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D:\2022 VPI\Report\"/>
    </mc:Choice>
  </mc:AlternateContent>
  <xr:revisionPtr revIDLastSave="0" documentId="13_ncr:1_{D411D292-7CAE-44F3-A315-00A9C3032FD3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Import" sheetId="1" r:id="rId1"/>
    <sheet name="2022 VPI List of Properties" sheetId="7" r:id="rId2"/>
  </sheets>
  <externalReferences>
    <externalReference r:id="rId3"/>
    <externalReference r:id="rId4"/>
  </externalReferences>
  <definedNames>
    <definedName name="_xlnm._FilterDatabase" localSheetId="1" hidden="1">'2022 VPI List of Properties'!$A$1:$N$1592</definedName>
    <definedName name="_xlnm._FilterDatabase" localSheetId="0" hidden="1">Import!$P$1:$P$1720</definedName>
    <definedName name="_xlnm.Print_Area" localSheetId="1">'2022 VPI List of Properties'!$A$1:$N$1589</definedName>
    <definedName name="_xlnm.Print_Area" localSheetId="0">Import!$A$1:$N$1568</definedName>
    <definedName name="_xlnm.Print_Titles" localSheetId="1">'2022 VPI List of Properties'!$1:$1</definedName>
    <definedName name="_xlnm.Print_Titles" localSheetId="0">Import!$1:$1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P777" i="7" l="1"/>
  <c r="IO777" i="7"/>
  <c r="IN777" i="7"/>
  <c r="IM777" i="7"/>
  <c r="IL777" i="7"/>
  <c r="IK777" i="7"/>
  <c r="IJ777" i="7"/>
  <c r="II777" i="7"/>
  <c r="IH777" i="7"/>
  <c r="IG777" i="7"/>
  <c r="IF777" i="7"/>
  <c r="IE777" i="7"/>
  <c r="ID777" i="7"/>
  <c r="IC777" i="7"/>
  <c r="IB777" i="7"/>
  <c r="IA777" i="7"/>
  <c r="HZ777" i="7"/>
  <c r="HY777" i="7"/>
  <c r="HX777" i="7"/>
  <c r="HW777" i="7"/>
  <c r="HV777" i="7"/>
  <c r="HU777" i="7"/>
  <c r="HT777" i="7"/>
  <c r="HS777" i="7"/>
  <c r="HR777" i="7"/>
  <c r="HQ777" i="7"/>
  <c r="HP777" i="7"/>
  <c r="HO777" i="7"/>
  <c r="HN777" i="7"/>
  <c r="HM777" i="7"/>
  <c r="HL777" i="7"/>
  <c r="HK777" i="7"/>
  <c r="HJ777" i="7"/>
  <c r="HI777" i="7"/>
  <c r="HH777" i="7"/>
  <c r="HG777" i="7"/>
  <c r="HF777" i="7"/>
  <c r="HE777" i="7"/>
  <c r="HD777" i="7"/>
  <c r="HC777" i="7"/>
  <c r="HB777" i="7"/>
  <c r="HA777" i="7"/>
  <c r="GZ777" i="7"/>
  <c r="GY777" i="7"/>
  <c r="GX777" i="7"/>
  <c r="GW777" i="7"/>
  <c r="GV777" i="7"/>
  <c r="GU777" i="7"/>
  <c r="GT777" i="7"/>
  <c r="GS777" i="7"/>
  <c r="GR777" i="7"/>
  <c r="GQ777" i="7"/>
  <c r="GP777" i="7"/>
  <c r="GO777" i="7"/>
  <c r="GN777" i="7"/>
  <c r="GM777" i="7"/>
  <c r="GL777" i="7"/>
  <c r="GK777" i="7"/>
  <c r="GJ777" i="7"/>
  <c r="GI777" i="7"/>
  <c r="GH777" i="7"/>
  <c r="GG777" i="7"/>
  <c r="GF777" i="7"/>
  <c r="GE777" i="7"/>
  <c r="GD777" i="7"/>
  <c r="GC777" i="7"/>
  <c r="GB777" i="7"/>
  <c r="GA777" i="7"/>
  <c r="FZ777" i="7"/>
  <c r="FY777" i="7"/>
  <c r="FX777" i="7"/>
  <c r="FW777" i="7"/>
  <c r="FV777" i="7"/>
  <c r="FU777" i="7"/>
  <c r="FT777" i="7"/>
  <c r="FS777" i="7"/>
  <c r="FR777" i="7"/>
  <c r="FQ777" i="7"/>
  <c r="FP777" i="7"/>
  <c r="FO777" i="7"/>
  <c r="FN777" i="7"/>
  <c r="FM777" i="7"/>
  <c r="FL777" i="7"/>
  <c r="FK777" i="7"/>
  <c r="FJ777" i="7"/>
  <c r="FI777" i="7"/>
  <c r="FH777" i="7"/>
  <c r="FG777" i="7"/>
  <c r="FF777" i="7"/>
  <c r="FE777" i="7"/>
  <c r="FD777" i="7"/>
  <c r="FC777" i="7"/>
  <c r="FB777" i="7"/>
  <c r="FA777" i="7"/>
  <c r="EZ777" i="7"/>
  <c r="EY777" i="7"/>
  <c r="EX777" i="7"/>
  <c r="EW777" i="7"/>
  <c r="EV777" i="7"/>
  <c r="EU777" i="7"/>
  <c r="ET777" i="7"/>
  <c r="ES777" i="7"/>
  <c r="ER777" i="7"/>
  <c r="EQ777" i="7"/>
  <c r="EP777" i="7"/>
  <c r="EO777" i="7"/>
  <c r="EN777" i="7"/>
  <c r="EM777" i="7"/>
  <c r="EL777" i="7"/>
  <c r="EK777" i="7"/>
  <c r="EJ777" i="7"/>
  <c r="EI777" i="7"/>
  <c r="EH777" i="7"/>
  <c r="EG777" i="7"/>
  <c r="EF777" i="7"/>
  <c r="EE777" i="7"/>
  <c r="ED777" i="7"/>
  <c r="EC777" i="7"/>
  <c r="EB777" i="7"/>
  <c r="EA777" i="7"/>
  <c r="DZ777" i="7"/>
  <c r="DY777" i="7"/>
  <c r="DX777" i="7"/>
  <c r="DW777" i="7"/>
  <c r="DV777" i="7"/>
  <c r="DU777" i="7"/>
  <c r="DT777" i="7"/>
  <c r="DS777" i="7"/>
  <c r="DR777" i="7"/>
  <c r="DQ777" i="7"/>
  <c r="DP777" i="7"/>
  <c r="DO777" i="7"/>
  <c r="DN777" i="7"/>
  <c r="DM777" i="7"/>
  <c r="DL777" i="7"/>
  <c r="DK777" i="7"/>
  <c r="DJ777" i="7"/>
  <c r="DI777" i="7"/>
  <c r="DH777" i="7"/>
  <c r="DG777" i="7"/>
  <c r="DF777" i="7"/>
  <c r="DE777" i="7"/>
  <c r="DD777" i="7"/>
  <c r="DC777" i="7"/>
  <c r="DB777" i="7"/>
  <c r="DA777" i="7"/>
  <c r="CZ777" i="7"/>
  <c r="CY777" i="7"/>
  <c r="CX777" i="7"/>
  <c r="CW777" i="7"/>
  <c r="CV777" i="7"/>
  <c r="CU777" i="7"/>
  <c r="CT777" i="7"/>
  <c r="CS777" i="7"/>
  <c r="CR777" i="7"/>
  <c r="CQ777" i="7"/>
  <c r="CP777" i="7"/>
  <c r="CO777" i="7"/>
  <c r="CN777" i="7"/>
  <c r="CM777" i="7"/>
  <c r="CL777" i="7"/>
  <c r="CK777" i="7"/>
  <c r="CJ777" i="7"/>
  <c r="CI777" i="7"/>
  <c r="CH777" i="7"/>
  <c r="CG777" i="7"/>
  <c r="CF777" i="7"/>
  <c r="CE777" i="7"/>
  <c r="CD777" i="7"/>
  <c r="CC777" i="7"/>
  <c r="CB777" i="7"/>
  <c r="CA777" i="7"/>
  <c r="BZ777" i="7"/>
  <c r="BY777" i="7"/>
  <c r="BX777" i="7"/>
  <c r="BW777" i="7"/>
  <c r="BV777" i="7"/>
  <c r="BU777" i="7"/>
  <c r="BT777" i="7"/>
  <c r="BS777" i="7"/>
  <c r="BR777" i="7"/>
  <c r="BQ777" i="7"/>
  <c r="BP777" i="7"/>
  <c r="BO777" i="7"/>
  <c r="BN777" i="7"/>
  <c r="BM777" i="7"/>
  <c r="BL777" i="7"/>
  <c r="BK777" i="7"/>
  <c r="BJ777" i="7"/>
  <c r="BI777" i="7"/>
  <c r="BH777" i="7"/>
  <c r="BG777" i="7"/>
  <c r="BF777" i="7"/>
  <c r="BE777" i="7"/>
  <c r="BD777" i="7"/>
  <c r="BC777" i="7"/>
  <c r="BB777" i="7"/>
  <c r="BA777" i="7"/>
  <c r="AZ777" i="7"/>
  <c r="AY777" i="7"/>
  <c r="AX777" i="7"/>
  <c r="AW777" i="7"/>
  <c r="AV777" i="7"/>
  <c r="AU777" i="7"/>
  <c r="AT777" i="7"/>
  <c r="AS777" i="7"/>
  <c r="AR777" i="7"/>
  <c r="AQ777" i="7"/>
  <c r="AP777" i="7"/>
  <c r="AO777" i="7"/>
  <c r="AN777" i="7"/>
  <c r="AM777" i="7"/>
  <c r="AL777" i="7"/>
  <c r="AK777" i="7"/>
  <c r="AJ777" i="7"/>
  <c r="AI777" i="7"/>
  <c r="AH777" i="7"/>
  <c r="AG777" i="7"/>
  <c r="AF777" i="7"/>
  <c r="AE777" i="7"/>
  <c r="AD777" i="7"/>
  <c r="AC777" i="7"/>
  <c r="AB777" i="7"/>
  <c r="AA777" i="7"/>
  <c r="Z777" i="7"/>
  <c r="Y777" i="7"/>
  <c r="X777" i="7"/>
  <c r="W777" i="7"/>
  <c r="V777" i="7"/>
  <c r="U777" i="7"/>
  <c r="T777" i="7"/>
  <c r="S777" i="7"/>
  <c r="R777" i="7"/>
  <c r="Q777" i="7"/>
  <c r="P777" i="7"/>
  <c r="O777" i="7"/>
  <c r="M3010" i="1"/>
  <c r="L3010" i="1"/>
  <c r="K3010" i="1"/>
  <c r="J3010" i="1"/>
  <c r="I3010" i="1"/>
  <c r="H3010" i="1"/>
  <c r="F3010" i="1"/>
  <c r="E3010" i="1"/>
  <c r="D3010" i="1"/>
  <c r="C3010" i="1"/>
  <c r="M3009" i="1"/>
  <c r="L3009" i="1"/>
  <c r="K3009" i="1"/>
  <c r="J3009" i="1"/>
  <c r="I3009" i="1"/>
  <c r="H3009" i="1"/>
  <c r="F3009" i="1"/>
  <c r="E3009" i="1"/>
  <c r="D3009" i="1"/>
  <c r="C3009" i="1"/>
  <c r="M3008" i="1"/>
  <c r="L3008" i="1"/>
  <c r="K3008" i="1"/>
  <c r="J3008" i="1"/>
  <c r="I3008" i="1"/>
  <c r="H3008" i="1"/>
  <c r="F3008" i="1"/>
  <c r="E3008" i="1"/>
  <c r="D3008" i="1"/>
  <c r="C3008" i="1"/>
  <c r="M3007" i="1"/>
  <c r="L3007" i="1"/>
  <c r="K3007" i="1"/>
  <c r="J3007" i="1"/>
  <c r="I3007" i="1"/>
  <c r="H3007" i="1"/>
  <c r="F3007" i="1"/>
  <c r="E3007" i="1"/>
  <c r="D3007" i="1"/>
  <c r="C3007" i="1"/>
  <c r="M3006" i="1"/>
  <c r="L3006" i="1"/>
  <c r="K3006" i="1"/>
  <c r="J3006" i="1"/>
  <c r="I3006" i="1"/>
  <c r="H3006" i="1"/>
  <c r="F3006" i="1"/>
  <c r="E3006" i="1"/>
  <c r="D3006" i="1"/>
  <c r="C3006" i="1"/>
  <c r="M3005" i="1"/>
  <c r="L3005" i="1"/>
  <c r="K3005" i="1"/>
  <c r="J3005" i="1"/>
  <c r="I3005" i="1"/>
  <c r="H3005" i="1"/>
  <c r="F3005" i="1"/>
  <c r="E3005" i="1"/>
  <c r="D3005" i="1"/>
  <c r="C3005" i="1"/>
  <c r="M3004" i="1"/>
  <c r="L3004" i="1"/>
  <c r="K3004" i="1"/>
  <c r="J3004" i="1"/>
  <c r="I3004" i="1"/>
  <c r="H3004" i="1"/>
  <c r="F3004" i="1"/>
  <c r="E3004" i="1"/>
  <c r="D3004" i="1"/>
  <c r="C3004" i="1"/>
  <c r="M3003" i="1"/>
  <c r="L3003" i="1"/>
  <c r="K3003" i="1"/>
  <c r="J3003" i="1"/>
  <c r="I3003" i="1"/>
  <c r="H3003" i="1"/>
  <c r="F3003" i="1"/>
  <c r="E3003" i="1"/>
  <c r="D3003" i="1"/>
  <c r="C3003" i="1"/>
  <c r="M3002" i="1"/>
  <c r="L3002" i="1"/>
  <c r="K3002" i="1"/>
  <c r="J3002" i="1"/>
  <c r="I3002" i="1"/>
  <c r="H3002" i="1"/>
  <c r="F3002" i="1"/>
  <c r="E3002" i="1"/>
  <c r="D3002" i="1"/>
  <c r="C3002" i="1"/>
  <c r="M3001" i="1"/>
  <c r="L3001" i="1"/>
  <c r="K3001" i="1"/>
  <c r="J3001" i="1"/>
  <c r="I3001" i="1"/>
  <c r="H3001" i="1"/>
  <c r="F3001" i="1"/>
  <c r="E3001" i="1"/>
  <c r="D3001" i="1"/>
  <c r="C3001" i="1"/>
  <c r="M3000" i="1"/>
  <c r="L3000" i="1"/>
  <c r="K3000" i="1"/>
  <c r="J3000" i="1"/>
  <c r="I3000" i="1"/>
  <c r="H3000" i="1"/>
  <c r="F3000" i="1"/>
  <c r="E3000" i="1"/>
  <c r="D3000" i="1"/>
  <c r="C3000" i="1"/>
  <c r="M2999" i="1"/>
  <c r="L2999" i="1"/>
  <c r="K2999" i="1"/>
  <c r="J2999" i="1"/>
  <c r="I2999" i="1"/>
  <c r="H2999" i="1"/>
  <c r="F2999" i="1"/>
  <c r="E2999" i="1"/>
  <c r="D2999" i="1"/>
  <c r="C2999" i="1"/>
  <c r="M2998" i="1"/>
  <c r="L2998" i="1"/>
  <c r="K2998" i="1"/>
  <c r="J2998" i="1"/>
  <c r="I2998" i="1"/>
  <c r="H2998" i="1"/>
  <c r="F2998" i="1"/>
  <c r="E2998" i="1"/>
  <c r="D2998" i="1"/>
  <c r="C2998" i="1"/>
  <c r="M2997" i="1"/>
  <c r="L2997" i="1"/>
  <c r="K2997" i="1"/>
  <c r="J2997" i="1"/>
  <c r="I2997" i="1"/>
  <c r="H2997" i="1"/>
  <c r="F2997" i="1"/>
  <c r="E2997" i="1"/>
  <c r="D2997" i="1"/>
  <c r="C2997" i="1"/>
  <c r="M2996" i="1"/>
  <c r="L2996" i="1"/>
  <c r="K2996" i="1"/>
  <c r="J2996" i="1"/>
  <c r="I2996" i="1"/>
  <c r="H2996" i="1"/>
  <c r="F2996" i="1"/>
  <c r="E2996" i="1"/>
  <c r="D2996" i="1"/>
  <c r="C2996" i="1"/>
  <c r="M2995" i="1"/>
  <c r="L2995" i="1"/>
  <c r="K2995" i="1"/>
  <c r="J2995" i="1"/>
  <c r="I2995" i="1"/>
  <c r="H2995" i="1"/>
  <c r="F2995" i="1"/>
  <c r="E2995" i="1"/>
  <c r="D2995" i="1"/>
  <c r="C2995" i="1"/>
  <c r="M2994" i="1"/>
  <c r="L2994" i="1"/>
  <c r="K2994" i="1"/>
  <c r="J2994" i="1"/>
  <c r="I2994" i="1"/>
  <c r="H2994" i="1"/>
  <c r="F2994" i="1"/>
  <c r="E2994" i="1"/>
  <c r="D2994" i="1"/>
  <c r="C2994" i="1"/>
  <c r="M2993" i="1"/>
  <c r="L2993" i="1"/>
  <c r="K2993" i="1"/>
  <c r="J2993" i="1"/>
  <c r="I2993" i="1"/>
  <c r="H2993" i="1"/>
  <c r="F2993" i="1"/>
  <c r="E2993" i="1"/>
  <c r="D2993" i="1"/>
  <c r="C2993" i="1"/>
  <c r="M2992" i="1"/>
  <c r="L2992" i="1"/>
  <c r="K2992" i="1"/>
  <c r="J2992" i="1"/>
  <c r="I2992" i="1"/>
  <c r="H2992" i="1"/>
  <c r="F2992" i="1"/>
  <c r="E2992" i="1"/>
  <c r="D2992" i="1"/>
  <c r="C2992" i="1"/>
  <c r="M2991" i="1"/>
  <c r="L2991" i="1"/>
  <c r="K2991" i="1"/>
  <c r="J2991" i="1"/>
  <c r="I2991" i="1"/>
  <c r="H2991" i="1"/>
  <c r="F2991" i="1"/>
  <c r="E2991" i="1"/>
  <c r="D2991" i="1"/>
  <c r="C2991" i="1"/>
  <c r="M2990" i="1"/>
  <c r="L2990" i="1"/>
  <c r="K2990" i="1"/>
  <c r="J2990" i="1"/>
  <c r="I2990" i="1"/>
  <c r="H2990" i="1"/>
  <c r="F2990" i="1"/>
  <c r="E2990" i="1"/>
  <c r="D2990" i="1"/>
  <c r="C2990" i="1"/>
  <c r="M2989" i="1"/>
  <c r="L2989" i="1"/>
  <c r="K2989" i="1"/>
  <c r="J2989" i="1"/>
  <c r="I2989" i="1"/>
  <c r="H2989" i="1"/>
  <c r="F2989" i="1"/>
  <c r="E2989" i="1"/>
  <c r="D2989" i="1"/>
  <c r="C2989" i="1"/>
  <c r="M2988" i="1"/>
  <c r="L2988" i="1"/>
  <c r="K2988" i="1"/>
  <c r="J2988" i="1"/>
  <c r="I2988" i="1"/>
  <c r="H2988" i="1"/>
  <c r="F2988" i="1"/>
  <c r="E2988" i="1"/>
  <c r="D2988" i="1"/>
  <c r="C2988" i="1"/>
  <c r="M2987" i="1"/>
  <c r="L2987" i="1"/>
  <c r="K2987" i="1"/>
  <c r="J2987" i="1"/>
  <c r="I2987" i="1"/>
  <c r="H2987" i="1"/>
  <c r="F2987" i="1"/>
  <c r="E2987" i="1"/>
  <c r="D2987" i="1"/>
  <c r="C2987" i="1"/>
  <c r="M2986" i="1"/>
  <c r="L2986" i="1"/>
  <c r="K2986" i="1"/>
  <c r="J2986" i="1"/>
  <c r="I2986" i="1"/>
  <c r="H2986" i="1"/>
  <c r="F2986" i="1"/>
  <c r="E2986" i="1"/>
  <c r="D2986" i="1"/>
  <c r="C2986" i="1"/>
  <c r="M2985" i="1"/>
  <c r="L2985" i="1"/>
  <c r="K2985" i="1"/>
  <c r="J2985" i="1"/>
  <c r="I2985" i="1"/>
  <c r="H2985" i="1"/>
  <c r="F2985" i="1"/>
  <c r="E2985" i="1"/>
  <c r="D2985" i="1"/>
  <c r="C2985" i="1"/>
  <c r="M2984" i="1"/>
  <c r="L2984" i="1"/>
  <c r="K2984" i="1"/>
  <c r="J2984" i="1"/>
  <c r="I2984" i="1"/>
  <c r="H2984" i="1"/>
  <c r="F2984" i="1"/>
  <c r="E2984" i="1"/>
  <c r="D2984" i="1"/>
  <c r="C2984" i="1"/>
  <c r="M2983" i="1"/>
  <c r="L2983" i="1"/>
  <c r="K2983" i="1"/>
  <c r="J2983" i="1"/>
  <c r="I2983" i="1"/>
  <c r="H2983" i="1"/>
  <c r="F2983" i="1"/>
  <c r="E2983" i="1"/>
  <c r="D2983" i="1"/>
  <c r="C2983" i="1"/>
  <c r="M2982" i="1"/>
  <c r="L2982" i="1"/>
  <c r="K2982" i="1"/>
  <c r="J2982" i="1"/>
  <c r="I2982" i="1"/>
  <c r="H2982" i="1"/>
  <c r="F2982" i="1"/>
  <c r="E2982" i="1"/>
  <c r="D2982" i="1"/>
  <c r="C2982" i="1"/>
  <c r="M2981" i="1"/>
  <c r="L2981" i="1"/>
  <c r="K2981" i="1"/>
  <c r="J2981" i="1"/>
  <c r="I2981" i="1"/>
  <c r="H2981" i="1"/>
  <c r="F2981" i="1"/>
  <c r="E2981" i="1"/>
  <c r="D2981" i="1"/>
  <c r="C2981" i="1"/>
  <c r="M2980" i="1"/>
  <c r="L2980" i="1"/>
  <c r="K2980" i="1"/>
  <c r="J2980" i="1"/>
  <c r="I2980" i="1"/>
  <c r="H2980" i="1"/>
  <c r="F2980" i="1"/>
  <c r="E2980" i="1"/>
  <c r="D2980" i="1"/>
  <c r="C2980" i="1"/>
  <c r="M2979" i="1"/>
  <c r="L2979" i="1"/>
  <c r="K2979" i="1"/>
  <c r="J2979" i="1"/>
  <c r="I2979" i="1"/>
  <c r="H2979" i="1"/>
  <c r="F2979" i="1"/>
  <c r="E2979" i="1"/>
  <c r="D2979" i="1"/>
  <c r="C2979" i="1"/>
  <c r="M2978" i="1"/>
  <c r="L2978" i="1"/>
  <c r="K2978" i="1"/>
  <c r="J2978" i="1"/>
  <c r="I2978" i="1"/>
  <c r="H2978" i="1"/>
  <c r="F2978" i="1"/>
  <c r="E2978" i="1"/>
  <c r="D2978" i="1"/>
  <c r="C2978" i="1"/>
  <c r="M2977" i="1"/>
  <c r="L2977" i="1"/>
  <c r="K2977" i="1"/>
  <c r="J2977" i="1"/>
  <c r="I2977" i="1"/>
  <c r="H2977" i="1"/>
  <c r="F2977" i="1"/>
  <c r="E2977" i="1"/>
  <c r="D2977" i="1"/>
  <c r="C2977" i="1"/>
  <c r="M2976" i="1"/>
  <c r="L2976" i="1"/>
  <c r="K2976" i="1"/>
  <c r="J2976" i="1"/>
  <c r="I2976" i="1"/>
  <c r="H2976" i="1"/>
  <c r="F2976" i="1"/>
  <c r="E2976" i="1"/>
  <c r="D2976" i="1"/>
  <c r="C2976" i="1"/>
  <c r="M2975" i="1"/>
  <c r="L2975" i="1"/>
  <c r="K2975" i="1"/>
  <c r="J2975" i="1"/>
  <c r="I2975" i="1"/>
  <c r="H2975" i="1"/>
  <c r="F2975" i="1"/>
  <c r="E2975" i="1"/>
  <c r="D2975" i="1"/>
  <c r="C2975" i="1"/>
  <c r="M2974" i="1"/>
  <c r="L2974" i="1"/>
  <c r="K2974" i="1"/>
  <c r="J2974" i="1"/>
  <c r="I2974" i="1"/>
  <c r="H2974" i="1"/>
  <c r="F2974" i="1"/>
  <c r="E2974" i="1"/>
  <c r="D2974" i="1"/>
  <c r="C2974" i="1"/>
  <c r="M2973" i="1"/>
  <c r="L2973" i="1"/>
  <c r="K2973" i="1"/>
  <c r="J2973" i="1"/>
  <c r="I2973" i="1"/>
  <c r="H2973" i="1"/>
  <c r="F2973" i="1"/>
  <c r="E2973" i="1"/>
  <c r="D2973" i="1"/>
  <c r="C2973" i="1"/>
  <c r="M2972" i="1"/>
  <c r="L2972" i="1"/>
  <c r="K2972" i="1"/>
  <c r="J2972" i="1"/>
  <c r="I2972" i="1"/>
  <c r="H2972" i="1"/>
  <c r="F2972" i="1"/>
  <c r="E2972" i="1"/>
  <c r="D2972" i="1"/>
  <c r="C2972" i="1"/>
  <c r="M2971" i="1"/>
  <c r="L2971" i="1"/>
  <c r="K2971" i="1"/>
  <c r="J2971" i="1"/>
  <c r="I2971" i="1"/>
  <c r="H2971" i="1"/>
  <c r="F2971" i="1"/>
  <c r="E2971" i="1"/>
  <c r="D2971" i="1"/>
  <c r="C2971" i="1"/>
  <c r="M2970" i="1"/>
  <c r="L2970" i="1"/>
  <c r="K2970" i="1"/>
  <c r="J2970" i="1"/>
  <c r="I2970" i="1"/>
  <c r="H2970" i="1"/>
  <c r="F2970" i="1"/>
  <c r="E2970" i="1"/>
  <c r="D2970" i="1"/>
  <c r="C2970" i="1"/>
  <c r="M2969" i="1"/>
  <c r="L2969" i="1"/>
  <c r="K2969" i="1"/>
  <c r="J2969" i="1"/>
  <c r="I2969" i="1"/>
  <c r="H2969" i="1"/>
  <c r="F2969" i="1"/>
  <c r="E2969" i="1"/>
  <c r="D2969" i="1"/>
  <c r="C2969" i="1"/>
  <c r="M2968" i="1"/>
  <c r="L2968" i="1"/>
  <c r="K2968" i="1"/>
  <c r="J2968" i="1"/>
  <c r="I2968" i="1"/>
  <c r="H2968" i="1"/>
  <c r="F2968" i="1"/>
  <c r="E2968" i="1"/>
  <c r="D2968" i="1"/>
  <c r="C2968" i="1"/>
  <c r="M2967" i="1"/>
  <c r="L2967" i="1"/>
  <c r="K2967" i="1"/>
  <c r="J2967" i="1"/>
  <c r="I2967" i="1"/>
  <c r="H2967" i="1"/>
  <c r="F2967" i="1"/>
  <c r="E2967" i="1"/>
  <c r="D2967" i="1"/>
  <c r="C2967" i="1"/>
  <c r="M2966" i="1"/>
  <c r="L2966" i="1"/>
  <c r="K2966" i="1"/>
  <c r="J2966" i="1"/>
  <c r="I2966" i="1"/>
  <c r="H2966" i="1"/>
  <c r="F2966" i="1"/>
  <c r="E2966" i="1"/>
  <c r="D2966" i="1"/>
  <c r="C2966" i="1"/>
  <c r="M2965" i="1"/>
  <c r="L2965" i="1"/>
  <c r="K2965" i="1"/>
  <c r="J2965" i="1"/>
  <c r="I2965" i="1"/>
  <c r="H2965" i="1"/>
  <c r="F2965" i="1"/>
  <c r="E2965" i="1"/>
  <c r="D2965" i="1"/>
  <c r="C2965" i="1"/>
  <c r="M2964" i="1"/>
  <c r="L2964" i="1"/>
  <c r="K2964" i="1"/>
  <c r="J2964" i="1"/>
  <c r="I2964" i="1"/>
  <c r="H2964" i="1"/>
  <c r="F2964" i="1"/>
  <c r="E2964" i="1"/>
  <c r="D2964" i="1"/>
  <c r="C2964" i="1"/>
  <c r="M2963" i="1"/>
  <c r="L2963" i="1"/>
  <c r="K2963" i="1"/>
  <c r="J2963" i="1"/>
  <c r="I2963" i="1"/>
  <c r="H2963" i="1"/>
  <c r="F2963" i="1"/>
  <c r="E2963" i="1"/>
  <c r="D2963" i="1"/>
  <c r="C2963" i="1"/>
  <c r="M2962" i="1"/>
  <c r="L2962" i="1"/>
  <c r="K2962" i="1"/>
  <c r="J2962" i="1"/>
  <c r="I2962" i="1"/>
  <c r="H2962" i="1"/>
  <c r="F2962" i="1"/>
  <c r="E2962" i="1"/>
  <c r="D2962" i="1"/>
  <c r="C2962" i="1"/>
  <c r="M2961" i="1"/>
  <c r="L2961" i="1"/>
  <c r="K2961" i="1"/>
  <c r="J2961" i="1"/>
  <c r="I2961" i="1"/>
  <c r="H2961" i="1"/>
  <c r="F2961" i="1"/>
  <c r="E2961" i="1"/>
  <c r="D2961" i="1"/>
  <c r="C2961" i="1"/>
  <c r="M2960" i="1"/>
  <c r="L2960" i="1"/>
  <c r="K2960" i="1"/>
  <c r="J2960" i="1"/>
  <c r="I2960" i="1"/>
  <c r="H2960" i="1"/>
  <c r="F2960" i="1"/>
  <c r="E2960" i="1"/>
  <c r="D2960" i="1"/>
  <c r="C2960" i="1"/>
  <c r="M2959" i="1"/>
  <c r="L2959" i="1"/>
  <c r="K2959" i="1"/>
  <c r="J2959" i="1"/>
  <c r="I2959" i="1"/>
  <c r="H2959" i="1"/>
  <c r="F2959" i="1"/>
  <c r="E2959" i="1"/>
  <c r="D2959" i="1"/>
  <c r="C2959" i="1"/>
  <c r="M2958" i="1"/>
  <c r="L2958" i="1"/>
  <c r="K2958" i="1"/>
  <c r="J2958" i="1"/>
  <c r="I2958" i="1"/>
  <c r="H2958" i="1"/>
  <c r="F2958" i="1"/>
  <c r="E2958" i="1"/>
  <c r="D2958" i="1"/>
  <c r="C2958" i="1"/>
  <c r="M2957" i="1"/>
  <c r="L2957" i="1"/>
  <c r="K2957" i="1"/>
  <c r="J2957" i="1"/>
  <c r="I2957" i="1"/>
  <c r="H2957" i="1"/>
  <c r="F2957" i="1"/>
  <c r="E2957" i="1"/>
  <c r="D2957" i="1"/>
  <c r="C2957" i="1"/>
  <c r="M2956" i="1"/>
  <c r="L2956" i="1"/>
  <c r="K2956" i="1"/>
  <c r="J2956" i="1"/>
  <c r="I2956" i="1"/>
  <c r="H2956" i="1"/>
  <c r="F2956" i="1"/>
  <c r="E2956" i="1"/>
  <c r="D2956" i="1"/>
  <c r="C2956" i="1"/>
  <c r="M2955" i="1"/>
  <c r="L2955" i="1"/>
  <c r="K2955" i="1"/>
  <c r="J2955" i="1"/>
  <c r="I2955" i="1"/>
  <c r="H2955" i="1"/>
  <c r="F2955" i="1"/>
  <c r="E2955" i="1"/>
  <c r="D2955" i="1"/>
  <c r="C2955" i="1"/>
  <c r="M2954" i="1"/>
  <c r="L2954" i="1"/>
  <c r="K2954" i="1"/>
  <c r="J2954" i="1"/>
  <c r="I2954" i="1"/>
  <c r="H2954" i="1"/>
  <c r="F2954" i="1"/>
  <c r="E2954" i="1"/>
  <c r="D2954" i="1"/>
  <c r="C2954" i="1"/>
  <c r="M2953" i="1"/>
  <c r="L2953" i="1"/>
  <c r="K2953" i="1"/>
  <c r="J2953" i="1"/>
  <c r="I2953" i="1"/>
  <c r="H2953" i="1"/>
  <c r="F2953" i="1"/>
  <c r="E2953" i="1"/>
  <c r="D2953" i="1"/>
  <c r="C2953" i="1"/>
  <c r="M2952" i="1"/>
  <c r="L2952" i="1"/>
  <c r="K2952" i="1"/>
  <c r="J2952" i="1"/>
  <c r="I2952" i="1"/>
  <c r="H2952" i="1"/>
  <c r="F2952" i="1"/>
  <c r="E2952" i="1"/>
  <c r="D2952" i="1"/>
  <c r="C2952" i="1"/>
  <c r="M2951" i="1"/>
  <c r="L2951" i="1"/>
  <c r="K2951" i="1"/>
  <c r="J2951" i="1"/>
  <c r="I2951" i="1"/>
  <c r="H2951" i="1"/>
  <c r="F2951" i="1"/>
  <c r="E2951" i="1"/>
  <c r="D2951" i="1"/>
  <c r="C2951" i="1"/>
  <c r="M2950" i="1"/>
  <c r="L2950" i="1"/>
  <c r="K2950" i="1"/>
  <c r="J2950" i="1"/>
  <c r="I2950" i="1"/>
  <c r="H2950" i="1"/>
  <c r="F2950" i="1"/>
  <c r="E2950" i="1"/>
  <c r="D2950" i="1"/>
  <c r="C2950" i="1"/>
  <c r="M2949" i="1"/>
  <c r="L2949" i="1"/>
  <c r="K2949" i="1"/>
  <c r="J2949" i="1"/>
  <c r="I2949" i="1"/>
  <c r="H2949" i="1"/>
  <c r="F2949" i="1"/>
  <c r="E2949" i="1"/>
  <c r="D2949" i="1"/>
  <c r="C2949" i="1"/>
  <c r="M2948" i="1"/>
  <c r="L2948" i="1"/>
  <c r="K2948" i="1"/>
  <c r="J2948" i="1"/>
  <c r="I2948" i="1"/>
  <c r="H2948" i="1"/>
  <c r="F2948" i="1"/>
  <c r="E2948" i="1"/>
  <c r="D2948" i="1"/>
  <c r="C2948" i="1"/>
  <c r="M2947" i="1"/>
  <c r="L2947" i="1"/>
  <c r="K2947" i="1"/>
  <c r="J2947" i="1"/>
  <c r="I2947" i="1"/>
  <c r="H2947" i="1"/>
  <c r="F2947" i="1"/>
  <c r="E2947" i="1"/>
  <c r="D2947" i="1"/>
  <c r="C2947" i="1"/>
  <c r="M2946" i="1"/>
  <c r="L2946" i="1"/>
  <c r="K2946" i="1"/>
  <c r="J2946" i="1"/>
  <c r="I2946" i="1"/>
  <c r="H2946" i="1"/>
  <c r="F2946" i="1"/>
  <c r="E2946" i="1"/>
  <c r="D2946" i="1"/>
  <c r="C2946" i="1"/>
  <c r="M2945" i="1"/>
  <c r="L2945" i="1"/>
  <c r="K2945" i="1"/>
  <c r="J2945" i="1"/>
  <c r="I2945" i="1"/>
  <c r="H2945" i="1"/>
  <c r="F2945" i="1"/>
  <c r="E2945" i="1"/>
  <c r="D2945" i="1"/>
  <c r="C2945" i="1"/>
  <c r="M2944" i="1"/>
  <c r="L2944" i="1"/>
  <c r="K2944" i="1"/>
  <c r="J2944" i="1"/>
  <c r="I2944" i="1"/>
  <c r="H2944" i="1"/>
  <c r="F2944" i="1"/>
  <c r="E2944" i="1"/>
  <c r="D2944" i="1"/>
  <c r="C2944" i="1"/>
  <c r="M2943" i="1"/>
  <c r="L2943" i="1"/>
  <c r="K2943" i="1"/>
  <c r="J2943" i="1"/>
  <c r="I2943" i="1"/>
  <c r="H2943" i="1"/>
  <c r="F2943" i="1"/>
  <c r="E2943" i="1"/>
  <c r="D2943" i="1"/>
  <c r="C2943" i="1"/>
  <c r="M2942" i="1"/>
  <c r="L2942" i="1"/>
  <c r="K2942" i="1"/>
  <c r="J2942" i="1"/>
  <c r="I2942" i="1"/>
  <c r="H2942" i="1"/>
  <c r="F2942" i="1"/>
  <c r="E2942" i="1"/>
  <c r="D2942" i="1"/>
  <c r="C2942" i="1"/>
  <c r="M2941" i="1"/>
  <c r="L2941" i="1"/>
  <c r="K2941" i="1"/>
  <c r="J2941" i="1"/>
  <c r="I2941" i="1"/>
  <c r="H2941" i="1"/>
  <c r="F2941" i="1"/>
  <c r="E2941" i="1"/>
  <c r="D2941" i="1"/>
  <c r="C2941" i="1"/>
  <c r="M2940" i="1"/>
  <c r="L2940" i="1"/>
  <c r="K2940" i="1"/>
  <c r="J2940" i="1"/>
  <c r="I2940" i="1"/>
  <c r="H2940" i="1"/>
  <c r="F2940" i="1"/>
  <c r="E2940" i="1"/>
  <c r="D2940" i="1"/>
  <c r="C2940" i="1"/>
  <c r="M2939" i="1"/>
  <c r="L2939" i="1"/>
  <c r="K2939" i="1"/>
  <c r="J2939" i="1"/>
  <c r="I2939" i="1"/>
  <c r="H2939" i="1"/>
  <c r="F2939" i="1"/>
  <c r="E2939" i="1"/>
  <c r="D2939" i="1"/>
  <c r="C2939" i="1"/>
  <c r="M2938" i="1"/>
  <c r="L2938" i="1"/>
  <c r="K2938" i="1"/>
  <c r="J2938" i="1"/>
  <c r="I2938" i="1"/>
  <c r="H2938" i="1"/>
  <c r="F2938" i="1"/>
  <c r="E2938" i="1"/>
  <c r="D2938" i="1"/>
  <c r="C2938" i="1"/>
  <c r="M2937" i="1"/>
  <c r="L2937" i="1"/>
  <c r="K2937" i="1"/>
  <c r="J2937" i="1"/>
  <c r="I2937" i="1"/>
  <c r="H2937" i="1"/>
  <c r="F2937" i="1"/>
  <c r="E2937" i="1"/>
  <c r="D2937" i="1"/>
  <c r="C2937" i="1"/>
  <c r="M2936" i="1"/>
  <c r="L2936" i="1"/>
  <c r="K2936" i="1"/>
  <c r="J2936" i="1"/>
  <c r="I2936" i="1"/>
  <c r="H2936" i="1"/>
  <c r="F2936" i="1"/>
  <c r="E2936" i="1"/>
  <c r="D2936" i="1"/>
  <c r="C2936" i="1"/>
  <c r="M2935" i="1"/>
  <c r="L2935" i="1"/>
  <c r="K2935" i="1"/>
  <c r="J2935" i="1"/>
  <c r="I2935" i="1"/>
  <c r="H2935" i="1"/>
  <c r="F2935" i="1"/>
  <c r="E2935" i="1"/>
  <c r="D2935" i="1"/>
  <c r="C2935" i="1"/>
  <c r="M2934" i="1"/>
  <c r="L2934" i="1"/>
  <c r="K2934" i="1"/>
  <c r="J2934" i="1"/>
  <c r="I2934" i="1"/>
  <c r="H2934" i="1"/>
  <c r="F2934" i="1"/>
  <c r="E2934" i="1"/>
  <c r="D2934" i="1"/>
  <c r="C2934" i="1"/>
  <c r="M2933" i="1"/>
  <c r="L2933" i="1"/>
  <c r="K2933" i="1"/>
  <c r="J2933" i="1"/>
  <c r="I2933" i="1"/>
  <c r="H2933" i="1"/>
  <c r="F2933" i="1"/>
  <c r="E2933" i="1"/>
  <c r="D2933" i="1"/>
  <c r="C2933" i="1"/>
  <c r="M2932" i="1"/>
  <c r="L2932" i="1"/>
  <c r="K2932" i="1"/>
  <c r="J2932" i="1"/>
  <c r="I2932" i="1"/>
  <c r="H2932" i="1"/>
  <c r="F2932" i="1"/>
  <c r="E2932" i="1"/>
  <c r="D2932" i="1"/>
  <c r="C2932" i="1"/>
  <c r="M2931" i="1"/>
  <c r="L2931" i="1"/>
  <c r="K2931" i="1"/>
  <c r="J2931" i="1"/>
  <c r="I2931" i="1"/>
  <c r="H2931" i="1"/>
  <c r="F2931" i="1"/>
  <c r="E2931" i="1"/>
  <c r="D2931" i="1"/>
  <c r="C2931" i="1"/>
  <c r="M2930" i="1"/>
  <c r="L2930" i="1"/>
  <c r="K2930" i="1"/>
  <c r="J2930" i="1"/>
  <c r="I2930" i="1"/>
  <c r="H2930" i="1"/>
  <c r="F2930" i="1"/>
  <c r="E2930" i="1"/>
  <c r="D2930" i="1"/>
  <c r="C2930" i="1"/>
  <c r="M2929" i="1"/>
  <c r="L2929" i="1"/>
  <c r="K2929" i="1"/>
  <c r="J2929" i="1"/>
  <c r="I2929" i="1"/>
  <c r="H2929" i="1"/>
  <c r="F2929" i="1"/>
  <c r="E2929" i="1"/>
  <c r="D2929" i="1"/>
  <c r="C2929" i="1"/>
  <c r="M2928" i="1"/>
  <c r="L2928" i="1"/>
  <c r="K2928" i="1"/>
  <c r="J2928" i="1"/>
  <c r="I2928" i="1"/>
  <c r="H2928" i="1"/>
  <c r="F2928" i="1"/>
  <c r="E2928" i="1"/>
  <c r="D2928" i="1"/>
  <c r="C2928" i="1"/>
  <c r="M2927" i="1"/>
  <c r="L2927" i="1"/>
  <c r="K2927" i="1"/>
  <c r="J2927" i="1"/>
  <c r="I2927" i="1"/>
  <c r="H2927" i="1"/>
  <c r="F2927" i="1"/>
  <c r="E2927" i="1"/>
  <c r="D2927" i="1"/>
  <c r="C2927" i="1"/>
  <c r="M2926" i="1"/>
  <c r="L2926" i="1"/>
  <c r="K2926" i="1"/>
  <c r="J2926" i="1"/>
  <c r="I2926" i="1"/>
  <c r="H2926" i="1"/>
  <c r="F2926" i="1"/>
  <c r="E2926" i="1"/>
  <c r="D2926" i="1"/>
  <c r="C2926" i="1"/>
  <c r="M2925" i="1"/>
  <c r="L2925" i="1"/>
  <c r="K2925" i="1"/>
  <c r="J2925" i="1"/>
  <c r="I2925" i="1"/>
  <c r="H2925" i="1"/>
  <c r="F2925" i="1"/>
  <c r="E2925" i="1"/>
  <c r="D2925" i="1"/>
  <c r="C2925" i="1"/>
  <c r="M2924" i="1"/>
  <c r="L2924" i="1"/>
  <c r="K2924" i="1"/>
  <c r="J2924" i="1"/>
  <c r="I2924" i="1"/>
  <c r="H2924" i="1"/>
  <c r="F2924" i="1"/>
  <c r="E2924" i="1"/>
  <c r="D2924" i="1"/>
  <c r="C2924" i="1"/>
  <c r="M2923" i="1"/>
  <c r="L2923" i="1"/>
  <c r="K2923" i="1"/>
  <c r="J2923" i="1"/>
  <c r="I2923" i="1"/>
  <c r="H2923" i="1"/>
  <c r="F2923" i="1"/>
  <c r="E2923" i="1"/>
  <c r="D2923" i="1"/>
  <c r="C2923" i="1"/>
  <c r="M2922" i="1"/>
  <c r="L2922" i="1"/>
  <c r="K2922" i="1"/>
  <c r="J2922" i="1"/>
  <c r="I2922" i="1"/>
  <c r="H2922" i="1"/>
  <c r="F2922" i="1"/>
  <c r="E2922" i="1"/>
  <c r="D2922" i="1"/>
  <c r="C2922" i="1"/>
  <c r="M2921" i="1"/>
  <c r="L2921" i="1"/>
  <c r="K2921" i="1"/>
  <c r="J2921" i="1"/>
  <c r="I2921" i="1"/>
  <c r="H2921" i="1"/>
  <c r="F2921" i="1"/>
  <c r="E2921" i="1"/>
  <c r="D2921" i="1"/>
  <c r="C2921" i="1"/>
  <c r="M2920" i="1"/>
  <c r="L2920" i="1"/>
  <c r="K2920" i="1"/>
  <c r="J2920" i="1"/>
  <c r="I2920" i="1"/>
  <c r="H2920" i="1"/>
  <c r="F2920" i="1"/>
  <c r="E2920" i="1"/>
  <c r="D2920" i="1"/>
  <c r="C2920" i="1"/>
  <c r="M2919" i="1"/>
  <c r="L2919" i="1"/>
  <c r="K2919" i="1"/>
  <c r="J2919" i="1"/>
  <c r="I2919" i="1"/>
  <c r="H2919" i="1"/>
  <c r="F2919" i="1"/>
  <c r="E2919" i="1"/>
  <c r="D2919" i="1"/>
  <c r="C2919" i="1"/>
  <c r="M2918" i="1"/>
  <c r="L2918" i="1"/>
  <c r="K2918" i="1"/>
  <c r="J2918" i="1"/>
  <c r="I2918" i="1"/>
  <c r="H2918" i="1"/>
  <c r="F2918" i="1"/>
  <c r="E2918" i="1"/>
  <c r="D2918" i="1"/>
  <c r="C2918" i="1"/>
  <c r="M2917" i="1"/>
  <c r="L2917" i="1"/>
  <c r="K2917" i="1"/>
  <c r="J2917" i="1"/>
  <c r="I2917" i="1"/>
  <c r="H2917" i="1"/>
  <c r="F2917" i="1"/>
  <c r="E2917" i="1"/>
  <c r="D2917" i="1"/>
  <c r="C2917" i="1"/>
  <c r="M2916" i="1"/>
  <c r="L2916" i="1"/>
  <c r="K2916" i="1"/>
  <c r="J2916" i="1"/>
  <c r="I2916" i="1"/>
  <c r="H2916" i="1"/>
  <c r="F2916" i="1"/>
  <c r="E2916" i="1"/>
  <c r="D2916" i="1"/>
  <c r="C2916" i="1"/>
  <c r="M2915" i="1"/>
  <c r="L2915" i="1"/>
  <c r="K2915" i="1"/>
  <c r="J2915" i="1"/>
  <c r="I2915" i="1"/>
  <c r="H2915" i="1"/>
  <c r="F2915" i="1"/>
  <c r="E2915" i="1"/>
  <c r="D2915" i="1"/>
  <c r="C2915" i="1"/>
  <c r="M2914" i="1"/>
  <c r="L2914" i="1"/>
  <c r="K2914" i="1"/>
  <c r="J2914" i="1"/>
  <c r="I2914" i="1"/>
  <c r="H2914" i="1"/>
  <c r="F2914" i="1"/>
  <c r="E2914" i="1"/>
  <c r="D2914" i="1"/>
  <c r="C2914" i="1"/>
  <c r="M2913" i="1"/>
  <c r="L2913" i="1"/>
  <c r="K2913" i="1"/>
  <c r="J2913" i="1"/>
  <c r="I2913" i="1"/>
  <c r="H2913" i="1"/>
  <c r="F2913" i="1"/>
  <c r="E2913" i="1"/>
  <c r="D2913" i="1"/>
  <c r="C2913" i="1"/>
  <c r="M2912" i="1"/>
  <c r="L2912" i="1"/>
  <c r="K2912" i="1"/>
  <c r="J2912" i="1"/>
  <c r="I2912" i="1"/>
  <c r="H2912" i="1"/>
  <c r="F2912" i="1"/>
  <c r="E2912" i="1"/>
  <c r="D2912" i="1"/>
  <c r="C2912" i="1"/>
  <c r="M2911" i="1"/>
  <c r="L2911" i="1"/>
  <c r="K2911" i="1"/>
  <c r="J2911" i="1"/>
  <c r="I2911" i="1"/>
  <c r="H2911" i="1"/>
  <c r="F2911" i="1"/>
  <c r="E2911" i="1"/>
  <c r="D2911" i="1"/>
  <c r="C2911" i="1"/>
  <c r="M2910" i="1"/>
  <c r="L2910" i="1"/>
  <c r="K2910" i="1"/>
  <c r="J2910" i="1"/>
  <c r="I2910" i="1"/>
  <c r="H2910" i="1"/>
  <c r="F2910" i="1"/>
  <c r="E2910" i="1"/>
  <c r="D2910" i="1"/>
  <c r="C2910" i="1"/>
  <c r="M2909" i="1"/>
  <c r="L2909" i="1"/>
  <c r="K2909" i="1"/>
  <c r="J2909" i="1"/>
  <c r="I2909" i="1"/>
  <c r="H2909" i="1"/>
  <c r="F2909" i="1"/>
  <c r="E2909" i="1"/>
  <c r="D2909" i="1"/>
  <c r="C2909" i="1"/>
  <c r="M2908" i="1"/>
  <c r="L2908" i="1"/>
  <c r="K2908" i="1"/>
  <c r="J2908" i="1"/>
  <c r="I2908" i="1"/>
  <c r="H2908" i="1"/>
  <c r="F2908" i="1"/>
  <c r="E2908" i="1"/>
  <c r="D2908" i="1"/>
  <c r="C2908" i="1"/>
  <c r="M2907" i="1"/>
  <c r="L2907" i="1"/>
  <c r="K2907" i="1"/>
  <c r="J2907" i="1"/>
  <c r="I2907" i="1"/>
  <c r="H2907" i="1"/>
  <c r="F2907" i="1"/>
  <c r="E2907" i="1"/>
  <c r="D2907" i="1"/>
  <c r="C2907" i="1"/>
  <c r="M2906" i="1"/>
  <c r="L2906" i="1"/>
  <c r="K2906" i="1"/>
  <c r="J2906" i="1"/>
  <c r="I2906" i="1"/>
  <c r="H2906" i="1"/>
  <c r="F2906" i="1"/>
  <c r="E2906" i="1"/>
  <c r="D2906" i="1"/>
  <c r="C2906" i="1"/>
  <c r="M2905" i="1"/>
  <c r="L2905" i="1"/>
  <c r="K2905" i="1"/>
  <c r="J2905" i="1"/>
  <c r="I2905" i="1"/>
  <c r="H2905" i="1"/>
  <c r="F2905" i="1"/>
  <c r="E2905" i="1"/>
  <c r="D2905" i="1"/>
  <c r="C2905" i="1"/>
  <c r="M2904" i="1"/>
  <c r="L2904" i="1"/>
  <c r="K2904" i="1"/>
  <c r="J2904" i="1"/>
  <c r="I2904" i="1"/>
  <c r="H2904" i="1"/>
  <c r="F2904" i="1"/>
  <c r="E2904" i="1"/>
  <c r="D2904" i="1"/>
  <c r="C2904" i="1"/>
  <c r="M2903" i="1"/>
  <c r="L2903" i="1"/>
  <c r="K2903" i="1"/>
  <c r="J2903" i="1"/>
  <c r="I2903" i="1"/>
  <c r="H2903" i="1"/>
  <c r="F2903" i="1"/>
  <c r="E2903" i="1"/>
  <c r="D2903" i="1"/>
  <c r="C2903" i="1"/>
  <c r="M2902" i="1"/>
  <c r="L2902" i="1"/>
  <c r="K2902" i="1"/>
  <c r="J2902" i="1"/>
  <c r="I2902" i="1"/>
  <c r="H2902" i="1"/>
  <c r="F2902" i="1"/>
  <c r="E2902" i="1"/>
  <c r="D2902" i="1"/>
  <c r="C2902" i="1"/>
  <c r="M2901" i="1"/>
  <c r="L2901" i="1"/>
  <c r="K2901" i="1"/>
  <c r="J2901" i="1"/>
  <c r="I2901" i="1"/>
  <c r="H2901" i="1"/>
  <c r="F2901" i="1"/>
  <c r="E2901" i="1"/>
  <c r="D2901" i="1"/>
  <c r="C2901" i="1"/>
  <c r="M2900" i="1"/>
  <c r="L2900" i="1"/>
  <c r="K2900" i="1"/>
  <c r="J2900" i="1"/>
  <c r="I2900" i="1"/>
  <c r="H2900" i="1"/>
  <c r="F2900" i="1"/>
  <c r="E2900" i="1"/>
  <c r="D2900" i="1"/>
  <c r="C2900" i="1"/>
  <c r="M2899" i="1"/>
  <c r="L2899" i="1"/>
  <c r="K2899" i="1"/>
  <c r="J2899" i="1"/>
  <c r="I2899" i="1"/>
  <c r="H2899" i="1"/>
  <c r="F2899" i="1"/>
  <c r="E2899" i="1"/>
  <c r="D2899" i="1"/>
  <c r="C2899" i="1"/>
  <c r="M2898" i="1"/>
  <c r="L2898" i="1"/>
  <c r="K2898" i="1"/>
  <c r="J2898" i="1"/>
  <c r="I2898" i="1"/>
  <c r="H2898" i="1"/>
  <c r="F2898" i="1"/>
  <c r="E2898" i="1"/>
  <c r="D2898" i="1"/>
  <c r="C2898" i="1"/>
  <c r="M2897" i="1"/>
  <c r="L2897" i="1"/>
  <c r="K2897" i="1"/>
  <c r="J2897" i="1"/>
  <c r="I2897" i="1"/>
  <c r="H2897" i="1"/>
  <c r="F2897" i="1"/>
  <c r="E2897" i="1"/>
  <c r="D2897" i="1"/>
  <c r="C2897" i="1"/>
  <c r="M2896" i="1"/>
  <c r="L2896" i="1"/>
  <c r="K2896" i="1"/>
  <c r="J2896" i="1"/>
  <c r="I2896" i="1"/>
  <c r="H2896" i="1"/>
  <c r="F2896" i="1"/>
  <c r="E2896" i="1"/>
  <c r="D2896" i="1"/>
  <c r="C2896" i="1"/>
  <c r="M2895" i="1"/>
  <c r="L2895" i="1"/>
  <c r="K2895" i="1"/>
  <c r="J2895" i="1"/>
  <c r="I2895" i="1"/>
  <c r="H2895" i="1"/>
  <c r="F2895" i="1"/>
  <c r="E2895" i="1"/>
  <c r="D2895" i="1"/>
  <c r="C2895" i="1"/>
  <c r="M2894" i="1"/>
  <c r="L2894" i="1"/>
  <c r="K2894" i="1"/>
  <c r="J2894" i="1"/>
  <c r="I2894" i="1"/>
  <c r="H2894" i="1"/>
  <c r="F2894" i="1"/>
  <c r="E2894" i="1"/>
  <c r="D2894" i="1"/>
  <c r="C2894" i="1"/>
  <c r="M2893" i="1"/>
  <c r="L2893" i="1"/>
  <c r="K2893" i="1"/>
  <c r="J2893" i="1"/>
  <c r="I2893" i="1"/>
  <c r="H2893" i="1"/>
  <c r="F2893" i="1"/>
  <c r="E2893" i="1"/>
  <c r="D2893" i="1"/>
  <c r="C2893" i="1"/>
  <c r="M2892" i="1"/>
  <c r="L2892" i="1"/>
  <c r="K2892" i="1"/>
  <c r="J2892" i="1"/>
  <c r="I2892" i="1"/>
  <c r="H2892" i="1"/>
  <c r="F2892" i="1"/>
  <c r="E2892" i="1"/>
  <c r="D2892" i="1"/>
  <c r="C2892" i="1"/>
  <c r="M2891" i="1"/>
  <c r="L2891" i="1"/>
  <c r="K2891" i="1"/>
  <c r="J2891" i="1"/>
  <c r="I2891" i="1"/>
  <c r="H2891" i="1"/>
  <c r="F2891" i="1"/>
  <c r="E2891" i="1"/>
  <c r="D2891" i="1"/>
  <c r="C2891" i="1"/>
  <c r="M2890" i="1"/>
  <c r="L2890" i="1"/>
  <c r="K2890" i="1"/>
  <c r="J2890" i="1"/>
  <c r="I2890" i="1"/>
  <c r="H2890" i="1"/>
  <c r="F2890" i="1"/>
  <c r="E2890" i="1"/>
  <c r="D2890" i="1"/>
  <c r="C2890" i="1"/>
  <c r="M2889" i="1"/>
  <c r="L2889" i="1"/>
  <c r="K2889" i="1"/>
  <c r="J2889" i="1"/>
  <c r="I2889" i="1"/>
  <c r="H2889" i="1"/>
  <c r="F2889" i="1"/>
  <c r="E2889" i="1"/>
  <c r="D2889" i="1"/>
  <c r="C2889" i="1"/>
  <c r="M2888" i="1"/>
  <c r="L2888" i="1"/>
  <c r="K2888" i="1"/>
  <c r="J2888" i="1"/>
  <c r="I2888" i="1"/>
  <c r="H2888" i="1"/>
  <c r="F2888" i="1"/>
  <c r="E2888" i="1"/>
  <c r="D2888" i="1"/>
  <c r="C2888" i="1"/>
  <c r="M2887" i="1"/>
  <c r="L2887" i="1"/>
  <c r="K2887" i="1"/>
  <c r="J2887" i="1"/>
  <c r="I2887" i="1"/>
  <c r="H2887" i="1"/>
  <c r="F2887" i="1"/>
  <c r="E2887" i="1"/>
  <c r="D2887" i="1"/>
  <c r="C2887" i="1"/>
  <c r="M2886" i="1"/>
  <c r="L2886" i="1"/>
  <c r="K2886" i="1"/>
  <c r="J2886" i="1"/>
  <c r="I2886" i="1"/>
  <c r="H2886" i="1"/>
  <c r="F2886" i="1"/>
  <c r="E2886" i="1"/>
  <c r="D2886" i="1"/>
  <c r="C2886" i="1"/>
  <c r="M2885" i="1"/>
  <c r="L2885" i="1"/>
  <c r="K2885" i="1"/>
  <c r="J2885" i="1"/>
  <c r="I2885" i="1"/>
  <c r="H2885" i="1"/>
  <c r="F2885" i="1"/>
  <c r="E2885" i="1"/>
  <c r="D2885" i="1"/>
  <c r="C2885" i="1"/>
  <c r="M2884" i="1"/>
  <c r="L2884" i="1"/>
  <c r="K2884" i="1"/>
  <c r="J2884" i="1"/>
  <c r="I2884" i="1"/>
  <c r="H2884" i="1"/>
  <c r="F2884" i="1"/>
  <c r="E2884" i="1"/>
  <c r="D2884" i="1"/>
  <c r="C2884" i="1"/>
  <c r="M2883" i="1"/>
  <c r="L2883" i="1"/>
  <c r="K2883" i="1"/>
  <c r="J2883" i="1"/>
  <c r="I2883" i="1"/>
  <c r="H2883" i="1"/>
  <c r="F2883" i="1"/>
  <c r="E2883" i="1"/>
  <c r="D2883" i="1"/>
  <c r="C2883" i="1"/>
  <c r="M2882" i="1"/>
  <c r="L2882" i="1"/>
  <c r="K2882" i="1"/>
  <c r="J2882" i="1"/>
  <c r="I2882" i="1"/>
  <c r="H2882" i="1"/>
  <c r="F2882" i="1"/>
  <c r="E2882" i="1"/>
  <c r="D2882" i="1"/>
  <c r="C2882" i="1"/>
  <c r="M2881" i="1"/>
  <c r="L2881" i="1"/>
  <c r="K2881" i="1"/>
  <c r="J2881" i="1"/>
  <c r="I2881" i="1"/>
  <c r="H2881" i="1"/>
  <c r="F2881" i="1"/>
  <c r="E2881" i="1"/>
  <c r="D2881" i="1"/>
  <c r="C2881" i="1"/>
  <c r="M2880" i="1"/>
  <c r="L2880" i="1"/>
  <c r="K2880" i="1"/>
  <c r="J2880" i="1"/>
  <c r="I2880" i="1"/>
  <c r="H2880" i="1"/>
  <c r="F2880" i="1"/>
  <c r="E2880" i="1"/>
  <c r="D2880" i="1"/>
  <c r="C2880" i="1"/>
  <c r="M2879" i="1"/>
  <c r="L2879" i="1"/>
  <c r="K2879" i="1"/>
  <c r="J2879" i="1"/>
  <c r="I2879" i="1"/>
  <c r="H2879" i="1"/>
  <c r="F2879" i="1"/>
  <c r="E2879" i="1"/>
  <c r="D2879" i="1"/>
  <c r="C2879" i="1"/>
  <c r="M2878" i="1"/>
  <c r="L2878" i="1"/>
  <c r="K2878" i="1"/>
  <c r="J2878" i="1"/>
  <c r="I2878" i="1"/>
  <c r="H2878" i="1"/>
  <c r="F2878" i="1"/>
  <c r="E2878" i="1"/>
  <c r="D2878" i="1"/>
  <c r="C2878" i="1"/>
  <c r="M2877" i="1"/>
  <c r="L2877" i="1"/>
  <c r="K2877" i="1"/>
  <c r="J2877" i="1"/>
  <c r="I2877" i="1"/>
  <c r="H2877" i="1"/>
  <c r="F2877" i="1"/>
  <c r="E2877" i="1"/>
  <c r="D2877" i="1"/>
  <c r="C2877" i="1"/>
  <c r="M2876" i="1"/>
  <c r="L2876" i="1"/>
  <c r="K2876" i="1"/>
  <c r="J2876" i="1"/>
  <c r="I2876" i="1"/>
  <c r="H2876" i="1"/>
  <c r="F2876" i="1"/>
  <c r="E2876" i="1"/>
  <c r="D2876" i="1"/>
  <c r="C2876" i="1"/>
  <c r="M2875" i="1"/>
  <c r="L2875" i="1"/>
  <c r="K2875" i="1"/>
  <c r="J2875" i="1"/>
  <c r="I2875" i="1"/>
  <c r="H2875" i="1"/>
  <c r="F2875" i="1"/>
  <c r="E2875" i="1"/>
  <c r="D2875" i="1"/>
  <c r="C2875" i="1"/>
  <c r="M2874" i="1"/>
  <c r="L2874" i="1"/>
  <c r="K2874" i="1"/>
  <c r="J2874" i="1"/>
  <c r="I2874" i="1"/>
  <c r="H2874" i="1"/>
  <c r="F2874" i="1"/>
  <c r="E2874" i="1"/>
  <c r="D2874" i="1"/>
  <c r="C2874" i="1"/>
  <c r="M2873" i="1"/>
  <c r="L2873" i="1"/>
  <c r="K2873" i="1"/>
  <c r="J2873" i="1"/>
  <c r="I2873" i="1"/>
  <c r="H2873" i="1"/>
  <c r="F2873" i="1"/>
  <c r="E2873" i="1"/>
  <c r="D2873" i="1"/>
  <c r="C2873" i="1"/>
  <c r="M2872" i="1"/>
  <c r="L2872" i="1"/>
  <c r="K2872" i="1"/>
  <c r="J2872" i="1"/>
  <c r="I2872" i="1"/>
  <c r="H2872" i="1"/>
  <c r="F2872" i="1"/>
  <c r="E2872" i="1"/>
  <c r="D2872" i="1"/>
  <c r="C2872" i="1"/>
  <c r="M2871" i="1"/>
  <c r="L2871" i="1"/>
  <c r="K2871" i="1"/>
  <c r="J2871" i="1"/>
  <c r="I2871" i="1"/>
  <c r="H2871" i="1"/>
  <c r="F2871" i="1"/>
  <c r="E2871" i="1"/>
  <c r="D2871" i="1"/>
  <c r="C2871" i="1"/>
  <c r="M2870" i="1"/>
  <c r="L2870" i="1"/>
  <c r="K2870" i="1"/>
  <c r="J2870" i="1"/>
  <c r="I2870" i="1"/>
  <c r="H2870" i="1"/>
  <c r="F2870" i="1"/>
  <c r="E2870" i="1"/>
  <c r="D2870" i="1"/>
  <c r="C2870" i="1"/>
  <c r="M2869" i="1"/>
  <c r="L2869" i="1"/>
  <c r="K2869" i="1"/>
  <c r="J2869" i="1"/>
  <c r="I2869" i="1"/>
  <c r="H2869" i="1"/>
  <c r="F2869" i="1"/>
  <c r="E2869" i="1"/>
  <c r="D2869" i="1"/>
  <c r="C2869" i="1"/>
  <c r="M2868" i="1"/>
  <c r="L2868" i="1"/>
  <c r="K2868" i="1"/>
  <c r="J2868" i="1"/>
  <c r="I2868" i="1"/>
  <c r="H2868" i="1"/>
  <c r="F2868" i="1"/>
  <c r="E2868" i="1"/>
  <c r="D2868" i="1"/>
  <c r="C2868" i="1"/>
  <c r="M2867" i="1"/>
  <c r="L2867" i="1"/>
  <c r="K2867" i="1"/>
  <c r="J2867" i="1"/>
  <c r="I2867" i="1"/>
  <c r="H2867" i="1"/>
  <c r="F2867" i="1"/>
  <c r="E2867" i="1"/>
  <c r="D2867" i="1"/>
  <c r="C2867" i="1"/>
  <c r="M2866" i="1"/>
  <c r="L2866" i="1"/>
  <c r="K2866" i="1"/>
  <c r="J2866" i="1"/>
  <c r="I2866" i="1"/>
  <c r="H2866" i="1"/>
  <c r="F2866" i="1"/>
  <c r="E2866" i="1"/>
  <c r="D2866" i="1"/>
  <c r="C2866" i="1"/>
  <c r="M2865" i="1"/>
  <c r="L2865" i="1"/>
  <c r="K2865" i="1"/>
  <c r="J2865" i="1"/>
  <c r="I2865" i="1"/>
  <c r="H2865" i="1"/>
  <c r="F2865" i="1"/>
  <c r="E2865" i="1"/>
  <c r="D2865" i="1"/>
  <c r="C2865" i="1"/>
  <c r="M2864" i="1"/>
  <c r="L2864" i="1"/>
  <c r="K2864" i="1"/>
  <c r="J2864" i="1"/>
  <c r="I2864" i="1"/>
  <c r="H2864" i="1"/>
  <c r="F2864" i="1"/>
  <c r="E2864" i="1"/>
  <c r="D2864" i="1"/>
  <c r="C2864" i="1"/>
  <c r="M2863" i="1"/>
  <c r="L2863" i="1"/>
  <c r="K2863" i="1"/>
  <c r="J2863" i="1"/>
  <c r="I2863" i="1"/>
  <c r="H2863" i="1"/>
  <c r="F2863" i="1"/>
  <c r="E2863" i="1"/>
  <c r="D2863" i="1"/>
  <c r="C2863" i="1"/>
  <c r="M2862" i="1"/>
  <c r="L2862" i="1"/>
  <c r="K2862" i="1"/>
  <c r="J2862" i="1"/>
  <c r="I2862" i="1"/>
  <c r="H2862" i="1"/>
  <c r="F2862" i="1"/>
  <c r="E2862" i="1"/>
  <c r="D2862" i="1"/>
  <c r="C2862" i="1"/>
  <c r="M2861" i="1"/>
  <c r="L2861" i="1"/>
  <c r="K2861" i="1"/>
  <c r="J2861" i="1"/>
  <c r="I2861" i="1"/>
  <c r="H2861" i="1"/>
  <c r="F2861" i="1"/>
  <c r="E2861" i="1"/>
  <c r="D2861" i="1"/>
  <c r="C2861" i="1"/>
  <c r="M2860" i="1"/>
  <c r="L2860" i="1"/>
  <c r="K2860" i="1"/>
  <c r="J2860" i="1"/>
  <c r="I2860" i="1"/>
  <c r="H2860" i="1"/>
  <c r="F2860" i="1"/>
  <c r="E2860" i="1"/>
  <c r="D2860" i="1"/>
  <c r="C2860" i="1"/>
  <c r="M2859" i="1"/>
  <c r="L2859" i="1"/>
  <c r="K2859" i="1"/>
  <c r="J2859" i="1"/>
  <c r="I2859" i="1"/>
  <c r="H2859" i="1"/>
  <c r="F2859" i="1"/>
  <c r="E2859" i="1"/>
  <c r="D2859" i="1"/>
  <c r="C2859" i="1"/>
  <c r="M2858" i="1"/>
  <c r="L2858" i="1"/>
  <c r="K2858" i="1"/>
  <c r="J2858" i="1"/>
  <c r="I2858" i="1"/>
  <c r="H2858" i="1"/>
  <c r="F2858" i="1"/>
  <c r="E2858" i="1"/>
  <c r="D2858" i="1"/>
  <c r="C2858" i="1"/>
  <c r="M2857" i="1"/>
  <c r="L2857" i="1"/>
  <c r="K2857" i="1"/>
  <c r="J2857" i="1"/>
  <c r="I2857" i="1"/>
  <c r="H2857" i="1"/>
  <c r="F2857" i="1"/>
  <c r="E2857" i="1"/>
  <c r="D2857" i="1"/>
  <c r="C2857" i="1"/>
  <c r="M2856" i="1"/>
  <c r="L2856" i="1"/>
  <c r="K2856" i="1"/>
  <c r="J2856" i="1"/>
  <c r="I2856" i="1"/>
  <c r="H2856" i="1"/>
  <c r="F2856" i="1"/>
  <c r="E2856" i="1"/>
  <c r="D2856" i="1"/>
  <c r="C2856" i="1"/>
  <c r="M2855" i="1"/>
  <c r="L2855" i="1"/>
  <c r="K2855" i="1"/>
  <c r="J2855" i="1"/>
  <c r="I2855" i="1"/>
  <c r="H2855" i="1"/>
  <c r="F2855" i="1"/>
  <c r="E2855" i="1"/>
  <c r="D2855" i="1"/>
  <c r="C2855" i="1"/>
  <c r="M2854" i="1"/>
  <c r="L2854" i="1"/>
  <c r="K2854" i="1"/>
  <c r="J2854" i="1"/>
  <c r="I2854" i="1"/>
  <c r="H2854" i="1"/>
  <c r="F2854" i="1"/>
  <c r="E2854" i="1"/>
  <c r="D2854" i="1"/>
  <c r="C2854" i="1"/>
  <c r="M2853" i="1"/>
  <c r="L2853" i="1"/>
  <c r="K2853" i="1"/>
  <c r="J2853" i="1"/>
  <c r="I2853" i="1"/>
  <c r="H2853" i="1"/>
  <c r="F2853" i="1"/>
  <c r="E2853" i="1"/>
  <c r="D2853" i="1"/>
  <c r="C2853" i="1"/>
  <c r="M2852" i="1"/>
  <c r="L2852" i="1"/>
  <c r="K2852" i="1"/>
  <c r="J2852" i="1"/>
  <c r="I2852" i="1"/>
  <c r="H2852" i="1"/>
  <c r="F2852" i="1"/>
  <c r="E2852" i="1"/>
  <c r="D2852" i="1"/>
  <c r="C2852" i="1"/>
  <c r="M2851" i="1"/>
  <c r="L2851" i="1"/>
  <c r="K2851" i="1"/>
  <c r="J2851" i="1"/>
  <c r="I2851" i="1"/>
  <c r="H2851" i="1"/>
  <c r="F2851" i="1"/>
  <c r="E2851" i="1"/>
  <c r="D2851" i="1"/>
  <c r="C2851" i="1"/>
  <c r="M2850" i="1"/>
  <c r="L2850" i="1"/>
  <c r="K2850" i="1"/>
  <c r="J2850" i="1"/>
  <c r="I2850" i="1"/>
  <c r="H2850" i="1"/>
  <c r="F2850" i="1"/>
  <c r="E2850" i="1"/>
  <c r="D2850" i="1"/>
  <c r="C2850" i="1"/>
  <c r="M2849" i="1"/>
  <c r="L2849" i="1"/>
  <c r="K2849" i="1"/>
  <c r="J2849" i="1"/>
  <c r="I2849" i="1"/>
  <c r="H2849" i="1"/>
  <c r="F2849" i="1"/>
  <c r="E2849" i="1"/>
  <c r="D2849" i="1"/>
  <c r="C2849" i="1"/>
  <c r="M2848" i="1"/>
  <c r="L2848" i="1"/>
  <c r="K2848" i="1"/>
  <c r="J2848" i="1"/>
  <c r="I2848" i="1"/>
  <c r="H2848" i="1"/>
  <c r="F2848" i="1"/>
  <c r="E2848" i="1"/>
  <c r="D2848" i="1"/>
  <c r="C2848" i="1"/>
  <c r="M2847" i="1"/>
  <c r="L2847" i="1"/>
  <c r="K2847" i="1"/>
  <c r="J2847" i="1"/>
  <c r="I2847" i="1"/>
  <c r="H2847" i="1"/>
  <c r="F2847" i="1"/>
  <c r="E2847" i="1"/>
  <c r="D2847" i="1"/>
  <c r="C2847" i="1"/>
  <c r="M2846" i="1"/>
  <c r="L2846" i="1"/>
  <c r="K2846" i="1"/>
  <c r="J2846" i="1"/>
  <c r="I2846" i="1"/>
  <c r="H2846" i="1"/>
  <c r="F2846" i="1"/>
  <c r="E2846" i="1"/>
  <c r="D2846" i="1"/>
  <c r="C2846" i="1"/>
  <c r="M2845" i="1"/>
  <c r="L2845" i="1"/>
  <c r="K2845" i="1"/>
  <c r="J2845" i="1"/>
  <c r="I2845" i="1"/>
  <c r="H2845" i="1"/>
  <c r="F2845" i="1"/>
  <c r="E2845" i="1"/>
  <c r="D2845" i="1"/>
  <c r="C2845" i="1"/>
  <c r="M2844" i="1"/>
  <c r="L2844" i="1"/>
  <c r="K2844" i="1"/>
  <c r="J2844" i="1"/>
  <c r="I2844" i="1"/>
  <c r="H2844" i="1"/>
  <c r="F2844" i="1"/>
  <c r="E2844" i="1"/>
  <c r="D2844" i="1"/>
  <c r="C2844" i="1"/>
  <c r="M2843" i="1"/>
  <c r="L2843" i="1"/>
  <c r="K2843" i="1"/>
  <c r="J2843" i="1"/>
  <c r="I2843" i="1"/>
  <c r="H2843" i="1"/>
  <c r="F2843" i="1"/>
  <c r="E2843" i="1"/>
  <c r="D2843" i="1"/>
  <c r="C2843" i="1"/>
  <c r="M2842" i="1"/>
  <c r="L2842" i="1"/>
  <c r="K2842" i="1"/>
  <c r="J2842" i="1"/>
  <c r="I2842" i="1"/>
  <c r="H2842" i="1"/>
  <c r="F2842" i="1"/>
  <c r="E2842" i="1"/>
  <c r="D2842" i="1"/>
  <c r="C2842" i="1"/>
  <c r="M2841" i="1"/>
  <c r="L2841" i="1"/>
  <c r="K2841" i="1"/>
  <c r="J2841" i="1"/>
  <c r="I2841" i="1"/>
  <c r="H2841" i="1"/>
  <c r="F2841" i="1"/>
  <c r="E2841" i="1"/>
  <c r="D2841" i="1"/>
  <c r="C2841" i="1"/>
  <c r="M2840" i="1"/>
  <c r="L2840" i="1"/>
  <c r="K2840" i="1"/>
  <c r="J2840" i="1"/>
  <c r="I2840" i="1"/>
  <c r="H2840" i="1"/>
  <c r="F2840" i="1"/>
  <c r="E2840" i="1"/>
  <c r="D2840" i="1"/>
  <c r="C2840" i="1"/>
  <c r="M2839" i="1"/>
  <c r="L2839" i="1"/>
  <c r="K2839" i="1"/>
  <c r="J2839" i="1"/>
  <c r="I2839" i="1"/>
  <c r="H2839" i="1"/>
  <c r="F2839" i="1"/>
  <c r="E2839" i="1"/>
  <c r="D2839" i="1"/>
  <c r="C2839" i="1"/>
  <c r="M2838" i="1"/>
  <c r="L2838" i="1"/>
  <c r="K2838" i="1"/>
  <c r="J2838" i="1"/>
  <c r="I2838" i="1"/>
  <c r="H2838" i="1"/>
  <c r="F2838" i="1"/>
  <c r="E2838" i="1"/>
  <c r="D2838" i="1"/>
  <c r="C2838" i="1"/>
  <c r="M2837" i="1"/>
  <c r="L2837" i="1"/>
  <c r="K2837" i="1"/>
  <c r="J2837" i="1"/>
  <c r="I2837" i="1"/>
  <c r="H2837" i="1"/>
  <c r="F2837" i="1"/>
  <c r="E2837" i="1"/>
  <c r="D2837" i="1"/>
  <c r="C2837" i="1"/>
  <c r="M2836" i="1"/>
  <c r="L2836" i="1"/>
  <c r="K2836" i="1"/>
  <c r="J2836" i="1"/>
  <c r="I2836" i="1"/>
  <c r="H2836" i="1"/>
  <c r="F2836" i="1"/>
  <c r="E2836" i="1"/>
  <c r="D2836" i="1"/>
  <c r="C2836" i="1"/>
  <c r="M2835" i="1"/>
  <c r="L2835" i="1"/>
  <c r="K2835" i="1"/>
  <c r="J2835" i="1"/>
  <c r="I2835" i="1"/>
  <c r="H2835" i="1"/>
  <c r="F2835" i="1"/>
  <c r="E2835" i="1"/>
  <c r="D2835" i="1"/>
  <c r="C2835" i="1"/>
  <c r="M2834" i="1"/>
  <c r="L2834" i="1"/>
  <c r="K2834" i="1"/>
  <c r="J2834" i="1"/>
  <c r="I2834" i="1"/>
  <c r="H2834" i="1"/>
  <c r="F2834" i="1"/>
  <c r="E2834" i="1"/>
  <c r="D2834" i="1"/>
  <c r="C2834" i="1"/>
  <c r="M2833" i="1"/>
  <c r="L2833" i="1"/>
  <c r="K2833" i="1"/>
  <c r="J2833" i="1"/>
  <c r="I2833" i="1"/>
  <c r="H2833" i="1"/>
  <c r="F2833" i="1"/>
  <c r="E2833" i="1"/>
  <c r="D2833" i="1"/>
  <c r="C2833" i="1"/>
  <c r="M2832" i="1"/>
  <c r="L2832" i="1"/>
  <c r="K2832" i="1"/>
  <c r="J2832" i="1"/>
  <c r="I2832" i="1"/>
  <c r="H2832" i="1"/>
  <c r="F2832" i="1"/>
  <c r="E2832" i="1"/>
  <c r="D2832" i="1"/>
  <c r="C2832" i="1"/>
  <c r="M2831" i="1"/>
  <c r="L2831" i="1"/>
  <c r="K2831" i="1"/>
  <c r="J2831" i="1"/>
  <c r="I2831" i="1"/>
  <c r="H2831" i="1"/>
  <c r="F2831" i="1"/>
  <c r="E2831" i="1"/>
  <c r="D2831" i="1"/>
  <c r="C2831" i="1"/>
  <c r="M2830" i="1"/>
  <c r="L2830" i="1"/>
  <c r="K2830" i="1"/>
  <c r="J2830" i="1"/>
  <c r="I2830" i="1"/>
  <c r="H2830" i="1"/>
  <c r="F2830" i="1"/>
  <c r="E2830" i="1"/>
  <c r="D2830" i="1"/>
  <c r="C2830" i="1"/>
  <c r="M2829" i="1"/>
  <c r="L2829" i="1"/>
  <c r="K2829" i="1"/>
  <c r="J2829" i="1"/>
  <c r="I2829" i="1"/>
  <c r="H2829" i="1"/>
  <c r="F2829" i="1"/>
  <c r="E2829" i="1"/>
  <c r="D2829" i="1"/>
  <c r="C2829" i="1"/>
  <c r="M2828" i="1"/>
  <c r="L2828" i="1"/>
  <c r="K2828" i="1"/>
  <c r="J2828" i="1"/>
  <c r="I2828" i="1"/>
  <c r="H2828" i="1"/>
  <c r="F2828" i="1"/>
  <c r="E2828" i="1"/>
  <c r="D2828" i="1"/>
  <c r="C2828" i="1"/>
  <c r="M2827" i="1"/>
  <c r="L2827" i="1"/>
  <c r="K2827" i="1"/>
  <c r="J2827" i="1"/>
  <c r="I2827" i="1"/>
  <c r="H2827" i="1"/>
  <c r="F2827" i="1"/>
  <c r="E2827" i="1"/>
  <c r="D2827" i="1"/>
  <c r="C2827" i="1"/>
  <c r="M2826" i="1"/>
  <c r="L2826" i="1"/>
  <c r="K2826" i="1"/>
  <c r="J2826" i="1"/>
  <c r="I2826" i="1"/>
  <c r="H2826" i="1"/>
  <c r="F2826" i="1"/>
  <c r="E2826" i="1"/>
  <c r="D2826" i="1"/>
  <c r="C2826" i="1"/>
  <c r="M2825" i="1"/>
  <c r="L2825" i="1"/>
  <c r="K2825" i="1"/>
  <c r="J2825" i="1"/>
  <c r="I2825" i="1"/>
  <c r="H2825" i="1"/>
  <c r="F2825" i="1"/>
  <c r="E2825" i="1"/>
  <c r="D2825" i="1"/>
  <c r="C2825" i="1"/>
  <c r="M2824" i="1"/>
  <c r="L2824" i="1"/>
  <c r="K2824" i="1"/>
  <c r="J2824" i="1"/>
  <c r="I2824" i="1"/>
  <c r="H2824" i="1"/>
  <c r="F2824" i="1"/>
  <c r="E2824" i="1"/>
  <c r="D2824" i="1"/>
  <c r="C2824" i="1"/>
  <c r="M2823" i="1"/>
  <c r="L2823" i="1"/>
  <c r="K2823" i="1"/>
  <c r="J2823" i="1"/>
  <c r="I2823" i="1"/>
  <c r="H2823" i="1"/>
  <c r="F2823" i="1"/>
  <c r="E2823" i="1"/>
  <c r="D2823" i="1"/>
  <c r="C2823" i="1"/>
  <c r="M2822" i="1"/>
  <c r="L2822" i="1"/>
  <c r="K2822" i="1"/>
  <c r="J2822" i="1"/>
  <c r="I2822" i="1"/>
  <c r="H2822" i="1"/>
  <c r="F2822" i="1"/>
  <c r="E2822" i="1"/>
  <c r="D2822" i="1"/>
  <c r="C2822" i="1"/>
  <c r="M2821" i="1"/>
  <c r="L2821" i="1"/>
  <c r="K2821" i="1"/>
  <c r="J2821" i="1"/>
  <c r="I2821" i="1"/>
  <c r="H2821" i="1"/>
  <c r="F2821" i="1"/>
  <c r="E2821" i="1"/>
  <c r="D2821" i="1"/>
  <c r="C2821" i="1"/>
  <c r="M2820" i="1"/>
  <c r="L2820" i="1"/>
  <c r="K2820" i="1"/>
  <c r="J2820" i="1"/>
  <c r="I2820" i="1"/>
  <c r="H2820" i="1"/>
  <c r="F2820" i="1"/>
  <c r="E2820" i="1"/>
  <c r="D2820" i="1"/>
  <c r="C2820" i="1"/>
  <c r="M2819" i="1"/>
  <c r="L2819" i="1"/>
  <c r="K2819" i="1"/>
  <c r="J2819" i="1"/>
  <c r="I2819" i="1"/>
  <c r="H2819" i="1"/>
  <c r="F2819" i="1"/>
  <c r="E2819" i="1"/>
  <c r="D2819" i="1"/>
  <c r="C2819" i="1"/>
  <c r="M2818" i="1"/>
  <c r="L2818" i="1"/>
  <c r="K2818" i="1"/>
  <c r="J2818" i="1"/>
  <c r="I2818" i="1"/>
  <c r="H2818" i="1"/>
  <c r="F2818" i="1"/>
  <c r="E2818" i="1"/>
  <c r="D2818" i="1"/>
  <c r="C2818" i="1"/>
  <c r="M2817" i="1"/>
  <c r="L2817" i="1"/>
  <c r="K2817" i="1"/>
  <c r="J2817" i="1"/>
  <c r="I2817" i="1"/>
  <c r="H2817" i="1"/>
  <c r="F2817" i="1"/>
  <c r="E2817" i="1"/>
  <c r="D2817" i="1"/>
  <c r="C2817" i="1"/>
  <c r="M2816" i="1"/>
  <c r="L2816" i="1"/>
  <c r="K2816" i="1"/>
  <c r="J2816" i="1"/>
  <c r="I2816" i="1"/>
  <c r="H2816" i="1"/>
  <c r="F2816" i="1"/>
  <c r="E2816" i="1"/>
  <c r="D2816" i="1"/>
  <c r="C2816" i="1"/>
  <c r="M2815" i="1"/>
  <c r="L2815" i="1"/>
  <c r="K2815" i="1"/>
  <c r="J2815" i="1"/>
  <c r="I2815" i="1"/>
  <c r="H2815" i="1"/>
  <c r="F2815" i="1"/>
  <c r="E2815" i="1"/>
  <c r="D2815" i="1"/>
  <c r="C2815" i="1"/>
  <c r="M2814" i="1"/>
  <c r="L2814" i="1"/>
  <c r="K2814" i="1"/>
  <c r="J2814" i="1"/>
  <c r="I2814" i="1"/>
  <c r="H2814" i="1"/>
  <c r="F2814" i="1"/>
  <c r="E2814" i="1"/>
  <c r="D2814" i="1"/>
  <c r="C2814" i="1"/>
  <c r="M2813" i="1"/>
  <c r="L2813" i="1"/>
  <c r="K2813" i="1"/>
  <c r="J2813" i="1"/>
  <c r="I2813" i="1"/>
  <c r="H2813" i="1"/>
  <c r="F2813" i="1"/>
  <c r="E2813" i="1"/>
  <c r="D2813" i="1"/>
  <c r="C2813" i="1"/>
  <c r="M2812" i="1"/>
  <c r="L2812" i="1"/>
  <c r="K2812" i="1"/>
  <c r="J2812" i="1"/>
  <c r="I2812" i="1"/>
  <c r="H2812" i="1"/>
  <c r="F2812" i="1"/>
  <c r="E2812" i="1"/>
  <c r="D2812" i="1"/>
  <c r="C2812" i="1"/>
  <c r="M2811" i="1"/>
  <c r="L2811" i="1"/>
  <c r="K2811" i="1"/>
  <c r="J2811" i="1"/>
  <c r="I2811" i="1"/>
  <c r="H2811" i="1"/>
  <c r="F2811" i="1"/>
  <c r="E2811" i="1"/>
  <c r="D2811" i="1"/>
  <c r="C2811" i="1"/>
  <c r="M2810" i="1"/>
  <c r="L2810" i="1"/>
  <c r="K2810" i="1"/>
  <c r="J2810" i="1"/>
  <c r="I2810" i="1"/>
  <c r="H2810" i="1"/>
  <c r="F2810" i="1"/>
  <c r="E2810" i="1"/>
  <c r="D2810" i="1"/>
  <c r="C2810" i="1"/>
  <c r="M2809" i="1"/>
  <c r="L2809" i="1"/>
  <c r="K2809" i="1"/>
  <c r="J2809" i="1"/>
  <c r="I2809" i="1"/>
  <c r="H2809" i="1"/>
  <c r="F2809" i="1"/>
  <c r="E2809" i="1"/>
  <c r="D2809" i="1"/>
  <c r="C2809" i="1"/>
  <c r="M2808" i="1"/>
  <c r="L2808" i="1"/>
  <c r="K2808" i="1"/>
  <c r="J2808" i="1"/>
  <c r="I2808" i="1"/>
  <c r="H2808" i="1"/>
  <c r="F2808" i="1"/>
  <c r="E2808" i="1"/>
  <c r="D2808" i="1"/>
  <c r="C2808" i="1"/>
  <c r="M2807" i="1"/>
  <c r="L2807" i="1"/>
  <c r="K2807" i="1"/>
  <c r="J2807" i="1"/>
  <c r="I2807" i="1"/>
  <c r="H2807" i="1"/>
  <c r="F2807" i="1"/>
  <c r="E2807" i="1"/>
  <c r="D2807" i="1"/>
  <c r="C2807" i="1"/>
  <c r="M2806" i="1"/>
  <c r="L2806" i="1"/>
  <c r="K2806" i="1"/>
  <c r="J2806" i="1"/>
  <c r="I2806" i="1"/>
  <c r="H2806" i="1"/>
  <c r="F2806" i="1"/>
  <c r="E2806" i="1"/>
  <c r="D2806" i="1"/>
  <c r="C2806" i="1"/>
  <c r="M2805" i="1"/>
  <c r="L2805" i="1"/>
  <c r="K2805" i="1"/>
  <c r="J2805" i="1"/>
  <c r="I2805" i="1"/>
  <c r="H2805" i="1"/>
  <c r="F2805" i="1"/>
  <c r="E2805" i="1"/>
  <c r="D2805" i="1"/>
  <c r="C2805" i="1"/>
  <c r="M2804" i="1"/>
  <c r="L2804" i="1"/>
  <c r="K2804" i="1"/>
  <c r="J2804" i="1"/>
  <c r="I2804" i="1"/>
  <c r="H2804" i="1"/>
  <c r="F2804" i="1"/>
  <c r="E2804" i="1"/>
  <c r="D2804" i="1"/>
  <c r="C2804" i="1"/>
  <c r="M2803" i="1"/>
  <c r="L2803" i="1"/>
  <c r="K2803" i="1"/>
  <c r="J2803" i="1"/>
  <c r="I2803" i="1"/>
  <c r="H2803" i="1"/>
  <c r="F2803" i="1"/>
  <c r="E2803" i="1"/>
  <c r="D2803" i="1"/>
  <c r="C2803" i="1"/>
  <c r="M2802" i="1"/>
  <c r="L2802" i="1"/>
  <c r="K2802" i="1"/>
  <c r="J2802" i="1"/>
  <c r="I2802" i="1"/>
  <c r="H2802" i="1"/>
  <c r="F2802" i="1"/>
  <c r="E2802" i="1"/>
  <c r="D2802" i="1"/>
  <c r="C2802" i="1"/>
  <c r="M2801" i="1"/>
  <c r="L2801" i="1"/>
  <c r="K2801" i="1"/>
  <c r="J2801" i="1"/>
  <c r="I2801" i="1"/>
  <c r="H2801" i="1"/>
  <c r="F2801" i="1"/>
  <c r="E2801" i="1"/>
  <c r="D2801" i="1"/>
  <c r="C2801" i="1"/>
  <c r="M2800" i="1"/>
  <c r="L2800" i="1"/>
  <c r="K2800" i="1"/>
  <c r="J2800" i="1"/>
  <c r="I2800" i="1"/>
  <c r="H2800" i="1"/>
  <c r="F2800" i="1"/>
  <c r="E2800" i="1"/>
  <c r="D2800" i="1"/>
  <c r="C2800" i="1"/>
  <c r="M2799" i="1"/>
  <c r="L2799" i="1"/>
  <c r="K2799" i="1"/>
  <c r="J2799" i="1"/>
  <c r="I2799" i="1"/>
  <c r="H2799" i="1"/>
  <c r="F2799" i="1"/>
  <c r="E2799" i="1"/>
  <c r="D2799" i="1"/>
  <c r="C2799" i="1"/>
  <c r="M2798" i="1"/>
  <c r="L2798" i="1"/>
  <c r="K2798" i="1"/>
  <c r="J2798" i="1"/>
  <c r="I2798" i="1"/>
  <c r="H2798" i="1"/>
  <c r="F2798" i="1"/>
  <c r="E2798" i="1"/>
  <c r="D2798" i="1"/>
  <c r="C2798" i="1"/>
  <c r="M2797" i="1"/>
  <c r="L2797" i="1"/>
  <c r="K2797" i="1"/>
  <c r="J2797" i="1"/>
  <c r="I2797" i="1"/>
  <c r="H2797" i="1"/>
  <c r="F2797" i="1"/>
  <c r="E2797" i="1"/>
  <c r="D2797" i="1"/>
  <c r="C2797" i="1"/>
  <c r="M2796" i="1"/>
  <c r="L2796" i="1"/>
  <c r="K2796" i="1"/>
  <c r="J2796" i="1"/>
  <c r="I2796" i="1"/>
  <c r="H2796" i="1"/>
  <c r="F2796" i="1"/>
  <c r="E2796" i="1"/>
  <c r="D2796" i="1"/>
  <c r="C2796" i="1"/>
  <c r="M2795" i="1"/>
  <c r="L2795" i="1"/>
  <c r="K2795" i="1"/>
  <c r="J2795" i="1"/>
  <c r="I2795" i="1"/>
  <c r="H2795" i="1"/>
  <c r="F2795" i="1"/>
  <c r="E2795" i="1"/>
  <c r="D2795" i="1"/>
  <c r="C2795" i="1"/>
  <c r="M2794" i="1"/>
  <c r="L2794" i="1"/>
  <c r="K2794" i="1"/>
  <c r="J2794" i="1"/>
  <c r="I2794" i="1"/>
  <c r="H2794" i="1"/>
  <c r="F2794" i="1"/>
  <c r="E2794" i="1"/>
  <c r="D2794" i="1"/>
  <c r="C2794" i="1"/>
  <c r="M2793" i="1"/>
  <c r="L2793" i="1"/>
  <c r="K2793" i="1"/>
  <c r="J2793" i="1"/>
  <c r="I2793" i="1"/>
  <c r="H2793" i="1"/>
  <c r="F2793" i="1"/>
  <c r="E2793" i="1"/>
  <c r="D2793" i="1"/>
  <c r="C2793" i="1"/>
  <c r="M2792" i="1"/>
  <c r="L2792" i="1"/>
  <c r="K2792" i="1"/>
  <c r="J2792" i="1"/>
  <c r="I2792" i="1"/>
  <c r="H2792" i="1"/>
  <c r="F2792" i="1"/>
  <c r="E2792" i="1"/>
  <c r="D2792" i="1"/>
  <c r="C2792" i="1"/>
  <c r="M2791" i="1"/>
  <c r="L2791" i="1"/>
  <c r="K2791" i="1"/>
  <c r="J2791" i="1"/>
  <c r="I2791" i="1"/>
  <c r="H2791" i="1"/>
  <c r="F2791" i="1"/>
  <c r="E2791" i="1"/>
  <c r="D2791" i="1"/>
  <c r="C2791" i="1"/>
  <c r="M2790" i="1"/>
  <c r="L2790" i="1"/>
  <c r="K2790" i="1"/>
  <c r="J2790" i="1"/>
  <c r="I2790" i="1"/>
  <c r="H2790" i="1"/>
  <c r="F2790" i="1"/>
  <c r="E2790" i="1"/>
  <c r="D2790" i="1"/>
  <c r="C2790" i="1"/>
  <c r="M2789" i="1"/>
  <c r="L2789" i="1"/>
  <c r="K2789" i="1"/>
  <c r="J2789" i="1"/>
  <c r="I2789" i="1"/>
  <c r="H2789" i="1"/>
  <c r="F2789" i="1"/>
  <c r="E2789" i="1"/>
  <c r="D2789" i="1"/>
  <c r="C2789" i="1"/>
  <c r="M2788" i="1"/>
  <c r="L2788" i="1"/>
  <c r="K2788" i="1"/>
  <c r="J2788" i="1"/>
  <c r="I2788" i="1"/>
  <c r="H2788" i="1"/>
  <c r="F2788" i="1"/>
  <c r="E2788" i="1"/>
  <c r="D2788" i="1"/>
  <c r="C2788" i="1"/>
  <c r="M2787" i="1"/>
  <c r="L2787" i="1"/>
  <c r="K2787" i="1"/>
  <c r="J2787" i="1"/>
  <c r="I2787" i="1"/>
  <c r="H2787" i="1"/>
  <c r="F2787" i="1"/>
  <c r="E2787" i="1"/>
  <c r="D2787" i="1"/>
  <c r="C2787" i="1"/>
  <c r="M2786" i="1"/>
  <c r="L2786" i="1"/>
  <c r="K2786" i="1"/>
  <c r="J2786" i="1"/>
  <c r="I2786" i="1"/>
  <c r="H2786" i="1"/>
  <c r="F2786" i="1"/>
  <c r="E2786" i="1"/>
  <c r="D2786" i="1"/>
  <c r="C2786" i="1"/>
  <c r="M2785" i="1"/>
  <c r="L2785" i="1"/>
  <c r="K2785" i="1"/>
  <c r="J2785" i="1"/>
  <c r="I2785" i="1"/>
  <c r="H2785" i="1"/>
  <c r="F2785" i="1"/>
  <c r="E2785" i="1"/>
  <c r="D2785" i="1"/>
  <c r="C2785" i="1"/>
  <c r="M2784" i="1"/>
  <c r="L2784" i="1"/>
  <c r="K2784" i="1"/>
  <c r="J2784" i="1"/>
  <c r="I2784" i="1"/>
  <c r="H2784" i="1"/>
  <c r="F2784" i="1"/>
  <c r="E2784" i="1"/>
  <c r="D2784" i="1"/>
  <c r="C2784" i="1"/>
  <c r="M2783" i="1"/>
  <c r="L2783" i="1"/>
  <c r="K2783" i="1"/>
  <c r="J2783" i="1"/>
  <c r="I2783" i="1"/>
  <c r="H2783" i="1"/>
  <c r="F2783" i="1"/>
  <c r="E2783" i="1"/>
  <c r="D2783" i="1"/>
  <c r="C2783" i="1"/>
  <c r="M2782" i="1"/>
  <c r="L2782" i="1"/>
  <c r="K2782" i="1"/>
  <c r="J2782" i="1"/>
  <c r="I2782" i="1"/>
  <c r="H2782" i="1"/>
  <c r="F2782" i="1"/>
  <c r="E2782" i="1"/>
  <c r="D2782" i="1"/>
  <c r="C2782" i="1"/>
  <c r="M2781" i="1"/>
  <c r="L2781" i="1"/>
  <c r="K2781" i="1"/>
  <c r="J2781" i="1"/>
  <c r="I2781" i="1"/>
  <c r="H2781" i="1"/>
  <c r="F2781" i="1"/>
  <c r="E2781" i="1"/>
  <c r="D2781" i="1"/>
  <c r="C2781" i="1"/>
  <c r="M2780" i="1"/>
  <c r="L2780" i="1"/>
  <c r="K2780" i="1"/>
  <c r="J2780" i="1"/>
  <c r="I2780" i="1"/>
  <c r="H2780" i="1"/>
  <c r="F2780" i="1"/>
  <c r="E2780" i="1"/>
  <c r="D2780" i="1"/>
  <c r="C2780" i="1"/>
  <c r="M2779" i="1"/>
  <c r="L2779" i="1"/>
  <c r="K2779" i="1"/>
  <c r="J2779" i="1"/>
  <c r="I2779" i="1"/>
  <c r="H2779" i="1"/>
  <c r="F2779" i="1"/>
  <c r="E2779" i="1"/>
  <c r="D2779" i="1"/>
  <c r="C2779" i="1"/>
  <c r="M2778" i="1"/>
  <c r="L2778" i="1"/>
  <c r="K2778" i="1"/>
  <c r="J2778" i="1"/>
  <c r="I2778" i="1"/>
  <c r="H2778" i="1"/>
  <c r="F2778" i="1"/>
  <c r="E2778" i="1"/>
  <c r="D2778" i="1"/>
  <c r="C2778" i="1"/>
  <c r="M2777" i="1"/>
  <c r="L2777" i="1"/>
  <c r="K2777" i="1"/>
  <c r="J2777" i="1"/>
  <c r="I2777" i="1"/>
  <c r="H2777" i="1"/>
  <c r="F2777" i="1"/>
  <c r="E2777" i="1"/>
  <c r="D2777" i="1"/>
  <c r="C2777" i="1"/>
  <c r="M2776" i="1"/>
  <c r="L2776" i="1"/>
  <c r="K2776" i="1"/>
  <c r="J2776" i="1"/>
  <c r="I2776" i="1"/>
  <c r="H2776" i="1"/>
  <c r="F2776" i="1"/>
  <c r="E2776" i="1"/>
  <c r="D2776" i="1"/>
  <c r="C2776" i="1"/>
  <c r="M2775" i="1"/>
  <c r="L2775" i="1"/>
  <c r="K2775" i="1"/>
  <c r="J2775" i="1"/>
  <c r="I2775" i="1"/>
  <c r="H2775" i="1"/>
  <c r="F2775" i="1"/>
  <c r="E2775" i="1"/>
  <c r="D2775" i="1"/>
  <c r="C2775" i="1"/>
  <c r="M2774" i="1"/>
  <c r="L2774" i="1"/>
  <c r="K2774" i="1"/>
  <c r="J2774" i="1"/>
  <c r="I2774" i="1"/>
  <c r="H2774" i="1"/>
  <c r="F2774" i="1"/>
  <c r="E2774" i="1"/>
  <c r="D2774" i="1"/>
  <c r="C2774" i="1"/>
  <c r="M2773" i="1"/>
  <c r="L2773" i="1"/>
  <c r="K2773" i="1"/>
  <c r="J2773" i="1"/>
  <c r="I2773" i="1"/>
  <c r="H2773" i="1"/>
  <c r="F2773" i="1"/>
  <c r="E2773" i="1"/>
  <c r="D2773" i="1"/>
  <c r="C2773" i="1"/>
  <c r="M2772" i="1"/>
  <c r="L2772" i="1"/>
  <c r="K2772" i="1"/>
  <c r="J2772" i="1"/>
  <c r="I2772" i="1"/>
  <c r="H2772" i="1"/>
  <c r="F2772" i="1"/>
  <c r="E2772" i="1"/>
  <c r="D2772" i="1"/>
  <c r="C2772" i="1"/>
  <c r="M2771" i="1"/>
  <c r="L2771" i="1"/>
  <c r="K2771" i="1"/>
  <c r="J2771" i="1"/>
  <c r="I2771" i="1"/>
  <c r="H2771" i="1"/>
  <c r="F2771" i="1"/>
  <c r="E2771" i="1"/>
  <c r="D2771" i="1"/>
  <c r="C2771" i="1"/>
  <c r="M2770" i="1"/>
  <c r="L2770" i="1"/>
  <c r="K2770" i="1"/>
  <c r="J2770" i="1"/>
  <c r="I2770" i="1"/>
  <c r="H2770" i="1"/>
  <c r="F2770" i="1"/>
  <c r="E2770" i="1"/>
  <c r="D2770" i="1"/>
  <c r="C2770" i="1"/>
  <c r="M2769" i="1"/>
  <c r="L2769" i="1"/>
  <c r="K2769" i="1"/>
  <c r="J2769" i="1"/>
  <c r="I2769" i="1"/>
  <c r="H2769" i="1"/>
  <c r="F2769" i="1"/>
  <c r="E2769" i="1"/>
  <c r="D2769" i="1"/>
  <c r="C2769" i="1"/>
  <c r="M2768" i="1"/>
  <c r="L2768" i="1"/>
  <c r="K2768" i="1"/>
  <c r="J2768" i="1"/>
  <c r="I2768" i="1"/>
  <c r="H2768" i="1"/>
  <c r="F2768" i="1"/>
  <c r="E2768" i="1"/>
  <c r="D2768" i="1"/>
  <c r="C2768" i="1"/>
  <c r="M2767" i="1"/>
  <c r="L2767" i="1"/>
  <c r="K2767" i="1"/>
  <c r="J2767" i="1"/>
  <c r="I2767" i="1"/>
  <c r="H2767" i="1"/>
  <c r="F2767" i="1"/>
  <c r="E2767" i="1"/>
  <c r="D2767" i="1"/>
  <c r="C2767" i="1"/>
  <c r="M2766" i="1"/>
  <c r="L2766" i="1"/>
  <c r="K2766" i="1"/>
  <c r="J2766" i="1"/>
  <c r="I2766" i="1"/>
  <c r="H2766" i="1"/>
  <c r="F2766" i="1"/>
  <c r="E2766" i="1"/>
  <c r="D2766" i="1"/>
  <c r="C2766" i="1"/>
  <c r="M2765" i="1"/>
  <c r="L2765" i="1"/>
  <c r="K2765" i="1"/>
  <c r="J2765" i="1"/>
  <c r="I2765" i="1"/>
  <c r="H2765" i="1"/>
  <c r="F2765" i="1"/>
  <c r="E2765" i="1"/>
  <c r="D2765" i="1"/>
  <c r="C2765" i="1"/>
  <c r="M2764" i="1"/>
  <c r="L2764" i="1"/>
  <c r="K2764" i="1"/>
  <c r="J2764" i="1"/>
  <c r="I2764" i="1"/>
  <c r="H2764" i="1"/>
  <c r="F2764" i="1"/>
  <c r="E2764" i="1"/>
  <c r="D2764" i="1"/>
  <c r="C2764" i="1"/>
  <c r="M2763" i="1"/>
  <c r="L2763" i="1"/>
  <c r="K2763" i="1"/>
  <c r="J2763" i="1"/>
  <c r="I2763" i="1"/>
  <c r="H2763" i="1"/>
  <c r="F2763" i="1"/>
  <c r="E2763" i="1"/>
  <c r="D2763" i="1"/>
  <c r="C2763" i="1"/>
  <c r="M2762" i="1"/>
  <c r="L2762" i="1"/>
  <c r="K2762" i="1"/>
  <c r="J2762" i="1"/>
  <c r="I2762" i="1"/>
  <c r="H2762" i="1"/>
  <c r="F2762" i="1"/>
  <c r="E2762" i="1"/>
  <c r="D2762" i="1"/>
  <c r="C2762" i="1"/>
  <c r="M2761" i="1"/>
  <c r="L2761" i="1"/>
  <c r="K2761" i="1"/>
  <c r="J2761" i="1"/>
  <c r="I2761" i="1"/>
  <c r="H2761" i="1"/>
  <c r="F2761" i="1"/>
  <c r="E2761" i="1"/>
  <c r="D2761" i="1"/>
  <c r="C2761" i="1"/>
  <c r="M2760" i="1"/>
  <c r="L2760" i="1"/>
  <c r="K2760" i="1"/>
  <c r="J2760" i="1"/>
  <c r="I2760" i="1"/>
  <c r="H2760" i="1"/>
  <c r="F2760" i="1"/>
  <c r="E2760" i="1"/>
  <c r="D2760" i="1"/>
  <c r="C2760" i="1"/>
  <c r="M2759" i="1"/>
  <c r="L2759" i="1"/>
  <c r="K2759" i="1"/>
  <c r="J2759" i="1"/>
  <c r="I2759" i="1"/>
  <c r="H2759" i="1"/>
  <c r="F2759" i="1"/>
  <c r="E2759" i="1"/>
  <c r="D2759" i="1"/>
  <c r="C2759" i="1"/>
  <c r="M2758" i="1"/>
  <c r="L2758" i="1"/>
  <c r="K2758" i="1"/>
  <c r="J2758" i="1"/>
  <c r="I2758" i="1"/>
  <c r="H2758" i="1"/>
  <c r="F2758" i="1"/>
  <c r="E2758" i="1"/>
  <c r="D2758" i="1"/>
  <c r="C2758" i="1"/>
  <c r="M2757" i="1"/>
  <c r="L2757" i="1"/>
  <c r="K2757" i="1"/>
  <c r="J2757" i="1"/>
  <c r="I2757" i="1"/>
  <c r="H2757" i="1"/>
  <c r="F2757" i="1"/>
  <c r="E2757" i="1"/>
  <c r="D2757" i="1"/>
  <c r="C2757" i="1"/>
  <c r="M2756" i="1"/>
  <c r="L2756" i="1"/>
  <c r="K2756" i="1"/>
  <c r="J2756" i="1"/>
  <c r="I2756" i="1"/>
  <c r="H2756" i="1"/>
  <c r="F2756" i="1"/>
  <c r="E2756" i="1"/>
  <c r="D2756" i="1"/>
  <c r="C2756" i="1"/>
  <c r="M2755" i="1"/>
  <c r="L2755" i="1"/>
  <c r="K2755" i="1"/>
  <c r="J2755" i="1"/>
  <c r="I2755" i="1"/>
  <c r="H2755" i="1"/>
  <c r="F2755" i="1"/>
  <c r="E2755" i="1"/>
  <c r="D2755" i="1"/>
  <c r="C2755" i="1"/>
  <c r="M2754" i="1"/>
  <c r="L2754" i="1"/>
  <c r="K2754" i="1"/>
  <c r="J2754" i="1"/>
  <c r="I2754" i="1"/>
  <c r="H2754" i="1"/>
  <c r="F2754" i="1"/>
  <c r="E2754" i="1"/>
  <c r="D2754" i="1"/>
  <c r="C2754" i="1"/>
  <c r="M2753" i="1"/>
  <c r="L2753" i="1"/>
  <c r="K2753" i="1"/>
  <c r="J2753" i="1"/>
  <c r="I2753" i="1"/>
  <c r="H2753" i="1"/>
  <c r="F2753" i="1"/>
  <c r="E2753" i="1"/>
  <c r="D2753" i="1"/>
  <c r="C2753" i="1"/>
  <c r="M2752" i="1"/>
  <c r="L2752" i="1"/>
  <c r="K2752" i="1"/>
  <c r="J2752" i="1"/>
  <c r="I2752" i="1"/>
  <c r="H2752" i="1"/>
  <c r="F2752" i="1"/>
  <c r="E2752" i="1"/>
  <c r="D2752" i="1"/>
  <c r="C2752" i="1"/>
  <c r="M2751" i="1"/>
  <c r="L2751" i="1"/>
  <c r="K2751" i="1"/>
  <c r="J2751" i="1"/>
  <c r="I2751" i="1"/>
  <c r="H2751" i="1"/>
  <c r="F2751" i="1"/>
  <c r="E2751" i="1"/>
  <c r="D2751" i="1"/>
  <c r="C2751" i="1"/>
  <c r="M2750" i="1"/>
  <c r="L2750" i="1"/>
  <c r="K2750" i="1"/>
  <c r="J2750" i="1"/>
  <c r="I2750" i="1"/>
  <c r="H2750" i="1"/>
  <c r="F2750" i="1"/>
  <c r="E2750" i="1"/>
  <c r="D2750" i="1"/>
  <c r="C2750" i="1"/>
  <c r="M2749" i="1"/>
  <c r="L2749" i="1"/>
  <c r="K2749" i="1"/>
  <c r="J2749" i="1"/>
  <c r="I2749" i="1"/>
  <c r="H2749" i="1"/>
  <c r="F2749" i="1"/>
  <c r="E2749" i="1"/>
  <c r="D2749" i="1"/>
  <c r="C2749" i="1"/>
  <c r="M2748" i="1"/>
  <c r="L2748" i="1"/>
  <c r="K2748" i="1"/>
  <c r="J2748" i="1"/>
  <c r="I2748" i="1"/>
  <c r="H2748" i="1"/>
  <c r="F2748" i="1"/>
  <c r="E2748" i="1"/>
  <c r="D2748" i="1"/>
  <c r="C2748" i="1"/>
  <c r="M2747" i="1"/>
  <c r="L2747" i="1"/>
  <c r="K2747" i="1"/>
  <c r="J2747" i="1"/>
  <c r="I2747" i="1"/>
  <c r="H2747" i="1"/>
  <c r="F2747" i="1"/>
  <c r="E2747" i="1"/>
  <c r="D2747" i="1"/>
  <c r="C2747" i="1"/>
  <c r="M2746" i="1"/>
  <c r="L2746" i="1"/>
  <c r="K2746" i="1"/>
  <c r="J2746" i="1"/>
  <c r="I2746" i="1"/>
  <c r="H2746" i="1"/>
  <c r="F2746" i="1"/>
  <c r="E2746" i="1"/>
  <c r="D2746" i="1"/>
  <c r="C2746" i="1"/>
  <c r="M2745" i="1"/>
  <c r="L2745" i="1"/>
  <c r="K2745" i="1"/>
  <c r="J2745" i="1"/>
  <c r="I2745" i="1"/>
  <c r="H2745" i="1"/>
  <c r="F2745" i="1"/>
  <c r="E2745" i="1"/>
  <c r="D2745" i="1"/>
  <c r="C2745" i="1"/>
  <c r="M2744" i="1"/>
  <c r="L2744" i="1"/>
  <c r="K2744" i="1"/>
  <c r="J2744" i="1"/>
  <c r="I2744" i="1"/>
  <c r="H2744" i="1"/>
  <c r="F2744" i="1"/>
  <c r="E2744" i="1"/>
  <c r="D2744" i="1"/>
  <c r="C2744" i="1"/>
  <c r="M2743" i="1"/>
  <c r="L2743" i="1"/>
  <c r="K2743" i="1"/>
  <c r="J2743" i="1"/>
  <c r="I2743" i="1"/>
  <c r="H2743" i="1"/>
  <c r="F2743" i="1"/>
  <c r="E2743" i="1"/>
  <c r="D2743" i="1"/>
  <c r="C2743" i="1"/>
  <c r="M2742" i="1"/>
  <c r="L2742" i="1"/>
  <c r="K2742" i="1"/>
  <c r="J2742" i="1"/>
  <c r="I2742" i="1"/>
  <c r="H2742" i="1"/>
  <c r="F2742" i="1"/>
  <c r="E2742" i="1"/>
  <c r="D2742" i="1"/>
  <c r="C2742" i="1"/>
  <c r="M2741" i="1"/>
  <c r="L2741" i="1"/>
  <c r="K2741" i="1"/>
  <c r="J2741" i="1"/>
  <c r="I2741" i="1"/>
  <c r="H2741" i="1"/>
  <c r="F2741" i="1"/>
  <c r="E2741" i="1"/>
  <c r="D2741" i="1"/>
  <c r="C2741" i="1"/>
  <c r="M2740" i="1"/>
  <c r="L2740" i="1"/>
  <c r="K2740" i="1"/>
  <c r="J2740" i="1"/>
  <c r="I2740" i="1"/>
  <c r="H2740" i="1"/>
  <c r="F2740" i="1"/>
  <c r="E2740" i="1"/>
  <c r="D2740" i="1"/>
  <c r="C2740" i="1"/>
  <c r="M2739" i="1"/>
  <c r="L2739" i="1"/>
  <c r="K2739" i="1"/>
  <c r="J2739" i="1"/>
  <c r="I2739" i="1"/>
  <c r="H2739" i="1"/>
  <c r="F2739" i="1"/>
  <c r="E2739" i="1"/>
  <c r="D2739" i="1"/>
  <c r="C2739" i="1"/>
  <c r="M2738" i="1"/>
  <c r="L2738" i="1"/>
  <c r="K2738" i="1"/>
  <c r="J2738" i="1"/>
  <c r="I2738" i="1"/>
  <c r="H2738" i="1"/>
  <c r="F2738" i="1"/>
  <c r="E2738" i="1"/>
  <c r="D2738" i="1"/>
  <c r="C2738" i="1"/>
  <c r="M2737" i="1"/>
  <c r="L2737" i="1"/>
  <c r="K2737" i="1"/>
  <c r="J2737" i="1"/>
  <c r="I2737" i="1"/>
  <c r="H2737" i="1"/>
  <c r="F2737" i="1"/>
  <c r="E2737" i="1"/>
  <c r="D2737" i="1"/>
  <c r="C2737" i="1"/>
  <c r="M2736" i="1"/>
  <c r="L2736" i="1"/>
  <c r="K2736" i="1"/>
  <c r="J2736" i="1"/>
  <c r="I2736" i="1"/>
  <c r="H2736" i="1"/>
  <c r="F2736" i="1"/>
  <c r="E2736" i="1"/>
  <c r="D2736" i="1"/>
  <c r="C2736" i="1"/>
  <c r="M2735" i="1"/>
  <c r="L2735" i="1"/>
  <c r="K2735" i="1"/>
  <c r="J2735" i="1"/>
  <c r="I2735" i="1"/>
  <c r="H2735" i="1"/>
  <c r="F2735" i="1"/>
  <c r="E2735" i="1"/>
  <c r="D2735" i="1"/>
  <c r="C2735" i="1"/>
  <c r="M2734" i="1"/>
  <c r="L2734" i="1"/>
  <c r="K2734" i="1"/>
  <c r="J2734" i="1"/>
  <c r="I2734" i="1"/>
  <c r="H2734" i="1"/>
  <c r="F2734" i="1"/>
  <c r="E2734" i="1"/>
  <c r="D2734" i="1"/>
  <c r="C2734" i="1"/>
  <c r="M2733" i="1"/>
  <c r="L2733" i="1"/>
  <c r="K2733" i="1"/>
  <c r="J2733" i="1"/>
  <c r="I2733" i="1"/>
  <c r="H2733" i="1"/>
  <c r="F2733" i="1"/>
  <c r="E2733" i="1"/>
  <c r="D2733" i="1"/>
  <c r="C2733" i="1"/>
  <c r="M2732" i="1"/>
  <c r="L2732" i="1"/>
  <c r="K2732" i="1"/>
  <c r="J2732" i="1"/>
  <c r="I2732" i="1"/>
  <c r="H2732" i="1"/>
  <c r="F2732" i="1"/>
  <c r="E2732" i="1"/>
  <c r="D2732" i="1"/>
  <c r="C2732" i="1"/>
  <c r="M2731" i="1"/>
  <c r="L2731" i="1"/>
  <c r="K2731" i="1"/>
  <c r="J2731" i="1"/>
  <c r="I2731" i="1"/>
  <c r="H2731" i="1"/>
  <c r="F2731" i="1"/>
  <c r="E2731" i="1"/>
  <c r="D2731" i="1"/>
  <c r="C2731" i="1"/>
  <c r="M2730" i="1"/>
  <c r="L2730" i="1"/>
  <c r="K2730" i="1"/>
  <c r="J2730" i="1"/>
  <c r="I2730" i="1"/>
  <c r="H2730" i="1"/>
  <c r="F2730" i="1"/>
  <c r="E2730" i="1"/>
  <c r="D2730" i="1"/>
  <c r="C2730" i="1"/>
  <c r="M2729" i="1"/>
  <c r="L2729" i="1"/>
  <c r="K2729" i="1"/>
  <c r="J2729" i="1"/>
  <c r="I2729" i="1"/>
  <c r="H2729" i="1"/>
  <c r="F2729" i="1"/>
  <c r="E2729" i="1"/>
  <c r="D2729" i="1"/>
  <c r="C2729" i="1"/>
  <c r="M2728" i="1"/>
  <c r="L2728" i="1"/>
  <c r="K2728" i="1"/>
  <c r="J2728" i="1"/>
  <c r="I2728" i="1"/>
  <c r="H2728" i="1"/>
  <c r="F2728" i="1"/>
  <c r="E2728" i="1"/>
  <c r="D2728" i="1"/>
  <c r="C2728" i="1"/>
  <c r="M2727" i="1"/>
  <c r="L2727" i="1"/>
  <c r="K2727" i="1"/>
  <c r="J2727" i="1"/>
  <c r="I2727" i="1"/>
  <c r="H2727" i="1"/>
  <c r="F2727" i="1"/>
  <c r="E2727" i="1"/>
  <c r="D2727" i="1"/>
  <c r="C2727" i="1"/>
  <c r="M2726" i="1"/>
  <c r="L2726" i="1"/>
  <c r="K2726" i="1"/>
  <c r="J2726" i="1"/>
  <c r="I2726" i="1"/>
  <c r="H2726" i="1"/>
  <c r="F2726" i="1"/>
  <c r="E2726" i="1"/>
  <c r="D2726" i="1"/>
  <c r="C2726" i="1"/>
  <c r="M2725" i="1"/>
  <c r="L2725" i="1"/>
  <c r="K2725" i="1"/>
  <c r="J2725" i="1"/>
  <c r="I2725" i="1"/>
  <c r="H2725" i="1"/>
  <c r="F2725" i="1"/>
  <c r="E2725" i="1"/>
  <c r="D2725" i="1"/>
  <c r="C2725" i="1"/>
  <c r="M2724" i="1"/>
  <c r="L2724" i="1"/>
  <c r="K2724" i="1"/>
  <c r="J2724" i="1"/>
  <c r="I2724" i="1"/>
  <c r="H2724" i="1"/>
  <c r="F2724" i="1"/>
  <c r="E2724" i="1"/>
  <c r="D2724" i="1"/>
  <c r="C2724" i="1"/>
  <c r="M2723" i="1"/>
  <c r="L2723" i="1"/>
  <c r="K2723" i="1"/>
  <c r="J2723" i="1"/>
  <c r="I2723" i="1"/>
  <c r="H2723" i="1"/>
  <c r="F2723" i="1"/>
  <c r="E2723" i="1"/>
  <c r="D2723" i="1"/>
  <c r="C2723" i="1"/>
  <c r="M2722" i="1"/>
  <c r="L2722" i="1"/>
  <c r="K2722" i="1"/>
  <c r="J2722" i="1"/>
  <c r="I2722" i="1"/>
  <c r="H2722" i="1"/>
  <c r="F2722" i="1"/>
  <c r="E2722" i="1"/>
  <c r="D2722" i="1"/>
  <c r="C2722" i="1"/>
  <c r="M2721" i="1"/>
  <c r="L2721" i="1"/>
  <c r="K2721" i="1"/>
  <c r="J2721" i="1"/>
  <c r="I2721" i="1"/>
  <c r="H2721" i="1"/>
  <c r="F2721" i="1"/>
  <c r="E2721" i="1"/>
  <c r="D2721" i="1"/>
  <c r="C2721" i="1"/>
  <c r="M2720" i="1"/>
  <c r="L2720" i="1"/>
  <c r="K2720" i="1"/>
  <c r="J2720" i="1"/>
  <c r="I2720" i="1"/>
  <c r="H2720" i="1"/>
  <c r="F2720" i="1"/>
  <c r="E2720" i="1"/>
  <c r="D2720" i="1"/>
  <c r="C2720" i="1"/>
  <c r="M2719" i="1"/>
  <c r="L2719" i="1"/>
  <c r="K2719" i="1"/>
  <c r="J2719" i="1"/>
  <c r="I2719" i="1"/>
  <c r="H2719" i="1"/>
  <c r="F2719" i="1"/>
  <c r="E2719" i="1"/>
  <c r="D2719" i="1"/>
  <c r="C2719" i="1"/>
  <c r="M2718" i="1"/>
  <c r="L2718" i="1"/>
  <c r="K2718" i="1"/>
  <c r="J2718" i="1"/>
  <c r="I2718" i="1"/>
  <c r="H2718" i="1"/>
  <c r="F2718" i="1"/>
  <c r="E2718" i="1"/>
  <c r="D2718" i="1"/>
  <c r="C2718" i="1"/>
  <c r="M2717" i="1"/>
  <c r="L2717" i="1"/>
  <c r="K2717" i="1"/>
  <c r="J2717" i="1"/>
  <c r="I2717" i="1"/>
  <c r="H2717" i="1"/>
  <c r="F2717" i="1"/>
  <c r="E2717" i="1"/>
  <c r="D2717" i="1"/>
  <c r="C2717" i="1"/>
  <c r="M2716" i="1"/>
  <c r="L2716" i="1"/>
  <c r="K2716" i="1"/>
  <c r="J2716" i="1"/>
  <c r="I2716" i="1"/>
  <c r="H2716" i="1"/>
  <c r="F2716" i="1"/>
  <c r="E2716" i="1"/>
  <c r="D2716" i="1"/>
  <c r="C2716" i="1"/>
  <c r="M2715" i="1"/>
  <c r="L2715" i="1"/>
  <c r="K2715" i="1"/>
  <c r="J2715" i="1"/>
  <c r="I2715" i="1"/>
  <c r="H2715" i="1"/>
  <c r="F2715" i="1"/>
  <c r="E2715" i="1"/>
  <c r="D2715" i="1"/>
  <c r="C2715" i="1"/>
  <c r="M2714" i="1"/>
  <c r="L2714" i="1"/>
  <c r="K2714" i="1"/>
  <c r="J2714" i="1"/>
  <c r="I2714" i="1"/>
  <c r="H2714" i="1"/>
  <c r="F2714" i="1"/>
  <c r="E2714" i="1"/>
  <c r="D2714" i="1"/>
  <c r="C2714" i="1"/>
  <c r="M2713" i="1"/>
  <c r="L2713" i="1"/>
  <c r="K2713" i="1"/>
  <c r="J2713" i="1"/>
  <c r="I2713" i="1"/>
  <c r="H2713" i="1"/>
  <c r="F2713" i="1"/>
  <c r="E2713" i="1"/>
  <c r="D2713" i="1"/>
  <c r="C2713" i="1"/>
  <c r="M2712" i="1"/>
  <c r="L2712" i="1"/>
  <c r="K2712" i="1"/>
  <c r="J2712" i="1"/>
  <c r="I2712" i="1"/>
  <c r="H2712" i="1"/>
  <c r="F2712" i="1"/>
  <c r="E2712" i="1"/>
  <c r="D2712" i="1"/>
  <c r="C2712" i="1"/>
  <c r="M2711" i="1"/>
  <c r="L2711" i="1"/>
  <c r="K2711" i="1"/>
  <c r="J2711" i="1"/>
  <c r="I2711" i="1"/>
  <c r="H2711" i="1"/>
  <c r="F2711" i="1"/>
  <c r="E2711" i="1"/>
  <c r="D2711" i="1"/>
  <c r="C2711" i="1"/>
  <c r="M2710" i="1"/>
  <c r="L2710" i="1"/>
  <c r="K2710" i="1"/>
  <c r="J2710" i="1"/>
  <c r="I2710" i="1"/>
  <c r="H2710" i="1"/>
  <c r="F2710" i="1"/>
  <c r="E2710" i="1"/>
  <c r="D2710" i="1"/>
  <c r="C2710" i="1"/>
  <c r="M2709" i="1"/>
  <c r="L2709" i="1"/>
  <c r="K2709" i="1"/>
  <c r="J2709" i="1"/>
  <c r="I2709" i="1"/>
  <c r="H2709" i="1"/>
  <c r="F2709" i="1"/>
  <c r="E2709" i="1"/>
  <c r="D2709" i="1"/>
  <c r="C2709" i="1"/>
  <c r="M2708" i="1"/>
  <c r="L2708" i="1"/>
  <c r="K2708" i="1"/>
  <c r="J2708" i="1"/>
  <c r="I2708" i="1"/>
  <c r="H2708" i="1"/>
  <c r="F2708" i="1"/>
  <c r="E2708" i="1"/>
  <c r="D2708" i="1"/>
  <c r="C2708" i="1"/>
  <c r="M2707" i="1"/>
  <c r="L2707" i="1"/>
  <c r="K2707" i="1"/>
  <c r="J2707" i="1"/>
  <c r="I2707" i="1"/>
  <c r="H2707" i="1"/>
  <c r="F2707" i="1"/>
  <c r="E2707" i="1"/>
  <c r="D2707" i="1"/>
  <c r="C2707" i="1"/>
  <c r="M2706" i="1"/>
  <c r="L2706" i="1"/>
  <c r="K2706" i="1"/>
  <c r="J2706" i="1"/>
  <c r="I2706" i="1"/>
  <c r="H2706" i="1"/>
  <c r="F2706" i="1"/>
  <c r="E2706" i="1"/>
  <c r="D2706" i="1"/>
  <c r="C2706" i="1"/>
  <c r="M2705" i="1"/>
  <c r="L2705" i="1"/>
  <c r="K2705" i="1"/>
  <c r="J2705" i="1"/>
  <c r="I2705" i="1"/>
  <c r="H2705" i="1"/>
  <c r="F2705" i="1"/>
  <c r="E2705" i="1"/>
  <c r="D2705" i="1"/>
  <c r="C2705" i="1"/>
  <c r="M2704" i="1"/>
  <c r="L2704" i="1"/>
  <c r="K2704" i="1"/>
  <c r="J2704" i="1"/>
  <c r="I2704" i="1"/>
  <c r="H2704" i="1"/>
  <c r="F2704" i="1"/>
  <c r="E2704" i="1"/>
  <c r="D2704" i="1"/>
  <c r="C2704" i="1"/>
  <c r="M2703" i="1"/>
  <c r="L2703" i="1"/>
  <c r="K2703" i="1"/>
  <c r="J2703" i="1"/>
  <c r="I2703" i="1"/>
  <c r="H2703" i="1"/>
  <c r="F2703" i="1"/>
  <c r="E2703" i="1"/>
  <c r="D2703" i="1"/>
  <c r="C2703" i="1"/>
  <c r="M2702" i="1"/>
  <c r="L2702" i="1"/>
  <c r="K2702" i="1"/>
  <c r="J2702" i="1"/>
  <c r="I2702" i="1"/>
  <c r="H2702" i="1"/>
  <c r="F2702" i="1"/>
  <c r="E2702" i="1"/>
  <c r="D2702" i="1"/>
  <c r="C2702" i="1"/>
  <c r="M2701" i="1"/>
  <c r="L2701" i="1"/>
  <c r="K2701" i="1"/>
  <c r="J2701" i="1"/>
  <c r="I2701" i="1"/>
  <c r="H2701" i="1"/>
  <c r="F2701" i="1"/>
  <c r="E2701" i="1"/>
  <c r="D2701" i="1"/>
  <c r="C2701" i="1"/>
  <c r="M2700" i="1"/>
  <c r="L2700" i="1"/>
  <c r="K2700" i="1"/>
  <c r="J2700" i="1"/>
  <c r="I2700" i="1"/>
  <c r="H2700" i="1"/>
  <c r="F2700" i="1"/>
  <c r="E2700" i="1"/>
  <c r="D2700" i="1"/>
  <c r="C2700" i="1"/>
  <c r="M2699" i="1"/>
  <c r="L2699" i="1"/>
  <c r="K2699" i="1"/>
  <c r="J2699" i="1"/>
  <c r="I2699" i="1"/>
  <c r="H2699" i="1"/>
  <c r="F2699" i="1"/>
  <c r="E2699" i="1"/>
  <c r="D2699" i="1"/>
  <c r="C2699" i="1"/>
  <c r="M2698" i="1"/>
  <c r="L2698" i="1"/>
  <c r="K2698" i="1"/>
  <c r="J2698" i="1"/>
  <c r="I2698" i="1"/>
  <c r="H2698" i="1"/>
  <c r="F2698" i="1"/>
  <c r="E2698" i="1"/>
  <c r="D2698" i="1"/>
  <c r="C2698" i="1"/>
  <c r="M2697" i="1"/>
  <c r="L2697" i="1"/>
  <c r="K2697" i="1"/>
  <c r="J2697" i="1"/>
  <c r="I2697" i="1"/>
  <c r="H2697" i="1"/>
  <c r="F2697" i="1"/>
  <c r="E2697" i="1"/>
  <c r="D2697" i="1"/>
  <c r="C2697" i="1"/>
  <c r="M2696" i="1"/>
  <c r="L2696" i="1"/>
  <c r="K2696" i="1"/>
  <c r="J2696" i="1"/>
  <c r="I2696" i="1"/>
  <c r="H2696" i="1"/>
  <c r="F2696" i="1"/>
  <c r="E2696" i="1"/>
  <c r="D2696" i="1"/>
  <c r="C2696" i="1"/>
  <c r="M2695" i="1"/>
  <c r="L2695" i="1"/>
  <c r="K2695" i="1"/>
  <c r="J2695" i="1"/>
  <c r="I2695" i="1"/>
  <c r="H2695" i="1"/>
  <c r="F2695" i="1"/>
  <c r="E2695" i="1"/>
  <c r="D2695" i="1"/>
  <c r="C2695" i="1"/>
  <c r="M2694" i="1"/>
  <c r="L2694" i="1"/>
  <c r="K2694" i="1"/>
  <c r="J2694" i="1"/>
  <c r="I2694" i="1"/>
  <c r="H2694" i="1"/>
  <c r="F2694" i="1"/>
  <c r="E2694" i="1"/>
  <c r="D2694" i="1"/>
  <c r="C2694" i="1"/>
  <c r="M2693" i="1"/>
  <c r="L2693" i="1"/>
  <c r="K2693" i="1"/>
  <c r="J2693" i="1"/>
  <c r="I2693" i="1"/>
  <c r="H2693" i="1"/>
  <c r="F2693" i="1"/>
  <c r="E2693" i="1"/>
  <c r="D2693" i="1"/>
  <c r="C2693" i="1"/>
  <c r="M2692" i="1"/>
  <c r="L2692" i="1"/>
  <c r="K2692" i="1"/>
  <c r="J2692" i="1"/>
  <c r="I2692" i="1"/>
  <c r="H2692" i="1"/>
  <c r="F2692" i="1"/>
  <c r="E2692" i="1"/>
  <c r="D2692" i="1"/>
  <c r="C2692" i="1"/>
  <c r="M2691" i="1"/>
  <c r="L2691" i="1"/>
  <c r="K2691" i="1"/>
  <c r="J2691" i="1"/>
  <c r="I2691" i="1"/>
  <c r="H2691" i="1"/>
  <c r="F2691" i="1"/>
  <c r="E2691" i="1"/>
  <c r="D2691" i="1"/>
  <c r="C2691" i="1"/>
  <c r="M2690" i="1"/>
  <c r="L2690" i="1"/>
  <c r="K2690" i="1"/>
  <c r="J2690" i="1"/>
  <c r="I2690" i="1"/>
  <c r="H2690" i="1"/>
  <c r="F2690" i="1"/>
  <c r="E2690" i="1"/>
  <c r="D2690" i="1"/>
  <c r="C2690" i="1"/>
  <c r="M2689" i="1"/>
  <c r="L2689" i="1"/>
  <c r="K2689" i="1"/>
  <c r="J2689" i="1"/>
  <c r="I2689" i="1"/>
  <c r="H2689" i="1"/>
  <c r="F2689" i="1"/>
  <c r="E2689" i="1"/>
  <c r="D2689" i="1"/>
  <c r="C2689" i="1"/>
  <c r="M2688" i="1"/>
  <c r="L2688" i="1"/>
  <c r="K2688" i="1"/>
  <c r="J2688" i="1"/>
  <c r="I2688" i="1"/>
  <c r="H2688" i="1"/>
  <c r="F2688" i="1"/>
  <c r="E2688" i="1"/>
  <c r="D2688" i="1"/>
  <c r="C2688" i="1"/>
  <c r="M2687" i="1"/>
  <c r="L2687" i="1"/>
  <c r="K2687" i="1"/>
  <c r="J2687" i="1"/>
  <c r="I2687" i="1"/>
  <c r="H2687" i="1"/>
  <c r="F2687" i="1"/>
  <c r="E2687" i="1"/>
  <c r="D2687" i="1"/>
  <c r="C2687" i="1"/>
  <c r="M2686" i="1"/>
  <c r="L2686" i="1"/>
  <c r="K2686" i="1"/>
  <c r="J2686" i="1"/>
  <c r="I2686" i="1"/>
  <c r="H2686" i="1"/>
  <c r="F2686" i="1"/>
  <c r="E2686" i="1"/>
  <c r="D2686" i="1"/>
  <c r="C2686" i="1"/>
  <c r="M2685" i="1"/>
  <c r="L2685" i="1"/>
  <c r="K2685" i="1"/>
  <c r="J2685" i="1"/>
  <c r="I2685" i="1"/>
  <c r="H2685" i="1"/>
  <c r="F2685" i="1"/>
  <c r="E2685" i="1"/>
  <c r="D2685" i="1"/>
  <c r="C2685" i="1"/>
  <c r="M2684" i="1"/>
  <c r="L2684" i="1"/>
  <c r="K2684" i="1"/>
  <c r="J2684" i="1"/>
  <c r="I2684" i="1"/>
  <c r="H2684" i="1"/>
  <c r="F2684" i="1"/>
  <c r="E2684" i="1"/>
  <c r="D2684" i="1"/>
  <c r="C2684" i="1"/>
  <c r="M2683" i="1"/>
  <c r="L2683" i="1"/>
  <c r="K2683" i="1"/>
  <c r="J2683" i="1"/>
  <c r="I2683" i="1"/>
  <c r="H2683" i="1"/>
  <c r="F2683" i="1"/>
  <c r="E2683" i="1"/>
  <c r="D2683" i="1"/>
  <c r="C2683" i="1"/>
  <c r="M2682" i="1"/>
  <c r="L2682" i="1"/>
  <c r="K2682" i="1"/>
  <c r="J2682" i="1"/>
  <c r="I2682" i="1"/>
  <c r="H2682" i="1"/>
  <c r="F2682" i="1"/>
  <c r="E2682" i="1"/>
  <c r="D2682" i="1"/>
  <c r="C2682" i="1"/>
  <c r="M2681" i="1"/>
  <c r="L2681" i="1"/>
  <c r="K2681" i="1"/>
  <c r="J2681" i="1"/>
  <c r="I2681" i="1"/>
  <c r="H2681" i="1"/>
  <c r="F2681" i="1"/>
  <c r="E2681" i="1"/>
  <c r="D2681" i="1"/>
  <c r="C2681" i="1"/>
  <c r="M2680" i="1"/>
  <c r="L2680" i="1"/>
  <c r="K2680" i="1"/>
  <c r="J2680" i="1"/>
  <c r="I2680" i="1"/>
  <c r="H2680" i="1"/>
  <c r="F2680" i="1"/>
  <c r="E2680" i="1"/>
  <c r="D2680" i="1"/>
  <c r="C2680" i="1"/>
  <c r="M2679" i="1"/>
  <c r="L2679" i="1"/>
  <c r="K2679" i="1"/>
  <c r="J2679" i="1"/>
  <c r="I2679" i="1"/>
  <c r="H2679" i="1"/>
  <c r="F2679" i="1"/>
  <c r="E2679" i="1"/>
  <c r="D2679" i="1"/>
  <c r="C2679" i="1"/>
  <c r="M2678" i="1"/>
  <c r="L2678" i="1"/>
  <c r="K2678" i="1"/>
  <c r="J2678" i="1"/>
  <c r="I2678" i="1"/>
  <c r="H2678" i="1"/>
  <c r="F2678" i="1"/>
  <c r="E2678" i="1"/>
  <c r="D2678" i="1"/>
  <c r="C2678" i="1"/>
  <c r="M2677" i="1"/>
  <c r="L2677" i="1"/>
  <c r="K2677" i="1"/>
  <c r="J2677" i="1"/>
  <c r="I2677" i="1"/>
  <c r="H2677" i="1"/>
  <c r="F2677" i="1"/>
  <c r="E2677" i="1"/>
  <c r="D2677" i="1"/>
  <c r="C2677" i="1"/>
  <c r="M2676" i="1"/>
  <c r="L2676" i="1"/>
  <c r="K2676" i="1"/>
  <c r="J2676" i="1"/>
  <c r="I2676" i="1"/>
  <c r="H2676" i="1"/>
  <c r="F2676" i="1"/>
  <c r="E2676" i="1"/>
  <c r="D2676" i="1"/>
  <c r="C2676" i="1"/>
  <c r="M2675" i="1"/>
  <c r="L2675" i="1"/>
  <c r="K2675" i="1"/>
  <c r="J2675" i="1"/>
  <c r="I2675" i="1"/>
  <c r="H2675" i="1"/>
  <c r="F2675" i="1"/>
  <c r="E2675" i="1"/>
  <c r="D2675" i="1"/>
  <c r="C2675" i="1"/>
  <c r="M2674" i="1"/>
  <c r="L2674" i="1"/>
  <c r="K2674" i="1"/>
  <c r="J2674" i="1"/>
  <c r="I2674" i="1"/>
  <c r="H2674" i="1"/>
  <c r="F2674" i="1"/>
  <c r="E2674" i="1"/>
  <c r="D2674" i="1"/>
  <c r="C2674" i="1"/>
  <c r="M2673" i="1"/>
  <c r="L2673" i="1"/>
  <c r="K2673" i="1"/>
  <c r="J2673" i="1"/>
  <c r="I2673" i="1"/>
  <c r="H2673" i="1"/>
  <c r="F2673" i="1"/>
  <c r="E2673" i="1"/>
  <c r="D2673" i="1"/>
  <c r="C2673" i="1"/>
  <c r="M2672" i="1"/>
  <c r="L2672" i="1"/>
  <c r="K2672" i="1"/>
  <c r="J2672" i="1"/>
  <c r="I2672" i="1"/>
  <c r="H2672" i="1"/>
  <c r="F2672" i="1"/>
  <c r="E2672" i="1"/>
  <c r="D2672" i="1"/>
  <c r="C2672" i="1"/>
  <c r="M2671" i="1"/>
  <c r="L2671" i="1"/>
  <c r="K2671" i="1"/>
  <c r="J2671" i="1"/>
  <c r="I2671" i="1"/>
  <c r="H2671" i="1"/>
  <c r="F2671" i="1"/>
  <c r="E2671" i="1"/>
  <c r="D2671" i="1"/>
  <c r="C2671" i="1"/>
  <c r="M2670" i="1"/>
  <c r="L2670" i="1"/>
  <c r="K2670" i="1"/>
  <c r="J2670" i="1"/>
  <c r="I2670" i="1"/>
  <c r="H2670" i="1"/>
  <c r="F2670" i="1"/>
  <c r="E2670" i="1"/>
  <c r="D2670" i="1"/>
  <c r="C2670" i="1"/>
  <c r="M2669" i="1"/>
  <c r="L2669" i="1"/>
  <c r="K2669" i="1"/>
  <c r="J2669" i="1"/>
  <c r="I2669" i="1"/>
  <c r="H2669" i="1"/>
  <c r="F2669" i="1"/>
  <c r="E2669" i="1"/>
  <c r="D2669" i="1"/>
  <c r="C2669" i="1"/>
  <c r="M2668" i="1"/>
  <c r="L2668" i="1"/>
  <c r="K2668" i="1"/>
  <c r="J2668" i="1"/>
  <c r="I2668" i="1"/>
  <c r="H2668" i="1"/>
  <c r="F2668" i="1"/>
  <c r="E2668" i="1"/>
  <c r="D2668" i="1"/>
  <c r="C2668" i="1"/>
  <c r="M2667" i="1"/>
  <c r="L2667" i="1"/>
  <c r="K2667" i="1"/>
  <c r="J2667" i="1"/>
  <c r="I2667" i="1"/>
  <c r="H2667" i="1"/>
  <c r="F2667" i="1"/>
  <c r="E2667" i="1"/>
  <c r="D2667" i="1"/>
  <c r="C2667" i="1"/>
  <c r="M2666" i="1"/>
  <c r="L2666" i="1"/>
  <c r="K2666" i="1"/>
  <c r="J2666" i="1"/>
  <c r="I2666" i="1"/>
  <c r="H2666" i="1"/>
  <c r="F2666" i="1"/>
  <c r="E2666" i="1"/>
  <c r="D2666" i="1"/>
  <c r="C2666" i="1"/>
  <c r="M2665" i="1"/>
  <c r="L2665" i="1"/>
  <c r="K2665" i="1"/>
  <c r="J2665" i="1"/>
  <c r="I2665" i="1"/>
  <c r="H2665" i="1"/>
  <c r="F2665" i="1"/>
  <c r="E2665" i="1"/>
  <c r="D2665" i="1"/>
  <c r="C2665" i="1"/>
  <c r="M2664" i="1"/>
  <c r="L2664" i="1"/>
  <c r="K2664" i="1"/>
  <c r="J2664" i="1"/>
  <c r="I2664" i="1"/>
  <c r="H2664" i="1"/>
  <c r="F2664" i="1"/>
  <c r="E2664" i="1"/>
  <c r="D2664" i="1"/>
  <c r="C2664" i="1"/>
  <c r="M2663" i="1"/>
  <c r="L2663" i="1"/>
  <c r="K2663" i="1"/>
  <c r="J2663" i="1"/>
  <c r="I2663" i="1"/>
  <c r="H2663" i="1"/>
  <c r="F2663" i="1"/>
  <c r="E2663" i="1"/>
  <c r="D2663" i="1"/>
  <c r="C2663" i="1"/>
  <c r="M2662" i="1"/>
  <c r="L2662" i="1"/>
  <c r="K2662" i="1"/>
  <c r="J2662" i="1"/>
  <c r="I2662" i="1"/>
  <c r="H2662" i="1"/>
  <c r="F2662" i="1"/>
  <c r="E2662" i="1"/>
  <c r="D2662" i="1"/>
  <c r="C2662" i="1"/>
  <c r="M2661" i="1"/>
  <c r="L2661" i="1"/>
  <c r="K2661" i="1"/>
  <c r="J2661" i="1"/>
  <c r="I2661" i="1"/>
  <c r="H2661" i="1"/>
  <c r="F2661" i="1"/>
  <c r="E2661" i="1"/>
  <c r="D2661" i="1"/>
  <c r="C2661" i="1"/>
  <c r="M2660" i="1"/>
  <c r="L2660" i="1"/>
  <c r="K2660" i="1"/>
  <c r="J2660" i="1"/>
  <c r="I2660" i="1"/>
  <c r="H2660" i="1"/>
  <c r="F2660" i="1"/>
  <c r="E2660" i="1"/>
  <c r="D2660" i="1"/>
  <c r="C2660" i="1"/>
  <c r="M2659" i="1"/>
  <c r="L2659" i="1"/>
  <c r="K2659" i="1"/>
  <c r="J2659" i="1"/>
  <c r="I2659" i="1"/>
  <c r="H2659" i="1"/>
  <c r="F2659" i="1"/>
  <c r="E2659" i="1"/>
  <c r="D2659" i="1"/>
  <c r="C2659" i="1"/>
  <c r="M2658" i="1"/>
  <c r="L2658" i="1"/>
  <c r="K2658" i="1"/>
  <c r="J2658" i="1"/>
  <c r="I2658" i="1"/>
  <c r="H2658" i="1"/>
  <c r="F2658" i="1"/>
  <c r="E2658" i="1"/>
  <c r="D2658" i="1"/>
  <c r="C2658" i="1"/>
  <c r="M2657" i="1"/>
  <c r="L2657" i="1"/>
  <c r="K2657" i="1"/>
  <c r="J2657" i="1"/>
  <c r="I2657" i="1"/>
  <c r="H2657" i="1"/>
  <c r="F2657" i="1"/>
  <c r="E2657" i="1"/>
  <c r="D2657" i="1"/>
  <c r="C2657" i="1"/>
  <c r="M2656" i="1"/>
  <c r="L2656" i="1"/>
  <c r="K2656" i="1"/>
  <c r="J2656" i="1"/>
  <c r="I2656" i="1"/>
  <c r="H2656" i="1"/>
  <c r="F2656" i="1"/>
  <c r="E2656" i="1"/>
  <c r="D2656" i="1"/>
  <c r="C2656" i="1"/>
  <c r="M2655" i="1"/>
  <c r="L2655" i="1"/>
  <c r="K2655" i="1"/>
  <c r="J2655" i="1"/>
  <c r="I2655" i="1"/>
  <c r="H2655" i="1"/>
  <c r="F2655" i="1"/>
  <c r="E2655" i="1"/>
  <c r="D2655" i="1"/>
  <c r="C2655" i="1"/>
  <c r="M2654" i="1"/>
  <c r="L2654" i="1"/>
  <c r="K2654" i="1"/>
  <c r="J2654" i="1"/>
  <c r="I2654" i="1"/>
  <c r="H2654" i="1"/>
  <c r="F2654" i="1"/>
  <c r="E2654" i="1"/>
  <c r="D2654" i="1"/>
  <c r="C2654" i="1"/>
  <c r="M2653" i="1"/>
  <c r="L2653" i="1"/>
  <c r="K2653" i="1"/>
  <c r="J2653" i="1"/>
  <c r="I2653" i="1"/>
  <c r="H2653" i="1"/>
  <c r="F2653" i="1"/>
  <c r="E2653" i="1"/>
  <c r="D2653" i="1"/>
  <c r="C2653" i="1"/>
  <c r="M2652" i="1"/>
  <c r="L2652" i="1"/>
  <c r="K2652" i="1"/>
  <c r="J2652" i="1"/>
  <c r="I2652" i="1"/>
  <c r="H2652" i="1"/>
  <c r="F2652" i="1"/>
  <c r="E2652" i="1"/>
  <c r="D2652" i="1"/>
  <c r="C2652" i="1"/>
  <c r="M2651" i="1"/>
  <c r="L2651" i="1"/>
  <c r="K2651" i="1"/>
  <c r="J2651" i="1"/>
  <c r="I2651" i="1"/>
  <c r="H2651" i="1"/>
  <c r="F2651" i="1"/>
  <c r="E2651" i="1"/>
  <c r="D2651" i="1"/>
  <c r="C2651" i="1"/>
  <c r="M2650" i="1"/>
  <c r="L2650" i="1"/>
  <c r="K2650" i="1"/>
  <c r="J2650" i="1"/>
  <c r="I2650" i="1"/>
  <c r="H2650" i="1"/>
  <c r="F2650" i="1"/>
  <c r="E2650" i="1"/>
  <c r="D2650" i="1"/>
  <c r="C2650" i="1"/>
  <c r="M2649" i="1"/>
  <c r="L2649" i="1"/>
  <c r="K2649" i="1"/>
  <c r="J2649" i="1"/>
  <c r="I2649" i="1"/>
  <c r="H2649" i="1"/>
  <c r="F2649" i="1"/>
  <c r="E2649" i="1"/>
  <c r="D2649" i="1"/>
  <c r="C2649" i="1"/>
  <c r="M2648" i="1"/>
  <c r="L2648" i="1"/>
  <c r="K2648" i="1"/>
  <c r="J2648" i="1"/>
  <c r="I2648" i="1"/>
  <c r="H2648" i="1"/>
  <c r="F2648" i="1"/>
  <c r="E2648" i="1"/>
  <c r="D2648" i="1"/>
  <c r="C2648" i="1"/>
  <c r="M2647" i="1"/>
  <c r="L2647" i="1"/>
  <c r="K2647" i="1"/>
  <c r="J2647" i="1"/>
  <c r="I2647" i="1"/>
  <c r="H2647" i="1"/>
  <c r="F2647" i="1"/>
  <c r="E2647" i="1"/>
  <c r="D2647" i="1"/>
  <c r="C2647" i="1"/>
  <c r="M2646" i="1"/>
  <c r="L2646" i="1"/>
  <c r="K2646" i="1"/>
  <c r="J2646" i="1"/>
  <c r="I2646" i="1"/>
  <c r="H2646" i="1"/>
  <c r="F2646" i="1"/>
  <c r="E2646" i="1"/>
  <c r="D2646" i="1"/>
  <c r="C2646" i="1"/>
  <c r="M2645" i="1"/>
  <c r="L2645" i="1"/>
  <c r="K2645" i="1"/>
  <c r="J2645" i="1"/>
  <c r="I2645" i="1"/>
  <c r="H2645" i="1"/>
  <c r="F2645" i="1"/>
  <c r="E2645" i="1"/>
  <c r="D2645" i="1"/>
  <c r="C2645" i="1"/>
  <c r="M2644" i="1"/>
  <c r="L2644" i="1"/>
  <c r="K2644" i="1"/>
  <c r="J2644" i="1"/>
  <c r="I2644" i="1"/>
  <c r="H2644" i="1"/>
  <c r="F2644" i="1"/>
  <c r="E2644" i="1"/>
  <c r="D2644" i="1"/>
  <c r="C2644" i="1"/>
  <c r="M2643" i="1"/>
  <c r="L2643" i="1"/>
  <c r="K2643" i="1"/>
  <c r="J2643" i="1"/>
  <c r="I2643" i="1"/>
  <c r="H2643" i="1"/>
  <c r="F2643" i="1"/>
  <c r="E2643" i="1"/>
  <c r="D2643" i="1"/>
  <c r="C2643" i="1"/>
  <c r="M2642" i="1"/>
  <c r="L2642" i="1"/>
  <c r="K2642" i="1"/>
  <c r="J2642" i="1"/>
  <c r="I2642" i="1"/>
  <c r="H2642" i="1"/>
  <c r="F2642" i="1"/>
  <c r="E2642" i="1"/>
  <c r="D2642" i="1"/>
  <c r="C2642" i="1"/>
  <c r="M2641" i="1"/>
  <c r="L2641" i="1"/>
  <c r="K2641" i="1"/>
  <c r="J2641" i="1"/>
  <c r="I2641" i="1"/>
  <c r="H2641" i="1"/>
  <c r="F2641" i="1"/>
  <c r="E2641" i="1"/>
  <c r="D2641" i="1"/>
  <c r="C2641" i="1"/>
  <c r="M2640" i="1"/>
  <c r="L2640" i="1"/>
  <c r="K2640" i="1"/>
  <c r="J2640" i="1"/>
  <c r="I2640" i="1"/>
  <c r="H2640" i="1"/>
  <c r="F2640" i="1"/>
  <c r="E2640" i="1"/>
  <c r="D2640" i="1"/>
  <c r="C2640" i="1"/>
  <c r="M2639" i="1"/>
  <c r="L2639" i="1"/>
  <c r="K2639" i="1"/>
  <c r="J2639" i="1"/>
  <c r="I2639" i="1"/>
  <c r="H2639" i="1"/>
  <c r="F2639" i="1"/>
  <c r="E2639" i="1"/>
  <c r="D2639" i="1"/>
  <c r="C2639" i="1"/>
  <c r="M2638" i="1"/>
  <c r="L2638" i="1"/>
  <c r="K2638" i="1"/>
  <c r="J2638" i="1"/>
  <c r="I2638" i="1"/>
  <c r="H2638" i="1"/>
  <c r="F2638" i="1"/>
  <c r="E2638" i="1"/>
  <c r="D2638" i="1"/>
  <c r="C2638" i="1"/>
  <c r="M2637" i="1"/>
  <c r="L2637" i="1"/>
  <c r="K2637" i="1"/>
  <c r="J2637" i="1"/>
  <c r="I2637" i="1"/>
  <c r="H2637" i="1"/>
  <c r="F2637" i="1"/>
  <c r="E2637" i="1"/>
  <c r="D2637" i="1"/>
  <c r="C2637" i="1"/>
  <c r="M2636" i="1"/>
  <c r="L2636" i="1"/>
  <c r="K2636" i="1"/>
  <c r="J2636" i="1"/>
  <c r="I2636" i="1"/>
  <c r="H2636" i="1"/>
  <c r="F2636" i="1"/>
  <c r="E2636" i="1"/>
  <c r="D2636" i="1"/>
  <c r="C2636" i="1"/>
  <c r="M2635" i="1"/>
  <c r="L2635" i="1"/>
  <c r="K2635" i="1"/>
  <c r="J2635" i="1"/>
  <c r="I2635" i="1"/>
  <c r="H2635" i="1"/>
  <c r="F2635" i="1"/>
  <c r="E2635" i="1"/>
  <c r="D2635" i="1"/>
  <c r="C2635" i="1"/>
  <c r="M2634" i="1"/>
  <c r="L2634" i="1"/>
  <c r="K2634" i="1"/>
  <c r="J2634" i="1"/>
  <c r="I2634" i="1"/>
  <c r="H2634" i="1"/>
  <c r="F2634" i="1"/>
  <c r="E2634" i="1"/>
  <c r="D2634" i="1"/>
  <c r="C2634" i="1"/>
  <c r="M2633" i="1"/>
  <c r="L2633" i="1"/>
  <c r="K2633" i="1"/>
  <c r="J2633" i="1"/>
  <c r="I2633" i="1"/>
  <c r="H2633" i="1"/>
  <c r="F2633" i="1"/>
  <c r="E2633" i="1"/>
  <c r="D2633" i="1"/>
  <c r="C2633" i="1"/>
  <c r="M2632" i="1"/>
  <c r="L2632" i="1"/>
  <c r="K2632" i="1"/>
  <c r="J2632" i="1"/>
  <c r="I2632" i="1"/>
  <c r="H2632" i="1"/>
  <c r="F2632" i="1"/>
  <c r="E2632" i="1"/>
  <c r="D2632" i="1"/>
  <c r="C2632" i="1"/>
  <c r="M2631" i="1"/>
  <c r="L2631" i="1"/>
  <c r="K2631" i="1"/>
  <c r="J2631" i="1"/>
  <c r="I2631" i="1"/>
  <c r="H2631" i="1"/>
  <c r="F2631" i="1"/>
  <c r="E2631" i="1"/>
  <c r="D2631" i="1"/>
  <c r="C2631" i="1"/>
  <c r="M2630" i="1"/>
  <c r="L2630" i="1"/>
  <c r="K2630" i="1"/>
  <c r="J2630" i="1"/>
  <c r="I2630" i="1"/>
  <c r="H2630" i="1"/>
  <c r="F2630" i="1"/>
  <c r="E2630" i="1"/>
  <c r="D2630" i="1"/>
  <c r="C2630" i="1"/>
  <c r="M2629" i="1"/>
  <c r="L2629" i="1"/>
  <c r="K2629" i="1"/>
  <c r="J2629" i="1"/>
  <c r="I2629" i="1"/>
  <c r="H2629" i="1"/>
  <c r="F2629" i="1"/>
  <c r="E2629" i="1"/>
  <c r="D2629" i="1"/>
  <c r="C2629" i="1"/>
  <c r="M2628" i="1"/>
  <c r="L2628" i="1"/>
  <c r="K2628" i="1"/>
  <c r="J2628" i="1"/>
  <c r="I2628" i="1"/>
  <c r="H2628" i="1"/>
  <c r="F2628" i="1"/>
  <c r="E2628" i="1"/>
  <c r="D2628" i="1"/>
  <c r="C2628" i="1"/>
  <c r="M2627" i="1"/>
  <c r="L2627" i="1"/>
  <c r="K2627" i="1"/>
  <c r="J2627" i="1"/>
  <c r="I2627" i="1"/>
  <c r="H2627" i="1"/>
  <c r="F2627" i="1"/>
  <c r="E2627" i="1"/>
  <c r="D2627" i="1"/>
  <c r="C2627" i="1"/>
  <c r="M2626" i="1"/>
  <c r="L2626" i="1"/>
  <c r="K2626" i="1"/>
  <c r="J2626" i="1"/>
  <c r="I2626" i="1"/>
  <c r="H2626" i="1"/>
  <c r="F2626" i="1"/>
  <c r="E2626" i="1"/>
  <c r="D2626" i="1"/>
  <c r="C2626" i="1"/>
  <c r="M2625" i="1"/>
  <c r="L2625" i="1"/>
  <c r="K2625" i="1"/>
  <c r="J2625" i="1"/>
  <c r="I2625" i="1"/>
  <c r="H2625" i="1"/>
  <c r="F2625" i="1"/>
  <c r="E2625" i="1"/>
  <c r="D2625" i="1"/>
  <c r="C2625" i="1"/>
  <c r="M2624" i="1"/>
  <c r="L2624" i="1"/>
  <c r="K2624" i="1"/>
  <c r="J2624" i="1"/>
  <c r="I2624" i="1"/>
  <c r="H2624" i="1"/>
  <c r="F2624" i="1"/>
  <c r="E2624" i="1"/>
  <c r="D2624" i="1"/>
  <c r="C2624" i="1"/>
  <c r="M2623" i="1"/>
  <c r="L2623" i="1"/>
  <c r="K2623" i="1"/>
  <c r="J2623" i="1"/>
  <c r="I2623" i="1"/>
  <c r="H2623" i="1"/>
  <c r="F2623" i="1"/>
  <c r="E2623" i="1"/>
  <c r="D2623" i="1"/>
  <c r="C2623" i="1"/>
  <c r="M2622" i="1"/>
  <c r="L2622" i="1"/>
  <c r="K2622" i="1"/>
  <c r="J2622" i="1"/>
  <c r="I2622" i="1"/>
  <c r="H2622" i="1"/>
  <c r="F2622" i="1"/>
  <c r="E2622" i="1"/>
  <c r="D2622" i="1"/>
  <c r="C2622" i="1"/>
  <c r="M2621" i="1"/>
  <c r="L2621" i="1"/>
  <c r="K2621" i="1"/>
  <c r="J2621" i="1"/>
  <c r="I2621" i="1"/>
  <c r="H2621" i="1"/>
  <c r="F2621" i="1"/>
  <c r="E2621" i="1"/>
  <c r="D2621" i="1"/>
  <c r="C2621" i="1"/>
  <c r="M2620" i="1"/>
  <c r="L2620" i="1"/>
  <c r="K2620" i="1"/>
  <c r="J2620" i="1"/>
  <c r="I2620" i="1"/>
  <c r="H2620" i="1"/>
  <c r="F2620" i="1"/>
  <c r="E2620" i="1"/>
  <c r="D2620" i="1"/>
  <c r="C2620" i="1"/>
  <c r="M2619" i="1"/>
  <c r="L2619" i="1"/>
  <c r="K2619" i="1"/>
  <c r="J2619" i="1"/>
  <c r="I2619" i="1"/>
  <c r="H2619" i="1"/>
  <c r="F2619" i="1"/>
  <c r="E2619" i="1"/>
  <c r="D2619" i="1"/>
  <c r="C2619" i="1"/>
  <c r="M2618" i="1"/>
  <c r="L2618" i="1"/>
  <c r="K2618" i="1"/>
  <c r="J2618" i="1"/>
  <c r="I2618" i="1"/>
  <c r="H2618" i="1"/>
  <c r="F2618" i="1"/>
  <c r="E2618" i="1"/>
  <c r="D2618" i="1"/>
  <c r="C2618" i="1"/>
  <c r="M2617" i="1"/>
  <c r="L2617" i="1"/>
  <c r="K2617" i="1"/>
  <c r="J2617" i="1"/>
  <c r="I2617" i="1"/>
  <c r="H2617" i="1"/>
  <c r="F2617" i="1"/>
  <c r="E2617" i="1"/>
  <c r="D2617" i="1"/>
  <c r="C2617" i="1"/>
  <c r="M2616" i="1"/>
  <c r="L2616" i="1"/>
  <c r="K2616" i="1"/>
  <c r="J2616" i="1"/>
  <c r="I2616" i="1"/>
  <c r="H2616" i="1"/>
  <c r="F2616" i="1"/>
  <c r="E2616" i="1"/>
  <c r="D2616" i="1"/>
  <c r="C2616" i="1"/>
  <c r="M2615" i="1"/>
  <c r="L2615" i="1"/>
  <c r="K2615" i="1"/>
  <c r="J2615" i="1"/>
  <c r="I2615" i="1"/>
  <c r="H2615" i="1"/>
  <c r="F2615" i="1"/>
  <c r="E2615" i="1"/>
  <c r="D2615" i="1"/>
  <c r="C2615" i="1"/>
  <c r="M2614" i="1"/>
  <c r="L2614" i="1"/>
  <c r="K2614" i="1"/>
  <c r="J2614" i="1"/>
  <c r="I2614" i="1"/>
  <c r="H2614" i="1"/>
  <c r="F2614" i="1"/>
  <c r="E2614" i="1"/>
  <c r="D2614" i="1"/>
  <c r="C2614" i="1"/>
  <c r="M2613" i="1"/>
  <c r="L2613" i="1"/>
  <c r="K2613" i="1"/>
  <c r="J2613" i="1"/>
  <c r="I2613" i="1"/>
  <c r="H2613" i="1"/>
  <c r="F2613" i="1"/>
  <c r="E2613" i="1"/>
  <c r="D2613" i="1"/>
  <c r="C2613" i="1"/>
  <c r="M2612" i="1"/>
  <c r="L2612" i="1"/>
  <c r="K2612" i="1"/>
  <c r="J2612" i="1"/>
  <c r="I2612" i="1"/>
  <c r="H2612" i="1"/>
  <c r="F2612" i="1"/>
  <c r="E2612" i="1"/>
  <c r="D2612" i="1"/>
  <c r="C2612" i="1"/>
  <c r="M2611" i="1"/>
  <c r="L2611" i="1"/>
  <c r="K2611" i="1"/>
  <c r="J2611" i="1"/>
  <c r="I2611" i="1"/>
  <c r="H2611" i="1"/>
  <c r="F2611" i="1"/>
  <c r="E2611" i="1"/>
  <c r="D2611" i="1"/>
  <c r="C2611" i="1"/>
  <c r="M2610" i="1"/>
  <c r="L2610" i="1"/>
  <c r="K2610" i="1"/>
  <c r="J2610" i="1"/>
  <c r="I2610" i="1"/>
  <c r="H2610" i="1"/>
  <c r="F2610" i="1"/>
  <c r="E2610" i="1"/>
  <c r="D2610" i="1"/>
  <c r="C2610" i="1"/>
  <c r="M2609" i="1"/>
  <c r="L2609" i="1"/>
  <c r="K2609" i="1"/>
  <c r="J2609" i="1"/>
  <c r="I2609" i="1"/>
  <c r="H2609" i="1"/>
  <c r="F2609" i="1"/>
  <c r="E2609" i="1"/>
  <c r="D2609" i="1"/>
  <c r="C2609" i="1"/>
  <c r="M2608" i="1"/>
  <c r="L2608" i="1"/>
  <c r="K2608" i="1"/>
  <c r="J2608" i="1"/>
  <c r="I2608" i="1"/>
  <c r="H2608" i="1"/>
  <c r="F2608" i="1"/>
  <c r="E2608" i="1"/>
  <c r="D2608" i="1"/>
  <c r="C2608" i="1"/>
  <c r="M2607" i="1"/>
  <c r="L2607" i="1"/>
  <c r="K2607" i="1"/>
  <c r="J2607" i="1"/>
  <c r="I2607" i="1"/>
  <c r="H2607" i="1"/>
  <c r="F2607" i="1"/>
  <c r="E2607" i="1"/>
  <c r="D2607" i="1"/>
  <c r="C2607" i="1"/>
  <c r="M2606" i="1"/>
  <c r="L2606" i="1"/>
  <c r="K2606" i="1"/>
  <c r="J2606" i="1"/>
  <c r="I2606" i="1"/>
  <c r="H2606" i="1"/>
  <c r="F2606" i="1"/>
  <c r="E2606" i="1"/>
  <c r="D2606" i="1"/>
  <c r="C2606" i="1"/>
  <c r="M2605" i="1"/>
  <c r="L2605" i="1"/>
  <c r="K2605" i="1"/>
  <c r="J2605" i="1"/>
  <c r="I2605" i="1"/>
  <c r="H2605" i="1"/>
  <c r="F2605" i="1"/>
  <c r="E2605" i="1"/>
  <c r="D2605" i="1"/>
  <c r="C2605" i="1"/>
  <c r="M2604" i="1"/>
  <c r="L2604" i="1"/>
  <c r="K2604" i="1"/>
  <c r="J2604" i="1"/>
  <c r="I2604" i="1"/>
  <c r="H2604" i="1"/>
  <c r="F2604" i="1"/>
  <c r="E2604" i="1"/>
  <c r="D2604" i="1"/>
  <c r="C2604" i="1"/>
  <c r="M2603" i="1"/>
  <c r="L2603" i="1"/>
  <c r="K2603" i="1"/>
  <c r="J2603" i="1"/>
  <c r="I2603" i="1"/>
  <c r="H2603" i="1"/>
  <c r="F2603" i="1"/>
  <c r="E2603" i="1"/>
  <c r="D2603" i="1"/>
  <c r="C2603" i="1"/>
  <c r="M2602" i="1"/>
  <c r="L2602" i="1"/>
  <c r="K2602" i="1"/>
  <c r="J2602" i="1"/>
  <c r="I2602" i="1"/>
  <c r="H2602" i="1"/>
  <c r="F2602" i="1"/>
  <c r="E2602" i="1"/>
  <c r="D2602" i="1"/>
  <c r="C2602" i="1"/>
  <c r="M2601" i="1"/>
  <c r="L2601" i="1"/>
  <c r="K2601" i="1"/>
  <c r="J2601" i="1"/>
  <c r="I2601" i="1"/>
  <c r="H2601" i="1"/>
  <c r="F2601" i="1"/>
  <c r="E2601" i="1"/>
  <c r="D2601" i="1"/>
  <c r="C2601" i="1"/>
  <c r="M2600" i="1"/>
  <c r="L2600" i="1"/>
  <c r="K2600" i="1"/>
  <c r="J2600" i="1"/>
  <c r="I2600" i="1"/>
  <c r="H2600" i="1"/>
  <c r="F2600" i="1"/>
  <c r="E2600" i="1"/>
  <c r="D2600" i="1"/>
  <c r="C2600" i="1"/>
  <c r="M2599" i="1"/>
  <c r="L2599" i="1"/>
  <c r="K2599" i="1"/>
  <c r="J2599" i="1"/>
  <c r="I2599" i="1"/>
  <c r="H2599" i="1"/>
  <c r="F2599" i="1"/>
  <c r="E2599" i="1"/>
  <c r="D2599" i="1"/>
  <c r="C2599" i="1"/>
  <c r="M2598" i="1"/>
  <c r="L2598" i="1"/>
  <c r="K2598" i="1"/>
  <c r="J2598" i="1"/>
  <c r="I2598" i="1"/>
  <c r="H2598" i="1"/>
  <c r="F2598" i="1"/>
  <c r="E2598" i="1"/>
  <c r="D2598" i="1"/>
  <c r="C2598" i="1"/>
  <c r="M2597" i="1"/>
  <c r="L2597" i="1"/>
  <c r="K2597" i="1"/>
  <c r="J2597" i="1"/>
  <c r="I2597" i="1"/>
  <c r="H2597" i="1"/>
  <c r="F2597" i="1"/>
  <c r="E2597" i="1"/>
  <c r="D2597" i="1"/>
  <c r="C2597" i="1"/>
  <c r="M2596" i="1"/>
  <c r="L2596" i="1"/>
  <c r="K2596" i="1"/>
  <c r="J2596" i="1"/>
  <c r="I2596" i="1"/>
  <c r="H2596" i="1"/>
  <c r="F2596" i="1"/>
  <c r="E2596" i="1"/>
  <c r="D2596" i="1"/>
  <c r="C2596" i="1"/>
  <c r="M2595" i="1"/>
  <c r="L2595" i="1"/>
  <c r="K2595" i="1"/>
  <c r="J2595" i="1"/>
  <c r="I2595" i="1"/>
  <c r="H2595" i="1"/>
  <c r="F2595" i="1"/>
  <c r="E2595" i="1"/>
  <c r="D2595" i="1"/>
  <c r="C2595" i="1"/>
  <c r="M2594" i="1"/>
  <c r="L2594" i="1"/>
  <c r="K2594" i="1"/>
  <c r="J2594" i="1"/>
  <c r="I2594" i="1"/>
  <c r="H2594" i="1"/>
  <c r="F2594" i="1"/>
  <c r="E2594" i="1"/>
  <c r="D2594" i="1"/>
  <c r="C2594" i="1"/>
  <c r="M2593" i="1"/>
  <c r="L2593" i="1"/>
  <c r="K2593" i="1"/>
  <c r="J2593" i="1"/>
  <c r="I2593" i="1"/>
  <c r="H2593" i="1"/>
  <c r="F2593" i="1"/>
  <c r="E2593" i="1"/>
  <c r="D2593" i="1"/>
  <c r="C2593" i="1"/>
  <c r="M2592" i="1"/>
  <c r="L2592" i="1"/>
  <c r="K2592" i="1"/>
  <c r="J2592" i="1"/>
  <c r="I2592" i="1"/>
  <c r="H2592" i="1"/>
  <c r="F2592" i="1"/>
  <c r="E2592" i="1"/>
  <c r="D2592" i="1"/>
  <c r="C2592" i="1"/>
  <c r="M2591" i="1"/>
  <c r="L2591" i="1"/>
  <c r="K2591" i="1"/>
  <c r="J2591" i="1"/>
  <c r="I2591" i="1"/>
  <c r="H2591" i="1"/>
  <c r="F2591" i="1"/>
  <c r="E2591" i="1"/>
  <c r="D2591" i="1"/>
  <c r="C2591" i="1"/>
  <c r="M2590" i="1"/>
  <c r="L2590" i="1"/>
  <c r="K2590" i="1"/>
  <c r="J2590" i="1"/>
  <c r="I2590" i="1"/>
  <c r="H2590" i="1"/>
  <c r="F2590" i="1"/>
  <c r="E2590" i="1"/>
  <c r="D2590" i="1"/>
  <c r="C2590" i="1"/>
  <c r="M2589" i="1"/>
  <c r="L2589" i="1"/>
  <c r="K2589" i="1"/>
  <c r="J2589" i="1"/>
  <c r="I2589" i="1"/>
  <c r="H2589" i="1"/>
  <c r="F2589" i="1"/>
  <c r="E2589" i="1"/>
  <c r="D2589" i="1"/>
  <c r="C2589" i="1"/>
  <c r="M2588" i="1"/>
  <c r="L2588" i="1"/>
  <c r="K2588" i="1"/>
  <c r="J2588" i="1"/>
  <c r="I2588" i="1"/>
  <c r="H2588" i="1"/>
  <c r="F2588" i="1"/>
  <c r="E2588" i="1"/>
  <c r="D2588" i="1"/>
  <c r="C2588" i="1"/>
  <c r="M2587" i="1"/>
  <c r="L2587" i="1"/>
  <c r="K2587" i="1"/>
  <c r="J2587" i="1"/>
  <c r="I2587" i="1"/>
  <c r="H2587" i="1"/>
  <c r="F2587" i="1"/>
  <c r="E2587" i="1"/>
  <c r="D2587" i="1"/>
  <c r="C2587" i="1"/>
  <c r="M2586" i="1"/>
  <c r="L2586" i="1"/>
  <c r="K2586" i="1"/>
  <c r="J2586" i="1"/>
  <c r="I2586" i="1"/>
  <c r="H2586" i="1"/>
  <c r="F2586" i="1"/>
  <c r="E2586" i="1"/>
  <c r="D2586" i="1"/>
  <c r="C2586" i="1"/>
  <c r="M2585" i="1"/>
  <c r="L2585" i="1"/>
  <c r="K2585" i="1"/>
  <c r="J2585" i="1"/>
  <c r="I2585" i="1"/>
  <c r="H2585" i="1"/>
  <c r="F2585" i="1"/>
  <c r="E2585" i="1"/>
  <c r="D2585" i="1"/>
  <c r="C2585" i="1"/>
  <c r="M2584" i="1"/>
  <c r="L2584" i="1"/>
  <c r="K2584" i="1"/>
  <c r="J2584" i="1"/>
  <c r="I2584" i="1"/>
  <c r="H2584" i="1"/>
  <c r="F2584" i="1"/>
  <c r="E2584" i="1"/>
  <c r="D2584" i="1"/>
  <c r="C2584" i="1"/>
  <c r="M2583" i="1"/>
  <c r="L2583" i="1"/>
  <c r="K2583" i="1"/>
  <c r="J2583" i="1"/>
  <c r="I2583" i="1"/>
  <c r="H2583" i="1"/>
  <c r="F2583" i="1"/>
  <c r="E2583" i="1"/>
  <c r="D2583" i="1"/>
  <c r="C2583" i="1"/>
  <c r="M2582" i="1"/>
  <c r="L2582" i="1"/>
  <c r="K2582" i="1"/>
  <c r="J2582" i="1"/>
  <c r="I2582" i="1"/>
  <c r="H2582" i="1"/>
  <c r="F2582" i="1"/>
  <c r="E2582" i="1"/>
  <c r="D2582" i="1"/>
  <c r="C2582" i="1"/>
  <c r="M2581" i="1"/>
  <c r="L2581" i="1"/>
  <c r="K2581" i="1"/>
  <c r="J2581" i="1"/>
  <c r="I2581" i="1"/>
  <c r="H2581" i="1"/>
  <c r="F2581" i="1"/>
  <c r="E2581" i="1"/>
  <c r="D2581" i="1"/>
  <c r="C2581" i="1"/>
  <c r="M2580" i="1"/>
  <c r="L2580" i="1"/>
  <c r="K2580" i="1"/>
  <c r="J2580" i="1"/>
  <c r="I2580" i="1"/>
  <c r="H2580" i="1"/>
  <c r="F2580" i="1"/>
  <c r="E2580" i="1"/>
  <c r="D2580" i="1"/>
  <c r="C2580" i="1"/>
  <c r="M2579" i="1"/>
  <c r="L2579" i="1"/>
  <c r="K2579" i="1"/>
  <c r="J2579" i="1"/>
  <c r="I2579" i="1"/>
  <c r="H2579" i="1"/>
  <c r="F2579" i="1"/>
  <c r="E2579" i="1"/>
  <c r="D2579" i="1"/>
  <c r="C2579" i="1"/>
  <c r="M2578" i="1"/>
  <c r="L2578" i="1"/>
  <c r="K2578" i="1"/>
  <c r="J2578" i="1"/>
  <c r="I2578" i="1"/>
  <c r="H2578" i="1"/>
  <c r="F2578" i="1"/>
  <c r="E2578" i="1"/>
  <c r="D2578" i="1"/>
  <c r="C2578" i="1"/>
  <c r="M2577" i="1"/>
  <c r="L2577" i="1"/>
  <c r="K2577" i="1"/>
  <c r="J2577" i="1"/>
  <c r="I2577" i="1"/>
  <c r="H2577" i="1"/>
  <c r="F2577" i="1"/>
  <c r="E2577" i="1"/>
  <c r="D2577" i="1"/>
  <c r="C2577" i="1"/>
  <c r="M2576" i="1"/>
  <c r="L2576" i="1"/>
  <c r="K2576" i="1"/>
  <c r="J2576" i="1"/>
  <c r="I2576" i="1"/>
  <c r="H2576" i="1"/>
  <c r="F2576" i="1"/>
  <c r="E2576" i="1"/>
  <c r="D2576" i="1"/>
  <c r="C2576" i="1"/>
  <c r="M2575" i="1"/>
  <c r="L2575" i="1"/>
  <c r="K2575" i="1"/>
  <c r="J2575" i="1"/>
  <c r="I2575" i="1"/>
  <c r="H2575" i="1"/>
  <c r="F2575" i="1"/>
  <c r="E2575" i="1"/>
  <c r="D2575" i="1"/>
  <c r="C2575" i="1"/>
  <c r="M2574" i="1"/>
  <c r="L2574" i="1"/>
  <c r="K2574" i="1"/>
  <c r="J2574" i="1"/>
  <c r="I2574" i="1"/>
  <c r="H2574" i="1"/>
  <c r="F2574" i="1"/>
  <c r="E2574" i="1"/>
  <c r="D2574" i="1"/>
  <c r="C2574" i="1"/>
  <c r="M2573" i="1"/>
  <c r="L2573" i="1"/>
  <c r="K2573" i="1"/>
  <c r="J2573" i="1"/>
  <c r="I2573" i="1"/>
  <c r="H2573" i="1"/>
  <c r="F2573" i="1"/>
  <c r="E2573" i="1"/>
  <c r="D2573" i="1"/>
  <c r="C2573" i="1"/>
  <c r="M2572" i="1"/>
  <c r="L2572" i="1"/>
  <c r="K2572" i="1"/>
  <c r="J2572" i="1"/>
  <c r="I2572" i="1"/>
  <c r="H2572" i="1"/>
  <c r="F2572" i="1"/>
  <c r="E2572" i="1"/>
  <c r="D2572" i="1"/>
  <c r="C2572" i="1"/>
  <c r="M2571" i="1"/>
  <c r="L2571" i="1"/>
  <c r="K2571" i="1"/>
  <c r="J2571" i="1"/>
  <c r="I2571" i="1"/>
  <c r="H2571" i="1"/>
  <c r="F2571" i="1"/>
  <c r="E2571" i="1"/>
  <c r="D2571" i="1"/>
  <c r="C2571" i="1"/>
  <c r="M2570" i="1"/>
  <c r="L2570" i="1"/>
  <c r="K2570" i="1"/>
  <c r="J2570" i="1"/>
  <c r="I2570" i="1"/>
  <c r="H2570" i="1"/>
  <c r="F2570" i="1"/>
  <c r="E2570" i="1"/>
  <c r="D2570" i="1"/>
  <c r="C2570" i="1"/>
  <c r="M2569" i="1"/>
  <c r="L2569" i="1"/>
  <c r="K2569" i="1"/>
  <c r="J2569" i="1"/>
  <c r="I2569" i="1"/>
  <c r="H2569" i="1"/>
  <c r="F2569" i="1"/>
  <c r="E2569" i="1"/>
  <c r="D2569" i="1"/>
  <c r="C2569" i="1"/>
  <c r="M2568" i="1"/>
  <c r="L2568" i="1"/>
  <c r="K2568" i="1"/>
  <c r="J2568" i="1"/>
  <c r="I2568" i="1"/>
  <c r="H2568" i="1"/>
  <c r="F2568" i="1"/>
  <c r="E2568" i="1"/>
  <c r="D2568" i="1"/>
  <c r="C2568" i="1"/>
  <c r="M2567" i="1"/>
  <c r="L2567" i="1"/>
  <c r="K2567" i="1"/>
  <c r="J2567" i="1"/>
  <c r="I2567" i="1"/>
  <c r="H2567" i="1"/>
  <c r="F2567" i="1"/>
  <c r="E2567" i="1"/>
  <c r="D2567" i="1"/>
  <c r="C2567" i="1"/>
  <c r="M2566" i="1"/>
  <c r="L2566" i="1"/>
  <c r="K2566" i="1"/>
  <c r="J2566" i="1"/>
  <c r="I2566" i="1"/>
  <c r="H2566" i="1"/>
  <c r="F2566" i="1"/>
  <c r="E2566" i="1"/>
  <c r="D2566" i="1"/>
  <c r="C2566" i="1"/>
  <c r="M2565" i="1"/>
  <c r="L2565" i="1"/>
  <c r="K2565" i="1"/>
  <c r="J2565" i="1"/>
  <c r="I2565" i="1"/>
  <c r="H2565" i="1"/>
  <c r="F2565" i="1"/>
  <c r="E2565" i="1"/>
  <c r="D2565" i="1"/>
  <c r="C2565" i="1"/>
  <c r="M2564" i="1"/>
  <c r="L2564" i="1"/>
  <c r="K2564" i="1"/>
  <c r="J2564" i="1"/>
  <c r="I2564" i="1"/>
  <c r="H2564" i="1"/>
  <c r="F2564" i="1"/>
  <c r="E2564" i="1"/>
  <c r="D2564" i="1"/>
  <c r="C2564" i="1"/>
  <c r="M2563" i="1"/>
  <c r="L2563" i="1"/>
  <c r="K2563" i="1"/>
  <c r="J2563" i="1"/>
  <c r="I2563" i="1"/>
  <c r="H2563" i="1"/>
  <c r="F2563" i="1"/>
  <c r="E2563" i="1"/>
  <c r="D2563" i="1"/>
  <c r="C2563" i="1"/>
  <c r="M2562" i="1"/>
  <c r="L2562" i="1"/>
  <c r="K2562" i="1"/>
  <c r="J2562" i="1"/>
  <c r="I2562" i="1"/>
  <c r="H2562" i="1"/>
  <c r="F2562" i="1"/>
  <c r="E2562" i="1"/>
  <c r="D2562" i="1"/>
  <c r="C2562" i="1"/>
  <c r="M2561" i="1"/>
  <c r="L2561" i="1"/>
  <c r="K2561" i="1"/>
  <c r="J2561" i="1"/>
  <c r="I2561" i="1"/>
  <c r="H2561" i="1"/>
  <c r="F2561" i="1"/>
  <c r="E2561" i="1"/>
  <c r="D2561" i="1"/>
  <c r="C2561" i="1"/>
  <c r="M2560" i="1"/>
  <c r="L2560" i="1"/>
  <c r="K2560" i="1"/>
  <c r="J2560" i="1"/>
  <c r="I2560" i="1"/>
  <c r="H2560" i="1"/>
  <c r="F2560" i="1"/>
  <c r="E2560" i="1"/>
  <c r="D2560" i="1"/>
  <c r="C2560" i="1"/>
  <c r="M2559" i="1"/>
  <c r="L2559" i="1"/>
  <c r="K2559" i="1"/>
  <c r="J2559" i="1"/>
  <c r="I2559" i="1"/>
  <c r="H2559" i="1"/>
  <c r="F2559" i="1"/>
  <c r="E2559" i="1"/>
  <c r="D2559" i="1"/>
  <c r="C2559" i="1"/>
  <c r="M2558" i="1"/>
  <c r="L2558" i="1"/>
  <c r="K2558" i="1"/>
  <c r="J2558" i="1"/>
  <c r="I2558" i="1"/>
  <c r="H2558" i="1"/>
  <c r="F2558" i="1"/>
  <c r="E2558" i="1"/>
  <c r="D2558" i="1"/>
  <c r="C2558" i="1"/>
  <c r="M2557" i="1"/>
  <c r="L2557" i="1"/>
  <c r="K2557" i="1"/>
  <c r="J2557" i="1"/>
  <c r="I2557" i="1"/>
  <c r="H2557" i="1"/>
  <c r="F2557" i="1"/>
  <c r="E2557" i="1"/>
  <c r="D2557" i="1"/>
  <c r="C2557" i="1"/>
  <c r="M2556" i="1"/>
  <c r="L2556" i="1"/>
  <c r="K2556" i="1"/>
  <c r="J2556" i="1"/>
  <c r="I2556" i="1"/>
  <c r="H2556" i="1"/>
  <c r="F2556" i="1"/>
  <c r="E2556" i="1"/>
  <c r="D2556" i="1"/>
  <c r="C2556" i="1"/>
  <c r="M2555" i="1"/>
  <c r="L2555" i="1"/>
  <c r="K2555" i="1"/>
  <c r="J2555" i="1"/>
  <c r="I2555" i="1"/>
  <c r="H2555" i="1"/>
  <c r="F2555" i="1"/>
  <c r="E2555" i="1"/>
  <c r="D2555" i="1"/>
  <c r="C2555" i="1"/>
  <c r="M2554" i="1"/>
  <c r="L2554" i="1"/>
  <c r="K2554" i="1"/>
  <c r="J2554" i="1"/>
  <c r="I2554" i="1"/>
  <c r="H2554" i="1"/>
  <c r="F2554" i="1"/>
  <c r="E2554" i="1"/>
  <c r="D2554" i="1"/>
  <c r="C2554" i="1"/>
  <c r="M2553" i="1"/>
  <c r="L2553" i="1"/>
  <c r="K2553" i="1"/>
  <c r="J2553" i="1"/>
  <c r="I2553" i="1"/>
  <c r="H2553" i="1"/>
  <c r="F2553" i="1"/>
  <c r="E2553" i="1"/>
  <c r="D2553" i="1"/>
  <c r="C2553" i="1"/>
  <c r="M2552" i="1"/>
  <c r="L2552" i="1"/>
  <c r="K2552" i="1"/>
  <c r="J2552" i="1"/>
  <c r="I2552" i="1"/>
  <c r="H2552" i="1"/>
  <c r="F2552" i="1"/>
  <c r="E2552" i="1"/>
  <c r="D2552" i="1"/>
  <c r="C2552" i="1"/>
  <c r="M2551" i="1"/>
  <c r="L2551" i="1"/>
  <c r="K2551" i="1"/>
  <c r="J2551" i="1"/>
  <c r="I2551" i="1"/>
  <c r="H2551" i="1"/>
  <c r="F2551" i="1"/>
  <c r="E2551" i="1"/>
  <c r="D2551" i="1"/>
  <c r="C2551" i="1"/>
  <c r="M2550" i="1"/>
  <c r="L2550" i="1"/>
  <c r="K2550" i="1"/>
  <c r="J2550" i="1"/>
  <c r="I2550" i="1"/>
  <c r="H2550" i="1"/>
  <c r="F2550" i="1"/>
  <c r="E2550" i="1"/>
  <c r="D2550" i="1"/>
  <c r="C2550" i="1"/>
  <c r="M2549" i="1"/>
  <c r="L2549" i="1"/>
  <c r="K2549" i="1"/>
  <c r="J2549" i="1"/>
  <c r="I2549" i="1"/>
  <c r="H2549" i="1"/>
  <c r="F2549" i="1"/>
  <c r="E2549" i="1"/>
  <c r="D2549" i="1"/>
  <c r="C2549" i="1"/>
  <c r="M2548" i="1"/>
  <c r="L2548" i="1"/>
  <c r="K2548" i="1"/>
  <c r="J2548" i="1"/>
  <c r="I2548" i="1"/>
  <c r="H2548" i="1"/>
  <c r="F2548" i="1"/>
  <c r="E2548" i="1"/>
  <c r="D2548" i="1"/>
  <c r="C2548" i="1"/>
  <c r="M2547" i="1"/>
  <c r="L2547" i="1"/>
  <c r="K2547" i="1"/>
  <c r="J2547" i="1"/>
  <c r="I2547" i="1"/>
  <c r="H2547" i="1"/>
  <c r="F2547" i="1"/>
  <c r="E2547" i="1"/>
  <c r="D2547" i="1"/>
  <c r="C2547" i="1"/>
  <c r="M2546" i="1"/>
  <c r="L2546" i="1"/>
  <c r="K2546" i="1"/>
  <c r="J2546" i="1"/>
  <c r="I2546" i="1"/>
  <c r="H2546" i="1"/>
  <c r="F2546" i="1"/>
  <c r="E2546" i="1"/>
  <c r="D2546" i="1"/>
  <c r="C2546" i="1"/>
  <c r="M2545" i="1"/>
  <c r="L2545" i="1"/>
  <c r="K2545" i="1"/>
  <c r="J2545" i="1"/>
  <c r="I2545" i="1"/>
  <c r="H2545" i="1"/>
  <c r="F2545" i="1"/>
  <c r="E2545" i="1"/>
  <c r="D2545" i="1"/>
  <c r="C2545" i="1"/>
  <c r="M2544" i="1"/>
  <c r="L2544" i="1"/>
  <c r="K2544" i="1"/>
  <c r="J2544" i="1"/>
  <c r="I2544" i="1"/>
  <c r="H2544" i="1"/>
  <c r="F2544" i="1"/>
  <c r="E2544" i="1"/>
  <c r="D2544" i="1"/>
  <c r="C2544" i="1"/>
  <c r="M2543" i="1"/>
  <c r="L2543" i="1"/>
  <c r="K2543" i="1"/>
  <c r="J2543" i="1"/>
  <c r="I2543" i="1"/>
  <c r="H2543" i="1"/>
  <c r="F2543" i="1"/>
  <c r="E2543" i="1"/>
  <c r="D2543" i="1"/>
  <c r="C2543" i="1"/>
  <c r="M2542" i="1"/>
  <c r="L2542" i="1"/>
  <c r="K2542" i="1"/>
  <c r="J2542" i="1"/>
  <c r="I2542" i="1"/>
  <c r="H2542" i="1"/>
  <c r="F2542" i="1"/>
  <c r="E2542" i="1"/>
  <c r="D2542" i="1"/>
  <c r="C2542" i="1"/>
  <c r="M2541" i="1"/>
  <c r="L2541" i="1"/>
  <c r="K2541" i="1"/>
  <c r="J2541" i="1"/>
  <c r="I2541" i="1"/>
  <c r="H2541" i="1"/>
  <c r="F2541" i="1"/>
  <c r="E2541" i="1"/>
  <c r="D2541" i="1"/>
  <c r="C2541" i="1"/>
  <c r="M2540" i="1"/>
  <c r="L2540" i="1"/>
  <c r="K2540" i="1"/>
  <c r="J2540" i="1"/>
  <c r="I2540" i="1"/>
  <c r="H2540" i="1"/>
  <c r="F2540" i="1"/>
  <c r="E2540" i="1"/>
  <c r="D2540" i="1"/>
  <c r="C2540" i="1"/>
  <c r="M2539" i="1"/>
  <c r="L2539" i="1"/>
  <c r="K2539" i="1"/>
  <c r="J2539" i="1"/>
  <c r="I2539" i="1"/>
  <c r="H2539" i="1"/>
  <c r="F2539" i="1"/>
  <c r="E2539" i="1"/>
  <c r="D2539" i="1"/>
  <c r="C2539" i="1"/>
  <c r="M2538" i="1"/>
  <c r="L2538" i="1"/>
  <c r="K2538" i="1"/>
  <c r="J2538" i="1"/>
  <c r="I2538" i="1"/>
  <c r="H2538" i="1"/>
  <c r="F2538" i="1"/>
  <c r="E2538" i="1"/>
  <c r="D2538" i="1"/>
  <c r="C2538" i="1"/>
  <c r="M2537" i="1"/>
  <c r="L2537" i="1"/>
  <c r="K2537" i="1"/>
  <c r="J2537" i="1"/>
  <c r="I2537" i="1"/>
  <c r="H2537" i="1"/>
  <c r="F2537" i="1"/>
  <c r="E2537" i="1"/>
  <c r="D2537" i="1"/>
  <c r="C2537" i="1"/>
  <c r="M2536" i="1"/>
  <c r="L2536" i="1"/>
  <c r="K2536" i="1"/>
  <c r="J2536" i="1"/>
  <c r="I2536" i="1"/>
  <c r="H2536" i="1"/>
  <c r="F2536" i="1"/>
  <c r="E2536" i="1"/>
  <c r="D2536" i="1"/>
  <c r="C2536" i="1"/>
  <c r="M2535" i="1"/>
  <c r="L2535" i="1"/>
  <c r="K2535" i="1"/>
  <c r="J2535" i="1"/>
  <c r="I2535" i="1"/>
  <c r="H2535" i="1"/>
  <c r="F2535" i="1"/>
  <c r="E2535" i="1"/>
  <c r="D2535" i="1"/>
  <c r="C2535" i="1"/>
  <c r="M2534" i="1"/>
  <c r="L2534" i="1"/>
  <c r="K2534" i="1"/>
  <c r="J2534" i="1"/>
  <c r="I2534" i="1"/>
  <c r="H2534" i="1"/>
  <c r="F2534" i="1"/>
  <c r="E2534" i="1"/>
  <c r="D2534" i="1"/>
  <c r="C2534" i="1"/>
  <c r="M2533" i="1"/>
  <c r="L2533" i="1"/>
  <c r="K2533" i="1"/>
  <c r="J2533" i="1"/>
  <c r="I2533" i="1"/>
  <c r="H2533" i="1"/>
  <c r="F2533" i="1"/>
  <c r="E2533" i="1"/>
  <c r="D2533" i="1"/>
  <c r="C2533" i="1"/>
  <c r="M2532" i="1"/>
  <c r="L2532" i="1"/>
  <c r="K2532" i="1"/>
  <c r="J2532" i="1"/>
  <c r="I2532" i="1"/>
  <c r="H2532" i="1"/>
  <c r="F2532" i="1"/>
  <c r="E2532" i="1"/>
  <c r="D2532" i="1"/>
  <c r="C2532" i="1"/>
  <c r="M2531" i="1"/>
  <c r="L2531" i="1"/>
  <c r="K2531" i="1"/>
  <c r="J2531" i="1"/>
  <c r="I2531" i="1"/>
  <c r="H2531" i="1"/>
  <c r="F2531" i="1"/>
  <c r="E2531" i="1"/>
  <c r="D2531" i="1"/>
  <c r="C2531" i="1"/>
  <c r="M2530" i="1"/>
  <c r="L2530" i="1"/>
  <c r="K2530" i="1"/>
  <c r="J2530" i="1"/>
  <c r="I2530" i="1"/>
  <c r="H2530" i="1"/>
  <c r="F2530" i="1"/>
  <c r="E2530" i="1"/>
  <c r="D2530" i="1"/>
  <c r="C2530" i="1"/>
  <c r="M2529" i="1"/>
  <c r="L2529" i="1"/>
  <c r="K2529" i="1"/>
  <c r="J2529" i="1"/>
  <c r="I2529" i="1"/>
  <c r="H2529" i="1"/>
  <c r="F2529" i="1"/>
  <c r="E2529" i="1"/>
  <c r="D2529" i="1"/>
  <c r="C2529" i="1"/>
  <c r="M2528" i="1"/>
  <c r="L2528" i="1"/>
  <c r="K2528" i="1"/>
  <c r="J2528" i="1"/>
  <c r="I2528" i="1"/>
  <c r="H2528" i="1"/>
  <c r="F2528" i="1"/>
  <c r="E2528" i="1"/>
  <c r="D2528" i="1"/>
  <c r="C2528" i="1"/>
  <c r="M2527" i="1"/>
  <c r="L2527" i="1"/>
  <c r="K2527" i="1"/>
  <c r="J2527" i="1"/>
  <c r="I2527" i="1"/>
  <c r="H2527" i="1"/>
  <c r="F2527" i="1"/>
  <c r="E2527" i="1"/>
  <c r="D2527" i="1"/>
  <c r="C2527" i="1"/>
  <c r="M2526" i="1"/>
  <c r="L2526" i="1"/>
  <c r="K2526" i="1"/>
  <c r="J2526" i="1"/>
  <c r="I2526" i="1"/>
  <c r="H2526" i="1"/>
  <c r="F2526" i="1"/>
  <c r="E2526" i="1"/>
  <c r="D2526" i="1"/>
  <c r="C2526" i="1"/>
  <c r="M2525" i="1"/>
  <c r="L2525" i="1"/>
  <c r="K2525" i="1"/>
  <c r="J2525" i="1"/>
  <c r="I2525" i="1"/>
  <c r="H2525" i="1"/>
  <c r="F2525" i="1"/>
  <c r="E2525" i="1"/>
  <c r="D2525" i="1"/>
  <c r="C2525" i="1"/>
  <c r="M2524" i="1"/>
  <c r="L2524" i="1"/>
  <c r="K2524" i="1"/>
  <c r="J2524" i="1"/>
  <c r="I2524" i="1"/>
  <c r="H2524" i="1"/>
  <c r="F2524" i="1"/>
  <c r="E2524" i="1"/>
  <c r="D2524" i="1"/>
  <c r="C2524" i="1"/>
  <c r="M2523" i="1"/>
  <c r="L2523" i="1"/>
  <c r="K2523" i="1"/>
  <c r="J2523" i="1"/>
  <c r="I2523" i="1"/>
  <c r="H2523" i="1"/>
  <c r="F2523" i="1"/>
  <c r="E2523" i="1"/>
  <c r="D2523" i="1"/>
  <c r="C2523" i="1"/>
  <c r="M2522" i="1"/>
  <c r="L2522" i="1"/>
  <c r="K2522" i="1"/>
  <c r="J2522" i="1"/>
  <c r="I2522" i="1"/>
  <c r="H2522" i="1"/>
  <c r="F2522" i="1"/>
  <c r="E2522" i="1"/>
  <c r="D2522" i="1"/>
  <c r="C2522" i="1"/>
  <c r="M2521" i="1"/>
  <c r="L2521" i="1"/>
  <c r="K2521" i="1"/>
  <c r="J2521" i="1"/>
  <c r="I2521" i="1"/>
  <c r="H2521" i="1"/>
  <c r="F2521" i="1"/>
  <c r="E2521" i="1"/>
  <c r="D2521" i="1"/>
  <c r="C2521" i="1"/>
  <c r="M2520" i="1"/>
  <c r="L2520" i="1"/>
  <c r="K2520" i="1"/>
  <c r="J2520" i="1"/>
  <c r="I2520" i="1"/>
  <c r="H2520" i="1"/>
  <c r="F2520" i="1"/>
  <c r="E2520" i="1"/>
  <c r="D2520" i="1"/>
  <c r="C2520" i="1"/>
  <c r="M2519" i="1"/>
  <c r="L2519" i="1"/>
  <c r="K2519" i="1"/>
  <c r="J2519" i="1"/>
  <c r="I2519" i="1"/>
  <c r="H2519" i="1"/>
  <c r="F2519" i="1"/>
  <c r="E2519" i="1"/>
  <c r="D2519" i="1"/>
  <c r="C2519" i="1"/>
  <c r="M2518" i="1"/>
  <c r="L2518" i="1"/>
  <c r="K2518" i="1"/>
  <c r="J2518" i="1"/>
  <c r="I2518" i="1"/>
  <c r="H2518" i="1"/>
  <c r="F2518" i="1"/>
  <c r="E2518" i="1"/>
  <c r="D2518" i="1"/>
  <c r="C2518" i="1"/>
  <c r="M2517" i="1"/>
  <c r="L2517" i="1"/>
  <c r="K2517" i="1"/>
  <c r="J2517" i="1"/>
  <c r="I2517" i="1"/>
  <c r="H2517" i="1"/>
  <c r="F2517" i="1"/>
  <c r="E2517" i="1"/>
  <c r="D2517" i="1"/>
  <c r="C2517" i="1"/>
  <c r="M2516" i="1"/>
  <c r="L2516" i="1"/>
  <c r="K2516" i="1"/>
  <c r="J2516" i="1"/>
  <c r="I2516" i="1"/>
  <c r="H2516" i="1"/>
  <c r="F2516" i="1"/>
  <c r="E2516" i="1"/>
  <c r="D2516" i="1"/>
  <c r="C2516" i="1"/>
  <c r="M2515" i="1"/>
  <c r="L2515" i="1"/>
  <c r="K2515" i="1"/>
  <c r="J2515" i="1"/>
  <c r="I2515" i="1"/>
  <c r="H2515" i="1"/>
  <c r="F2515" i="1"/>
  <c r="E2515" i="1"/>
  <c r="D2515" i="1"/>
  <c r="C2515" i="1"/>
  <c r="M2514" i="1"/>
  <c r="L2514" i="1"/>
  <c r="K2514" i="1"/>
  <c r="J2514" i="1"/>
  <c r="I2514" i="1"/>
  <c r="H2514" i="1"/>
  <c r="F2514" i="1"/>
  <c r="E2514" i="1"/>
  <c r="D2514" i="1"/>
  <c r="C2514" i="1"/>
  <c r="M2513" i="1"/>
  <c r="L2513" i="1"/>
  <c r="K2513" i="1"/>
  <c r="J2513" i="1"/>
  <c r="I2513" i="1"/>
  <c r="H2513" i="1"/>
  <c r="F2513" i="1"/>
  <c r="E2513" i="1"/>
  <c r="D2513" i="1"/>
  <c r="C2513" i="1"/>
  <c r="M2512" i="1"/>
  <c r="L2512" i="1"/>
  <c r="K2512" i="1"/>
  <c r="J2512" i="1"/>
  <c r="I2512" i="1"/>
  <c r="H2512" i="1"/>
  <c r="F2512" i="1"/>
  <c r="E2512" i="1"/>
  <c r="D2512" i="1"/>
  <c r="C2512" i="1"/>
  <c r="M2511" i="1"/>
  <c r="L2511" i="1"/>
  <c r="K2511" i="1"/>
  <c r="J2511" i="1"/>
  <c r="I2511" i="1"/>
  <c r="H2511" i="1"/>
  <c r="F2511" i="1"/>
  <c r="E2511" i="1"/>
  <c r="D2511" i="1"/>
  <c r="C2511" i="1"/>
  <c r="M2510" i="1"/>
  <c r="L2510" i="1"/>
  <c r="K2510" i="1"/>
  <c r="J2510" i="1"/>
  <c r="I2510" i="1"/>
  <c r="H2510" i="1"/>
  <c r="F2510" i="1"/>
  <c r="E2510" i="1"/>
  <c r="D2510" i="1"/>
  <c r="C2510" i="1"/>
  <c r="M2509" i="1"/>
  <c r="L2509" i="1"/>
  <c r="K2509" i="1"/>
  <c r="J2509" i="1"/>
  <c r="I2509" i="1"/>
  <c r="H2509" i="1"/>
  <c r="F2509" i="1"/>
  <c r="E2509" i="1"/>
  <c r="D2509" i="1"/>
  <c r="C2509" i="1"/>
  <c r="M2508" i="1"/>
  <c r="L2508" i="1"/>
  <c r="K2508" i="1"/>
  <c r="J2508" i="1"/>
  <c r="I2508" i="1"/>
  <c r="H2508" i="1"/>
  <c r="F2508" i="1"/>
  <c r="E2508" i="1"/>
  <c r="D2508" i="1"/>
  <c r="C2508" i="1"/>
  <c r="M2507" i="1"/>
  <c r="L2507" i="1"/>
  <c r="K2507" i="1"/>
  <c r="J2507" i="1"/>
  <c r="I2507" i="1"/>
  <c r="H2507" i="1"/>
  <c r="F2507" i="1"/>
  <c r="E2507" i="1"/>
  <c r="D2507" i="1"/>
  <c r="C2507" i="1"/>
  <c r="M2506" i="1"/>
  <c r="L2506" i="1"/>
  <c r="K2506" i="1"/>
  <c r="J2506" i="1"/>
  <c r="I2506" i="1"/>
  <c r="H2506" i="1"/>
  <c r="F2506" i="1"/>
  <c r="E2506" i="1"/>
  <c r="D2506" i="1"/>
  <c r="C2506" i="1"/>
  <c r="M2505" i="1"/>
  <c r="L2505" i="1"/>
  <c r="K2505" i="1"/>
  <c r="J2505" i="1"/>
  <c r="I2505" i="1"/>
  <c r="H2505" i="1"/>
  <c r="F2505" i="1"/>
  <c r="E2505" i="1"/>
  <c r="D2505" i="1"/>
  <c r="C2505" i="1"/>
  <c r="M2504" i="1"/>
  <c r="L2504" i="1"/>
  <c r="K2504" i="1"/>
  <c r="J2504" i="1"/>
  <c r="I2504" i="1"/>
  <c r="H2504" i="1"/>
  <c r="F2504" i="1"/>
  <c r="E2504" i="1"/>
  <c r="D2504" i="1"/>
  <c r="C2504" i="1"/>
  <c r="M2503" i="1"/>
  <c r="L2503" i="1"/>
  <c r="K2503" i="1"/>
  <c r="J2503" i="1"/>
  <c r="I2503" i="1"/>
  <c r="H2503" i="1"/>
  <c r="F2503" i="1"/>
  <c r="E2503" i="1"/>
  <c r="D2503" i="1"/>
  <c r="C2503" i="1"/>
  <c r="M2502" i="1"/>
  <c r="L2502" i="1"/>
  <c r="K2502" i="1"/>
  <c r="J2502" i="1"/>
  <c r="I2502" i="1"/>
  <c r="H2502" i="1"/>
  <c r="F2502" i="1"/>
  <c r="E2502" i="1"/>
  <c r="D2502" i="1"/>
  <c r="C2502" i="1"/>
  <c r="M2501" i="1"/>
  <c r="L2501" i="1"/>
  <c r="K2501" i="1"/>
  <c r="J2501" i="1"/>
  <c r="I2501" i="1"/>
  <c r="H2501" i="1"/>
  <c r="F2501" i="1"/>
  <c r="E2501" i="1"/>
  <c r="D2501" i="1"/>
  <c r="C2501" i="1"/>
  <c r="M2500" i="1"/>
  <c r="L2500" i="1"/>
  <c r="K2500" i="1"/>
  <c r="J2500" i="1"/>
  <c r="I2500" i="1"/>
  <c r="H2500" i="1"/>
  <c r="F2500" i="1"/>
  <c r="E2500" i="1"/>
  <c r="D2500" i="1"/>
  <c r="C2500" i="1"/>
  <c r="M2499" i="1"/>
  <c r="L2499" i="1"/>
  <c r="K2499" i="1"/>
  <c r="J2499" i="1"/>
  <c r="I2499" i="1"/>
  <c r="H2499" i="1"/>
  <c r="F2499" i="1"/>
  <c r="E2499" i="1"/>
  <c r="D2499" i="1"/>
  <c r="C2499" i="1"/>
  <c r="M2498" i="1"/>
  <c r="L2498" i="1"/>
  <c r="K2498" i="1"/>
  <c r="J2498" i="1"/>
  <c r="I2498" i="1"/>
  <c r="H2498" i="1"/>
  <c r="F2498" i="1"/>
  <c r="E2498" i="1"/>
  <c r="D2498" i="1"/>
  <c r="C2498" i="1"/>
  <c r="M2497" i="1"/>
  <c r="L2497" i="1"/>
  <c r="K2497" i="1"/>
  <c r="J2497" i="1"/>
  <c r="I2497" i="1"/>
  <c r="H2497" i="1"/>
  <c r="F2497" i="1"/>
  <c r="E2497" i="1"/>
  <c r="D2497" i="1"/>
  <c r="C2497" i="1"/>
  <c r="M2496" i="1"/>
  <c r="L2496" i="1"/>
  <c r="K2496" i="1"/>
  <c r="J2496" i="1"/>
  <c r="I2496" i="1"/>
  <c r="H2496" i="1"/>
  <c r="F2496" i="1"/>
  <c r="E2496" i="1"/>
  <c r="D2496" i="1"/>
  <c r="C2496" i="1"/>
  <c r="M2495" i="1"/>
  <c r="L2495" i="1"/>
  <c r="K2495" i="1"/>
  <c r="J2495" i="1"/>
  <c r="I2495" i="1"/>
  <c r="H2495" i="1"/>
  <c r="F2495" i="1"/>
  <c r="E2495" i="1"/>
  <c r="D2495" i="1"/>
  <c r="C2495" i="1"/>
  <c r="M2494" i="1"/>
  <c r="L2494" i="1"/>
  <c r="K2494" i="1"/>
  <c r="J2494" i="1"/>
  <c r="I2494" i="1"/>
  <c r="H2494" i="1"/>
  <c r="F2494" i="1"/>
  <c r="E2494" i="1"/>
  <c r="D2494" i="1"/>
  <c r="C2494" i="1"/>
  <c r="M2493" i="1"/>
  <c r="L2493" i="1"/>
  <c r="K2493" i="1"/>
  <c r="J2493" i="1"/>
  <c r="I2493" i="1"/>
  <c r="H2493" i="1"/>
  <c r="F2493" i="1"/>
  <c r="E2493" i="1"/>
  <c r="D2493" i="1"/>
  <c r="C2493" i="1"/>
  <c r="M2492" i="1"/>
  <c r="L2492" i="1"/>
  <c r="K2492" i="1"/>
  <c r="J2492" i="1"/>
  <c r="I2492" i="1"/>
  <c r="H2492" i="1"/>
  <c r="F2492" i="1"/>
  <c r="E2492" i="1"/>
  <c r="D2492" i="1"/>
  <c r="C2492" i="1"/>
  <c r="M2491" i="1"/>
  <c r="L2491" i="1"/>
  <c r="K2491" i="1"/>
  <c r="J2491" i="1"/>
  <c r="I2491" i="1"/>
  <c r="H2491" i="1"/>
  <c r="F2491" i="1"/>
  <c r="E2491" i="1"/>
  <c r="D2491" i="1"/>
  <c r="C2491" i="1"/>
  <c r="M2490" i="1"/>
  <c r="L2490" i="1"/>
  <c r="K2490" i="1"/>
  <c r="J2490" i="1"/>
  <c r="I2490" i="1"/>
  <c r="H2490" i="1"/>
  <c r="F2490" i="1"/>
  <c r="E2490" i="1"/>
  <c r="D2490" i="1"/>
  <c r="C2490" i="1"/>
  <c r="M2489" i="1"/>
  <c r="L2489" i="1"/>
  <c r="K2489" i="1"/>
  <c r="J2489" i="1"/>
  <c r="I2489" i="1"/>
  <c r="H2489" i="1"/>
  <c r="F2489" i="1"/>
  <c r="E2489" i="1"/>
  <c r="D2489" i="1"/>
  <c r="C2489" i="1"/>
  <c r="M2488" i="1"/>
  <c r="L2488" i="1"/>
  <c r="K2488" i="1"/>
  <c r="J2488" i="1"/>
  <c r="I2488" i="1"/>
  <c r="H2488" i="1"/>
  <c r="F2488" i="1"/>
  <c r="E2488" i="1"/>
  <c r="D2488" i="1"/>
  <c r="C2488" i="1"/>
  <c r="M2487" i="1"/>
  <c r="L2487" i="1"/>
  <c r="K2487" i="1"/>
  <c r="J2487" i="1"/>
  <c r="I2487" i="1"/>
  <c r="H2487" i="1"/>
  <c r="F2487" i="1"/>
  <c r="E2487" i="1"/>
  <c r="D2487" i="1"/>
  <c r="C2487" i="1"/>
  <c r="M2486" i="1"/>
  <c r="L2486" i="1"/>
  <c r="K2486" i="1"/>
  <c r="J2486" i="1"/>
  <c r="I2486" i="1"/>
  <c r="H2486" i="1"/>
  <c r="F2486" i="1"/>
  <c r="E2486" i="1"/>
  <c r="D2486" i="1"/>
  <c r="C2486" i="1"/>
  <c r="M2485" i="1"/>
  <c r="L2485" i="1"/>
  <c r="K2485" i="1"/>
  <c r="J2485" i="1"/>
  <c r="I2485" i="1"/>
  <c r="H2485" i="1"/>
  <c r="F2485" i="1"/>
  <c r="E2485" i="1"/>
  <c r="D2485" i="1"/>
  <c r="C2485" i="1"/>
  <c r="M2484" i="1"/>
  <c r="L2484" i="1"/>
  <c r="K2484" i="1"/>
  <c r="J2484" i="1"/>
  <c r="I2484" i="1"/>
  <c r="H2484" i="1"/>
  <c r="F2484" i="1"/>
  <c r="E2484" i="1"/>
  <c r="D2484" i="1"/>
  <c r="C2484" i="1"/>
  <c r="M2483" i="1"/>
  <c r="L2483" i="1"/>
  <c r="K2483" i="1"/>
  <c r="J2483" i="1"/>
  <c r="I2483" i="1"/>
  <c r="H2483" i="1"/>
  <c r="F2483" i="1"/>
  <c r="E2483" i="1"/>
  <c r="D2483" i="1"/>
  <c r="C2483" i="1"/>
  <c r="M2482" i="1"/>
  <c r="L2482" i="1"/>
  <c r="K2482" i="1"/>
  <c r="J2482" i="1"/>
  <c r="I2482" i="1"/>
  <c r="H2482" i="1"/>
  <c r="F2482" i="1"/>
  <c r="E2482" i="1"/>
  <c r="D2482" i="1"/>
  <c r="C2482" i="1"/>
  <c r="M2481" i="1"/>
  <c r="L2481" i="1"/>
  <c r="K2481" i="1"/>
  <c r="J2481" i="1"/>
  <c r="I2481" i="1"/>
  <c r="H2481" i="1"/>
  <c r="F2481" i="1"/>
  <c r="E2481" i="1"/>
  <c r="D2481" i="1"/>
  <c r="C2481" i="1"/>
  <c r="M2480" i="1"/>
  <c r="L2480" i="1"/>
  <c r="K2480" i="1"/>
  <c r="J2480" i="1"/>
  <c r="I2480" i="1"/>
  <c r="H2480" i="1"/>
  <c r="F2480" i="1"/>
  <c r="E2480" i="1"/>
  <c r="D2480" i="1"/>
  <c r="C2480" i="1"/>
  <c r="M2479" i="1"/>
  <c r="L2479" i="1"/>
  <c r="K2479" i="1"/>
  <c r="J2479" i="1"/>
  <c r="I2479" i="1"/>
  <c r="H2479" i="1"/>
  <c r="F2479" i="1"/>
  <c r="E2479" i="1"/>
  <c r="D2479" i="1"/>
  <c r="C2479" i="1"/>
  <c r="M2478" i="1"/>
  <c r="L2478" i="1"/>
  <c r="K2478" i="1"/>
  <c r="J2478" i="1"/>
  <c r="I2478" i="1"/>
  <c r="H2478" i="1"/>
  <c r="F2478" i="1"/>
  <c r="E2478" i="1"/>
  <c r="D2478" i="1"/>
  <c r="C2478" i="1"/>
  <c r="M2477" i="1"/>
  <c r="L2477" i="1"/>
  <c r="K2477" i="1"/>
  <c r="J2477" i="1"/>
  <c r="I2477" i="1"/>
  <c r="H2477" i="1"/>
  <c r="F2477" i="1"/>
  <c r="E2477" i="1"/>
  <c r="D2477" i="1"/>
  <c r="C2477" i="1"/>
  <c r="M2476" i="1"/>
  <c r="L2476" i="1"/>
  <c r="K2476" i="1"/>
  <c r="J2476" i="1"/>
  <c r="I2476" i="1"/>
  <c r="H2476" i="1"/>
  <c r="F2476" i="1"/>
  <c r="E2476" i="1"/>
  <c r="D2476" i="1"/>
  <c r="C2476" i="1"/>
  <c r="M2475" i="1"/>
  <c r="L2475" i="1"/>
  <c r="K2475" i="1"/>
  <c r="J2475" i="1"/>
  <c r="I2475" i="1"/>
  <c r="H2475" i="1"/>
  <c r="F2475" i="1"/>
  <c r="E2475" i="1"/>
  <c r="D2475" i="1"/>
  <c r="C2475" i="1"/>
  <c r="M2474" i="1"/>
  <c r="L2474" i="1"/>
  <c r="K2474" i="1"/>
  <c r="J2474" i="1"/>
  <c r="I2474" i="1"/>
  <c r="H2474" i="1"/>
  <c r="F2474" i="1"/>
  <c r="E2474" i="1"/>
  <c r="D2474" i="1"/>
  <c r="C2474" i="1"/>
  <c r="M2473" i="1"/>
  <c r="L2473" i="1"/>
  <c r="K2473" i="1"/>
  <c r="J2473" i="1"/>
  <c r="I2473" i="1"/>
  <c r="H2473" i="1"/>
  <c r="F2473" i="1"/>
  <c r="E2473" i="1"/>
  <c r="D2473" i="1"/>
  <c r="C2473" i="1"/>
  <c r="M2472" i="1"/>
  <c r="L2472" i="1"/>
  <c r="K2472" i="1"/>
  <c r="J2472" i="1"/>
  <c r="I2472" i="1"/>
  <c r="H2472" i="1"/>
  <c r="F2472" i="1"/>
  <c r="E2472" i="1"/>
  <c r="D2472" i="1"/>
  <c r="C2472" i="1"/>
  <c r="M2471" i="1"/>
  <c r="L2471" i="1"/>
  <c r="K2471" i="1"/>
  <c r="J2471" i="1"/>
  <c r="I2471" i="1"/>
  <c r="H2471" i="1"/>
  <c r="F2471" i="1"/>
  <c r="E2471" i="1"/>
  <c r="D2471" i="1"/>
  <c r="C2471" i="1"/>
  <c r="M2470" i="1"/>
  <c r="L2470" i="1"/>
  <c r="K2470" i="1"/>
  <c r="J2470" i="1"/>
  <c r="I2470" i="1"/>
  <c r="H2470" i="1"/>
  <c r="F2470" i="1"/>
  <c r="E2470" i="1"/>
  <c r="D2470" i="1"/>
  <c r="C2470" i="1"/>
  <c r="M2469" i="1"/>
  <c r="L2469" i="1"/>
  <c r="K2469" i="1"/>
  <c r="J2469" i="1"/>
  <c r="I2469" i="1"/>
  <c r="H2469" i="1"/>
  <c r="F2469" i="1"/>
  <c r="E2469" i="1"/>
  <c r="D2469" i="1"/>
  <c r="C2469" i="1"/>
  <c r="M2468" i="1"/>
  <c r="L2468" i="1"/>
  <c r="K2468" i="1"/>
  <c r="J2468" i="1"/>
  <c r="I2468" i="1"/>
  <c r="H2468" i="1"/>
  <c r="F2468" i="1"/>
  <c r="E2468" i="1"/>
  <c r="D2468" i="1"/>
  <c r="C2468" i="1"/>
  <c r="M2467" i="1"/>
  <c r="L2467" i="1"/>
  <c r="K2467" i="1"/>
  <c r="J2467" i="1"/>
  <c r="I2467" i="1"/>
  <c r="H2467" i="1"/>
  <c r="F2467" i="1"/>
  <c r="E2467" i="1"/>
  <c r="D2467" i="1"/>
  <c r="C2467" i="1"/>
  <c r="M2466" i="1"/>
  <c r="L2466" i="1"/>
  <c r="K2466" i="1"/>
  <c r="J2466" i="1"/>
  <c r="I2466" i="1"/>
  <c r="H2466" i="1"/>
  <c r="F2466" i="1"/>
  <c r="E2466" i="1"/>
  <c r="D2466" i="1"/>
  <c r="C2466" i="1"/>
  <c r="M2465" i="1"/>
  <c r="L2465" i="1"/>
  <c r="K2465" i="1"/>
  <c r="J2465" i="1"/>
  <c r="I2465" i="1"/>
  <c r="H2465" i="1"/>
  <c r="F2465" i="1"/>
  <c r="E2465" i="1"/>
  <c r="D2465" i="1"/>
  <c r="C2465" i="1"/>
  <c r="M2464" i="1"/>
  <c r="L2464" i="1"/>
  <c r="K2464" i="1"/>
  <c r="J2464" i="1"/>
  <c r="I2464" i="1"/>
  <c r="H2464" i="1"/>
  <c r="F2464" i="1"/>
  <c r="E2464" i="1"/>
  <c r="D2464" i="1"/>
  <c r="C2464" i="1"/>
  <c r="M2463" i="1"/>
  <c r="L2463" i="1"/>
  <c r="K2463" i="1"/>
  <c r="J2463" i="1"/>
  <c r="I2463" i="1"/>
  <c r="H2463" i="1"/>
  <c r="F2463" i="1"/>
  <c r="E2463" i="1"/>
  <c r="D2463" i="1"/>
  <c r="C2463" i="1"/>
  <c r="M2462" i="1"/>
  <c r="L2462" i="1"/>
  <c r="K2462" i="1"/>
  <c r="J2462" i="1"/>
  <c r="I2462" i="1"/>
  <c r="H2462" i="1"/>
  <c r="F2462" i="1"/>
  <c r="E2462" i="1"/>
  <c r="D2462" i="1"/>
  <c r="C2462" i="1"/>
  <c r="M2461" i="1"/>
  <c r="L2461" i="1"/>
  <c r="K2461" i="1"/>
  <c r="J2461" i="1"/>
  <c r="I2461" i="1"/>
  <c r="H2461" i="1"/>
  <c r="F2461" i="1"/>
  <c r="E2461" i="1"/>
  <c r="D2461" i="1"/>
  <c r="C2461" i="1"/>
  <c r="M2460" i="1"/>
  <c r="L2460" i="1"/>
  <c r="K2460" i="1"/>
  <c r="J2460" i="1"/>
  <c r="I2460" i="1"/>
  <c r="H2460" i="1"/>
  <c r="F2460" i="1"/>
  <c r="E2460" i="1"/>
  <c r="D2460" i="1"/>
  <c r="C2460" i="1"/>
  <c r="M2459" i="1"/>
  <c r="L2459" i="1"/>
  <c r="K2459" i="1"/>
  <c r="J2459" i="1"/>
  <c r="I2459" i="1"/>
  <c r="H2459" i="1"/>
  <c r="F2459" i="1"/>
  <c r="E2459" i="1"/>
  <c r="D2459" i="1"/>
  <c r="C2459" i="1"/>
  <c r="M2458" i="1"/>
  <c r="L2458" i="1"/>
  <c r="K2458" i="1"/>
  <c r="J2458" i="1"/>
  <c r="I2458" i="1"/>
  <c r="H2458" i="1"/>
  <c r="F2458" i="1"/>
  <c r="E2458" i="1"/>
  <c r="D2458" i="1"/>
  <c r="C2458" i="1"/>
  <c r="M2457" i="1"/>
  <c r="L2457" i="1"/>
  <c r="K2457" i="1"/>
  <c r="J2457" i="1"/>
  <c r="I2457" i="1"/>
  <c r="H2457" i="1"/>
  <c r="F2457" i="1"/>
  <c r="E2457" i="1"/>
  <c r="D2457" i="1"/>
  <c r="C2457" i="1"/>
  <c r="M2456" i="1"/>
  <c r="L2456" i="1"/>
  <c r="K2456" i="1"/>
  <c r="J2456" i="1"/>
  <c r="I2456" i="1"/>
  <c r="H2456" i="1"/>
  <c r="F2456" i="1"/>
  <c r="E2456" i="1"/>
  <c r="D2456" i="1"/>
  <c r="C2456" i="1"/>
  <c r="M2455" i="1"/>
  <c r="L2455" i="1"/>
  <c r="K2455" i="1"/>
  <c r="J2455" i="1"/>
  <c r="I2455" i="1"/>
  <c r="H2455" i="1"/>
  <c r="F2455" i="1"/>
  <c r="E2455" i="1"/>
  <c r="D2455" i="1"/>
  <c r="C2455" i="1"/>
  <c r="M2454" i="1"/>
  <c r="L2454" i="1"/>
  <c r="K2454" i="1"/>
  <c r="J2454" i="1"/>
  <c r="I2454" i="1"/>
  <c r="H2454" i="1"/>
  <c r="F2454" i="1"/>
  <c r="E2454" i="1"/>
  <c r="D2454" i="1"/>
  <c r="C2454" i="1"/>
  <c r="M2453" i="1"/>
  <c r="L2453" i="1"/>
  <c r="K2453" i="1"/>
  <c r="J2453" i="1"/>
  <c r="I2453" i="1"/>
  <c r="H2453" i="1"/>
  <c r="F2453" i="1"/>
  <c r="E2453" i="1"/>
  <c r="D2453" i="1"/>
  <c r="C2453" i="1"/>
  <c r="M2452" i="1"/>
  <c r="L2452" i="1"/>
  <c r="K2452" i="1"/>
  <c r="J2452" i="1"/>
  <c r="I2452" i="1"/>
  <c r="H2452" i="1"/>
  <c r="F2452" i="1"/>
  <c r="E2452" i="1"/>
  <c r="D2452" i="1"/>
  <c r="C2452" i="1"/>
  <c r="M2451" i="1"/>
  <c r="L2451" i="1"/>
  <c r="K2451" i="1"/>
  <c r="J2451" i="1"/>
  <c r="I2451" i="1"/>
  <c r="H2451" i="1"/>
  <c r="F2451" i="1"/>
  <c r="E2451" i="1"/>
  <c r="D2451" i="1"/>
  <c r="C2451" i="1"/>
  <c r="M2450" i="1"/>
  <c r="L2450" i="1"/>
  <c r="K2450" i="1"/>
  <c r="J2450" i="1"/>
  <c r="I2450" i="1"/>
  <c r="H2450" i="1"/>
  <c r="F2450" i="1"/>
  <c r="E2450" i="1"/>
  <c r="D2450" i="1"/>
  <c r="C2450" i="1"/>
  <c r="M2449" i="1"/>
  <c r="L2449" i="1"/>
  <c r="K2449" i="1"/>
  <c r="J2449" i="1"/>
  <c r="I2449" i="1"/>
  <c r="H2449" i="1"/>
  <c r="F2449" i="1"/>
  <c r="E2449" i="1"/>
  <c r="D2449" i="1"/>
  <c r="C2449" i="1"/>
  <c r="M2448" i="1"/>
  <c r="L2448" i="1"/>
  <c r="K2448" i="1"/>
  <c r="J2448" i="1"/>
  <c r="I2448" i="1"/>
  <c r="H2448" i="1"/>
  <c r="F2448" i="1"/>
  <c r="E2448" i="1"/>
  <c r="D2448" i="1"/>
  <c r="C2448" i="1"/>
  <c r="M2447" i="1"/>
  <c r="L2447" i="1"/>
  <c r="K2447" i="1"/>
  <c r="J2447" i="1"/>
  <c r="I2447" i="1"/>
  <c r="H2447" i="1"/>
  <c r="F2447" i="1"/>
  <c r="E2447" i="1"/>
  <c r="D2447" i="1"/>
  <c r="C2447" i="1"/>
  <c r="M2446" i="1"/>
  <c r="L2446" i="1"/>
  <c r="K2446" i="1"/>
  <c r="J2446" i="1"/>
  <c r="I2446" i="1"/>
  <c r="H2446" i="1"/>
  <c r="F2446" i="1"/>
  <c r="E2446" i="1"/>
  <c r="D2446" i="1"/>
  <c r="C2446" i="1"/>
  <c r="M2445" i="1"/>
  <c r="L2445" i="1"/>
  <c r="K2445" i="1"/>
  <c r="J2445" i="1"/>
  <c r="I2445" i="1"/>
  <c r="H2445" i="1"/>
  <c r="F2445" i="1"/>
  <c r="E2445" i="1"/>
  <c r="D2445" i="1"/>
  <c r="C2445" i="1"/>
  <c r="M2444" i="1"/>
  <c r="L2444" i="1"/>
  <c r="K2444" i="1"/>
  <c r="J2444" i="1"/>
  <c r="I2444" i="1"/>
  <c r="H2444" i="1"/>
  <c r="F2444" i="1"/>
  <c r="E2444" i="1"/>
  <c r="D2444" i="1"/>
  <c r="C2444" i="1"/>
  <c r="M2443" i="1"/>
  <c r="L2443" i="1"/>
  <c r="K2443" i="1"/>
  <c r="J2443" i="1"/>
  <c r="I2443" i="1"/>
  <c r="H2443" i="1"/>
  <c r="F2443" i="1"/>
  <c r="E2443" i="1"/>
  <c r="D2443" i="1"/>
  <c r="C2443" i="1"/>
  <c r="M2442" i="1"/>
  <c r="L2442" i="1"/>
  <c r="K2442" i="1"/>
  <c r="J2442" i="1"/>
  <c r="I2442" i="1"/>
  <c r="H2442" i="1"/>
  <c r="F2442" i="1"/>
  <c r="E2442" i="1"/>
  <c r="D2442" i="1"/>
  <c r="C2442" i="1"/>
  <c r="M2441" i="1"/>
  <c r="L2441" i="1"/>
  <c r="K2441" i="1"/>
  <c r="J2441" i="1"/>
  <c r="I2441" i="1"/>
  <c r="H2441" i="1"/>
  <c r="F2441" i="1"/>
  <c r="E2441" i="1"/>
  <c r="D2441" i="1"/>
  <c r="C2441" i="1"/>
  <c r="M2440" i="1"/>
  <c r="L2440" i="1"/>
  <c r="K2440" i="1"/>
  <c r="J2440" i="1"/>
  <c r="I2440" i="1"/>
  <c r="H2440" i="1"/>
  <c r="F2440" i="1"/>
  <c r="E2440" i="1"/>
  <c r="D2440" i="1"/>
  <c r="C2440" i="1"/>
  <c r="M2439" i="1"/>
  <c r="L2439" i="1"/>
  <c r="K2439" i="1"/>
  <c r="J2439" i="1"/>
  <c r="I2439" i="1"/>
  <c r="H2439" i="1"/>
  <c r="F2439" i="1"/>
  <c r="E2439" i="1"/>
  <c r="D2439" i="1"/>
  <c r="C2439" i="1"/>
  <c r="M2438" i="1"/>
  <c r="L2438" i="1"/>
  <c r="K2438" i="1"/>
  <c r="J2438" i="1"/>
  <c r="I2438" i="1"/>
  <c r="H2438" i="1"/>
  <c r="F2438" i="1"/>
  <c r="E2438" i="1"/>
  <c r="D2438" i="1"/>
  <c r="C2438" i="1"/>
  <c r="M2437" i="1"/>
  <c r="L2437" i="1"/>
  <c r="K2437" i="1"/>
  <c r="J2437" i="1"/>
  <c r="I2437" i="1"/>
  <c r="H2437" i="1"/>
  <c r="F2437" i="1"/>
  <c r="E2437" i="1"/>
  <c r="D2437" i="1"/>
  <c r="C2437" i="1"/>
  <c r="M2436" i="1"/>
  <c r="L2436" i="1"/>
  <c r="K2436" i="1"/>
  <c r="J2436" i="1"/>
  <c r="I2436" i="1"/>
  <c r="H2436" i="1"/>
  <c r="F2436" i="1"/>
  <c r="E2436" i="1"/>
  <c r="D2436" i="1"/>
  <c r="C2436" i="1"/>
  <c r="M2435" i="1"/>
  <c r="L2435" i="1"/>
  <c r="K2435" i="1"/>
  <c r="J2435" i="1"/>
  <c r="I2435" i="1"/>
  <c r="H2435" i="1"/>
  <c r="F2435" i="1"/>
  <c r="E2435" i="1"/>
  <c r="D2435" i="1"/>
  <c r="C2435" i="1"/>
  <c r="M2434" i="1"/>
  <c r="L2434" i="1"/>
  <c r="K2434" i="1"/>
  <c r="J2434" i="1"/>
  <c r="I2434" i="1"/>
  <c r="H2434" i="1"/>
  <c r="F2434" i="1"/>
  <c r="E2434" i="1"/>
  <c r="D2434" i="1"/>
  <c r="C2434" i="1"/>
  <c r="M2433" i="1"/>
  <c r="L2433" i="1"/>
  <c r="K2433" i="1"/>
  <c r="J2433" i="1"/>
  <c r="I2433" i="1"/>
  <c r="H2433" i="1"/>
  <c r="F2433" i="1"/>
  <c r="E2433" i="1"/>
  <c r="D2433" i="1"/>
  <c r="C2433" i="1"/>
  <c r="M2432" i="1"/>
  <c r="L2432" i="1"/>
  <c r="K2432" i="1"/>
  <c r="J2432" i="1"/>
  <c r="I2432" i="1"/>
  <c r="H2432" i="1"/>
  <c r="F2432" i="1"/>
  <c r="E2432" i="1"/>
  <c r="D2432" i="1"/>
  <c r="C2432" i="1"/>
  <c r="M2431" i="1"/>
  <c r="L2431" i="1"/>
  <c r="K2431" i="1"/>
  <c r="J2431" i="1"/>
  <c r="I2431" i="1"/>
  <c r="H2431" i="1"/>
  <c r="F2431" i="1"/>
  <c r="E2431" i="1"/>
  <c r="D2431" i="1"/>
  <c r="C2431" i="1"/>
  <c r="M2430" i="1"/>
  <c r="L2430" i="1"/>
  <c r="K2430" i="1"/>
  <c r="J2430" i="1"/>
  <c r="I2430" i="1"/>
  <c r="H2430" i="1"/>
  <c r="F2430" i="1"/>
  <c r="E2430" i="1"/>
  <c r="D2430" i="1"/>
  <c r="C2430" i="1"/>
  <c r="M2429" i="1"/>
  <c r="L2429" i="1"/>
  <c r="K2429" i="1"/>
  <c r="J2429" i="1"/>
  <c r="I2429" i="1"/>
  <c r="H2429" i="1"/>
  <c r="F2429" i="1"/>
  <c r="E2429" i="1"/>
  <c r="D2429" i="1"/>
  <c r="C2429" i="1"/>
  <c r="M2428" i="1"/>
  <c r="L2428" i="1"/>
  <c r="K2428" i="1"/>
  <c r="J2428" i="1"/>
  <c r="I2428" i="1"/>
  <c r="H2428" i="1"/>
  <c r="F2428" i="1"/>
  <c r="E2428" i="1"/>
  <c r="D2428" i="1"/>
  <c r="C2428" i="1"/>
  <c r="M2427" i="1"/>
  <c r="L2427" i="1"/>
  <c r="K2427" i="1"/>
  <c r="J2427" i="1"/>
  <c r="I2427" i="1"/>
  <c r="H2427" i="1"/>
  <c r="F2427" i="1"/>
  <c r="E2427" i="1"/>
  <c r="D2427" i="1"/>
  <c r="C2427" i="1"/>
  <c r="M2426" i="1"/>
  <c r="L2426" i="1"/>
  <c r="K2426" i="1"/>
  <c r="J2426" i="1"/>
  <c r="I2426" i="1"/>
  <c r="H2426" i="1"/>
  <c r="F2426" i="1"/>
  <c r="E2426" i="1"/>
  <c r="D2426" i="1"/>
  <c r="C2426" i="1"/>
  <c r="M2425" i="1"/>
  <c r="L2425" i="1"/>
  <c r="K2425" i="1"/>
  <c r="J2425" i="1"/>
  <c r="I2425" i="1"/>
  <c r="H2425" i="1"/>
  <c r="F2425" i="1"/>
  <c r="E2425" i="1"/>
  <c r="D2425" i="1"/>
  <c r="C2425" i="1"/>
  <c r="M2424" i="1"/>
  <c r="L2424" i="1"/>
  <c r="K2424" i="1"/>
  <c r="J2424" i="1"/>
  <c r="I2424" i="1"/>
  <c r="H2424" i="1"/>
  <c r="F2424" i="1"/>
  <c r="E2424" i="1"/>
  <c r="D2424" i="1"/>
  <c r="C2424" i="1"/>
  <c r="M2423" i="1"/>
  <c r="L2423" i="1"/>
  <c r="K2423" i="1"/>
  <c r="J2423" i="1"/>
  <c r="I2423" i="1"/>
  <c r="H2423" i="1"/>
  <c r="F2423" i="1"/>
  <c r="E2423" i="1"/>
  <c r="D2423" i="1"/>
  <c r="C2423" i="1"/>
  <c r="M2422" i="1"/>
  <c r="L2422" i="1"/>
  <c r="K2422" i="1"/>
  <c r="J2422" i="1"/>
  <c r="I2422" i="1"/>
  <c r="H2422" i="1"/>
  <c r="F2422" i="1"/>
  <c r="E2422" i="1"/>
  <c r="D2422" i="1"/>
  <c r="C2422" i="1"/>
  <c r="M2421" i="1"/>
  <c r="L2421" i="1"/>
  <c r="K2421" i="1"/>
  <c r="J2421" i="1"/>
  <c r="I2421" i="1"/>
  <c r="H2421" i="1"/>
  <c r="F2421" i="1"/>
  <c r="E2421" i="1"/>
  <c r="D2421" i="1"/>
  <c r="C2421" i="1"/>
  <c r="M2420" i="1"/>
  <c r="L2420" i="1"/>
  <c r="K2420" i="1"/>
  <c r="J2420" i="1"/>
  <c r="I2420" i="1"/>
  <c r="H2420" i="1"/>
  <c r="F2420" i="1"/>
  <c r="E2420" i="1"/>
  <c r="D2420" i="1"/>
  <c r="C2420" i="1"/>
  <c r="M2419" i="1"/>
  <c r="L2419" i="1"/>
  <c r="K2419" i="1"/>
  <c r="J2419" i="1"/>
  <c r="I2419" i="1"/>
  <c r="H2419" i="1"/>
  <c r="F2419" i="1"/>
  <c r="E2419" i="1"/>
  <c r="D2419" i="1"/>
  <c r="C2419" i="1"/>
  <c r="M2418" i="1"/>
  <c r="L2418" i="1"/>
  <c r="K2418" i="1"/>
  <c r="J2418" i="1"/>
  <c r="I2418" i="1"/>
  <c r="H2418" i="1"/>
  <c r="F2418" i="1"/>
  <c r="E2418" i="1"/>
  <c r="D2418" i="1"/>
  <c r="C2418" i="1"/>
  <c r="M2417" i="1"/>
  <c r="L2417" i="1"/>
  <c r="K2417" i="1"/>
  <c r="J2417" i="1"/>
  <c r="I2417" i="1"/>
  <c r="H2417" i="1"/>
  <c r="F2417" i="1"/>
  <c r="E2417" i="1"/>
  <c r="D2417" i="1"/>
  <c r="C2417" i="1"/>
  <c r="M2416" i="1"/>
  <c r="L2416" i="1"/>
  <c r="K2416" i="1"/>
  <c r="J2416" i="1"/>
  <c r="I2416" i="1"/>
  <c r="H2416" i="1"/>
  <c r="F2416" i="1"/>
  <c r="E2416" i="1"/>
  <c r="D2416" i="1"/>
  <c r="C2416" i="1"/>
  <c r="M2415" i="1"/>
  <c r="L2415" i="1"/>
  <c r="K2415" i="1"/>
  <c r="J2415" i="1"/>
  <c r="I2415" i="1"/>
  <c r="H2415" i="1"/>
  <c r="F2415" i="1"/>
  <c r="E2415" i="1"/>
  <c r="D2415" i="1"/>
  <c r="C2415" i="1"/>
  <c r="M2414" i="1"/>
  <c r="L2414" i="1"/>
  <c r="K2414" i="1"/>
  <c r="J2414" i="1"/>
  <c r="I2414" i="1"/>
  <c r="H2414" i="1"/>
  <c r="F2414" i="1"/>
  <c r="E2414" i="1"/>
  <c r="D2414" i="1"/>
  <c r="C2414" i="1"/>
  <c r="M2413" i="1"/>
  <c r="L2413" i="1"/>
  <c r="K2413" i="1"/>
  <c r="J2413" i="1"/>
  <c r="I2413" i="1"/>
  <c r="H2413" i="1"/>
  <c r="F2413" i="1"/>
  <c r="E2413" i="1"/>
  <c r="D2413" i="1"/>
  <c r="C2413" i="1"/>
  <c r="M2412" i="1"/>
  <c r="L2412" i="1"/>
  <c r="K2412" i="1"/>
  <c r="J2412" i="1"/>
  <c r="I2412" i="1"/>
  <c r="H2412" i="1"/>
  <c r="F2412" i="1"/>
  <c r="E2412" i="1"/>
  <c r="D2412" i="1"/>
  <c r="C2412" i="1"/>
  <c r="M2411" i="1"/>
  <c r="L2411" i="1"/>
  <c r="K2411" i="1"/>
  <c r="J2411" i="1"/>
  <c r="I2411" i="1"/>
  <c r="H2411" i="1"/>
  <c r="F2411" i="1"/>
  <c r="E2411" i="1"/>
  <c r="D2411" i="1"/>
  <c r="C2411" i="1"/>
  <c r="M2410" i="1"/>
  <c r="L2410" i="1"/>
  <c r="K2410" i="1"/>
  <c r="J2410" i="1"/>
  <c r="I2410" i="1"/>
  <c r="H2410" i="1"/>
  <c r="F2410" i="1"/>
  <c r="E2410" i="1"/>
  <c r="D2410" i="1"/>
  <c r="C2410" i="1"/>
  <c r="M2409" i="1"/>
  <c r="L2409" i="1"/>
  <c r="K2409" i="1"/>
  <c r="J2409" i="1"/>
  <c r="I2409" i="1"/>
  <c r="H2409" i="1"/>
  <c r="F2409" i="1"/>
  <c r="E2409" i="1"/>
  <c r="D2409" i="1"/>
  <c r="C2409" i="1"/>
  <c r="M2408" i="1"/>
  <c r="L2408" i="1"/>
  <c r="K2408" i="1"/>
  <c r="J2408" i="1"/>
  <c r="I2408" i="1"/>
  <c r="H2408" i="1"/>
  <c r="F2408" i="1"/>
  <c r="E2408" i="1"/>
  <c r="D2408" i="1"/>
  <c r="C2408" i="1"/>
  <c r="M2407" i="1"/>
  <c r="L2407" i="1"/>
  <c r="K2407" i="1"/>
  <c r="J2407" i="1"/>
  <c r="I2407" i="1"/>
  <c r="H2407" i="1"/>
  <c r="F2407" i="1"/>
  <c r="E2407" i="1"/>
  <c r="D2407" i="1"/>
  <c r="C2407" i="1"/>
  <c r="M2406" i="1"/>
  <c r="L2406" i="1"/>
  <c r="K2406" i="1"/>
  <c r="J2406" i="1"/>
  <c r="I2406" i="1"/>
  <c r="H2406" i="1"/>
  <c r="F2406" i="1"/>
  <c r="E2406" i="1"/>
  <c r="D2406" i="1"/>
  <c r="C2406" i="1"/>
  <c r="M2405" i="1"/>
  <c r="L2405" i="1"/>
  <c r="K2405" i="1"/>
  <c r="J2405" i="1"/>
  <c r="I2405" i="1"/>
  <c r="H2405" i="1"/>
  <c r="F2405" i="1"/>
  <c r="E2405" i="1"/>
  <c r="D2405" i="1"/>
  <c r="C2405" i="1"/>
  <c r="M2404" i="1"/>
  <c r="L2404" i="1"/>
  <c r="K2404" i="1"/>
  <c r="J2404" i="1"/>
  <c r="I2404" i="1"/>
  <c r="H2404" i="1"/>
  <c r="F2404" i="1"/>
  <c r="E2404" i="1"/>
  <c r="D2404" i="1"/>
  <c r="C2404" i="1"/>
  <c r="M2403" i="1"/>
  <c r="L2403" i="1"/>
  <c r="K2403" i="1"/>
  <c r="J2403" i="1"/>
  <c r="I2403" i="1"/>
  <c r="H2403" i="1"/>
  <c r="F2403" i="1"/>
  <c r="E2403" i="1"/>
  <c r="D2403" i="1"/>
  <c r="C2403" i="1"/>
  <c r="M2402" i="1"/>
  <c r="L2402" i="1"/>
  <c r="K2402" i="1"/>
  <c r="J2402" i="1"/>
  <c r="I2402" i="1"/>
  <c r="H2402" i="1"/>
  <c r="F2402" i="1"/>
  <c r="E2402" i="1"/>
  <c r="D2402" i="1"/>
  <c r="C2402" i="1"/>
  <c r="M2401" i="1"/>
  <c r="L2401" i="1"/>
  <c r="K2401" i="1"/>
  <c r="J2401" i="1"/>
  <c r="I2401" i="1"/>
  <c r="H2401" i="1"/>
  <c r="F2401" i="1"/>
  <c r="E2401" i="1"/>
  <c r="D2401" i="1"/>
  <c r="C2401" i="1"/>
  <c r="M2400" i="1"/>
  <c r="L2400" i="1"/>
  <c r="K2400" i="1"/>
  <c r="J2400" i="1"/>
  <c r="I2400" i="1"/>
  <c r="H2400" i="1"/>
  <c r="F2400" i="1"/>
  <c r="E2400" i="1"/>
  <c r="D2400" i="1"/>
  <c r="C2400" i="1"/>
  <c r="M2399" i="1"/>
  <c r="L2399" i="1"/>
  <c r="K2399" i="1"/>
  <c r="J2399" i="1"/>
  <c r="I2399" i="1"/>
  <c r="H2399" i="1"/>
  <c r="F2399" i="1"/>
  <c r="E2399" i="1"/>
  <c r="D2399" i="1"/>
  <c r="C2399" i="1"/>
  <c r="M2398" i="1"/>
  <c r="L2398" i="1"/>
  <c r="K2398" i="1"/>
  <c r="J2398" i="1"/>
  <c r="I2398" i="1"/>
  <c r="H2398" i="1"/>
  <c r="F2398" i="1"/>
  <c r="E2398" i="1"/>
  <c r="D2398" i="1"/>
  <c r="C2398" i="1"/>
  <c r="M2397" i="1"/>
  <c r="L2397" i="1"/>
  <c r="K2397" i="1"/>
  <c r="J2397" i="1"/>
  <c r="I2397" i="1"/>
  <c r="H2397" i="1"/>
  <c r="F2397" i="1"/>
  <c r="E2397" i="1"/>
  <c r="D2397" i="1"/>
  <c r="C2397" i="1"/>
  <c r="M2396" i="1"/>
  <c r="L2396" i="1"/>
  <c r="K2396" i="1"/>
  <c r="J2396" i="1"/>
  <c r="I2396" i="1"/>
  <c r="H2396" i="1"/>
  <c r="F2396" i="1"/>
  <c r="E2396" i="1"/>
  <c r="D2396" i="1"/>
  <c r="C2396" i="1"/>
  <c r="M2395" i="1"/>
  <c r="L2395" i="1"/>
  <c r="K2395" i="1"/>
  <c r="J2395" i="1"/>
  <c r="I2395" i="1"/>
  <c r="H2395" i="1"/>
  <c r="F2395" i="1"/>
  <c r="E2395" i="1"/>
  <c r="D2395" i="1"/>
  <c r="C2395" i="1"/>
  <c r="M2394" i="1"/>
  <c r="L2394" i="1"/>
  <c r="K2394" i="1"/>
  <c r="J2394" i="1"/>
  <c r="I2394" i="1"/>
  <c r="H2394" i="1"/>
  <c r="F2394" i="1"/>
  <c r="E2394" i="1"/>
  <c r="D2394" i="1"/>
  <c r="C2394" i="1"/>
  <c r="M2393" i="1"/>
  <c r="L2393" i="1"/>
  <c r="K2393" i="1"/>
  <c r="J2393" i="1"/>
  <c r="I2393" i="1"/>
  <c r="H2393" i="1"/>
  <c r="F2393" i="1"/>
  <c r="E2393" i="1"/>
  <c r="D2393" i="1"/>
  <c r="C2393" i="1"/>
  <c r="M2392" i="1"/>
  <c r="L2392" i="1"/>
  <c r="K2392" i="1"/>
  <c r="J2392" i="1"/>
  <c r="I2392" i="1"/>
  <c r="H2392" i="1"/>
  <c r="F2392" i="1"/>
  <c r="E2392" i="1"/>
  <c r="D2392" i="1"/>
  <c r="C2392" i="1"/>
  <c r="M2391" i="1"/>
  <c r="L2391" i="1"/>
  <c r="K2391" i="1"/>
  <c r="J2391" i="1"/>
  <c r="I2391" i="1"/>
  <c r="H2391" i="1"/>
  <c r="F2391" i="1"/>
  <c r="E2391" i="1"/>
  <c r="D2391" i="1"/>
  <c r="C2391" i="1"/>
  <c r="M2390" i="1"/>
  <c r="L2390" i="1"/>
  <c r="K2390" i="1"/>
  <c r="J2390" i="1"/>
  <c r="I2390" i="1"/>
  <c r="H2390" i="1"/>
  <c r="F2390" i="1"/>
  <c r="E2390" i="1"/>
  <c r="D2390" i="1"/>
  <c r="C2390" i="1"/>
  <c r="M2389" i="1"/>
  <c r="L2389" i="1"/>
  <c r="K2389" i="1"/>
  <c r="J2389" i="1"/>
  <c r="I2389" i="1"/>
  <c r="H2389" i="1"/>
  <c r="F2389" i="1"/>
  <c r="E2389" i="1"/>
  <c r="D2389" i="1"/>
  <c r="C2389" i="1"/>
  <c r="M2388" i="1"/>
  <c r="L2388" i="1"/>
  <c r="K2388" i="1"/>
  <c r="J2388" i="1"/>
  <c r="I2388" i="1"/>
  <c r="H2388" i="1"/>
  <c r="F2388" i="1"/>
  <c r="E2388" i="1"/>
  <c r="D2388" i="1"/>
  <c r="C2388" i="1"/>
  <c r="M2387" i="1"/>
  <c r="L2387" i="1"/>
  <c r="K2387" i="1"/>
  <c r="J2387" i="1"/>
  <c r="I2387" i="1"/>
  <c r="H2387" i="1"/>
  <c r="F2387" i="1"/>
  <c r="E2387" i="1"/>
  <c r="D2387" i="1"/>
  <c r="C2387" i="1"/>
  <c r="M2386" i="1"/>
  <c r="L2386" i="1"/>
  <c r="K2386" i="1"/>
  <c r="J2386" i="1"/>
  <c r="I2386" i="1"/>
  <c r="H2386" i="1"/>
  <c r="F2386" i="1"/>
  <c r="E2386" i="1"/>
  <c r="D2386" i="1"/>
  <c r="C2386" i="1"/>
  <c r="M2385" i="1"/>
  <c r="L2385" i="1"/>
  <c r="K2385" i="1"/>
  <c r="J2385" i="1"/>
  <c r="I2385" i="1"/>
  <c r="H2385" i="1"/>
  <c r="F2385" i="1"/>
  <c r="E2385" i="1"/>
  <c r="D2385" i="1"/>
  <c r="C2385" i="1"/>
  <c r="M2384" i="1"/>
  <c r="L2384" i="1"/>
  <c r="K2384" i="1"/>
  <c r="J2384" i="1"/>
  <c r="I2384" i="1"/>
  <c r="H2384" i="1"/>
  <c r="F2384" i="1"/>
  <c r="E2384" i="1"/>
  <c r="D2384" i="1"/>
  <c r="C2384" i="1"/>
  <c r="M2383" i="1"/>
  <c r="L2383" i="1"/>
  <c r="K2383" i="1"/>
  <c r="J2383" i="1"/>
  <c r="I2383" i="1"/>
  <c r="H2383" i="1"/>
  <c r="F2383" i="1"/>
  <c r="E2383" i="1"/>
  <c r="D2383" i="1"/>
  <c r="C2383" i="1"/>
  <c r="M2382" i="1"/>
  <c r="L2382" i="1"/>
  <c r="K2382" i="1"/>
  <c r="J2382" i="1"/>
  <c r="I2382" i="1"/>
  <c r="H2382" i="1"/>
  <c r="F2382" i="1"/>
  <c r="E2382" i="1"/>
  <c r="D2382" i="1"/>
  <c r="C2382" i="1"/>
  <c r="M2381" i="1"/>
  <c r="L2381" i="1"/>
  <c r="K2381" i="1"/>
  <c r="J2381" i="1"/>
  <c r="I2381" i="1"/>
  <c r="H2381" i="1"/>
  <c r="F2381" i="1"/>
  <c r="E2381" i="1"/>
  <c r="D2381" i="1"/>
  <c r="C2381" i="1"/>
  <c r="M2380" i="1"/>
  <c r="L2380" i="1"/>
  <c r="K2380" i="1"/>
  <c r="J2380" i="1"/>
  <c r="I2380" i="1"/>
  <c r="H2380" i="1"/>
  <c r="F2380" i="1"/>
  <c r="E2380" i="1"/>
  <c r="D2380" i="1"/>
  <c r="C2380" i="1"/>
  <c r="M2379" i="1"/>
  <c r="L2379" i="1"/>
  <c r="K2379" i="1"/>
  <c r="J2379" i="1"/>
  <c r="I2379" i="1"/>
  <c r="H2379" i="1"/>
  <c r="F2379" i="1"/>
  <c r="E2379" i="1"/>
  <c r="D2379" i="1"/>
  <c r="C2379" i="1"/>
  <c r="M2378" i="1"/>
  <c r="L2378" i="1"/>
  <c r="K2378" i="1"/>
  <c r="J2378" i="1"/>
  <c r="I2378" i="1"/>
  <c r="H2378" i="1"/>
  <c r="F2378" i="1"/>
  <c r="E2378" i="1"/>
  <c r="D2378" i="1"/>
  <c r="C2378" i="1"/>
  <c r="M2377" i="1"/>
  <c r="L2377" i="1"/>
  <c r="K2377" i="1"/>
  <c r="J2377" i="1"/>
  <c r="I2377" i="1"/>
  <c r="H2377" i="1"/>
  <c r="F2377" i="1"/>
  <c r="E2377" i="1"/>
  <c r="D2377" i="1"/>
  <c r="C2377" i="1"/>
  <c r="M2376" i="1"/>
  <c r="L2376" i="1"/>
  <c r="K2376" i="1"/>
  <c r="J2376" i="1"/>
  <c r="I2376" i="1"/>
  <c r="H2376" i="1"/>
  <c r="F2376" i="1"/>
  <c r="E2376" i="1"/>
  <c r="D2376" i="1"/>
  <c r="C2376" i="1"/>
  <c r="M2375" i="1"/>
  <c r="L2375" i="1"/>
  <c r="K2375" i="1"/>
  <c r="J2375" i="1"/>
  <c r="I2375" i="1"/>
  <c r="H2375" i="1"/>
  <c r="F2375" i="1"/>
  <c r="E2375" i="1"/>
  <c r="D2375" i="1"/>
  <c r="C2375" i="1"/>
  <c r="M2374" i="1"/>
  <c r="L2374" i="1"/>
  <c r="K2374" i="1"/>
  <c r="J2374" i="1"/>
  <c r="I2374" i="1"/>
  <c r="H2374" i="1"/>
  <c r="F2374" i="1"/>
  <c r="E2374" i="1"/>
  <c r="D2374" i="1"/>
  <c r="C2374" i="1"/>
  <c r="M2373" i="1"/>
  <c r="L2373" i="1"/>
  <c r="K2373" i="1"/>
  <c r="J2373" i="1"/>
  <c r="I2373" i="1"/>
  <c r="H2373" i="1"/>
  <c r="F2373" i="1"/>
  <c r="E2373" i="1"/>
  <c r="D2373" i="1"/>
  <c r="C2373" i="1"/>
  <c r="M2372" i="1"/>
  <c r="L2372" i="1"/>
  <c r="K2372" i="1"/>
  <c r="J2372" i="1"/>
  <c r="I2372" i="1"/>
  <c r="H2372" i="1"/>
  <c r="F2372" i="1"/>
  <c r="E2372" i="1"/>
  <c r="D2372" i="1"/>
  <c r="C2372" i="1"/>
  <c r="M2371" i="1"/>
  <c r="L2371" i="1"/>
  <c r="K2371" i="1"/>
  <c r="J2371" i="1"/>
  <c r="I2371" i="1"/>
  <c r="H2371" i="1"/>
  <c r="F2371" i="1"/>
  <c r="E2371" i="1"/>
  <c r="D2371" i="1"/>
  <c r="C2371" i="1"/>
  <c r="M2370" i="1"/>
  <c r="L2370" i="1"/>
  <c r="K2370" i="1"/>
  <c r="J2370" i="1"/>
  <c r="I2370" i="1"/>
  <c r="H2370" i="1"/>
  <c r="F2370" i="1"/>
  <c r="E2370" i="1"/>
  <c r="D2370" i="1"/>
  <c r="C2370" i="1"/>
  <c r="M2369" i="1"/>
  <c r="L2369" i="1"/>
  <c r="K2369" i="1"/>
  <c r="J2369" i="1"/>
  <c r="I2369" i="1"/>
  <c r="H2369" i="1"/>
  <c r="F2369" i="1"/>
  <c r="E2369" i="1"/>
  <c r="D2369" i="1"/>
  <c r="C2369" i="1"/>
  <c r="M2368" i="1"/>
  <c r="L2368" i="1"/>
  <c r="K2368" i="1"/>
  <c r="J2368" i="1"/>
  <c r="I2368" i="1"/>
  <c r="H2368" i="1"/>
  <c r="F2368" i="1"/>
  <c r="E2368" i="1"/>
  <c r="D2368" i="1"/>
  <c r="C2368" i="1"/>
  <c r="M2367" i="1"/>
  <c r="L2367" i="1"/>
  <c r="K2367" i="1"/>
  <c r="J2367" i="1"/>
  <c r="I2367" i="1"/>
  <c r="H2367" i="1"/>
  <c r="F2367" i="1"/>
  <c r="E2367" i="1"/>
  <c r="D2367" i="1"/>
  <c r="C2367" i="1"/>
  <c r="M2366" i="1"/>
  <c r="L2366" i="1"/>
  <c r="K2366" i="1"/>
  <c r="J2366" i="1"/>
  <c r="I2366" i="1"/>
  <c r="H2366" i="1"/>
  <c r="F2366" i="1"/>
  <c r="E2366" i="1"/>
  <c r="D2366" i="1"/>
  <c r="C2366" i="1"/>
  <c r="M2365" i="1"/>
  <c r="L2365" i="1"/>
  <c r="K2365" i="1"/>
  <c r="J2365" i="1"/>
  <c r="I2365" i="1"/>
  <c r="H2365" i="1"/>
  <c r="F2365" i="1"/>
  <c r="E2365" i="1"/>
  <c r="D2365" i="1"/>
  <c r="C2365" i="1"/>
  <c r="M2364" i="1"/>
  <c r="L2364" i="1"/>
  <c r="K2364" i="1"/>
  <c r="J2364" i="1"/>
  <c r="I2364" i="1"/>
  <c r="H2364" i="1"/>
  <c r="F2364" i="1"/>
  <c r="E2364" i="1"/>
  <c r="D2364" i="1"/>
  <c r="C2364" i="1"/>
  <c r="M2363" i="1"/>
  <c r="L2363" i="1"/>
  <c r="K2363" i="1"/>
  <c r="J2363" i="1"/>
  <c r="I2363" i="1"/>
  <c r="H2363" i="1"/>
  <c r="F2363" i="1"/>
  <c r="E2363" i="1"/>
  <c r="D2363" i="1"/>
  <c r="C2363" i="1"/>
  <c r="M2362" i="1"/>
  <c r="L2362" i="1"/>
  <c r="K2362" i="1"/>
  <c r="J2362" i="1"/>
  <c r="I2362" i="1"/>
  <c r="H2362" i="1"/>
  <c r="F2362" i="1"/>
  <c r="E2362" i="1"/>
  <c r="D2362" i="1"/>
  <c r="C2362" i="1"/>
  <c r="M2361" i="1"/>
  <c r="L2361" i="1"/>
  <c r="K2361" i="1"/>
  <c r="J2361" i="1"/>
  <c r="I2361" i="1"/>
  <c r="H2361" i="1"/>
  <c r="F2361" i="1"/>
  <c r="E2361" i="1"/>
  <c r="D2361" i="1"/>
  <c r="C2361" i="1"/>
  <c r="M2360" i="1"/>
  <c r="L2360" i="1"/>
  <c r="K2360" i="1"/>
  <c r="J2360" i="1"/>
  <c r="I2360" i="1"/>
  <c r="H2360" i="1"/>
  <c r="F2360" i="1"/>
  <c r="E2360" i="1"/>
  <c r="D2360" i="1"/>
  <c r="C2360" i="1"/>
  <c r="M2359" i="1"/>
  <c r="L2359" i="1"/>
  <c r="K2359" i="1"/>
  <c r="J2359" i="1"/>
  <c r="I2359" i="1"/>
  <c r="H2359" i="1"/>
  <c r="F2359" i="1"/>
  <c r="E2359" i="1"/>
  <c r="D2359" i="1"/>
  <c r="C2359" i="1"/>
  <c r="M2358" i="1"/>
  <c r="L2358" i="1"/>
  <c r="K2358" i="1"/>
  <c r="J2358" i="1"/>
  <c r="I2358" i="1"/>
  <c r="H2358" i="1"/>
  <c r="F2358" i="1"/>
  <c r="E2358" i="1"/>
  <c r="D2358" i="1"/>
  <c r="C2358" i="1"/>
  <c r="M2357" i="1"/>
  <c r="L2357" i="1"/>
  <c r="K2357" i="1"/>
  <c r="J2357" i="1"/>
  <c r="I2357" i="1"/>
  <c r="H2357" i="1"/>
  <c r="F2357" i="1"/>
  <c r="E2357" i="1"/>
  <c r="D2357" i="1"/>
  <c r="C2357" i="1"/>
  <c r="M2356" i="1"/>
  <c r="L2356" i="1"/>
  <c r="K2356" i="1"/>
  <c r="J2356" i="1"/>
  <c r="I2356" i="1"/>
  <c r="H2356" i="1"/>
  <c r="F2356" i="1"/>
  <c r="E2356" i="1"/>
  <c r="D2356" i="1"/>
  <c r="C2356" i="1"/>
  <c r="M2355" i="1"/>
  <c r="L2355" i="1"/>
  <c r="K2355" i="1"/>
  <c r="J2355" i="1"/>
  <c r="I2355" i="1"/>
  <c r="H2355" i="1"/>
  <c r="F2355" i="1"/>
  <c r="E2355" i="1"/>
  <c r="D2355" i="1"/>
  <c r="C2355" i="1"/>
  <c r="M2354" i="1"/>
  <c r="L2354" i="1"/>
  <c r="K2354" i="1"/>
  <c r="J2354" i="1"/>
  <c r="I2354" i="1"/>
  <c r="H2354" i="1"/>
  <c r="F2354" i="1"/>
  <c r="E2354" i="1"/>
  <c r="D2354" i="1"/>
  <c r="C2354" i="1"/>
  <c r="M2353" i="1"/>
  <c r="L2353" i="1"/>
  <c r="K2353" i="1"/>
  <c r="J2353" i="1"/>
  <c r="I2353" i="1"/>
  <c r="H2353" i="1"/>
  <c r="F2353" i="1"/>
  <c r="E2353" i="1"/>
  <c r="D2353" i="1"/>
  <c r="C2353" i="1"/>
  <c r="M2352" i="1"/>
  <c r="L2352" i="1"/>
  <c r="K2352" i="1"/>
  <c r="J2352" i="1"/>
  <c r="I2352" i="1"/>
  <c r="H2352" i="1"/>
  <c r="F2352" i="1"/>
  <c r="E2352" i="1"/>
  <c r="D2352" i="1"/>
  <c r="C2352" i="1"/>
  <c r="M2351" i="1"/>
  <c r="L2351" i="1"/>
  <c r="K2351" i="1"/>
  <c r="J2351" i="1"/>
  <c r="I2351" i="1"/>
  <c r="H2351" i="1"/>
  <c r="F2351" i="1"/>
  <c r="E2351" i="1"/>
  <c r="D2351" i="1"/>
  <c r="C2351" i="1"/>
  <c r="M2350" i="1"/>
  <c r="L2350" i="1"/>
  <c r="K2350" i="1"/>
  <c r="J2350" i="1"/>
  <c r="I2350" i="1"/>
  <c r="H2350" i="1"/>
  <c r="F2350" i="1"/>
  <c r="E2350" i="1"/>
  <c r="D2350" i="1"/>
  <c r="C2350" i="1"/>
  <c r="M2349" i="1"/>
  <c r="L2349" i="1"/>
  <c r="K2349" i="1"/>
  <c r="J2349" i="1"/>
  <c r="I2349" i="1"/>
  <c r="H2349" i="1"/>
  <c r="F2349" i="1"/>
  <c r="E2349" i="1"/>
  <c r="D2349" i="1"/>
  <c r="C2349" i="1"/>
  <c r="M2348" i="1"/>
  <c r="L2348" i="1"/>
  <c r="K2348" i="1"/>
  <c r="J2348" i="1"/>
  <c r="I2348" i="1"/>
  <c r="H2348" i="1"/>
  <c r="F2348" i="1"/>
  <c r="E2348" i="1"/>
  <c r="D2348" i="1"/>
  <c r="C2348" i="1"/>
  <c r="M2347" i="1"/>
  <c r="L2347" i="1"/>
  <c r="K2347" i="1"/>
  <c r="J2347" i="1"/>
  <c r="I2347" i="1"/>
  <c r="H2347" i="1"/>
  <c r="F2347" i="1"/>
  <c r="E2347" i="1"/>
  <c r="D2347" i="1"/>
  <c r="C2347" i="1"/>
  <c r="M2346" i="1"/>
  <c r="L2346" i="1"/>
  <c r="K2346" i="1"/>
  <c r="J2346" i="1"/>
  <c r="I2346" i="1"/>
  <c r="H2346" i="1"/>
  <c r="F2346" i="1"/>
  <c r="E2346" i="1"/>
  <c r="D2346" i="1"/>
  <c r="C2346" i="1"/>
  <c r="M2345" i="1"/>
  <c r="L2345" i="1"/>
  <c r="K2345" i="1"/>
  <c r="J2345" i="1"/>
  <c r="I2345" i="1"/>
  <c r="H2345" i="1"/>
  <c r="F2345" i="1"/>
  <c r="E2345" i="1"/>
  <c r="D2345" i="1"/>
  <c r="C2345" i="1"/>
  <c r="M2344" i="1"/>
  <c r="L2344" i="1"/>
  <c r="K2344" i="1"/>
  <c r="J2344" i="1"/>
  <c r="I2344" i="1"/>
  <c r="H2344" i="1"/>
  <c r="F2344" i="1"/>
  <c r="E2344" i="1"/>
  <c r="D2344" i="1"/>
  <c r="C2344" i="1"/>
  <c r="M2343" i="1"/>
  <c r="L2343" i="1"/>
  <c r="K2343" i="1"/>
  <c r="J2343" i="1"/>
  <c r="I2343" i="1"/>
  <c r="H2343" i="1"/>
  <c r="F2343" i="1"/>
  <c r="E2343" i="1"/>
  <c r="D2343" i="1"/>
  <c r="C2343" i="1"/>
  <c r="M2342" i="1"/>
  <c r="L2342" i="1"/>
  <c r="K2342" i="1"/>
  <c r="J2342" i="1"/>
  <c r="I2342" i="1"/>
  <c r="H2342" i="1"/>
  <c r="F2342" i="1"/>
  <c r="E2342" i="1"/>
  <c r="D2342" i="1"/>
  <c r="C2342" i="1"/>
  <c r="M2341" i="1"/>
  <c r="L2341" i="1"/>
  <c r="K2341" i="1"/>
  <c r="J2341" i="1"/>
  <c r="I2341" i="1"/>
  <c r="H2341" i="1"/>
  <c r="F2341" i="1"/>
  <c r="E2341" i="1"/>
  <c r="D2341" i="1"/>
  <c r="C2341" i="1"/>
  <c r="M2340" i="1"/>
  <c r="L2340" i="1"/>
  <c r="K2340" i="1"/>
  <c r="J2340" i="1"/>
  <c r="I2340" i="1"/>
  <c r="H2340" i="1"/>
  <c r="F2340" i="1"/>
  <c r="E2340" i="1"/>
  <c r="D2340" i="1"/>
  <c r="C2340" i="1"/>
  <c r="M2339" i="1"/>
  <c r="L2339" i="1"/>
  <c r="K2339" i="1"/>
  <c r="J2339" i="1"/>
  <c r="I2339" i="1"/>
  <c r="H2339" i="1"/>
  <c r="F2339" i="1"/>
  <c r="E2339" i="1"/>
  <c r="D2339" i="1"/>
  <c r="C2339" i="1"/>
  <c r="M2338" i="1"/>
  <c r="L2338" i="1"/>
  <c r="K2338" i="1"/>
  <c r="J2338" i="1"/>
  <c r="I2338" i="1"/>
  <c r="H2338" i="1"/>
  <c r="F2338" i="1"/>
  <c r="E2338" i="1"/>
  <c r="D2338" i="1"/>
  <c r="C2338" i="1"/>
  <c r="M2337" i="1"/>
  <c r="L2337" i="1"/>
  <c r="K2337" i="1"/>
  <c r="J2337" i="1"/>
  <c r="I2337" i="1"/>
  <c r="H2337" i="1"/>
  <c r="F2337" i="1"/>
  <c r="E2337" i="1"/>
  <c r="D2337" i="1"/>
  <c r="C2337" i="1"/>
  <c r="M2336" i="1"/>
  <c r="L2336" i="1"/>
  <c r="K2336" i="1"/>
  <c r="J2336" i="1"/>
  <c r="I2336" i="1"/>
  <c r="H2336" i="1"/>
  <c r="F2336" i="1"/>
  <c r="E2336" i="1"/>
  <c r="D2336" i="1"/>
  <c r="C2336" i="1"/>
  <c r="M2335" i="1"/>
  <c r="L2335" i="1"/>
  <c r="K2335" i="1"/>
  <c r="J2335" i="1"/>
  <c r="I2335" i="1"/>
  <c r="H2335" i="1"/>
  <c r="F2335" i="1"/>
  <c r="E2335" i="1"/>
  <c r="D2335" i="1"/>
  <c r="C2335" i="1"/>
  <c r="M2334" i="1"/>
  <c r="L2334" i="1"/>
  <c r="K2334" i="1"/>
  <c r="J2334" i="1"/>
  <c r="I2334" i="1"/>
  <c r="H2334" i="1"/>
  <c r="F2334" i="1"/>
  <c r="E2334" i="1"/>
  <c r="D2334" i="1"/>
  <c r="C2334" i="1"/>
  <c r="M2333" i="1"/>
  <c r="L2333" i="1"/>
  <c r="K2333" i="1"/>
  <c r="J2333" i="1"/>
  <c r="I2333" i="1"/>
  <c r="H2333" i="1"/>
  <c r="F2333" i="1"/>
  <c r="E2333" i="1"/>
  <c r="D2333" i="1"/>
  <c r="C2333" i="1"/>
  <c r="M2332" i="1"/>
  <c r="L2332" i="1"/>
  <c r="K2332" i="1"/>
  <c r="J2332" i="1"/>
  <c r="I2332" i="1"/>
  <c r="H2332" i="1"/>
  <c r="F2332" i="1"/>
  <c r="E2332" i="1"/>
  <c r="D2332" i="1"/>
  <c r="C2332" i="1"/>
  <c r="M2331" i="1"/>
  <c r="L2331" i="1"/>
  <c r="K2331" i="1"/>
  <c r="J2331" i="1"/>
  <c r="I2331" i="1"/>
  <c r="H2331" i="1"/>
  <c r="F2331" i="1"/>
  <c r="E2331" i="1"/>
  <c r="D2331" i="1"/>
  <c r="C2331" i="1"/>
  <c r="M2330" i="1"/>
  <c r="L2330" i="1"/>
  <c r="K2330" i="1"/>
  <c r="J2330" i="1"/>
  <c r="I2330" i="1"/>
  <c r="H2330" i="1"/>
  <c r="F2330" i="1"/>
  <c r="E2330" i="1"/>
  <c r="D2330" i="1"/>
  <c r="C2330" i="1"/>
  <c r="M2329" i="1"/>
  <c r="L2329" i="1"/>
  <c r="K2329" i="1"/>
  <c r="J2329" i="1"/>
  <c r="I2329" i="1"/>
  <c r="H2329" i="1"/>
  <c r="F2329" i="1"/>
  <c r="E2329" i="1"/>
  <c r="D2329" i="1"/>
  <c r="C2329" i="1"/>
  <c r="M2328" i="1"/>
  <c r="L2328" i="1"/>
  <c r="K2328" i="1"/>
  <c r="J2328" i="1"/>
  <c r="I2328" i="1"/>
  <c r="H2328" i="1"/>
  <c r="F2328" i="1"/>
  <c r="E2328" i="1"/>
  <c r="D2328" i="1"/>
  <c r="C2328" i="1"/>
  <c r="M2327" i="1"/>
  <c r="L2327" i="1"/>
  <c r="K2327" i="1"/>
  <c r="J2327" i="1"/>
  <c r="I2327" i="1"/>
  <c r="H2327" i="1"/>
  <c r="F2327" i="1"/>
  <c r="E2327" i="1"/>
  <c r="D2327" i="1"/>
  <c r="C2327" i="1"/>
  <c r="M2326" i="1"/>
  <c r="L2326" i="1"/>
  <c r="K2326" i="1"/>
  <c r="J2326" i="1"/>
  <c r="I2326" i="1"/>
  <c r="H2326" i="1"/>
  <c r="F2326" i="1"/>
  <c r="E2326" i="1"/>
  <c r="D2326" i="1"/>
  <c r="C2326" i="1"/>
  <c r="M2325" i="1"/>
  <c r="L2325" i="1"/>
  <c r="K2325" i="1"/>
  <c r="J2325" i="1"/>
  <c r="I2325" i="1"/>
  <c r="H2325" i="1"/>
  <c r="F2325" i="1"/>
  <c r="E2325" i="1"/>
  <c r="D2325" i="1"/>
  <c r="C2325" i="1"/>
  <c r="M2324" i="1"/>
  <c r="L2324" i="1"/>
  <c r="K2324" i="1"/>
  <c r="J2324" i="1"/>
  <c r="I2324" i="1"/>
  <c r="H2324" i="1"/>
  <c r="F2324" i="1"/>
  <c r="E2324" i="1"/>
  <c r="D2324" i="1"/>
  <c r="C2324" i="1"/>
  <c r="M2323" i="1"/>
  <c r="L2323" i="1"/>
  <c r="K2323" i="1"/>
  <c r="J2323" i="1"/>
  <c r="I2323" i="1"/>
  <c r="H2323" i="1"/>
  <c r="F2323" i="1"/>
  <c r="E2323" i="1"/>
  <c r="D2323" i="1"/>
  <c r="C2323" i="1"/>
  <c r="M2322" i="1"/>
  <c r="L2322" i="1"/>
  <c r="K2322" i="1"/>
  <c r="J2322" i="1"/>
  <c r="I2322" i="1"/>
  <c r="H2322" i="1"/>
  <c r="F2322" i="1"/>
  <c r="E2322" i="1"/>
  <c r="D2322" i="1"/>
  <c r="C2322" i="1"/>
  <c r="M2321" i="1"/>
  <c r="L2321" i="1"/>
  <c r="K2321" i="1"/>
  <c r="J2321" i="1"/>
  <c r="I2321" i="1"/>
  <c r="H2321" i="1"/>
  <c r="F2321" i="1"/>
  <c r="E2321" i="1"/>
  <c r="D2321" i="1"/>
  <c r="C2321" i="1"/>
  <c r="M2320" i="1"/>
  <c r="L2320" i="1"/>
  <c r="K2320" i="1"/>
  <c r="J2320" i="1"/>
  <c r="I2320" i="1"/>
  <c r="H2320" i="1"/>
  <c r="F2320" i="1"/>
  <c r="E2320" i="1"/>
  <c r="D2320" i="1"/>
  <c r="C2320" i="1"/>
  <c r="M2319" i="1"/>
  <c r="L2319" i="1"/>
  <c r="K2319" i="1"/>
  <c r="J2319" i="1"/>
  <c r="I2319" i="1"/>
  <c r="H2319" i="1"/>
  <c r="F2319" i="1"/>
  <c r="E2319" i="1"/>
  <c r="D2319" i="1"/>
  <c r="C2319" i="1"/>
  <c r="M2318" i="1"/>
  <c r="L2318" i="1"/>
  <c r="K2318" i="1"/>
  <c r="J2318" i="1"/>
  <c r="I2318" i="1"/>
  <c r="H2318" i="1"/>
  <c r="F2318" i="1"/>
  <c r="E2318" i="1"/>
  <c r="D2318" i="1"/>
  <c r="C2318" i="1"/>
  <c r="M2317" i="1"/>
  <c r="L2317" i="1"/>
  <c r="K2317" i="1"/>
  <c r="J2317" i="1"/>
  <c r="I2317" i="1"/>
  <c r="H2317" i="1"/>
  <c r="F2317" i="1"/>
  <c r="E2317" i="1"/>
  <c r="D2317" i="1"/>
  <c r="C2317" i="1"/>
  <c r="M2316" i="1"/>
  <c r="L2316" i="1"/>
  <c r="K2316" i="1"/>
  <c r="J2316" i="1"/>
  <c r="I2316" i="1"/>
  <c r="H2316" i="1"/>
  <c r="F2316" i="1"/>
  <c r="E2316" i="1"/>
  <c r="D2316" i="1"/>
  <c r="C2316" i="1"/>
  <c r="M2315" i="1"/>
  <c r="L2315" i="1"/>
  <c r="K2315" i="1"/>
  <c r="J2315" i="1"/>
  <c r="I2315" i="1"/>
  <c r="H2315" i="1"/>
  <c r="F2315" i="1"/>
  <c r="E2315" i="1"/>
  <c r="D2315" i="1"/>
  <c r="C2315" i="1"/>
  <c r="M2314" i="1"/>
  <c r="L2314" i="1"/>
  <c r="K2314" i="1"/>
  <c r="J2314" i="1"/>
  <c r="I2314" i="1"/>
  <c r="H2314" i="1"/>
  <c r="F2314" i="1"/>
  <c r="E2314" i="1"/>
  <c r="D2314" i="1"/>
  <c r="C2314" i="1"/>
  <c r="M2313" i="1"/>
  <c r="L2313" i="1"/>
  <c r="K2313" i="1"/>
  <c r="J2313" i="1"/>
  <c r="I2313" i="1"/>
  <c r="H2313" i="1"/>
  <c r="F2313" i="1"/>
  <c r="E2313" i="1"/>
  <c r="D2313" i="1"/>
  <c r="C2313" i="1"/>
  <c r="M2312" i="1"/>
  <c r="L2312" i="1"/>
  <c r="K2312" i="1"/>
  <c r="J2312" i="1"/>
  <c r="I2312" i="1"/>
  <c r="H2312" i="1"/>
  <c r="F2312" i="1"/>
  <c r="E2312" i="1"/>
  <c r="D2312" i="1"/>
  <c r="C2312" i="1"/>
  <c r="M2311" i="1"/>
  <c r="L2311" i="1"/>
  <c r="K2311" i="1"/>
  <c r="J2311" i="1"/>
  <c r="I2311" i="1"/>
  <c r="H2311" i="1"/>
  <c r="F2311" i="1"/>
  <c r="E2311" i="1"/>
  <c r="D2311" i="1"/>
  <c r="C2311" i="1"/>
  <c r="M2310" i="1"/>
  <c r="L2310" i="1"/>
  <c r="K2310" i="1"/>
  <c r="J2310" i="1"/>
  <c r="I2310" i="1"/>
  <c r="H2310" i="1"/>
  <c r="F2310" i="1"/>
  <c r="E2310" i="1"/>
  <c r="D2310" i="1"/>
  <c r="C2310" i="1"/>
  <c r="M2309" i="1"/>
  <c r="L2309" i="1"/>
  <c r="K2309" i="1"/>
  <c r="J2309" i="1"/>
  <c r="I2309" i="1"/>
  <c r="H2309" i="1"/>
  <c r="F2309" i="1"/>
  <c r="E2309" i="1"/>
  <c r="D2309" i="1"/>
  <c r="C2309" i="1"/>
  <c r="M2308" i="1"/>
  <c r="L2308" i="1"/>
  <c r="K2308" i="1"/>
  <c r="J2308" i="1"/>
  <c r="I2308" i="1"/>
  <c r="H2308" i="1"/>
  <c r="F2308" i="1"/>
  <c r="E2308" i="1"/>
  <c r="D2308" i="1"/>
  <c r="C2308" i="1"/>
  <c r="M2307" i="1"/>
  <c r="L2307" i="1"/>
  <c r="K2307" i="1"/>
  <c r="J2307" i="1"/>
  <c r="I2307" i="1"/>
  <c r="H2307" i="1"/>
  <c r="F2307" i="1"/>
  <c r="E2307" i="1"/>
  <c r="D2307" i="1"/>
  <c r="C2307" i="1"/>
  <c r="M2306" i="1"/>
  <c r="L2306" i="1"/>
  <c r="K2306" i="1"/>
  <c r="J2306" i="1"/>
  <c r="I2306" i="1"/>
  <c r="H2306" i="1"/>
  <c r="F2306" i="1"/>
  <c r="E2306" i="1"/>
  <c r="D2306" i="1"/>
  <c r="C2306" i="1"/>
  <c r="M2305" i="1"/>
  <c r="L2305" i="1"/>
  <c r="K2305" i="1"/>
  <c r="J2305" i="1"/>
  <c r="I2305" i="1"/>
  <c r="H2305" i="1"/>
  <c r="F2305" i="1"/>
  <c r="E2305" i="1"/>
  <c r="D2305" i="1"/>
  <c r="C2305" i="1"/>
  <c r="M2304" i="1"/>
  <c r="L2304" i="1"/>
  <c r="K2304" i="1"/>
  <c r="J2304" i="1"/>
  <c r="I2304" i="1"/>
  <c r="H2304" i="1"/>
  <c r="F2304" i="1"/>
  <c r="E2304" i="1"/>
  <c r="D2304" i="1"/>
  <c r="C2304" i="1"/>
  <c r="M2303" i="1"/>
  <c r="L2303" i="1"/>
  <c r="K2303" i="1"/>
  <c r="J2303" i="1"/>
  <c r="I2303" i="1"/>
  <c r="H2303" i="1"/>
  <c r="F2303" i="1"/>
  <c r="E2303" i="1"/>
  <c r="D2303" i="1"/>
  <c r="C2303" i="1"/>
  <c r="M2302" i="1"/>
  <c r="L2302" i="1"/>
  <c r="K2302" i="1"/>
  <c r="J2302" i="1"/>
  <c r="I2302" i="1"/>
  <c r="H2302" i="1"/>
  <c r="F2302" i="1"/>
  <c r="E2302" i="1"/>
  <c r="D2302" i="1"/>
  <c r="C2302" i="1"/>
  <c r="M2301" i="1"/>
  <c r="L2301" i="1"/>
  <c r="K2301" i="1"/>
  <c r="J2301" i="1"/>
  <c r="I2301" i="1"/>
  <c r="H2301" i="1"/>
  <c r="F2301" i="1"/>
  <c r="E2301" i="1"/>
  <c r="D2301" i="1"/>
  <c r="C2301" i="1"/>
  <c r="M2300" i="1"/>
  <c r="L2300" i="1"/>
  <c r="K2300" i="1"/>
  <c r="J2300" i="1"/>
  <c r="I2300" i="1"/>
  <c r="H2300" i="1"/>
  <c r="F2300" i="1"/>
  <c r="E2300" i="1"/>
  <c r="D2300" i="1"/>
  <c r="C2300" i="1"/>
  <c r="M2299" i="1"/>
  <c r="L2299" i="1"/>
  <c r="K2299" i="1"/>
  <c r="J2299" i="1"/>
  <c r="I2299" i="1"/>
  <c r="H2299" i="1"/>
  <c r="F2299" i="1"/>
  <c r="E2299" i="1"/>
  <c r="D2299" i="1"/>
  <c r="C2299" i="1"/>
  <c r="M2298" i="1"/>
  <c r="L2298" i="1"/>
  <c r="K2298" i="1"/>
  <c r="J2298" i="1"/>
  <c r="I2298" i="1"/>
  <c r="H2298" i="1"/>
  <c r="F2298" i="1"/>
  <c r="E2298" i="1"/>
  <c r="D2298" i="1"/>
  <c r="C2298" i="1"/>
  <c r="M2297" i="1"/>
  <c r="L2297" i="1"/>
  <c r="K2297" i="1"/>
  <c r="J2297" i="1"/>
  <c r="I2297" i="1"/>
  <c r="H2297" i="1"/>
  <c r="F2297" i="1"/>
  <c r="E2297" i="1"/>
  <c r="D2297" i="1"/>
  <c r="C2297" i="1"/>
  <c r="M2296" i="1"/>
  <c r="L2296" i="1"/>
  <c r="K2296" i="1"/>
  <c r="J2296" i="1"/>
  <c r="I2296" i="1"/>
  <c r="H2296" i="1"/>
  <c r="F2296" i="1"/>
  <c r="E2296" i="1"/>
  <c r="D2296" i="1"/>
  <c r="C2296" i="1"/>
  <c r="M2295" i="1"/>
  <c r="L2295" i="1"/>
  <c r="K2295" i="1"/>
  <c r="J2295" i="1"/>
  <c r="I2295" i="1"/>
  <c r="H2295" i="1"/>
  <c r="F2295" i="1"/>
  <c r="E2295" i="1"/>
  <c r="D2295" i="1"/>
  <c r="C2295" i="1"/>
  <c r="M2294" i="1"/>
  <c r="L2294" i="1"/>
  <c r="K2294" i="1"/>
  <c r="J2294" i="1"/>
  <c r="I2294" i="1"/>
  <c r="H2294" i="1"/>
  <c r="F2294" i="1"/>
  <c r="E2294" i="1"/>
  <c r="D2294" i="1"/>
  <c r="C2294" i="1"/>
  <c r="M2293" i="1"/>
  <c r="L2293" i="1"/>
  <c r="K2293" i="1"/>
  <c r="J2293" i="1"/>
  <c r="I2293" i="1"/>
  <c r="H2293" i="1"/>
  <c r="F2293" i="1"/>
  <c r="E2293" i="1"/>
  <c r="D2293" i="1"/>
  <c r="C2293" i="1"/>
  <c r="M2292" i="1"/>
  <c r="L2292" i="1"/>
  <c r="K2292" i="1"/>
  <c r="J2292" i="1"/>
  <c r="I2292" i="1"/>
  <c r="H2292" i="1"/>
  <c r="F2292" i="1"/>
  <c r="E2292" i="1"/>
  <c r="D2292" i="1"/>
  <c r="C2292" i="1"/>
  <c r="M2291" i="1"/>
  <c r="L2291" i="1"/>
  <c r="K2291" i="1"/>
  <c r="J2291" i="1"/>
  <c r="I2291" i="1"/>
  <c r="H2291" i="1"/>
  <c r="F2291" i="1"/>
  <c r="E2291" i="1"/>
  <c r="D2291" i="1"/>
  <c r="C2291" i="1"/>
  <c r="M2290" i="1"/>
  <c r="L2290" i="1"/>
  <c r="K2290" i="1"/>
  <c r="J2290" i="1"/>
  <c r="I2290" i="1"/>
  <c r="H2290" i="1"/>
  <c r="F2290" i="1"/>
  <c r="E2290" i="1"/>
  <c r="D2290" i="1"/>
  <c r="C2290" i="1"/>
  <c r="M2289" i="1"/>
  <c r="L2289" i="1"/>
  <c r="K2289" i="1"/>
  <c r="J2289" i="1"/>
  <c r="I2289" i="1"/>
  <c r="H2289" i="1"/>
  <c r="F2289" i="1"/>
  <c r="E2289" i="1"/>
  <c r="D2289" i="1"/>
  <c r="C2289" i="1"/>
  <c r="M2288" i="1"/>
  <c r="L2288" i="1"/>
  <c r="K2288" i="1"/>
  <c r="J2288" i="1"/>
  <c r="I2288" i="1"/>
  <c r="H2288" i="1"/>
  <c r="F2288" i="1"/>
  <c r="E2288" i="1"/>
  <c r="D2288" i="1"/>
  <c r="C2288" i="1"/>
  <c r="M2287" i="1"/>
  <c r="L2287" i="1"/>
  <c r="K2287" i="1"/>
  <c r="J2287" i="1"/>
  <c r="I2287" i="1"/>
  <c r="H2287" i="1"/>
  <c r="F2287" i="1"/>
  <c r="E2287" i="1"/>
  <c r="D2287" i="1"/>
  <c r="C2287" i="1"/>
  <c r="M2286" i="1"/>
  <c r="L2286" i="1"/>
  <c r="K2286" i="1"/>
  <c r="J2286" i="1"/>
  <c r="I2286" i="1"/>
  <c r="H2286" i="1"/>
  <c r="F2286" i="1"/>
  <c r="E2286" i="1"/>
  <c r="D2286" i="1"/>
  <c r="C2286" i="1"/>
  <c r="M2285" i="1"/>
  <c r="L2285" i="1"/>
  <c r="K2285" i="1"/>
  <c r="J2285" i="1"/>
  <c r="I2285" i="1"/>
  <c r="H2285" i="1"/>
  <c r="F2285" i="1"/>
  <c r="E2285" i="1"/>
  <c r="D2285" i="1"/>
  <c r="C2285" i="1"/>
  <c r="M2284" i="1"/>
  <c r="L2284" i="1"/>
  <c r="K2284" i="1"/>
  <c r="J2284" i="1"/>
  <c r="I2284" i="1"/>
  <c r="H2284" i="1"/>
  <c r="F2284" i="1"/>
  <c r="E2284" i="1"/>
  <c r="D2284" i="1"/>
  <c r="C2284" i="1"/>
  <c r="M2283" i="1"/>
  <c r="L2283" i="1"/>
  <c r="K2283" i="1"/>
  <c r="J2283" i="1"/>
  <c r="I2283" i="1"/>
  <c r="H2283" i="1"/>
  <c r="F2283" i="1"/>
  <c r="E2283" i="1"/>
  <c r="D2283" i="1"/>
  <c r="C2283" i="1"/>
  <c r="M2282" i="1"/>
  <c r="L2282" i="1"/>
  <c r="K2282" i="1"/>
  <c r="J2282" i="1"/>
  <c r="I2282" i="1"/>
  <c r="H2282" i="1"/>
  <c r="F2282" i="1"/>
  <c r="E2282" i="1"/>
  <c r="D2282" i="1"/>
  <c r="C2282" i="1"/>
  <c r="M2281" i="1"/>
  <c r="L2281" i="1"/>
  <c r="K2281" i="1"/>
  <c r="J2281" i="1"/>
  <c r="I2281" i="1"/>
  <c r="H2281" i="1"/>
  <c r="F2281" i="1"/>
  <c r="E2281" i="1"/>
  <c r="D2281" i="1"/>
  <c r="C2281" i="1"/>
  <c r="M2280" i="1"/>
  <c r="L2280" i="1"/>
  <c r="K2280" i="1"/>
  <c r="J2280" i="1"/>
  <c r="I2280" i="1"/>
  <c r="H2280" i="1"/>
  <c r="F2280" i="1"/>
  <c r="E2280" i="1"/>
  <c r="D2280" i="1"/>
  <c r="C2280" i="1"/>
  <c r="M2279" i="1"/>
  <c r="L2279" i="1"/>
  <c r="K2279" i="1"/>
  <c r="J2279" i="1"/>
  <c r="I2279" i="1"/>
  <c r="H2279" i="1"/>
  <c r="F2279" i="1"/>
  <c r="E2279" i="1"/>
  <c r="D2279" i="1"/>
  <c r="C2279" i="1"/>
  <c r="M2278" i="1"/>
  <c r="L2278" i="1"/>
  <c r="K2278" i="1"/>
  <c r="J2278" i="1"/>
  <c r="I2278" i="1"/>
  <c r="H2278" i="1"/>
  <c r="F2278" i="1"/>
  <c r="E2278" i="1"/>
  <c r="D2278" i="1"/>
  <c r="C2278" i="1"/>
  <c r="M2277" i="1"/>
  <c r="L2277" i="1"/>
  <c r="K2277" i="1"/>
  <c r="J2277" i="1"/>
  <c r="I2277" i="1"/>
  <c r="H2277" i="1"/>
  <c r="F2277" i="1"/>
  <c r="E2277" i="1"/>
  <c r="D2277" i="1"/>
  <c r="C2277" i="1"/>
  <c r="M2276" i="1"/>
  <c r="L2276" i="1"/>
  <c r="K2276" i="1"/>
  <c r="J2276" i="1"/>
  <c r="I2276" i="1"/>
  <c r="H2276" i="1"/>
  <c r="F2276" i="1"/>
  <c r="E2276" i="1"/>
  <c r="D2276" i="1"/>
  <c r="C2276" i="1"/>
  <c r="M2275" i="1"/>
  <c r="L2275" i="1"/>
  <c r="K2275" i="1"/>
  <c r="J2275" i="1"/>
  <c r="I2275" i="1"/>
  <c r="H2275" i="1"/>
  <c r="F2275" i="1"/>
  <c r="E2275" i="1"/>
  <c r="D2275" i="1"/>
  <c r="C2275" i="1"/>
  <c r="M2274" i="1"/>
  <c r="L2274" i="1"/>
  <c r="K2274" i="1"/>
  <c r="J2274" i="1"/>
  <c r="I2274" i="1"/>
  <c r="H2274" i="1"/>
  <c r="F2274" i="1"/>
  <c r="E2274" i="1"/>
  <c r="D2274" i="1"/>
  <c r="C2274" i="1"/>
  <c r="M2273" i="1"/>
  <c r="L2273" i="1"/>
  <c r="K2273" i="1"/>
  <c r="J2273" i="1"/>
  <c r="I2273" i="1"/>
  <c r="H2273" i="1"/>
  <c r="F2273" i="1"/>
  <c r="E2273" i="1"/>
  <c r="D2273" i="1"/>
  <c r="C2273" i="1"/>
  <c r="M2272" i="1"/>
  <c r="L2272" i="1"/>
  <c r="K2272" i="1"/>
  <c r="J2272" i="1"/>
  <c r="I2272" i="1"/>
  <c r="H2272" i="1"/>
  <c r="F2272" i="1"/>
  <c r="E2272" i="1"/>
  <c r="D2272" i="1"/>
  <c r="C2272" i="1"/>
  <c r="M2271" i="1"/>
  <c r="L2271" i="1"/>
  <c r="K2271" i="1"/>
  <c r="J2271" i="1"/>
  <c r="I2271" i="1"/>
  <c r="H2271" i="1"/>
  <c r="F2271" i="1"/>
  <c r="E2271" i="1"/>
  <c r="D2271" i="1"/>
  <c r="C2271" i="1"/>
  <c r="M2270" i="1"/>
  <c r="L2270" i="1"/>
  <c r="K2270" i="1"/>
  <c r="J2270" i="1"/>
  <c r="I2270" i="1"/>
  <c r="H2270" i="1"/>
  <c r="F2270" i="1"/>
  <c r="E2270" i="1"/>
  <c r="D2270" i="1"/>
  <c r="C2270" i="1"/>
  <c r="M2269" i="1"/>
  <c r="L2269" i="1"/>
  <c r="K2269" i="1"/>
  <c r="J2269" i="1"/>
  <c r="I2269" i="1"/>
  <c r="H2269" i="1"/>
  <c r="F2269" i="1"/>
  <c r="E2269" i="1"/>
  <c r="D2269" i="1"/>
  <c r="C2269" i="1"/>
  <c r="M2268" i="1"/>
  <c r="L2268" i="1"/>
  <c r="K2268" i="1"/>
  <c r="J2268" i="1"/>
  <c r="I2268" i="1"/>
  <c r="H2268" i="1"/>
  <c r="F2268" i="1"/>
  <c r="E2268" i="1"/>
  <c r="D2268" i="1"/>
  <c r="C2268" i="1"/>
  <c r="M2267" i="1"/>
  <c r="L2267" i="1"/>
  <c r="K2267" i="1"/>
  <c r="J2267" i="1"/>
  <c r="I2267" i="1"/>
  <c r="H2267" i="1"/>
  <c r="F2267" i="1"/>
  <c r="E2267" i="1"/>
  <c r="D2267" i="1"/>
  <c r="C2267" i="1"/>
  <c r="M2266" i="1"/>
  <c r="L2266" i="1"/>
  <c r="K2266" i="1"/>
  <c r="J2266" i="1"/>
  <c r="I2266" i="1"/>
  <c r="H2266" i="1"/>
  <c r="F2266" i="1"/>
  <c r="E2266" i="1"/>
  <c r="D2266" i="1"/>
  <c r="C2266" i="1"/>
  <c r="M2265" i="1"/>
  <c r="L2265" i="1"/>
  <c r="K2265" i="1"/>
  <c r="J2265" i="1"/>
  <c r="I2265" i="1"/>
  <c r="H2265" i="1"/>
  <c r="F2265" i="1"/>
  <c r="E2265" i="1"/>
  <c r="D2265" i="1"/>
  <c r="C2265" i="1"/>
  <c r="M2264" i="1"/>
  <c r="L2264" i="1"/>
  <c r="K2264" i="1"/>
  <c r="J2264" i="1"/>
  <c r="I2264" i="1"/>
  <c r="H2264" i="1"/>
  <c r="F2264" i="1"/>
  <c r="E2264" i="1"/>
  <c r="D2264" i="1"/>
  <c r="C2264" i="1"/>
  <c r="M2263" i="1"/>
  <c r="L2263" i="1"/>
  <c r="K2263" i="1"/>
  <c r="J2263" i="1"/>
  <c r="I2263" i="1"/>
  <c r="H2263" i="1"/>
  <c r="F2263" i="1"/>
  <c r="E2263" i="1"/>
  <c r="D2263" i="1"/>
  <c r="C2263" i="1"/>
  <c r="M2262" i="1"/>
  <c r="L2262" i="1"/>
  <c r="K2262" i="1"/>
  <c r="J2262" i="1"/>
  <c r="I2262" i="1"/>
  <c r="H2262" i="1"/>
  <c r="F2262" i="1"/>
  <c r="E2262" i="1"/>
  <c r="D2262" i="1"/>
  <c r="C2262" i="1"/>
  <c r="M2261" i="1"/>
  <c r="L2261" i="1"/>
  <c r="K2261" i="1"/>
  <c r="J2261" i="1"/>
  <c r="I2261" i="1"/>
  <c r="H2261" i="1"/>
  <c r="F2261" i="1"/>
  <c r="E2261" i="1"/>
  <c r="D2261" i="1"/>
  <c r="C2261" i="1"/>
  <c r="M2260" i="1"/>
  <c r="L2260" i="1"/>
  <c r="K2260" i="1"/>
  <c r="J2260" i="1"/>
  <c r="I2260" i="1"/>
  <c r="H2260" i="1"/>
  <c r="F2260" i="1"/>
  <c r="E2260" i="1"/>
  <c r="D2260" i="1"/>
  <c r="C2260" i="1"/>
  <c r="M2259" i="1"/>
  <c r="L2259" i="1"/>
  <c r="K2259" i="1"/>
  <c r="J2259" i="1"/>
  <c r="I2259" i="1"/>
  <c r="H2259" i="1"/>
  <c r="F2259" i="1"/>
  <c r="E2259" i="1"/>
  <c r="D2259" i="1"/>
  <c r="C2259" i="1"/>
  <c r="M2258" i="1"/>
  <c r="L2258" i="1"/>
  <c r="K2258" i="1"/>
  <c r="J2258" i="1"/>
  <c r="I2258" i="1"/>
  <c r="H2258" i="1"/>
  <c r="F2258" i="1"/>
  <c r="E2258" i="1"/>
  <c r="D2258" i="1"/>
  <c r="C2258" i="1"/>
  <c r="M2257" i="1"/>
  <c r="L2257" i="1"/>
  <c r="K2257" i="1"/>
  <c r="J2257" i="1"/>
  <c r="I2257" i="1"/>
  <c r="H2257" i="1"/>
  <c r="F2257" i="1"/>
  <c r="E2257" i="1"/>
  <c r="D2257" i="1"/>
  <c r="C2257" i="1"/>
  <c r="M2256" i="1"/>
  <c r="L2256" i="1"/>
  <c r="K2256" i="1"/>
  <c r="J2256" i="1"/>
  <c r="I2256" i="1"/>
  <c r="H2256" i="1"/>
  <c r="F2256" i="1"/>
  <c r="E2256" i="1"/>
  <c r="D2256" i="1"/>
  <c r="C2256" i="1"/>
  <c r="M2255" i="1"/>
  <c r="L2255" i="1"/>
  <c r="K2255" i="1"/>
  <c r="J2255" i="1"/>
  <c r="I2255" i="1"/>
  <c r="H2255" i="1"/>
  <c r="F2255" i="1"/>
  <c r="E2255" i="1"/>
  <c r="D2255" i="1"/>
  <c r="C2255" i="1"/>
  <c r="M2254" i="1"/>
  <c r="L2254" i="1"/>
  <c r="K2254" i="1"/>
  <c r="J2254" i="1"/>
  <c r="I2254" i="1"/>
  <c r="H2254" i="1"/>
  <c r="F2254" i="1"/>
  <c r="E2254" i="1"/>
  <c r="D2254" i="1"/>
  <c r="C2254" i="1"/>
  <c r="M2253" i="1"/>
  <c r="L2253" i="1"/>
  <c r="K2253" i="1"/>
  <c r="J2253" i="1"/>
  <c r="I2253" i="1"/>
  <c r="H2253" i="1"/>
  <c r="F2253" i="1"/>
  <c r="E2253" i="1"/>
  <c r="D2253" i="1"/>
  <c r="C2253" i="1"/>
  <c r="M2252" i="1"/>
  <c r="L2252" i="1"/>
  <c r="K2252" i="1"/>
  <c r="J2252" i="1"/>
  <c r="I2252" i="1"/>
  <c r="H2252" i="1"/>
  <c r="F2252" i="1"/>
  <c r="E2252" i="1"/>
  <c r="D2252" i="1"/>
  <c r="C2252" i="1"/>
  <c r="M2251" i="1"/>
  <c r="L2251" i="1"/>
  <c r="K2251" i="1"/>
  <c r="J2251" i="1"/>
  <c r="I2251" i="1"/>
  <c r="H2251" i="1"/>
  <c r="F2251" i="1"/>
  <c r="E2251" i="1"/>
  <c r="D2251" i="1"/>
  <c r="C2251" i="1"/>
  <c r="M2250" i="1"/>
  <c r="L2250" i="1"/>
  <c r="K2250" i="1"/>
  <c r="J2250" i="1"/>
  <c r="I2250" i="1"/>
  <c r="H2250" i="1"/>
  <c r="F2250" i="1"/>
  <c r="E2250" i="1"/>
  <c r="D2250" i="1"/>
  <c r="C2250" i="1"/>
  <c r="M2249" i="1"/>
  <c r="L2249" i="1"/>
  <c r="K2249" i="1"/>
  <c r="J2249" i="1"/>
  <c r="I2249" i="1"/>
  <c r="H2249" i="1"/>
  <c r="F2249" i="1"/>
  <c r="E2249" i="1"/>
  <c r="D2249" i="1"/>
  <c r="C2249" i="1"/>
  <c r="M2248" i="1"/>
  <c r="L2248" i="1"/>
  <c r="K2248" i="1"/>
  <c r="J2248" i="1"/>
  <c r="I2248" i="1"/>
  <c r="H2248" i="1"/>
  <c r="F2248" i="1"/>
  <c r="E2248" i="1"/>
  <c r="D2248" i="1"/>
  <c r="C2248" i="1"/>
  <c r="M2247" i="1"/>
  <c r="L2247" i="1"/>
  <c r="K2247" i="1"/>
  <c r="J2247" i="1"/>
  <c r="I2247" i="1"/>
  <c r="H2247" i="1"/>
  <c r="F2247" i="1"/>
  <c r="E2247" i="1"/>
  <c r="D2247" i="1"/>
  <c r="C2247" i="1"/>
  <c r="M2246" i="1"/>
  <c r="L2246" i="1"/>
  <c r="K2246" i="1"/>
  <c r="J2246" i="1"/>
  <c r="I2246" i="1"/>
  <c r="H2246" i="1"/>
  <c r="F2246" i="1"/>
  <c r="E2246" i="1"/>
  <c r="D2246" i="1"/>
  <c r="C2246" i="1"/>
  <c r="M2245" i="1"/>
  <c r="L2245" i="1"/>
  <c r="K2245" i="1"/>
  <c r="J2245" i="1"/>
  <c r="I2245" i="1"/>
  <c r="H2245" i="1"/>
  <c r="F2245" i="1"/>
  <c r="E2245" i="1"/>
  <c r="D2245" i="1"/>
  <c r="C2245" i="1"/>
  <c r="M2244" i="1"/>
  <c r="L2244" i="1"/>
  <c r="K2244" i="1"/>
  <c r="J2244" i="1"/>
  <c r="I2244" i="1"/>
  <c r="H2244" i="1"/>
  <c r="F2244" i="1"/>
  <c r="E2244" i="1"/>
  <c r="D2244" i="1"/>
  <c r="C2244" i="1"/>
  <c r="M2243" i="1"/>
  <c r="L2243" i="1"/>
  <c r="K2243" i="1"/>
  <c r="J2243" i="1"/>
  <c r="I2243" i="1"/>
  <c r="H2243" i="1"/>
  <c r="F2243" i="1"/>
  <c r="E2243" i="1"/>
  <c r="D2243" i="1"/>
  <c r="C2243" i="1"/>
  <c r="M2242" i="1"/>
  <c r="L2242" i="1"/>
  <c r="K2242" i="1"/>
  <c r="J2242" i="1"/>
  <c r="I2242" i="1"/>
  <c r="H2242" i="1"/>
  <c r="F2242" i="1"/>
  <c r="E2242" i="1"/>
  <c r="D2242" i="1"/>
  <c r="C2242" i="1"/>
  <c r="M2241" i="1"/>
  <c r="L2241" i="1"/>
  <c r="K2241" i="1"/>
  <c r="J2241" i="1"/>
  <c r="I2241" i="1"/>
  <c r="H2241" i="1"/>
  <c r="F2241" i="1"/>
  <c r="E2241" i="1"/>
  <c r="D2241" i="1"/>
  <c r="C2241" i="1"/>
  <c r="M2240" i="1"/>
  <c r="L2240" i="1"/>
  <c r="K2240" i="1"/>
  <c r="J2240" i="1"/>
  <c r="I2240" i="1"/>
  <c r="H2240" i="1"/>
  <c r="F2240" i="1"/>
  <c r="E2240" i="1"/>
  <c r="D2240" i="1"/>
  <c r="C2240" i="1"/>
  <c r="M2239" i="1"/>
  <c r="L2239" i="1"/>
  <c r="K2239" i="1"/>
  <c r="J2239" i="1"/>
  <c r="I2239" i="1"/>
  <c r="H2239" i="1"/>
  <c r="F2239" i="1"/>
  <c r="E2239" i="1"/>
  <c r="D2239" i="1"/>
  <c r="C2239" i="1"/>
  <c r="M2238" i="1"/>
  <c r="L2238" i="1"/>
  <c r="K2238" i="1"/>
  <c r="J2238" i="1"/>
  <c r="I2238" i="1"/>
  <c r="H2238" i="1"/>
  <c r="F2238" i="1"/>
  <c r="E2238" i="1"/>
  <c r="D2238" i="1"/>
  <c r="C2238" i="1"/>
  <c r="M2237" i="1"/>
  <c r="L2237" i="1"/>
  <c r="K2237" i="1"/>
  <c r="J2237" i="1"/>
  <c r="I2237" i="1"/>
  <c r="H2237" i="1"/>
  <c r="F2237" i="1"/>
  <c r="E2237" i="1"/>
  <c r="D2237" i="1"/>
  <c r="C2237" i="1"/>
  <c r="M2236" i="1"/>
  <c r="L2236" i="1"/>
  <c r="K2236" i="1"/>
  <c r="J2236" i="1"/>
  <c r="I2236" i="1"/>
  <c r="H2236" i="1"/>
  <c r="F2236" i="1"/>
  <c r="E2236" i="1"/>
  <c r="D2236" i="1"/>
  <c r="C2236" i="1"/>
  <c r="M2235" i="1"/>
  <c r="L2235" i="1"/>
  <c r="K2235" i="1"/>
  <c r="J2235" i="1"/>
  <c r="I2235" i="1"/>
  <c r="H2235" i="1"/>
  <c r="F2235" i="1"/>
  <c r="E2235" i="1"/>
  <c r="D2235" i="1"/>
  <c r="C2235" i="1"/>
  <c r="M2234" i="1"/>
  <c r="L2234" i="1"/>
  <c r="K2234" i="1"/>
  <c r="J2234" i="1"/>
  <c r="I2234" i="1"/>
  <c r="H2234" i="1"/>
  <c r="F2234" i="1"/>
  <c r="E2234" i="1"/>
  <c r="D2234" i="1"/>
  <c r="C2234" i="1"/>
  <c r="M2233" i="1"/>
  <c r="L2233" i="1"/>
  <c r="K2233" i="1"/>
  <c r="J2233" i="1"/>
  <c r="I2233" i="1"/>
  <c r="H2233" i="1"/>
  <c r="F2233" i="1"/>
  <c r="E2233" i="1"/>
  <c r="D2233" i="1"/>
  <c r="C2233" i="1"/>
  <c r="M2232" i="1"/>
  <c r="L2232" i="1"/>
  <c r="K2232" i="1"/>
  <c r="J2232" i="1"/>
  <c r="I2232" i="1"/>
  <c r="H2232" i="1"/>
  <c r="F2232" i="1"/>
  <c r="E2232" i="1"/>
  <c r="D2232" i="1"/>
  <c r="C2232" i="1"/>
  <c r="M2231" i="1"/>
  <c r="L2231" i="1"/>
  <c r="K2231" i="1"/>
  <c r="J2231" i="1"/>
  <c r="I2231" i="1"/>
  <c r="H2231" i="1"/>
  <c r="F2231" i="1"/>
  <c r="E2231" i="1"/>
  <c r="D2231" i="1"/>
  <c r="C2231" i="1"/>
  <c r="M2230" i="1"/>
  <c r="L2230" i="1"/>
  <c r="K2230" i="1"/>
  <c r="J2230" i="1"/>
  <c r="I2230" i="1"/>
  <c r="H2230" i="1"/>
  <c r="F2230" i="1"/>
  <c r="E2230" i="1"/>
  <c r="D2230" i="1"/>
  <c r="C2230" i="1"/>
  <c r="M2229" i="1"/>
  <c r="L2229" i="1"/>
  <c r="K2229" i="1"/>
  <c r="J2229" i="1"/>
  <c r="I2229" i="1"/>
  <c r="H2229" i="1"/>
  <c r="F2229" i="1"/>
  <c r="E2229" i="1"/>
  <c r="D2229" i="1"/>
  <c r="C2229" i="1"/>
  <c r="M2228" i="1"/>
  <c r="L2228" i="1"/>
  <c r="K2228" i="1"/>
  <c r="J2228" i="1"/>
  <c r="I2228" i="1"/>
  <c r="H2228" i="1"/>
  <c r="F2228" i="1"/>
  <c r="E2228" i="1"/>
  <c r="D2228" i="1"/>
  <c r="C2228" i="1"/>
  <c r="M2227" i="1"/>
  <c r="L2227" i="1"/>
  <c r="K2227" i="1"/>
  <c r="J2227" i="1"/>
  <c r="I2227" i="1"/>
  <c r="H2227" i="1"/>
  <c r="F2227" i="1"/>
  <c r="E2227" i="1"/>
  <c r="D2227" i="1"/>
  <c r="C2227" i="1"/>
  <c r="M2226" i="1"/>
  <c r="L2226" i="1"/>
  <c r="K2226" i="1"/>
  <c r="J2226" i="1"/>
  <c r="I2226" i="1"/>
  <c r="H2226" i="1"/>
  <c r="F2226" i="1"/>
  <c r="E2226" i="1"/>
  <c r="D2226" i="1"/>
  <c r="C2226" i="1"/>
  <c r="M2225" i="1"/>
  <c r="L2225" i="1"/>
  <c r="K2225" i="1"/>
  <c r="J2225" i="1"/>
  <c r="I2225" i="1"/>
  <c r="H2225" i="1"/>
  <c r="F2225" i="1"/>
  <c r="E2225" i="1"/>
  <c r="D2225" i="1"/>
  <c r="C2225" i="1"/>
  <c r="M2224" i="1"/>
  <c r="L2224" i="1"/>
  <c r="K2224" i="1"/>
  <c r="J2224" i="1"/>
  <c r="I2224" i="1"/>
  <c r="H2224" i="1"/>
  <c r="F2224" i="1"/>
  <c r="E2224" i="1"/>
  <c r="D2224" i="1"/>
  <c r="C2224" i="1"/>
  <c r="M2223" i="1"/>
  <c r="L2223" i="1"/>
  <c r="K2223" i="1"/>
  <c r="J2223" i="1"/>
  <c r="I2223" i="1"/>
  <c r="H2223" i="1"/>
  <c r="F2223" i="1"/>
  <c r="E2223" i="1"/>
  <c r="D2223" i="1"/>
  <c r="C2223" i="1"/>
  <c r="M2222" i="1"/>
  <c r="L2222" i="1"/>
  <c r="K2222" i="1"/>
  <c r="J2222" i="1"/>
  <c r="I2222" i="1"/>
  <c r="H2222" i="1"/>
  <c r="F2222" i="1"/>
  <c r="E2222" i="1"/>
  <c r="D2222" i="1"/>
  <c r="C2222" i="1"/>
  <c r="M2221" i="1"/>
  <c r="L2221" i="1"/>
  <c r="K2221" i="1"/>
  <c r="J2221" i="1"/>
  <c r="I2221" i="1"/>
  <c r="H2221" i="1"/>
  <c r="F2221" i="1"/>
  <c r="E2221" i="1"/>
  <c r="D2221" i="1"/>
  <c r="C2221" i="1"/>
  <c r="M2220" i="1"/>
  <c r="L2220" i="1"/>
  <c r="K2220" i="1"/>
  <c r="J2220" i="1"/>
  <c r="I2220" i="1"/>
  <c r="H2220" i="1"/>
  <c r="F2220" i="1"/>
  <c r="E2220" i="1"/>
  <c r="D2220" i="1"/>
  <c r="C2220" i="1"/>
  <c r="M2219" i="1"/>
  <c r="L2219" i="1"/>
  <c r="K2219" i="1"/>
  <c r="J2219" i="1"/>
  <c r="I2219" i="1"/>
  <c r="H2219" i="1"/>
  <c r="F2219" i="1"/>
  <c r="E2219" i="1"/>
  <c r="D2219" i="1"/>
  <c r="C2219" i="1"/>
  <c r="M2218" i="1"/>
  <c r="L2218" i="1"/>
  <c r="K2218" i="1"/>
  <c r="J2218" i="1"/>
  <c r="I2218" i="1"/>
  <c r="H2218" i="1"/>
  <c r="F2218" i="1"/>
  <c r="E2218" i="1"/>
  <c r="D2218" i="1"/>
  <c r="C2218" i="1"/>
  <c r="M2217" i="1"/>
  <c r="L2217" i="1"/>
  <c r="K2217" i="1"/>
  <c r="J2217" i="1"/>
  <c r="I2217" i="1"/>
  <c r="H2217" i="1"/>
  <c r="F2217" i="1"/>
  <c r="E2217" i="1"/>
  <c r="D2217" i="1"/>
  <c r="C2217" i="1"/>
  <c r="M2216" i="1"/>
  <c r="L2216" i="1"/>
  <c r="K2216" i="1"/>
  <c r="J2216" i="1"/>
  <c r="I2216" i="1"/>
  <c r="H2216" i="1"/>
  <c r="F2216" i="1"/>
  <c r="E2216" i="1"/>
  <c r="D2216" i="1"/>
  <c r="C2216" i="1"/>
  <c r="M2215" i="1"/>
  <c r="L2215" i="1"/>
  <c r="K2215" i="1"/>
  <c r="J2215" i="1"/>
  <c r="I2215" i="1"/>
  <c r="H2215" i="1"/>
  <c r="F2215" i="1"/>
  <c r="E2215" i="1"/>
  <c r="D2215" i="1"/>
  <c r="C2215" i="1"/>
  <c r="M2214" i="1"/>
  <c r="L2214" i="1"/>
  <c r="K2214" i="1"/>
  <c r="J2214" i="1"/>
  <c r="I2214" i="1"/>
  <c r="H2214" i="1"/>
  <c r="F2214" i="1"/>
  <c r="E2214" i="1"/>
  <c r="D2214" i="1"/>
  <c r="C2214" i="1"/>
  <c r="M2213" i="1"/>
  <c r="L2213" i="1"/>
  <c r="K2213" i="1"/>
  <c r="J2213" i="1"/>
  <c r="I2213" i="1"/>
  <c r="H2213" i="1"/>
  <c r="F2213" i="1"/>
  <c r="E2213" i="1"/>
  <c r="D2213" i="1"/>
  <c r="C2213" i="1"/>
  <c r="M2212" i="1"/>
  <c r="L2212" i="1"/>
  <c r="K2212" i="1"/>
  <c r="J2212" i="1"/>
  <c r="I2212" i="1"/>
  <c r="H2212" i="1"/>
  <c r="F2212" i="1"/>
  <c r="E2212" i="1"/>
  <c r="D2212" i="1"/>
  <c r="C2212" i="1"/>
  <c r="M2211" i="1"/>
  <c r="L2211" i="1"/>
  <c r="K2211" i="1"/>
  <c r="J2211" i="1"/>
  <c r="I2211" i="1"/>
  <c r="H2211" i="1"/>
  <c r="F2211" i="1"/>
  <c r="E2211" i="1"/>
  <c r="D2211" i="1"/>
  <c r="C2211" i="1"/>
  <c r="M2210" i="1"/>
  <c r="L2210" i="1"/>
  <c r="K2210" i="1"/>
  <c r="J2210" i="1"/>
  <c r="I2210" i="1"/>
  <c r="H2210" i="1"/>
  <c r="F2210" i="1"/>
  <c r="E2210" i="1"/>
  <c r="D2210" i="1"/>
  <c r="C2210" i="1"/>
  <c r="M2209" i="1"/>
  <c r="L2209" i="1"/>
  <c r="K2209" i="1"/>
  <c r="J2209" i="1"/>
  <c r="I2209" i="1"/>
  <c r="H2209" i="1"/>
  <c r="F2209" i="1"/>
  <c r="E2209" i="1"/>
  <c r="D2209" i="1"/>
  <c r="C2209" i="1"/>
  <c r="M2208" i="1"/>
  <c r="L2208" i="1"/>
  <c r="K2208" i="1"/>
  <c r="J2208" i="1"/>
  <c r="I2208" i="1"/>
  <c r="H2208" i="1"/>
  <c r="F2208" i="1"/>
  <c r="E2208" i="1"/>
  <c r="D2208" i="1"/>
  <c r="C2208" i="1"/>
  <c r="M2207" i="1"/>
  <c r="L2207" i="1"/>
  <c r="K2207" i="1"/>
  <c r="J2207" i="1"/>
  <c r="I2207" i="1"/>
  <c r="H2207" i="1"/>
  <c r="F2207" i="1"/>
  <c r="E2207" i="1"/>
  <c r="D2207" i="1"/>
  <c r="C2207" i="1"/>
  <c r="M2206" i="1"/>
  <c r="L2206" i="1"/>
  <c r="K2206" i="1"/>
  <c r="J2206" i="1"/>
  <c r="I2206" i="1"/>
  <c r="H2206" i="1"/>
  <c r="F2206" i="1"/>
  <c r="E2206" i="1"/>
  <c r="D2206" i="1"/>
  <c r="C2206" i="1"/>
  <c r="M2205" i="1"/>
  <c r="L2205" i="1"/>
  <c r="K2205" i="1"/>
  <c r="J2205" i="1"/>
  <c r="I2205" i="1"/>
  <c r="H2205" i="1"/>
  <c r="F2205" i="1"/>
  <c r="E2205" i="1"/>
  <c r="D2205" i="1"/>
  <c r="C2205" i="1"/>
  <c r="M2204" i="1"/>
  <c r="L2204" i="1"/>
  <c r="K2204" i="1"/>
  <c r="J2204" i="1"/>
  <c r="I2204" i="1"/>
  <c r="H2204" i="1"/>
  <c r="F2204" i="1"/>
  <c r="E2204" i="1"/>
  <c r="D2204" i="1"/>
  <c r="C2204" i="1"/>
  <c r="M2203" i="1"/>
  <c r="L2203" i="1"/>
  <c r="K2203" i="1"/>
  <c r="J2203" i="1"/>
  <c r="I2203" i="1"/>
  <c r="H2203" i="1"/>
  <c r="F2203" i="1"/>
  <c r="E2203" i="1"/>
  <c r="D2203" i="1"/>
  <c r="C2203" i="1"/>
  <c r="M2202" i="1"/>
  <c r="L2202" i="1"/>
  <c r="K2202" i="1"/>
  <c r="J2202" i="1"/>
  <c r="I2202" i="1"/>
  <c r="H2202" i="1"/>
  <c r="F2202" i="1"/>
  <c r="E2202" i="1"/>
  <c r="D2202" i="1"/>
  <c r="C2202" i="1"/>
  <c r="M2201" i="1"/>
  <c r="L2201" i="1"/>
  <c r="K2201" i="1"/>
  <c r="J2201" i="1"/>
  <c r="I2201" i="1"/>
  <c r="H2201" i="1"/>
  <c r="F2201" i="1"/>
  <c r="E2201" i="1"/>
  <c r="D2201" i="1"/>
  <c r="C2201" i="1"/>
  <c r="M2200" i="1"/>
  <c r="L2200" i="1"/>
  <c r="K2200" i="1"/>
  <c r="J2200" i="1"/>
  <c r="I2200" i="1"/>
  <c r="H2200" i="1"/>
  <c r="F2200" i="1"/>
  <c r="E2200" i="1"/>
  <c r="D2200" i="1"/>
  <c r="C2200" i="1"/>
  <c r="M2199" i="1"/>
  <c r="L2199" i="1"/>
  <c r="K2199" i="1"/>
  <c r="J2199" i="1"/>
  <c r="I2199" i="1"/>
  <c r="H2199" i="1"/>
  <c r="F2199" i="1"/>
  <c r="E2199" i="1"/>
  <c r="D2199" i="1"/>
  <c r="C2199" i="1"/>
  <c r="M2198" i="1"/>
  <c r="L2198" i="1"/>
  <c r="K2198" i="1"/>
  <c r="J2198" i="1"/>
  <c r="I2198" i="1"/>
  <c r="H2198" i="1"/>
  <c r="F2198" i="1"/>
  <c r="E2198" i="1"/>
  <c r="D2198" i="1"/>
  <c r="C2198" i="1"/>
  <c r="M2197" i="1"/>
  <c r="L2197" i="1"/>
  <c r="K2197" i="1"/>
  <c r="J2197" i="1"/>
  <c r="I2197" i="1"/>
  <c r="H2197" i="1"/>
  <c r="F2197" i="1"/>
  <c r="E2197" i="1"/>
  <c r="D2197" i="1"/>
  <c r="C2197" i="1"/>
  <c r="M2196" i="1"/>
  <c r="L2196" i="1"/>
  <c r="K2196" i="1"/>
  <c r="J2196" i="1"/>
  <c r="I2196" i="1"/>
  <c r="H2196" i="1"/>
  <c r="F2196" i="1"/>
  <c r="E2196" i="1"/>
  <c r="D2196" i="1"/>
  <c r="C2196" i="1"/>
  <c r="M2195" i="1"/>
  <c r="L2195" i="1"/>
  <c r="K2195" i="1"/>
  <c r="J2195" i="1"/>
  <c r="I2195" i="1"/>
  <c r="H2195" i="1"/>
  <c r="F2195" i="1"/>
  <c r="E2195" i="1"/>
  <c r="D2195" i="1"/>
  <c r="C2195" i="1"/>
  <c r="M2194" i="1"/>
  <c r="L2194" i="1"/>
  <c r="K2194" i="1"/>
  <c r="J2194" i="1"/>
  <c r="I2194" i="1"/>
  <c r="H2194" i="1"/>
  <c r="F2194" i="1"/>
  <c r="E2194" i="1"/>
  <c r="D2194" i="1"/>
  <c r="C2194" i="1"/>
  <c r="M2193" i="1"/>
  <c r="L2193" i="1"/>
  <c r="K2193" i="1"/>
  <c r="J2193" i="1"/>
  <c r="I2193" i="1"/>
  <c r="H2193" i="1"/>
  <c r="F2193" i="1"/>
  <c r="E2193" i="1"/>
  <c r="D2193" i="1"/>
  <c r="C2193" i="1"/>
  <c r="M2192" i="1"/>
  <c r="L2192" i="1"/>
  <c r="K2192" i="1"/>
  <c r="J2192" i="1"/>
  <c r="I2192" i="1"/>
  <c r="H2192" i="1"/>
  <c r="F2192" i="1"/>
  <c r="E2192" i="1"/>
  <c r="D2192" i="1"/>
  <c r="C2192" i="1"/>
  <c r="M2191" i="1"/>
  <c r="L2191" i="1"/>
  <c r="K2191" i="1"/>
  <c r="J2191" i="1"/>
  <c r="I2191" i="1"/>
  <c r="H2191" i="1"/>
  <c r="F2191" i="1"/>
  <c r="E2191" i="1"/>
  <c r="D2191" i="1"/>
  <c r="C2191" i="1"/>
  <c r="M2190" i="1"/>
  <c r="L2190" i="1"/>
  <c r="K2190" i="1"/>
  <c r="J2190" i="1"/>
  <c r="I2190" i="1"/>
  <c r="H2190" i="1"/>
  <c r="F2190" i="1"/>
  <c r="E2190" i="1"/>
  <c r="D2190" i="1"/>
  <c r="C2190" i="1"/>
  <c r="M2189" i="1"/>
  <c r="L2189" i="1"/>
  <c r="K2189" i="1"/>
  <c r="J2189" i="1"/>
  <c r="I2189" i="1"/>
  <c r="H2189" i="1"/>
  <c r="F2189" i="1"/>
  <c r="E2189" i="1"/>
  <c r="D2189" i="1"/>
  <c r="C2189" i="1"/>
  <c r="M2188" i="1"/>
  <c r="L2188" i="1"/>
  <c r="K2188" i="1"/>
  <c r="J2188" i="1"/>
  <c r="I2188" i="1"/>
  <c r="H2188" i="1"/>
  <c r="F2188" i="1"/>
  <c r="E2188" i="1"/>
  <c r="D2188" i="1"/>
  <c r="C2188" i="1"/>
  <c r="M2187" i="1"/>
  <c r="L2187" i="1"/>
  <c r="K2187" i="1"/>
  <c r="J2187" i="1"/>
  <c r="I2187" i="1"/>
  <c r="H2187" i="1"/>
  <c r="F2187" i="1"/>
  <c r="E2187" i="1"/>
  <c r="D2187" i="1"/>
  <c r="C2187" i="1"/>
  <c r="M2186" i="1"/>
  <c r="L2186" i="1"/>
  <c r="K2186" i="1"/>
  <c r="J2186" i="1"/>
  <c r="I2186" i="1"/>
  <c r="H2186" i="1"/>
  <c r="F2186" i="1"/>
  <c r="E2186" i="1"/>
  <c r="D2186" i="1"/>
  <c r="C2186" i="1"/>
  <c r="M2185" i="1"/>
  <c r="L2185" i="1"/>
  <c r="K2185" i="1"/>
  <c r="J2185" i="1"/>
  <c r="I2185" i="1"/>
  <c r="H2185" i="1"/>
  <c r="F2185" i="1"/>
  <c r="E2185" i="1"/>
  <c r="D2185" i="1"/>
  <c r="C2185" i="1"/>
  <c r="M2184" i="1"/>
  <c r="L2184" i="1"/>
  <c r="K2184" i="1"/>
  <c r="J2184" i="1"/>
  <c r="I2184" i="1"/>
  <c r="H2184" i="1"/>
  <c r="F2184" i="1"/>
  <c r="E2184" i="1"/>
  <c r="D2184" i="1"/>
  <c r="C2184" i="1"/>
  <c r="M2183" i="1"/>
  <c r="L2183" i="1"/>
  <c r="K2183" i="1"/>
  <c r="J2183" i="1"/>
  <c r="I2183" i="1"/>
  <c r="H2183" i="1"/>
  <c r="F2183" i="1"/>
  <c r="E2183" i="1"/>
  <c r="D2183" i="1"/>
  <c r="C2183" i="1"/>
  <c r="M2182" i="1"/>
  <c r="L2182" i="1"/>
  <c r="K2182" i="1"/>
  <c r="J2182" i="1"/>
  <c r="I2182" i="1"/>
  <c r="H2182" i="1"/>
  <c r="F2182" i="1"/>
  <c r="E2182" i="1"/>
  <c r="D2182" i="1"/>
  <c r="C2182" i="1"/>
  <c r="M2181" i="1"/>
  <c r="L2181" i="1"/>
  <c r="K2181" i="1"/>
  <c r="J2181" i="1"/>
  <c r="I2181" i="1"/>
  <c r="H2181" i="1"/>
  <c r="F2181" i="1"/>
  <c r="E2181" i="1"/>
  <c r="D2181" i="1"/>
  <c r="C2181" i="1"/>
  <c r="M2180" i="1"/>
  <c r="L2180" i="1"/>
  <c r="K2180" i="1"/>
  <c r="J2180" i="1"/>
  <c r="I2180" i="1"/>
  <c r="H2180" i="1"/>
  <c r="F2180" i="1"/>
  <c r="E2180" i="1"/>
  <c r="D2180" i="1"/>
  <c r="C2180" i="1"/>
  <c r="M2179" i="1"/>
  <c r="L2179" i="1"/>
  <c r="K2179" i="1"/>
  <c r="J2179" i="1"/>
  <c r="I2179" i="1"/>
  <c r="H2179" i="1"/>
  <c r="F2179" i="1"/>
  <c r="E2179" i="1"/>
  <c r="D2179" i="1"/>
  <c r="C2179" i="1"/>
  <c r="M2178" i="1"/>
  <c r="L2178" i="1"/>
  <c r="K2178" i="1"/>
  <c r="J2178" i="1"/>
  <c r="I2178" i="1"/>
  <c r="H2178" i="1"/>
  <c r="F2178" i="1"/>
  <c r="E2178" i="1"/>
  <c r="D2178" i="1"/>
  <c r="C2178" i="1"/>
  <c r="M2177" i="1"/>
  <c r="L2177" i="1"/>
  <c r="K2177" i="1"/>
  <c r="J2177" i="1"/>
  <c r="I2177" i="1"/>
  <c r="H2177" i="1"/>
  <c r="F2177" i="1"/>
  <c r="E2177" i="1"/>
  <c r="D2177" i="1"/>
  <c r="C2177" i="1"/>
  <c r="M2176" i="1"/>
  <c r="L2176" i="1"/>
  <c r="K2176" i="1"/>
  <c r="J2176" i="1"/>
  <c r="I2176" i="1"/>
  <c r="H2176" i="1"/>
  <c r="F2176" i="1"/>
  <c r="E2176" i="1"/>
  <c r="D2176" i="1"/>
  <c r="C2176" i="1"/>
  <c r="M2175" i="1"/>
  <c r="L2175" i="1"/>
  <c r="K2175" i="1"/>
  <c r="J2175" i="1"/>
  <c r="I2175" i="1"/>
  <c r="H2175" i="1"/>
  <c r="F2175" i="1"/>
  <c r="E2175" i="1"/>
  <c r="D2175" i="1"/>
  <c r="C2175" i="1"/>
  <c r="M2174" i="1"/>
  <c r="L2174" i="1"/>
  <c r="K2174" i="1"/>
  <c r="J2174" i="1"/>
  <c r="I2174" i="1"/>
  <c r="H2174" i="1"/>
  <c r="F2174" i="1"/>
  <c r="E2174" i="1"/>
  <c r="D2174" i="1"/>
  <c r="C2174" i="1"/>
  <c r="M2173" i="1"/>
  <c r="L2173" i="1"/>
  <c r="K2173" i="1"/>
  <c r="J2173" i="1"/>
  <c r="I2173" i="1"/>
  <c r="H2173" i="1"/>
  <c r="F2173" i="1"/>
  <c r="E2173" i="1"/>
  <c r="D2173" i="1"/>
  <c r="C2173" i="1"/>
  <c r="M2172" i="1"/>
  <c r="L2172" i="1"/>
  <c r="K2172" i="1"/>
  <c r="J2172" i="1"/>
  <c r="I2172" i="1"/>
  <c r="H2172" i="1"/>
  <c r="F2172" i="1"/>
  <c r="E2172" i="1"/>
  <c r="D2172" i="1"/>
  <c r="C2172" i="1"/>
  <c r="M2171" i="1"/>
  <c r="L2171" i="1"/>
  <c r="K2171" i="1"/>
  <c r="J2171" i="1"/>
  <c r="I2171" i="1"/>
  <c r="H2171" i="1"/>
  <c r="F2171" i="1"/>
  <c r="E2171" i="1"/>
  <c r="D2171" i="1"/>
  <c r="C2171" i="1"/>
  <c r="M2170" i="1"/>
  <c r="L2170" i="1"/>
  <c r="K2170" i="1"/>
  <c r="J2170" i="1"/>
  <c r="I2170" i="1"/>
  <c r="H2170" i="1"/>
  <c r="F2170" i="1"/>
  <c r="E2170" i="1"/>
  <c r="D2170" i="1"/>
  <c r="C2170" i="1"/>
  <c r="M2169" i="1"/>
  <c r="L2169" i="1"/>
  <c r="K2169" i="1"/>
  <c r="J2169" i="1"/>
  <c r="I2169" i="1"/>
  <c r="H2169" i="1"/>
  <c r="F2169" i="1"/>
  <c r="E2169" i="1"/>
  <c r="D2169" i="1"/>
  <c r="C2169" i="1"/>
  <c r="M2168" i="1"/>
  <c r="L2168" i="1"/>
  <c r="K2168" i="1"/>
  <c r="J2168" i="1"/>
  <c r="I2168" i="1"/>
  <c r="H2168" i="1"/>
  <c r="F2168" i="1"/>
  <c r="E2168" i="1"/>
  <c r="D2168" i="1"/>
  <c r="C2168" i="1"/>
  <c r="M2167" i="1"/>
  <c r="L2167" i="1"/>
  <c r="K2167" i="1"/>
  <c r="J2167" i="1"/>
  <c r="I2167" i="1"/>
  <c r="H2167" i="1"/>
  <c r="F2167" i="1"/>
  <c r="E2167" i="1"/>
  <c r="D2167" i="1"/>
  <c r="C2167" i="1"/>
  <c r="M2166" i="1"/>
  <c r="L2166" i="1"/>
  <c r="K2166" i="1"/>
  <c r="J2166" i="1"/>
  <c r="I2166" i="1"/>
  <c r="H2166" i="1"/>
  <c r="F2166" i="1"/>
  <c r="E2166" i="1"/>
  <c r="D2166" i="1"/>
  <c r="C2166" i="1"/>
  <c r="M2165" i="1"/>
  <c r="L2165" i="1"/>
  <c r="K2165" i="1"/>
  <c r="J2165" i="1"/>
  <c r="I2165" i="1"/>
  <c r="H2165" i="1"/>
  <c r="F2165" i="1"/>
  <c r="E2165" i="1"/>
  <c r="D2165" i="1"/>
  <c r="C2165" i="1"/>
  <c r="M2164" i="1"/>
  <c r="L2164" i="1"/>
  <c r="K2164" i="1"/>
  <c r="J2164" i="1"/>
  <c r="I2164" i="1"/>
  <c r="H2164" i="1"/>
  <c r="F2164" i="1"/>
  <c r="E2164" i="1"/>
  <c r="D2164" i="1"/>
  <c r="C2164" i="1"/>
  <c r="M2163" i="1"/>
  <c r="L2163" i="1"/>
  <c r="K2163" i="1"/>
  <c r="J2163" i="1"/>
  <c r="I2163" i="1"/>
  <c r="H2163" i="1"/>
  <c r="F2163" i="1"/>
  <c r="E2163" i="1"/>
  <c r="D2163" i="1"/>
  <c r="C2163" i="1"/>
  <c r="M2162" i="1"/>
  <c r="L2162" i="1"/>
  <c r="K2162" i="1"/>
  <c r="J2162" i="1"/>
  <c r="I2162" i="1"/>
  <c r="H2162" i="1"/>
  <c r="F2162" i="1"/>
  <c r="E2162" i="1"/>
  <c r="D2162" i="1"/>
  <c r="C2162" i="1"/>
  <c r="M2161" i="1"/>
  <c r="L2161" i="1"/>
  <c r="K2161" i="1"/>
  <c r="J2161" i="1"/>
  <c r="I2161" i="1"/>
  <c r="H2161" i="1"/>
  <c r="F2161" i="1"/>
  <c r="E2161" i="1"/>
  <c r="D2161" i="1"/>
  <c r="C2161" i="1"/>
  <c r="M2160" i="1"/>
  <c r="L2160" i="1"/>
  <c r="K2160" i="1"/>
  <c r="J2160" i="1"/>
  <c r="I2160" i="1"/>
  <c r="H2160" i="1"/>
  <c r="F2160" i="1"/>
  <c r="E2160" i="1"/>
  <c r="D2160" i="1"/>
  <c r="C2160" i="1"/>
  <c r="M2159" i="1"/>
  <c r="L2159" i="1"/>
  <c r="K2159" i="1"/>
  <c r="J2159" i="1"/>
  <c r="I2159" i="1"/>
  <c r="H2159" i="1"/>
  <c r="F2159" i="1"/>
  <c r="E2159" i="1"/>
  <c r="D2159" i="1"/>
  <c r="C2159" i="1"/>
  <c r="M2158" i="1"/>
  <c r="L2158" i="1"/>
  <c r="K2158" i="1"/>
  <c r="J2158" i="1"/>
  <c r="I2158" i="1"/>
  <c r="H2158" i="1"/>
  <c r="F2158" i="1"/>
  <c r="E2158" i="1"/>
  <c r="D2158" i="1"/>
  <c r="C2158" i="1"/>
  <c r="M2157" i="1"/>
  <c r="L2157" i="1"/>
  <c r="K2157" i="1"/>
  <c r="J2157" i="1"/>
  <c r="I2157" i="1"/>
  <c r="H2157" i="1"/>
  <c r="F2157" i="1"/>
  <c r="E2157" i="1"/>
  <c r="D2157" i="1"/>
  <c r="C2157" i="1"/>
  <c r="M2156" i="1"/>
  <c r="L2156" i="1"/>
  <c r="K2156" i="1"/>
  <c r="J2156" i="1"/>
  <c r="I2156" i="1"/>
  <c r="H2156" i="1"/>
  <c r="F2156" i="1"/>
  <c r="E2156" i="1"/>
  <c r="D2156" i="1"/>
  <c r="C2156" i="1"/>
  <c r="M2155" i="1"/>
  <c r="L2155" i="1"/>
  <c r="K2155" i="1"/>
  <c r="J2155" i="1"/>
  <c r="I2155" i="1"/>
  <c r="H2155" i="1"/>
  <c r="F2155" i="1"/>
  <c r="E2155" i="1"/>
  <c r="D2155" i="1"/>
  <c r="C2155" i="1"/>
  <c r="M2154" i="1"/>
  <c r="L2154" i="1"/>
  <c r="K2154" i="1"/>
  <c r="J2154" i="1"/>
  <c r="I2154" i="1"/>
  <c r="H2154" i="1"/>
  <c r="F2154" i="1"/>
  <c r="E2154" i="1"/>
  <c r="D2154" i="1"/>
  <c r="C2154" i="1"/>
  <c r="M2153" i="1"/>
  <c r="L2153" i="1"/>
  <c r="K2153" i="1"/>
  <c r="J2153" i="1"/>
  <c r="I2153" i="1"/>
  <c r="H2153" i="1"/>
  <c r="F2153" i="1"/>
  <c r="E2153" i="1"/>
  <c r="D2153" i="1"/>
  <c r="C2153" i="1"/>
  <c r="M2152" i="1"/>
  <c r="L2152" i="1"/>
  <c r="K2152" i="1"/>
  <c r="J2152" i="1"/>
  <c r="I2152" i="1"/>
  <c r="H2152" i="1"/>
  <c r="F2152" i="1"/>
  <c r="E2152" i="1"/>
  <c r="D2152" i="1"/>
  <c r="C2152" i="1"/>
  <c r="M2151" i="1"/>
  <c r="L2151" i="1"/>
  <c r="K2151" i="1"/>
  <c r="J2151" i="1"/>
  <c r="I2151" i="1"/>
  <c r="H2151" i="1"/>
  <c r="F2151" i="1"/>
  <c r="E2151" i="1"/>
  <c r="D2151" i="1"/>
  <c r="C2151" i="1"/>
  <c r="M2150" i="1"/>
  <c r="L2150" i="1"/>
  <c r="K2150" i="1"/>
  <c r="J2150" i="1"/>
  <c r="I2150" i="1"/>
  <c r="H2150" i="1"/>
  <c r="F2150" i="1"/>
  <c r="E2150" i="1"/>
  <c r="D2150" i="1"/>
  <c r="C2150" i="1"/>
  <c r="M2149" i="1"/>
  <c r="L2149" i="1"/>
  <c r="K2149" i="1"/>
  <c r="J2149" i="1"/>
  <c r="I2149" i="1"/>
  <c r="H2149" i="1"/>
  <c r="F2149" i="1"/>
  <c r="E2149" i="1"/>
  <c r="D2149" i="1"/>
  <c r="C2149" i="1"/>
  <c r="M2148" i="1"/>
  <c r="L2148" i="1"/>
  <c r="K2148" i="1"/>
  <c r="J2148" i="1"/>
  <c r="I2148" i="1"/>
  <c r="H2148" i="1"/>
  <c r="F2148" i="1"/>
  <c r="E2148" i="1"/>
  <c r="D2148" i="1"/>
  <c r="C2148" i="1"/>
  <c r="M2147" i="1"/>
  <c r="L2147" i="1"/>
  <c r="K2147" i="1"/>
  <c r="J2147" i="1"/>
  <c r="I2147" i="1"/>
  <c r="H2147" i="1"/>
  <c r="F2147" i="1"/>
  <c r="E2147" i="1"/>
  <c r="D2147" i="1"/>
  <c r="C2147" i="1"/>
  <c r="M2146" i="1"/>
  <c r="L2146" i="1"/>
  <c r="K2146" i="1"/>
  <c r="J2146" i="1"/>
  <c r="I2146" i="1"/>
  <c r="H2146" i="1"/>
  <c r="F2146" i="1"/>
  <c r="E2146" i="1"/>
  <c r="D2146" i="1"/>
  <c r="C2146" i="1"/>
  <c r="M2145" i="1"/>
  <c r="L2145" i="1"/>
  <c r="K2145" i="1"/>
  <c r="J2145" i="1"/>
  <c r="I2145" i="1"/>
  <c r="H2145" i="1"/>
  <c r="F2145" i="1"/>
  <c r="E2145" i="1"/>
  <c r="D2145" i="1"/>
  <c r="C2145" i="1"/>
  <c r="M2144" i="1"/>
  <c r="L2144" i="1"/>
  <c r="K2144" i="1"/>
  <c r="J2144" i="1"/>
  <c r="I2144" i="1"/>
  <c r="H2144" i="1"/>
  <c r="F2144" i="1"/>
  <c r="E2144" i="1"/>
  <c r="D2144" i="1"/>
  <c r="C2144" i="1"/>
  <c r="M2143" i="1"/>
  <c r="L2143" i="1"/>
  <c r="K2143" i="1"/>
  <c r="J2143" i="1"/>
  <c r="I2143" i="1"/>
  <c r="H2143" i="1"/>
  <c r="F2143" i="1"/>
  <c r="E2143" i="1"/>
  <c r="D2143" i="1"/>
  <c r="C2143" i="1"/>
  <c r="M2142" i="1"/>
  <c r="L2142" i="1"/>
  <c r="K2142" i="1"/>
  <c r="J2142" i="1"/>
  <c r="I2142" i="1"/>
  <c r="H2142" i="1"/>
  <c r="F2142" i="1"/>
  <c r="E2142" i="1"/>
  <c r="D2142" i="1"/>
  <c r="C2142" i="1"/>
  <c r="M2141" i="1"/>
  <c r="L2141" i="1"/>
  <c r="K2141" i="1"/>
  <c r="J2141" i="1"/>
  <c r="I2141" i="1"/>
  <c r="H2141" i="1"/>
  <c r="F2141" i="1"/>
  <c r="E2141" i="1"/>
  <c r="D2141" i="1"/>
  <c r="C2141" i="1"/>
  <c r="M2140" i="1"/>
  <c r="L2140" i="1"/>
  <c r="K2140" i="1"/>
  <c r="J2140" i="1"/>
  <c r="I2140" i="1"/>
  <c r="H2140" i="1"/>
  <c r="F2140" i="1"/>
  <c r="E2140" i="1"/>
  <c r="D2140" i="1"/>
  <c r="C2140" i="1"/>
  <c r="M2139" i="1"/>
  <c r="L2139" i="1"/>
  <c r="K2139" i="1"/>
  <c r="J2139" i="1"/>
  <c r="I2139" i="1"/>
  <c r="H2139" i="1"/>
  <c r="F2139" i="1"/>
  <c r="E2139" i="1"/>
  <c r="D2139" i="1"/>
  <c r="C2139" i="1"/>
  <c r="M2138" i="1"/>
  <c r="L2138" i="1"/>
  <c r="K2138" i="1"/>
  <c r="J2138" i="1"/>
  <c r="I2138" i="1"/>
  <c r="H2138" i="1"/>
  <c r="F2138" i="1"/>
  <c r="E2138" i="1"/>
  <c r="D2138" i="1"/>
  <c r="C2138" i="1"/>
  <c r="M2137" i="1"/>
  <c r="L2137" i="1"/>
  <c r="K2137" i="1"/>
  <c r="J2137" i="1"/>
  <c r="I2137" i="1"/>
  <c r="H2137" i="1"/>
  <c r="F2137" i="1"/>
  <c r="E2137" i="1"/>
  <c r="D2137" i="1"/>
  <c r="C2137" i="1"/>
  <c r="M2136" i="1"/>
  <c r="L2136" i="1"/>
  <c r="K2136" i="1"/>
  <c r="J2136" i="1"/>
  <c r="I2136" i="1"/>
  <c r="H2136" i="1"/>
  <c r="F2136" i="1"/>
  <c r="E2136" i="1"/>
  <c r="D2136" i="1"/>
  <c r="C2136" i="1"/>
  <c r="M2135" i="1"/>
  <c r="L2135" i="1"/>
  <c r="K2135" i="1"/>
  <c r="J2135" i="1"/>
  <c r="I2135" i="1"/>
  <c r="H2135" i="1"/>
  <c r="F2135" i="1"/>
  <c r="E2135" i="1"/>
  <c r="D2135" i="1"/>
  <c r="C2135" i="1"/>
  <c r="M2134" i="1"/>
  <c r="L2134" i="1"/>
  <c r="K2134" i="1"/>
  <c r="J2134" i="1"/>
  <c r="I2134" i="1"/>
  <c r="H2134" i="1"/>
  <c r="F2134" i="1"/>
  <c r="E2134" i="1"/>
  <c r="D2134" i="1"/>
  <c r="C2134" i="1"/>
  <c r="M2133" i="1"/>
  <c r="L2133" i="1"/>
  <c r="K2133" i="1"/>
  <c r="J2133" i="1"/>
  <c r="I2133" i="1"/>
  <c r="H2133" i="1"/>
  <c r="F2133" i="1"/>
  <c r="E2133" i="1"/>
  <c r="D2133" i="1"/>
  <c r="C2133" i="1"/>
  <c r="M2132" i="1"/>
  <c r="L2132" i="1"/>
  <c r="K2132" i="1"/>
  <c r="J2132" i="1"/>
  <c r="I2132" i="1"/>
  <c r="H2132" i="1"/>
  <c r="F2132" i="1"/>
  <c r="E2132" i="1"/>
  <c r="D2132" i="1"/>
  <c r="C2132" i="1"/>
  <c r="M2131" i="1"/>
  <c r="L2131" i="1"/>
  <c r="K2131" i="1"/>
  <c r="J2131" i="1"/>
  <c r="I2131" i="1"/>
  <c r="H2131" i="1"/>
  <c r="F2131" i="1"/>
  <c r="E2131" i="1"/>
  <c r="D2131" i="1"/>
  <c r="C2131" i="1"/>
  <c r="M2130" i="1"/>
  <c r="L2130" i="1"/>
  <c r="K2130" i="1"/>
  <c r="J2130" i="1"/>
  <c r="I2130" i="1"/>
  <c r="H2130" i="1"/>
  <c r="F2130" i="1"/>
  <c r="E2130" i="1"/>
  <c r="D2130" i="1"/>
  <c r="C2130" i="1"/>
  <c r="M2129" i="1"/>
  <c r="L2129" i="1"/>
  <c r="K2129" i="1"/>
  <c r="J2129" i="1"/>
  <c r="I2129" i="1"/>
  <c r="H2129" i="1"/>
  <c r="F2129" i="1"/>
  <c r="E2129" i="1"/>
  <c r="D2129" i="1"/>
  <c r="C2129" i="1"/>
  <c r="M2128" i="1"/>
  <c r="L2128" i="1"/>
  <c r="K2128" i="1"/>
  <c r="J2128" i="1"/>
  <c r="I2128" i="1"/>
  <c r="H2128" i="1"/>
  <c r="F2128" i="1"/>
  <c r="E2128" i="1"/>
  <c r="D2128" i="1"/>
  <c r="C2128" i="1"/>
  <c r="M2127" i="1"/>
  <c r="L2127" i="1"/>
  <c r="K2127" i="1"/>
  <c r="J2127" i="1"/>
  <c r="I2127" i="1"/>
  <c r="H2127" i="1"/>
  <c r="F2127" i="1"/>
  <c r="E2127" i="1"/>
  <c r="D2127" i="1"/>
  <c r="C2127" i="1"/>
  <c r="M2126" i="1"/>
  <c r="L2126" i="1"/>
  <c r="K2126" i="1"/>
  <c r="J2126" i="1"/>
  <c r="I2126" i="1"/>
  <c r="H2126" i="1"/>
  <c r="F2126" i="1"/>
  <c r="E2126" i="1"/>
  <c r="D2126" i="1"/>
  <c r="C2126" i="1"/>
  <c r="M2125" i="1"/>
  <c r="L2125" i="1"/>
  <c r="K2125" i="1"/>
  <c r="J2125" i="1"/>
  <c r="I2125" i="1"/>
  <c r="H2125" i="1"/>
  <c r="F2125" i="1"/>
  <c r="E2125" i="1"/>
  <c r="D2125" i="1"/>
  <c r="C2125" i="1"/>
  <c r="M2124" i="1"/>
  <c r="L2124" i="1"/>
  <c r="K2124" i="1"/>
  <c r="J2124" i="1"/>
  <c r="I2124" i="1"/>
  <c r="H2124" i="1"/>
  <c r="F2124" i="1"/>
  <c r="E2124" i="1"/>
  <c r="D2124" i="1"/>
  <c r="C2124" i="1"/>
  <c r="M2123" i="1"/>
  <c r="L2123" i="1"/>
  <c r="K2123" i="1"/>
  <c r="J2123" i="1"/>
  <c r="I2123" i="1"/>
  <c r="H2123" i="1"/>
  <c r="F2123" i="1"/>
  <c r="E2123" i="1"/>
  <c r="D2123" i="1"/>
  <c r="C2123" i="1"/>
  <c r="M2122" i="1"/>
  <c r="L2122" i="1"/>
  <c r="K2122" i="1"/>
  <c r="J2122" i="1"/>
  <c r="I2122" i="1"/>
  <c r="H2122" i="1"/>
  <c r="F2122" i="1"/>
  <c r="E2122" i="1"/>
  <c r="D2122" i="1"/>
  <c r="C2122" i="1"/>
  <c r="M2121" i="1"/>
  <c r="L2121" i="1"/>
  <c r="K2121" i="1"/>
  <c r="J2121" i="1"/>
  <c r="I2121" i="1"/>
  <c r="H2121" i="1"/>
  <c r="F2121" i="1"/>
  <c r="E2121" i="1"/>
  <c r="D2121" i="1"/>
  <c r="C2121" i="1"/>
  <c r="M2120" i="1"/>
  <c r="L2120" i="1"/>
  <c r="K2120" i="1"/>
  <c r="J2120" i="1"/>
  <c r="I2120" i="1"/>
  <c r="H2120" i="1"/>
  <c r="F2120" i="1"/>
  <c r="E2120" i="1"/>
  <c r="D2120" i="1"/>
  <c r="C2120" i="1"/>
  <c r="M2119" i="1"/>
  <c r="L2119" i="1"/>
  <c r="K2119" i="1"/>
  <c r="J2119" i="1"/>
  <c r="I2119" i="1"/>
  <c r="H2119" i="1"/>
  <c r="F2119" i="1"/>
  <c r="E2119" i="1"/>
  <c r="D2119" i="1"/>
  <c r="C2119" i="1"/>
  <c r="M2118" i="1"/>
  <c r="L2118" i="1"/>
  <c r="K2118" i="1"/>
  <c r="J2118" i="1"/>
  <c r="I2118" i="1"/>
  <c r="H2118" i="1"/>
  <c r="F2118" i="1"/>
  <c r="E2118" i="1"/>
  <c r="D2118" i="1"/>
  <c r="C2118" i="1"/>
  <c r="M2117" i="1"/>
  <c r="L2117" i="1"/>
  <c r="K2117" i="1"/>
  <c r="J2117" i="1"/>
  <c r="I2117" i="1"/>
  <c r="H2117" i="1"/>
  <c r="F2117" i="1"/>
  <c r="E2117" i="1"/>
  <c r="D2117" i="1"/>
  <c r="C2117" i="1"/>
  <c r="M2116" i="1"/>
  <c r="L2116" i="1"/>
  <c r="K2116" i="1"/>
  <c r="J2116" i="1"/>
  <c r="I2116" i="1"/>
  <c r="H2116" i="1"/>
  <c r="F2116" i="1"/>
  <c r="E2116" i="1"/>
  <c r="D2116" i="1"/>
  <c r="C2116" i="1"/>
  <c r="M2115" i="1"/>
  <c r="L2115" i="1"/>
  <c r="K2115" i="1"/>
  <c r="J2115" i="1"/>
  <c r="I2115" i="1"/>
  <c r="H2115" i="1"/>
  <c r="F2115" i="1"/>
  <c r="E2115" i="1"/>
  <c r="D2115" i="1"/>
  <c r="C2115" i="1"/>
  <c r="M2114" i="1"/>
  <c r="L2114" i="1"/>
  <c r="K2114" i="1"/>
  <c r="J2114" i="1"/>
  <c r="I2114" i="1"/>
  <c r="H2114" i="1"/>
  <c r="F2114" i="1"/>
  <c r="E2114" i="1"/>
  <c r="D2114" i="1"/>
  <c r="C2114" i="1"/>
  <c r="M2113" i="1"/>
  <c r="L2113" i="1"/>
  <c r="K2113" i="1"/>
  <c r="J2113" i="1"/>
  <c r="I2113" i="1"/>
  <c r="H2113" i="1"/>
  <c r="F2113" i="1"/>
  <c r="E2113" i="1"/>
  <c r="D2113" i="1"/>
  <c r="C2113" i="1"/>
  <c r="M2112" i="1"/>
  <c r="L2112" i="1"/>
  <c r="K2112" i="1"/>
  <c r="J2112" i="1"/>
  <c r="I2112" i="1"/>
  <c r="H2112" i="1"/>
  <c r="F2112" i="1"/>
  <c r="E2112" i="1"/>
  <c r="D2112" i="1"/>
  <c r="C2112" i="1"/>
  <c r="M2111" i="1"/>
  <c r="L2111" i="1"/>
  <c r="K2111" i="1"/>
  <c r="J2111" i="1"/>
  <c r="I2111" i="1"/>
  <c r="H2111" i="1"/>
  <c r="F2111" i="1"/>
  <c r="E2111" i="1"/>
  <c r="D2111" i="1"/>
  <c r="C2111" i="1"/>
  <c r="M2110" i="1"/>
  <c r="L2110" i="1"/>
  <c r="K2110" i="1"/>
  <c r="J2110" i="1"/>
  <c r="I2110" i="1"/>
  <c r="H2110" i="1"/>
  <c r="F2110" i="1"/>
  <c r="E2110" i="1"/>
  <c r="D2110" i="1"/>
  <c r="C2110" i="1"/>
  <c r="M2109" i="1"/>
  <c r="L2109" i="1"/>
  <c r="K2109" i="1"/>
  <c r="J2109" i="1"/>
  <c r="I2109" i="1"/>
  <c r="H2109" i="1"/>
  <c r="F2109" i="1"/>
  <c r="E2109" i="1"/>
  <c r="D2109" i="1"/>
  <c r="C2109" i="1"/>
  <c r="M2108" i="1"/>
  <c r="L2108" i="1"/>
  <c r="K2108" i="1"/>
  <c r="J2108" i="1"/>
  <c r="I2108" i="1"/>
  <c r="H2108" i="1"/>
  <c r="F2108" i="1"/>
  <c r="E2108" i="1"/>
  <c r="D2108" i="1"/>
  <c r="C2108" i="1"/>
  <c r="M2107" i="1"/>
  <c r="L2107" i="1"/>
  <c r="K2107" i="1"/>
  <c r="J2107" i="1"/>
  <c r="I2107" i="1"/>
  <c r="H2107" i="1"/>
  <c r="F2107" i="1"/>
  <c r="E2107" i="1"/>
  <c r="D2107" i="1"/>
  <c r="C2107" i="1"/>
  <c r="M2106" i="1"/>
  <c r="L2106" i="1"/>
  <c r="K2106" i="1"/>
  <c r="J2106" i="1"/>
  <c r="I2106" i="1"/>
  <c r="H2106" i="1"/>
  <c r="F2106" i="1"/>
  <c r="E2106" i="1"/>
  <c r="D2106" i="1"/>
  <c r="C2106" i="1"/>
  <c r="M2105" i="1"/>
  <c r="L2105" i="1"/>
  <c r="K2105" i="1"/>
  <c r="J2105" i="1"/>
  <c r="I2105" i="1"/>
  <c r="H2105" i="1"/>
  <c r="F2105" i="1"/>
  <c r="E2105" i="1"/>
  <c r="D2105" i="1"/>
  <c r="C2105" i="1"/>
  <c r="M2104" i="1"/>
  <c r="L2104" i="1"/>
  <c r="K2104" i="1"/>
  <c r="J2104" i="1"/>
  <c r="I2104" i="1"/>
  <c r="H2104" i="1"/>
  <c r="F2104" i="1"/>
  <c r="E2104" i="1"/>
  <c r="D2104" i="1"/>
  <c r="C2104" i="1"/>
  <c r="M2103" i="1"/>
  <c r="L2103" i="1"/>
  <c r="K2103" i="1"/>
  <c r="J2103" i="1"/>
  <c r="I2103" i="1"/>
  <c r="H2103" i="1"/>
  <c r="F2103" i="1"/>
  <c r="E2103" i="1"/>
  <c r="D2103" i="1"/>
  <c r="C2103" i="1"/>
  <c r="M2102" i="1"/>
  <c r="L2102" i="1"/>
  <c r="K2102" i="1"/>
  <c r="J2102" i="1"/>
  <c r="I2102" i="1"/>
  <c r="H2102" i="1"/>
  <c r="F2102" i="1"/>
  <c r="E2102" i="1"/>
  <c r="D2102" i="1"/>
  <c r="C2102" i="1"/>
  <c r="M2101" i="1"/>
  <c r="L2101" i="1"/>
  <c r="K2101" i="1"/>
  <c r="J2101" i="1"/>
  <c r="I2101" i="1"/>
  <c r="H2101" i="1"/>
  <c r="F2101" i="1"/>
  <c r="E2101" i="1"/>
  <c r="D2101" i="1"/>
  <c r="C2101" i="1"/>
  <c r="M2100" i="1"/>
  <c r="L2100" i="1"/>
  <c r="K2100" i="1"/>
  <c r="J2100" i="1"/>
  <c r="I2100" i="1"/>
  <c r="H2100" i="1"/>
  <c r="F2100" i="1"/>
  <c r="E2100" i="1"/>
  <c r="D2100" i="1"/>
  <c r="C2100" i="1"/>
  <c r="M2099" i="1"/>
  <c r="L2099" i="1"/>
  <c r="K2099" i="1"/>
  <c r="J2099" i="1"/>
  <c r="I2099" i="1"/>
  <c r="H2099" i="1"/>
  <c r="F2099" i="1"/>
  <c r="E2099" i="1"/>
  <c r="D2099" i="1"/>
  <c r="C2099" i="1"/>
  <c r="M2098" i="1"/>
  <c r="L2098" i="1"/>
  <c r="K2098" i="1"/>
  <c r="J2098" i="1"/>
  <c r="I2098" i="1"/>
  <c r="H2098" i="1"/>
  <c r="F2098" i="1"/>
  <c r="E2098" i="1"/>
  <c r="D2098" i="1"/>
  <c r="C2098" i="1"/>
  <c r="M2097" i="1"/>
  <c r="L2097" i="1"/>
  <c r="K2097" i="1"/>
  <c r="J2097" i="1"/>
  <c r="I2097" i="1"/>
  <c r="H2097" i="1"/>
  <c r="F2097" i="1"/>
  <c r="E2097" i="1"/>
  <c r="D2097" i="1"/>
  <c r="C2097" i="1"/>
  <c r="M2096" i="1"/>
  <c r="L2096" i="1"/>
  <c r="K2096" i="1"/>
  <c r="J2096" i="1"/>
  <c r="I2096" i="1"/>
  <c r="H2096" i="1"/>
  <c r="F2096" i="1"/>
  <c r="E2096" i="1"/>
  <c r="D2096" i="1"/>
  <c r="C2096" i="1"/>
  <c r="M2095" i="1"/>
  <c r="L2095" i="1"/>
  <c r="K2095" i="1"/>
  <c r="J2095" i="1"/>
  <c r="I2095" i="1"/>
  <c r="H2095" i="1"/>
  <c r="F2095" i="1"/>
  <c r="E2095" i="1"/>
  <c r="D2095" i="1"/>
  <c r="C2095" i="1"/>
  <c r="M2094" i="1"/>
  <c r="L2094" i="1"/>
  <c r="K2094" i="1"/>
  <c r="J2094" i="1"/>
  <c r="I2094" i="1"/>
  <c r="H2094" i="1"/>
  <c r="F2094" i="1"/>
  <c r="E2094" i="1"/>
  <c r="D2094" i="1"/>
  <c r="C2094" i="1"/>
  <c r="M2093" i="1"/>
  <c r="L2093" i="1"/>
  <c r="K2093" i="1"/>
  <c r="J2093" i="1"/>
  <c r="I2093" i="1"/>
  <c r="H2093" i="1"/>
  <c r="F2093" i="1"/>
  <c r="E2093" i="1"/>
  <c r="D2093" i="1"/>
  <c r="C2093" i="1"/>
  <c r="M2092" i="1"/>
  <c r="L2092" i="1"/>
  <c r="K2092" i="1"/>
  <c r="J2092" i="1"/>
  <c r="I2092" i="1"/>
  <c r="H2092" i="1"/>
  <c r="F2092" i="1"/>
  <c r="E2092" i="1"/>
  <c r="D2092" i="1"/>
  <c r="C2092" i="1"/>
  <c r="M2091" i="1"/>
  <c r="L2091" i="1"/>
  <c r="K2091" i="1"/>
  <c r="J2091" i="1"/>
  <c r="I2091" i="1"/>
  <c r="H2091" i="1"/>
  <c r="F2091" i="1"/>
  <c r="E2091" i="1"/>
  <c r="D2091" i="1"/>
  <c r="C2091" i="1"/>
  <c r="M2090" i="1"/>
  <c r="L2090" i="1"/>
  <c r="K2090" i="1"/>
  <c r="J2090" i="1"/>
  <c r="I2090" i="1"/>
  <c r="H2090" i="1"/>
  <c r="F2090" i="1"/>
  <c r="E2090" i="1"/>
  <c r="D2090" i="1"/>
  <c r="C2090" i="1"/>
  <c r="M2089" i="1"/>
  <c r="L2089" i="1"/>
  <c r="K2089" i="1"/>
  <c r="J2089" i="1"/>
  <c r="I2089" i="1"/>
  <c r="H2089" i="1"/>
  <c r="F2089" i="1"/>
  <c r="E2089" i="1"/>
  <c r="D2089" i="1"/>
  <c r="C2089" i="1"/>
  <c r="M2088" i="1"/>
  <c r="L2088" i="1"/>
  <c r="K2088" i="1"/>
  <c r="J2088" i="1"/>
  <c r="I2088" i="1"/>
  <c r="H2088" i="1"/>
  <c r="F2088" i="1"/>
  <c r="E2088" i="1"/>
  <c r="D2088" i="1"/>
  <c r="C2088" i="1"/>
  <c r="M2087" i="1"/>
  <c r="L2087" i="1"/>
  <c r="K2087" i="1"/>
  <c r="J2087" i="1"/>
  <c r="I2087" i="1"/>
  <c r="H2087" i="1"/>
  <c r="F2087" i="1"/>
  <c r="E2087" i="1"/>
  <c r="D2087" i="1"/>
  <c r="C2087" i="1"/>
  <c r="M2086" i="1"/>
  <c r="L2086" i="1"/>
  <c r="K2086" i="1"/>
  <c r="J2086" i="1"/>
  <c r="I2086" i="1"/>
  <c r="H2086" i="1"/>
  <c r="F2086" i="1"/>
  <c r="E2086" i="1"/>
  <c r="D2086" i="1"/>
  <c r="C2086" i="1"/>
  <c r="M2085" i="1"/>
  <c r="L2085" i="1"/>
  <c r="K2085" i="1"/>
  <c r="J2085" i="1"/>
  <c r="I2085" i="1"/>
  <c r="H2085" i="1"/>
  <c r="F2085" i="1"/>
  <c r="E2085" i="1"/>
  <c r="D2085" i="1"/>
  <c r="C2085" i="1"/>
  <c r="M2084" i="1"/>
  <c r="L2084" i="1"/>
  <c r="K2084" i="1"/>
  <c r="J2084" i="1"/>
  <c r="I2084" i="1"/>
  <c r="H2084" i="1"/>
  <c r="F2084" i="1"/>
  <c r="E2084" i="1"/>
  <c r="D2084" i="1"/>
  <c r="C2084" i="1"/>
  <c r="M2083" i="1"/>
  <c r="L2083" i="1"/>
  <c r="K2083" i="1"/>
  <c r="J2083" i="1"/>
  <c r="I2083" i="1"/>
  <c r="H2083" i="1"/>
  <c r="F2083" i="1"/>
  <c r="E2083" i="1"/>
  <c r="D2083" i="1"/>
  <c r="C2083" i="1"/>
  <c r="M2082" i="1"/>
  <c r="L2082" i="1"/>
  <c r="K2082" i="1"/>
  <c r="J2082" i="1"/>
  <c r="I2082" i="1"/>
  <c r="H2082" i="1"/>
  <c r="F2082" i="1"/>
  <c r="E2082" i="1"/>
  <c r="D2082" i="1"/>
  <c r="C2082" i="1"/>
  <c r="M2081" i="1"/>
  <c r="L2081" i="1"/>
  <c r="K2081" i="1"/>
  <c r="J2081" i="1"/>
  <c r="I2081" i="1"/>
  <c r="H2081" i="1"/>
  <c r="F2081" i="1"/>
  <c r="E2081" i="1"/>
  <c r="D2081" i="1"/>
  <c r="C2081" i="1"/>
  <c r="M2080" i="1"/>
  <c r="L2080" i="1"/>
  <c r="K2080" i="1"/>
  <c r="J2080" i="1"/>
  <c r="I2080" i="1"/>
  <c r="H2080" i="1"/>
  <c r="F2080" i="1"/>
  <c r="E2080" i="1"/>
  <c r="D2080" i="1"/>
  <c r="C2080" i="1"/>
  <c r="M2079" i="1"/>
  <c r="L2079" i="1"/>
  <c r="K2079" i="1"/>
  <c r="J2079" i="1"/>
  <c r="I2079" i="1"/>
  <c r="H2079" i="1"/>
  <c r="F2079" i="1"/>
  <c r="E2079" i="1"/>
  <c r="D2079" i="1"/>
  <c r="C2079" i="1"/>
  <c r="M2078" i="1"/>
  <c r="L2078" i="1"/>
  <c r="K2078" i="1"/>
  <c r="J2078" i="1"/>
  <c r="I2078" i="1"/>
  <c r="H2078" i="1"/>
  <c r="F2078" i="1"/>
  <c r="E2078" i="1"/>
  <c r="D2078" i="1"/>
  <c r="C2078" i="1"/>
  <c r="M2077" i="1"/>
  <c r="L2077" i="1"/>
  <c r="K2077" i="1"/>
  <c r="J2077" i="1"/>
  <c r="I2077" i="1"/>
  <c r="H2077" i="1"/>
  <c r="F2077" i="1"/>
  <c r="E2077" i="1"/>
  <c r="D2077" i="1"/>
  <c r="C2077" i="1"/>
  <c r="M2076" i="1"/>
  <c r="L2076" i="1"/>
  <c r="K2076" i="1"/>
  <c r="J2076" i="1"/>
  <c r="I2076" i="1"/>
  <c r="H2076" i="1"/>
  <c r="F2076" i="1"/>
  <c r="E2076" i="1"/>
  <c r="D2076" i="1"/>
  <c r="C2076" i="1"/>
  <c r="M2075" i="1"/>
  <c r="L2075" i="1"/>
  <c r="K2075" i="1"/>
  <c r="J2075" i="1"/>
  <c r="I2075" i="1"/>
  <c r="H2075" i="1"/>
  <c r="F2075" i="1"/>
  <c r="E2075" i="1"/>
  <c r="D2075" i="1"/>
  <c r="C2075" i="1"/>
  <c r="M2074" i="1"/>
  <c r="L2074" i="1"/>
  <c r="K2074" i="1"/>
  <c r="J2074" i="1"/>
  <c r="I2074" i="1"/>
  <c r="H2074" i="1"/>
  <c r="F2074" i="1"/>
  <c r="E2074" i="1"/>
  <c r="D2074" i="1"/>
  <c r="C2074" i="1"/>
  <c r="M2073" i="1"/>
  <c r="L2073" i="1"/>
  <c r="K2073" i="1"/>
  <c r="J2073" i="1"/>
  <c r="I2073" i="1"/>
  <c r="H2073" i="1"/>
  <c r="F2073" i="1"/>
  <c r="E2073" i="1"/>
  <c r="D2073" i="1"/>
  <c r="C2073" i="1"/>
  <c r="M2072" i="1"/>
  <c r="L2072" i="1"/>
  <c r="K2072" i="1"/>
  <c r="J2072" i="1"/>
  <c r="I2072" i="1"/>
  <c r="H2072" i="1"/>
  <c r="F2072" i="1"/>
  <c r="E2072" i="1"/>
  <c r="D2072" i="1"/>
  <c r="C2072" i="1"/>
  <c r="M2071" i="1"/>
  <c r="L2071" i="1"/>
  <c r="K2071" i="1"/>
  <c r="J2071" i="1"/>
  <c r="I2071" i="1"/>
  <c r="H2071" i="1"/>
  <c r="F2071" i="1"/>
  <c r="E2071" i="1"/>
  <c r="D2071" i="1"/>
  <c r="C2071" i="1"/>
  <c r="M2070" i="1"/>
  <c r="L2070" i="1"/>
  <c r="K2070" i="1"/>
  <c r="J2070" i="1"/>
  <c r="I2070" i="1"/>
  <c r="H2070" i="1"/>
  <c r="F2070" i="1"/>
  <c r="E2070" i="1"/>
  <c r="D2070" i="1"/>
  <c r="C2070" i="1"/>
  <c r="M2069" i="1"/>
  <c r="L2069" i="1"/>
  <c r="K2069" i="1"/>
  <c r="J2069" i="1"/>
  <c r="I2069" i="1"/>
  <c r="H2069" i="1"/>
  <c r="F2069" i="1"/>
  <c r="E2069" i="1"/>
  <c r="D2069" i="1"/>
  <c r="C2069" i="1"/>
  <c r="M2068" i="1"/>
  <c r="L2068" i="1"/>
  <c r="K2068" i="1"/>
  <c r="J2068" i="1"/>
  <c r="I2068" i="1"/>
  <c r="H2068" i="1"/>
  <c r="F2068" i="1"/>
  <c r="E2068" i="1"/>
  <c r="D2068" i="1"/>
  <c r="C2068" i="1"/>
  <c r="M2067" i="1"/>
  <c r="L2067" i="1"/>
  <c r="K2067" i="1"/>
  <c r="J2067" i="1"/>
  <c r="I2067" i="1"/>
  <c r="H2067" i="1"/>
  <c r="F2067" i="1"/>
  <c r="E2067" i="1"/>
  <c r="D2067" i="1"/>
  <c r="C2067" i="1"/>
  <c r="M2066" i="1"/>
  <c r="L2066" i="1"/>
  <c r="K2066" i="1"/>
  <c r="J2066" i="1"/>
  <c r="I2066" i="1"/>
  <c r="H2066" i="1"/>
  <c r="F2066" i="1"/>
  <c r="E2066" i="1"/>
  <c r="D2066" i="1"/>
  <c r="C2066" i="1"/>
  <c r="M2065" i="1"/>
  <c r="L2065" i="1"/>
  <c r="K2065" i="1"/>
  <c r="J2065" i="1"/>
  <c r="I2065" i="1"/>
  <c r="H2065" i="1"/>
  <c r="F2065" i="1"/>
  <c r="E2065" i="1"/>
  <c r="D2065" i="1"/>
  <c r="C2065" i="1"/>
  <c r="M2064" i="1"/>
  <c r="L2064" i="1"/>
  <c r="K2064" i="1"/>
  <c r="J2064" i="1"/>
  <c r="I2064" i="1"/>
  <c r="H2064" i="1"/>
  <c r="F2064" i="1"/>
  <c r="E2064" i="1"/>
  <c r="D2064" i="1"/>
  <c r="C2064" i="1"/>
  <c r="M2063" i="1"/>
  <c r="L2063" i="1"/>
  <c r="K2063" i="1"/>
  <c r="J2063" i="1"/>
  <c r="I2063" i="1"/>
  <c r="H2063" i="1"/>
  <c r="F2063" i="1"/>
  <c r="E2063" i="1"/>
  <c r="D2063" i="1"/>
  <c r="C2063" i="1"/>
  <c r="M2062" i="1"/>
  <c r="L2062" i="1"/>
  <c r="K2062" i="1"/>
  <c r="J2062" i="1"/>
  <c r="I2062" i="1"/>
  <c r="H2062" i="1"/>
  <c r="F2062" i="1"/>
  <c r="E2062" i="1"/>
  <c r="D2062" i="1"/>
  <c r="C2062" i="1"/>
  <c r="M2061" i="1"/>
  <c r="L2061" i="1"/>
  <c r="K2061" i="1"/>
  <c r="J2061" i="1"/>
  <c r="I2061" i="1"/>
  <c r="H2061" i="1"/>
  <c r="F2061" i="1"/>
  <c r="E2061" i="1"/>
  <c r="D2061" i="1"/>
  <c r="C2061" i="1"/>
  <c r="M2060" i="1"/>
  <c r="L2060" i="1"/>
  <c r="K2060" i="1"/>
  <c r="J2060" i="1"/>
  <c r="I2060" i="1"/>
  <c r="H2060" i="1"/>
  <c r="F2060" i="1"/>
  <c r="E2060" i="1"/>
  <c r="D2060" i="1"/>
  <c r="C2060" i="1"/>
  <c r="M2059" i="1"/>
  <c r="L2059" i="1"/>
  <c r="K2059" i="1"/>
  <c r="J2059" i="1"/>
  <c r="I2059" i="1"/>
  <c r="H2059" i="1"/>
  <c r="F2059" i="1"/>
  <c r="E2059" i="1"/>
  <c r="D2059" i="1"/>
  <c r="C2059" i="1"/>
  <c r="M2058" i="1"/>
  <c r="L2058" i="1"/>
  <c r="K2058" i="1"/>
  <c r="J2058" i="1"/>
  <c r="I2058" i="1"/>
  <c r="H2058" i="1"/>
  <c r="F2058" i="1"/>
  <c r="E2058" i="1"/>
  <c r="D2058" i="1"/>
  <c r="C2058" i="1"/>
  <c r="M2057" i="1"/>
  <c r="L2057" i="1"/>
  <c r="K2057" i="1"/>
  <c r="J2057" i="1"/>
  <c r="I2057" i="1"/>
  <c r="H2057" i="1"/>
  <c r="F2057" i="1"/>
  <c r="E2057" i="1"/>
  <c r="D2057" i="1"/>
  <c r="C2057" i="1"/>
  <c r="M2056" i="1"/>
  <c r="L2056" i="1"/>
  <c r="K2056" i="1"/>
  <c r="J2056" i="1"/>
  <c r="I2056" i="1"/>
  <c r="H2056" i="1"/>
  <c r="F2056" i="1"/>
  <c r="E2056" i="1"/>
  <c r="D2056" i="1"/>
  <c r="C2056" i="1"/>
  <c r="M2055" i="1"/>
  <c r="L2055" i="1"/>
  <c r="K2055" i="1"/>
  <c r="J2055" i="1"/>
  <c r="I2055" i="1"/>
  <c r="H2055" i="1"/>
  <c r="F2055" i="1"/>
  <c r="E2055" i="1"/>
  <c r="D2055" i="1"/>
  <c r="C2055" i="1"/>
  <c r="M2054" i="1"/>
  <c r="L2054" i="1"/>
  <c r="K2054" i="1"/>
  <c r="J2054" i="1"/>
  <c r="I2054" i="1"/>
  <c r="H2054" i="1"/>
  <c r="F2054" i="1"/>
  <c r="E2054" i="1"/>
  <c r="D2054" i="1"/>
  <c r="C2054" i="1"/>
  <c r="M2053" i="1"/>
  <c r="L2053" i="1"/>
  <c r="K2053" i="1"/>
  <c r="J2053" i="1"/>
  <c r="I2053" i="1"/>
  <c r="H2053" i="1"/>
  <c r="F2053" i="1"/>
  <c r="E2053" i="1"/>
  <c r="D2053" i="1"/>
  <c r="C2053" i="1"/>
  <c r="M2052" i="1"/>
  <c r="L2052" i="1"/>
  <c r="K2052" i="1"/>
  <c r="J2052" i="1"/>
  <c r="I2052" i="1"/>
  <c r="H2052" i="1"/>
  <c r="F2052" i="1"/>
  <c r="E2052" i="1"/>
  <c r="D2052" i="1"/>
  <c r="C2052" i="1"/>
  <c r="M2051" i="1"/>
  <c r="L2051" i="1"/>
  <c r="K2051" i="1"/>
  <c r="J2051" i="1"/>
  <c r="I2051" i="1"/>
  <c r="H2051" i="1"/>
  <c r="F2051" i="1"/>
  <c r="E2051" i="1"/>
  <c r="D2051" i="1"/>
  <c r="C2051" i="1"/>
  <c r="M2050" i="1"/>
  <c r="L2050" i="1"/>
  <c r="K2050" i="1"/>
  <c r="J2050" i="1"/>
  <c r="I2050" i="1"/>
  <c r="H2050" i="1"/>
  <c r="F2050" i="1"/>
  <c r="E2050" i="1"/>
  <c r="D2050" i="1"/>
  <c r="C2050" i="1"/>
  <c r="M2049" i="1"/>
  <c r="L2049" i="1"/>
  <c r="K2049" i="1"/>
  <c r="J2049" i="1"/>
  <c r="I2049" i="1"/>
  <c r="H2049" i="1"/>
  <c r="F2049" i="1"/>
  <c r="E2049" i="1"/>
  <c r="D2049" i="1"/>
  <c r="C2049" i="1"/>
  <c r="M2048" i="1"/>
  <c r="L2048" i="1"/>
  <c r="K2048" i="1"/>
  <c r="J2048" i="1"/>
  <c r="I2048" i="1"/>
  <c r="H2048" i="1"/>
  <c r="F2048" i="1"/>
  <c r="E2048" i="1"/>
  <c r="D2048" i="1"/>
  <c r="C2048" i="1"/>
  <c r="M2047" i="1"/>
  <c r="L2047" i="1"/>
  <c r="K2047" i="1"/>
  <c r="J2047" i="1"/>
  <c r="I2047" i="1"/>
  <c r="H2047" i="1"/>
  <c r="F2047" i="1"/>
  <c r="E2047" i="1"/>
  <c r="D2047" i="1"/>
  <c r="C2047" i="1"/>
  <c r="M2046" i="1"/>
  <c r="L2046" i="1"/>
  <c r="K2046" i="1"/>
  <c r="J2046" i="1"/>
  <c r="I2046" i="1"/>
  <c r="H2046" i="1"/>
  <c r="F2046" i="1"/>
  <c r="E2046" i="1"/>
  <c r="D2046" i="1"/>
  <c r="C2046" i="1"/>
  <c r="M2045" i="1"/>
  <c r="L2045" i="1"/>
  <c r="K2045" i="1"/>
  <c r="J2045" i="1"/>
  <c r="I2045" i="1"/>
  <c r="H2045" i="1"/>
  <c r="F2045" i="1"/>
  <c r="E2045" i="1"/>
  <c r="D2045" i="1"/>
  <c r="C2045" i="1"/>
  <c r="M2044" i="1"/>
  <c r="L2044" i="1"/>
  <c r="K2044" i="1"/>
  <c r="J2044" i="1"/>
  <c r="I2044" i="1"/>
  <c r="H2044" i="1"/>
  <c r="F2044" i="1"/>
  <c r="E2044" i="1"/>
  <c r="D2044" i="1"/>
  <c r="C2044" i="1"/>
  <c r="M2043" i="1"/>
  <c r="L2043" i="1"/>
  <c r="K2043" i="1"/>
  <c r="J2043" i="1"/>
  <c r="I2043" i="1"/>
  <c r="H2043" i="1"/>
  <c r="F2043" i="1"/>
  <c r="E2043" i="1"/>
  <c r="D2043" i="1"/>
  <c r="C2043" i="1"/>
  <c r="M2042" i="1"/>
  <c r="L2042" i="1"/>
  <c r="K2042" i="1"/>
  <c r="J2042" i="1"/>
  <c r="I2042" i="1"/>
  <c r="H2042" i="1"/>
  <c r="F2042" i="1"/>
  <c r="E2042" i="1"/>
  <c r="D2042" i="1"/>
  <c r="C2042" i="1"/>
  <c r="M2041" i="1"/>
  <c r="L2041" i="1"/>
  <c r="K2041" i="1"/>
  <c r="J2041" i="1"/>
  <c r="I2041" i="1"/>
  <c r="H2041" i="1"/>
  <c r="F2041" i="1"/>
  <c r="E2041" i="1"/>
  <c r="D2041" i="1"/>
  <c r="C2041" i="1"/>
  <c r="M2040" i="1"/>
  <c r="L2040" i="1"/>
  <c r="K2040" i="1"/>
  <c r="J2040" i="1"/>
  <c r="I2040" i="1"/>
  <c r="H2040" i="1"/>
  <c r="F2040" i="1"/>
  <c r="E2040" i="1"/>
  <c r="D2040" i="1"/>
  <c r="C2040" i="1"/>
  <c r="M2039" i="1"/>
  <c r="L2039" i="1"/>
  <c r="K2039" i="1"/>
  <c r="J2039" i="1"/>
  <c r="I2039" i="1"/>
  <c r="H2039" i="1"/>
  <c r="F2039" i="1"/>
  <c r="E2039" i="1"/>
  <c r="D2039" i="1"/>
  <c r="C2039" i="1"/>
  <c r="M2038" i="1"/>
  <c r="L2038" i="1"/>
  <c r="K2038" i="1"/>
  <c r="J2038" i="1"/>
  <c r="I2038" i="1"/>
  <c r="H2038" i="1"/>
  <c r="F2038" i="1"/>
  <c r="E2038" i="1"/>
  <c r="D2038" i="1"/>
  <c r="C2038" i="1"/>
  <c r="M2037" i="1"/>
  <c r="L2037" i="1"/>
  <c r="K2037" i="1"/>
  <c r="J2037" i="1"/>
  <c r="I2037" i="1"/>
  <c r="H2037" i="1"/>
  <c r="F2037" i="1"/>
  <c r="E2037" i="1"/>
  <c r="D2037" i="1"/>
  <c r="C2037" i="1"/>
  <c r="M2036" i="1"/>
  <c r="L2036" i="1"/>
  <c r="K2036" i="1"/>
  <c r="J2036" i="1"/>
  <c r="I2036" i="1"/>
  <c r="H2036" i="1"/>
  <c r="F2036" i="1"/>
  <c r="E2036" i="1"/>
  <c r="D2036" i="1"/>
  <c r="C2036" i="1"/>
  <c r="M2035" i="1"/>
  <c r="L2035" i="1"/>
  <c r="K2035" i="1"/>
  <c r="J2035" i="1"/>
  <c r="I2035" i="1"/>
  <c r="H2035" i="1"/>
  <c r="F2035" i="1"/>
  <c r="E2035" i="1"/>
  <c r="D2035" i="1"/>
  <c r="C2035" i="1"/>
  <c r="M2034" i="1"/>
  <c r="L2034" i="1"/>
  <c r="K2034" i="1"/>
  <c r="J2034" i="1"/>
  <c r="I2034" i="1"/>
  <c r="H2034" i="1"/>
  <c r="F2034" i="1"/>
  <c r="E2034" i="1"/>
  <c r="D2034" i="1"/>
  <c r="C2034" i="1"/>
  <c r="M2033" i="1"/>
  <c r="L2033" i="1"/>
  <c r="K2033" i="1"/>
  <c r="J2033" i="1"/>
  <c r="I2033" i="1"/>
  <c r="H2033" i="1"/>
  <c r="F2033" i="1"/>
  <c r="E2033" i="1"/>
  <c r="D2033" i="1"/>
  <c r="C2033" i="1"/>
  <c r="M2032" i="1"/>
  <c r="L2032" i="1"/>
  <c r="K2032" i="1"/>
  <c r="J2032" i="1"/>
  <c r="I2032" i="1"/>
  <c r="H2032" i="1"/>
  <c r="F2032" i="1"/>
  <c r="E2032" i="1"/>
  <c r="D2032" i="1"/>
  <c r="C2032" i="1"/>
  <c r="M2031" i="1"/>
  <c r="L2031" i="1"/>
  <c r="K2031" i="1"/>
  <c r="J2031" i="1"/>
  <c r="I2031" i="1"/>
  <c r="H2031" i="1"/>
  <c r="F2031" i="1"/>
  <c r="E2031" i="1"/>
  <c r="D2031" i="1"/>
  <c r="C2031" i="1"/>
  <c r="M2030" i="1"/>
  <c r="L2030" i="1"/>
  <c r="K2030" i="1"/>
  <c r="J2030" i="1"/>
  <c r="I2030" i="1"/>
  <c r="H2030" i="1"/>
  <c r="F2030" i="1"/>
  <c r="E2030" i="1"/>
  <c r="D2030" i="1"/>
  <c r="C2030" i="1"/>
  <c r="M2029" i="1"/>
  <c r="L2029" i="1"/>
  <c r="K2029" i="1"/>
  <c r="J2029" i="1"/>
  <c r="I2029" i="1"/>
  <c r="H2029" i="1"/>
  <c r="F2029" i="1"/>
  <c r="E2029" i="1"/>
  <c r="D2029" i="1"/>
  <c r="C2029" i="1"/>
  <c r="M2028" i="1"/>
  <c r="L2028" i="1"/>
  <c r="K2028" i="1"/>
  <c r="J2028" i="1"/>
  <c r="I2028" i="1"/>
  <c r="H2028" i="1"/>
  <c r="F2028" i="1"/>
  <c r="E2028" i="1"/>
  <c r="D2028" i="1"/>
  <c r="C2028" i="1"/>
  <c r="M2027" i="1"/>
  <c r="L2027" i="1"/>
  <c r="K2027" i="1"/>
  <c r="J2027" i="1"/>
  <c r="I2027" i="1"/>
  <c r="H2027" i="1"/>
  <c r="F2027" i="1"/>
  <c r="E2027" i="1"/>
  <c r="D2027" i="1"/>
  <c r="C2027" i="1"/>
  <c r="M2026" i="1"/>
  <c r="L2026" i="1"/>
  <c r="K2026" i="1"/>
  <c r="J2026" i="1"/>
  <c r="I2026" i="1"/>
  <c r="H2026" i="1"/>
  <c r="F2026" i="1"/>
  <c r="E2026" i="1"/>
  <c r="D2026" i="1"/>
  <c r="C2026" i="1"/>
  <c r="M2025" i="1"/>
  <c r="L2025" i="1"/>
  <c r="K2025" i="1"/>
  <c r="J2025" i="1"/>
  <c r="I2025" i="1"/>
  <c r="H2025" i="1"/>
  <c r="F2025" i="1"/>
  <c r="E2025" i="1"/>
  <c r="D2025" i="1"/>
  <c r="C2025" i="1"/>
  <c r="M2024" i="1"/>
  <c r="L2024" i="1"/>
  <c r="K2024" i="1"/>
  <c r="J2024" i="1"/>
  <c r="I2024" i="1"/>
  <c r="H2024" i="1"/>
  <c r="F2024" i="1"/>
  <c r="E2024" i="1"/>
  <c r="D2024" i="1"/>
  <c r="C2024" i="1"/>
  <c r="M2023" i="1"/>
  <c r="L2023" i="1"/>
  <c r="K2023" i="1"/>
  <c r="J2023" i="1"/>
  <c r="I2023" i="1"/>
  <c r="H2023" i="1"/>
  <c r="F2023" i="1"/>
  <c r="E2023" i="1"/>
  <c r="D2023" i="1"/>
  <c r="C2023" i="1"/>
  <c r="M2022" i="1"/>
  <c r="L2022" i="1"/>
  <c r="K2022" i="1"/>
  <c r="J2022" i="1"/>
  <c r="I2022" i="1"/>
  <c r="H2022" i="1"/>
  <c r="F2022" i="1"/>
  <c r="E2022" i="1"/>
  <c r="D2022" i="1"/>
  <c r="C2022" i="1"/>
  <c r="M2021" i="1"/>
  <c r="L2021" i="1"/>
  <c r="K2021" i="1"/>
  <c r="J2021" i="1"/>
  <c r="I2021" i="1"/>
  <c r="H2021" i="1"/>
  <c r="F2021" i="1"/>
  <c r="E2021" i="1"/>
  <c r="D2021" i="1"/>
  <c r="C2021" i="1"/>
  <c r="M2020" i="1"/>
  <c r="L2020" i="1"/>
  <c r="K2020" i="1"/>
  <c r="J2020" i="1"/>
  <c r="I2020" i="1"/>
  <c r="H2020" i="1"/>
  <c r="F2020" i="1"/>
  <c r="E2020" i="1"/>
  <c r="D2020" i="1"/>
  <c r="C2020" i="1"/>
  <c r="M2019" i="1"/>
  <c r="L2019" i="1"/>
  <c r="K2019" i="1"/>
  <c r="J2019" i="1"/>
  <c r="I2019" i="1"/>
  <c r="H2019" i="1"/>
  <c r="F2019" i="1"/>
  <c r="E2019" i="1"/>
  <c r="D2019" i="1"/>
  <c r="C2019" i="1"/>
  <c r="M2018" i="1"/>
  <c r="L2018" i="1"/>
  <c r="K2018" i="1"/>
  <c r="J2018" i="1"/>
  <c r="I2018" i="1"/>
  <c r="H2018" i="1"/>
  <c r="F2018" i="1"/>
  <c r="E2018" i="1"/>
  <c r="D2018" i="1"/>
  <c r="C2018" i="1"/>
  <c r="M2017" i="1"/>
  <c r="L2017" i="1"/>
  <c r="K2017" i="1"/>
  <c r="J2017" i="1"/>
  <c r="I2017" i="1"/>
  <c r="H2017" i="1"/>
  <c r="F2017" i="1"/>
  <c r="E2017" i="1"/>
  <c r="D2017" i="1"/>
  <c r="C2017" i="1"/>
  <c r="M2016" i="1"/>
  <c r="L2016" i="1"/>
  <c r="K2016" i="1"/>
  <c r="J2016" i="1"/>
  <c r="I2016" i="1"/>
  <c r="H2016" i="1"/>
  <c r="F2016" i="1"/>
  <c r="E2016" i="1"/>
  <c r="D2016" i="1"/>
  <c r="C2016" i="1"/>
  <c r="M2015" i="1"/>
  <c r="L2015" i="1"/>
  <c r="K2015" i="1"/>
  <c r="J2015" i="1"/>
  <c r="I2015" i="1"/>
  <c r="H2015" i="1"/>
  <c r="F2015" i="1"/>
  <c r="E2015" i="1"/>
  <c r="D2015" i="1"/>
  <c r="C2015" i="1"/>
  <c r="M2014" i="1"/>
  <c r="L2014" i="1"/>
  <c r="K2014" i="1"/>
  <c r="J2014" i="1"/>
  <c r="I2014" i="1"/>
  <c r="H2014" i="1"/>
  <c r="F2014" i="1"/>
  <c r="E2014" i="1"/>
  <c r="D2014" i="1"/>
  <c r="C2014" i="1"/>
  <c r="M2013" i="1"/>
  <c r="L2013" i="1"/>
  <c r="K2013" i="1"/>
  <c r="J2013" i="1"/>
  <c r="I2013" i="1"/>
  <c r="H2013" i="1"/>
  <c r="F2013" i="1"/>
  <c r="E2013" i="1"/>
  <c r="D2013" i="1"/>
  <c r="C2013" i="1"/>
  <c r="M2012" i="1"/>
  <c r="L2012" i="1"/>
  <c r="K2012" i="1"/>
  <c r="J2012" i="1"/>
  <c r="I2012" i="1"/>
  <c r="H2012" i="1"/>
  <c r="F2012" i="1"/>
  <c r="E2012" i="1"/>
  <c r="D2012" i="1"/>
  <c r="C2012" i="1"/>
  <c r="M2011" i="1"/>
  <c r="L2011" i="1"/>
  <c r="K2011" i="1"/>
  <c r="J2011" i="1"/>
  <c r="I2011" i="1"/>
  <c r="H2011" i="1"/>
  <c r="F2011" i="1"/>
  <c r="E2011" i="1"/>
  <c r="D2011" i="1"/>
  <c r="C2011" i="1"/>
  <c r="M2010" i="1"/>
  <c r="L2010" i="1"/>
  <c r="K2010" i="1"/>
  <c r="J2010" i="1"/>
  <c r="I2010" i="1"/>
  <c r="H2010" i="1"/>
  <c r="F2010" i="1"/>
  <c r="E2010" i="1"/>
  <c r="D2010" i="1"/>
  <c r="C2010" i="1"/>
  <c r="M2009" i="1"/>
  <c r="L2009" i="1"/>
  <c r="K2009" i="1"/>
  <c r="J2009" i="1"/>
  <c r="I2009" i="1"/>
  <c r="H2009" i="1"/>
  <c r="F2009" i="1"/>
  <c r="E2009" i="1"/>
  <c r="D2009" i="1"/>
  <c r="C2009" i="1"/>
  <c r="M2008" i="1"/>
  <c r="L2008" i="1"/>
  <c r="K2008" i="1"/>
  <c r="J2008" i="1"/>
  <c r="I2008" i="1"/>
  <c r="H2008" i="1"/>
  <c r="F2008" i="1"/>
  <c r="E2008" i="1"/>
  <c r="D2008" i="1"/>
  <c r="C2008" i="1"/>
  <c r="M2007" i="1"/>
  <c r="L2007" i="1"/>
  <c r="K2007" i="1"/>
  <c r="J2007" i="1"/>
  <c r="I2007" i="1"/>
  <c r="H2007" i="1"/>
  <c r="F2007" i="1"/>
  <c r="E2007" i="1"/>
  <c r="D2007" i="1"/>
  <c r="C2007" i="1"/>
  <c r="M2006" i="1"/>
  <c r="L2006" i="1"/>
  <c r="K2006" i="1"/>
  <c r="J2006" i="1"/>
  <c r="I2006" i="1"/>
  <c r="H2006" i="1"/>
  <c r="F2006" i="1"/>
  <c r="E2006" i="1"/>
  <c r="D2006" i="1"/>
  <c r="C2006" i="1"/>
  <c r="M2005" i="1"/>
  <c r="L2005" i="1"/>
  <c r="K2005" i="1"/>
  <c r="J2005" i="1"/>
  <c r="I2005" i="1"/>
  <c r="H2005" i="1"/>
  <c r="F2005" i="1"/>
  <c r="E2005" i="1"/>
  <c r="D2005" i="1"/>
  <c r="C2005" i="1"/>
  <c r="M2004" i="1"/>
  <c r="L2004" i="1"/>
  <c r="K2004" i="1"/>
  <c r="J2004" i="1"/>
  <c r="I2004" i="1"/>
  <c r="H2004" i="1"/>
  <c r="F2004" i="1"/>
  <c r="E2004" i="1"/>
  <c r="D2004" i="1"/>
  <c r="C2004" i="1"/>
  <c r="M2003" i="1"/>
  <c r="L2003" i="1"/>
  <c r="K2003" i="1"/>
  <c r="J2003" i="1"/>
  <c r="I2003" i="1"/>
  <c r="H2003" i="1"/>
  <c r="F2003" i="1"/>
  <c r="E2003" i="1"/>
  <c r="D2003" i="1"/>
  <c r="C2003" i="1"/>
  <c r="M2002" i="1"/>
  <c r="L2002" i="1"/>
  <c r="K2002" i="1"/>
  <c r="J2002" i="1"/>
  <c r="I2002" i="1"/>
  <c r="H2002" i="1"/>
  <c r="F2002" i="1"/>
  <c r="E2002" i="1"/>
  <c r="D2002" i="1"/>
  <c r="C2002" i="1"/>
  <c r="M2001" i="1"/>
  <c r="L2001" i="1"/>
  <c r="K2001" i="1"/>
  <c r="J2001" i="1"/>
  <c r="I2001" i="1"/>
  <c r="H2001" i="1"/>
  <c r="F2001" i="1"/>
  <c r="E2001" i="1"/>
  <c r="D2001" i="1"/>
  <c r="C2001" i="1"/>
  <c r="M2000" i="1"/>
  <c r="L2000" i="1"/>
  <c r="K2000" i="1"/>
  <c r="J2000" i="1"/>
  <c r="I2000" i="1"/>
  <c r="H2000" i="1"/>
  <c r="F2000" i="1"/>
  <c r="E2000" i="1"/>
  <c r="D2000" i="1"/>
  <c r="C2000" i="1"/>
  <c r="M1999" i="1"/>
  <c r="L1999" i="1"/>
  <c r="K1999" i="1"/>
  <c r="J1999" i="1"/>
  <c r="I1999" i="1"/>
  <c r="H1999" i="1"/>
  <c r="F1999" i="1"/>
  <c r="E1999" i="1"/>
  <c r="D1999" i="1"/>
  <c r="C1999" i="1"/>
  <c r="M1998" i="1"/>
  <c r="L1998" i="1"/>
  <c r="K1998" i="1"/>
  <c r="J1998" i="1"/>
  <c r="I1998" i="1"/>
  <c r="H1998" i="1"/>
  <c r="F1998" i="1"/>
  <c r="E1998" i="1"/>
  <c r="D1998" i="1"/>
  <c r="C1998" i="1"/>
  <c r="M1997" i="1"/>
  <c r="L1997" i="1"/>
  <c r="K1997" i="1"/>
  <c r="J1997" i="1"/>
  <c r="I1997" i="1"/>
  <c r="H1997" i="1"/>
  <c r="F1997" i="1"/>
  <c r="E1997" i="1"/>
  <c r="D1997" i="1"/>
  <c r="C1997" i="1"/>
  <c r="M1996" i="1"/>
  <c r="L1996" i="1"/>
  <c r="K1996" i="1"/>
  <c r="J1996" i="1"/>
  <c r="I1996" i="1"/>
  <c r="H1996" i="1"/>
  <c r="F1996" i="1"/>
  <c r="E1996" i="1"/>
  <c r="D1996" i="1"/>
  <c r="C1996" i="1"/>
  <c r="M1995" i="1"/>
  <c r="L1995" i="1"/>
  <c r="K1995" i="1"/>
  <c r="J1995" i="1"/>
  <c r="I1995" i="1"/>
  <c r="H1995" i="1"/>
  <c r="F1995" i="1"/>
  <c r="E1995" i="1"/>
  <c r="D1995" i="1"/>
  <c r="C1995" i="1"/>
  <c r="M1994" i="1"/>
  <c r="L1994" i="1"/>
  <c r="K1994" i="1"/>
  <c r="J1994" i="1"/>
  <c r="I1994" i="1"/>
  <c r="H1994" i="1"/>
  <c r="F1994" i="1"/>
  <c r="E1994" i="1"/>
  <c r="D1994" i="1"/>
  <c r="C1994" i="1"/>
  <c r="M1993" i="1"/>
  <c r="L1993" i="1"/>
  <c r="K1993" i="1"/>
  <c r="J1993" i="1"/>
  <c r="I1993" i="1"/>
  <c r="H1993" i="1"/>
  <c r="F1993" i="1"/>
  <c r="E1993" i="1"/>
  <c r="D1993" i="1"/>
  <c r="C1993" i="1"/>
  <c r="M1992" i="1"/>
  <c r="L1992" i="1"/>
  <c r="K1992" i="1"/>
  <c r="J1992" i="1"/>
  <c r="I1992" i="1"/>
  <c r="H1992" i="1"/>
  <c r="F1992" i="1"/>
  <c r="E1992" i="1"/>
  <c r="D1992" i="1"/>
  <c r="C1992" i="1"/>
  <c r="M1991" i="1"/>
  <c r="L1991" i="1"/>
  <c r="K1991" i="1"/>
  <c r="J1991" i="1"/>
  <c r="I1991" i="1"/>
  <c r="H1991" i="1"/>
  <c r="F1991" i="1"/>
  <c r="E1991" i="1"/>
  <c r="D1991" i="1"/>
  <c r="C1991" i="1"/>
  <c r="M1990" i="1"/>
  <c r="L1990" i="1"/>
  <c r="K1990" i="1"/>
  <c r="J1990" i="1"/>
  <c r="I1990" i="1"/>
  <c r="H1990" i="1"/>
  <c r="F1990" i="1"/>
  <c r="E1990" i="1"/>
  <c r="D1990" i="1"/>
  <c r="C1990" i="1"/>
  <c r="M1989" i="1"/>
  <c r="L1989" i="1"/>
  <c r="K1989" i="1"/>
  <c r="J1989" i="1"/>
  <c r="I1989" i="1"/>
  <c r="H1989" i="1"/>
  <c r="F1989" i="1"/>
  <c r="E1989" i="1"/>
  <c r="D1989" i="1"/>
  <c r="C1989" i="1"/>
  <c r="M1988" i="1"/>
  <c r="L1988" i="1"/>
  <c r="K1988" i="1"/>
  <c r="J1988" i="1"/>
  <c r="I1988" i="1"/>
  <c r="H1988" i="1"/>
  <c r="F1988" i="1"/>
  <c r="E1988" i="1"/>
  <c r="D1988" i="1"/>
  <c r="C1988" i="1"/>
  <c r="M1987" i="1"/>
  <c r="L1987" i="1"/>
  <c r="K1987" i="1"/>
  <c r="J1987" i="1"/>
  <c r="I1987" i="1"/>
  <c r="H1987" i="1"/>
  <c r="F1987" i="1"/>
  <c r="E1987" i="1"/>
  <c r="D1987" i="1"/>
  <c r="C1987" i="1"/>
  <c r="M1986" i="1"/>
  <c r="L1986" i="1"/>
  <c r="K1986" i="1"/>
  <c r="J1986" i="1"/>
  <c r="I1986" i="1"/>
  <c r="H1986" i="1"/>
  <c r="F1986" i="1"/>
  <c r="E1986" i="1"/>
  <c r="D1986" i="1"/>
  <c r="C1986" i="1"/>
  <c r="M1985" i="1"/>
  <c r="L1985" i="1"/>
  <c r="K1985" i="1"/>
  <c r="J1985" i="1"/>
  <c r="I1985" i="1"/>
  <c r="H1985" i="1"/>
  <c r="F1985" i="1"/>
  <c r="E1985" i="1"/>
  <c r="D1985" i="1"/>
  <c r="C1985" i="1"/>
  <c r="M1984" i="1"/>
  <c r="L1984" i="1"/>
  <c r="K1984" i="1"/>
  <c r="J1984" i="1"/>
  <c r="I1984" i="1"/>
  <c r="H1984" i="1"/>
  <c r="F1984" i="1"/>
  <c r="E1984" i="1"/>
  <c r="D1984" i="1"/>
  <c r="C1984" i="1"/>
  <c r="M1983" i="1"/>
  <c r="L1983" i="1"/>
  <c r="K1983" i="1"/>
  <c r="J1983" i="1"/>
  <c r="I1983" i="1"/>
  <c r="H1983" i="1"/>
  <c r="F1983" i="1"/>
  <c r="E1983" i="1"/>
  <c r="D1983" i="1"/>
  <c r="C1983" i="1"/>
  <c r="M1982" i="1"/>
  <c r="L1982" i="1"/>
  <c r="K1982" i="1"/>
  <c r="J1982" i="1"/>
  <c r="I1982" i="1"/>
  <c r="H1982" i="1"/>
  <c r="F1982" i="1"/>
  <c r="E1982" i="1"/>
  <c r="D1982" i="1"/>
  <c r="C1982" i="1"/>
  <c r="M1981" i="1"/>
  <c r="L1981" i="1"/>
  <c r="K1981" i="1"/>
  <c r="J1981" i="1"/>
  <c r="I1981" i="1"/>
  <c r="H1981" i="1"/>
  <c r="F1981" i="1"/>
  <c r="E1981" i="1"/>
  <c r="D1981" i="1"/>
  <c r="C1981" i="1"/>
  <c r="M1980" i="1"/>
  <c r="L1980" i="1"/>
  <c r="K1980" i="1"/>
  <c r="J1980" i="1"/>
  <c r="I1980" i="1"/>
  <c r="H1980" i="1"/>
  <c r="F1980" i="1"/>
  <c r="E1980" i="1"/>
  <c r="D1980" i="1"/>
  <c r="C1980" i="1"/>
  <c r="M1979" i="1"/>
  <c r="L1979" i="1"/>
  <c r="K1979" i="1"/>
  <c r="J1979" i="1"/>
  <c r="I1979" i="1"/>
  <c r="H1979" i="1"/>
  <c r="F1979" i="1"/>
  <c r="E1979" i="1"/>
  <c r="D1979" i="1"/>
  <c r="C1979" i="1"/>
  <c r="M1978" i="1"/>
  <c r="L1978" i="1"/>
  <c r="K1978" i="1"/>
  <c r="J1978" i="1"/>
  <c r="I1978" i="1"/>
  <c r="H1978" i="1"/>
  <c r="F1978" i="1"/>
  <c r="E1978" i="1"/>
  <c r="D1978" i="1"/>
  <c r="C1978" i="1"/>
  <c r="M1977" i="1"/>
  <c r="L1977" i="1"/>
  <c r="K1977" i="1"/>
  <c r="J1977" i="1"/>
  <c r="I1977" i="1"/>
  <c r="H1977" i="1"/>
  <c r="F1977" i="1"/>
  <c r="E1977" i="1"/>
  <c r="D1977" i="1"/>
  <c r="C1977" i="1"/>
  <c r="M1976" i="1"/>
  <c r="L1976" i="1"/>
  <c r="K1976" i="1"/>
  <c r="J1976" i="1"/>
  <c r="I1976" i="1"/>
  <c r="H1976" i="1"/>
  <c r="F1976" i="1"/>
  <c r="E1976" i="1"/>
  <c r="D1976" i="1"/>
  <c r="C1976" i="1"/>
  <c r="M1975" i="1"/>
  <c r="L1975" i="1"/>
  <c r="K1975" i="1"/>
  <c r="J1975" i="1"/>
  <c r="I1975" i="1"/>
  <c r="H1975" i="1"/>
  <c r="F1975" i="1"/>
  <c r="E1975" i="1"/>
  <c r="D1975" i="1"/>
  <c r="C1975" i="1"/>
  <c r="M1974" i="1"/>
  <c r="L1974" i="1"/>
  <c r="K1974" i="1"/>
  <c r="J1974" i="1"/>
  <c r="I1974" i="1"/>
  <c r="H1974" i="1"/>
  <c r="F1974" i="1"/>
  <c r="E1974" i="1"/>
  <c r="D1974" i="1"/>
  <c r="C1974" i="1"/>
  <c r="M1973" i="1"/>
  <c r="L1973" i="1"/>
  <c r="K1973" i="1"/>
  <c r="J1973" i="1"/>
  <c r="I1973" i="1"/>
  <c r="H1973" i="1"/>
  <c r="F1973" i="1"/>
  <c r="E1973" i="1"/>
  <c r="D1973" i="1"/>
  <c r="C1973" i="1"/>
  <c r="M1972" i="1"/>
  <c r="L1972" i="1"/>
  <c r="K1972" i="1"/>
  <c r="J1972" i="1"/>
  <c r="I1972" i="1"/>
  <c r="H1972" i="1"/>
  <c r="F1972" i="1"/>
  <c r="E1972" i="1"/>
  <c r="D1972" i="1"/>
  <c r="C1972" i="1"/>
  <c r="M1971" i="1"/>
  <c r="L1971" i="1"/>
  <c r="K1971" i="1"/>
  <c r="J1971" i="1"/>
  <c r="I1971" i="1"/>
  <c r="H1971" i="1"/>
  <c r="F1971" i="1"/>
  <c r="E1971" i="1"/>
  <c r="D1971" i="1"/>
  <c r="C1971" i="1"/>
  <c r="M1970" i="1"/>
  <c r="L1970" i="1"/>
  <c r="K1970" i="1"/>
  <c r="J1970" i="1"/>
  <c r="I1970" i="1"/>
  <c r="H1970" i="1"/>
  <c r="F1970" i="1"/>
  <c r="E1970" i="1"/>
  <c r="D1970" i="1"/>
  <c r="C1970" i="1"/>
  <c r="M1969" i="1"/>
  <c r="L1969" i="1"/>
  <c r="K1969" i="1"/>
  <c r="J1969" i="1"/>
  <c r="I1969" i="1"/>
  <c r="H1969" i="1"/>
  <c r="F1969" i="1"/>
  <c r="E1969" i="1"/>
  <c r="D1969" i="1"/>
  <c r="C1969" i="1"/>
  <c r="M1968" i="1"/>
  <c r="L1968" i="1"/>
  <c r="K1968" i="1"/>
  <c r="J1968" i="1"/>
  <c r="I1968" i="1"/>
  <c r="H1968" i="1"/>
  <c r="F1968" i="1"/>
  <c r="E1968" i="1"/>
  <c r="D1968" i="1"/>
  <c r="C1968" i="1"/>
  <c r="M1967" i="1"/>
  <c r="L1967" i="1"/>
  <c r="K1967" i="1"/>
  <c r="J1967" i="1"/>
  <c r="I1967" i="1"/>
  <c r="H1967" i="1"/>
  <c r="F1967" i="1"/>
  <c r="E1967" i="1"/>
  <c r="D1967" i="1"/>
  <c r="C1967" i="1"/>
  <c r="M1966" i="1"/>
  <c r="L1966" i="1"/>
  <c r="K1966" i="1"/>
  <c r="J1966" i="1"/>
  <c r="I1966" i="1"/>
  <c r="H1966" i="1"/>
  <c r="F1966" i="1"/>
  <c r="E1966" i="1"/>
  <c r="D1966" i="1"/>
  <c r="C1966" i="1"/>
  <c r="M1965" i="1"/>
  <c r="L1965" i="1"/>
  <c r="K1965" i="1"/>
  <c r="J1965" i="1"/>
  <c r="I1965" i="1"/>
  <c r="H1965" i="1"/>
  <c r="F1965" i="1"/>
  <c r="E1965" i="1"/>
  <c r="D1965" i="1"/>
  <c r="C1965" i="1"/>
  <c r="M1964" i="1"/>
  <c r="L1964" i="1"/>
  <c r="K1964" i="1"/>
  <c r="J1964" i="1"/>
  <c r="I1964" i="1"/>
  <c r="H1964" i="1"/>
  <c r="F1964" i="1"/>
  <c r="E1964" i="1"/>
  <c r="D1964" i="1"/>
  <c r="C1964" i="1"/>
  <c r="M1963" i="1"/>
  <c r="L1963" i="1"/>
  <c r="K1963" i="1"/>
  <c r="J1963" i="1"/>
  <c r="I1963" i="1"/>
  <c r="H1963" i="1"/>
  <c r="F1963" i="1"/>
  <c r="E1963" i="1"/>
  <c r="D1963" i="1"/>
  <c r="C1963" i="1"/>
  <c r="M1962" i="1"/>
  <c r="L1962" i="1"/>
  <c r="K1962" i="1"/>
  <c r="J1962" i="1"/>
  <c r="I1962" i="1"/>
  <c r="H1962" i="1"/>
  <c r="F1962" i="1"/>
  <c r="E1962" i="1"/>
  <c r="D1962" i="1"/>
  <c r="C1962" i="1"/>
  <c r="M1961" i="1"/>
  <c r="L1961" i="1"/>
  <c r="K1961" i="1"/>
  <c r="J1961" i="1"/>
  <c r="I1961" i="1"/>
  <c r="H1961" i="1"/>
  <c r="F1961" i="1"/>
  <c r="E1961" i="1"/>
  <c r="D1961" i="1"/>
  <c r="C1961" i="1"/>
  <c r="M1960" i="1"/>
  <c r="L1960" i="1"/>
  <c r="K1960" i="1"/>
  <c r="J1960" i="1"/>
  <c r="I1960" i="1"/>
  <c r="H1960" i="1"/>
  <c r="F1960" i="1"/>
  <c r="E1960" i="1"/>
  <c r="D1960" i="1"/>
  <c r="C1960" i="1"/>
  <c r="M1959" i="1"/>
  <c r="L1959" i="1"/>
  <c r="K1959" i="1"/>
  <c r="J1959" i="1"/>
  <c r="I1959" i="1"/>
  <c r="H1959" i="1"/>
  <c r="F1959" i="1"/>
  <c r="E1959" i="1"/>
  <c r="D1959" i="1"/>
  <c r="C1959" i="1"/>
  <c r="M1958" i="1"/>
  <c r="L1958" i="1"/>
  <c r="K1958" i="1"/>
  <c r="J1958" i="1"/>
  <c r="I1958" i="1"/>
  <c r="H1958" i="1"/>
  <c r="F1958" i="1"/>
  <c r="E1958" i="1"/>
  <c r="D1958" i="1"/>
  <c r="C1958" i="1"/>
  <c r="M1957" i="1"/>
  <c r="L1957" i="1"/>
  <c r="K1957" i="1"/>
  <c r="J1957" i="1"/>
  <c r="I1957" i="1"/>
  <c r="H1957" i="1"/>
  <c r="F1957" i="1"/>
  <c r="E1957" i="1"/>
  <c r="D1957" i="1"/>
  <c r="C1957" i="1"/>
  <c r="M1956" i="1"/>
  <c r="L1956" i="1"/>
  <c r="K1956" i="1"/>
  <c r="J1956" i="1"/>
  <c r="I1956" i="1"/>
  <c r="H1956" i="1"/>
  <c r="F1956" i="1"/>
  <c r="E1956" i="1"/>
  <c r="D1956" i="1"/>
  <c r="C1956" i="1"/>
  <c r="M1955" i="1"/>
  <c r="L1955" i="1"/>
  <c r="K1955" i="1"/>
  <c r="J1955" i="1"/>
  <c r="I1955" i="1"/>
  <c r="H1955" i="1"/>
  <c r="F1955" i="1"/>
  <c r="E1955" i="1"/>
  <c r="D1955" i="1"/>
  <c r="C1955" i="1"/>
  <c r="M1954" i="1"/>
  <c r="L1954" i="1"/>
  <c r="K1954" i="1"/>
  <c r="J1954" i="1"/>
  <c r="I1954" i="1"/>
  <c r="H1954" i="1"/>
  <c r="F1954" i="1"/>
  <c r="E1954" i="1"/>
  <c r="D1954" i="1"/>
  <c r="C1954" i="1"/>
  <c r="M1953" i="1"/>
  <c r="L1953" i="1"/>
  <c r="K1953" i="1"/>
  <c r="J1953" i="1"/>
  <c r="I1953" i="1"/>
  <c r="H1953" i="1"/>
  <c r="F1953" i="1"/>
  <c r="E1953" i="1"/>
  <c r="D1953" i="1"/>
  <c r="C1953" i="1"/>
  <c r="M1952" i="1"/>
  <c r="L1952" i="1"/>
  <c r="K1952" i="1"/>
  <c r="J1952" i="1"/>
  <c r="I1952" i="1"/>
  <c r="H1952" i="1"/>
  <c r="F1952" i="1"/>
  <c r="E1952" i="1"/>
  <c r="D1952" i="1"/>
  <c r="C1952" i="1"/>
  <c r="M1951" i="1"/>
  <c r="L1951" i="1"/>
  <c r="K1951" i="1"/>
  <c r="J1951" i="1"/>
  <c r="I1951" i="1"/>
  <c r="H1951" i="1"/>
  <c r="F1951" i="1"/>
  <c r="E1951" i="1"/>
  <c r="D1951" i="1"/>
  <c r="C1951" i="1"/>
  <c r="M1950" i="1"/>
  <c r="L1950" i="1"/>
  <c r="K1950" i="1"/>
  <c r="J1950" i="1"/>
  <c r="I1950" i="1"/>
  <c r="H1950" i="1"/>
  <c r="F1950" i="1"/>
  <c r="E1950" i="1"/>
  <c r="D1950" i="1"/>
  <c r="C1950" i="1"/>
  <c r="M1949" i="1"/>
  <c r="L1949" i="1"/>
  <c r="K1949" i="1"/>
  <c r="J1949" i="1"/>
  <c r="I1949" i="1"/>
  <c r="H1949" i="1"/>
  <c r="F1949" i="1"/>
  <c r="E1949" i="1"/>
  <c r="D1949" i="1"/>
  <c r="C1949" i="1"/>
  <c r="M1948" i="1"/>
  <c r="L1948" i="1"/>
  <c r="K1948" i="1"/>
  <c r="J1948" i="1"/>
  <c r="I1948" i="1"/>
  <c r="H1948" i="1"/>
  <c r="F1948" i="1"/>
  <c r="E1948" i="1"/>
  <c r="D1948" i="1"/>
  <c r="C1948" i="1"/>
  <c r="M1947" i="1"/>
  <c r="L1947" i="1"/>
  <c r="K1947" i="1"/>
  <c r="J1947" i="1"/>
  <c r="I1947" i="1"/>
  <c r="H1947" i="1"/>
  <c r="F1947" i="1"/>
  <c r="E1947" i="1"/>
  <c r="D1947" i="1"/>
  <c r="C1947" i="1"/>
  <c r="M1946" i="1"/>
  <c r="L1946" i="1"/>
  <c r="K1946" i="1"/>
  <c r="J1946" i="1"/>
  <c r="I1946" i="1"/>
  <c r="H1946" i="1"/>
  <c r="F1946" i="1"/>
  <c r="E1946" i="1"/>
  <c r="D1946" i="1"/>
  <c r="C1946" i="1"/>
  <c r="M1945" i="1"/>
  <c r="L1945" i="1"/>
  <c r="K1945" i="1"/>
  <c r="J1945" i="1"/>
  <c r="I1945" i="1"/>
  <c r="H1945" i="1"/>
  <c r="F1945" i="1"/>
  <c r="E1945" i="1"/>
  <c r="D1945" i="1"/>
  <c r="C1945" i="1"/>
  <c r="M1944" i="1"/>
  <c r="L1944" i="1"/>
  <c r="K1944" i="1"/>
  <c r="J1944" i="1"/>
  <c r="I1944" i="1"/>
  <c r="H1944" i="1"/>
  <c r="F1944" i="1"/>
  <c r="E1944" i="1"/>
  <c r="D1944" i="1"/>
  <c r="C1944" i="1"/>
  <c r="M1943" i="1"/>
  <c r="L1943" i="1"/>
  <c r="K1943" i="1"/>
  <c r="J1943" i="1"/>
  <c r="I1943" i="1"/>
  <c r="H1943" i="1"/>
  <c r="F1943" i="1"/>
  <c r="E1943" i="1"/>
  <c r="D1943" i="1"/>
  <c r="C1943" i="1"/>
  <c r="M1942" i="1"/>
  <c r="L1942" i="1"/>
  <c r="K1942" i="1"/>
  <c r="J1942" i="1"/>
  <c r="I1942" i="1"/>
  <c r="H1942" i="1"/>
  <c r="F1942" i="1"/>
  <c r="E1942" i="1"/>
  <c r="D1942" i="1"/>
  <c r="C1942" i="1"/>
  <c r="M1941" i="1"/>
  <c r="L1941" i="1"/>
  <c r="K1941" i="1"/>
  <c r="J1941" i="1"/>
  <c r="I1941" i="1"/>
  <c r="H1941" i="1"/>
  <c r="F1941" i="1"/>
  <c r="E1941" i="1"/>
  <c r="D1941" i="1"/>
  <c r="C1941" i="1"/>
  <c r="M1940" i="1"/>
  <c r="L1940" i="1"/>
  <c r="K1940" i="1"/>
  <c r="J1940" i="1"/>
  <c r="I1940" i="1"/>
  <c r="H1940" i="1"/>
  <c r="F1940" i="1"/>
  <c r="E1940" i="1"/>
  <c r="D1940" i="1"/>
  <c r="C1940" i="1"/>
  <c r="M1939" i="1"/>
  <c r="L1939" i="1"/>
  <c r="K1939" i="1"/>
  <c r="J1939" i="1"/>
  <c r="I1939" i="1"/>
  <c r="H1939" i="1"/>
  <c r="F1939" i="1"/>
  <c r="E1939" i="1"/>
  <c r="D1939" i="1"/>
  <c r="C1939" i="1"/>
  <c r="M1938" i="1"/>
  <c r="L1938" i="1"/>
  <c r="K1938" i="1"/>
  <c r="J1938" i="1"/>
  <c r="I1938" i="1"/>
  <c r="H1938" i="1"/>
  <c r="F1938" i="1"/>
  <c r="E1938" i="1"/>
  <c r="D1938" i="1"/>
  <c r="C1938" i="1"/>
  <c r="M1937" i="1"/>
  <c r="L1937" i="1"/>
  <c r="K1937" i="1"/>
  <c r="J1937" i="1"/>
  <c r="I1937" i="1"/>
  <c r="H1937" i="1"/>
  <c r="F1937" i="1"/>
  <c r="E1937" i="1"/>
  <c r="D1937" i="1"/>
  <c r="C1937" i="1"/>
  <c r="M1936" i="1"/>
  <c r="L1936" i="1"/>
  <c r="K1936" i="1"/>
  <c r="J1936" i="1"/>
  <c r="I1936" i="1"/>
  <c r="H1936" i="1"/>
  <c r="F1936" i="1"/>
  <c r="E1936" i="1"/>
  <c r="D1936" i="1"/>
  <c r="C1936" i="1"/>
  <c r="M1935" i="1"/>
  <c r="L1935" i="1"/>
  <c r="K1935" i="1"/>
  <c r="J1935" i="1"/>
  <c r="I1935" i="1"/>
  <c r="H1935" i="1"/>
  <c r="F1935" i="1"/>
  <c r="E1935" i="1"/>
  <c r="D1935" i="1"/>
  <c r="C1935" i="1"/>
  <c r="M1934" i="1"/>
  <c r="L1934" i="1"/>
  <c r="K1934" i="1"/>
  <c r="J1934" i="1"/>
  <c r="I1934" i="1"/>
  <c r="H1934" i="1"/>
  <c r="F1934" i="1"/>
  <c r="E1934" i="1"/>
  <c r="D1934" i="1"/>
  <c r="C1934" i="1"/>
  <c r="M1933" i="1"/>
  <c r="L1933" i="1"/>
  <c r="K1933" i="1"/>
  <c r="J1933" i="1"/>
  <c r="I1933" i="1"/>
  <c r="H1933" i="1"/>
  <c r="F1933" i="1"/>
  <c r="E1933" i="1"/>
  <c r="D1933" i="1"/>
  <c r="C1933" i="1"/>
  <c r="M1932" i="1"/>
  <c r="L1932" i="1"/>
  <c r="K1932" i="1"/>
  <c r="J1932" i="1"/>
  <c r="I1932" i="1"/>
  <c r="H1932" i="1"/>
  <c r="F1932" i="1"/>
  <c r="E1932" i="1"/>
  <c r="D1932" i="1"/>
  <c r="C1932" i="1"/>
  <c r="M1931" i="1"/>
  <c r="L1931" i="1"/>
  <c r="K1931" i="1"/>
  <c r="J1931" i="1"/>
  <c r="I1931" i="1"/>
  <c r="H1931" i="1"/>
  <c r="F1931" i="1"/>
  <c r="E1931" i="1"/>
  <c r="D1931" i="1"/>
  <c r="C1931" i="1"/>
  <c r="M1930" i="1"/>
  <c r="L1930" i="1"/>
  <c r="K1930" i="1"/>
  <c r="J1930" i="1"/>
  <c r="I1930" i="1"/>
  <c r="H1930" i="1"/>
  <c r="F1930" i="1"/>
  <c r="E1930" i="1"/>
  <c r="D1930" i="1"/>
  <c r="C1930" i="1"/>
  <c r="M1929" i="1"/>
  <c r="L1929" i="1"/>
  <c r="K1929" i="1"/>
  <c r="J1929" i="1"/>
  <c r="I1929" i="1"/>
  <c r="H1929" i="1"/>
  <c r="F1929" i="1"/>
  <c r="E1929" i="1"/>
  <c r="D1929" i="1"/>
  <c r="C1929" i="1"/>
  <c r="M1928" i="1"/>
  <c r="L1928" i="1"/>
  <c r="K1928" i="1"/>
  <c r="J1928" i="1"/>
  <c r="I1928" i="1"/>
  <c r="H1928" i="1"/>
  <c r="F1928" i="1"/>
  <c r="E1928" i="1"/>
  <c r="D1928" i="1"/>
  <c r="C1928" i="1"/>
  <c r="M1927" i="1"/>
  <c r="L1927" i="1"/>
  <c r="K1927" i="1"/>
  <c r="J1927" i="1"/>
  <c r="I1927" i="1"/>
  <c r="H1927" i="1"/>
  <c r="F1927" i="1"/>
  <c r="E1927" i="1"/>
  <c r="D1927" i="1"/>
  <c r="C1927" i="1"/>
  <c r="M1926" i="1"/>
  <c r="L1926" i="1"/>
  <c r="K1926" i="1"/>
  <c r="J1926" i="1"/>
  <c r="I1926" i="1"/>
  <c r="H1926" i="1"/>
  <c r="F1926" i="1"/>
  <c r="E1926" i="1"/>
  <c r="D1926" i="1"/>
  <c r="C1926" i="1"/>
  <c r="M1925" i="1"/>
  <c r="L1925" i="1"/>
  <c r="K1925" i="1"/>
  <c r="J1925" i="1"/>
  <c r="I1925" i="1"/>
  <c r="H1925" i="1"/>
  <c r="F1925" i="1"/>
  <c r="E1925" i="1"/>
  <c r="D1925" i="1"/>
  <c r="C1925" i="1"/>
  <c r="M1924" i="1"/>
  <c r="L1924" i="1"/>
  <c r="K1924" i="1"/>
  <c r="J1924" i="1"/>
  <c r="I1924" i="1"/>
  <c r="H1924" i="1"/>
  <c r="F1924" i="1"/>
  <c r="E1924" i="1"/>
  <c r="D1924" i="1"/>
  <c r="C1924" i="1"/>
  <c r="M1923" i="1"/>
  <c r="L1923" i="1"/>
  <c r="K1923" i="1"/>
  <c r="J1923" i="1"/>
  <c r="I1923" i="1"/>
  <c r="H1923" i="1"/>
  <c r="F1923" i="1"/>
  <c r="E1923" i="1"/>
  <c r="D1923" i="1"/>
  <c r="C1923" i="1"/>
  <c r="M1922" i="1"/>
  <c r="L1922" i="1"/>
  <c r="K1922" i="1"/>
  <c r="J1922" i="1"/>
  <c r="I1922" i="1"/>
  <c r="H1922" i="1"/>
  <c r="F1922" i="1"/>
  <c r="E1922" i="1"/>
  <c r="D1922" i="1"/>
  <c r="C1922" i="1"/>
  <c r="M1921" i="1"/>
  <c r="L1921" i="1"/>
  <c r="K1921" i="1"/>
  <c r="J1921" i="1"/>
  <c r="I1921" i="1"/>
  <c r="H1921" i="1"/>
  <c r="F1921" i="1"/>
  <c r="E1921" i="1"/>
  <c r="D1921" i="1"/>
  <c r="C1921" i="1"/>
  <c r="M1920" i="1"/>
  <c r="L1920" i="1"/>
  <c r="K1920" i="1"/>
  <c r="J1920" i="1"/>
  <c r="I1920" i="1"/>
  <c r="H1920" i="1"/>
  <c r="F1920" i="1"/>
  <c r="E1920" i="1"/>
  <c r="D1920" i="1"/>
  <c r="C1920" i="1"/>
  <c r="M1919" i="1"/>
  <c r="L1919" i="1"/>
  <c r="K1919" i="1"/>
  <c r="J1919" i="1"/>
  <c r="I1919" i="1"/>
  <c r="H1919" i="1"/>
  <c r="F1919" i="1"/>
  <c r="E1919" i="1"/>
  <c r="D1919" i="1"/>
  <c r="C1919" i="1"/>
  <c r="M1918" i="1"/>
  <c r="L1918" i="1"/>
  <c r="K1918" i="1"/>
  <c r="J1918" i="1"/>
  <c r="I1918" i="1"/>
  <c r="H1918" i="1"/>
  <c r="F1918" i="1"/>
  <c r="E1918" i="1"/>
  <c r="D1918" i="1"/>
  <c r="C1918" i="1"/>
  <c r="M1917" i="1"/>
  <c r="L1917" i="1"/>
  <c r="K1917" i="1"/>
  <c r="J1917" i="1"/>
  <c r="I1917" i="1"/>
  <c r="H1917" i="1"/>
  <c r="F1917" i="1"/>
  <c r="E1917" i="1"/>
  <c r="D1917" i="1"/>
  <c r="C1917" i="1"/>
  <c r="M1916" i="1"/>
  <c r="L1916" i="1"/>
  <c r="K1916" i="1"/>
  <c r="J1916" i="1"/>
  <c r="I1916" i="1"/>
  <c r="H1916" i="1"/>
  <c r="F1916" i="1"/>
  <c r="E1916" i="1"/>
  <c r="D1916" i="1"/>
  <c r="C1916" i="1"/>
  <c r="M1915" i="1"/>
  <c r="L1915" i="1"/>
  <c r="K1915" i="1"/>
  <c r="J1915" i="1"/>
  <c r="I1915" i="1"/>
  <c r="H1915" i="1"/>
  <c r="F1915" i="1"/>
  <c r="E1915" i="1"/>
  <c r="D1915" i="1"/>
  <c r="C1915" i="1"/>
  <c r="M1914" i="1"/>
  <c r="L1914" i="1"/>
  <c r="K1914" i="1"/>
  <c r="J1914" i="1"/>
  <c r="I1914" i="1"/>
  <c r="H1914" i="1"/>
  <c r="F1914" i="1"/>
  <c r="E1914" i="1"/>
  <c r="D1914" i="1"/>
  <c r="C1914" i="1"/>
  <c r="M1913" i="1"/>
  <c r="L1913" i="1"/>
  <c r="K1913" i="1"/>
  <c r="J1913" i="1"/>
  <c r="I1913" i="1"/>
  <c r="H1913" i="1"/>
  <c r="F1913" i="1"/>
  <c r="E1913" i="1"/>
  <c r="D1913" i="1"/>
  <c r="C1913" i="1"/>
  <c r="M1912" i="1"/>
  <c r="L1912" i="1"/>
  <c r="K1912" i="1"/>
  <c r="J1912" i="1"/>
  <c r="I1912" i="1"/>
  <c r="H1912" i="1"/>
  <c r="F1912" i="1"/>
  <c r="E1912" i="1"/>
  <c r="D1912" i="1"/>
  <c r="C1912" i="1"/>
  <c r="M1911" i="1"/>
  <c r="L1911" i="1"/>
  <c r="K1911" i="1"/>
  <c r="J1911" i="1"/>
  <c r="I1911" i="1"/>
  <c r="H1911" i="1"/>
  <c r="F1911" i="1"/>
  <c r="E1911" i="1"/>
  <c r="D1911" i="1"/>
  <c r="C1911" i="1"/>
  <c r="M1910" i="1"/>
  <c r="L1910" i="1"/>
  <c r="K1910" i="1"/>
  <c r="J1910" i="1"/>
  <c r="I1910" i="1"/>
  <c r="H1910" i="1"/>
  <c r="F1910" i="1"/>
  <c r="E1910" i="1"/>
  <c r="D1910" i="1"/>
  <c r="C1910" i="1"/>
  <c r="M1909" i="1"/>
  <c r="L1909" i="1"/>
  <c r="K1909" i="1"/>
  <c r="J1909" i="1"/>
  <c r="I1909" i="1"/>
  <c r="H1909" i="1"/>
  <c r="F1909" i="1"/>
  <c r="E1909" i="1"/>
  <c r="D1909" i="1"/>
  <c r="C1909" i="1"/>
  <c r="M1908" i="1"/>
  <c r="L1908" i="1"/>
  <c r="K1908" i="1"/>
  <c r="J1908" i="1"/>
  <c r="I1908" i="1"/>
  <c r="H1908" i="1"/>
  <c r="F1908" i="1"/>
  <c r="E1908" i="1"/>
  <c r="D1908" i="1"/>
  <c r="C1908" i="1"/>
  <c r="M1907" i="1"/>
  <c r="L1907" i="1"/>
  <c r="K1907" i="1"/>
  <c r="J1907" i="1"/>
  <c r="I1907" i="1"/>
  <c r="H1907" i="1"/>
  <c r="F1907" i="1"/>
  <c r="E1907" i="1"/>
  <c r="D1907" i="1"/>
  <c r="C1907" i="1"/>
  <c r="M1906" i="1"/>
  <c r="L1906" i="1"/>
  <c r="K1906" i="1"/>
  <c r="J1906" i="1"/>
  <c r="I1906" i="1"/>
  <c r="H1906" i="1"/>
  <c r="F1906" i="1"/>
  <c r="E1906" i="1"/>
  <c r="D1906" i="1"/>
  <c r="C1906" i="1"/>
  <c r="M1905" i="1"/>
  <c r="L1905" i="1"/>
  <c r="K1905" i="1"/>
  <c r="J1905" i="1"/>
  <c r="I1905" i="1"/>
  <c r="H1905" i="1"/>
  <c r="F1905" i="1"/>
  <c r="E1905" i="1"/>
  <c r="D1905" i="1"/>
  <c r="C1905" i="1"/>
  <c r="M1904" i="1"/>
  <c r="L1904" i="1"/>
  <c r="K1904" i="1"/>
  <c r="J1904" i="1"/>
  <c r="I1904" i="1"/>
  <c r="H1904" i="1"/>
  <c r="F1904" i="1"/>
  <c r="E1904" i="1"/>
  <c r="D1904" i="1"/>
  <c r="C1904" i="1"/>
  <c r="M1903" i="1"/>
  <c r="L1903" i="1"/>
  <c r="K1903" i="1"/>
  <c r="J1903" i="1"/>
  <c r="I1903" i="1"/>
  <c r="H1903" i="1"/>
  <c r="F1903" i="1"/>
  <c r="E1903" i="1"/>
  <c r="D1903" i="1"/>
  <c r="C1903" i="1"/>
  <c r="M1902" i="1"/>
  <c r="L1902" i="1"/>
  <c r="K1902" i="1"/>
  <c r="J1902" i="1"/>
  <c r="I1902" i="1"/>
  <c r="H1902" i="1"/>
  <c r="F1902" i="1"/>
  <c r="E1902" i="1"/>
  <c r="D1902" i="1"/>
  <c r="C1902" i="1"/>
  <c r="M1901" i="1"/>
  <c r="L1901" i="1"/>
  <c r="K1901" i="1"/>
  <c r="J1901" i="1"/>
  <c r="I1901" i="1"/>
  <c r="H1901" i="1"/>
  <c r="F1901" i="1"/>
  <c r="E1901" i="1"/>
  <c r="D1901" i="1"/>
  <c r="C1901" i="1"/>
  <c r="M1900" i="1"/>
  <c r="L1900" i="1"/>
  <c r="K1900" i="1"/>
  <c r="J1900" i="1"/>
  <c r="I1900" i="1"/>
  <c r="H1900" i="1"/>
  <c r="F1900" i="1"/>
  <c r="E1900" i="1"/>
  <c r="D1900" i="1"/>
  <c r="C1900" i="1"/>
  <c r="M1899" i="1"/>
  <c r="L1899" i="1"/>
  <c r="K1899" i="1"/>
  <c r="J1899" i="1"/>
  <c r="I1899" i="1"/>
  <c r="H1899" i="1"/>
  <c r="F1899" i="1"/>
  <c r="E1899" i="1"/>
  <c r="D1899" i="1"/>
  <c r="C1899" i="1"/>
  <c r="M1898" i="1"/>
  <c r="L1898" i="1"/>
  <c r="K1898" i="1"/>
  <c r="J1898" i="1"/>
  <c r="I1898" i="1"/>
  <c r="H1898" i="1"/>
  <c r="F1898" i="1"/>
  <c r="E1898" i="1"/>
  <c r="D1898" i="1"/>
  <c r="C1898" i="1"/>
  <c r="M1897" i="1"/>
  <c r="L1897" i="1"/>
  <c r="K1897" i="1"/>
  <c r="J1897" i="1"/>
  <c r="I1897" i="1"/>
  <c r="H1897" i="1"/>
  <c r="F1897" i="1"/>
  <c r="E1897" i="1"/>
  <c r="D1897" i="1"/>
  <c r="C1897" i="1"/>
  <c r="M1896" i="1"/>
  <c r="L1896" i="1"/>
  <c r="K1896" i="1"/>
  <c r="J1896" i="1"/>
  <c r="I1896" i="1"/>
  <c r="H1896" i="1"/>
  <c r="F1896" i="1"/>
  <c r="E1896" i="1"/>
  <c r="D1896" i="1"/>
  <c r="C1896" i="1"/>
  <c r="M1895" i="1"/>
  <c r="L1895" i="1"/>
  <c r="K1895" i="1"/>
  <c r="J1895" i="1"/>
  <c r="I1895" i="1"/>
  <c r="H1895" i="1"/>
  <c r="F1895" i="1"/>
  <c r="E1895" i="1"/>
  <c r="D1895" i="1"/>
  <c r="C1895" i="1"/>
  <c r="M1894" i="1"/>
  <c r="L1894" i="1"/>
  <c r="K1894" i="1"/>
  <c r="J1894" i="1"/>
  <c r="I1894" i="1"/>
  <c r="H1894" i="1"/>
  <c r="F1894" i="1"/>
  <c r="E1894" i="1"/>
  <c r="D1894" i="1"/>
  <c r="C1894" i="1"/>
  <c r="M1893" i="1"/>
  <c r="L1893" i="1"/>
  <c r="K1893" i="1"/>
  <c r="J1893" i="1"/>
  <c r="I1893" i="1"/>
  <c r="H1893" i="1"/>
  <c r="F1893" i="1"/>
  <c r="E1893" i="1"/>
  <c r="D1893" i="1"/>
  <c r="C1893" i="1"/>
  <c r="M1892" i="1"/>
  <c r="L1892" i="1"/>
  <c r="K1892" i="1"/>
  <c r="J1892" i="1"/>
  <c r="I1892" i="1"/>
  <c r="H1892" i="1"/>
  <c r="F1892" i="1"/>
  <c r="E1892" i="1"/>
  <c r="D1892" i="1"/>
  <c r="C1892" i="1"/>
  <c r="M1891" i="1"/>
  <c r="L1891" i="1"/>
  <c r="K1891" i="1"/>
  <c r="J1891" i="1"/>
  <c r="I1891" i="1"/>
  <c r="H1891" i="1"/>
  <c r="F1891" i="1"/>
  <c r="E1891" i="1"/>
  <c r="D1891" i="1"/>
  <c r="C1891" i="1"/>
  <c r="M1890" i="1"/>
  <c r="L1890" i="1"/>
  <c r="K1890" i="1"/>
  <c r="J1890" i="1"/>
  <c r="I1890" i="1"/>
  <c r="H1890" i="1"/>
  <c r="F1890" i="1"/>
  <c r="E1890" i="1"/>
  <c r="D1890" i="1"/>
  <c r="C1890" i="1"/>
  <c r="M1889" i="1"/>
  <c r="L1889" i="1"/>
  <c r="K1889" i="1"/>
  <c r="J1889" i="1"/>
  <c r="I1889" i="1"/>
  <c r="H1889" i="1"/>
  <c r="F1889" i="1"/>
  <c r="E1889" i="1"/>
  <c r="D1889" i="1"/>
  <c r="C1889" i="1"/>
  <c r="M1888" i="1"/>
  <c r="L1888" i="1"/>
  <c r="K1888" i="1"/>
  <c r="J1888" i="1"/>
  <c r="I1888" i="1"/>
  <c r="H1888" i="1"/>
  <c r="F1888" i="1"/>
  <c r="E1888" i="1"/>
  <c r="D1888" i="1"/>
  <c r="C1888" i="1"/>
  <c r="M1887" i="1"/>
  <c r="L1887" i="1"/>
  <c r="K1887" i="1"/>
  <c r="J1887" i="1"/>
  <c r="I1887" i="1"/>
  <c r="H1887" i="1"/>
  <c r="F1887" i="1"/>
  <c r="E1887" i="1"/>
  <c r="D1887" i="1"/>
  <c r="C1887" i="1"/>
  <c r="M1886" i="1"/>
  <c r="L1886" i="1"/>
  <c r="K1886" i="1"/>
  <c r="J1886" i="1"/>
  <c r="I1886" i="1"/>
  <c r="H1886" i="1"/>
  <c r="F1886" i="1"/>
  <c r="E1886" i="1"/>
  <c r="D1886" i="1"/>
  <c r="C1886" i="1"/>
  <c r="M1885" i="1"/>
  <c r="L1885" i="1"/>
  <c r="K1885" i="1"/>
  <c r="J1885" i="1"/>
  <c r="I1885" i="1"/>
  <c r="H1885" i="1"/>
  <c r="F1885" i="1"/>
  <c r="E1885" i="1"/>
  <c r="D1885" i="1"/>
  <c r="C1885" i="1"/>
  <c r="M1884" i="1"/>
  <c r="L1884" i="1"/>
  <c r="K1884" i="1"/>
  <c r="J1884" i="1"/>
  <c r="I1884" i="1"/>
  <c r="H1884" i="1"/>
  <c r="F1884" i="1"/>
  <c r="E1884" i="1"/>
  <c r="D1884" i="1"/>
  <c r="C1884" i="1"/>
  <c r="M1883" i="1"/>
  <c r="L1883" i="1"/>
  <c r="K1883" i="1"/>
  <c r="J1883" i="1"/>
  <c r="I1883" i="1"/>
  <c r="H1883" i="1"/>
  <c r="F1883" i="1"/>
  <c r="E1883" i="1"/>
  <c r="D1883" i="1"/>
  <c r="C1883" i="1"/>
  <c r="M1882" i="1"/>
  <c r="L1882" i="1"/>
  <c r="K1882" i="1"/>
  <c r="J1882" i="1"/>
  <c r="I1882" i="1"/>
  <c r="H1882" i="1"/>
  <c r="F1882" i="1"/>
  <c r="E1882" i="1"/>
  <c r="D1882" i="1"/>
  <c r="C1882" i="1"/>
  <c r="M1881" i="1"/>
  <c r="L1881" i="1"/>
  <c r="K1881" i="1"/>
  <c r="J1881" i="1"/>
  <c r="I1881" i="1"/>
  <c r="H1881" i="1"/>
  <c r="F1881" i="1"/>
  <c r="E1881" i="1"/>
  <c r="D1881" i="1"/>
  <c r="C1881" i="1"/>
  <c r="M1880" i="1"/>
  <c r="L1880" i="1"/>
  <c r="K1880" i="1"/>
  <c r="J1880" i="1"/>
  <c r="I1880" i="1"/>
  <c r="H1880" i="1"/>
  <c r="F1880" i="1"/>
  <c r="E1880" i="1"/>
  <c r="D1880" i="1"/>
  <c r="C1880" i="1"/>
  <c r="M1879" i="1"/>
  <c r="L1879" i="1"/>
  <c r="K1879" i="1"/>
  <c r="J1879" i="1"/>
  <c r="I1879" i="1"/>
  <c r="H1879" i="1"/>
  <c r="F1879" i="1"/>
  <c r="E1879" i="1"/>
  <c r="D1879" i="1"/>
  <c r="C1879" i="1"/>
  <c r="M1878" i="1"/>
  <c r="L1878" i="1"/>
  <c r="K1878" i="1"/>
  <c r="J1878" i="1"/>
  <c r="I1878" i="1"/>
  <c r="H1878" i="1"/>
  <c r="F1878" i="1"/>
  <c r="E1878" i="1"/>
  <c r="D1878" i="1"/>
  <c r="C1878" i="1"/>
  <c r="M1877" i="1"/>
  <c r="L1877" i="1"/>
  <c r="K1877" i="1"/>
  <c r="J1877" i="1"/>
  <c r="I1877" i="1"/>
  <c r="H1877" i="1"/>
  <c r="F1877" i="1"/>
  <c r="E1877" i="1"/>
  <c r="D1877" i="1"/>
  <c r="C1877" i="1"/>
  <c r="M1876" i="1"/>
  <c r="L1876" i="1"/>
  <c r="K1876" i="1"/>
  <c r="J1876" i="1"/>
  <c r="I1876" i="1"/>
  <c r="H1876" i="1"/>
  <c r="F1876" i="1"/>
  <c r="E1876" i="1"/>
  <c r="D1876" i="1"/>
  <c r="C1876" i="1"/>
  <c r="M1875" i="1"/>
  <c r="L1875" i="1"/>
  <c r="K1875" i="1"/>
  <c r="J1875" i="1"/>
  <c r="I1875" i="1"/>
  <c r="H1875" i="1"/>
  <c r="F1875" i="1"/>
  <c r="E1875" i="1"/>
  <c r="D1875" i="1"/>
  <c r="C1875" i="1"/>
  <c r="M1874" i="1"/>
  <c r="L1874" i="1"/>
  <c r="K1874" i="1"/>
  <c r="J1874" i="1"/>
  <c r="I1874" i="1"/>
  <c r="H1874" i="1"/>
  <c r="F1874" i="1"/>
  <c r="E1874" i="1"/>
  <c r="D1874" i="1"/>
  <c r="C1874" i="1"/>
  <c r="M1873" i="1"/>
  <c r="L1873" i="1"/>
  <c r="K1873" i="1"/>
  <c r="J1873" i="1"/>
  <c r="I1873" i="1"/>
  <c r="H1873" i="1"/>
  <c r="F1873" i="1"/>
  <c r="E1873" i="1"/>
  <c r="D1873" i="1"/>
  <c r="C1873" i="1"/>
  <c r="M1872" i="1"/>
  <c r="L1872" i="1"/>
  <c r="K1872" i="1"/>
  <c r="J1872" i="1"/>
  <c r="I1872" i="1"/>
  <c r="H1872" i="1"/>
  <c r="F1872" i="1"/>
  <c r="E1872" i="1"/>
  <c r="D1872" i="1"/>
  <c r="C1872" i="1"/>
  <c r="M1871" i="1"/>
  <c r="L1871" i="1"/>
  <c r="K1871" i="1"/>
  <c r="J1871" i="1"/>
  <c r="I1871" i="1"/>
  <c r="H1871" i="1"/>
  <c r="F1871" i="1"/>
  <c r="E1871" i="1"/>
  <c r="D1871" i="1"/>
  <c r="C1871" i="1"/>
  <c r="M1870" i="1"/>
  <c r="L1870" i="1"/>
  <c r="K1870" i="1"/>
  <c r="J1870" i="1"/>
  <c r="I1870" i="1"/>
  <c r="H1870" i="1"/>
  <c r="F1870" i="1"/>
  <c r="E1870" i="1"/>
  <c r="D1870" i="1"/>
  <c r="C1870" i="1"/>
  <c r="M1869" i="1"/>
  <c r="L1869" i="1"/>
  <c r="K1869" i="1"/>
  <c r="J1869" i="1"/>
  <c r="I1869" i="1"/>
  <c r="H1869" i="1"/>
  <c r="F1869" i="1"/>
  <c r="E1869" i="1"/>
  <c r="D1869" i="1"/>
  <c r="C1869" i="1"/>
  <c r="M1868" i="1"/>
  <c r="L1868" i="1"/>
  <c r="K1868" i="1"/>
  <c r="J1868" i="1"/>
  <c r="I1868" i="1"/>
  <c r="H1868" i="1"/>
  <c r="F1868" i="1"/>
  <c r="E1868" i="1"/>
  <c r="D1868" i="1"/>
  <c r="C1868" i="1"/>
  <c r="M1867" i="1"/>
  <c r="L1867" i="1"/>
  <c r="K1867" i="1"/>
  <c r="J1867" i="1"/>
  <c r="I1867" i="1"/>
  <c r="H1867" i="1"/>
  <c r="F1867" i="1"/>
  <c r="E1867" i="1"/>
  <c r="D1867" i="1"/>
  <c r="C1867" i="1"/>
  <c r="M1866" i="1"/>
  <c r="L1866" i="1"/>
  <c r="K1866" i="1"/>
  <c r="J1866" i="1"/>
  <c r="I1866" i="1"/>
  <c r="H1866" i="1"/>
  <c r="F1866" i="1"/>
  <c r="E1866" i="1"/>
  <c r="D1866" i="1"/>
  <c r="C1866" i="1"/>
  <c r="M1865" i="1"/>
  <c r="L1865" i="1"/>
  <c r="K1865" i="1"/>
  <c r="J1865" i="1"/>
  <c r="I1865" i="1"/>
  <c r="H1865" i="1"/>
  <c r="F1865" i="1"/>
  <c r="E1865" i="1"/>
  <c r="D1865" i="1"/>
  <c r="C1865" i="1"/>
  <c r="M1864" i="1"/>
  <c r="L1864" i="1"/>
  <c r="K1864" i="1"/>
  <c r="J1864" i="1"/>
  <c r="I1864" i="1"/>
  <c r="H1864" i="1"/>
  <c r="F1864" i="1"/>
  <c r="E1864" i="1"/>
  <c r="D1864" i="1"/>
  <c r="C1864" i="1"/>
  <c r="M1863" i="1"/>
  <c r="L1863" i="1"/>
  <c r="K1863" i="1"/>
  <c r="J1863" i="1"/>
  <c r="I1863" i="1"/>
  <c r="H1863" i="1"/>
  <c r="F1863" i="1"/>
  <c r="E1863" i="1"/>
  <c r="D1863" i="1"/>
  <c r="C1863" i="1"/>
  <c r="M1862" i="1"/>
  <c r="L1862" i="1"/>
  <c r="K1862" i="1"/>
  <c r="J1862" i="1"/>
  <c r="I1862" i="1"/>
  <c r="H1862" i="1"/>
  <c r="F1862" i="1"/>
  <c r="E1862" i="1"/>
  <c r="D1862" i="1"/>
  <c r="C1862" i="1"/>
  <c r="M1861" i="1"/>
  <c r="L1861" i="1"/>
  <c r="K1861" i="1"/>
  <c r="J1861" i="1"/>
  <c r="I1861" i="1"/>
  <c r="H1861" i="1"/>
  <c r="F1861" i="1"/>
  <c r="E1861" i="1"/>
  <c r="D1861" i="1"/>
  <c r="C1861" i="1"/>
  <c r="M1860" i="1"/>
  <c r="L1860" i="1"/>
  <c r="K1860" i="1"/>
  <c r="J1860" i="1"/>
  <c r="I1860" i="1"/>
  <c r="H1860" i="1"/>
  <c r="F1860" i="1"/>
  <c r="E1860" i="1"/>
  <c r="D1860" i="1"/>
  <c r="C1860" i="1"/>
  <c r="M1859" i="1"/>
  <c r="L1859" i="1"/>
  <c r="K1859" i="1"/>
  <c r="J1859" i="1"/>
  <c r="I1859" i="1"/>
  <c r="H1859" i="1"/>
  <c r="F1859" i="1"/>
  <c r="E1859" i="1"/>
  <c r="D1859" i="1"/>
  <c r="C1859" i="1"/>
  <c r="M1858" i="1"/>
  <c r="L1858" i="1"/>
  <c r="K1858" i="1"/>
  <c r="J1858" i="1"/>
  <c r="I1858" i="1"/>
  <c r="H1858" i="1"/>
  <c r="F1858" i="1"/>
  <c r="E1858" i="1"/>
  <c r="D1858" i="1"/>
  <c r="C1858" i="1"/>
  <c r="M1857" i="1"/>
  <c r="L1857" i="1"/>
  <c r="K1857" i="1"/>
  <c r="J1857" i="1"/>
  <c r="I1857" i="1"/>
  <c r="H1857" i="1"/>
  <c r="F1857" i="1"/>
  <c r="E1857" i="1"/>
  <c r="D1857" i="1"/>
  <c r="C1857" i="1"/>
  <c r="M1856" i="1"/>
  <c r="L1856" i="1"/>
  <c r="K1856" i="1"/>
  <c r="J1856" i="1"/>
  <c r="I1856" i="1"/>
  <c r="H1856" i="1"/>
  <c r="F1856" i="1"/>
  <c r="E1856" i="1"/>
  <c r="D1856" i="1"/>
  <c r="C1856" i="1"/>
  <c r="M1855" i="1"/>
  <c r="L1855" i="1"/>
  <c r="K1855" i="1"/>
  <c r="J1855" i="1"/>
  <c r="I1855" i="1"/>
  <c r="H1855" i="1"/>
  <c r="F1855" i="1"/>
  <c r="E1855" i="1"/>
  <c r="D1855" i="1"/>
  <c r="C1855" i="1"/>
  <c r="M1854" i="1"/>
  <c r="L1854" i="1"/>
  <c r="K1854" i="1"/>
  <c r="J1854" i="1"/>
  <c r="I1854" i="1"/>
  <c r="H1854" i="1"/>
  <c r="F1854" i="1"/>
  <c r="E1854" i="1"/>
  <c r="D1854" i="1"/>
  <c r="C1854" i="1"/>
  <c r="M1853" i="1"/>
  <c r="L1853" i="1"/>
  <c r="K1853" i="1"/>
  <c r="J1853" i="1"/>
  <c r="I1853" i="1"/>
  <c r="H1853" i="1"/>
  <c r="F1853" i="1"/>
  <c r="E1853" i="1"/>
  <c r="D1853" i="1"/>
  <c r="C1853" i="1"/>
  <c r="M1852" i="1"/>
  <c r="L1852" i="1"/>
  <c r="K1852" i="1"/>
  <c r="J1852" i="1"/>
  <c r="I1852" i="1"/>
  <c r="H1852" i="1"/>
  <c r="F1852" i="1"/>
  <c r="E1852" i="1"/>
  <c r="D1852" i="1"/>
  <c r="C1852" i="1"/>
  <c r="M1851" i="1"/>
  <c r="L1851" i="1"/>
  <c r="K1851" i="1"/>
  <c r="J1851" i="1"/>
  <c r="I1851" i="1"/>
  <c r="H1851" i="1"/>
  <c r="F1851" i="1"/>
  <c r="E1851" i="1"/>
  <c r="D1851" i="1"/>
  <c r="C1851" i="1"/>
  <c r="M1850" i="1"/>
  <c r="L1850" i="1"/>
  <c r="K1850" i="1"/>
  <c r="J1850" i="1"/>
  <c r="I1850" i="1"/>
  <c r="H1850" i="1"/>
  <c r="F1850" i="1"/>
  <c r="E1850" i="1"/>
  <c r="D1850" i="1"/>
  <c r="C1850" i="1"/>
  <c r="M1849" i="1"/>
  <c r="L1849" i="1"/>
  <c r="K1849" i="1"/>
  <c r="J1849" i="1"/>
  <c r="I1849" i="1"/>
  <c r="H1849" i="1"/>
  <c r="F1849" i="1"/>
  <c r="E1849" i="1"/>
  <c r="D1849" i="1"/>
  <c r="C1849" i="1"/>
  <c r="M1848" i="1"/>
  <c r="L1848" i="1"/>
  <c r="K1848" i="1"/>
  <c r="J1848" i="1"/>
  <c r="I1848" i="1"/>
  <c r="H1848" i="1"/>
  <c r="F1848" i="1"/>
  <c r="E1848" i="1"/>
  <c r="D1848" i="1"/>
  <c r="C1848" i="1"/>
  <c r="M1847" i="1"/>
  <c r="L1847" i="1"/>
  <c r="K1847" i="1"/>
  <c r="J1847" i="1"/>
  <c r="I1847" i="1"/>
  <c r="H1847" i="1"/>
  <c r="F1847" i="1"/>
  <c r="E1847" i="1"/>
  <c r="D1847" i="1"/>
  <c r="C1847" i="1"/>
  <c r="M1846" i="1"/>
  <c r="L1846" i="1"/>
  <c r="K1846" i="1"/>
  <c r="J1846" i="1"/>
  <c r="I1846" i="1"/>
  <c r="H1846" i="1"/>
  <c r="F1846" i="1"/>
  <c r="E1846" i="1"/>
  <c r="D1846" i="1"/>
  <c r="C1846" i="1"/>
  <c r="M1845" i="1"/>
  <c r="L1845" i="1"/>
  <c r="K1845" i="1"/>
  <c r="J1845" i="1"/>
  <c r="I1845" i="1"/>
  <c r="H1845" i="1"/>
  <c r="F1845" i="1"/>
  <c r="E1845" i="1"/>
  <c r="D1845" i="1"/>
  <c r="C1845" i="1"/>
  <c r="M1844" i="1"/>
  <c r="L1844" i="1"/>
  <c r="K1844" i="1"/>
  <c r="J1844" i="1"/>
  <c r="I1844" i="1"/>
  <c r="H1844" i="1"/>
  <c r="F1844" i="1"/>
  <c r="E1844" i="1"/>
  <c r="D1844" i="1"/>
  <c r="C1844" i="1"/>
  <c r="M1843" i="1"/>
  <c r="L1843" i="1"/>
  <c r="K1843" i="1"/>
  <c r="J1843" i="1"/>
  <c r="I1843" i="1"/>
  <c r="H1843" i="1"/>
  <c r="F1843" i="1"/>
  <c r="E1843" i="1"/>
  <c r="D1843" i="1"/>
  <c r="C1843" i="1"/>
  <c r="M1842" i="1"/>
  <c r="L1842" i="1"/>
  <c r="K1842" i="1"/>
  <c r="J1842" i="1"/>
  <c r="I1842" i="1"/>
  <c r="H1842" i="1"/>
  <c r="F1842" i="1"/>
  <c r="E1842" i="1"/>
  <c r="D1842" i="1"/>
  <c r="C1842" i="1"/>
  <c r="M1841" i="1"/>
  <c r="L1841" i="1"/>
  <c r="K1841" i="1"/>
  <c r="J1841" i="1"/>
  <c r="I1841" i="1"/>
  <c r="H1841" i="1"/>
  <c r="F1841" i="1"/>
  <c r="E1841" i="1"/>
  <c r="D1841" i="1"/>
  <c r="C1841" i="1"/>
  <c r="M1840" i="1"/>
  <c r="L1840" i="1"/>
  <c r="K1840" i="1"/>
  <c r="J1840" i="1"/>
  <c r="I1840" i="1"/>
  <c r="H1840" i="1"/>
  <c r="F1840" i="1"/>
  <c r="E1840" i="1"/>
  <c r="D1840" i="1"/>
  <c r="C1840" i="1"/>
  <c r="M1839" i="1"/>
  <c r="L1839" i="1"/>
  <c r="K1839" i="1"/>
  <c r="J1839" i="1"/>
  <c r="I1839" i="1"/>
  <c r="H1839" i="1"/>
  <c r="F1839" i="1"/>
  <c r="E1839" i="1"/>
  <c r="D1839" i="1"/>
  <c r="C1839" i="1"/>
  <c r="M1838" i="1"/>
  <c r="L1838" i="1"/>
  <c r="K1838" i="1"/>
  <c r="J1838" i="1"/>
  <c r="I1838" i="1"/>
  <c r="H1838" i="1"/>
  <c r="F1838" i="1"/>
  <c r="E1838" i="1"/>
  <c r="D1838" i="1"/>
  <c r="C1838" i="1"/>
  <c r="M1837" i="1"/>
  <c r="L1837" i="1"/>
  <c r="K1837" i="1"/>
  <c r="J1837" i="1"/>
  <c r="I1837" i="1"/>
  <c r="H1837" i="1"/>
  <c r="F1837" i="1"/>
  <c r="E1837" i="1"/>
  <c r="D1837" i="1"/>
  <c r="C1837" i="1"/>
  <c r="M1836" i="1"/>
  <c r="L1836" i="1"/>
  <c r="K1836" i="1"/>
  <c r="J1836" i="1"/>
  <c r="I1836" i="1"/>
  <c r="H1836" i="1"/>
  <c r="F1836" i="1"/>
  <c r="E1836" i="1"/>
  <c r="D1836" i="1"/>
  <c r="C1836" i="1"/>
  <c r="M1835" i="1"/>
  <c r="L1835" i="1"/>
  <c r="K1835" i="1"/>
  <c r="J1835" i="1"/>
  <c r="I1835" i="1"/>
  <c r="H1835" i="1"/>
  <c r="F1835" i="1"/>
  <c r="E1835" i="1"/>
  <c r="D1835" i="1"/>
  <c r="C1835" i="1"/>
  <c r="M1834" i="1"/>
  <c r="L1834" i="1"/>
  <c r="K1834" i="1"/>
  <c r="J1834" i="1"/>
  <c r="I1834" i="1"/>
  <c r="H1834" i="1"/>
  <c r="F1834" i="1"/>
  <c r="E1834" i="1"/>
  <c r="D1834" i="1"/>
  <c r="C1834" i="1"/>
  <c r="M1833" i="1"/>
  <c r="L1833" i="1"/>
  <c r="K1833" i="1"/>
  <c r="J1833" i="1"/>
  <c r="I1833" i="1"/>
  <c r="H1833" i="1"/>
  <c r="F1833" i="1"/>
  <c r="E1833" i="1"/>
  <c r="D1833" i="1"/>
  <c r="C1833" i="1"/>
  <c r="M1832" i="1"/>
  <c r="L1832" i="1"/>
  <c r="K1832" i="1"/>
  <c r="J1832" i="1"/>
  <c r="I1832" i="1"/>
  <c r="H1832" i="1"/>
  <c r="F1832" i="1"/>
  <c r="E1832" i="1"/>
  <c r="D1832" i="1"/>
  <c r="C1832" i="1"/>
  <c r="M1831" i="1"/>
  <c r="L1831" i="1"/>
  <c r="K1831" i="1"/>
  <c r="J1831" i="1"/>
  <c r="I1831" i="1"/>
  <c r="H1831" i="1"/>
  <c r="F1831" i="1"/>
  <c r="E1831" i="1"/>
  <c r="D1831" i="1"/>
  <c r="C1831" i="1"/>
  <c r="M1830" i="1"/>
  <c r="L1830" i="1"/>
  <c r="K1830" i="1"/>
  <c r="J1830" i="1"/>
  <c r="I1830" i="1"/>
  <c r="H1830" i="1"/>
  <c r="F1830" i="1"/>
  <c r="E1830" i="1"/>
  <c r="D1830" i="1"/>
  <c r="C1830" i="1"/>
  <c r="M1829" i="1"/>
  <c r="L1829" i="1"/>
  <c r="K1829" i="1"/>
  <c r="J1829" i="1"/>
  <c r="I1829" i="1"/>
  <c r="H1829" i="1"/>
  <c r="F1829" i="1"/>
  <c r="E1829" i="1"/>
  <c r="D1829" i="1"/>
  <c r="C1829" i="1"/>
  <c r="M1828" i="1"/>
  <c r="L1828" i="1"/>
  <c r="K1828" i="1"/>
  <c r="J1828" i="1"/>
  <c r="I1828" i="1"/>
  <c r="H1828" i="1"/>
  <c r="F1828" i="1"/>
  <c r="E1828" i="1"/>
  <c r="D1828" i="1"/>
  <c r="C1828" i="1"/>
  <c r="M1827" i="1"/>
  <c r="L1827" i="1"/>
  <c r="K1827" i="1"/>
  <c r="J1827" i="1"/>
  <c r="I1827" i="1"/>
  <c r="H1827" i="1"/>
  <c r="F1827" i="1"/>
  <c r="E1827" i="1"/>
  <c r="D1827" i="1"/>
  <c r="C1827" i="1"/>
  <c r="M1826" i="1"/>
  <c r="L1826" i="1"/>
  <c r="K1826" i="1"/>
  <c r="J1826" i="1"/>
  <c r="I1826" i="1"/>
  <c r="H1826" i="1"/>
  <c r="F1826" i="1"/>
  <c r="E1826" i="1"/>
  <c r="D1826" i="1"/>
  <c r="C1826" i="1"/>
  <c r="M1825" i="1"/>
  <c r="L1825" i="1"/>
  <c r="K1825" i="1"/>
  <c r="J1825" i="1"/>
  <c r="I1825" i="1"/>
  <c r="H1825" i="1"/>
  <c r="F1825" i="1"/>
  <c r="E1825" i="1"/>
  <c r="D1825" i="1"/>
  <c r="C1825" i="1"/>
  <c r="M1824" i="1"/>
  <c r="L1824" i="1"/>
  <c r="K1824" i="1"/>
  <c r="J1824" i="1"/>
  <c r="I1824" i="1"/>
  <c r="H1824" i="1"/>
  <c r="F1824" i="1"/>
  <c r="E1824" i="1"/>
  <c r="D1824" i="1"/>
  <c r="C1824" i="1"/>
  <c r="M1823" i="1"/>
  <c r="L1823" i="1"/>
  <c r="K1823" i="1"/>
  <c r="J1823" i="1"/>
  <c r="I1823" i="1"/>
  <c r="H1823" i="1"/>
  <c r="F1823" i="1"/>
  <c r="E1823" i="1"/>
  <c r="D1823" i="1"/>
  <c r="C1823" i="1"/>
  <c r="M1822" i="1"/>
  <c r="L1822" i="1"/>
  <c r="K1822" i="1"/>
  <c r="J1822" i="1"/>
  <c r="I1822" i="1"/>
  <c r="H1822" i="1"/>
  <c r="F1822" i="1"/>
  <c r="E1822" i="1"/>
  <c r="D1822" i="1"/>
  <c r="C1822" i="1"/>
  <c r="M1821" i="1"/>
  <c r="L1821" i="1"/>
  <c r="K1821" i="1"/>
  <c r="J1821" i="1"/>
  <c r="I1821" i="1"/>
  <c r="H1821" i="1"/>
  <c r="F1821" i="1"/>
  <c r="E1821" i="1"/>
  <c r="D1821" i="1"/>
  <c r="C1821" i="1"/>
  <c r="M1820" i="1"/>
  <c r="L1820" i="1"/>
  <c r="K1820" i="1"/>
  <c r="J1820" i="1"/>
  <c r="I1820" i="1"/>
  <c r="H1820" i="1"/>
  <c r="F1820" i="1"/>
  <c r="E1820" i="1"/>
  <c r="D1820" i="1"/>
  <c r="C1820" i="1"/>
  <c r="M1819" i="1"/>
  <c r="L1819" i="1"/>
  <c r="K1819" i="1"/>
  <c r="J1819" i="1"/>
  <c r="I1819" i="1"/>
  <c r="H1819" i="1"/>
  <c r="F1819" i="1"/>
  <c r="E1819" i="1"/>
  <c r="D1819" i="1"/>
  <c r="C1819" i="1"/>
  <c r="M1818" i="1"/>
  <c r="L1818" i="1"/>
  <c r="K1818" i="1"/>
  <c r="J1818" i="1"/>
  <c r="I1818" i="1"/>
  <c r="H1818" i="1"/>
  <c r="F1818" i="1"/>
  <c r="E1818" i="1"/>
  <c r="D1818" i="1"/>
  <c r="C1818" i="1"/>
  <c r="M1817" i="1"/>
  <c r="L1817" i="1"/>
  <c r="K1817" i="1"/>
  <c r="J1817" i="1"/>
  <c r="I1817" i="1"/>
  <c r="H1817" i="1"/>
  <c r="F1817" i="1"/>
  <c r="E1817" i="1"/>
  <c r="D1817" i="1"/>
  <c r="C1817" i="1"/>
  <c r="M1816" i="1"/>
  <c r="L1816" i="1"/>
  <c r="K1816" i="1"/>
  <c r="J1816" i="1"/>
  <c r="I1816" i="1"/>
  <c r="H1816" i="1"/>
  <c r="F1816" i="1"/>
  <c r="E1816" i="1"/>
  <c r="D1816" i="1"/>
  <c r="C1816" i="1"/>
  <c r="M1815" i="1"/>
  <c r="L1815" i="1"/>
  <c r="K1815" i="1"/>
  <c r="J1815" i="1"/>
  <c r="I1815" i="1"/>
  <c r="H1815" i="1"/>
  <c r="F1815" i="1"/>
  <c r="E1815" i="1"/>
  <c r="D1815" i="1"/>
  <c r="C1815" i="1"/>
  <c r="M1814" i="1"/>
  <c r="L1814" i="1"/>
  <c r="K1814" i="1"/>
  <c r="J1814" i="1"/>
  <c r="I1814" i="1"/>
  <c r="H1814" i="1"/>
  <c r="F1814" i="1"/>
  <c r="E1814" i="1"/>
  <c r="D1814" i="1"/>
  <c r="C1814" i="1"/>
  <c r="M1813" i="1"/>
  <c r="L1813" i="1"/>
  <c r="K1813" i="1"/>
  <c r="J1813" i="1"/>
  <c r="I1813" i="1"/>
  <c r="H1813" i="1"/>
  <c r="F1813" i="1"/>
  <c r="E1813" i="1"/>
  <c r="D1813" i="1"/>
  <c r="C1813" i="1"/>
  <c r="M1812" i="1"/>
  <c r="L1812" i="1"/>
  <c r="K1812" i="1"/>
  <c r="J1812" i="1"/>
  <c r="I1812" i="1"/>
  <c r="H1812" i="1"/>
  <c r="F1812" i="1"/>
  <c r="E1812" i="1"/>
  <c r="D1812" i="1"/>
  <c r="C1812" i="1"/>
  <c r="M1811" i="1"/>
  <c r="L1811" i="1"/>
  <c r="K1811" i="1"/>
  <c r="J1811" i="1"/>
  <c r="I1811" i="1"/>
  <c r="H1811" i="1"/>
  <c r="F1811" i="1"/>
  <c r="E1811" i="1"/>
  <c r="D1811" i="1"/>
  <c r="C1811" i="1"/>
  <c r="M1810" i="1"/>
  <c r="L1810" i="1"/>
  <c r="K1810" i="1"/>
  <c r="J1810" i="1"/>
  <c r="I1810" i="1"/>
  <c r="H1810" i="1"/>
  <c r="F1810" i="1"/>
  <c r="E1810" i="1"/>
  <c r="D1810" i="1"/>
  <c r="C1810" i="1"/>
  <c r="M1809" i="1"/>
  <c r="L1809" i="1"/>
  <c r="K1809" i="1"/>
  <c r="J1809" i="1"/>
  <c r="I1809" i="1"/>
  <c r="H1809" i="1"/>
  <c r="F1809" i="1"/>
  <c r="E1809" i="1"/>
  <c r="D1809" i="1"/>
  <c r="C1809" i="1"/>
  <c r="M1808" i="1"/>
  <c r="L1808" i="1"/>
  <c r="K1808" i="1"/>
  <c r="J1808" i="1"/>
  <c r="I1808" i="1"/>
  <c r="H1808" i="1"/>
  <c r="F1808" i="1"/>
  <c r="E1808" i="1"/>
  <c r="D1808" i="1"/>
  <c r="C1808" i="1"/>
  <c r="M1807" i="1"/>
  <c r="L1807" i="1"/>
  <c r="K1807" i="1"/>
  <c r="J1807" i="1"/>
  <c r="I1807" i="1"/>
  <c r="H1807" i="1"/>
  <c r="F1807" i="1"/>
  <c r="E1807" i="1"/>
  <c r="D1807" i="1"/>
  <c r="C1807" i="1"/>
  <c r="M1806" i="1"/>
  <c r="L1806" i="1"/>
  <c r="K1806" i="1"/>
  <c r="J1806" i="1"/>
  <c r="I1806" i="1"/>
  <c r="H1806" i="1"/>
  <c r="F1806" i="1"/>
  <c r="E1806" i="1"/>
  <c r="D1806" i="1"/>
  <c r="C1806" i="1"/>
  <c r="M1805" i="1"/>
  <c r="L1805" i="1"/>
  <c r="K1805" i="1"/>
  <c r="J1805" i="1"/>
  <c r="I1805" i="1"/>
  <c r="H1805" i="1"/>
  <c r="F1805" i="1"/>
  <c r="E1805" i="1"/>
  <c r="D1805" i="1"/>
  <c r="C1805" i="1"/>
  <c r="M1804" i="1"/>
  <c r="L1804" i="1"/>
  <c r="K1804" i="1"/>
  <c r="J1804" i="1"/>
  <c r="I1804" i="1"/>
  <c r="H1804" i="1"/>
  <c r="F1804" i="1"/>
  <c r="E1804" i="1"/>
  <c r="D1804" i="1"/>
  <c r="C1804" i="1"/>
  <c r="M1803" i="1"/>
  <c r="L1803" i="1"/>
  <c r="K1803" i="1"/>
  <c r="J1803" i="1"/>
  <c r="I1803" i="1"/>
  <c r="H1803" i="1"/>
  <c r="F1803" i="1"/>
  <c r="E1803" i="1"/>
  <c r="D1803" i="1"/>
  <c r="C1803" i="1"/>
  <c r="M1802" i="1"/>
  <c r="L1802" i="1"/>
  <c r="K1802" i="1"/>
  <c r="J1802" i="1"/>
  <c r="I1802" i="1"/>
  <c r="H1802" i="1"/>
  <c r="F1802" i="1"/>
  <c r="E1802" i="1"/>
  <c r="D1802" i="1"/>
  <c r="C1802" i="1"/>
  <c r="M1801" i="1"/>
  <c r="L1801" i="1"/>
  <c r="K1801" i="1"/>
  <c r="J1801" i="1"/>
  <c r="I1801" i="1"/>
  <c r="H1801" i="1"/>
  <c r="F1801" i="1"/>
  <c r="E1801" i="1"/>
  <c r="D1801" i="1"/>
  <c r="C1801" i="1"/>
  <c r="M1800" i="1"/>
  <c r="L1800" i="1"/>
  <c r="K1800" i="1"/>
  <c r="J1800" i="1"/>
  <c r="I1800" i="1"/>
  <c r="H1800" i="1"/>
  <c r="F1800" i="1"/>
  <c r="E1800" i="1"/>
  <c r="D1800" i="1"/>
  <c r="C1800" i="1"/>
  <c r="M1799" i="1"/>
  <c r="L1799" i="1"/>
  <c r="K1799" i="1"/>
  <c r="J1799" i="1"/>
  <c r="I1799" i="1"/>
  <c r="H1799" i="1"/>
  <c r="F1799" i="1"/>
  <c r="E1799" i="1"/>
  <c r="D1799" i="1"/>
  <c r="C1799" i="1"/>
  <c r="M1798" i="1"/>
  <c r="L1798" i="1"/>
  <c r="K1798" i="1"/>
  <c r="J1798" i="1"/>
  <c r="I1798" i="1"/>
  <c r="H1798" i="1"/>
  <c r="F1798" i="1"/>
  <c r="E1798" i="1"/>
  <c r="D1798" i="1"/>
  <c r="C1798" i="1"/>
  <c r="M1797" i="1"/>
  <c r="L1797" i="1"/>
  <c r="K1797" i="1"/>
  <c r="J1797" i="1"/>
  <c r="I1797" i="1"/>
  <c r="H1797" i="1"/>
  <c r="F1797" i="1"/>
  <c r="E1797" i="1"/>
  <c r="D1797" i="1"/>
  <c r="C1797" i="1"/>
  <c r="M1796" i="1"/>
  <c r="L1796" i="1"/>
  <c r="K1796" i="1"/>
  <c r="J1796" i="1"/>
  <c r="I1796" i="1"/>
  <c r="H1796" i="1"/>
  <c r="F1796" i="1"/>
  <c r="E1796" i="1"/>
  <c r="D1796" i="1"/>
  <c r="C1796" i="1"/>
  <c r="M1795" i="1"/>
  <c r="L1795" i="1"/>
  <c r="K1795" i="1"/>
  <c r="J1795" i="1"/>
  <c r="I1795" i="1"/>
  <c r="H1795" i="1"/>
  <c r="F1795" i="1"/>
  <c r="E1795" i="1"/>
  <c r="D1795" i="1"/>
  <c r="C1795" i="1"/>
  <c r="M1794" i="1"/>
  <c r="L1794" i="1"/>
  <c r="K1794" i="1"/>
  <c r="J1794" i="1"/>
  <c r="I1794" i="1"/>
  <c r="H1794" i="1"/>
  <c r="F1794" i="1"/>
  <c r="E1794" i="1"/>
  <c r="D1794" i="1"/>
  <c r="C1794" i="1"/>
  <c r="M1793" i="1"/>
  <c r="L1793" i="1"/>
  <c r="K1793" i="1"/>
  <c r="J1793" i="1"/>
  <c r="I1793" i="1"/>
  <c r="H1793" i="1"/>
  <c r="F1793" i="1"/>
  <c r="E1793" i="1"/>
  <c r="D1793" i="1"/>
  <c r="C1793" i="1"/>
  <c r="M1792" i="1"/>
  <c r="L1792" i="1"/>
  <c r="K1792" i="1"/>
  <c r="J1792" i="1"/>
  <c r="I1792" i="1"/>
  <c r="H1792" i="1"/>
  <c r="F1792" i="1"/>
  <c r="E1792" i="1"/>
  <c r="D1792" i="1"/>
  <c r="C1792" i="1"/>
  <c r="M1791" i="1"/>
  <c r="L1791" i="1"/>
  <c r="K1791" i="1"/>
  <c r="J1791" i="1"/>
  <c r="I1791" i="1"/>
  <c r="H1791" i="1"/>
  <c r="F1791" i="1"/>
  <c r="E1791" i="1"/>
  <c r="D1791" i="1"/>
  <c r="C1791" i="1"/>
  <c r="M1790" i="1"/>
  <c r="L1790" i="1"/>
  <c r="K1790" i="1"/>
  <c r="J1790" i="1"/>
  <c r="I1790" i="1"/>
  <c r="H1790" i="1"/>
  <c r="F1790" i="1"/>
  <c r="E1790" i="1"/>
  <c r="D1790" i="1"/>
  <c r="C1790" i="1"/>
  <c r="M1789" i="1"/>
  <c r="L1789" i="1"/>
  <c r="K1789" i="1"/>
  <c r="J1789" i="1"/>
  <c r="I1789" i="1"/>
  <c r="H1789" i="1"/>
  <c r="F1789" i="1"/>
  <c r="E1789" i="1"/>
  <c r="D1789" i="1"/>
  <c r="C1789" i="1"/>
  <c r="M1788" i="1"/>
  <c r="L1788" i="1"/>
  <c r="K1788" i="1"/>
  <c r="J1788" i="1"/>
  <c r="I1788" i="1"/>
  <c r="H1788" i="1"/>
  <c r="F1788" i="1"/>
  <c r="E1788" i="1"/>
  <c r="D1788" i="1"/>
  <c r="C1788" i="1"/>
  <c r="M1787" i="1"/>
  <c r="L1787" i="1"/>
  <c r="K1787" i="1"/>
  <c r="J1787" i="1"/>
  <c r="I1787" i="1"/>
  <c r="H1787" i="1"/>
  <c r="F1787" i="1"/>
  <c r="E1787" i="1"/>
  <c r="D1787" i="1"/>
  <c r="C1787" i="1"/>
  <c r="M1786" i="1"/>
  <c r="L1786" i="1"/>
  <c r="K1786" i="1"/>
  <c r="J1786" i="1"/>
  <c r="I1786" i="1"/>
  <c r="H1786" i="1"/>
  <c r="F1786" i="1"/>
  <c r="E1786" i="1"/>
  <c r="D1786" i="1"/>
  <c r="C1786" i="1"/>
  <c r="M1785" i="1"/>
  <c r="L1785" i="1"/>
  <c r="K1785" i="1"/>
  <c r="J1785" i="1"/>
  <c r="I1785" i="1"/>
  <c r="H1785" i="1"/>
  <c r="F1785" i="1"/>
  <c r="E1785" i="1"/>
  <c r="D1785" i="1"/>
  <c r="C1785" i="1"/>
  <c r="M1784" i="1"/>
  <c r="L1784" i="1"/>
  <c r="K1784" i="1"/>
  <c r="J1784" i="1"/>
  <c r="I1784" i="1"/>
  <c r="H1784" i="1"/>
  <c r="F1784" i="1"/>
  <c r="E1784" i="1"/>
  <c r="D1784" i="1"/>
  <c r="C1784" i="1"/>
  <c r="M1783" i="1"/>
  <c r="L1783" i="1"/>
  <c r="K1783" i="1"/>
  <c r="J1783" i="1"/>
  <c r="I1783" i="1"/>
  <c r="H1783" i="1"/>
  <c r="F1783" i="1"/>
  <c r="E1783" i="1"/>
  <c r="D1783" i="1"/>
  <c r="C1783" i="1"/>
  <c r="M1782" i="1"/>
  <c r="L1782" i="1"/>
  <c r="K1782" i="1"/>
  <c r="J1782" i="1"/>
  <c r="I1782" i="1"/>
  <c r="H1782" i="1"/>
  <c r="F1782" i="1"/>
  <c r="E1782" i="1"/>
  <c r="D1782" i="1"/>
  <c r="C1782" i="1"/>
  <c r="M1781" i="1"/>
  <c r="L1781" i="1"/>
  <c r="K1781" i="1"/>
  <c r="J1781" i="1"/>
  <c r="I1781" i="1"/>
  <c r="H1781" i="1"/>
  <c r="F1781" i="1"/>
  <c r="E1781" i="1"/>
  <c r="D1781" i="1"/>
  <c r="C1781" i="1"/>
  <c r="M1780" i="1"/>
  <c r="L1780" i="1"/>
  <c r="K1780" i="1"/>
  <c r="J1780" i="1"/>
  <c r="I1780" i="1"/>
  <c r="H1780" i="1"/>
  <c r="F1780" i="1"/>
  <c r="E1780" i="1"/>
  <c r="D1780" i="1"/>
  <c r="C1780" i="1"/>
  <c r="M1779" i="1"/>
  <c r="L1779" i="1"/>
  <c r="K1779" i="1"/>
  <c r="J1779" i="1"/>
  <c r="I1779" i="1"/>
  <c r="H1779" i="1"/>
  <c r="F1779" i="1"/>
  <c r="E1779" i="1"/>
  <c r="D1779" i="1"/>
  <c r="C1779" i="1"/>
  <c r="M1778" i="1"/>
  <c r="L1778" i="1"/>
  <c r="K1778" i="1"/>
  <c r="J1778" i="1"/>
  <c r="I1778" i="1"/>
  <c r="H1778" i="1"/>
  <c r="F1778" i="1"/>
  <c r="E1778" i="1"/>
  <c r="D1778" i="1"/>
  <c r="C1778" i="1"/>
  <c r="M1777" i="1"/>
  <c r="L1777" i="1"/>
  <c r="K1777" i="1"/>
  <c r="J1777" i="1"/>
  <c r="I1777" i="1"/>
  <c r="H1777" i="1"/>
  <c r="F1777" i="1"/>
  <c r="E1777" i="1"/>
  <c r="D1777" i="1"/>
  <c r="C1777" i="1"/>
  <c r="M1776" i="1"/>
  <c r="L1776" i="1"/>
  <c r="K1776" i="1"/>
  <c r="J1776" i="1"/>
  <c r="I1776" i="1"/>
  <c r="H1776" i="1"/>
  <c r="F1776" i="1"/>
  <c r="E1776" i="1"/>
  <c r="D1776" i="1"/>
  <c r="C1776" i="1"/>
  <c r="M1775" i="1"/>
  <c r="L1775" i="1"/>
  <c r="K1775" i="1"/>
  <c r="J1775" i="1"/>
  <c r="I1775" i="1"/>
  <c r="H1775" i="1"/>
  <c r="F1775" i="1"/>
  <c r="E1775" i="1"/>
  <c r="D1775" i="1"/>
  <c r="C1775" i="1"/>
  <c r="M1774" i="1"/>
  <c r="L1774" i="1"/>
  <c r="K1774" i="1"/>
  <c r="J1774" i="1"/>
  <c r="I1774" i="1"/>
  <c r="H1774" i="1"/>
  <c r="F1774" i="1"/>
  <c r="E1774" i="1"/>
  <c r="D1774" i="1"/>
  <c r="C1774" i="1"/>
  <c r="M1773" i="1"/>
  <c r="L1773" i="1"/>
  <c r="K1773" i="1"/>
  <c r="J1773" i="1"/>
  <c r="I1773" i="1"/>
  <c r="H1773" i="1"/>
  <c r="F1773" i="1"/>
  <c r="E1773" i="1"/>
  <c r="D1773" i="1"/>
  <c r="C1773" i="1"/>
  <c r="M1772" i="1"/>
  <c r="L1772" i="1"/>
  <c r="K1772" i="1"/>
  <c r="J1772" i="1"/>
  <c r="I1772" i="1"/>
  <c r="H1772" i="1"/>
  <c r="F1772" i="1"/>
  <c r="E1772" i="1"/>
  <c r="D1772" i="1"/>
  <c r="C1772" i="1"/>
  <c r="M1771" i="1"/>
  <c r="L1771" i="1"/>
  <c r="K1771" i="1"/>
  <c r="J1771" i="1"/>
  <c r="I1771" i="1"/>
  <c r="H1771" i="1"/>
  <c r="F1771" i="1"/>
  <c r="E1771" i="1"/>
  <c r="D1771" i="1"/>
  <c r="C1771" i="1"/>
  <c r="M1770" i="1"/>
  <c r="L1770" i="1"/>
  <c r="K1770" i="1"/>
  <c r="J1770" i="1"/>
  <c r="I1770" i="1"/>
  <c r="H1770" i="1"/>
  <c r="F1770" i="1"/>
  <c r="E1770" i="1"/>
  <c r="D1770" i="1"/>
  <c r="C1770" i="1"/>
  <c r="M1769" i="1"/>
  <c r="L1769" i="1"/>
  <c r="K1769" i="1"/>
  <c r="J1769" i="1"/>
  <c r="I1769" i="1"/>
  <c r="H1769" i="1"/>
  <c r="F1769" i="1"/>
  <c r="E1769" i="1"/>
  <c r="D1769" i="1"/>
  <c r="C1769" i="1"/>
  <c r="M1768" i="1"/>
  <c r="L1768" i="1"/>
  <c r="K1768" i="1"/>
  <c r="J1768" i="1"/>
  <c r="I1768" i="1"/>
  <c r="H1768" i="1"/>
  <c r="F1768" i="1"/>
  <c r="E1768" i="1"/>
  <c r="D1768" i="1"/>
  <c r="C1768" i="1"/>
  <c r="M1767" i="1"/>
  <c r="L1767" i="1"/>
  <c r="K1767" i="1"/>
  <c r="J1767" i="1"/>
  <c r="I1767" i="1"/>
  <c r="H1767" i="1"/>
  <c r="F1767" i="1"/>
  <c r="E1767" i="1"/>
  <c r="D1767" i="1"/>
  <c r="C1767" i="1"/>
  <c r="M1766" i="1"/>
  <c r="L1766" i="1"/>
  <c r="K1766" i="1"/>
  <c r="J1766" i="1"/>
  <c r="I1766" i="1"/>
  <c r="H1766" i="1"/>
  <c r="F1766" i="1"/>
  <c r="E1766" i="1"/>
  <c r="D1766" i="1"/>
  <c r="C1766" i="1"/>
  <c r="M1765" i="1"/>
  <c r="L1765" i="1"/>
  <c r="K1765" i="1"/>
  <c r="J1765" i="1"/>
  <c r="I1765" i="1"/>
  <c r="H1765" i="1"/>
  <c r="F1765" i="1"/>
  <c r="E1765" i="1"/>
  <c r="D1765" i="1"/>
  <c r="C1765" i="1"/>
  <c r="M1764" i="1"/>
  <c r="L1764" i="1"/>
  <c r="K1764" i="1"/>
  <c r="J1764" i="1"/>
  <c r="I1764" i="1"/>
  <c r="H1764" i="1"/>
  <c r="F1764" i="1"/>
  <c r="E1764" i="1"/>
  <c r="D1764" i="1"/>
  <c r="C1764" i="1"/>
  <c r="M1763" i="1"/>
  <c r="L1763" i="1"/>
  <c r="K1763" i="1"/>
  <c r="J1763" i="1"/>
  <c r="I1763" i="1"/>
  <c r="H1763" i="1"/>
  <c r="F1763" i="1"/>
  <c r="E1763" i="1"/>
  <c r="D1763" i="1"/>
  <c r="C1763" i="1"/>
  <c r="M1762" i="1"/>
  <c r="L1762" i="1"/>
  <c r="K1762" i="1"/>
  <c r="J1762" i="1"/>
  <c r="I1762" i="1"/>
  <c r="H1762" i="1"/>
  <c r="F1762" i="1"/>
  <c r="E1762" i="1"/>
  <c r="D1762" i="1"/>
  <c r="C1762" i="1"/>
  <c r="M1761" i="1"/>
  <c r="L1761" i="1"/>
  <c r="K1761" i="1"/>
  <c r="J1761" i="1"/>
  <c r="I1761" i="1"/>
  <c r="H1761" i="1"/>
  <c r="F1761" i="1"/>
  <c r="E1761" i="1"/>
  <c r="D1761" i="1"/>
  <c r="C1761" i="1"/>
  <c r="M1760" i="1"/>
  <c r="L1760" i="1"/>
  <c r="K1760" i="1"/>
  <c r="J1760" i="1"/>
  <c r="I1760" i="1"/>
  <c r="H1760" i="1"/>
  <c r="F1760" i="1"/>
  <c r="E1760" i="1"/>
  <c r="D1760" i="1"/>
  <c r="C1760" i="1"/>
  <c r="M1759" i="1"/>
  <c r="L1759" i="1"/>
  <c r="K1759" i="1"/>
  <c r="J1759" i="1"/>
  <c r="I1759" i="1"/>
  <c r="H1759" i="1"/>
  <c r="F1759" i="1"/>
  <c r="E1759" i="1"/>
  <c r="D1759" i="1"/>
  <c r="C1759" i="1"/>
  <c r="M1758" i="1"/>
  <c r="L1758" i="1"/>
  <c r="K1758" i="1"/>
  <c r="J1758" i="1"/>
  <c r="I1758" i="1"/>
  <c r="H1758" i="1"/>
  <c r="F1758" i="1"/>
  <c r="E1758" i="1"/>
  <c r="D1758" i="1"/>
  <c r="C1758" i="1"/>
  <c r="M1757" i="1"/>
  <c r="L1757" i="1"/>
  <c r="K1757" i="1"/>
  <c r="J1757" i="1"/>
  <c r="I1757" i="1"/>
  <c r="H1757" i="1"/>
  <c r="F1757" i="1"/>
  <c r="E1757" i="1"/>
  <c r="D1757" i="1"/>
  <c r="C1757" i="1"/>
  <c r="M1756" i="1"/>
  <c r="L1756" i="1"/>
  <c r="K1756" i="1"/>
  <c r="J1756" i="1"/>
  <c r="I1756" i="1"/>
  <c r="H1756" i="1"/>
  <c r="F1756" i="1"/>
  <c r="E1756" i="1"/>
  <c r="D1756" i="1"/>
  <c r="C1756" i="1"/>
  <c r="M1755" i="1"/>
  <c r="L1755" i="1"/>
  <c r="K1755" i="1"/>
  <c r="J1755" i="1"/>
  <c r="I1755" i="1"/>
  <c r="H1755" i="1"/>
  <c r="F1755" i="1"/>
  <c r="E1755" i="1"/>
  <c r="D1755" i="1"/>
  <c r="C1755" i="1"/>
  <c r="M1754" i="1"/>
  <c r="L1754" i="1"/>
  <c r="K1754" i="1"/>
  <c r="J1754" i="1"/>
  <c r="I1754" i="1"/>
  <c r="H1754" i="1"/>
  <c r="F1754" i="1"/>
  <c r="E1754" i="1"/>
  <c r="D1754" i="1"/>
  <c r="C1754" i="1"/>
  <c r="M1753" i="1"/>
  <c r="L1753" i="1"/>
  <c r="K1753" i="1"/>
  <c r="J1753" i="1"/>
  <c r="I1753" i="1"/>
  <c r="H1753" i="1"/>
  <c r="F1753" i="1"/>
  <c r="E1753" i="1"/>
  <c r="D1753" i="1"/>
  <c r="C1753" i="1"/>
  <c r="M1752" i="1"/>
  <c r="L1752" i="1"/>
  <c r="K1752" i="1"/>
  <c r="J1752" i="1"/>
  <c r="I1752" i="1"/>
  <c r="H1752" i="1"/>
  <c r="F1752" i="1"/>
  <c r="E1752" i="1"/>
  <c r="D1752" i="1"/>
  <c r="C1752" i="1"/>
  <c r="M1751" i="1"/>
  <c r="L1751" i="1"/>
  <c r="K1751" i="1"/>
  <c r="J1751" i="1"/>
  <c r="I1751" i="1"/>
  <c r="H1751" i="1"/>
  <c r="F1751" i="1"/>
  <c r="E1751" i="1"/>
  <c r="D1751" i="1"/>
  <c r="C1751" i="1"/>
  <c r="M1750" i="1"/>
  <c r="L1750" i="1"/>
  <c r="K1750" i="1"/>
  <c r="J1750" i="1"/>
  <c r="I1750" i="1"/>
  <c r="H1750" i="1"/>
  <c r="F1750" i="1"/>
  <c r="E1750" i="1"/>
  <c r="D1750" i="1"/>
  <c r="C1750" i="1"/>
  <c r="M1749" i="1"/>
  <c r="L1749" i="1"/>
  <c r="K1749" i="1"/>
  <c r="J1749" i="1"/>
  <c r="I1749" i="1"/>
  <c r="H1749" i="1"/>
  <c r="F1749" i="1"/>
  <c r="E1749" i="1"/>
  <c r="D1749" i="1"/>
  <c r="C1749" i="1"/>
  <c r="M1748" i="1"/>
  <c r="L1748" i="1"/>
  <c r="K1748" i="1"/>
  <c r="J1748" i="1"/>
  <c r="I1748" i="1"/>
  <c r="H1748" i="1"/>
  <c r="F1748" i="1"/>
  <c r="E1748" i="1"/>
  <c r="D1748" i="1"/>
  <c r="C1748" i="1"/>
  <c r="M1747" i="1"/>
  <c r="L1747" i="1"/>
  <c r="K1747" i="1"/>
  <c r="J1747" i="1"/>
  <c r="I1747" i="1"/>
  <c r="H1747" i="1"/>
  <c r="F1747" i="1"/>
  <c r="E1747" i="1"/>
  <c r="D1747" i="1"/>
  <c r="C1747" i="1"/>
  <c r="M1746" i="1"/>
  <c r="L1746" i="1"/>
  <c r="K1746" i="1"/>
  <c r="J1746" i="1"/>
  <c r="I1746" i="1"/>
  <c r="H1746" i="1"/>
  <c r="F1746" i="1"/>
  <c r="E1746" i="1"/>
  <c r="D1746" i="1"/>
  <c r="C1746" i="1"/>
  <c r="M1745" i="1"/>
  <c r="L1745" i="1"/>
  <c r="K1745" i="1"/>
  <c r="J1745" i="1"/>
  <c r="I1745" i="1"/>
  <c r="H1745" i="1"/>
  <c r="F1745" i="1"/>
  <c r="E1745" i="1"/>
  <c r="D1745" i="1"/>
  <c r="C1745" i="1"/>
  <c r="M1744" i="1"/>
  <c r="L1744" i="1"/>
  <c r="K1744" i="1"/>
  <c r="J1744" i="1"/>
  <c r="I1744" i="1"/>
  <c r="H1744" i="1"/>
  <c r="F1744" i="1"/>
  <c r="E1744" i="1"/>
  <c r="D1744" i="1"/>
  <c r="C1744" i="1"/>
  <c r="M1743" i="1"/>
  <c r="L1743" i="1"/>
  <c r="K1743" i="1"/>
  <c r="J1743" i="1"/>
  <c r="I1743" i="1"/>
  <c r="H1743" i="1"/>
  <c r="F1743" i="1"/>
  <c r="E1743" i="1"/>
  <c r="D1743" i="1"/>
  <c r="C1743" i="1"/>
  <c r="M1742" i="1"/>
  <c r="L1742" i="1"/>
  <c r="K1742" i="1"/>
  <c r="J1742" i="1"/>
  <c r="I1742" i="1"/>
  <c r="H1742" i="1"/>
  <c r="F1742" i="1"/>
  <c r="E1742" i="1"/>
  <c r="D1742" i="1"/>
  <c r="C1742" i="1"/>
  <c r="M1741" i="1"/>
  <c r="L1741" i="1"/>
  <c r="K1741" i="1"/>
  <c r="J1741" i="1"/>
  <c r="I1741" i="1"/>
  <c r="H1741" i="1"/>
  <c r="F1741" i="1"/>
  <c r="E1741" i="1"/>
  <c r="D1741" i="1"/>
  <c r="C1741" i="1"/>
  <c r="M1740" i="1"/>
  <c r="L1740" i="1"/>
  <c r="K1740" i="1"/>
  <c r="J1740" i="1"/>
  <c r="I1740" i="1"/>
  <c r="H1740" i="1"/>
  <c r="F1740" i="1"/>
  <c r="E1740" i="1"/>
  <c r="D1740" i="1"/>
  <c r="C1740" i="1"/>
  <c r="M1739" i="1"/>
  <c r="L1739" i="1"/>
  <c r="K1739" i="1"/>
  <c r="J1739" i="1"/>
  <c r="I1739" i="1"/>
  <c r="H1739" i="1"/>
  <c r="F1739" i="1"/>
  <c r="E1739" i="1"/>
  <c r="D1739" i="1"/>
  <c r="C1739" i="1"/>
  <c r="M1738" i="1"/>
  <c r="L1738" i="1"/>
  <c r="K1738" i="1"/>
  <c r="J1738" i="1"/>
  <c r="I1738" i="1"/>
  <c r="H1738" i="1"/>
  <c r="F1738" i="1"/>
  <c r="E1738" i="1"/>
  <c r="D1738" i="1"/>
  <c r="C1738" i="1"/>
  <c r="M1737" i="1"/>
  <c r="L1737" i="1"/>
  <c r="K1737" i="1"/>
  <c r="J1737" i="1"/>
  <c r="I1737" i="1"/>
  <c r="H1737" i="1"/>
  <c r="F1737" i="1"/>
  <c r="E1737" i="1"/>
  <c r="D1737" i="1"/>
  <c r="C1737" i="1"/>
  <c r="M1736" i="1"/>
  <c r="L1736" i="1"/>
  <c r="K1736" i="1"/>
  <c r="J1736" i="1"/>
  <c r="I1736" i="1"/>
  <c r="H1736" i="1"/>
  <c r="F1736" i="1"/>
  <c r="E1736" i="1"/>
  <c r="D1736" i="1"/>
  <c r="C1736" i="1"/>
  <c r="M1735" i="1"/>
  <c r="L1735" i="1"/>
  <c r="K1735" i="1"/>
  <c r="J1735" i="1"/>
  <c r="I1735" i="1"/>
  <c r="H1735" i="1"/>
  <c r="F1735" i="1"/>
  <c r="E1735" i="1"/>
  <c r="D1735" i="1"/>
  <c r="C1735" i="1"/>
  <c r="M1734" i="1"/>
  <c r="L1734" i="1"/>
  <c r="K1734" i="1"/>
  <c r="J1734" i="1"/>
  <c r="I1734" i="1"/>
  <c r="H1734" i="1"/>
  <c r="F1734" i="1"/>
  <c r="E1734" i="1"/>
  <c r="D1734" i="1"/>
  <c r="C1734" i="1"/>
  <c r="M1733" i="1"/>
  <c r="L1733" i="1"/>
  <c r="K1733" i="1"/>
  <c r="J1733" i="1"/>
  <c r="I1733" i="1"/>
  <c r="H1733" i="1"/>
  <c r="F1733" i="1"/>
  <c r="E1733" i="1"/>
  <c r="D1733" i="1"/>
  <c r="C1733" i="1"/>
  <c r="M1732" i="1"/>
  <c r="L1732" i="1"/>
  <c r="K1732" i="1"/>
  <c r="J1732" i="1"/>
  <c r="I1732" i="1"/>
  <c r="H1732" i="1"/>
  <c r="F1732" i="1"/>
  <c r="E1732" i="1"/>
  <c r="D1732" i="1"/>
  <c r="C1732" i="1"/>
  <c r="M1731" i="1"/>
  <c r="L1731" i="1"/>
  <c r="K1731" i="1"/>
  <c r="J1731" i="1"/>
  <c r="I1731" i="1"/>
  <c r="H1731" i="1"/>
  <c r="F1731" i="1"/>
  <c r="E1731" i="1"/>
  <c r="D1731" i="1"/>
  <c r="C1731" i="1"/>
  <c r="M1730" i="1"/>
  <c r="L1730" i="1"/>
  <c r="K1730" i="1"/>
  <c r="J1730" i="1"/>
  <c r="I1730" i="1"/>
  <c r="H1730" i="1"/>
  <c r="F1730" i="1"/>
  <c r="E1730" i="1"/>
  <c r="D1730" i="1"/>
  <c r="C1730" i="1"/>
  <c r="M1729" i="1"/>
  <c r="L1729" i="1"/>
  <c r="K1729" i="1"/>
  <c r="J1729" i="1"/>
  <c r="I1729" i="1"/>
  <c r="H1729" i="1"/>
  <c r="F1729" i="1"/>
  <c r="E1729" i="1"/>
  <c r="D1729" i="1"/>
  <c r="C1729" i="1"/>
  <c r="M1728" i="1"/>
  <c r="L1728" i="1"/>
  <c r="K1728" i="1"/>
  <c r="J1728" i="1"/>
  <c r="I1728" i="1"/>
  <c r="H1728" i="1"/>
  <c r="F1728" i="1"/>
  <c r="E1728" i="1"/>
  <c r="D1728" i="1"/>
  <c r="C1728" i="1"/>
  <c r="M1727" i="1"/>
  <c r="L1727" i="1"/>
  <c r="K1727" i="1"/>
  <c r="J1727" i="1"/>
  <c r="I1727" i="1"/>
  <c r="H1727" i="1"/>
  <c r="F1727" i="1"/>
  <c r="E1727" i="1"/>
  <c r="D1727" i="1"/>
  <c r="C1727" i="1"/>
  <c r="M1726" i="1"/>
  <c r="L1726" i="1"/>
  <c r="K1726" i="1"/>
  <c r="J1726" i="1"/>
  <c r="I1726" i="1"/>
  <c r="H1726" i="1"/>
  <c r="F1726" i="1"/>
  <c r="E1726" i="1"/>
  <c r="D1726" i="1"/>
  <c r="C1726" i="1"/>
  <c r="M1725" i="1"/>
  <c r="L1725" i="1"/>
  <c r="K1725" i="1"/>
  <c r="J1725" i="1"/>
  <c r="I1725" i="1"/>
  <c r="H1725" i="1"/>
  <c r="F1725" i="1"/>
  <c r="E1725" i="1"/>
  <c r="D1725" i="1"/>
  <c r="C1725" i="1"/>
  <c r="M1724" i="1"/>
  <c r="L1724" i="1"/>
  <c r="K1724" i="1"/>
  <c r="J1724" i="1"/>
  <c r="I1724" i="1"/>
  <c r="H1724" i="1"/>
  <c r="F1724" i="1"/>
  <c r="E1724" i="1"/>
  <c r="D1724" i="1"/>
  <c r="C1724" i="1"/>
  <c r="M1723" i="1"/>
  <c r="L1723" i="1"/>
  <c r="K1723" i="1"/>
  <c r="J1723" i="1"/>
  <c r="I1723" i="1"/>
  <c r="H1723" i="1"/>
  <c r="F1723" i="1"/>
  <c r="E1723" i="1"/>
  <c r="D1723" i="1"/>
  <c r="C1723" i="1"/>
  <c r="M1722" i="1"/>
  <c r="L1722" i="1"/>
  <c r="K1722" i="1"/>
  <c r="J1722" i="1"/>
  <c r="I1722" i="1"/>
  <c r="H1722" i="1"/>
  <c r="F1722" i="1"/>
  <c r="E1722" i="1"/>
  <c r="D1722" i="1"/>
  <c r="C1722" i="1"/>
  <c r="M1721" i="1"/>
  <c r="L1721" i="1"/>
  <c r="K1721" i="1"/>
  <c r="J1721" i="1"/>
  <c r="I1721" i="1"/>
  <c r="H1721" i="1"/>
  <c r="F1721" i="1"/>
  <c r="E1721" i="1"/>
  <c r="D1721" i="1"/>
  <c r="C1721" i="1"/>
  <c r="M1720" i="1"/>
  <c r="L1720" i="1"/>
  <c r="K1720" i="1"/>
  <c r="J1720" i="1"/>
  <c r="I1720" i="1"/>
  <c r="H1720" i="1"/>
  <c r="F1720" i="1"/>
  <c r="E1720" i="1"/>
  <c r="D1720" i="1"/>
  <c r="C1720" i="1"/>
  <c r="M1719" i="1"/>
  <c r="L1719" i="1"/>
  <c r="K1719" i="1"/>
  <c r="J1719" i="1"/>
  <c r="I1719" i="1"/>
  <c r="H1719" i="1"/>
  <c r="F1719" i="1"/>
  <c r="E1719" i="1"/>
  <c r="D1719" i="1"/>
  <c r="C1719" i="1"/>
  <c r="M1718" i="1"/>
  <c r="L1718" i="1"/>
  <c r="K1718" i="1"/>
  <c r="J1718" i="1"/>
  <c r="I1718" i="1"/>
  <c r="H1718" i="1"/>
  <c r="F1718" i="1"/>
  <c r="E1718" i="1"/>
  <c r="D1718" i="1"/>
  <c r="C1718" i="1"/>
  <c r="M1717" i="1"/>
  <c r="L1717" i="1"/>
  <c r="K1717" i="1"/>
  <c r="J1717" i="1"/>
  <c r="I1717" i="1"/>
  <c r="H1717" i="1"/>
  <c r="F1717" i="1"/>
  <c r="E1717" i="1"/>
  <c r="D1717" i="1"/>
  <c r="C1717" i="1"/>
  <c r="M1716" i="1"/>
  <c r="L1716" i="1"/>
  <c r="K1716" i="1"/>
  <c r="J1716" i="1"/>
  <c r="I1716" i="1"/>
  <c r="H1716" i="1"/>
  <c r="F1716" i="1"/>
  <c r="E1716" i="1"/>
  <c r="D1716" i="1"/>
  <c r="C1716" i="1"/>
  <c r="M1715" i="1"/>
  <c r="L1715" i="1"/>
  <c r="K1715" i="1"/>
  <c r="J1715" i="1"/>
  <c r="I1715" i="1"/>
  <c r="H1715" i="1"/>
  <c r="F1715" i="1"/>
  <c r="E1715" i="1"/>
  <c r="D1715" i="1"/>
  <c r="C1715" i="1"/>
  <c r="M1714" i="1"/>
  <c r="L1714" i="1"/>
  <c r="K1714" i="1"/>
  <c r="J1714" i="1"/>
  <c r="I1714" i="1"/>
  <c r="H1714" i="1"/>
  <c r="F1714" i="1"/>
  <c r="E1714" i="1"/>
  <c r="D1714" i="1"/>
  <c r="C1714" i="1"/>
  <c r="M1713" i="1"/>
  <c r="L1713" i="1"/>
  <c r="K1713" i="1"/>
  <c r="J1713" i="1"/>
  <c r="I1713" i="1"/>
  <c r="H1713" i="1"/>
  <c r="F1713" i="1"/>
  <c r="E1713" i="1"/>
  <c r="D1713" i="1"/>
  <c r="C1713" i="1"/>
  <c r="M1712" i="1"/>
  <c r="L1712" i="1"/>
  <c r="K1712" i="1"/>
  <c r="J1712" i="1"/>
  <c r="I1712" i="1"/>
  <c r="H1712" i="1"/>
  <c r="F1712" i="1"/>
  <c r="E1712" i="1"/>
  <c r="D1712" i="1"/>
  <c r="C1712" i="1"/>
  <c r="M1711" i="1"/>
  <c r="L1711" i="1"/>
  <c r="K1711" i="1"/>
  <c r="J1711" i="1"/>
  <c r="I1711" i="1"/>
  <c r="H1711" i="1"/>
  <c r="F1711" i="1"/>
  <c r="E1711" i="1"/>
  <c r="D1711" i="1"/>
  <c r="C1711" i="1"/>
  <c r="M1710" i="1"/>
  <c r="L1710" i="1"/>
  <c r="K1710" i="1"/>
  <c r="J1710" i="1"/>
  <c r="I1710" i="1"/>
  <c r="H1710" i="1"/>
  <c r="F1710" i="1"/>
  <c r="E1710" i="1"/>
  <c r="D1710" i="1"/>
  <c r="C1710" i="1"/>
  <c r="M1709" i="1"/>
  <c r="L1709" i="1"/>
  <c r="K1709" i="1"/>
  <c r="J1709" i="1"/>
  <c r="I1709" i="1"/>
  <c r="H1709" i="1"/>
  <c r="F1709" i="1"/>
  <c r="E1709" i="1"/>
  <c r="D1709" i="1"/>
  <c r="C1709" i="1"/>
  <c r="M1708" i="1"/>
  <c r="L1708" i="1"/>
  <c r="K1708" i="1"/>
  <c r="J1708" i="1"/>
  <c r="I1708" i="1"/>
  <c r="H1708" i="1"/>
  <c r="F1708" i="1"/>
  <c r="E1708" i="1"/>
  <c r="D1708" i="1"/>
  <c r="C1708" i="1"/>
  <c r="M1707" i="1"/>
  <c r="L1707" i="1"/>
  <c r="K1707" i="1"/>
  <c r="J1707" i="1"/>
  <c r="I1707" i="1"/>
  <c r="H1707" i="1"/>
  <c r="F1707" i="1"/>
  <c r="E1707" i="1"/>
  <c r="D1707" i="1"/>
  <c r="C1707" i="1"/>
  <c r="M1706" i="1"/>
  <c r="L1706" i="1"/>
  <c r="K1706" i="1"/>
  <c r="J1706" i="1"/>
  <c r="I1706" i="1"/>
  <c r="H1706" i="1"/>
  <c r="F1706" i="1"/>
  <c r="E1706" i="1"/>
  <c r="D1706" i="1"/>
  <c r="C1706" i="1"/>
  <c r="M1705" i="1"/>
  <c r="L1705" i="1"/>
  <c r="K1705" i="1"/>
  <c r="J1705" i="1"/>
  <c r="I1705" i="1"/>
  <c r="H1705" i="1"/>
  <c r="F1705" i="1"/>
  <c r="E1705" i="1"/>
  <c r="D1705" i="1"/>
  <c r="C1705" i="1"/>
  <c r="M1704" i="1"/>
  <c r="L1704" i="1"/>
  <c r="K1704" i="1"/>
  <c r="J1704" i="1"/>
  <c r="I1704" i="1"/>
  <c r="H1704" i="1"/>
  <c r="F1704" i="1"/>
  <c r="E1704" i="1"/>
  <c r="D1704" i="1"/>
  <c r="C1704" i="1"/>
  <c r="M1703" i="1"/>
  <c r="L1703" i="1"/>
  <c r="K1703" i="1"/>
  <c r="J1703" i="1"/>
  <c r="I1703" i="1"/>
  <c r="H1703" i="1"/>
  <c r="F1703" i="1"/>
  <c r="E1703" i="1"/>
  <c r="D1703" i="1"/>
  <c r="C1703" i="1"/>
  <c r="M1702" i="1"/>
  <c r="L1702" i="1"/>
  <c r="K1702" i="1"/>
  <c r="J1702" i="1"/>
  <c r="I1702" i="1"/>
  <c r="H1702" i="1"/>
  <c r="F1702" i="1"/>
  <c r="E1702" i="1"/>
  <c r="D1702" i="1"/>
  <c r="C1702" i="1"/>
  <c r="M1701" i="1"/>
  <c r="L1701" i="1"/>
  <c r="K1701" i="1"/>
  <c r="J1701" i="1"/>
  <c r="I1701" i="1"/>
  <c r="H1701" i="1"/>
  <c r="F1701" i="1"/>
  <c r="E1701" i="1"/>
  <c r="D1701" i="1"/>
  <c r="C1701" i="1"/>
  <c r="M1700" i="1"/>
  <c r="L1700" i="1"/>
  <c r="K1700" i="1"/>
  <c r="J1700" i="1"/>
  <c r="I1700" i="1"/>
  <c r="H1700" i="1"/>
  <c r="F1700" i="1"/>
  <c r="E1700" i="1"/>
  <c r="D1700" i="1"/>
  <c r="C1700" i="1"/>
  <c r="M1699" i="1"/>
  <c r="L1699" i="1"/>
  <c r="K1699" i="1"/>
  <c r="J1699" i="1"/>
  <c r="I1699" i="1"/>
  <c r="H1699" i="1"/>
  <c r="F1699" i="1"/>
  <c r="E1699" i="1"/>
  <c r="D1699" i="1"/>
  <c r="C1699" i="1"/>
  <c r="M1698" i="1"/>
  <c r="L1698" i="1"/>
  <c r="K1698" i="1"/>
  <c r="J1698" i="1"/>
  <c r="I1698" i="1"/>
  <c r="H1698" i="1"/>
  <c r="F1698" i="1"/>
  <c r="E1698" i="1"/>
  <c r="D1698" i="1"/>
  <c r="C1698" i="1"/>
  <c r="M1697" i="1"/>
  <c r="L1697" i="1"/>
  <c r="K1697" i="1"/>
  <c r="J1697" i="1"/>
  <c r="I1697" i="1"/>
  <c r="H1697" i="1"/>
  <c r="F1697" i="1"/>
  <c r="E1697" i="1"/>
  <c r="D1697" i="1"/>
  <c r="C1697" i="1"/>
  <c r="M1696" i="1"/>
  <c r="L1696" i="1"/>
  <c r="K1696" i="1"/>
  <c r="J1696" i="1"/>
  <c r="I1696" i="1"/>
  <c r="H1696" i="1"/>
  <c r="F1696" i="1"/>
  <c r="E1696" i="1"/>
  <c r="D1696" i="1"/>
  <c r="C1696" i="1"/>
  <c r="M1695" i="1"/>
  <c r="L1695" i="1"/>
  <c r="K1695" i="1"/>
  <c r="J1695" i="1"/>
  <c r="I1695" i="1"/>
  <c r="H1695" i="1"/>
  <c r="F1695" i="1"/>
  <c r="E1695" i="1"/>
  <c r="D1695" i="1"/>
  <c r="C1695" i="1"/>
  <c r="M1694" i="1"/>
  <c r="L1694" i="1"/>
  <c r="K1694" i="1"/>
  <c r="J1694" i="1"/>
  <c r="I1694" i="1"/>
  <c r="H1694" i="1"/>
  <c r="F1694" i="1"/>
  <c r="E1694" i="1"/>
  <c r="D1694" i="1"/>
  <c r="C1694" i="1"/>
  <c r="M1693" i="1"/>
  <c r="L1693" i="1"/>
  <c r="K1693" i="1"/>
  <c r="J1693" i="1"/>
  <c r="I1693" i="1"/>
  <c r="H1693" i="1"/>
  <c r="F1693" i="1"/>
  <c r="E1693" i="1"/>
  <c r="D1693" i="1"/>
  <c r="C1693" i="1"/>
  <c r="M1692" i="1"/>
  <c r="L1692" i="1"/>
  <c r="K1692" i="1"/>
  <c r="J1692" i="1"/>
  <c r="I1692" i="1"/>
  <c r="H1692" i="1"/>
  <c r="F1692" i="1"/>
  <c r="E1692" i="1"/>
  <c r="D1692" i="1"/>
  <c r="C1692" i="1"/>
  <c r="M1691" i="1"/>
  <c r="L1691" i="1"/>
  <c r="K1691" i="1"/>
  <c r="J1691" i="1"/>
  <c r="I1691" i="1"/>
  <c r="H1691" i="1"/>
  <c r="F1691" i="1"/>
  <c r="E1691" i="1"/>
  <c r="D1691" i="1"/>
  <c r="C1691" i="1"/>
  <c r="M1690" i="1"/>
  <c r="L1690" i="1"/>
  <c r="K1690" i="1"/>
  <c r="J1690" i="1"/>
  <c r="I1690" i="1"/>
  <c r="H1690" i="1"/>
  <c r="F1690" i="1"/>
  <c r="E1690" i="1"/>
  <c r="D1690" i="1"/>
  <c r="C1690" i="1"/>
  <c r="M1689" i="1"/>
  <c r="L1689" i="1"/>
  <c r="K1689" i="1"/>
  <c r="J1689" i="1"/>
  <c r="I1689" i="1"/>
  <c r="H1689" i="1"/>
  <c r="F1689" i="1"/>
  <c r="E1689" i="1"/>
  <c r="D1689" i="1"/>
  <c r="C1689" i="1"/>
  <c r="M1688" i="1"/>
  <c r="L1688" i="1"/>
  <c r="K1688" i="1"/>
  <c r="J1688" i="1"/>
  <c r="I1688" i="1"/>
  <c r="H1688" i="1"/>
  <c r="F1688" i="1"/>
  <c r="E1688" i="1"/>
  <c r="D1688" i="1"/>
  <c r="C1688" i="1"/>
  <c r="M1687" i="1"/>
  <c r="L1687" i="1"/>
  <c r="K1687" i="1"/>
  <c r="J1687" i="1"/>
  <c r="I1687" i="1"/>
  <c r="H1687" i="1"/>
  <c r="F1687" i="1"/>
  <c r="E1687" i="1"/>
  <c r="D1687" i="1"/>
  <c r="C1687" i="1"/>
  <c r="M1686" i="1"/>
  <c r="L1686" i="1"/>
  <c r="K1686" i="1"/>
  <c r="J1686" i="1"/>
  <c r="I1686" i="1"/>
  <c r="H1686" i="1"/>
  <c r="F1686" i="1"/>
  <c r="E1686" i="1"/>
  <c r="D1686" i="1"/>
  <c r="C1686" i="1"/>
  <c r="M1685" i="1"/>
  <c r="L1685" i="1"/>
  <c r="K1685" i="1"/>
  <c r="J1685" i="1"/>
  <c r="I1685" i="1"/>
  <c r="H1685" i="1"/>
  <c r="F1685" i="1"/>
  <c r="E1685" i="1"/>
  <c r="D1685" i="1"/>
  <c r="C1685" i="1"/>
  <c r="M1684" i="1"/>
  <c r="L1684" i="1"/>
  <c r="K1684" i="1"/>
  <c r="J1684" i="1"/>
  <c r="I1684" i="1"/>
  <c r="H1684" i="1"/>
  <c r="F1684" i="1"/>
  <c r="E1684" i="1"/>
  <c r="D1684" i="1"/>
  <c r="C1684" i="1"/>
  <c r="M1683" i="1"/>
  <c r="L1683" i="1"/>
  <c r="K1683" i="1"/>
  <c r="J1683" i="1"/>
  <c r="I1683" i="1"/>
  <c r="H1683" i="1"/>
  <c r="F1683" i="1"/>
  <c r="E1683" i="1"/>
  <c r="D1683" i="1"/>
  <c r="C1683" i="1"/>
  <c r="M1682" i="1"/>
  <c r="L1682" i="1"/>
  <c r="K1682" i="1"/>
  <c r="J1682" i="1"/>
  <c r="I1682" i="1"/>
  <c r="H1682" i="1"/>
  <c r="F1682" i="1"/>
  <c r="E1682" i="1"/>
  <c r="D1682" i="1"/>
  <c r="C1682" i="1"/>
  <c r="M1681" i="1"/>
  <c r="L1681" i="1"/>
  <c r="K1681" i="1"/>
  <c r="J1681" i="1"/>
  <c r="I1681" i="1"/>
  <c r="H1681" i="1"/>
  <c r="F1681" i="1"/>
  <c r="E1681" i="1"/>
  <c r="D1681" i="1"/>
  <c r="C1681" i="1"/>
  <c r="M1680" i="1"/>
  <c r="L1680" i="1"/>
  <c r="K1680" i="1"/>
  <c r="J1680" i="1"/>
  <c r="I1680" i="1"/>
  <c r="H1680" i="1"/>
  <c r="F1680" i="1"/>
  <c r="E1680" i="1"/>
  <c r="D1680" i="1"/>
  <c r="C1680" i="1"/>
  <c r="M1679" i="1"/>
  <c r="L1679" i="1"/>
  <c r="K1679" i="1"/>
  <c r="J1679" i="1"/>
  <c r="I1679" i="1"/>
  <c r="H1679" i="1"/>
  <c r="F1679" i="1"/>
  <c r="E1679" i="1"/>
  <c r="D1679" i="1"/>
  <c r="C1679" i="1"/>
  <c r="M1678" i="1"/>
  <c r="L1678" i="1"/>
  <c r="K1678" i="1"/>
  <c r="J1678" i="1"/>
  <c r="I1678" i="1"/>
  <c r="H1678" i="1"/>
  <c r="F1678" i="1"/>
  <c r="E1678" i="1"/>
  <c r="D1678" i="1"/>
  <c r="C1678" i="1"/>
  <c r="M1677" i="1"/>
  <c r="L1677" i="1"/>
  <c r="K1677" i="1"/>
  <c r="J1677" i="1"/>
  <c r="I1677" i="1"/>
  <c r="H1677" i="1"/>
  <c r="F1677" i="1"/>
  <c r="E1677" i="1"/>
  <c r="D1677" i="1"/>
  <c r="C1677" i="1"/>
  <c r="M1676" i="1"/>
  <c r="L1676" i="1"/>
  <c r="K1676" i="1"/>
  <c r="J1676" i="1"/>
  <c r="I1676" i="1"/>
  <c r="H1676" i="1"/>
  <c r="F1676" i="1"/>
  <c r="E1676" i="1"/>
  <c r="D1676" i="1"/>
  <c r="C1676" i="1"/>
  <c r="M1675" i="1"/>
  <c r="L1675" i="1"/>
  <c r="K1675" i="1"/>
  <c r="J1675" i="1"/>
  <c r="I1675" i="1"/>
  <c r="H1675" i="1"/>
  <c r="F1675" i="1"/>
  <c r="E1675" i="1"/>
  <c r="D1675" i="1"/>
  <c r="C1675" i="1"/>
  <c r="M1674" i="1"/>
  <c r="L1674" i="1"/>
  <c r="K1674" i="1"/>
  <c r="J1674" i="1"/>
  <c r="I1674" i="1"/>
  <c r="H1674" i="1"/>
  <c r="F1674" i="1"/>
  <c r="E1674" i="1"/>
  <c r="D1674" i="1"/>
  <c r="C1674" i="1"/>
  <c r="M1673" i="1"/>
  <c r="L1673" i="1"/>
  <c r="K1673" i="1"/>
  <c r="J1673" i="1"/>
  <c r="I1673" i="1"/>
  <c r="H1673" i="1"/>
  <c r="F1673" i="1"/>
  <c r="E1673" i="1"/>
  <c r="D1673" i="1"/>
  <c r="C1673" i="1"/>
  <c r="M1672" i="1"/>
  <c r="L1672" i="1"/>
  <c r="K1672" i="1"/>
  <c r="J1672" i="1"/>
  <c r="I1672" i="1"/>
  <c r="H1672" i="1"/>
  <c r="F1672" i="1"/>
  <c r="E1672" i="1"/>
  <c r="D1672" i="1"/>
  <c r="C1672" i="1"/>
  <c r="M1671" i="1"/>
  <c r="L1671" i="1"/>
  <c r="K1671" i="1"/>
  <c r="J1671" i="1"/>
  <c r="I1671" i="1"/>
  <c r="H1671" i="1"/>
  <c r="F1671" i="1"/>
  <c r="E1671" i="1"/>
  <c r="D1671" i="1"/>
  <c r="C1671" i="1"/>
  <c r="M1670" i="1"/>
  <c r="L1670" i="1"/>
  <c r="K1670" i="1"/>
  <c r="J1670" i="1"/>
  <c r="I1670" i="1"/>
  <c r="H1670" i="1"/>
  <c r="F1670" i="1"/>
  <c r="E1670" i="1"/>
  <c r="D1670" i="1"/>
  <c r="C1670" i="1"/>
  <c r="M1669" i="1"/>
  <c r="L1669" i="1"/>
  <c r="K1669" i="1"/>
  <c r="J1669" i="1"/>
  <c r="I1669" i="1"/>
  <c r="H1669" i="1"/>
  <c r="F1669" i="1"/>
  <c r="E1669" i="1"/>
  <c r="D1669" i="1"/>
  <c r="C1669" i="1"/>
  <c r="M1668" i="1"/>
  <c r="L1668" i="1"/>
  <c r="K1668" i="1"/>
  <c r="J1668" i="1"/>
  <c r="I1668" i="1"/>
  <c r="H1668" i="1"/>
  <c r="F1668" i="1"/>
  <c r="E1668" i="1"/>
  <c r="D1668" i="1"/>
  <c r="C1668" i="1"/>
  <c r="M1667" i="1"/>
  <c r="L1667" i="1"/>
  <c r="K1667" i="1"/>
  <c r="J1667" i="1"/>
  <c r="I1667" i="1"/>
  <c r="H1667" i="1"/>
  <c r="F1667" i="1"/>
  <c r="E1667" i="1"/>
  <c r="D1667" i="1"/>
  <c r="C1667" i="1"/>
  <c r="M1666" i="1"/>
  <c r="L1666" i="1"/>
  <c r="K1666" i="1"/>
  <c r="J1666" i="1"/>
  <c r="I1666" i="1"/>
  <c r="H1666" i="1"/>
  <c r="F1666" i="1"/>
  <c r="E1666" i="1"/>
  <c r="D1666" i="1"/>
  <c r="C1666" i="1"/>
  <c r="M1665" i="1"/>
  <c r="L1665" i="1"/>
  <c r="K1665" i="1"/>
  <c r="J1665" i="1"/>
  <c r="I1665" i="1"/>
  <c r="H1665" i="1"/>
  <c r="F1665" i="1"/>
  <c r="E1665" i="1"/>
  <c r="D1665" i="1"/>
  <c r="C1665" i="1"/>
  <c r="M1664" i="1"/>
  <c r="L1664" i="1"/>
  <c r="K1664" i="1"/>
  <c r="J1664" i="1"/>
  <c r="I1664" i="1"/>
  <c r="H1664" i="1"/>
  <c r="F1664" i="1"/>
  <c r="E1664" i="1"/>
  <c r="D1664" i="1"/>
  <c r="C1664" i="1"/>
  <c r="M1663" i="1"/>
  <c r="L1663" i="1"/>
  <c r="K1663" i="1"/>
  <c r="J1663" i="1"/>
  <c r="I1663" i="1"/>
  <c r="H1663" i="1"/>
  <c r="F1663" i="1"/>
  <c r="E1663" i="1"/>
  <c r="D1663" i="1"/>
  <c r="C1663" i="1"/>
  <c r="M1662" i="1"/>
  <c r="L1662" i="1"/>
  <c r="K1662" i="1"/>
  <c r="J1662" i="1"/>
  <c r="I1662" i="1"/>
  <c r="H1662" i="1"/>
  <c r="F1662" i="1"/>
  <c r="E1662" i="1"/>
  <c r="D1662" i="1"/>
  <c r="C1662" i="1"/>
  <c r="M1661" i="1"/>
  <c r="L1661" i="1"/>
  <c r="K1661" i="1"/>
  <c r="J1661" i="1"/>
  <c r="I1661" i="1"/>
  <c r="H1661" i="1"/>
  <c r="F1661" i="1"/>
  <c r="E1661" i="1"/>
  <c r="D1661" i="1"/>
  <c r="C1661" i="1"/>
  <c r="M1660" i="1"/>
  <c r="L1660" i="1"/>
  <c r="K1660" i="1"/>
  <c r="J1660" i="1"/>
  <c r="I1660" i="1"/>
  <c r="H1660" i="1"/>
  <c r="F1660" i="1"/>
  <c r="E1660" i="1"/>
  <c r="D1660" i="1"/>
  <c r="C1660" i="1"/>
  <c r="M1659" i="1"/>
  <c r="L1659" i="1"/>
  <c r="K1659" i="1"/>
  <c r="J1659" i="1"/>
  <c r="I1659" i="1"/>
  <c r="H1659" i="1"/>
  <c r="F1659" i="1"/>
  <c r="E1659" i="1"/>
  <c r="D1659" i="1"/>
  <c r="C1659" i="1"/>
  <c r="M1658" i="1"/>
  <c r="L1658" i="1"/>
  <c r="K1658" i="1"/>
  <c r="J1658" i="1"/>
  <c r="I1658" i="1"/>
  <c r="H1658" i="1"/>
  <c r="F1658" i="1"/>
  <c r="E1658" i="1"/>
  <c r="D1658" i="1"/>
  <c r="C1658" i="1"/>
  <c r="M1657" i="1"/>
  <c r="L1657" i="1"/>
  <c r="K1657" i="1"/>
  <c r="J1657" i="1"/>
  <c r="I1657" i="1"/>
  <c r="H1657" i="1"/>
  <c r="F1657" i="1"/>
  <c r="E1657" i="1"/>
  <c r="D1657" i="1"/>
  <c r="C1657" i="1"/>
  <c r="M1656" i="1"/>
  <c r="L1656" i="1"/>
  <c r="K1656" i="1"/>
  <c r="J1656" i="1"/>
  <c r="I1656" i="1"/>
  <c r="H1656" i="1"/>
  <c r="F1656" i="1"/>
  <c r="E1656" i="1"/>
  <c r="D1656" i="1"/>
  <c r="C1656" i="1"/>
  <c r="M1655" i="1"/>
  <c r="L1655" i="1"/>
  <c r="K1655" i="1"/>
  <c r="J1655" i="1"/>
  <c r="I1655" i="1"/>
  <c r="H1655" i="1"/>
  <c r="F1655" i="1"/>
  <c r="E1655" i="1"/>
  <c r="D1655" i="1"/>
  <c r="C1655" i="1"/>
  <c r="M1654" i="1"/>
  <c r="L1654" i="1"/>
  <c r="K1654" i="1"/>
  <c r="J1654" i="1"/>
  <c r="I1654" i="1"/>
  <c r="H1654" i="1"/>
  <c r="F1654" i="1"/>
  <c r="E1654" i="1"/>
  <c r="D1654" i="1"/>
  <c r="C1654" i="1"/>
  <c r="M1653" i="1"/>
  <c r="L1653" i="1"/>
  <c r="K1653" i="1"/>
  <c r="J1653" i="1"/>
  <c r="I1653" i="1"/>
  <c r="H1653" i="1"/>
  <c r="F1653" i="1"/>
  <c r="E1653" i="1"/>
  <c r="D1653" i="1"/>
  <c r="C1653" i="1"/>
  <c r="M1652" i="1"/>
  <c r="L1652" i="1"/>
  <c r="K1652" i="1"/>
  <c r="J1652" i="1"/>
  <c r="I1652" i="1"/>
  <c r="H1652" i="1"/>
  <c r="F1652" i="1"/>
  <c r="E1652" i="1"/>
  <c r="D1652" i="1"/>
  <c r="C1652" i="1"/>
  <c r="M1651" i="1"/>
  <c r="L1651" i="1"/>
  <c r="K1651" i="1"/>
  <c r="J1651" i="1"/>
  <c r="I1651" i="1"/>
  <c r="H1651" i="1"/>
  <c r="F1651" i="1"/>
  <c r="E1651" i="1"/>
  <c r="D1651" i="1"/>
  <c r="C1651" i="1"/>
  <c r="M1650" i="1"/>
  <c r="L1650" i="1"/>
  <c r="K1650" i="1"/>
  <c r="J1650" i="1"/>
  <c r="I1650" i="1"/>
  <c r="H1650" i="1"/>
  <c r="F1650" i="1"/>
  <c r="E1650" i="1"/>
  <c r="D1650" i="1"/>
  <c r="C1650" i="1"/>
  <c r="M1649" i="1"/>
  <c r="L1649" i="1"/>
  <c r="K1649" i="1"/>
  <c r="J1649" i="1"/>
  <c r="I1649" i="1"/>
  <c r="H1649" i="1"/>
  <c r="F1649" i="1"/>
  <c r="E1649" i="1"/>
  <c r="D1649" i="1"/>
  <c r="C1649" i="1"/>
  <c r="M1648" i="1"/>
  <c r="L1648" i="1"/>
  <c r="K1648" i="1"/>
  <c r="J1648" i="1"/>
  <c r="I1648" i="1"/>
  <c r="H1648" i="1"/>
  <c r="F1648" i="1"/>
  <c r="E1648" i="1"/>
  <c r="D1648" i="1"/>
  <c r="C1648" i="1"/>
  <c r="M1647" i="1"/>
  <c r="L1647" i="1"/>
  <c r="K1647" i="1"/>
  <c r="J1647" i="1"/>
  <c r="I1647" i="1"/>
  <c r="H1647" i="1"/>
  <c r="F1647" i="1"/>
  <c r="E1647" i="1"/>
  <c r="D1647" i="1"/>
  <c r="C1647" i="1"/>
  <c r="M1646" i="1"/>
  <c r="L1646" i="1"/>
  <c r="K1646" i="1"/>
  <c r="J1646" i="1"/>
  <c r="I1646" i="1"/>
  <c r="H1646" i="1"/>
  <c r="F1646" i="1"/>
  <c r="E1646" i="1"/>
  <c r="D1646" i="1"/>
  <c r="C1646" i="1"/>
  <c r="M1645" i="1"/>
  <c r="L1645" i="1"/>
  <c r="K1645" i="1"/>
  <c r="J1645" i="1"/>
  <c r="I1645" i="1"/>
  <c r="H1645" i="1"/>
  <c r="F1645" i="1"/>
  <c r="E1645" i="1"/>
  <c r="D1645" i="1"/>
  <c r="C1645" i="1"/>
  <c r="M1644" i="1"/>
  <c r="L1644" i="1"/>
  <c r="K1644" i="1"/>
  <c r="J1644" i="1"/>
  <c r="I1644" i="1"/>
  <c r="H1644" i="1"/>
  <c r="F1644" i="1"/>
  <c r="E1644" i="1"/>
  <c r="D1644" i="1"/>
  <c r="C1644" i="1"/>
  <c r="M1643" i="1"/>
  <c r="L1643" i="1"/>
  <c r="K1643" i="1"/>
  <c r="J1643" i="1"/>
  <c r="I1643" i="1"/>
  <c r="H1643" i="1"/>
  <c r="F1643" i="1"/>
  <c r="E1643" i="1"/>
  <c r="D1643" i="1"/>
  <c r="C1643" i="1"/>
  <c r="M1642" i="1"/>
  <c r="L1642" i="1"/>
  <c r="K1642" i="1"/>
  <c r="J1642" i="1"/>
  <c r="I1642" i="1"/>
  <c r="H1642" i="1"/>
  <c r="F1642" i="1"/>
  <c r="E1642" i="1"/>
  <c r="D1642" i="1"/>
  <c r="C1642" i="1"/>
  <c r="M1641" i="1"/>
  <c r="L1641" i="1"/>
  <c r="K1641" i="1"/>
  <c r="J1641" i="1"/>
  <c r="I1641" i="1"/>
  <c r="H1641" i="1"/>
  <c r="F1641" i="1"/>
  <c r="E1641" i="1"/>
  <c r="D1641" i="1"/>
  <c r="C1641" i="1"/>
  <c r="M1640" i="1"/>
  <c r="L1640" i="1"/>
  <c r="K1640" i="1"/>
  <c r="J1640" i="1"/>
  <c r="I1640" i="1"/>
  <c r="H1640" i="1"/>
  <c r="F1640" i="1"/>
  <c r="E1640" i="1"/>
  <c r="D1640" i="1"/>
  <c r="C1640" i="1"/>
  <c r="M1639" i="1"/>
  <c r="L1639" i="1"/>
  <c r="K1639" i="1"/>
  <c r="J1639" i="1"/>
  <c r="I1639" i="1"/>
  <c r="H1639" i="1"/>
  <c r="F1639" i="1"/>
  <c r="E1639" i="1"/>
  <c r="D1639" i="1"/>
  <c r="C1639" i="1"/>
  <c r="M1638" i="1"/>
  <c r="L1638" i="1"/>
  <c r="K1638" i="1"/>
  <c r="J1638" i="1"/>
  <c r="I1638" i="1"/>
  <c r="H1638" i="1"/>
  <c r="F1638" i="1"/>
  <c r="E1638" i="1"/>
  <c r="D1638" i="1"/>
  <c r="C1638" i="1"/>
  <c r="M1637" i="1"/>
  <c r="L1637" i="1"/>
  <c r="K1637" i="1"/>
  <c r="J1637" i="1"/>
  <c r="I1637" i="1"/>
  <c r="H1637" i="1"/>
  <c r="F1637" i="1"/>
  <c r="E1637" i="1"/>
  <c r="D1637" i="1"/>
  <c r="C1637" i="1"/>
  <c r="M1636" i="1"/>
  <c r="L1636" i="1"/>
  <c r="K1636" i="1"/>
  <c r="J1636" i="1"/>
  <c r="I1636" i="1"/>
  <c r="H1636" i="1"/>
  <c r="F1636" i="1"/>
  <c r="E1636" i="1"/>
  <c r="D1636" i="1"/>
  <c r="C1636" i="1"/>
  <c r="M1635" i="1"/>
  <c r="L1635" i="1"/>
  <c r="K1635" i="1"/>
  <c r="J1635" i="1"/>
  <c r="I1635" i="1"/>
  <c r="H1635" i="1"/>
  <c r="F1635" i="1"/>
  <c r="E1635" i="1"/>
  <c r="D1635" i="1"/>
  <c r="C1635" i="1"/>
  <c r="M1634" i="1"/>
  <c r="L1634" i="1"/>
  <c r="K1634" i="1"/>
  <c r="J1634" i="1"/>
  <c r="I1634" i="1"/>
  <c r="H1634" i="1"/>
  <c r="F1634" i="1"/>
  <c r="E1634" i="1"/>
  <c r="D1634" i="1"/>
  <c r="C1634" i="1"/>
  <c r="M1633" i="1"/>
  <c r="L1633" i="1"/>
  <c r="K1633" i="1"/>
  <c r="J1633" i="1"/>
  <c r="I1633" i="1"/>
  <c r="H1633" i="1"/>
  <c r="F1633" i="1"/>
  <c r="E1633" i="1"/>
  <c r="D1633" i="1"/>
  <c r="C1633" i="1"/>
  <c r="M1632" i="1"/>
  <c r="L1632" i="1"/>
  <c r="K1632" i="1"/>
  <c r="J1632" i="1"/>
  <c r="I1632" i="1"/>
  <c r="H1632" i="1"/>
  <c r="F1632" i="1"/>
  <c r="E1632" i="1"/>
  <c r="D1632" i="1"/>
  <c r="C1632" i="1"/>
  <c r="M1631" i="1"/>
  <c r="L1631" i="1"/>
  <c r="K1631" i="1"/>
  <c r="J1631" i="1"/>
  <c r="I1631" i="1"/>
  <c r="H1631" i="1"/>
  <c r="F1631" i="1"/>
  <c r="E1631" i="1"/>
  <c r="D1631" i="1"/>
  <c r="C1631" i="1"/>
  <c r="M1630" i="1"/>
  <c r="L1630" i="1"/>
  <c r="K1630" i="1"/>
  <c r="J1630" i="1"/>
  <c r="I1630" i="1"/>
  <c r="H1630" i="1"/>
  <c r="F1630" i="1"/>
  <c r="E1630" i="1"/>
  <c r="D1630" i="1"/>
  <c r="C1630" i="1"/>
  <c r="M1629" i="1"/>
  <c r="L1629" i="1"/>
  <c r="K1629" i="1"/>
  <c r="J1629" i="1"/>
  <c r="I1629" i="1"/>
  <c r="H1629" i="1"/>
  <c r="F1629" i="1"/>
  <c r="E1629" i="1"/>
  <c r="D1629" i="1"/>
  <c r="C1629" i="1"/>
  <c r="M1628" i="1"/>
  <c r="L1628" i="1"/>
  <c r="K1628" i="1"/>
  <c r="J1628" i="1"/>
  <c r="I1628" i="1"/>
  <c r="H1628" i="1"/>
  <c r="F1628" i="1"/>
  <c r="E1628" i="1"/>
  <c r="D1628" i="1"/>
  <c r="C1628" i="1"/>
  <c r="M1627" i="1"/>
  <c r="L1627" i="1"/>
  <c r="K1627" i="1"/>
  <c r="J1627" i="1"/>
  <c r="I1627" i="1"/>
  <c r="H1627" i="1"/>
  <c r="F1627" i="1"/>
  <c r="E1627" i="1"/>
  <c r="D1627" i="1"/>
  <c r="C1627" i="1"/>
  <c r="M1626" i="1"/>
  <c r="L1626" i="1"/>
  <c r="K1626" i="1"/>
  <c r="J1626" i="1"/>
  <c r="I1626" i="1"/>
  <c r="H1626" i="1"/>
  <c r="F1626" i="1"/>
  <c r="E1626" i="1"/>
  <c r="D1626" i="1"/>
  <c r="C1626" i="1"/>
  <c r="M1625" i="1"/>
  <c r="L1625" i="1"/>
  <c r="K1625" i="1"/>
  <c r="J1625" i="1"/>
  <c r="I1625" i="1"/>
  <c r="H1625" i="1"/>
  <c r="F1625" i="1"/>
  <c r="E1625" i="1"/>
  <c r="D1625" i="1"/>
  <c r="C1625" i="1"/>
  <c r="M1624" i="1"/>
  <c r="L1624" i="1"/>
  <c r="K1624" i="1"/>
  <c r="J1624" i="1"/>
  <c r="I1624" i="1"/>
  <c r="H1624" i="1"/>
  <c r="F1624" i="1"/>
  <c r="E1624" i="1"/>
  <c r="D1624" i="1"/>
  <c r="C1624" i="1"/>
  <c r="M1623" i="1"/>
  <c r="L1623" i="1"/>
  <c r="K1623" i="1"/>
  <c r="J1623" i="1"/>
  <c r="I1623" i="1"/>
  <c r="H1623" i="1"/>
  <c r="F1623" i="1"/>
  <c r="E1623" i="1"/>
  <c r="D1623" i="1"/>
  <c r="C1623" i="1"/>
  <c r="M1622" i="1"/>
  <c r="L1622" i="1"/>
  <c r="K1622" i="1"/>
  <c r="J1622" i="1"/>
  <c r="I1622" i="1"/>
  <c r="H1622" i="1"/>
  <c r="F1622" i="1"/>
  <c r="E1622" i="1"/>
  <c r="D1622" i="1"/>
  <c r="C1622" i="1"/>
  <c r="M1621" i="1"/>
  <c r="L1621" i="1"/>
  <c r="K1621" i="1"/>
  <c r="J1621" i="1"/>
  <c r="I1621" i="1"/>
  <c r="H1621" i="1"/>
  <c r="F1621" i="1"/>
  <c r="E1621" i="1"/>
  <c r="D1621" i="1"/>
  <c r="C1621" i="1"/>
  <c r="M1620" i="1"/>
  <c r="L1620" i="1"/>
  <c r="K1620" i="1"/>
  <c r="J1620" i="1"/>
  <c r="I1620" i="1"/>
  <c r="H1620" i="1"/>
  <c r="F1620" i="1"/>
  <c r="E1620" i="1"/>
  <c r="D1620" i="1"/>
  <c r="C1620" i="1"/>
  <c r="M1619" i="1"/>
  <c r="L1619" i="1"/>
  <c r="K1619" i="1"/>
  <c r="J1619" i="1"/>
  <c r="I1619" i="1"/>
  <c r="H1619" i="1"/>
  <c r="F1619" i="1"/>
  <c r="E1619" i="1"/>
  <c r="D1619" i="1"/>
  <c r="C1619" i="1"/>
  <c r="M1618" i="1"/>
  <c r="L1618" i="1"/>
  <c r="K1618" i="1"/>
  <c r="J1618" i="1"/>
  <c r="I1618" i="1"/>
  <c r="H1618" i="1"/>
  <c r="F1618" i="1"/>
  <c r="E1618" i="1"/>
  <c r="D1618" i="1"/>
  <c r="C1618" i="1"/>
  <c r="M1617" i="1"/>
  <c r="L1617" i="1"/>
  <c r="K1617" i="1"/>
  <c r="J1617" i="1"/>
  <c r="I1617" i="1"/>
  <c r="H1617" i="1"/>
  <c r="F1617" i="1"/>
  <c r="E1617" i="1"/>
  <c r="D1617" i="1"/>
  <c r="C1617" i="1"/>
  <c r="M1616" i="1"/>
  <c r="L1616" i="1"/>
  <c r="K1616" i="1"/>
  <c r="J1616" i="1"/>
  <c r="I1616" i="1"/>
  <c r="H1616" i="1"/>
  <c r="F1616" i="1"/>
  <c r="E1616" i="1"/>
  <c r="D1616" i="1"/>
  <c r="C1616" i="1"/>
  <c r="M1615" i="1"/>
  <c r="L1615" i="1"/>
  <c r="K1615" i="1"/>
  <c r="J1615" i="1"/>
  <c r="I1615" i="1"/>
  <c r="H1615" i="1"/>
  <c r="F1615" i="1"/>
  <c r="E1615" i="1"/>
  <c r="D1615" i="1"/>
  <c r="C1615" i="1"/>
  <c r="M1614" i="1"/>
  <c r="L1614" i="1"/>
  <c r="K1614" i="1"/>
  <c r="J1614" i="1"/>
  <c r="I1614" i="1"/>
  <c r="H1614" i="1"/>
  <c r="F1614" i="1"/>
  <c r="E1614" i="1"/>
  <c r="D1614" i="1"/>
  <c r="C1614" i="1"/>
  <c r="M1613" i="1"/>
  <c r="L1613" i="1"/>
  <c r="K1613" i="1"/>
  <c r="J1613" i="1"/>
  <c r="I1613" i="1"/>
  <c r="H1613" i="1"/>
  <c r="F1613" i="1"/>
  <c r="E1613" i="1"/>
  <c r="D1613" i="1"/>
  <c r="C1613" i="1"/>
  <c r="M1612" i="1"/>
  <c r="L1612" i="1"/>
  <c r="K1612" i="1"/>
  <c r="J1612" i="1"/>
  <c r="I1612" i="1"/>
  <c r="H1612" i="1"/>
  <c r="F1612" i="1"/>
  <c r="E1612" i="1"/>
  <c r="D1612" i="1"/>
  <c r="C1612" i="1"/>
  <c r="M1611" i="1"/>
  <c r="L1611" i="1"/>
  <c r="K1611" i="1"/>
  <c r="J1611" i="1"/>
  <c r="I1611" i="1"/>
  <c r="H1611" i="1"/>
  <c r="F1611" i="1"/>
  <c r="E1611" i="1"/>
  <c r="D1611" i="1"/>
  <c r="C1611" i="1"/>
  <c r="M1610" i="1"/>
  <c r="L1610" i="1"/>
  <c r="K1610" i="1"/>
  <c r="J1610" i="1"/>
  <c r="I1610" i="1"/>
  <c r="H1610" i="1"/>
  <c r="F1610" i="1"/>
  <c r="E1610" i="1"/>
  <c r="D1610" i="1"/>
  <c r="C1610" i="1"/>
  <c r="M1609" i="1"/>
  <c r="L1609" i="1"/>
  <c r="K1609" i="1"/>
  <c r="J1609" i="1"/>
  <c r="I1609" i="1"/>
  <c r="H1609" i="1"/>
  <c r="F1609" i="1"/>
  <c r="E1609" i="1"/>
  <c r="D1609" i="1"/>
  <c r="C1609" i="1"/>
  <c r="M1608" i="1"/>
  <c r="L1608" i="1"/>
  <c r="K1608" i="1"/>
  <c r="J1608" i="1"/>
  <c r="I1608" i="1"/>
  <c r="H1608" i="1"/>
  <c r="F1608" i="1"/>
  <c r="E1608" i="1"/>
  <c r="D1608" i="1"/>
  <c r="C1608" i="1"/>
  <c r="M1607" i="1"/>
  <c r="L1607" i="1"/>
  <c r="K1607" i="1"/>
  <c r="J1607" i="1"/>
  <c r="I1607" i="1"/>
  <c r="H1607" i="1"/>
  <c r="F1607" i="1"/>
  <c r="E1607" i="1"/>
  <c r="D1607" i="1"/>
  <c r="C1607" i="1"/>
  <c r="M1606" i="1"/>
  <c r="L1606" i="1"/>
  <c r="K1606" i="1"/>
  <c r="J1606" i="1"/>
  <c r="I1606" i="1"/>
  <c r="H1606" i="1"/>
  <c r="F1606" i="1"/>
  <c r="E1606" i="1"/>
  <c r="D1606" i="1"/>
  <c r="C1606" i="1"/>
  <c r="M1605" i="1"/>
  <c r="L1605" i="1"/>
  <c r="K1605" i="1"/>
  <c r="J1605" i="1"/>
  <c r="I1605" i="1"/>
  <c r="H1605" i="1"/>
  <c r="F1605" i="1"/>
  <c r="E1605" i="1"/>
  <c r="D1605" i="1"/>
  <c r="C1605" i="1"/>
  <c r="M1604" i="1"/>
  <c r="L1604" i="1"/>
  <c r="K1604" i="1"/>
  <c r="J1604" i="1"/>
  <c r="I1604" i="1"/>
  <c r="H1604" i="1"/>
  <c r="F1604" i="1"/>
  <c r="E1604" i="1"/>
  <c r="D1604" i="1"/>
  <c r="C1604" i="1"/>
  <c r="M1603" i="1"/>
  <c r="L1603" i="1"/>
  <c r="K1603" i="1"/>
  <c r="J1603" i="1"/>
  <c r="I1603" i="1"/>
  <c r="H1603" i="1"/>
  <c r="F1603" i="1"/>
  <c r="E1603" i="1"/>
  <c r="D1603" i="1"/>
  <c r="C1603" i="1"/>
  <c r="M1602" i="1"/>
  <c r="L1602" i="1"/>
  <c r="K1602" i="1"/>
  <c r="J1602" i="1"/>
  <c r="I1602" i="1"/>
  <c r="H1602" i="1"/>
  <c r="F1602" i="1"/>
  <c r="E1602" i="1"/>
  <c r="D1602" i="1"/>
  <c r="C1602" i="1"/>
  <c r="M1601" i="1"/>
  <c r="L1601" i="1"/>
  <c r="K1601" i="1"/>
  <c r="J1601" i="1"/>
  <c r="I1601" i="1"/>
  <c r="H1601" i="1"/>
  <c r="F1601" i="1"/>
  <c r="E1601" i="1"/>
  <c r="D1601" i="1"/>
  <c r="C1601" i="1"/>
  <c r="M1600" i="1"/>
  <c r="L1600" i="1"/>
  <c r="K1600" i="1"/>
  <c r="J1600" i="1"/>
  <c r="I1600" i="1"/>
  <c r="H1600" i="1"/>
  <c r="F1600" i="1"/>
  <c r="E1600" i="1"/>
  <c r="D1600" i="1"/>
  <c r="C1600" i="1"/>
  <c r="M1599" i="1"/>
  <c r="L1599" i="1"/>
  <c r="K1599" i="1"/>
  <c r="J1599" i="1"/>
  <c r="I1599" i="1"/>
  <c r="H1599" i="1"/>
  <c r="F1599" i="1"/>
  <c r="E1599" i="1"/>
  <c r="D1599" i="1"/>
  <c r="C1599" i="1"/>
  <c r="M1598" i="1"/>
  <c r="L1598" i="1"/>
  <c r="K1598" i="1"/>
  <c r="J1598" i="1"/>
  <c r="I1598" i="1"/>
  <c r="H1598" i="1"/>
  <c r="F1598" i="1"/>
  <c r="E1598" i="1"/>
  <c r="D1598" i="1"/>
  <c r="C1598" i="1"/>
  <c r="M1597" i="1"/>
  <c r="L1597" i="1"/>
  <c r="K1597" i="1"/>
  <c r="J1597" i="1"/>
  <c r="I1597" i="1"/>
  <c r="H1597" i="1"/>
  <c r="F1597" i="1"/>
  <c r="E1597" i="1"/>
  <c r="D1597" i="1"/>
  <c r="C1597" i="1"/>
  <c r="M1596" i="1"/>
  <c r="L1596" i="1"/>
  <c r="K1596" i="1"/>
  <c r="J1596" i="1"/>
  <c r="I1596" i="1"/>
  <c r="H1596" i="1"/>
  <c r="F1596" i="1"/>
  <c r="E1596" i="1"/>
  <c r="D1596" i="1"/>
  <c r="C1596" i="1"/>
  <c r="M1595" i="1"/>
  <c r="L1595" i="1"/>
  <c r="K1595" i="1"/>
  <c r="J1595" i="1"/>
  <c r="I1595" i="1"/>
  <c r="H1595" i="1"/>
  <c r="F1595" i="1"/>
  <c r="E1595" i="1"/>
  <c r="D1595" i="1"/>
  <c r="C1595" i="1"/>
  <c r="M1594" i="1"/>
  <c r="L1594" i="1"/>
  <c r="K1594" i="1"/>
  <c r="J1594" i="1"/>
  <c r="I1594" i="1"/>
  <c r="H1594" i="1"/>
  <c r="F1594" i="1"/>
  <c r="E1594" i="1"/>
  <c r="D1594" i="1"/>
  <c r="C1594" i="1"/>
  <c r="M1593" i="1"/>
  <c r="L1593" i="1"/>
  <c r="K1593" i="1"/>
  <c r="J1593" i="1"/>
  <c r="I1593" i="1"/>
  <c r="H1593" i="1"/>
  <c r="F1593" i="1"/>
  <c r="E1593" i="1"/>
  <c r="D1593" i="1"/>
  <c r="C1593" i="1"/>
  <c r="M1592" i="1"/>
  <c r="L1592" i="1"/>
  <c r="K1592" i="1"/>
  <c r="J1592" i="1"/>
  <c r="I1592" i="1"/>
  <c r="H1592" i="1"/>
  <c r="F1592" i="1"/>
  <c r="E1592" i="1"/>
  <c r="D1592" i="1"/>
  <c r="C1592" i="1"/>
  <c r="M1591" i="1"/>
  <c r="L1591" i="1"/>
  <c r="K1591" i="1"/>
  <c r="J1591" i="1"/>
  <c r="I1591" i="1"/>
  <c r="H1591" i="1"/>
  <c r="F1591" i="1"/>
  <c r="E1591" i="1"/>
  <c r="D1591" i="1"/>
  <c r="C1591" i="1"/>
  <c r="M1590" i="1"/>
  <c r="L1590" i="1"/>
  <c r="K1590" i="1"/>
  <c r="J1590" i="1"/>
  <c r="I1590" i="1"/>
  <c r="H1590" i="1"/>
  <c r="F1590" i="1"/>
  <c r="E1590" i="1"/>
  <c r="D1590" i="1"/>
  <c r="C1590" i="1"/>
  <c r="M1589" i="1"/>
  <c r="L1589" i="1"/>
  <c r="K1589" i="1"/>
  <c r="J1589" i="1"/>
  <c r="I1589" i="1"/>
  <c r="H1589" i="1"/>
  <c r="F1589" i="1"/>
  <c r="E1589" i="1"/>
  <c r="D1589" i="1"/>
  <c r="C1589" i="1"/>
  <c r="B1589" i="1"/>
  <c r="M1588" i="1"/>
  <c r="L1588" i="1"/>
  <c r="K1588" i="1"/>
  <c r="J1588" i="1"/>
  <c r="I1588" i="1"/>
  <c r="H1588" i="1"/>
  <c r="F1588" i="1"/>
  <c r="E1588" i="1"/>
  <c r="D1588" i="1"/>
  <c r="C1588" i="1"/>
  <c r="B1588" i="1"/>
  <c r="M1587" i="1"/>
  <c r="L1587" i="1"/>
  <c r="K1587" i="1"/>
  <c r="J1587" i="1"/>
  <c r="I1587" i="1"/>
  <c r="H1587" i="1"/>
  <c r="F1587" i="1"/>
  <c r="E1587" i="1"/>
  <c r="D1587" i="1"/>
  <c r="C1587" i="1"/>
  <c r="B1587" i="1"/>
  <c r="M1586" i="1"/>
  <c r="L1586" i="1"/>
  <c r="K1586" i="1"/>
  <c r="J1586" i="1"/>
  <c r="I1586" i="1"/>
  <c r="H1586" i="1"/>
  <c r="F1586" i="1"/>
  <c r="E1586" i="1"/>
  <c r="D1586" i="1"/>
  <c r="C1586" i="1"/>
  <c r="B1586" i="1"/>
  <c r="M1585" i="1"/>
  <c r="L1585" i="1"/>
  <c r="K1585" i="1"/>
  <c r="J1585" i="1"/>
  <c r="I1585" i="1"/>
  <c r="H1585" i="1"/>
  <c r="F1585" i="1"/>
  <c r="E1585" i="1"/>
  <c r="D1585" i="1"/>
  <c r="C1585" i="1"/>
  <c r="B1585" i="1"/>
  <c r="M1584" i="1"/>
  <c r="L1584" i="1"/>
  <c r="K1584" i="1"/>
  <c r="J1584" i="1"/>
  <c r="I1584" i="1"/>
  <c r="H1584" i="1"/>
  <c r="F1584" i="1"/>
  <c r="E1584" i="1"/>
  <c r="D1584" i="1"/>
  <c r="C1584" i="1"/>
  <c r="B1584" i="1"/>
  <c r="M1583" i="1"/>
  <c r="L1583" i="1"/>
  <c r="K1583" i="1"/>
  <c r="J1583" i="1"/>
  <c r="I1583" i="1"/>
  <c r="H1583" i="1"/>
  <c r="F1583" i="1"/>
  <c r="E1583" i="1"/>
  <c r="D1583" i="1"/>
  <c r="C1583" i="1"/>
  <c r="B1583" i="1"/>
  <c r="M1582" i="1"/>
  <c r="L1582" i="1"/>
  <c r="K1582" i="1"/>
  <c r="J1582" i="1"/>
  <c r="I1582" i="1"/>
  <c r="H1582" i="1"/>
  <c r="F1582" i="1"/>
  <c r="E1582" i="1"/>
  <c r="D1582" i="1"/>
  <c r="C1582" i="1"/>
  <c r="B1582" i="1"/>
  <c r="M1581" i="1"/>
  <c r="L1581" i="1"/>
  <c r="K1581" i="1"/>
  <c r="J1581" i="1"/>
  <c r="I1581" i="1"/>
  <c r="H1581" i="1"/>
  <c r="F1581" i="1"/>
  <c r="E1581" i="1"/>
  <c r="D1581" i="1"/>
  <c r="C1581" i="1"/>
  <c r="B1581" i="1"/>
  <c r="M1580" i="1"/>
  <c r="L1580" i="1"/>
  <c r="K1580" i="1"/>
  <c r="J1580" i="1"/>
  <c r="I1580" i="1"/>
  <c r="H1580" i="1"/>
  <c r="F1580" i="1"/>
  <c r="E1580" i="1"/>
  <c r="D1580" i="1"/>
  <c r="C1580" i="1"/>
  <c r="B1580" i="1"/>
  <c r="M1579" i="1"/>
  <c r="L1579" i="1"/>
  <c r="K1579" i="1"/>
  <c r="J1579" i="1"/>
  <c r="I1579" i="1"/>
  <c r="H1579" i="1"/>
  <c r="F1579" i="1"/>
  <c r="E1579" i="1"/>
  <c r="D1579" i="1"/>
  <c r="C1579" i="1"/>
  <c r="B1579" i="1"/>
  <c r="M1578" i="1"/>
  <c r="L1578" i="1"/>
  <c r="K1578" i="1"/>
  <c r="J1578" i="1"/>
  <c r="I1578" i="1"/>
  <c r="H1578" i="1"/>
  <c r="F1578" i="1"/>
  <c r="E1578" i="1"/>
  <c r="D1578" i="1"/>
  <c r="C1578" i="1"/>
  <c r="B1578" i="1"/>
  <c r="M1577" i="1"/>
  <c r="L1577" i="1"/>
  <c r="K1577" i="1"/>
  <c r="J1577" i="1"/>
  <c r="I1577" i="1"/>
  <c r="H1577" i="1"/>
  <c r="F1577" i="1"/>
  <c r="E1577" i="1"/>
  <c r="D1577" i="1"/>
  <c r="C1577" i="1"/>
  <c r="B1577" i="1"/>
  <c r="M1576" i="1"/>
  <c r="L1576" i="1"/>
  <c r="K1576" i="1"/>
  <c r="J1576" i="1"/>
  <c r="I1576" i="1"/>
  <c r="H1576" i="1"/>
  <c r="F1576" i="1"/>
  <c r="E1576" i="1"/>
  <c r="D1576" i="1"/>
  <c r="C1576" i="1"/>
  <c r="M1575" i="1"/>
  <c r="L1575" i="1"/>
  <c r="K1575" i="1"/>
  <c r="J1575" i="1"/>
  <c r="I1575" i="1"/>
  <c r="H1575" i="1"/>
  <c r="F1575" i="1"/>
  <c r="E1575" i="1"/>
  <c r="D1575" i="1"/>
  <c r="C1575" i="1"/>
  <c r="M1574" i="1"/>
  <c r="L1574" i="1"/>
  <c r="K1574" i="1"/>
  <c r="J1574" i="1"/>
  <c r="I1574" i="1"/>
  <c r="H1574" i="1"/>
  <c r="F1574" i="1"/>
  <c r="E1574" i="1"/>
  <c r="D1574" i="1"/>
  <c r="C1574" i="1"/>
  <c r="M1573" i="1"/>
  <c r="L1573" i="1"/>
  <c r="K1573" i="1"/>
  <c r="J1573" i="1"/>
  <c r="I1573" i="1"/>
  <c r="H1573" i="1"/>
  <c r="F1573" i="1"/>
  <c r="E1573" i="1"/>
  <c r="D1573" i="1"/>
  <c r="C1573" i="1"/>
  <c r="B1573" i="1"/>
  <c r="M1572" i="1"/>
  <c r="L1572" i="1"/>
  <c r="K1572" i="1"/>
  <c r="J1572" i="1"/>
  <c r="I1572" i="1"/>
  <c r="H1572" i="1"/>
  <c r="F1572" i="1"/>
  <c r="E1572" i="1"/>
  <c r="D1572" i="1"/>
  <c r="C1572" i="1"/>
  <c r="B1572" i="1"/>
  <c r="M1571" i="1"/>
  <c r="L1571" i="1"/>
  <c r="K1571" i="1"/>
  <c r="J1571" i="1"/>
  <c r="I1571" i="1"/>
  <c r="H1571" i="1"/>
  <c r="F1571" i="1"/>
  <c r="E1571" i="1"/>
  <c r="D1571" i="1"/>
  <c r="C1571" i="1"/>
  <c r="B1571" i="1"/>
  <c r="M1570" i="1"/>
  <c r="L1570" i="1"/>
  <c r="K1570" i="1"/>
  <c r="J1570" i="1"/>
  <c r="I1570" i="1"/>
  <c r="H1570" i="1"/>
  <c r="F1570" i="1"/>
  <c r="E1570" i="1"/>
  <c r="D1570" i="1"/>
  <c r="C1570" i="1"/>
  <c r="B1570" i="1"/>
  <c r="M1569" i="1"/>
  <c r="L1569" i="1"/>
  <c r="K1569" i="1"/>
  <c r="J1569" i="1"/>
  <c r="I1569" i="1"/>
  <c r="H1569" i="1"/>
  <c r="F1569" i="1"/>
  <c r="E1569" i="1"/>
  <c r="D1569" i="1"/>
  <c r="C1569" i="1"/>
  <c r="B1569" i="1"/>
  <c r="M1568" i="1"/>
  <c r="L1568" i="1"/>
  <c r="K1568" i="1"/>
  <c r="J1568" i="1"/>
  <c r="I1568" i="1"/>
  <c r="H1568" i="1"/>
  <c r="F1568" i="1"/>
  <c r="E1568" i="1"/>
  <c r="D1568" i="1"/>
  <c r="C1568" i="1"/>
  <c r="B1568" i="1"/>
  <c r="M1567" i="1"/>
  <c r="L1567" i="1"/>
  <c r="K1567" i="1"/>
  <c r="J1567" i="1"/>
  <c r="I1567" i="1"/>
  <c r="H1567" i="1"/>
  <c r="F1567" i="1"/>
  <c r="E1567" i="1"/>
  <c r="D1567" i="1"/>
  <c r="C1567" i="1"/>
  <c r="B1567" i="1"/>
  <c r="M1566" i="1"/>
  <c r="L1566" i="1"/>
  <c r="K1566" i="1"/>
  <c r="J1566" i="1"/>
  <c r="I1566" i="1"/>
  <c r="H1566" i="1"/>
  <c r="F1566" i="1"/>
  <c r="E1566" i="1"/>
  <c r="D1566" i="1"/>
  <c r="C1566" i="1"/>
  <c r="B1566" i="1"/>
  <c r="M1565" i="1"/>
  <c r="L1565" i="1"/>
  <c r="K1565" i="1"/>
  <c r="J1565" i="1"/>
  <c r="I1565" i="1"/>
  <c r="H1565" i="1"/>
  <c r="F1565" i="1"/>
  <c r="E1565" i="1"/>
  <c r="D1565" i="1"/>
  <c r="C1565" i="1"/>
  <c r="B1565" i="1"/>
  <c r="M1564" i="1"/>
  <c r="L1564" i="1"/>
  <c r="K1564" i="1"/>
  <c r="J1564" i="1"/>
  <c r="I1564" i="1"/>
  <c r="H1564" i="1"/>
  <c r="F1564" i="1"/>
  <c r="E1564" i="1"/>
  <c r="D1564" i="1"/>
  <c r="C1564" i="1"/>
  <c r="B1564" i="1"/>
  <c r="M1563" i="1"/>
  <c r="L1563" i="1"/>
  <c r="K1563" i="1"/>
  <c r="J1563" i="1"/>
  <c r="I1563" i="1"/>
  <c r="H1563" i="1"/>
  <c r="F1563" i="1"/>
  <c r="E1563" i="1"/>
  <c r="D1563" i="1"/>
  <c r="C1563" i="1"/>
  <c r="B1563" i="1"/>
  <c r="M1562" i="1"/>
  <c r="L1562" i="1"/>
  <c r="K1562" i="1"/>
  <c r="J1562" i="1"/>
  <c r="I1562" i="1"/>
  <c r="H1562" i="1"/>
  <c r="F1562" i="1"/>
  <c r="E1562" i="1"/>
  <c r="D1562" i="1"/>
  <c r="C1562" i="1"/>
  <c r="B1562" i="1"/>
  <c r="M1561" i="1"/>
  <c r="L1561" i="1"/>
  <c r="K1561" i="1"/>
  <c r="J1561" i="1"/>
  <c r="I1561" i="1"/>
  <c r="H1561" i="1"/>
  <c r="F1561" i="1"/>
  <c r="E1561" i="1"/>
  <c r="D1561" i="1"/>
  <c r="C1561" i="1"/>
  <c r="B1561" i="1"/>
  <c r="M1560" i="1"/>
  <c r="L1560" i="1"/>
  <c r="K1560" i="1"/>
  <c r="J1560" i="1"/>
  <c r="I1560" i="1"/>
  <c r="H1560" i="1"/>
  <c r="F1560" i="1"/>
  <c r="E1560" i="1"/>
  <c r="D1560" i="1"/>
  <c r="C1560" i="1"/>
  <c r="B1560" i="1"/>
  <c r="M1559" i="1"/>
  <c r="L1559" i="1"/>
  <c r="K1559" i="1"/>
  <c r="J1559" i="1"/>
  <c r="I1559" i="1"/>
  <c r="H1559" i="1"/>
  <c r="F1559" i="1"/>
  <c r="E1559" i="1"/>
  <c r="D1559" i="1"/>
  <c r="C1559" i="1"/>
  <c r="B1559" i="1"/>
  <c r="M1558" i="1"/>
  <c r="L1558" i="1"/>
  <c r="K1558" i="1"/>
  <c r="J1558" i="1"/>
  <c r="I1558" i="1"/>
  <c r="H1558" i="1"/>
  <c r="F1558" i="1"/>
  <c r="E1558" i="1"/>
  <c r="D1558" i="1"/>
  <c r="C1558" i="1"/>
  <c r="B1558" i="1"/>
  <c r="M1557" i="1"/>
  <c r="L1557" i="1"/>
  <c r="K1557" i="1"/>
  <c r="J1557" i="1"/>
  <c r="I1557" i="1"/>
  <c r="H1557" i="1"/>
  <c r="F1557" i="1"/>
  <c r="E1557" i="1"/>
  <c r="D1557" i="1"/>
  <c r="C1557" i="1"/>
  <c r="B1557" i="1"/>
  <c r="M1556" i="1"/>
  <c r="L1556" i="1"/>
  <c r="K1556" i="1"/>
  <c r="J1556" i="1"/>
  <c r="I1556" i="1"/>
  <c r="H1556" i="1"/>
  <c r="F1556" i="1"/>
  <c r="E1556" i="1"/>
  <c r="D1556" i="1"/>
  <c r="C1556" i="1"/>
  <c r="B1556" i="1"/>
  <c r="M1555" i="1"/>
  <c r="L1555" i="1"/>
  <c r="K1555" i="1"/>
  <c r="J1555" i="1"/>
  <c r="I1555" i="1"/>
  <c r="H1555" i="1"/>
  <c r="F1555" i="1"/>
  <c r="E1555" i="1"/>
  <c r="D1555" i="1"/>
  <c r="C1555" i="1"/>
  <c r="B1555" i="1"/>
  <c r="M1554" i="1"/>
  <c r="L1554" i="1"/>
  <c r="K1554" i="1"/>
  <c r="J1554" i="1"/>
  <c r="I1554" i="1"/>
  <c r="H1554" i="1"/>
  <c r="F1554" i="1"/>
  <c r="E1554" i="1"/>
  <c r="D1554" i="1"/>
  <c r="C1554" i="1"/>
  <c r="B1554" i="1"/>
  <c r="M1553" i="1"/>
  <c r="L1553" i="1"/>
  <c r="K1553" i="1"/>
  <c r="J1553" i="1"/>
  <c r="I1553" i="1"/>
  <c r="H1553" i="1"/>
  <c r="F1553" i="1"/>
  <c r="E1553" i="1"/>
  <c r="D1553" i="1"/>
  <c r="C1553" i="1"/>
  <c r="B1553" i="1"/>
  <c r="M1552" i="1"/>
  <c r="L1552" i="1"/>
  <c r="K1552" i="1"/>
  <c r="J1552" i="1"/>
  <c r="I1552" i="1"/>
  <c r="H1552" i="1"/>
  <c r="F1552" i="1"/>
  <c r="E1552" i="1"/>
  <c r="D1552" i="1"/>
  <c r="C1552" i="1"/>
  <c r="B1552" i="1"/>
  <c r="M1551" i="1"/>
  <c r="L1551" i="1"/>
  <c r="K1551" i="1"/>
  <c r="J1551" i="1"/>
  <c r="I1551" i="1"/>
  <c r="H1551" i="1"/>
  <c r="F1551" i="1"/>
  <c r="E1551" i="1"/>
  <c r="D1551" i="1"/>
  <c r="C1551" i="1"/>
  <c r="B1551" i="1"/>
  <c r="M1550" i="1"/>
  <c r="L1550" i="1"/>
  <c r="K1550" i="1"/>
  <c r="J1550" i="1"/>
  <c r="I1550" i="1"/>
  <c r="H1550" i="1"/>
  <c r="F1550" i="1"/>
  <c r="E1550" i="1"/>
  <c r="D1550" i="1"/>
  <c r="C1550" i="1"/>
  <c r="B1550" i="1"/>
  <c r="M1549" i="1"/>
  <c r="L1549" i="1"/>
  <c r="K1549" i="1"/>
  <c r="J1549" i="1"/>
  <c r="I1549" i="1"/>
  <c r="H1549" i="1"/>
  <c r="F1549" i="1"/>
  <c r="E1549" i="1"/>
  <c r="D1549" i="1"/>
  <c r="C1549" i="1"/>
  <c r="B1549" i="1"/>
  <c r="M1548" i="1"/>
  <c r="L1548" i="1"/>
  <c r="K1548" i="1"/>
  <c r="J1548" i="1"/>
  <c r="I1548" i="1"/>
  <c r="H1548" i="1"/>
  <c r="F1548" i="1"/>
  <c r="E1548" i="1"/>
  <c r="D1548" i="1"/>
  <c r="C1548" i="1"/>
  <c r="B1548" i="1"/>
  <c r="M1547" i="1"/>
  <c r="L1547" i="1"/>
  <c r="K1547" i="1"/>
  <c r="J1547" i="1"/>
  <c r="I1547" i="1"/>
  <c r="H1547" i="1"/>
  <c r="F1547" i="1"/>
  <c r="E1547" i="1"/>
  <c r="D1547" i="1"/>
  <c r="C1547" i="1"/>
  <c r="B1547" i="1"/>
  <c r="M1546" i="1"/>
  <c r="L1546" i="1"/>
  <c r="K1546" i="1"/>
  <c r="J1546" i="1"/>
  <c r="I1546" i="1"/>
  <c r="H1546" i="1"/>
  <c r="F1546" i="1"/>
  <c r="E1546" i="1"/>
  <c r="D1546" i="1"/>
  <c r="C1546" i="1"/>
  <c r="B1546" i="1"/>
  <c r="M1545" i="1"/>
  <c r="L1545" i="1"/>
  <c r="K1545" i="1"/>
  <c r="J1545" i="1"/>
  <c r="I1545" i="1"/>
  <c r="H1545" i="1"/>
  <c r="F1545" i="1"/>
  <c r="E1545" i="1"/>
  <c r="D1545" i="1"/>
  <c r="C1545" i="1"/>
  <c r="M1544" i="1"/>
  <c r="L1544" i="1"/>
  <c r="K1544" i="1"/>
  <c r="J1544" i="1"/>
  <c r="I1544" i="1"/>
  <c r="H1544" i="1"/>
  <c r="F1544" i="1"/>
  <c r="E1544" i="1"/>
  <c r="D1544" i="1"/>
  <c r="C1544" i="1"/>
  <c r="B1544" i="1"/>
  <c r="M1543" i="1"/>
  <c r="L1543" i="1"/>
  <c r="K1543" i="1"/>
  <c r="J1543" i="1"/>
  <c r="I1543" i="1"/>
  <c r="H1543" i="1"/>
  <c r="F1543" i="1"/>
  <c r="E1543" i="1"/>
  <c r="D1543" i="1"/>
  <c r="C1543" i="1"/>
  <c r="B1543" i="1"/>
  <c r="M1542" i="1"/>
  <c r="L1542" i="1"/>
  <c r="K1542" i="1"/>
  <c r="J1542" i="1"/>
  <c r="I1542" i="1"/>
  <c r="H1542" i="1"/>
  <c r="F1542" i="1"/>
  <c r="E1542" i="1"/>
  <c r="D1542" i="1"/>
  <c r="C1542" i="1"/>
  <c r="M1541" i="1"/>
  <c r="L1541" i="1"/>
  <c r="K1541" i="1"/>
  <c r="J1541" i="1"/>
  <c r="I1541" i="1"/>
  <c r="H1541" i="1"/>
  <c r="F1541" i="1"/>
  <c r="E1541" i="1"/>
  <c r="D1541" i="1"/>
  <c r="C1541" i="1"/>
  <c r="M1540" i="1"/>
  <c r="L1540" i="1"/>
  <c r="K1540" i="1"/>
  <c r="J1540" i="1"/>
  <c r="I1540" i="1"/>
  <c r="H1540" i="1"/>
  <c r="F1540" i="1"/>
  <c r="E1540" i="1"/>
  <c r="D1540" i="1"/>
  <c r="C1540" i="1"/>
  <c r="M1539" i="1"/>
  <c r="L1539" i="1"/>
  <c r="K1539" i="1"/>
  <c r="J1539" i="1"/>
  <c r="I1539" i="1"/>
  <c r="H1539" i="1"/>
  <c r="F1539" i="1"/>
  <c r="E1539" i="1"/>
  <c r="D1539" i="1"/>
  <c r="C1539" i="1"/>
  <c r="B1539" i="1"/>
  <c r="M1538" i="1"/>
  <c r="L1538" i="1"/>
  <c r="K1538" i="1"/>
  <c r="J1538" i="1"/>
  <c r="I1538" i="1"/>
  <c r="H1538" i="1"/>
  <c r="F1538" i="1"/>
  <c r="E1538" i="1"/>
  <c r="D1538" i="1"/>
  <c r="C1538" i="1"/>
  <c r="M1537" i="1"/>
  <c r="L1537" i="1"/>
  <c r="K1537" i="1"/>
  <c r="J1537" i="1"/>
  <c r="I1537" i="1"/>
  <c r="H1537" i="1"/>
  <c r="F1537" i="1"/>
  <c r="E1537" i="1"/>
  <c r="D1537" i="1"/>
  <c r="C1537" i="1"/>
  <c r="M1536" i="1"/>
  <c r="L1536" i="1"/>
  <c r="K1536" i="1"/>
  <c r="J1536" i="1"/>
  <c r="I1536" i="1"/>
  <c r="H1536" i="1"/>
  <c r="F1536" i="1"/>
  <c r="E1536" i="1"/>
  <c r="D1536" i="1"/>
  <c r="C1536" i="1"/>
  <c r="M1535" i="1"/>
  <c r="L1535" i="1"/>
  <c r="K1535" i="1"/>
  <c r="J1535" i="1"/>
  <c r="I1535" i="1"/>
  <c r="H1535" i="1"/>
  <c r="F1535" i="1"/>
  <c r="E1535" i="1"/>
  <c r="D1535" i="1"/>
  <c r="C1535" i="1"/>
  <c r="B1535" i="1"/>
  <c r="M1534" i="1"/>
  <c r="L1534" i="1"/>
  <c r="K1534" i="1"/>
  <c r="J1534" i="1"/>
  <c r="I1534" i="1"/>
  <c r="H1534" i="1"/>
  <c r="F1534" i="1"/>
  <c r="E1534" i="1"/>
  <c r="D1534" i="1"/>
  <c r="C1534" i="1"/>
  <c r="B1534" i="1"/>
  <c r="M1533" i="1"/>
  <c r="L1533" i="1"/>
  <c r="K1533" i="1"/>
  <c r="J1533" i="1"/>
  <c r="I1533" i="1"/>
  <c r="H1533" i="1"/>
  <c r="F1533" i="1"/>
  <c r="E1533" i="1"/>
  <c r="D1533" i="1"/>
  <c r="C1533" i="1"/>
  <c r="B1533" i="1"/>
  <c r="M1532" i="1"/>
  <c r="L1532" i="1"/>
  <c r="K1532" i="1"/>
  <c r="J1532" i="1"/>
  <c r="I1532" i="1"/>
  <c r="H1532" i="1"/>
  <c r="F1532" i="1"/>
  <c r="E1532" i="1"/>
  <c r="D1532" i="1"/>
  <c r="C1532" i="1"/>
  <c r="M1531" i="1"/>
  <c r="L1531" i="1"/>
  <c r="K1531" i="1"/>
  <c r="J1531" i="1"/>
  <c r="I1531" i="1"/>
  <c r="H1531" i="1"/>
  <c r="F1531" i="1"/>
  <c r="E1531" i="1"/>
  <c r="D1531" i="1"/>
  <c r="C1531" i="1"/>
  <c r="M1530" i="1"/>
  <c r="L1530" i="1"/>
  <c r="K1530" i="1"/>
  <c r="J1530" i="1"/>
  <c r="I1530" i="1"/>
  <c r="H1530" i="1"/>
  <c r="F1530" i="1"/>
  <c r="E1530" i="1"/>
  <c r="D1530" i="1"/>
  <c r="C1530" i="1"/>
  <c r="B1530" i="1"/>
  <c r="M1529" i="1"/>
  <c r="L1529" i="1"/>
  <c r="K1529" i="1"/>
  <c r="J1529" i="1"/>
  <c r="I1529" i="1"/>
  <c r="H1529" i="1"/>
  <c r="F1529" i="1"/>
  <c r="E1529" i="1"/>
  <c r="D1529" i="1"/>
  <c r="C1529" i="1"/>
  <c r="B1529" i="1"/>
  <c r="M1528" i="1"/>
  <c r="L1528" i="1"/>
  <c r="K1528" i="1"/>
  <c r="J1528" i="1"/>
  <c r="I1528" i="1"/>
  <c r="H1528" i="1"/>
  <c r="F1528" i="1"/>
  <c r="E1528" i="1"/>
  <c r="D1528" i="1"/>
  <c r="C1528" i="1"/>
  <c r="M1527" i="1"/>
  <c r="L1527" i="1"/>
  <c r="K1527" i="1"/>
  <c r="J1527" i="1"/>
  <c r="I1527" i="1"/>
  <c r="H1527" i="1"/>
  <c r="F1527" i="1"/>
  <c r="E1527" i="1"/>
  <c r="D1527" i="1"/>
  <c r="C1527" i="1"/>
  <c r="M1526" i="1"/>
  <c r="L1526" i="1"/>
  <c r="K1526" i="1"/>
  <c r="J1526" i="1"/>
  <c r="I1526" i="1"/>
  <c r="H1526" i="1"/>
  <c r="F1526" i="1"/>
  <c r="E1526" i="1"/>
  <c r="D1526" i="1"/>
  <c r="C1526" i="1"/>
  <c r="B1526" i="1"/>
  <c r="M1525" i="1"/>
  <c r="L1525" i="1"/>
  <c r="K1525" i="1"/>
  <c r="J1525" i="1"/>
  <c r="I1525" i="1"/>
  <c r="H1525" i="1"/>
  <c r="F1525" i="1"/>
  <c r="E1525" i="1"/>
  <c r="D1525" i="1"/>
  <c r="C1525" i="1"/>
  <c r="B1525" i="1"/>
  <c r="M1524" i="1"/>
  <c r="L1524" i="1"/>
  <c r="K1524" i="1"/>
  <c r="J1524" i="1"/>
  <c r="I1524" i="1"/>
  <c r="H1524" i="1"/>
  <c r="F1524" i="1"/>
  <c r="E1524" i="1"/>
  <c r="D1524" i="1"/>
  <c r="C1524" i="1"/>
  <c r="B1524" i="1"/>
  <c r="M1523" i="1"/>
  <c r="L1523" i="1"/>
  <c r="K1523" i="1"/>
  <c r="J1523" i="1"/>
  <c r="I1523" i="1"/>
  <c r="H1523" i="1"/>
  <c r="F1523" i="1"/>
  <c r="E1523" i="1"/>
  <c r="D1523" i="1"/>
  <c r="C1523" i="1"/>
  <c r="M1522" i="1"/>
  <c r="L1522" i="1"/>
  <c r="K1522" i="1"/>
  <c r="J1522" i="1"/>
  <c r="I1522" i="1"/>
  <c r="H1522" i="1"/>
  <c r="F1522" i="1"/>
  <c r="E1522" i="1"/>
  <c r="D1522" i="1"/>
  <c r="C1522" i="1"/>
  <c r="M1521" i="1"/>
  <c r="L1521" i="1"/>
  <c r="K1521" i="1"/>
  <c r="J1521" i="1"/>
  <c r="I1521" i="1"/>
  <c r="H1521" i="1"/>
  <c r="F1521" i="1"/>
  <c r="E1521" i="1"/>
  <c r="D1521" i="1"/>
  <c r="C1521" i="1"/>
  <c r="B1521" i="1"/>
  <c r="M1520" i="1"/>
  <c r="L1520" i="1"/>
  <c r="K1520" i="1"/>
  <c r="J1520" i="1"/>
  <c r="I1520" i="1"/>
  <c r="H1520" i="1"/>
  <c r="F1520" i="1"/>
  <c r="E1520" i="1"/>
  <c r="D1520" i="1"/>
  <c r="C1520" i="1"/>
  <c r="B1520" i="1"/>
  <c r="M1519" i="1"/>
  <c r="L1519" i="1"/>
  <c r="K1519" i="1"/>
  <c r="J1519" i="1"/>
  <c r="I1519" i="1"/>
  <c r="H1519" i="1"/>
  <c r="F1519" i="1"/>
  <c r="E1519" i="1"/>
  <c r="D1519" i="1"/>
  <c r="C1519" i="1"/>
  <c r="B1519" i="1"/>
  <c r="M1518" i="1"/>
  <c r="L1518" i="1"/>
  <c r="K1518" i="1"/>
  <c r="J1518" i="1"/>
  <c r="I1518" i="1"/>
  <c r="H1518" i="1"/>
  <c r="F1518" i="1"/>
  <c r="E1518" i="1"/>
  <c r="D1518" i="1"/>
  <c r="C1518" i="1"/>
  <c r="M1517" i="1"/>
  <c r="L1517" i="1"/>
  <c r="K1517" i="1"/>
  <c r="J1517" i="1"/>
  <c r="I1517" i="1"/>
  <c r="H1517" i="1"/>
  <c r="F1517" i="1"/>
  <c r="E1517" i="1"/>
  <c r="D1517" i="1"/>
  <c r="C1517" i="1"/>
  <c r="M1516" i="1"/>
  <c r="L1516" i="1"/>
  <c r="K1516" i="1"/>
  <c r="J1516" i="1"/>
  <c r="I1516" i="1"/>
  <c r="H1516" i="1"/>
  <c r="F1516" i="1"/>
  <c r="E1516" i="1"/>
  <c r="D1516" i="1"/>
  <c r="C1516" i="1"/>
  <c r="M1515" i="1"/>
  <c r="L1515" i="1"/>
  <c r="K1515" i="1"/>
  <c r="J1515" i="1"/>
  <c r="I1515" i="1"/>
  <c r="H1515" i="1"/>
  <c r="F1515" i="1"/>
  <c r="E1515" i="1"/>
  <c r="D1515" i="1"/>
  <c r="C1515" i="1"/>
  <c r="M1514" i="1"/>
  <c r="L1514" i="1"/>
  <c r="K1514" i="1"/>
  <c r="J1514" i="1"/>
  <c r="I1514" i="1"/>
  <c r="H1514" i="1"/>
  <c r="F1514" i="1"/>
  <c r="E1514" i="1"/>
  <c r="D1514" i="1"/>
  <c r="C1514" i="1"/>
  <c r="M1513" i="1"/>
  <c r="L1513" i="1"/>
  <c r="K1513" i="1"/>
  <c r="J1513" i="1"/>
  <c r="I1513" i="1"/>
  <c r="H1513" i="1"/>
  <c r="F1513" i="1"/>
  <c r="E1513" i="1"/>
  <c r="D1513" i="1"/>
  <c r="C1513" i="1"/>
  <c r="B1513" i="1"/>
  <c r="B1514" i="1" s="1"/>
  <c r="M1512" i="1"/>
  <c r="L1512" i="1"/>
  <c r="K1512" i="1"/>
  <c r="J1512" i="1"/>
  <c r="I1512" i="1"/>
  <c r="H1512" i="1"/>
  <c r="F1512" i="1"/>
  <c r="E1512" i="1"/>
  <c r="D1512" i="1"/>
  <c r="C1512" i="1"/>
  <c r="B1512" i="1"/>
  <c r="M1511" i="1"/>
  <c r="L1511" i="1"/>
  <c r="K1511" i="1"/>
  <c r="J1511" i="1"/>
  <c r="I1511" i="1"/>
  <c r="H1511" i="1"/>
  <c r="F1511" i="1"/>
  <c r="E1511" i="1"/>
  <c r="D1511" i="1"/>
  <c r="C1511" i="1"/>
  <c r="M1510" i="1"/>
  <c r="L1510" i="1"/>
  <c r="K1510" i="1"/>
  <c r="J1510" i="1"/>
  <c r="I1510" i="1"/>
  <c r="H1510" i="1"/>
  <c r="F1510" i="1"/>
  <c r="E1510" i="1"/>
  <c r="D1510" i="1"/>
  <c r="C1510" i="1"/>
  <c r="M1509" i="1"/>
  <c r="L1509" i="1"/>
  <c r="K1509" i="1"/>
  <c r="J1509" i="1"/>
  <c r="I1509" i="1"/>
  <c r="H1509" i="1"/>
  <c r="F1509" i="1"/>
  <c r="E1509" i="1"/>
  <c r="D1509" i="1"/>
  <c r="C1509" i="1"/>
  <c r="B1509" i="1"/>
  <c r="M1508" i="1"/>
  <c r="L1508" i="1"/>
  <c r="K1508" i="1"/>
  <c r="J1508" i="1"/>
  <c r="I1508" i="1"/>
  <c r="H1508" i="1"/>
  <c r="F1508" i="1"/>
  <c r="E1508" i="1"/>
  <c r="D1508" i="1"/>
  <c r="C1508" i="1"/>
  <c r="B1508" i="1"/>
  <c r="M1507" i="1"/>
  <c r="L1507" i="1"/>
  <c r="K1507" i="1"/>
  <c r="J1507" i="1"/>
  <c r="I1507" i="1"/>
  <c r="H1507" i="1"/>
  <c r="F1507" i="1"/>
  <c r="E1507" i="1"/>
  <c r="D1507" i="1"/>
  <c r="C1507" i="1"/>
  <c r="B1507" i="1"/>
  <c r="M1506" i="1"/>
  <c r="L1506" i="1"/>
  <c r="K1506" i="1"/>
  <c r="J1506" i="1"/>
  <c r="I1506" i="1"/>
  <c r="H1506" i="1"/>
  <c r="F1506" i="1"/>
  <c r="E1506" i="1"/>
  <c r="D1506" i="1"/>
  <c r="C1506" i="1"/>
  <c r="B1506" i="1"/>
  <c r="M1505" i="1"/>
  <c r="L1505" i="1"/>
  <c r="K1505" i="1"/>
  <c r="J1505" i="1"/>
  <c r="I1505" i="1"/>
  <c r="H1505" i="1"/>
  <c r="F1505" i="1"/>
  <c r="E1505" i="1"/>
  <c r="D1505" i="1"/>
  <c r="C1505" i="1"/>
  <c r="M1504" i="1"/>
  <c r="L1504" i="1"/>
  <c r="K1504" i="1"/>
  <c r="J1504" i="1"/>
  <c r="I1504" i="1"/>
  <c r="H1504" i="1"/>
  <c r="F1504" i="1"/>
  <c r="E1504" i="1"/>
  <c r="D1504" i="1"/>
  <c r="C1504" i="1"/>
  <c r="M1503" i="1"/>
  <c r="L1503" i="1"/>
  <c r="K1503" i="1"/>
  <c r="J1503" i="1"/>
  <c r="I1503" i="1"/>
  <c r="H1503" i="1"/>
  <c r="F1503" i="1"/>
  <c r="E1503" i="1"/>
  <c r="D1503" i="1"/>
  <c r="C1503" i="1"/>
  <c r="B1503" i="1"/>
  <c r="M1502" i="1"/>
  <c r="L1502" i="1"/>
  <c r="K1502" i="1"/>
  <c r="J1502" i="1"/>
  <c r="I1502" i="1"/>
  <c r="H1502" i="1"/>
  <c r="F1502" i="1"/>
  <c r="E1502" i="1"/>
  <c r="D1502" i="1"/>
  <c r="C1502" i="1"/>
  <c r="B1502" i="1"/>
  <c r="M1501" i="1"/>
  <c r="L1501" i="1"/>
  <c r="K1501" i="1"/>
  <c r="J1501" i="1"/>
  <c r="I1501" i="1"/>
  <c r="H1501" i="1"/>
  <c r="F1501" i="1"/>
  <c r="E1501" i="1"/>
  <c r="D1501" i="1"/>
  <c r="C1501" i="1"/>
  <c r="B1501" i="1"/>
  <c r="M1500" i="1"/>
  <c r="L1500" i="1"/>
  <c r="K1500" i="1"/>
  <c r="J1500" i="1"/>
  <c r="I1500" i="1"/>
  <c r="H1500" i="1"/>
  <c r="F1500" i="1"/>
  <c r="E1500" i="1"/>
  <c r="D1500" i="1"/>
  <c r="C1500" i="1"/>
  <c r="B1500" i="1"/>
  <c r="M1499" i="1"/>
  <c r="L1499" i="1"/>
  <c r="K1499" i="1"/>
  <c r="J1499" i="1"/>
  <c r="I1499" i="1"/>
  <c r="H1499" i="1"/>
  <c r="F1499" i="1"/>
  <c r="E1499" i="1"/>
  <c r="D1499" i="1"/>
  <c r="C1499" i="1"/>
  <c r="B1499" i="1"/>
  <c r="M1498" i="1"/>
  <c r="L1498" i="1"/>
  <c r="K1498" i="1"/>
  <c r="J1498" i="1"/>
  <c r="I1498" i="1"/>
  <c r="H1498" i="1"/>
  <c r="F1498" i="1"/>
  <c r="E1498" i="1"/>
  <c r="D1498" i="1"/>
  <c r="C1498" i="1"/>
  <c r="B1498" i="1"/>
  <c r="M1497" i="1"/>
  <c r="L1497" i="1"/>
  <c r="K1497" i="1"/>
  <c r="J1497" i="1"/>
  <c r="I1497" i="1"/>
  <c r="H1497" i="1"/>
  <c r="F1497" i="1"/>
  <c r="E1497" i="1"/>
  <c r="D1497" i="1"/>
  <c r="C1497" i="1"/>
  <c r="B1497" i="1"/>
  <c r="M1496" i="1"/>
  <c r="L1496" i="1"/>
  <c r="K1496" i="1"/>
  <c r="J1496" i="1"/>
  <c r="I1496" i="1"/>
  <c r="H1496" i="1"/>
  <c r="F1496" i="1"/>
  <c r="E1496" i="1"/>
  <c r="D1496" i="1"/>
  <c r="C1496" i="1"/>
  <c r="B1496" i="1"/>
  <c r="M1495" i="1"/>
  <c r="L1495" i="1"/>
  <c r="K1495" i="1"/>
  <c r="J1495" i="1"/>
  <c r="I1495" i="1"/>
  <c r="H1495" i="1"/>
  <c r="F1495" i="1"/>
  <c r="E1495" i="1"/>
  <c r="D1495" i="1"/>
  <c r="C1495" i="1"/>
  <c r="B1495" i="1"/>
  <c r="M1494" i="1"/>
  <c r="L1494" i="1"/>
  <c r="K1494" i="1"/>
  <c r="J1494" i="1"/>
  <c r="I1494" i="1"/>
  <c r="H1494" i="1"/>
  <c r="F1494" i="1"/>
  <c r="E1494" i="1"/>
  <c r="D1494" i="1"/>
  <c r="C1494" i="1"/>
  <c r="B1494" i="1"/>
  <c r="M1493" i="1"/>
  <c r="L1493" i="1"/>
  <c r="K1493" i="1"/>
  <c r="J1493" i="1"/>
  <c r="I1493" i="1"/>
  <c r="H1493" i="1"/>
  <c r="F1493" i="1"/>
  <c r="E1493" i="1"/>
  <c r="D1493" i="1"/>
  <c r="C1493" i="1"/>
  <c r="B1493" i="1"/>
  <c r="M1492" i="1"/>
  <c r="L1492" i="1"/>
  <c r="K1492" i="1"/>
  <c r="J1492" i="1"/>
  <c r="I1492" i="1"/>
  <c r="H1492" i="1"/>
  <c r="F1492" i="1"/>
  <c r="E1492" i="1"/>
  <c r="D1492" i="1"/>
  <c r="C1492" i="1"/>
  <c r="B1492" i="1"/>
  <c r="M1491" i="1"/>
  <c r="L1491" i="1"/>
  <c r="K1491" i="1"/>
  <c r="J1491" i="1"/>
  <c r="I1491" i="1"/>
  <c r="H1491" i="1"/>
  <c r="F1491" i="1"/>
  <c r="E1491" i="1"/>
  <c r="D1491" i="1"/>
  <c r="C1491" i="1"/>
  <c r="B1491" i="1"/>
  <c r="M1490" i="1"/>
  <c r="L1490" i="1"/>
  <c r="K1490" i="1"/>
  <c r="J1490" i="1"/>
  <c r="I1490" i="1"/>
  <c r="H1490" i="1"/>
  <c r="F1490" i="1"/>
  <c r="E1490" i="1"/>
  <c r="D1490" i="1"/>
  <c r="C1490" i="1"/>
  <c r="B1490" i="1"/>
  <c r="M1489" i="1"/>
  <c r="L1489" i="1"/>
  <c r="K1489" i="1"/>
  <c r="J1489" i="1"/>
  <c r="I1489" i="1"/>
  <c r="H1489" i="1"/>
  <c r="F1489" i="1"/>
  <c r="E1489" i="1"/>
  <c r="D1489" i="1"/>
  <c r="C1489" i="1"/>
  <c r="B1489" i="1"/>
  <c r="M1488" i="1"/>
  <c r="L1488" i="1"/>
  <c r="K1488" i="1"/>
  <c r="J1488" i="1"/>
  <c r="I1488" i="1"/>
  <c r="H1488" i="1"/>
  <c r="F1488" i="1"/>
  <c r="E1488" i="1"/>
  <c r="D1488" i="1"/>
  <c r="C1488" i="1"/>
  <c r="M1487" i="1"/>
  <c r="L1487" i="1"/>
  <c r="K1487" i="1"/>
  <c r="J1487" i="1"/>
  <c r="I1487" i="1"/>
  <c r="H1487" i="1"/>
  <c r="F1487" i="1"/>
  <c r="E1487" i="1"/>
  <c r="D1487" i="1"/>
  <c r="C1487" i="1"/>
  <c r="B1487" i="1"/>
  <c r="M1486" i="1"/>
  <c r="L1486" i="1"/>
  <c r="K1486" i="1"/>
  <c r="J1486" i="1"/>
  <c r="I1486" i="1"/>
  <c r="H1486" i="1"/>
  <c r="F1486" i="1"/>
  <c r="E1486" i="1"/>
  <c r="D1486" i="1"/>
  <c r="C1486" i="1"/>
  <c r="B1486" i="1"/>
  <c r="M1485" i="1"/>
  <c r="L1485" i="1"/>
  <c r="K1485" i="1"/>
  <c r="J1485" i="1"/>
  <c r="I1485" i="1"/>
  <c r="H1485" i="1"/>
  <c r="F1485" i="1"/>
  <c r="E1485" i="1"/>
  <c r="D1485" i="1"/>
  <c r="C1485" i="1"/>
  <c r="B1485" i="1"/>
  <c r="M1484" i="1"/>
  <c r="L1484" i="1"/>
  <c r="K1484" i="1"/>
  <c r="J1484" i="1"/>
  <c r="I1484" i="1"/>
  <c r="H1484" i="1"/>
  <c r="F1484" i="1"/>
  <c r="E1484" i="1"/>
  <c r="D1484" i="1"/>
  <c r="C1484" i="1"/>
  <c r="B1484" i="1"/>
  <c r="M1483" i="1"/>
  <c r="L1483" i="1"/>
  <c r="K1483" i="1"/>
  <c r="J1483" i="1"/>
  <c r="I1483" i="1"/>
  <c r="H1483" i="1"/>
  <c r="F1483" i="1"/>
  <c r="E1483" i="1"/>
  <c r="D1483" i="1"/>
  <c r="C1483" i="1"/>
  <c r="B1483" i="1"/>
  <c r="M1482" i="1"/>
  <c r="L1482" i="1"/>
  <c r="K1482" i="1"/>
  <c r="J1482" i="1"/>
  <c r="I1482" i="1"/>
  <c r="H1482" i="1"/>
  <c r="F1482" i="1"/>
  <c r="E1482" i="1"/>
  <c r="D1482" i="1"/>
  <c r="C1482" i="1"/>
  <c r="B1482" i="1"/>
  <c r="M1481" i="1"/>
  <c r="L1481" i="1"/>
  <c r="K1481" i="1"/>
  <c r="J1481" i="1"/>
  <c r="I1481" i="1"/>
  <c r="H1481" i="1"/>
  <c r="F1481" i="1"/>
  <c r="E1481" i="1"/>
  <c r="D1481" i="1"/>
  <c r="C1481" i="1"/>
  <c r="M1480" i="1"/>
  <c r="L1480" i="1"/>
  <c r="K1480" i="1"/>
  <c r="J1480" i="1"/>
  <c r="I1480" i="1"/>
  <c r="H1480" i="1"/>
  <c r="F1480" i="1"/>
  <c r="E1480" i="1"/>
  <c r="D1480" i="1"/>
  <c r="C1480" i="1"/>
  <c r="M1479" i="1"/>
  <c r="L1479" i="1"/>
  <c r="K1479" i="1"/>
  <c r="J1479" i="1"/>
  <c r="I1479" i="1"/>
  <c r="H1479" i="1"/>
  <c r="F1479" i="1"/>
  <c r="E1479" i="1"/>
  <c r="D1479" i="1"/>
  <c r="C1479" i="1"/>
  <c r="B1479" i="1"/>
  <c r="M1478" i="1"/>
  <c r="L1478" i="1"/>
  <c r="K1478" i="1"/>
  <c r="J1478" i="1"/>
  <c r="I1478" i="1"/>
  <c r="H1478" i="1"/>
  <c r="F1478" i="1"/>
  <c r="E1478" i="1"/>
  <c r="D1478" i="1"/>
  <c r="C1478" i="1"/>
  <c r="B1478" i="1"/>
  <c r="M1477" i="1"/>
  <c r="L1477" i="1"/>
  <c r="K1477" i="1"/>
  <c r="J1477" i="1"/>
  <c r="I1477" i="1"/>
  <c r="H1477" i="1"/>
  <c r="F1477" i="1"/>
  <c r="E1477" i="1"/>
  <c r="D1477" i="1"/>
  <c r="C1477" i="1"/>
  <c r="B1477" i="1"/>
  <c r="M1476" i="1"/>
  <c r="L1476" i="1"/>
  <c r="K1476" i="1"/>
  <c r="J1476" i="1"/>
  <c r="I1476" i="1"/>
  <c r="H1476" i="1"/>
  <c r="F1476" i="1"/>
  <c r="E1476" i="1"/>
  <c r="D1476" i="1"/>
  <c r="C1476" i="1"/>
  <c r="B1476" i="1"/>
  <c r="M1475" i="1"/>
  <c r="L1475" i="1"/>
  <c r="K1475" i="1"/>
  <c r="J1475" i="1"/>
  <c r="I1475" i="1"/>
  <c r="H1475" i="1"/>
  <c r="F1475" i="1"/>
  <c r="E1475" i="1"/>
  <c r="D1475" i="1"/>
  <c r="C1475" i="1"/>
  <c r="B1475" i="1"/>
  <c r="M1474" i="1"/>
  <c r="L1474" i="1"/>
  <c r="K1474" i="1"/>
  <c r="J1474" i="1"/>
  <c r="I1474" i="1"/>
  <c r="H1474" i="1"/>
  <c r="F1474" i="1"/>
  <c r="E1474" i="1"/>
  <c r="D1474" i="1"/>
  <c r="C1474" i="1"/>
  <c r="B1474" i="1"/>
  <c r="M1473" i="1"/>
  <c r="L1473" i="1"/>
  <c r="K1473" i="1"/>
  <c r="J1473" i="1"/>
  <c r="I1473" i="1"/>
  <c r="H1473" i="1"/>
  <c r="F1473" i="1"/>
  <c r="E1473" i="1"/>
  <c r="D1473" i="1"/>
  <c r="C1473" i="1"/>
  <c r="B1473" i="1"/>
  <c r="M1472" i="1"/>
  <c r="L1472" i="1"/>
  <c r="K1472" i="1"/>
  <c r="J1472" i="1"/>
  <c r="I1472" i="1"/>
  <c r="H1472" i="1"/>
  <c r="F1472" i="1"/>
  <c r="E1472" i="1"/>
  <c r="D1472" i="1"/>
  <c r="C1472" i="1"/>
  <c r="B1472" i="1"/>
  <c r="M1471" i="1"/>
  <c r="L1471" i="1"/>
  <c r="K1471" i="1"/>
  <c r="J1471" i="1"/>
  <c r="I1471" i="1"/>
  <c r="H1471" i="1"/>
  <c r="F1471" i="1"/>
  <c r="E1471" i="1"/>
  <c r="D1471" i="1"/>
  <c r="C1471" i="1"/>
  <c r="B1471" i="1"/>
  <c r="M1470" i="1"/>
  <c r="L1470" i="1"/>
  <c r="K1470" i="1"/>
  <c r="J1470" i="1"/>
  <c r="I1470" i="1"/>
  <c r="H1470" i="1"/>
  <c r="F1470" i="1"/>
  <c r="E1470" i="1"/>
  <c r="D1470" i="1"/>
  <c r="C1470" i="1"/>
  <c r="B1470" i="1"/>
  <c r="M1469" i="1"/>
  <c r="L1469" i="1"/>
  <c r="K1469" i="1"/>
  <c r="J1469" i="1"/>
  <c r="I1469" i="1"/>
  <c r="H1469" i="1"/>
  <c r="F1469" i="1"/>
  <c r="E1469" i="1"/>
  <c r="D1469" i="1"/>
  <c r="C1469" i="1"/>
  <c r="B1469" i="1"/>
  <c r="M1468" i="1"/>
  <c r="L1468" i="1"/>
  <c r="K1468" i="1"/>
  <c r="J1468" i="1"/>
  <c r="I1468" i="1"/>
  <c r="H1468" i="1"/>
  <c r="F1468" i="1"/>
  <c r="E1468" i="1"/>
  <c r="D1468" i="1"/>
  <c r="C1468" i="1"/>
  <c r="M1467" i="1"/>
  <c r="L1467" i="1"/>
  <c r="K1467" i="1"/>
  <c r="J1467" i="1"/>
  <c r="I1467" i="1"/>
  <c r="H1467" i="1"/>
  <c r="F1467" i="1"/>
  <c r="E1467" i="1"/>
  <c r="D1467" i="1"/>
  <c r="C1467" i="1"/>
  <c r="M1466" i="1"/>
  <c r="L1466" i="1"/>
  <c r="K1466" i="1"/>
  <c r="J1466" i="1"/>
  <c r="I1466" i="1"/>
  <c r="H1466" i="1"/>
  <c r="F1466" i="1"/>
  <c r="E1466" i="1"/>
  <c r="D1466" i="1"/>
  <c r="C1466" i="1"/>
  <c r="B1466" i="1"/>
  <c r="B1467" i="1" s="1"/>
  <c r="M1465" i="1"/>
  <c r="L1465" i="1"/>
  <c r="K1465" i="1"/>
  <c r="J1465" i="1"/>
  <c r="I1465" i="1"/>
  <c r="H1465" i="1"/>
  <c r="F1465" i="1"/>
  <c r="E1465" i="1"/>
  <c r="D1465" i="1"/>
  <c r="C1465" i="1"/>
  <c r="B1465" i="1"/>
  <c r="M1464" i="1"/>
  <c r="L1464" i="1"/>
  <c r="K1464" i="1"/>
  <c r="J1464" i="1"/>
  <c r="I1464" i="1"/>
  <c r="H1464" i="1"/>
  <c r="F1464" i="1"/>
  <c r="E1464" i="1"/>
  <c r="D1464" i="1"/>
  <c r="C1464" i="1"/>
  <c r="B1464" i="1"/>
  <c r="M1463" i="1"/>
  <c r="L1463" i="1"/>
  <c r="K1463" i="1"/>
  <c r="J1463" i="1"/>
  <c r="I1463" i="1"/>
  <c r="H1463" i="1"/>
  <c r="F1463" i="1"/>
  <c r="E1463" i="1"/>
  <c r="D1463" i="1"/>
  <c r="C1463" i="1"/>
  <c r="B1463" i="1"/>
  <c r="M1462" i="1"/>
  <c r="L1462" i="1"/>
  <c r="K1462" i="1"/>
  <c r="J1462" i="1"/>
  <c r="I1462" i="1"/>
  <c r="H1462" i="1"/>
  <c r="F1462" i="1"/>
  <c r="E1462" i="1"/>
  <c r="D1462" i="1"/>
  <c r="C1462" i="1"/>
  <c r="B1462" i="1"/>
  <c r="M1461" i="1"/>
  <c r="L1461" i="1"/>
  <c r="K1461" i="1"/>
  <c r="J1461" i="1"/>
  <c r="I1461" i="1"/>
  <c r="H1461" i="1"/>
  <c r="F1461" i="1"/>
  <c r="E1461" i="1"/>
  <c r="D1461" i="1"/>
  <c r="C1461" i="1"/>
  <c r="B1461" i="1"/>
  <c r="M1460" i="1"/>
  <c r="L1460" i="1"/>
  <c r="K1460" i="1"/>
  <c r="J1460" i="1"/>
  <c r="I1460" i="1"/>
  <c r="H1460" i="1"/>
  <c r="F1460" i="1"/>
  <c r="E1460" i="1"/>
  <c r="D1460" i="1"/>
  <c r="C1460" i="1"/>
  <c r="B1460" i="1"/>
  <c r="M1459" i="1"/>
  <c r="L1459" i="1"/>
  <c r="K1459" i="1"/>
  <c r="J1459" i="1"/>
  <c r="I1459" i="1"/>
  <c r="H1459" i="1"/>
  <c r="F1459" i="1"/>
  <c r="E1459" i="1"/>
  <c r="D1459" i="1"/>
  <c r="C1459" i="1"/>
  <c r="B1459" i="1"/>
  <c r="M1458" i="1"/>
  <c r="L1458" i="1"/>
  <c r="K1458" i="1"/>
  <c r="J1458" i="1"/>
  <c r="I1458" i="1"/>
  <c r="H1458" i="1"/>
  <c r="F1458" i="1"/>
  <c r="E1458" i="1"/>
  <c r="D1458" i="1"/>
  <c r="C1458" i="1"/>
  <c r="B1458" i="1"/>
  <c r="M1457" i="1"/>
  <c r="L1457" i="1"/>
  <c r="K1457" i="1"/>
  <c r="J1457" i="1"/>
  <c r="I1457" i="1"/>
  <c r="H1457" i="1"/>
  <c r="F1457" i="1"/>
  <c r="E1457" i="1"/>
  <c r="D1457" i="1"/>
  <c r="C1457" i="1"/>
  <c r="B1457" i="1"/>
  <c r="M1456" i="1"/>
  <c r="L1456" i="1"/>
  <c r="K1456" i="1"/>
  <c r="J1456" i="1"/>
  <c r="I1456" i="1"/>
  <c r="H1456" i="1"/>
  <c r="F1456" i="1"/>
  <c r="E1456" i="1"/>
  <c r="D1456" i="1"/>
  <c r="C1456" i="1"/>
  <c r="M1455" i="1"/>
  <c r="L1455" i="1"/>
  <c r="K1455" i="1"/>
  <c r="J1455" i="1"/>
  <c r="I1455" i="1"/>
  <c r="H1455" i="1"/>
  <c r="F1455" i="1"/>
  <c r="E1455" i="1"/>
  <c r="D1455" i="1"/>
  <c r="C1455" i="1"/>
  <c r="M1454" i="1"/>
  <c r="L1454" i="1"/>
  <c r="K1454" i="1"/>
  <c r="J1454" i="1"/>
  <c r="I1454" i="1"/>
  <c r="H1454" i="1"/>
  <c r="F1454" i="1"/>
  <c r="E1454" i="1"/>
  <c r="D1454" i="1"/>
  <c r="C1454" i="1"/>
  <c r="B1454" i="1"/>
  <c r="B1455" i="1" s="1"/>
  <c r="M1453" i="1"/>
  <c r="L1453" i="1"/>
  <c r="K1453" i="1"/>
  <c r="J1453" i="1"/>
  <c r="I1453" i="1"/>
  <c r="H1453" i="1"/>
  <c r="F1453" i="1"/>
  <c r="E1453" i="1"/>
  <c r="D1453" i="1"/>
  <c r="C1453" i="1"/>
  <c r="B1453" i="1"/>
  <c r="M1452" i="1"/>
  <c r="L1452" i="1"/>
  <c r="K1452" i="1"/>
  <c r="J1452" i="1"/>
  <c r="I1452" i="1"/>
  <c r="H1452" i="1"/>
  <c r="F1452" i="1"/>
  <c r="E1452" i="1"/>
  <c r="D1452" i="1"/>
  <c r="C1452" i="1"/>
  <c r="B1452" i="1"/>
  <c r="M1451" i="1"/>
  <c r="L1451" i="1"/>
  <c r="K1451" i="1"/>
  <c r="J1451" i="1"/>
  <c r="I1451" i="1"/>
  <c r="H1451" i="1"/>
  <c r="F1451" i="1"/>
  <c r="E1451" i="1"/>
  <c r="D1451" i="1"/>
  <c r="C1451" i="1"/>
  <c r="M1450" i="1"/>
  <c r="L1450" i="1"/>
  <c r="K1450" i="1"/>
  <c r="J1450" i="1"/>
  <c r="I1450" i="1"/>
  <c r="H1450" i="1"/>
  <c r="F1450" i="1"/>
  <c r="E1450" i="1"/>
  <c r="D1450" i="1"/>
  <c r="C1450" i="1"/>
  <c r="M1449" i="1"/>
  <c r="L1449" i="1"/>
  <c r="K1449" i="1"/>
  <c r="J1449" i="1"/>
  <c r="I1449" i="1"/>
  <c r="H1449" i="1"/>
  <c r="F1449" i="1"/>
  <c r="E1449" i="1"/>
  <c r="D1449" i="1"/>
  <c r="C1449" i="1"/>
  <c r="M1448" i="1"/>
  <c r="L1448" i="1"/>
  <c r="K1448" i="1"/>
  <c r="J1448" i="1"/>
  <c r="I1448" i="1"/>
  <c r="H1448" i="1"/>
  <c r="F1448" i="1"/>
  <c r="E1448" i="1"/>
  <c r="D1448" i="1"/>
  <c r="C1448" i="1"/>
  <c r="B1448" i="1"/>
  <c r="M1447" i="1"/>
  <c r="L1447" i="1"/>
  <c r="K1447" i="1"/>
  <c r="J1447" i="1"/>
  <c r="I1447" i="1"/>
  <c r="H1447" i="1"/>
  <c r="F1447" i="1"/>
  <c r="E1447" i="1"/>
  <c r="D1447" i="1"/>
  <c r="C1447" i="1"/>
  <c r="B1447" i="1"/>
  <c r="M1446" i="1"/>
  <c r="L1446" i="1"/>
  <c r="K1446" i="1"/>
  <c r="J1446" i="1"/>
  <c r="I1446" i="1"/>
  <c r="H1446" i="1"/>
  <c r="F1446" i="1"/>
  <c r="E1446" i="1"/>
  <c r="D1446" i="1"/>
  <c r="C1446" i="1"/>
  <c r="B1446" i="1"/>
  <c r="M1445" i="1"/>
  <c r="L1445" i="1"/>
  <c r="K1445" i="1"/>
  <c r="J1445" i="1"/>
  <c r="I1445" i="1"/>
  <c r="H1445" i="1"/>
  <c r="F1445" i="1"/>
  <c r="E1445" i="1"/>
  <c r="D1445" i="1"/>
  <c r="C1445" i="1"/>
  <c r="B1445" i="1"/>
  <c r="M1444" i="1"/>
  <c r="L1444" i="1"/>
  <c r="K1444" i="1"/>
  <c r="J1444" i="1"/>
  <c r="I1444" i="1"/>
  <c r="H1444" i="1"/>
  <c r="F1444" i="1"/>
  <c r="E1444" i="1"/>
  <c r="D1444" i="1"/>
  <c r="C1444" i="1"/>
  <c r="M1443" i="1"/>
  <c r="L1443" i="1"/>
  <c r="K1443" i="1"/>
  <c r="J1443" i="1"/>
  <c r="I1443" i="1"/>
  <c r="H1443" i="1"/>
  <c r="F1443" i="1"/>
  <c r="E1443" i="1"/>
  <c r="D1443" i="1"/>
  <c r="C1443" i="1"/>
  <c r="M1442" i="1"/>
  <c r="L1442" i="1"/>
  <c r="K1442" i="1"/>
  <c r="J1442" i="1"/>
  <c r="I1442" i="1"/>
  <c r="H1442" i="1"/>
  <c r="F1442" i="1"/>
  <c r="E1442" i="1"/>
  <c r="D1442" i="1"/>
  <c r="C1442" i="1"/>
  <c r="B1442" i="1"/>
  <c r="B1443" i="1" s="1"/>
  <c r="M1441" i="1"/>
  <c r="L1441" i="1"/>
  <c r="K1441" i="1"/>
  <c r="J1441" i="1"/>
  <c r="I1441" i="1"/>
  <c r="H1441" i="1"/>
  <c r="F1441" i="1"/>
  <c r="E1441" i="1"/>
  <c r="D1441" i="1"/>
  <c r="C1441" i="1"/>
  <c r="B1441" i="1"/>
  <c r="M1440" i="1"/>
  <c r="L1440" i="1"/>
  <c r="K1440" i="1"/>
  <c r="J1440" i="1"/>
  <c r="I1440" i="1"/>
  <c r="H1440" i="1"/>
  <c r="F1440" i="1"/>
  <c r="E1440" i="1"/>
  <c r="D1440" i="1"/>
  <c r="C1440" i="1"/>
  <c r="B1440" i="1"/>
  <c r="M1439" i="1"/>
  <c r="L1439" i="1"/>
  <c r="K1439" i="1"/>
  <c r="J1439" i="1"/>
  <c r="I1439" i="1"/>
  <c r="H1439" i="1"/>
  <c r="F1439" i="1"/>
  <c r="E1439" i="1"/>
  <c r="D1439" i="1"/>
  <c r="C1439" i="1"/>
  <c r="B1439" i="1"/>
  <c r="M1438" i="1"/>
  <c r="L1438" i="1"/>
  <c r="K1438" i="1"/>
  <c r="J1438" i="1"/>
  <c r="I1438" i="1"/>
  <c r="H1438" i="1"/>
  <c r="F1438" i="1"/>
  <c r="E1438" i="1"/>
  <c r="D1438" i="1"/>
  <c r="C1438" i="1"/>
  <c r="M1437" i="1"/>
  <c r="L1437" i="1"/>
  <c r="K1437" i="1"/>
  <c r="J1437" i="1"/>
  <c r="I1437" i="1"/>
  <c r="H1437" i="1"/>
  <c r="F1437" i="1"/>
  <c r="E1437" i="1"/>
  <c r="D1437" i="1"/>
  <c r="C1437" i="1"/>
  <c r="M1436" i="1"/>
  <c r="L1436" i="1"/>
  <c r="K1436" i="1"/>
  <c r="J1436" i="1"/>
  <c r="I1436" i="1"/>
  <c r="H1436" i="1"/>
  <c r="F1436" i="1"/>
  <c r="E1436" i="1"/>
  <c r="D1436" i="1"/>
  <c r="C1436" i="1"/>
  <c r="B1436" i="1"/>
  <c r="M1435" i="1"/>
  <c r="L1435" i="1"/>
  <c r="K1435" i="1"/>
  <c r="J1435" i="1"/>
  <c r="I1435" i="1"/>
  <c r="H1435" i="1"/>
  <c r="F1435" i="1"/>
  <c r="E1435" i="1"/>
  <c r="D1435" i="1"/>
  <c r="C1435" i="1"/>
  <c r="B1435" i="1"/>
  <c r="M1434" i="1"/>
  <c r="L1434" i="1"/>
  <c r="K1434" i="1"/>
  <c r="J1434" i="1"/>
  <c r="I1434" i="1"/>
  <c r="H1434" i="1"/>
  <c r="F1434" i="1"/>
  <c r="E1434" i="1"/>
  <c r="D1434" i="1"/>
  <c r="C1434" i="1"/>
  <c r="B1434" i="1"/>
  <c r="M1433" i="1"/>
  <c r="L1433" i="1"/>
  <c r="K1433" i="1"/>
  <c r="J1433" i="1"/>
  <c r="I1433" i="1"/>
  <c r="H1433" i="1"/>
  <c r="F1433" i="1"/>
  <c r="E1433" i="1"/>
  <c r="D1433" i="1"/>
  <c r="C1433" i="1"/>
  <c r="B1433" i="1"/>
  <c r="M1432" i="1"/>
  <c r="L1432" i="1"/>
  <c r="K1432" i="1"/>
  <c r="J1432" i="1"/>
  <c r="I1432" i="1"/>
  <c r="H1432" i="1"/>
  <c r="F1432" i="1"/>
  <c r="E1432" i="1"/>
  <c r="D1432" i="1"/>
  <c r="C1432" i="1"/>
  <c r="M1431" i="1"/>
  <c r="L1431" i="1"/>
  <c r="K1431" i="1"/>
  <c r="J1431" i="1"/>
  <c r="I1431" i="1"/>
  <c r="H1431" i="1"/>
  <c r="F1431" i="1"/>
  <c r="E1431" i="1"/>
  <c r="D1431" i="1"/>
  <c r="C1431" i="1"/>
  <c r="M1430" i="1"/>
  <c r="L1430" i="1"/>
  <c r="K1430" i="1"/>
  <c r="J1430" i="1"/>
  <c r="I1430" i="1"/>
  <c r="H1430" i="1"/>
  <c r="F1430" i="1"/>
  <c r="E1430" i="1"/>
  <c r="D1430" i="1"/>
  <c r="C1430" i="1"/>
  <c r="M1429" i="1"/>
  <c r="L1429" i="1"/>
  <c r="K1429" i="1"/>
  <c r="J1429" i="1"/>
  <c r="I1429" i="1"/>
  <c r="H1429" i="1"/>
  <c r="F1429" i="1"/>
  <c r="E1429" i="1"/>
  <c r="D1429" i="1"/>
  <c r="C1429" i="1"/>
  <c r="M1428" i="1"/>
  <c r="L1428" i="1"/>
  <c r="K1428" i="1"/>
  <c r="J1428" i="1"/>
  <c r="I1428" i="1"/>
  <c r="H1428" i="1"/>
  <c r="F1428" i="1"/>
  <c r="E1428" i="1"/>
  <c r="D1428" i="1"/>
  <c r="C1428" i="1"/>
  <c r="B1428" i="1"/>
  <c r="B1429" i="1" s="1"/>
  <c r="M1427" i="1"/>
  <c r="L1427" i="1"/>
  <c r="K1427" i="1"/>
  <c r="J1427" i="1"/>
  <c r="I1427" i="1"/>
  <c r="H1427" i="1"/>
  <c r="F1427" i="1"/>
  <c r="E1427" i="1"/>
  <c r="D1427" i="1"/>
  <c r="C1427" i="1"/>
  <c r="B1427" i="1"/>
  <c r="M1426" i="1"/>
  <c r="L1426" i="1"/>
  <c r="K1426" i="1"/>
  <c r="J1426" i="1"/>
  <c r="I1426" i="1"/>
  <c r="H1426" i="1"/>
  <c r="F1426" i="1"/>
  <c r="E1426" i="1"/>
  <c r="D1426" i="1"/>
  <c r="C1426" i="1"/>
  <c r="B1426" i="1"/>
  <c r="M1425" i="1"/>
  <c r="L1425" i="1"/>
  <c r="K1425" i="1"/>
  <c r="J1425" i="1"/>
  <c r="I1425" i="1"/>
  <c r="H1425" i="1"/>
  <c r="F1425" i="1"/>
  <c r="E1425" i="1"/>
  <c r="D1425" i="1"/>
  <c r="C1425" i="1"/>
  <c r="B1425" i="1"/>
  <c r="M1424" i="1"/>
  <c r="L1424" i="1"/>
  <c r="K1424" i="1"/>
  <c r="J1424" i="1"/>
  <c r="I1424" i="1"/>
  <c r="H1424" i="1"/>
  <c r="F1424" i="1"/>
  <c r="E1424" i="1"/>
  <c r="D1424" i="1"/>
  <c r="C1424" i="1"/>
  <c r="B1424" i="1"/>
  <c r="M1423" i="1"/>
  <c r="L1423" i="1"/>
  <c r="K1423" i="1"/>
  <c r="J1423" i="1"/>
  <c r="I1423" i="1"/>
  <c r="H1423" i="1"/>
  <c r="F1423" i="1"/>
  <c r="E1423" i="1"/>
  <c r="D1423" i="1"/>
  <c r="C1423" i="1"/>
  <c r="B1423" i="1"/>
  <c r="M1422" i="1"/>
  <c r="L1422" i="1"/>
  <c r="K1422" i="1"/>
  <c r="J1422" i="1"/>
  <c r="I1422" i="1"/>
  <c r="H1422" i="1"/>
  <c r="F1422" i="1"/>
  <c r="E1422" i="1"/>
  <c r="D1422" i="1"/>
  <c r="C1422" i="1"/>
  <c r="B1422" i="1"/>
  <c r="M1421" i="1"/>
  <c r="L1421" i="1"/>
  <c r="K1421" i="1"/>
  <c r="J1421" i="1"/>
  <c r="I1421" i="1"/>
  <c r="H1421" i="1"/>
  <c r="F1421" i="1"/>
  <c r="E1421" i="1"/>
  <c r="D1421" i="1"/>
  <c r="C1421" i="1"/>
  <c r="B1421" i="1"/>
  <c r="M1420" i="1"/>
  <c r="L1420" i="1"/>
  <c r="K1420" i="1"/>
  <c r="J1420" i="1"/>
  <c r="I1420" i="1"/>
  <c r="H1420" i="1"/>
  <c r="F1420" i="1"/>
  <c r="E1420" i="1"/>
  <c r="D1420" i="1"/>
  <c r="C1420" i="1"/>
  <c r="B1420" i="1"/>
  <c r="M1419" i="1"/>
  <c r="L1419" i="1"/>
  <c r="K1419" i="1"/>
  <c r="J1419" i="1"/>
  <c r="I1419" i="1"/>
  <c r="H1419" i="1"/>
  <c r="F1419" i="1"/>
  <c r="E1419" i="1"/>
  <c r="D1419" i="1"/>
  <c r="C1419" i="1"/>
  <c r="B1419" i="1"/>
  <c r="M1418" i="1"/>
  <c r="L1418" i="1"/>
  <c r="K1418" i="1"/>
  <c r="J1418" i="1"/>
  <c r="I1418" i="1"/>
  <c r="H1418" i="1"/>
  <c r="F1418" i="1"/>
  <c r="E1418" i="1"/>
  <c r="D1418" i="1"/>
  <c r="C1418" i="1"/>
  <c r="M1417" i="1"/>
  <c r="L1417" i="1"/>
  <c r="K1417" i="1"/>
  <c r="J1417" i="1"/>
  <c r="I1417" i="1"/>
  <c r="H1417" i="1"/>
  <c r="F1417" i="1"/>
  <c r="E1417" i="1"/>
  <c r="D1417" i="1"/>
  <c r="C1417" i="1"/>
  <c r="M1416" i="1"/>
  <c r="L1416" i="1"/>
  <c r="K1416" i="1"/>
  <c r="J1416" i="1"/>
  <c r="I1416" i="1"/>
  <c r="H1416" i="1"/>
  <c r="F1416" i="1"/>
  <c r="E1416" i="1"/>
  <c r="D1416" i="1"/>
  <c r="C1416" i="1"/>
  <c r="M1415" i="1"/>
  <c r="L1415" i="1"/>
  <c r="K1415" i="1"/>
  <c r="J1415" i="1"/>
  <c r="I1415" i="1"/>
  <c r="H1415" i="1"/>
  <c r="F1415" i="1"/>
  <c r="E1415" i="1"/>
  <c r="D1415" i="1"/>
  <c r="C1415" i="1"/>
  <c r="M1414" i="1"/>
  <c r="L1414" i="1"/>
  <c r="K1414" i="1"/>
  <c r="J1414" i="1"/>
  <c r="I1414" i="1"/>
  <c r="H1414" i="1"/>
  <c r="F1414" i="1"/>
  <c r="E1414" i="1"/>
  <c r="D1414" i="1"/>
  <c r="C1414" i="1"/>
  <c r="B1414" i="1"/>
  <c r="M1413" i="1"/>
  <c r="L1413" i="1"/>
  <c r="K1413" i="1"/>
  <c r="J1413" i="1"/>
  <c r="I1413" i="1"/>
  <c r="H1413" i="1"/>
  <c r="F1413" i="1"/>
  <c r="E1413" i="1"/>
  <c r="D1413" i="1"/>
  <c r="C1413" i="1"/>
  <c r="B1413" i="1"/>
  <c r="M1412" i="1"/>
  <c r="L1412" i="1"/>
  <c r="K1412" i="1"/>
  <c r="J1412" i="1"/>
  <c r="I1412" i="1"/>
  <c r="H1412" i="1"/>
  <c r="F1412" i="1"/>
  <c r="E1412" i="1"/>
  <c r="D1412" i="1"/>
  <c r="C1412" i="1"/>
  <c r="M1411" i="1"/>
  <c r="L1411" i="1"/>
  <c r="K1411" i="1"/>
  <c r="J1411" i="1"/>
  <c r="I1411" i="1"/>
  <c r="H1411" i="1"/>
  <c r="F1411" i="1"/>
  <c r="E1411" i="1"/>
  <c r="D1411" i="1"/>
  <c r="C1411" i="1"/>
  <c r="M1410" i="1"/>
  <c r="L1410" i="1"/>
  <c r="K1410" i="1"/>
  <c r="J1410" i="1"/>
  <c r="I1410" i="1"/>
  <c r="H1410" i="1"/>
  <c r="F1410" i="1"/>
  <c r="E1410" i="1"/>
  <c r="D1410" i="1"/>
  <c r="C1410" i="1"/>
  <c r="B1410" i="1"/>
  <c r="B1411" i="1" s="1"/>
  <c r="M1409" i="1"/>
  <c r="L1409" i="1"/>
  <c r="K1409" i="1"/>
  <c r="J1409" i="1"/>
  <c r="I1409" i="1"/>
  <c r="H1409" i="1"/>
  <c r="F1409" i="1"/>
  <c r="E1409" i="1"/>
  <c r="D1409" i="1"/>
  <c r="C1409" i="1"/>
  <c r="B1409" i="1"/>
  <c r="M1408" i="1"/>
  <c r="L1408" i="1"/>
  <c r="K1408" i="1"/>
  <c r="J1408" i="1"/>
  <c r="I1408" i="1"/>
  <c r="H1408" i="1"/>
  <c r="F1408" i="1"/>
  <c r="E1408" i="1"/>
  <c r="D1408" i="1"/>
  <c r="C1408" i="1"/>
  <c r="B1408" i="1"/>
  <c r="M1407" i="1"/>
  <c r="L1407" i="1"/>
  <c r="K1407" i="1"/>
  <c r="J1407" i="1"/>
  <c r="I1407" i="1"/>
  <c r="H1407" i="1"/>
  <c r="F1407" i="1"/>
  <c r="E1407" i="1"/>
  <c r="D1407" i="1"/>
  <c r="C1407" i="1"/>
  <c r="B1407" i="1"/>
  <c r="M1406" i="1"/>
  <c r="L1406" i="1"/>
  <c r="K1406" i="1"/>
  <c r="J1406" i="1"/>
  <c r="I1406" i="1"/>
  <c r="H1406" i="1"/>
  <c r="F1406" i="1"/>
  <c r="E1406" i="1"/>
  <c r="D1406" i="1"/>
  <c r="C1406" i="1"/>
  <c r="B1406" i="1"/>
  <c r="M1405" i="1"/>
  <c r="L1405" i="1"/>
  <c r="K1405" i="1"/>
  <c r="J1405" i="1"/>
  <c r="I1405" i="1"/>
  <c r="H1405" i="1"/>
  <c r="F1405" i="1"/>
  <c r="E1405" i="1"/>
  <c r="D1405" i="1"/>
  <c r="C1405" i="1"/>
  <c r="B1405" i="1"/>
  <c r="M1404" i="1"/>
  <c r="L1404" i="1"/>
  <c r="K1404" i="1"/>
  <c r="J1404" i="1"/>
  <c r="I1404" i="1"/>
  <c r="H1404" i="1"/>
  <c r="F1404" i="1"/>
  <c r="E1404" i="1"/>
  <c r="D1404" i="1"/>
  <c r="C1404" i="1"/>
  <c r="B1404" i="1"/>
  <c r="M1403" i="1"/>
  <c r="L1403" i="1"/>
  <c r="K1403" i="1"/>
  <c r="J1403" i="1"/>
  <c r="I1403" i="1"/>
  <c r="H1403" i="1"/>
  <c r="F1403" i="1"/>
  <c r="E1403" i="1"/>
  <c r="D1403" i="1"/>
  <c r="C1403" i="1"/>
  <c r="B1403" i="1"/>
  <c r="M1402" i="1"/>
  <c r="L1402" i="1"/>
  <c r="K1402" i="1"/>
  <c r="J1402" i="1"/>
  <c r="I1402" i="1"/>
  <c r="H1402" i="1"/>
  <c r="F1402" i="1"/>
  <c r="E1402" i="1"/>
  <c r="D1402" i="1"/>
  <c r="C1402" i="1"/>
  <c r="B1402" i="1"/>
  <c r="M1401" i="1"/>
  <c r="L1401" i="1"/>
  <c r="K1401" i="1"/>
  <c r="J1401" i="1"/>
  <c r="I1401" i="1"/>
  <c r="H1401" i="1"/>
  <c r="F1401" i="1"/>
  <c r="E1401" i="1"/>
  <c r="D1401" i="1"/>
  <c r="C1401" i="1"/>
  <c r="B1401" i="1"/>
  <c r="M1400" i="1"/>
  <c r="L1400" i="1"/>
  <c r="K1400" i="1"/>
  <c r="J1400" i="1"/>
  <c r="I1400" i="1"/>
  <c r="H1400" i="1"/>
  <c r="F1400" i="1"/>
  <c r="E1400" i="1"/>
  <c r="D1400" i="1"/>
  <c r="C1400" i="1"/>
  <c r="M1399" i="1"/>
  <c r="L1399" i="1"/>
  <c r="K1399" i="1"/>
  <c r="J1399" i="1"/>
  <c r="I1399" i="1"/>
  <c r="H1399" i="1"/>
  <c r="F1399" i="1"/>
  <c r="E1399" i="1"/>
  <c r="D1399" i="1"/>
  <c r="C1399" i="1"/>
  <c r="B1399" i="1"/>
  <c r="B1400" i="1" s="1"/>
  <c r="M1398" i="1"/>
  <c r="L1398" i="1"/>
  <c r="K1398" i="1"/>
  <c r="J1398" i="1"/>
  <c r="I1398" i="1"/>
  <c r="H1398" i="1"/>
  <c r="F1398" i="1"/>
  <c r="E1398" i="1"/>
  <c r="D1398" i="1"/>
  <c r="C1398" i="1"/>
  <c r="M1397" i="1"/>
  <c r="L1397" i="1"/>
  <c r="K1397" i="1"/>
  <c r="J1397" i="1"/>
  <c r="I1397" i="1"/>
  <c r="H1397" i="1"/>
  <c r="F1397" i="1"/>
  <c r="E1397" i="1"/>
  <c r="D1397" i="1"/>
  <c r="C1397" i="1"/>
  <c r="M1396" i="1"/>
  <c r="L1396" i="1"/>
  <c r="K1396" i="1"/>
  <c r="J1396" i="1"/>
  <c r="I1396" i="1"/>
  <c r="H1396" i="1"/>
  <c r="F1396" i="1"/>
  <c r="E1396" i="1"/>
  <c r="D1396" i="1"/>
  <c r="C1396" i="1"/>
  <c r="B1396" i="1"/>
  <c r="B1397" i="1" s="1"/>
  <c r="M1395" i="1"/>
  <c r="L1395" i="1"/>
  <c r="K1395" i="1"/>
  <c r="J1395" i="1"/>
  <c r="I1395" i="1"/>
  <c r="H1395" i="1"/>
  <c r="F1395" i="1"/>
  <c r="E1395" i="1"/>
  <c r="D1395" i="1"/>
  <c r="C1395" i="1"/>
  <c r="B1395" i="1"/>
  <c r="M1394" i="1"/>
  <c r="L1394" i="1"/>
  <c r="K1394" i="1"/>
  <c r="J1394" i="1"/>
  <c r="I1394" i="1"/>
  <c r="H1394" i="1"/>
  <c r="F1394" i="1"/>
  <c r="E1394" i="1"/>
  <c r="D1394" i="1"/>
  <c r="C1394" i="1"/>
  <c r="B1394" i="1"/>
  <c r="M1393" i="1"/>
  <c r="L1393" i="1"/>
  <c r="K1393" i="1"/>
  <c r="J1393" i="1"/>
  <c r="I1393" i="1"/>
  <c r="H1393" i="1"/>
  <c r="F1393" i="1"/>
  <c r="E1393" i="1"/>
  <c r="D1393" i="1"/>
  <c r="C1393" i="1"/>
  <c r="B1393" i="1"/>
  <c r="M1392" i="1"/>
  <c r="L1392" i="1"/>
  <c r="K1392" i="1"/>
  <c r="J1392" i="1"/>
  <c r="I1392" i="1"/>
  <c r="H1392" i="1"/>
  <c r="F1392" i="1"/>
  <c r="E1392" i="1"/>
  <c r="D1392" i="1"/>
  <c r="C1392" i="1"/>
  <c r="B1392" i="1"/>
  <c r="M1391" i="1"/>
  <c r="L1391" i="1"/>
  <c r="K1391" i="1"/>
  <c r="J1391" i="1"/>
  <c r="I1391" i="1"/>
  <c r="H1391" i="1"/>
  <c r="F1391" i="1"/>
  <c r="E1391" i="1"/>
  <c r="D1391" i="1"/>
  <c r="C1391" i="1"/>
  <c r="B1391" i="1"/>
  <c r="M1390" i="1"/>
  <c r="L1390" i="1"/>
  <c r="K1390" i="1"/>
  <c r="J1390" i="1"/>
  <c r="I1390" i="1"/>
  <c r="H1390" i="1"/>
  <c r="F1390" i="1"/>
  <c r="E1390" i="1"/>
  <c r="D1390" i="1"/>
  <c r="C1390" i="1"/>
  <c r="B1390" i="1"/>
  <c r="M1389" i="1"/>
  <c r="L1389" i="1"/>
  <c r="K1389" i="1"/>
  <c r="J1389" i="1"/>
  <c r="I1389" i="1"/>
  <c r="H1389" i="1"/>
  <c r="F1389" i="1"/>
  <c r="E1389" i="1"/>
  <c r="D1389" i="1"/>
  <c r="C1389" i="1"/>
  <c r="B1389" i="1"/>
  <c r="M1388" i="1"/>
  <c r="L1388" i="1"/>
  <c r="K1388" i="1"/>
  <c r="J1388" i="1"/>
  <c r="I1388" i="1"/>
  <c r="H1388" i="1"/>
  <c r="F1388" i="1"/>
  <c r="E1388" i="1"/>
  <c r="D1388" i="1"/>
  <c r="C1388" i="1"/>
  <c r="B1388" i="1"/>
  <c r="M1387" i="1"/>
  <c r="L1387" i="1"/>
  <c r="K1387" i="1"/>
  <c r="J1387" i="1"/>
  <c r="I1387" i="1"/>
  <c r="H1387" i="1"/>
  <c r="F1387" i="1"/>
  <c r="E1387" i="1"/>
  <c r="D1387" i="1"/>
  <c r="C1387" i="1"/>
  <c r="B1387" i="1"/>
  <c r="M1386" i="1"/>
  <c r="L1386" i="1"/>
  <c r="K1386" i="1"/>
  <c r="J1386" i="1"/>
  <c r="I1386" i="1"/>
  <c r="H1386" i="1"/>
  <c r="F1386" i="1"/>
  <c r="E1386" i="1"/>
  <c r="D1386" i="1"/>
  <c r="C1386" i="1"/>
  <c r="M1385" i="1"/>
  <c r="L1385" i="1"/>
  <c r="K1385" i="1"/>
  <c r="J1385" i="1"/>
  <c r="I1385" i="1"/>
  <c r="H1385" i="1"/>
  <c r="F1385" i="1"/>
  <c r="E1385" i="1"/>
  <c r="D1385" i="1"/>
  <c r="C1385" i="1"/>
  <c r="M1384" i="1"/>
  <c r="L1384" i="1"/>
  <c r="K1384" i="1"/>
  <c r="J1384" i="1"/>
  <c r="I1384" i="1"/>
  <c r="H1384" i="1"/>
  <c r="F1384" i="1"/>
  <c r="E1384" i="1"/>
  <c r="D1384" i="1"/>
  <c r="C1384" i="1"/>
  <c r="B1384" i="1"/>
  <c r="B1385" i="1" s="1"/>
  <c r="M1383" i="1"/>
  <c r="L1383" i="1"/>
  <c r="K1383" i="1"/>
  <c r="J1383" i="1"/>
  <c r="I1383" i="1"/>
  <c r="H1383" i="1"/>
  <c r="F1383" i="1"/>
  <c r="E1383" i="1"/>
  <c r="D1383" i="1"/>
  <c r="C1383" i="1"/>
  <c r="B1383" i="1"/>
  <c r="M1382" i="1"/>
  <c r="L1382" i="1"/>
  <c r="K1382" i="1"/>
  <c r="J1382" i="1"/>
  <c r="I1382" i="1"/>
  <c r="H1382" i="1"/>
  <c r="F1382" i="1"/>
  <c r="E1382" i="1"/>
  <c r="D1382" i="1"/>
  <c r="C1382" i="1"/>
  <c r="B1382" i="1"/>
  <c r="M1381" i="1"/>
  <c r="L1381" i="1"/>
  <c r="K1381" i="1"/>
  <c r="J1381" i="1"/>
  <c r="I1381" i="1"/>
  <c r="H1381" i="1"/>
  <c r="F1381" i="1"/>
  <c r="E1381" i="1"/>
  <c r="D1381" i="1"/>
  <c r="C1381" i="1"/>
  <c r="M1380" i="1"/>
  <c r="L1380" i="1"/>
  <c r="K1380" i="1"/>
  <c r="J1380" i="1"/>
  <c r="I1380" i="1"/>
  <c r="H1380" i="1"/>
  <c r="F1380" i="1"/>
  <c r="E1380" i="1"/>
  <c r="D1380" i="1"/>
  <c r="C1380" i="1"/>
  <c r="M1379" i="1"/>
  <c r="L1379" i="1"/>
  <c r="K1379" i="1"/>
  <c r="J1379" i="1"/>
  <c r="I1379" i="1"/>
  <c r="H1379" i="1"/>
  <c r="F1379" i="1"/>
  <c r="E1379" i="1"/>
  <c r="D1379" i="1"/>
  <c r="C1379" i="1"/>
  <c r="B1379" i="1"/>
  <c r="M1378" i="1"/>
  <c r="L1378" i="1"/>
  <c r="K1378" i="1"/>
  <c r="J1378" i="1"/>
  <c r="I1378" i="1"/>
  <c r="H1378" i="1"/>
  <c r="F1378" i="1"/>
  <c r="E1378" i="1"/>
  <c r="D1378" i="1"/>
  <c r="C1378" i="1"/>
  <c r="B1378" i="1"/>
  <c r="M1377" i="1"/>
  <c r="L1377" i="1"/>
  <c r="K1377" i="1"/>
  <c r="J1377" i="1"/>
  <c r="I1377" i="1"/>
  <c r="H1377" i="1"/>
  <c r="F1377" i="1"/>
  <c r="E1377" i="1"/>
  <c r="D1377" i="1"/>
  <c r="C1377" i="1"/>
  <c r="B1377" i="1"/>
  <c r="M1376" i="1"/>
  <c r="L1376" i="1"/>
  <c r="K1376" i="1"/>
  <c r="J1376" i="1"/>
  <c r="I1376" i="1"/>
  <c r="H1376" i="1"/>
  <c r="F1376" i="1"/>
  <c r="E1376" i="1"/>
  <c r="D1376" i="1"/>
  <c r="C1376" i="1"/>
  <c r="M1375" i="1"/>
  <c r="L1375" i="1"/>
  <c r="K1375" i="1"/>
  <c r="J1375" i="1"/>
  <c r="I1375" i="1"/>
  <c r="H1375" i="1"/>
  <c r="F1375" i="1"/>
  <c r="E1375" i="1"/>
  <c r="D1375" i="1"/>
  <c r="C1375" i="1"/>
  <c r="B1375" i="1"/>
  <c r="M1374" i="1"/>
  <c r="L1374" i="1"/>
  <c r="K1374" i="1"/>
  <c r="J1374" i="1"/>
  <c r="I1374" i="1"/>
  <c r="H1374" i="1"/>
  <c r="F1374" i="1"/>
  <c r="E1374" i="1"/>
  <c r="D1374" i="1"/>
  <c r="C1374" i="1"/>
  <c r="B1374" i="1"/>
  <c r="M1373" i="1"/>
  <c r="L1373" i="1"/>
  <c r="K1373" i="1"/>
  <c r="J1373" i="1"/>
  <c r="I1373" i="1"/>
  <c r="H1373" i="1"/>
  <c r="F1373" i="1"/>
  <c r="E1373" i="1"/>
  <c r="D1373" i="1"/>
  <c r="C1373" i="1"/>
  <c r="B1373" i="1"/>
  <c r="M1372" i="1"/>
  <c r="L1372" i="1"/>
  <c r="K1372" i="1"/>
  <c r="J1372" i="1"/>
  <c r="I1372" i="1"/>
  <c r="H1372" i="1"/>
  <c r="F1372" i="1"/>
  <c r="E1372" i="1"/>
  <c r="D1372" i="1"/>
  <c r="C1372" i="1"/>
  <c r="B1372" i="1"/>
  <c r="M1371" i="1"/>
  <c r="L1371" i="1"/>
  <c r="K1371" i="1"/>
  <c r="J1371" i="1"/>
  <c r="I1371" i="1"/>
  <c r="H1371" i="1"/>
  <c r="F1371" i="1"/>
  <c r="E1371" i="1"/>
  <c r="D1371" i="1"/>
  <c r="C1371" i="1"/>
  <c r="M1370" i="1"/>
  <c r="L1370" i="1"/>
  <c r="K1370" i="1"/>
  <c r="J1370" i="1"/>
  <c r="I1370" i="1"/>
  <c r="H1370" i="1"/>
  <c r="F1370" i="1"/>
  <c r="E1370" i="1"/>
  <c r="D1370" i="1"/>
  <c r="C1370" i="1"/>
  <c r="M1369" i="1"/>
  <c r="L1369" i="1"/>
  <c r="K1369" i="1"/>
  <c r="J1369" i="1"/>
  <c r="I1369" i="1"/>
  <c r="H1369" i="1"/>
  <c r="F1369" i="1"/>
  <c r="E1369" i="1"/>
  <c r="D1369" i="1"/>
  <c r="C1369" i="1"/>
  <c r="B1369" i="1"/>
  <c r="M1368" i="1"/>
  <c r="L1368" i="1"/>
  <c r="K1368" i="1"/>
  <c r="J1368" i="1"/>
  <c r="I1368" i="1"/>
  <c r="H1368" i="1"/>
  <c r="F1368" i="1"/>
  <c r="E1368" i="1"/>
  <c r="D1368" i="1"/>
  <c r="C1368" i="1"/>
  <c r="B1368" i="1"/>
  <c r="M1367" i="1"/>
  <c r="L1367" i="1"/>
  <c r="K1367" i="1"/>
  <c r="J1367" i="1"/>
  <c r="I1367" i="1"/>
  <c r="H1367" i="1"/>
  <c r="F1367" i="1"/>
  <c r="E1367" i="1"/>
  <c r="D1367" i="1"/>
  <c r="C1367" i="1"/>
  <c r="B1367" i="1"/>
  <c r="M1366" i="1"/>
  <c r="L1366" i="1"/>
  <c r="K1366" i="1"/>
  <c r="J1366" i="1"/>
  <c r="I1366" i="1"/>
  <c r="H1366" i="1"/>
  <c r="F1366" i="1"/>
  <c r="E1366" i="1"/>
  <c r="D1366" i="1"/>
  <c r="C1366" i="1"/>
  <c r="M1365" i="1"/>
  <c r="L1365" i="1"/>
  <c r="K1365" i="1"/>
  <c r="J1365" i="1"/>
  <c r="I1365" i="1"/>
  <c r="H1365" i="1"/>
  <c r="F1365" i="1"/>
  <c r="E1365" i="1"/>
  <c r="D1365" i="1"/>
  <c r="C1365" i="1"/>
  <c r="M1364" i="1"/>
  <c r="L1364" i="1"/>
  <c r="K1364" i="1"/>
  <c r="J1364" i="1"/>
  <c r="I1364" i="1"/>
  <c r="H1364" i="1"/>
  <c r="F1364" i="1"/>
  <c r="E1364" i="1"/>
  <c r="D1364" i="1"/>
  <c r="C1364" i="1"/>
  <c r="B1364" i="1"/>
  <c r="B1365" i="1" s="1"/>
  <c r="M1363" i="1"/>
  <c r="L1363" i="1"/>
  <c r="K1363" i="1"/>
  <c r="J1363" i="1"/>
  <c r="I1363" i="1"/>
  <c r="H1363" i="1"/>
  <c r="F1363" i="1"/>
  <c r="E1363" i="1"/>
  <c r="D1363" i="1"/>
  <c r="C1363" i="1"/>
  <c r="B1363" i="1"/>
  <c r="M1362" i="1"/>
  <c r="L1362" i="1"/>
  <c r="K1362" i="1"/>
  <c r="J1362" i="1"/>
  <c r="I1362" i="1"/>
  <c r="H1362" i="1"/>
  <c r="F1362" i="1"/>
  <c r="E1362" i="1"/>
  <c r="D1362" i="1"/>
  <c r="C1362" i="1"/>
  <c r="B1362" i="1"/>
  <c r="M1361" i="1"/>
  <c r="L1361" i="1"/>
  <c r="K1361" i="1"/>
  <c r="J1361" i="1"/>
  <c r="I1361" i="1"/>
  <c r="H1361" i="1"/>
  <c r="F1361" i="1"/>
  <c r="E1361" i="1"/>
  <c r="D1361" i="1"/>
  <c r="C1361" i="1"/>
  <c r="M1360" i="1"/>
  <c r="L1360" i="1"/>
  <c r="K1360" i="1"/>
  <c r="J1360" i="1"/>
  <c r="I1360" i="1"/>
  <c r="H1360" i="1"/>
  <c r="F1360" i="1"/>
  <c r="E1360" i="1"/>
  <c r="D1360" i="1"/>
  <c r="C1360" i="1"/>
  <c r="M1359" i="1"/>
  <c r="L1359" i="1"/>
  <c r="K1359" i="1"/>
  <c r="J1359" i="1"/>
  <c r="I1359" i="1"/>
  <c r="H1359" i="1"/>
  <c r="F1359" i="1"/>
  <c r="E1359" i="1"/>
  <c r="D1359" i="1"/>
  <c r="C1359" i="1"/>
  <c r="B1359" i="1"/>
  <c r="M1358" i="1"/>
  <c r="L1358" i="1"/>
  <c r="K1358" i="1"/>
  <c r="J1358" i="1"/>
  <c r="I1358" i="1"/>
  <c r="H1358" i="1"/>
  <c r="F1358" i="1"/>
  <c r="E1358" i="1"/>
  <c r="D1358" i="1"/>
  <c r="C1358" i="1"/>
  <c r="B1358" i="1"/>
  <c r="M1357" i="1"/>
  <c r="L1357" i="1"/>
  <c r="K1357" i="1"/>
  <c r="J1357" i="1"/>
  <c r="I1357" i="1"/>
  <c r="H1357" i="1"/>
  <c r="F1357" i="1"/>
  <c r="E1357" i="1"/>
  <c r="D1357" i="1"/>
  <c r="C1357" i="1"/>
  <c r="B1357" i="1"/>
  <c r="M1356" i="1"/>
  <c r="L1356" i="1"/>
  <c r="K1356" i="1"/>
  <c r="J1356" i="1"/>
  <c r="I1356" i="1"/>
  <c r="H1356" i="1"/>
  <c r="F1356" i="1"/>
  <c r="E1356" i="1"/>
  <c r="D1356" i="1"/>
  <c r="C1356" i="1"/>
  <c r="B1356" i="1"/>
  <c r="M1355" i="1"/>
  <c r="L1355" i="1"/>
  <c r="K1355" i="1"/>
  <c r="J1355" i="1"/>
  <c r="I1355" i="1"/>
  <c r="H1355" i="1"/>
  <c r="F1355" i="1"/>
  <c r="E1355" i="1"/>
  <c r="D1355" i="1"/>
  <c r="C1355" i="1"/>
  <c r="B1355" i="1"/>
  <c r="M1354" i="1"/>
  <c r="L1354" i="1"/>
  <c r="K1354" i="1"/>
  <c r="J1354" i="1"/>
  <c r="I1354" i="1"/>
  <c r="H1354" i="1"/>
  <c r="F1354" i="1"/>
  <c r="E1354" i="1"/>
  <c r="D1354" i="1"/>
  <c r="C1354" i="1"/>
  <c r="B1354" i="1"/>
  <c r="M1353" i="1"/>
  <c r="L1353" i="1"/>
  <c r="K1353" i="1"/>
  <c r="J1353" i="1"/>
  <c r="I1353" i="1"/>
  <c r="H1353" i="1"/>
  <c r="F1353" i="1"/>
  <c r="E1353" i="1"/>
  <c r="D1353" i="1"/>
  <c r="C1353" i="1"/>
  <c r="B1353" i="1"/>
  <c r="M1352" i="1"/>
  <c r="L1352" i="1"/>
  <c r="K1352" i="1"/>
  <c r="J1352" i="1"/>
  <c r="I1352" i="1"/>
  <c r="H1352" i="1"/>
  <c r="F1352" i="1"/>
  <c r="E1352" i="1"/>
  <c r="D1352" i="1"/>
  <c r="C1352" i="1"/>
  <c r="B1352" i="1"/>
  <c r="M1351" i="1"/>
  <c r="L1351" i="1"/>
  <c r="K1351" i="1"/>
  <c r="J1351" i="1"/>
  <c r="I1351" i="1"/>
  <c r="H1351" i="1"/>
  <c r="F1351" i="1"/>
  <c r="E1351" i="1"/>
  <c r="D1351" i="1"/>
  <c r="C1351" i="1"/>
  <c r="B1351" i="1"/>
  <c r="M1350" i="1"/>
  <c r="L1350" i="1"/>
  <c r="K1350" i="1"/>
  <c r="J1350" i="1"/>
  <c r="I1350" i="1"/>
  <c r="H1350" i="1"/>
  <c r="F1350" i="1"/>
  <c r="E1350" i="1"/>
  <c r="D1350" i="1"/>
  <c r="C1350" i="1"/>
  <c r="B1350" i="1"/>
  <c r="M1349" i="1"/>
  <c r="L1349" i="1"/>
  <c r="K1349" i="1"/>
  <c r="J1349" i="1"/>
  <c r="I1349" i="1"/>
  <c r="H1349" i="1"/>
  <c r="F1349" i="1"/>
  <c r="E1349" i="1"/>
  <c r="D1349" i="1"/>
  <c r="C1349" i="1"/>
  <c r="B1349" i="1"/>
  <c r="M1348" i="1"/>
  <c r="L1348" i="1"/>
  <c r="K1348" i="1"/>
  <c r="J1348" i="1"/>
  <c r="I1348" i="1"/>
  <c r="H1348" i="1"/>
  <c r="F1348" i="1"/>
  <c r="E1348" i="1"/>
  <c r="D1348" i="1"/>
  <c r="C1348" i="1"/>
  <c r="B1348" i="1"/>
  <c r="M1347" i="1"/>
  <c r="L1347" i="1"/>
  <c r="K1347" i="1"/>
  <c r="J1347" i="1"/>
  <c r="I1347" i="1"/>
  <c r="H1347" i="1"/>
  <c r="F1347" i="1"/>
  <c r="E1347" i="1"/>
  <c r="D1347" i="1"/>
  <c r="C1347" i="1"/>
  <c r="B1347" i="1"/>
  <c r="M1346" i="1"/>
  <c r="L1346" i="1"/>
  <c r="K1346" i="1"/>
  <c r="J1346" i="1"/>
  <c r="I1346" i="1"/>
  <c r="H1346" i="1"/>
  <c r="F1346" i="1"/>
  <c r="E1346" i="1"/>
  <c r="D1346" i="1"/>
  <c r="C1346" i="1"/>
  <c r="M1345" i="1"/>
  <c r="L1345" i="1"/>
  <c r="K1345" i="1"/>
  <c r="J1345" i="1"/>
  <c r="I1345" i="1"/>
  <c r="H1345" i="1"/>
  <c r="F1345" i="1"/>
  <c r="E1345" i="1"/>
  <c r="D1345" i="1"/>
  <c r="C1345" i="1"/>
  <c r="M1344" i="1"/>
  <c r="L1344" i="1"/>
  <c r="K1344" i="1"/>
  <c r="J1344" i="1"/>
  <c r="I1344" i="1"/>
  <c r="H1344" i="1"/>
  <c r="F1344" i="1"/>
  <c r="E1344" i="1"/>
  <c r="D1344" i="1"/>
  <c r="C1344" i="1"/>
  <c r="B1344" i="1"/>
  <c r="B1345" i="1" s="1"/>
  <c r="M1343" i="1"/>
  <c r="L1343" i="1"/>
  <c r="K1343" i="1"/>
  <c r="J1343" i="1"/>
  <c r="I1343" i="1"/>
  <c r="H1343" i="1"/>
  <c r="F1343" i="1"/>
  <c r="E1343" i="1"/>
  <c r="D1343" i="1"/>
  <c r="C1343" i="1"/>
  <c r="B1343" i="1"/>
  <c r="M1342" i="1"/>
  <c r="L1342" i="1"/>
  <c r="K1342" i="1"/>
  <c r="J1342" i="1"/>
  <c r="I1342" i="1"/>
  <c r="H1342" i="1"/>
  <c r="F1342" i="1"/>
  <c r="E1342" i="1"/>
  <c r="D1342" i="1"/>
  <c r="C1342" i="1"/>
  <c r="B1342" i="1"/>
  <c r="M1341" i="1"/>
  <c r="L1341" i="1"/>
  <c r="K1341" i="1"/>
  <c r="J1341" i="1"/>
  <c r="I1341" i="1"/>
  <c r="H1341" i="1"/>
  <c r="F1341" i="1"/>
  <c r="E1341" i="1"/>
  <c r="D1341" i="1"/>
  <c r="C1341" i="1"/>
  <c r="B1341" i="1"/>
  <c r="M1340" i="1"/>
  <c r="L1340" i="1"/>
  <c r="K1340" i="1"/>
  <c r="J1340" i="1"/>
  <c r="I1340" i="1"/>
  <c r="H1340" i="1"/>
  <c r="F1340" i="1"/>
  <c r="E1340" i="1"/>
  <c r="D1340" i="1"/>
  <c r="C1340" i="1"/>
  <c r="B1340" i="1"/>
  <c r="M1339" i="1"/>
  <c r="L1339" i="1"/>
  <c r="K1339" i="1"/>
  <c r="J1339" i="1"/>
  <c r="I1339" i="1"/>
  <c r="H1339" i="1"/>
  <c r="F1339" i="1"/>
  <c r="E1339" i="1"/>
  <c r="D1339" i="1"/>
  <c r="C1339" i="1"/>
  <c r="B1339" i="1"/>
  <c r="M1338" i="1"/>
  <c r="L1338" i="1"/>
  <c r="K1338" i="1"/>
  <c r="J1338" i="1"/>
  <c r="I1338" i="1"/>
  <c r="H1338" i="1"/>
  <c r="F1338" i="1"/>
  <c r="E1338" i="1"/>
  <c r="D1338" i="1"/>
  <c r="C1338" i="1"/>
  <c r="B1338" i="1"/>
  <c r="M1337" i="1"/>
  <c r="L1337" i="1"/>
  <c r="K1337" i="1"/>
  <c r="J1337" i="1"/>
  <c r="I1337" i="1"/>
  <c r="H1337" i="1"/>
  <c r="F1337" i="1"/>
  <c r="E1337" i="1"/>
  <c r="D1337" i="1"/>
  <c r="C1337" i="1"/>
  <c r="B1337" i="1"/>
  <c r="M1336" i="1"/>
  <c r="L1336" i="1"/>
  <c r="K1336" i="1"/>
  <c r="J1336" i="1"/>
  <c r="I1336" i="1"/>
  <c r="H1336" i="1"/>
  <c r="F1336" i="1"/>
  <c r="E1336" i="1"/>
  <c r="D1336" i="1"/>
  <c r="C1336" i="1"/>
  <c r="B1336" i="1"/>
  <c r="M1335" i="1"/>
  <c r="L1335" i="1"/>
  <c r="K1335" i="1"/>
  <c r="J1335" i="1"/>
  <c r="I1335" i="1"/>
  <c r="H1335" i="1"/>
  <c r="F1335" i="1"/>
  <c r="E1335" i="1"/>
  <c r="D1335" i="1"/>
  <c r="C1335" i="1"/>
  <c r="B1335" i="1"/>
  <c r="M1334" i="1"/>
  <c r="L1334" i="1"/>
  <c r="K1334" i="1"/>
  <c r="J1334" i="1"/>
  <c r="I1334" i="1"/>
  <c r="H1334" i="1"/>
  <c r="F1334" i="1"/>
  <c r="E1334" i="1"/>
  <c r="D1334" i="1"/>
  <c r="C1334" i="1"/>
  <c r="B1334" i="1"/>
  <c r="M1333" i="1"/>
  <c r="L1333" i="1"/>
  <c r="K1333" i="1"/>
  <c r="J1333" i="1"/>
  <c r="I1333" i="1"/>
  <c r="H1333" i="1"/>
  <c r="F1333" i="1"/>
  <c r="E1333" i="1"/>
  <c r="D1333" i="1"/>
  <c r="C1333" i="1"/>
  <c r="B1333" i="1"/>
  <c r="M1332" i="1"/>
  <c r="L1332" i="1"/>
  <c r="K1332" i="1"/>
  <c r="J1332" i="1"/>
  <c r="I1332" i="1"/>
  <c r="H1332" i="1"/>
  <c r="F1332" i="1"/>
  <c r="E1332" i="1"/>
  <c r="D1332" i="1"/>
  <c r="C1332" i="1"/>
  <c r="B1332" i="1"/>
  <c r="M1331" i="1"/>
  <c r="L1331" i="1"/>
  <c r="K1331" i="1"/>
  <c r="J1331" i="1"/>
  <c r="I1331" i="1"/>
  <c r="H1331" i="1"/>
  <c r="F1331" i="1"/>
  <c r="E1331" i="1"/>
  <c r="D1331" i="1"/>
  <c r="C1331" i="1"/>
  <c r="B1331" i="1"/>
  <c r="M1330" i="1"/>
  <c r="L1330" i="1"/>
  <c r="K1330" i="1"/>
  <c r="J1330" i="1"/>
  <c r="I1330" i="1"/>
  <c r="H1330" i="1"/>
  <c r="F1330" i="1"/>
  <c r="E1330" i="1"/>
  <c r="D1330" i="1"/>
  <c r="C1330" i="1"/>
  <c r="B1330" i="1"/>
  <c r="M1329" i="1"/>
  <c r="L1329" i="1"/>
  <c r="K1329" i="1"/>
  <c r="J1329" i="1"/>
  <c r="I1329" i="1"/>
  <c r="H1329" i="1"/>
  <c r="F1329" i="1"/>
  <c r="E1329" i="1"/>
  <c r="D1329" i="1"/>
  <c r="C1329" i="1"/>
  <c r="B1329" i="1"/>
  <c r="M1328" i="1"/>
  <c r="L1328" i="1"/>
  <c r="K1328" i="1"/>
  <c r="J1328" i="1"/>
  <c r="I1328" i="1"/>
  <c r="H1328" i="1"/>
  <c r="F1328" i="1"/>
  <c r="E1328" i="1"/>
  <c r="D1328" i="1"/>
  <c r="C1328" i="1"/>
  <c r="B1328" i="1"/>
  <c r="M1327" i="1"/>
  <c r="L1327" i="1"/>
  <c r="K1327" i="1"/>
  <c r="J1327" i="1"/>
  <c r="I1327" i="1"/>
  <c r="H1327" i="1"/>
  <c r="F1327" i="1"/>
  <c r="E1327" i="1"/>
  <c r="D1327" i="1"/>
  <c r="C1327" i="1"/>
  <c r="B1327" i="1"/>
  <c r="M1326" i="1"/>
  <c r="L1326" i="1"/>
  <c r="K1326" i="1"/>
  <c r="J1326" i="1"/>
  <c r="I1326" i="1"/>
  <c r="H1326" i="1"/>
  <c r="F1326" i="1"/>
  <c r="E1326" i="1"/>
  <c r="D1326" i="1"/>
  <c r="C1326" i="1"/>
  <c r="B1326" i="1"/>
  <c r="M1325" i="1"/>
  <c r="L1325" i="1"/>
  <c r="K1325" i="1"/>
  <c r="J1325" i="1"/>
  <c r="I1325" i="1"/>
  <c r="H1325" i="1"/>
  <c r="F1325" i="1"/>
  <c r="E1325" i="1"/>
  <c r="D1325" i="1"/>
  <c r="C1325" i="1"/>
  <c r="B1325" i="1"/>
  <c r="M1324" i="1"/>
  <c r="L1324" i="1"/>
  <c r="K1324" i="1"/>
  <c r="J1324" i="1"/>
  <c r="I1324" i="1"/>
  <c r="H1324" i="1"/>
  <c r="F1324" i="1"/>
  <c r="E1324" i="1"/>
  <c r="D1324" i="1"/>
  <c r="C1324" i="1"/>
  <c r="B1324" i="1"/>
  <c r="M1323" i="1"/>
  <c r="L1323" i="1"/>
  <c r="K1323" i="1"/>
  <c r="J1323" i="1"/>
  <c r="I1323" i="1"/>
  <c r="H1323" i="1"/>
  <c r="F1323" i="1"/>
  <c r="E1323" i="1"/>
  <c r="D1323" i="1"/>
  <c r="C1323" i="1"/>
  <c r="B1323" i="1"/>
  <c r="M1322" i="1"/>
  <c r="L1322" i="1"/>
  <c r="K1322" i="1"/>
  <c r="J1322" i="1"/>
  <c r="I1322" i="1"/>
  <c r="H1322" i="1"/>
  <c r="F1322" i="1"/>
  <c r="E1322" i="1"/>
  <c r="D1322" i="1"/>
  <c r="C1322" i="1"/>
  <c r="B1322" i="1"/>
  <c r="M1321" i="1"/>
  <c r="L1321" i="1"/>
  <c r="K1321" i="1"/>
  <c r="J1321" i="1"/>
  <c r="I1321" i="1"/>
  <c r="H1321" i="1"/>
  <c r="F1321" i="1"/>
  <c r="E1321" i="1"/>
  <c r="D1321" i="1"/>
  <c r="C1321" i="1"/>
  <c r="B1321" i="1"/>
  <c r="M1320" i="1"/>
  <c r="L1320" i="1"/>
  <c r="K1320" i="1"/>
  <c r="J1320" i="1"/>
  <c r="I1320" i="1"/>
  <c r="H1320" i="1"/>
  <c r="F1320" i="1"/>
  <c r="E1320" i="1"/>
  <c r="D1320" i="1"/>
  <c r="C1320" i="1"/>
  <c r="B1320" i="1"/>
  <c r="M1319" i="1"/>
  <c r="L1319" i="1"/>
  <c r="K1319" i="1"/>
  <c r="J1319" i="1"/>
  <c r="I1319" i="1"/>
  <c r="H1319" i="1"/>
  <c r="F1319" i="1"/>
  <c r="E1319" i="1"/>
  <c r="D1319" i="1"/>
  <c r="C1319" i="1"/>
  <c r="B1319" i="1"/>
  <c r="M1318" i="1"/>
  <c r="L1318" i="1"/>
  <c r="K1318" i="1"/>
  <c r="J1318" i="1"/>
  <c r="I1318" i="1"/>
  <c r="H1318" i="1"/>
  <c r="F1318" i="1"/>
  <c r="E1318" i="1"/>
  <c r="D1318" i="1"/>
  <c r="C1318" i="1"/>
  <c r="B1318" i="1"/>
  <c r="M1317" i="1"/>
  <c r="L1317" i="1"/>
  <c r="K1317" i="1"/>
  <c r="J1317" i="1"/>
  <c r="I1317" i="1"/>
  <c r="H1317" i="1"/>
  <c r="F1317" i="1"/>
  <c r="E1317" i="1"/>
  <c r="D1317" i="1"/>
  <c r="C1317" i="1"/>
  <c r="B1317" i="1"/>
  <c r="M1316" i="1"/>
  <c r="L1316" i="1"/>
  <c r="K1316" i="1"/>
  <c r="J1316" i="1"/>
  <c r="I1316" i="1"/>
  <c r="H1316" i="1"/>
  <c r="F1316" i="1"/>
  <c r="E1316" i="1"/>
  <c r="D1316" i="1"/>
  <c r="C1316" i="1"/>
  <c r="B1316" i="1"/>
  <c r="M1315" i="1"/>
  <c r="L1315" i="1"/>
  <c r="K1315" i="1"/>
  <c r="J1315" i="1"/>
  <c r="I1315" i="1"/>
  <c r="H1315" i="1"/>
  <c r="F1315" i="1"/>
  <c r="E1315" i="1"/>
  <c r="D1315" i="1"/>
  <c r="C1315" i="1"/>
  <c r="B1315" i="1"/>
  <c r="M1314" i="1"/>
  <c r="L1314" i="1"/>
  <c r="K1314" i="1"/>
  <c r="J1314" i="1"/>
  <c r="I1314" i="1"/>
  <c r="H1314" i="1"/>
  <c r="F1314" i="1"/>
  <c r="E1314" i="1"/>
  <c r="D1314" i="1"/>
  <c r="C1314" i="1"/>
  <c r="B1314" i="1"/>
  <c r="M1313" i="1"/>
  <c r="L1313" i="1"/>
  <c r="K1313" i="1"/>
  <c r="J1313" i="1"/>
  <c r="I1313" i="1"/>
  <c r="H1313" i="1"/>
  <c r="F1313" i="1"/>
  <c r="E1313" i="1"/>
  <c r="D1313" i="1"/>
  <c r="C1313" i="1"/>
  <c r="B1313" i="1"/>
  <c r="M1312" i="1"/>
  <c r="L1312" i="1"/>
  <c r="K1312" i="1"/>
  <c r="J1312" i="1"/>
  <c r="I1312" i="1"/>
  <c r="H1312" i="1"/>
  <c r="F1312" i="1"/>
  <c r="E1312" i="1"/>
  <c r="D1312" i="1"/>
  <c r="C1312" i="1"/>
  <c r="B1312" i="1"/>
  <c r="M1311" i="1"/>
  <c r="L1311" i="1"/>
  <c r="K1311" i="1"/>
  <c r="J1311" i="1"/>
  <c r="I1311" i="1"/>
  <c r="H1311" i="1"/>
  <c r="F1311" i="1"/>
  <c r="E1311" i="1"/>
  <c r="D1311" i="1"/>
  <c r="C1311" i="1"/>
  <c r="B1311" i="1"/>
  <c r="M1310" i="1"/>
  <c r="L1310" i="1"/>
  <c r="K1310" i="1"/>
  <c r="J1310" i="1"/>
  <c r="I1310" i="1"/>
  <c r="H1310" i="1"/>
  <c r="F1310" i="1"/>
  <c r="E1310" i="1"/>
  <c r="D1310" i="1"/>
  <c r="C1310" i="1"/>
  <c r="B1310" i="1"/>
  <c r="M1309" i="1"/>
  <c r="L1309" i="1"/>
  <c r="K1309" i="1"/>
  <c r="J1309" i="1"/>
  <c r="I1309" i="1"/>
  <c r="H1309" i="1"/>
  <c r="F1309" i="1"/>
  <c r="E1309" i="1"/>
  <c r="D1309" i="1"/>
  <c r="C1309" i="1"/>
  <c r="M1308" i="1"/>
  <c r="L1308" i="1"/>
  <c r="K1308" i="1"/>
  <c r="J1308" i="1"/>
  <c r="I1308" i="1"/>
  <c r="H1308" i="1"/>
  <c r="F1308" i="1"/>
  <c r="E1308" i="1"/>
  <c r="D1308" i="1"/>
  <c r="C1308" i="1"/>
  <c r="M1307" i="1"/>
  <c r="L1307" i="1"/>
  <c r="K1307" i="1"/>
  <c r="J1307" i="1"/>
  <c r="I1307" i="1"/>
  <c r="H1307" i="1"/>
  <c r="F1307" i="1"/>
  <c r="E1307" i="1"/>
  <c r="D1307" i="1"/>
  <c r="C1307" i="1"/>
  <c r="M1306" i="1"/>
  <c r="L1306" i="1"/>
  <c r="K1306" i="1"/>
  <c r="J1306" i="1"/>
  <c r="I1306" i="1"/>
  <c r="H1306" i="1"/>
  <c r="F1306" i="1"/>
  <c r="E1306" i="1"/>
  <c r="D1306" i="1"/>
  <c r="C1306" i="1"/>
  <c r="B1306" i="1"/>
  <c r="B1307" i="1" s="1"/>
  <c r="M1305" i="1"/>
  <c r="L1305" i="1"/>
  <c r="K1305" i="1"/>
  <c r="J1305" i="1"/>
  <c r="I1305" i="1"/>
  <c r="H1305" i="1"/>
  <c r="F1305" i="1"/>
  <c r="E1305" i="1"/>
  <c r="D1305" i="1"/>
  <c r="C1305" i="1"/>
  <c r="B1305" i="1"/>
  <c r="M1304" i="1"/>
  <c r="L1304" i="1"/>
  <c r="K1304" i="1"/>
  <c r="J1304" i="1"/>
  <c r="I1304" i="1"/>
  <c r="H1304" i="1"/>
  <c r="F1304" i="1"/>
  <c r="E1304" i="1"/>
  <c r="D1304" i="1"/>
  <c r="C1304" i="1"/>
  <c r="B1304" i="1"/>
  <c r="M1303" i="1"/>
  <c r="L1303" i="1"/>
  <c r="K1303" i="1"/>
  <c r="J1303" i="1"/>
  <c r="I1303" i="1"/>
  <c r="H1303" i="1"/>
  <c r="F1303" i="1"/>
  <c r="E1303" i="1"/>
  <c r="D1303" i="1"/>
  <c r="C1303" i="1"/>
  <c r="B1303" i="1"/>
  <c r="M1302" i="1"/>
  <c r="L1302" i="1"/>
  <c r="K1302" i="1"/>
  <c r="J1302" i="1"/>
  <c r="I1302" i="1"/>
  <c r="H1302" i="1"/>
  <c r="F1302" i="1"/>
  <c r="E1302" i="1"/>
  <c r="D1302" i="1"/>
  <c r="C1302" i="1"/>
  <c r="B1302" i="1"/>
  <c r="M1301" i="1"/>
  <c r="L1301" i="1"/>
  <c r="K1301" i="1"/>
  <c r="J1301" i="1"/>
  <c r="I1301" i="1"/>
  <c r="H1301" i="1"/>
  <c r="F1301" i="1"/>
  <c r="E1301" i="1"/>
  <c r="D1301" i="1"/>
  <c r="C1301" i="1"/>
  <c r="B1301" i="1"/>
  <c r="M1300" i="1"/>
  <c r="L1300" i="1"/>
  <c r="K1300" i="1"/>
  <c r="J1300" i="1"/>
  <c r="I1300" i="1"/>
  <c r="H1300" i="1"/>
  <c r="F1300" i="1"/>
  <c r="E1300" i="1"/>
  <c r="D1300" i="1"/>
  <c r="C1300" i="1"/>
  <c r="B1300" i="1"/>
  <c r="M1299" i="1"/>
  <c r="L1299" i="1"/>
  <c r="K1299" i="1"/>
  <c r="J1299" i="1"/>
  <c r="I1299" i="1"/>
  <c r="H1299" i="1"/>
  <c r="F1299" i="1"/>
  <c r="E1299" i="1"/>
  <c r="D1299" i="1"/>
  <c r="C1299" i="1"/>
  <c r="B1299" i="1"/>
  <c r="M1298" i="1"/>
  <c r="L1298" i="1"/>
  <c r="K1298" i="1"/>
  <c r="J1298" i="1"/>
  <c r="I1298" i="1"/>
  <c r="H1298" i="1"/>
  <c r="F1298" i="1"/>
  <c r="E1298" i="1"/>
  <c r="D1298" i="1"/>
  <c r="C1298" i="1"/>
  <c r="B1298" i="1"/>
  <c r="M1297" i="1"/>
  <c r="L1297" i="1"/>
  <c r="K1297" i="1"/>
  <c r="J1297" i="1"/>
  <c r="I1297" i="1"/>
  <c r="H1297" i="1"/>
  <c r="F1297" i="1"/>
  <c r="E1297" i="1"/>
  <c r="D1297" i="1"/>
  <c r="C1297" i="1"/>
  <c r="B1297" i="1"/>
  <c r="M1296" i="1"/>
  <c r="L1296" i="1"/>
  <c r="K1296" i="1"/>
  <c r="J1296" i="1"/>
  <c r="I1296" i="1"/>
  <c r="H1296" i="1"/>
  <c r="F1296" i="1"/>
  <c r="E1296" i="1"/>
  <c r="D1296" i="1"/>
  <c r="C1296" i="1"/>
  <c r="B1296" i="1"/>
  <c r="M1295" i="1"/>
  <c r="L1295" i="1"/>
  <c r="K1295" i="1"/>
  <c r="J1295" i="1"/>
  <c r="I1295" i="1"/>
  <c r="H1295" i="1"/>
  <c r="F1295" i="1"/>
  <c r="E1295" i="1"/>
  <c r="D1295" i="1"/>
  <c r="C1295" i="1"/>
  <c r="B1295" i="1"/>
  <c r="M1294" i="1"/>
  <c r="L1294" i="1"/>
  <c r="K1294" i="1"/>
  <c r="J1294" i="1"/>
  <c r="I1294" i="1"/>
  <c r="H1294" i="1"/>
  <c r="F1294" i="1"/>
  <c r="E1294" i="1"/>
  <c r="D1294" i="1"/>
  <c r="C1294" i="1"/>
  <c r="B1294" i="1"/>
  <c r="M1293" i="1"/>
  <c r="L1293" i="1"/>
  <c r="K1293" i="1"/>
  <c r="J1293" i="1"/>
  <c r="I1293" i="1"/>
  <c r="H1293" i="1"/>
  <c r="F1293" i="1"/>
  <c r="E1293" i="1"/>
  <c r="D1293" i="1"/>
  <c r="C1293" i="1"/>
  <c r="B1293" i="1"/>
  <c r="M1292" i="1"/>
  <c r="L1292" i="1"/>
  <c r="K1292" i="1"/>
  <c r="J1292" i="1"/>
  <c r="I1292" i="1"/>
  <c r="H1292" i="1"/>
  <c r="F1292" i="1"/>
  <c r="E1292" i="1"/>
  <c r="D1292" i="1"/>
  <c r="C1292" i="1"/>
  <c r="B1292" i="1"/>
  <c r="M1291" i="1"/>
  <c r="L1291" i="1"/>
  <c r="K1291" i="1"/>
  <c r="J1291" i="1"/>
  <c r="I1291" i="1"/>
  <c r="H1291" i="1"/>
  <c r="F1291" i="1"/>
  <c r="E1291" i="1"/>
  <c r="D1291" i="1"/>
  <c r="C1291" i="1"/>
  <c r="B1291" i="1"/>
  <c r="M1290" i="1"/>
  <c r="L1290" i="1"/>
  <c r="K1290" i="1"/>
  <c r="J1290" i="1"/>
  <c r="I1290" i="1"/>
  <c r="H1290" i="1"/>
  <c r="F1290" i="1"/>
  <c r="E1290" i="1"/>
  <c r="D1290" i="1"/>
  <c r="C1290" i="1"/>
  <c r="M1289" i="1"/>
  <c r="L1289" i="1"/>
  <c r="K1289" i="1"/>
  <c r="J1289" i="1"/>
  <c r="I1289" i="1"/>
  <c r="H1289" i="1"/>
  <c r="F1289" i="1"/>
  <c r="E1289" i="1"/>
  <c r="D1289" i="1"/>
  <c r="C1289" i="1"/>
  <c r="B1289" i="1"/>
  <c r="M1288" i="1"/>
  <c r="L1288" i="1"/>
  <c r="K1288" i="1"/>
  <c r="J1288" i="1"/>
  <c r="I1288" i="1"/>
  <c r="H1288" i="1"/>
  <c r="F1288" i="1"/>
  <c r="E1288" i="1"/>
  <c r="D1288" i="1"/>
  <c r="C1288" i="1"/>
  <c r="B1288" i="1"/>
  <c r="M1287" i="1"/>
  <c r="L1287" i="1"/>
  <c r="K1287" i="1"/>
  <c r="J1287" i="1"/>
  <c r="I1287" i="1"/>
  <c r="H1287" i="1"/>
  <c r="F1287" i="1"/>
  <c r="E1287" i="1"/>
  <c r="D1287" i="1"/>
  <c r="C1287" i="1"/>
  <c r="B1287" i="1"/>
  <c r="M1286" i="1"/>
  <c r="L1286" i="1"/>
  <c r="K1286" i="1"/>
  <c r="J1286" i="1"/>
  <c r="I1286" i="1"/>
  <c r="H1286" i="1"/>
  <c r="F1286" i="1"/>
  <c r="E1286" i="1"/>
  <c r="D1286" i="1"/>
  <c r="C1286" i="1"/>
  <c r="B1286" i="1"/>
  <c r="M1285" i="1"/>
  <c r="L1285" i="1"/>
  <c r="K1285" i="1"/>
  <c r="J1285" i="1"/>
  <c r="I1285" i="1"/>
  <c r="H1285" i="1"/>
  <c r="F1285" i="1"/>
  <c r="E1285" i="1"/>
  <c r="D1285" i="1"/>
  <c r="C1285" i="1"/>
  <c r="B1285" i="1"/>
  <c r="M1284" i="1"/>
  <c r="L1284" i="1"/>
  <c r="K1284" i="1"/>
  <c r="J1284" i="1"/>
  <c r="I1284" i="1"/>
  <c r="H1284" i="1"/>
  <c r="F1284" i="1"/>
  <c r="E1284" i="1"/>
  <c r="D1284" i="1"/>
  <c r="C1284" i="1"/>
  <c r="B1284" i="1"/>
  <c r="M1283" i="1"/>
  <c r="L1283" i="1"/>
  <c r="K1283" i="1"/>
  <c r="J1283" i="1"/>
  <c r="I1283" i="1"/>
  <c r="H1283" i="1"/>
  <c r="F1283" i="1"/>
  <c r="E1283" i="1"/>
  <c r="D1283" i="1"/>
  <c r="C1283" i="1"/>
  <c r="B1283" i="1"/>
  <c r="M1282" i="1"/>
  <c r="L1282" i="1"/>
  <c r="K1282" i="1"/>
  <c r="J1282" i="1"/>
  <c r="I1282" i="1"/>
  <c r="H1282" i="1"/>
  <c r="F1282" i="1"/>
  <c r="E1282" i="1"/>
  <c r="D1282" i="1"/>
  <c r="C1282" i="1"/>
  <c r="B1282" i="1"/>
  <c r="M1281" i="1"/>
  <c r="L1281" i="1"/>
  <c r="K1281" i="1"/>
  <c r="J1281" i="1"/>
  <c r="I1281" i="1"/>
  <c r="H1281" i="1"/>
  <c r="F1281" i="1"/>
  <c r="E1281" i="1"/>
  <c r="D1281" i="1"/>
  <c r="C1281" i="1"/>
  <c r="B1281" i="1"/>
  <c r="M1280" i="1"/>
  <c r="L1280" i="1"/>
  <c r="K1280" i="1"/>
  <c r="J1280" i="1"/>
  <c r="I1280" i="1"/>
  <c r="H1280" i="1"/>
  <c r="F1280" i="1"/>
  <c r="E1280" i="1"/>
  <c r="D1280" i="1"/>
  <c r="C1280" i="1"/>
  <c r="M1279" i="1"/>
  <c r="L1279" i="1"/>
  <c r="K1279" i="1"/>
  <c r="J1279" i="1"/>
  <c r="I1279" i="1"/>
  <c r="H1279" i="1"/>
  <c r="F1279" i="1"/>
  <c r="E1279" i="1"/>
  <c r="D1279" i="1"/>
  <c r="C1279" i="1"/>
  <c r="M1278" i="1"/>
  <c r="L1278" i="1"/>
  <c r="K1278" i="1"/>
  <c r="J1278" i="1"/>
  <c r="I1278" i="1"/>
  <c r="H1278" i="1"/>
  <c r="F1278" i="1"/>
  <c r="E1278" i="1"/>
  <c r="D1278" i="1"/>
  <c r="C1278" i="1"/>
  <c r="B1278" i="1"/>
  <c r="M1277" i="1"/>
  <c r="L1277" i="1"/>
  <c r="K1277" i="1"/>
  <c r="J1277" i="1"/>
  <c r="I1277" i="1"/>
  <c r="H1277" i="1"/>
  <c r="F1277" i="1"/>
  <c r="E1277" i="1"/>
  <c r="D1277" i="1"/>
  <c r="C1277" i="1"/>
  <c r="B1277" i="1"/>
  <c r="M1276" i="1"/>
  <c r="L1276" i="1"/>
  <c r="K1276" i="1"/>
  <c r="J1276" i="1"/>
  <c r="I1276" i="1"/>
  <c r="H1276" i="1"/>
  <c r="F1276" i="1"/>
  <c r="E1276" i="1"/>
  <c r="D1276" i="1"/>
  <c r="C1276" i="1"/>
  <c r="B1276" i="1"/>
  <c r="M1275" i="1"/>
  <c r="L1275" i="1"/>
  <c r="K1275" i="1"/>
  <c r="J1275" i="1"/>
  <c r="I1275" i="1"/>
  <c r="H1275" i="1"/>
  <c r="F1275" i="1"/>
  <c r="E1275" i="1"/>
  <c r="D1275" i="1"/>
  <c r="C1275" i="1"/>
  <c r="B1275" i="1"/>
  <c r="M1274" i="1"/>
  <c r="L1274" i="1"/>
  <c r="K1274" i="1"/>
  <c r="J1274" i="1"/>
  <c r="I1274" i="1"/>
  <c r="H1274" i="1"/>
  <c r="F1274" i="1"/>
  <c r="E1274" i="1"/>
  <c r="D1274" i="1"/>
  <c r="C1274" i="1"/>
  <c r="B1274" i="1"/>
  <c r="M1273" i="1"/>
  <c r="L1273" i="1"/>
  <c r="K1273" i="1"/>
  <c r="J1273" i="1"/>
  <c r="I1273" i="1"/>
  <c r="H1273" i="1"/>
  <c r="F1273" i="1"/>
  <c r="E1273" i="1"/>
  <c r="D1273" i="1"/>
  <c r="C1273" i="1"/>
  <c r="M1272" i="1"/>
  <c r="L1272" i="1"/>
  <c r="K1272" i="1"/>
  <c r="J1272" i="1"/>
  <c r="I1272" i="1"/>
  <c r="H1272" i="1"/>
  <c r="F1272" i="1"/>
  <c r="E1272" i="1"/>
  <c r="D1272" i="1"/>
  <c r="C1272" i="1"/>
  <c r="B1272" i="1"/>
  <c r="M1271" i="1"/>
  <c r="L1271" i="1"/>
  <c r="K1271" i="1"/>
  <c r="J1271" i="1"/>
  <c r="I1271" i="1"/>
  <c r="H1271" i="1"/>
  <c r="F1271" i="1"/>
  <c r="E1271" i="1"/>
  <c r="D1271" i="1"/>
  <c r="C1271" i="1"/>
  <c r="B1271" i="1"/>
  <c r="M1270" i="1"/>
  <c r="L1270" i="1"/>
  <c r="K1270" i="1"/>
  <c r="J1270" i="1"/>
  <c r="I1270" i="1"/>
  <c r="H1270" i="1"/>
  <c r="F1270" i="1"/>
  <c r="E1270" i="1"/>
  <c r="D1270" i="1"/>
  <c r="C1270" i="1"/>
  <c r="B1270" i="1"/>
  <c r="M1269" i="1"/>
  <c r="L1269" i="1"/>
  <c r="K1269" i="1"/>
  <c r="J1269" i="1"/>
  <c r="I1269" i="1"/>
  <c r="H1269" i="1"/>
  <c r="F1269" i="1"/>
  <c r="E1269" i="1"/>
  <c r="D1269" i="1"/>
  <c r="C1269" i="1"/>
  <c r="B1269" i="1"/>
  <c r="M1268" i="1"/>
  <c r="L1268" i="1"/>
  <c r="K1268" i="1"/>
  <c r="J1268" i="1"/>
  <c r="I1268" i="1"/>
  <c r="H1268" i="1"/>
  <c r="F1268" i="1"/>
  <c r="E1268" i="1"/>
  <c r="D1268" i="1"/>
  <c r="C1268" i="1"/>
  <c r="B1268" i="1"/>
  <c r="M1267" i="1"/>
  <c r="L1267" i="1"/>
  <c r="K1267" i="1"/>
  <c r="J1267" i="1"/>
  <c r="I1267" i="1"/>
  <c r="H1267" i="1"/>
  <c r="F1267" i="1"/>
  <c r="E1267" i="1"/>
  <c r="D1267" i="1"/>
  <c r="C1267" i="1"/>
  <c r="B1267" i="1"/>
  <c r="M1266" i="1"/>
  <c r="L1266" i="1"/>
  <c r="K1266" i="1"/>
  <c r="J1266" i="1"/>
  <c r="I1266" i="1"/>
  <c r="H1266" i="1"/>
  <c r="F1266" i="1"/>
  <c r="E1266" i="1"/>
  <c r="D1266" i="1"/>
  <c r="C1266" i="1"/>
  <c r="B1266" i="1"/>
  <c r="M1265" i="1"/>
  <c r="L1265" i="1"/>
  <c r="K1265" i="1"/>
  <c r="J1265" i="1"/>
  <c r="I1265" i="1"/>
  <c r="H1265" i="1"/>
  <c r="F1265" i="1"/>
  <c r="E1265" i="1"/>
  <c r="D1265" i="1"/>
  <c r="C1265" i="1"/>
  <c r="B1265" i="1"/>
  <c r="M1264" i="1"/>
  <c r="L1264" i="1"/>
  <c r="K1264" i="1"/>
  <c r="J1264" i="1"/>
  <c r="I1264" i="1"/>
  <c r="H1264" i="1"/>
  <c r="F1264" i="1"/>
  <c r="E1264" i="1"/>
  <c r="D1264" i="1"/>
  <c r="C1264" i="1"/>
  <c r="B1264" i="1"/>
  <c r="M1263" i="1"/>
  <c r="L1263" i="1"/>
  <c r="K1263" i="1"/>
  <c r="J1263" i="1"/>
  <c r="I1263" i="1"/>
  <c r="H1263" i="1"/>
  <c r="F1263" i="1"/>
  <c r="E1263" i="1"/>
  <c r="D1263" i="1"/>
  <c r="C1263" i="1"/>
  <c r="B1263" i="1"/>
  <c r="M1262" i="1"/>
  <c r="L1262" i="1"/>
  <c r="K1262" i="1"/>
  <c r="J1262" i="1"/>
  <c r="I1262" i="1"/>
  <c r="H1262" i="1"/>
  <c r="F1262" i="1"/>
  <c r="E1262" i="1"/>
  <c r="D1262" i="1"/>
  <c r="C1262" i="1"/>
  <c r="M1261" i="1"/>
  <c r="L1261" i="1"/>
  <c r="K1261" i="1"/>
  <c r="J1261" i="1"/>
  <c r="I1261" i="1"/>
  <c r="H1261" i="1"/>
  <c r="F1261" i="1"/>
  <c r="E1261" i="1"/>
  <c r="D1261" i="1"/>
  <c r="C1261" i="1"/>
  <c r="M1260" i="1"/>
  <c r="L1260" i="1"/>
  <c r="K1260" i="1"/>
  <c r="J1260" i="1"/>
  <c r="I1260" i="1"/>
  <c r="H1260" i="1"/>
  <c r="F1260" i="1"/>
  <c r="E1260" i="1"/>
  <c r="D1260" i="1"/>
  <c r="C1260" i="1"/>
  <c r="B1260" i="1"/>
  <c r="M1259" i="1"/>
  <c r="L1259" i="1"/>
  <c r="K1259" i="1"/>
  <c r="J1259" i="1"/>
  <c r="I1259" i="1"/>
  <c r="H1259" i="1"/>
  <c r="F1259" i="1"/>
  <c r="E1259" i="1"/>
  <c r="D1259" i="1"/>
  <c r="C1259" i="1"/>
  <c r="B1259" i="1"/>
  <c r="M1258" i="1"/>
  <c r="L1258" i="1"/>
  <c r="K1258" i="1"/>
  <c r="J1258" i="1"/>
  <c r="I1258" i="1"/>
  <c r="H1258" i="1"/>
  <c r="F1258" i="1"/>
  <c r="E1258" i="1"/>
  <c r="D1258" i="1"/>
  <c r="C1258" i="1"/>
  <c r="M1257" i="1"/>
  <c r="L1257" i="1"/>
  <c r="K1257" i="1"/>
  <c r="J1257" i="1"/>
  <c r="I1257" i="1"/>
  <c r="H1257" i="1"/>
  <c r="F1257" i="1"/>
  <c r="E1257" i="1"/>
  <c r="D1257" i="1"/>
  <c r="C1257" i="1"/>
  <c r="M1256" i="1"/>
  <c r="L1256" i="1"/>
  <c r="K1256" i="1"/>
  <c r="J1256" i="1"/>
  <c r="I1256" i="1"/>
  <c r="H1256" i="1"/>
  <c r="F1256" i="1"/>
  <c r="E1256" i="1"/>
  <c r="D1256" i="1"/>
  <c r="C1256" i="1"/>
  <c r="M1255" i="1"/>
  <c r="L1255" i="1"/>
  <c r="K1255" i="1"/>
  <c r="J1255" i="1"/>
  <c r="I1255" i="1"/>
  <c r="H1255" i="1"/>
  <c r="F1255" i="1"/>
  <c r="E1255" i="1"/>
  <c r="D1255" i="1"/>
  <c r="C1255" i="1"/>
  <c r="B1255" i="1"/>
  <c r="B1256" i="1" s="1"/>
  <c r="M1254" i="1"/>
  <c r="L1254" i="1"/>
  <c r="K1254" i="1"/>
  <c r="J1254" i="1"/>
  <c r="I1254" i="1"/>
  <c r="H1254" i="1"/>
  <c r="F1254" i="1"/>
  <c r="E1254" i="1"/>
  <c r="D1254" i="1"/>
  <c r="C1254" i="1"/>
  <c r="B1254" i="1"/>
  <c r="M1253" i="1"/>
  <c r="L1253" i="1"/>
  <c r="K1253" i="1"/>
  <c r="J1253" i="1"/>
  <c r="I1253" i="1"/>
  <c r="H1253" i="1"/>
  <c r="F1253" i="1"/>
  <c r="E1253" i="1"/>
  <c r="D1253" i="1"/>
  <c r="C1253" i="1"/>
  <c r="M1252" i="1"/>
  <c r="L1252" i="1"/>
  <c r="K1252" i="1"/>
  <c r="J1252" i="1"/>
  <c r="I1252" i="1"/>
  <c r="H1252" i="1"/>
  <c r="F1252" i="1"/>
  <c r="E1252" i="1"/>
  <c r="D1252" i="1"/>
  <c r="C1252" i="1"/>
  <c r="M1251" i="1"/>
  <c r="L1251" i="1"/>
  <c r="K1251" i="1"/>
  <c r="J1251" i="1"/>
  <c r="I1251" i="1"/>
  <c r="H1251" i="1"/>
  <c r="F1251" i="1"/>
  <c r="E1251" i="1"/>
  <c r="D1251" i="1"/>
  <c r="C1251" i="1"/>
  <c r="B1251" i="1"/>
  <c r="M1250" i="1"/>
  <c r="L1250" i="1"/>
  <c r="K1250" i="1"/>
  <c r="J1250" i="1"/>
  <c r="I1250" i="1"/>
  <c r="H1250" i="1"/>
  <c r="F1250" i="1"/>
  <c r="E1250" i="1"/>
  <c r="D1250" i="1"/>
  <c r="C1250" i="1"/>
  <c r="M1249" i="1"/>
  <c r="L1249" i="1"/>
  <c r="K1249" i="1"/>
  <c r="J1249" i="1"/>
  <c r="I1249" i="1"/>
  <c r="H1249" i="1"/>
  <c r="F1249" i="1"/>
  <c r="E1249" i="1"/>
  <c r="D1249" i="1"/>
  <c r="C1249" i="1"/>
  <c r="M1248" i="1"/>
  <c r="L1248" i="1"/>
  <c r="K1248" i="1"/>
  <c r="J1248" i="1"/>
  <c r="I1248" i="1"/>
  <c r="H1248" i="1"/>
  <c r="F1248" i="1"/>
  <c r="E1248" i="1"/>
  <c r="D1248" i="1"/>
  <c r="C1248" i="1"/>
  <c r="M1247" i="1"/>
  <c r="L1247" i="1"/>
  <c r="K1247" i="1"/>
  <c r="J1247" i="1"/>
  <c r="I1247" i="1"/>
  <c r="H1247" i="1"/>
  <c r="F1247" i="1"/>
  <c r="E1247" i="1"/>
  <c r="D1247" i="1"/>
  <c r="C1247" i="1"/>
  <c r="B1247" i="1"/>
  <c r="M1246" i="1"/>
  <c r="L1246" i="1"/>
  <c r="K1246" i="1"/>
  <c r="J1246" i="1"/>
  <c r="I1246" i="1"/>
  <c r="H1246" i="1"/>
  <c r="F1246" i="1"/>
  <c r="E1246" i="1"/>
  <c r="D1246" i="1"/>
  <c r="C1246" i="1"/>
  <c r="B1246" i="1"/>
  <c r="M1245" i="1"/>
  <c r="L1245" i="1"/>
  <c r="K1245" i="1"/>
  <c r="J1245" i="1"/>
  <c r="I1245" i="1"/>
  <c r="H1245" i="1"/>
  <c r="F1245" i="1"/>
  <c r="E1245" i="1"/>
  <c r="D1245" i="1"/>
  <c r="C1245" i="1"/>
  <c r="B1245" i="1"/>
  <c r="M1244" i="1"/>
  <c r="L1244" i="1"/>
  <c r="K1244" i="1"/>
  <c r="J1244" i="1"/>
  <c r="I1244" i="1"/>
  <c r="H1244" i="1"/>
  <c r="F1244" i="1"/>
  <c r="E1244" i="1"/>
  <c r="D1244" i="1"/>
  <c r="C1244" i="1"/>
  <c r="B1244" i="1"/>
  <c r="M1243" i="1"/>
  <c r="L1243" i="1"/>
  <c r="K1243" i="1"/>
  <c r="J1243" i="1"/>
  <c r="I1243" i="1"/>
  <c r="H1243" i="1"/>
  <c r="F1243" i="1"/>
  <c r="E1243" i="1"/>
  <c r="D1243" i="1"/>
  <c r="C1243" i="1"/>
  <c r="M1242" i="1"/>
  <c r="L1242" i="1"/>
  <c r="K1242" i="1"/>
  <c r="J1242" i="1"/>
  <c r="I1242" i="1"/>
  <c r="H1242" i="1"/>
  <c r="F1242" i="1"/>
  <c r="E1242" i="1"/>
  <c r="D1242" i="1"/>
  <c r="C1242" i="1"/>
  <c r="M1241" i="1"/>
  <c r="L1241" i="1"/>
  <c r="K1241" i="1"/>
  <c r="J1241" i="1"/>
  <c r="I1241" i="1"/>
  <c r="H1241" i="1"/>
  <c r="F1241" i="1"/>
  <c r="E1241" i="1"/>
  <c r="D1241" i="1"/>
  <c r="C1241" i="1"/>
  <c r="B1241" i="1"/>
  <c r="M1240" i="1"/>
  <c r="L1240" i="1"/>
  <c r="K1240" i="1"/>
  <c r="J1240" i="1"/>
  <c r="I1240" i="1"/>
  <c r="H1240" i="1"/>
  <c r="F1240" i="1"/>
  <c r="E1240" i="1"/>
  <c r="D1240" i="1"/>
  <c r="C1240" i="1"/>
  <c r="B1240" i="1"/>
  <c r="M1239" i="1"/>
  <c r="L1239" i="1"/>
  <c r="K1239" i="1"/>
  <c r="J1239" i="1"/>
  <c r="I1239" i="1"/>
  <c r="H1239" i="1"/>
  <c r="F1239" i="1"/>
  <c r="E1239" i="1"/>
  <c r="D1239" i="1"/>
  <c r="C1239" i="1"/>
  <c r="B1239" i="1"/>
  <c r="M1238" i="1"/>
  <c r="L1238" i="1"/>
  <c r="K1238" i="1"/>
  <c r="J1238" i="1"/>
  <c r="I1238" i="1"/>
  <c r="H1238" i="1"/>
  <c r="F1238" i="1"/>
  <c r="E1238" i="1"/>
  <c r="D1238" i="1"/>
  <c r="C1238" i="1"/>
  <c r="B1238" i="1"/>
  <c r="M1237" i="1"/>
  <c r="L1237" i="1"/>
  <c r="K1237" i="1"/>
  <c r="J1237" i="1"/>
  <c r="I1237" i="1"/>
  <c r="H1237" i="1"/>
  <c r="F1237" i="1"/>
  <c r="E1237" i="1"/>
  <c r="D1237" i="1"/>
  <c r="C1237" i="1"/>
  <c r="B1237" i="1"/>
  <c r="M1236" i="1"/>
  <c r="L1236" i="1"/>
  <c r="K1236" i="1"/>
  <c r="J1236" i="1"/>
  <c r="I1236" i="1"/>
  <c r="H1236" i="1"/>
  <c r="F1236" i="1"/>
  <c r="E1236" i="1"/>
  <c r="D1236" i="1"/>
  <c r="C1236" i="1"/>
  <c r="B1236" i="1"/>
  <c r="M1235" i="1"/>
  <c r="L1235" i="1"/>
  <c r="K1235" i="1"/>
  <c r="J1235" i="1"/>
  <c r="I1235" i="1"/>
  <c r="H1235" i="1"/>
  <c r="F1235" i="1"/>
  <c r="E1235" i="1"/>
  <c r="D1235" i="1"/>
  <c r="C1235" i="1"/>
  <c r="B1235" i="1"/>
  <c r="M1234" i="1"/>
  <c r="L1234" i="1"/>
  <c r="K1234" i="1"/>
  <c r="J1234" i="1"/>
  <c r="I1234" i="1"/>
  <c r="H1234" i="1"/>
  <c r="F1234" i="1"/>
  <c r="E1234" i="1"/>
  <c r="D1234" i="1"/>
  <c r="C1234" i="1"/>
  <c r="B1234" i="1"/>
  <c r="M1233" i="1"/>
  <c r="L1233" i="1"/>
  <c r="K1233" i="1"/>
  <c r="J1233" i="1"/>
  <c r="I1233" i="1"/>
  <c r="H1233" i="1"/>
  <c r="F1233" i="1"/>
  <c r="E1233" i="1"/>
  <c r="D1233" i="1"/>
  <c r="C1233" i="1"/>
  <c r="B1233" i="1"/>
  <c r="M1232" i="1"/>
  <c r="L1232" i="1"/>
  <c r="K1232" i="1"/>
  <c r="J1232" i="1"/>
  <c r="I1232" i="1"/>
  <c r="H1232" i="1"/>
  <c r="F1232" i="1"/>
  <c r="E1232" i="1"/>
  <c r="D1232" i="1"/>
  <c r="C1232" i="1"/>
  <c r="B1232" i="1"/>
  <c r="M1231" i="1"/>
  <c r="L1231" i="1"/>
  <c r="K1231" i="1"/>
  <c r="J1231" i="1"/>
  <c r="I1231" i="1"/>
  <c r="H1231" i="1"/>
  <c r="F1231" i="1"/>
  <c r="E1231" i="1"/>
  <c r="D1231" i="1"/>
  <c r="C1231" i="1"/>
  <c r="B1231" i="1"/>
  <c r="M1230" i="1"/>
  <c r="L1230" i="1"/>
  <c r="K1230" i="1"/>
  <c r="J1230" i="1"/>
  <c r="I1230" i="1"/>
  <c r="H1230" i="1"/>
  <c r="F1230" i="1"/>
  <c r="E1230" i="1"/>
  <c r="D1230" i="1"/>
  <c r="C1230" i="1"/>
  <c r="M1229" i="1"/>
  <c r="L1229" i="1"/>
  <c r="K1229" i="1"/>
  <c r="J1229" i="1"/>
  <c r="I1229" i="1"/>
  <c r="H1229" i="1"/>
  <c r="F1229" i="1"/>
  <c r="E1229" i="1"/>
  <c r="D1229" i="1"/>
  <c r="C1229" i="1"/>
  <c r="M1228" i="1"/>
  <c r="L1228" i="1"/>
  <c r="K1228" i="1"/>
  <c r="J1228" i="1"/>
  <c r="I1228" i="1"/>
  <c r="H1228" i="1"/>
  <c r="F1228" i="1"/>
  <c r="E1228" i="1"/>
  <c r="D1228" i="1"/>
  <c r="C1228" i="1"/>
  <c r="M1227" i="1"/>
  <c r="L1227" i="1"/>
  <c r="K1227" i="1"/>
  <c r="J1227" i="1"/>
  <c r="I1227" i="1"/>
  <c r="H1227" i="1"/>
  <c r="F1227" i="1"/>
  <c r="E1227" i="1"/>
  <c r="D1227" i="1"/>
  <c r="C1227" i="1"/>
  <c r="B1227" i="1"/>
  <c r="B1228" i="1" s="1"/>
  <c r="M1226" i="1"/>
  <c r="L1226" i="1"/>
  <c r="K1226" i="1"/>
  <c r="J1226" i="1"/>
  <c r="I1226" i="1"/>
  <c r="H1226" i="1"/>
  <c r="F1226" i="1"/>
  <c r="E1226" i="1"/>
  <c r="D1226" i="1"/>
  <c r="C1226" i="1"/>
  <c r="M1225" i="1"/>
  <c r="L1225" i="1"/>
  <c r="K1225" i="1"/>
  <c r="J1225" i="1"/>
  <c r="I1225" i="1"/>
  <c r="H1225" i="1"/>
  <c r="F1225" i="1"/>
  <c r="E1225" i="1"/>
  <c r="D1225" i="1"/>
  <c r="C1225" i="1"/>
  <c r="M1224" i="1"/>
  <c r="L1224" i="1"/>
  <c r="K1224" i="1"/>
  <c r="J1224" i="1"/>
  <c r="I1224" i="1"/>
  <c r="H1224" i="1"/>
  <c r="F1224" i="1"/>
  <c r="E1224" i="1"/>
  <c r="D1224" i="1"/>
  <c r="C1224" i="1"/>
  <c r="M1223" i="1"/>
  <c r="L1223" i="1"/>
  <c r="K1223" i="1"/>
  <c r="J1223" i="1"/>
  <c r="I1223" i="1"/>
  <c r="H1223" i="1"/>
  <c r="F1223" i="1"/>
  <c r="E1223" i="1"/>
  <c r="D1223" i="1"/>
  <c r="C1223" i="1"/>
  <c r="B1223" i="1"/>
  <c r="M1222" i="1"/>
  <c r="L1222" i="1"/>
  <c r="K1222" i="1"/>
  <c r="J1222" i="1"/>
  <c r="I1222" i="1"/>
  <c r="H1222" i="1"/>
  <c r="F1222" i="1"/>
  <c r="E1222" i="1"/>
  <c r="D1222" i="1"/>
  <c r="C1222" i="1"/>
  <c r="B1222" i="1"/>
  <c r="M1221" i="1"/>
  <c r="L1221" i="1"/>
  <c r="K1221" i="1"/>
  <c r="J1221" i="1"/>
  <c r="I1221" i="1"/>
  <c r="H1221" i="1"/>
  <c r="F1221" i="1"/>
  <c r="E1221" i="1"/>
  <c r="D1221" i="1"/>
  <c r="C1221" i="1"/>
  <c r="B1221" i="1"/>
  <c r="M1220" i="1"/>
  <c r="L1220" i="1"/>
  <c r="K1220" i="1"/>
  <c r="J1220" i="1"/>
  <c r="I1220" i="1"/>
  <c r="H1220" i="1"/>
  <c r="F1220" i="1"/>
  <c r="E1220" i="1"/>
  <c r="D1220" i="1"/>
  <c r="C1220" i="1"/>
  <c r="M1219" i="1"/>
  <c r="L1219" i="1"/>
  <c r="K1219" i="1"/>
  <c r="J1219" i="1"/>
  <c r="I1219" i="1"/>
  <c r="H1219" i="1"/>
  <c r="F1219" i="1"/>
  <c r="E1219" i="1"/>
  <c r="D1219" i="1"/>
  <c r="C1219" i="1"/>
  <c r="M1218" i="1"/>
  <c r="L1218" i="1"/>
  <c r="K1218" i="1"/>
  <c r="J1218" i="1"/>
  <c r="I1218" i="1"/>
  <c r="H1218" i="1"/>
  <c r="F1218" i="1"/>
  <c r="E1218" i="1"/>
  <c r="D1218" i="1"/>
  <c r="C1218" i="1"/>
  <c r="B1218" i="1"/>
  <c r="B1219" i="1" s="1"/>
  <c r="M1217" i="1"/>
  <c r="L1217" i="1"/>
  <c r="K1217" i="1"/>
  <c r="J1217" i="1"/>
  <c r="I1217" i="1"/>
  <c r="H1217" i="1"/>
  <c r="F1217" i="1"/>
  <c r="E1217" i="1"/>
  <c r="D1217" i="1"/>
  <c r="C1217" i="1"/>
  <c r="B1217" i="1"/>
  <c r="M1216" i="1"/>
  <c r="L1216" i="1"/>
  <c r="K1216" i="1"/>
  <c r="J1216" i="1"/>
  <c r="I1216" i="1"/>
  <c r="H1216" i="1"/>
  <c r="F1216" i="1"/>
  <c r="E1216" i="1"/>
  <c r="D1216" i="1"/>
  <c r="C1216" i="1"/>
  <c r="B1216" i="1"/>
  <c r="M1215" i="1"/>
  <c r="L1215" i="1"/>
  <c r="K1215" i="1"/>
  <c r="J1215" i="1"/>
  <c r="I1215" i="1"/>
  <c r="H1215" i="1"/>
  <c r="F1215" i="1"/>
  <c r="E1215" i="1"/>
  <c r="D1215" i="1"/>
  <c r="C1215" i="1"/>
  <c r="B1215" i="1"/>
  <c r="M1214" i="1"/>
  <c r="L1214" i="1"/>
  <c r="K1214" i="1"/>
  <c r="J1214" i="1"/>
  <c r="I1214" i="1"/>
  <c r="H1214" i="1"/>
  <c r="F1214" i="1"/>
  <c r="E1214" i="1"/>
  <c r="D1214" i="1"/>
  <c r="C1214" i="1"/>
  <c r="B1214" i="1"/>
  <c r="M1213" i="1"/>
  <c r="L1213" i="1"/>
  <c r="K1213" i="1"/>
  <c r="J1213" i="1"/>
  <c r="I1213" i="1"/>
  <c r="H1213" i="1"/>
  <c r="F1213" i="1"/>
  <c r="E1213" i="1"/>
  <c r="D1213" i="1"/>
  <c r="C1213" i="1"/>
  <c r="B1213" i="1"/>
  <c r="M1212" i="1"/>
  <c r="L1212" i="1"/>
  <c r="K1212" i="1"/>
  <c r="J1212" i="1"/>
  <c r="I1212" i="1"/>
  <c r="H1212" i="1"/>
  <c r="F1212" i="1"/>
  <c r="E1212" i="1"/>
  <c r="D1212" i="1"/>
  <c r="C1212" i="1"/>
  <c r="B1212" i="1"/>
  <c r="M1211" i="1"/>
  <c r="L1211" i="1"/>
  <c r="K1211" i="1"/>
  <c r="J1211" i="1"/>
  <c r="I1211" i="1"/>
  <c r="H1211" i="1"/>
  <c r="F1211" i="1"/>
  <c r="E1211" i="1"/>
  <c r="D1211" i="1"/>
  <c r="C1211" i="1"/>
  <c r="B1211" i="1"/>
  <c r="M1210" i="1"/>
  <c r="L1210" i="1"/>
  <c r="K1210" i="1"/>
  <c r="J1210" i="1"/>
  <c r="I1210" i="1"/>
  <c r="H1210" i="1"/>
  <c r="F1210" i="1"/>
  <c r="E1210" i="1"/>
  <c r="D1210" i="1"/>
  <c r="C1210" i="1"/>
  <c r="M1209" i="1"/>
  <c r="L1209" i="1"/>
  <c r="K1209" i="1"/>
  <c r="J1209" i="1"/>
  <c r="I1209" i="1"/>
  <c r="H1209" i="1"/>
  <c r="F1209" i="1"/>
  <c r="E1209" i="1"/>
  <c r="D1209" i="1"/>
  <c r="C1209" i="1"/>
  <c r="M1208" i="1"/>
  <c r="L1208" i="1"/>
  <c r="K1208" i="1"/>
  <c r="J1208" i="1"/>
  <c r="I1208" i="1"/>
  <c r="H1208" i="1"/>
  <c r="F1208" i="1"/>
  <c r="E1208" i="1"/>
  <c r="D1208" i="1"/>
  <c r="C1208" i="1"/>
  <c r="B1208" i="1"/>
  <c r="B1209" i="1" s="1"/>
  <c r="M1207" i="1"/>
  <c r="L1207" i="1"/>
  <c r="K1207" i="1"/>
  <c r="J1207" i="1"/>
  <c r="I1207" i="1"/>
  <c r="H1207" i="1"/>
  <c r="F1207" i="1"/>
  <c r="E1207" i="1"/>
  <c r="D1207" i="1"/>
  <c r="C1207" i="1"/>
  <c r="B1207" i="1"/>
  <c r="M1206" i="1"/>
  <c r="L1206" i="1"/>
  <c r="K1206" i="1"/>
  <c r="J1206" i="1"/>
  <c r="I1206" i="1"/>
  <c r="H1206" i="1"/>
  <c r="F1206" i="1"/>
  <c r="E1206" i="1"/>
  <c r="D1206" i="1"/>
  <c r="C1206" i="1"/>
  <c r="B1206" i="1"/>
  <c r="M1205" i="1"/>
  <c r="L1205" i="1"/>
  <c r="K1205" i="1"/>
  <c r="J1205" i="1"/>
  <c r="I1205" i="1"/>
  <c r="H1205" i="1"/>
  <c r="F1205" i="1"/>
  <c r="E1205" i="1"/>
  <c r="D1205" i="1"/>
  <c r="C1205" i="1"/>
  <c r="M1204" i="1"/>
  <c r="L1204" i="1"/>
  <c r="K1204" i="1"/>
  <c r="J1204" i="1"/>
  <c r="I1204" i="1"/>
  <c r="H1204" i="1"/>
  <c r="F1204" i="1"/>
  <c r="E1204" i="1"/>
  <c r="D1204" i="1"/>
  <c r="C1204" i="1"/>
  <c r="M1203" i="1"/>
  <c r="L1203" i="1"/>
  <c r="K1203" i="1"/>
  <c r="J1203" i="1"/>
  <c r="I1203" i="1"/>
  <c r="H1203" i="1"/>
  <c r="F1203" i="1"/>
  <c r="E1203" i="1"/>
  <c r="D1203" i="1"/>
  <c r="C1203" i="1"/>
  <c r="B1203" i="1"/>
  <c r="M1202" i="1"/>
  <c r="L1202" i="1"/>
  <c r="K1202" i="1"/>
  <c r="J1202" i="1"/>
  <c r="I1202" i="1"/>
  <c r="H1202" i="1"/>
  <c r="F1202" i="1"/>
  <c r="E1202" i="1"/>
  <c r="D1202" i="1"/>
  <c r="C1202" i="1"/>
  <c r="B1202" i="1"/>
  <c r="M1201" i="1"/>
  <c r="L1201" i="1"/>
  <c r="K1201" i="1"/>
  <c r="J1201" i="1"/>
  <c r="I1201" i="1"/>
  <c r="H1201" i="1"/>
  <c r="F1201" i="1"/>
  <c r="E1201" i="1"/>
  <c r="D1201" i="1"/>
  <c r="C1201" i="1"/>
  <c r="B1201" i="1"/>
  <c r="M1200" i="1"/>
  <c r="L1200" i="1"/>
  <c r="K1200" i="1"/>
  <c r="J1200" i="1"/>
  <c r="I1200" i="1"/>
  <c r="H1200" i="1"/>
  <c r="F1200" i="1"/>
  <c r="E1200" i="1"/>
  <c r="D1200" i="1"/>
  <c r="C1200" i="1"/>
  <c r="B1200" i="1"/>
  <c r="M1199" i="1"/>
  <c r="L1199" i="1"/>
  <c r="K1199" i="1"/>
  <c r="J1199" i="1"/>
  <c r="I1199" i="1"/>
  <c r="H1199" i="1"/>
  <c r="F1199" i="1"/>
  <c r="E1199" i="1"/>
  <c r="D1199" i="1"/>
  <c r="C1199" i="1"/>
  <c r="M1198" i="1"/>
  <c r="L1198" i="1"/>
  <c r="K1198" i="1"/>
  <c r="J1198" i="1"/>
  <c r="I1198" i="1"/>
  <c r="H1198" i="1"/>
  <c r="F1198" i="1"/>
  <c r="E1198" i="1"/>
  <c r="D1198" i="1"/>
  <c r="C1198" i="1"/>
  <c r="B1198" i="1"/>
  <c r="M1197" i="1"/>
  <c r="L1197" i="1"/>
  <c r="K1197" i="1"/>
  <c r="J1197" i="1"/>
  <c r="I1197" i="1"/>
  <c r="H1197" i="1"/>
  <c r="F1197" i="1"/>
  <c r="E1197" i="1"/>
  <c r="D1197" i="1"/>
  <c r="C1197" i="1"/>
  <c r="B1197" i="1"/>
  <c r="M1196" i="1"/>
  <c r="L1196" i="1"/>
  <c r="K1196" i="1"/>
  <c r="J1196" i="1"/>
  <c r="I1196" i="1"/>
  <c r="H1196" i="1"/>
  <c r="F1196" i="1"/>
  <c r="E1196" i="1"/>
  <c r="D1196" i="1"/>
  <c r="C1196" i="1"/>
  <c r="B1196" i="1"/>
  <c r="M1195" i="1"/>
  <c r="L1195" i="1"/>
  <c r="K1195" i="1"/>
  <c r="J1195" i="1"/>
  <c r="I1195" i="1"/>
  <c r="H1195" i="1"/>
  <c r="F1195" i="1"/>
  <c r="E1195" i="1"/>
  <c r="D1195" i="1"/>
  <c r="C1195" i="1"/>
  <c r="M1194" i="1"/>
  <c r="L1194" i="1"/>
  <c r="K1194" i="1"/>
  <c r="J1194" i="1"/>
  <c r="I1194" i="1"/>
  <c r="H1194" i="1"/>
  <c r="F1194" i="1"/>
  <c r="E1194" i="1"/>
  <c r="D1194" i="1"/>
  <c r="C1194" i="1"/>
  <c r="M1193" i="1"/>
  <c r="L1193" i="1"/>
  <c r="K1193" i="1"/>
  <c r="J1193" i="1"/>
  <c r="I1193" i="1"/>
  <c r="H1193" i="1"/>
  <c r="F1193" i="1"/>
  <c r="E1193" i="1"/>
  <c r="D1193" i="1"/>
  <c r="C1193" i="1"/>
  <c r="B1193" i="1"/>
  <c r="M1192" i="1"/>
  <c r="L1192" i="1"/>
  <c r="K1192" i="1"/>
  <c r="J1192" i="1"/>
  <c r="I1192" i="1"/>
  <c r="H1192" i="1"/>
  <c r="F1192" i="1"/>
  <c r="E1192" i="1"/>
  <c r="D1192" i="1"/>
  <c r="C1192" i="1"/>
  <c r="B1192" i="1"/>
  <c r="M1191" i="1"/>
  <c r="L1191" i="1"/>
  <c r="K1191" i="1"/>
  <c r="J1191" i="1"/>
  <c r="I1191" i="1"/>
  <c r="H1191" i="1"/>
  <c r="F1191" i="1"/>
  <c r="E1191" i="1"/>
  <c r="D1191" i="1"/>
  <c r="C1191" i="1"/>
  <c r="B1191" i="1"/>
  <c r="M1190" i="1"/>
  <c r="L1190" i="1"/>
  <c r="K1190" i="1"/>
  <c r="J1190" i="1"/>
  <c r="I1190" i="1"/>
  <c r="H1190" i="1"/>
  <c r="F1190" i="1"/>
  <c r="E1190" i="1"/>
  <c r="D1190" i="1"/>
  <c r="C1190" i="1"/>
  <c r="B1190" i="1"/>
  <c r="M1189" i="1"/>
  <c r="L1189" i="1"/>
  <c r="K1189" i="1"/>
  <c r="J1189" i="1"/>
  <c r="I1189" i="1"/>
  <c r="H1189" i="1"/>
  <c r="F1189" i="1"/>
  <c r="E1189" i="1"/>
  <c r="D1189" i="1"/>
  <c r="C1189" i="1"/>
  <c r="B1189" i="1"/>
  <c r="M1188" i="1"/>
  <c r="L1188" i="1"/>
  <c r="K1188" i="1"/>
  <c r="J1188" i="1"/>
  <c r="I1188" i="1"/>
  <c r="H1188" i="1"/>
  <c r="F1188" i="1"/>
  <c r="E1188" i="1"/>
  <c r="D1188" i="1"/>
  <c r="C1188" i="1"/>
  <c r="B1188" i="1"/>
  <c r="M1187" i="1"/>
  <c r="L1187" i="1"/>
  <c r="K1187" i="1"/>
  <c r="J1187" i="1"/>
  <c r="I1187" i="1"/>
  <c r="H1187" i="1"/>
  <c r="F1187" i="1"/>
  <c r="E1187" i="1"/>
  <c r="D1187" i="1"/>
  <c r="C1187" i="1"/>
  <c r="B1187" i="1"/>
  <c r="M1186" i="1"/>
  <c r="L1186" i="1"/>
  <c r="K1186" i="1"/>
  <c r="J1186" i="1"/>
  <c r="I1186" i="1"/>
  <c r="H1186" i="1"/>
  <c r="F1186" i="1"/>
  <c r="E1186" i="1"/>
  <c r="D1186" i="1"/>
  <c r="C1186" i="1"/>
  <c r="M1185" i="1"/>
  <c r="L1185" i="1"/>
  <c r="K1185" i="1"/>
  <c r="J1185" i="1"/>
  <c r="I1185" i="1"/>
  <c r="H1185" i="1"/>
  <c r="F1185" i="1"/>
  <c r="E1185" i="1"/>
  <c r="D1185" i="1"/>
  <c r="C1185" i="1"/>
  <c r="M1184" i="1"/>
  <c r="L1184" i="1"/>
  <c r="K1184" i="1"/>
  <c r="J1184" i="1"/>
  <c r="I1184" i="1"/>
  <c r="H1184" i="1"/>
  <c r="F1184" i="1"/>
  <c r="E1184" i="1"/>
  <c r="D1184" i="1"/>
  <c r="C1184" i="1"/>
  <c r="B1184" i="1"/>
  <c r="B1185" i="1" s="1"/>
  <c r="M1183" i="1"/>
  <c r="L1183" i="1"/>
  <c r="K1183" i="1"/>
  <c r="J1183" i="1"/>
  <c r="I1183" i="1"/>
  <c r="H1183" i="1"/>
  <c r="F1183" i="1"/>
  <c r="E1183" i="1"/>
  <c r="D1183" i="1"/>
  <c r="C1183" i="1"/>
  <c r="B1183" i="1"/>
  <c r="M1182" i="1"/>
  <c r="L1182" i="1"/>
  <c r="K1182" i="1"/>
  <c r="J1182" i="1"/>
  <c r="I1182" i="1"/>
  <c r="H1182" i="1"/>
  <c r="F1182" i="1"/>
  <c r="E1182" i="1"/>
  <c r="D1182" i="1"/>
  <c r="C1182" i="1"/>
  <c r="B1182" i="1"/>
  <c r="M1181" i="1"/>
  <c r="L1181" i="1"/>
  <c r="K1181" i="1"/>
  <c r="J1181" i="1"/>
  <c r="I1181" i="1"/>
  <c r="H1181" i="1"/>
  <c r="F1181" i="1"/>
  <c r="E1181" i="1"/>
  <c r="D1181" i="1"/>
  <c r="C1181" i="1"/>
  <c r="M1180" i="1"/>
  <c r="L1180" i="1"/>
  <c r="K1180" i="1"/>
  <c r="J1180" i="1"/>
  <c r="I1180" i="1"/>
  <c r="H1180" i="1"/>
  <c r="F1180" i="1"/>
  <c r="E1180" i="1"/>
  <c r="D1180" i="1"/>
  <c r="C1180" i="1"/>
  <c r="M1179" i="1"/>
  <c r="L1179" i="1"/>
  <c r="K1179" i="1"/>
  <c r="J1179" i="1"/>
  <c r="I1179" i="1"/>
  <c r="H1179" i="1"/>
  <c r="F1179" i="1"/>
  <c r="E1179" i="1"/>
  <c r="D1179" i="1"/>
  <c r="C1179" i="1"/>
  <c r="M1178" i="1"/>
  <c r="L1178" i="1"/>
  <c r="K1178" i="1"/>
  <c r="J1178" i="1"/>
  <c r="I1178" i="1"/>
  <c r="H1178" i="1"/>
  <c r="F1178" i="1"/>
  <c r="E1178" i="1"/>
  <c r="D1178" i="1"/>
  <c r="C1178" i="1"/>
  <c r="B1178" i="1"/>
  <c r="B1179" i="1" s="1"/>
  <c r="M1177" i="1"/>
  <c r="L1177" i="1"/>
  <c r="K1177" i="1"/>
  <c r="J1177" i="1"/>
  <c r="I1177" i="1"/>
  <c r="H1177" i="1"/>
  <c r="F1177" i="1"/>
  <c r="E1177" i="1"/>
  <c r="D1177" i="1"/>
  <c r="C1177" i="1"/>
  <c r="B1177" i="1"/>
  <c r="M1176" i="1"/>
  <c r="L1176" i="1"/>
  <c r="K1176" i="1"/>
  <c r="J1176" i="1"/>
  <c r="I1176" i="1"/>
  <c r="H1176" i="1"/>
  <c r="F1176" i="1"/>
  <c r="E1176" i="1"/>
  <c r="D1176" i="1"/>
  <c r="C1176" i="1"/>
  <c r="B1176" i="1"/>
  <c r="M1175" i="1"/>
  <c r="L1175" i="1"/>
  <c r="K1175" i="1"/>
  <c r="J1175" i="1"/>
  <c r="I1175" i="1"/>
  <c r="H1175" i="1"/>
  <c r="F1175" i="1"/>
  <c r="E1175" i="1"/>
  <c r="D1175" i="1"/>
  <c r="C1175" i="1"/>
  <c r="B1175" i="1"/>
  <c r="M1174" i="1"/>
  <c r="L1174" i="1"/>
  <c r="K1174" i="1"/>
  <c r="J1174" i="1"/>
  <c r="I1174" i="1"/>
  <c r="H1174" i="1"/>
  <c r="F1174" i="1"/>
  <c r="E1174" i="1"/>
  <c r="D1174" i="1"/>
  <c r="C1174" i="1"/>
  <c r="B1174" i="1"/>
  <c r="M1173" i="1"/>
  <c r="L1173" i="1"/>
  <c r="K1173" i="1"/>
  <c r="J1173" i="1"/>
  <c r="I1173" i="1"/>
  <c r="H1173" i="1"/>
  <c r="F1173" i="1"/>
  <c r="E1173" i="1"/>
  <c r="D1173" i="1"/>
  <c r="C1173" i="1"/>
  <c r="B1173" i="1"/>
  <c r="M1172" i="1"/>
  <c r="L1172" i="1"/>
  <c r="K1172" i="1"/>
  <c r="J1172" i="1"/>
  <c r="I1172" i="1"/>
  <c r="H1172" i="1"/>
  <c r="F1172" i="1"/>
  <c r="E1172" i="1"/>
  <c r="D1172" i="1"/>
  <c r="C1172" i="1"/>
  <c r="B1172" i="1"/>
  <c r="M1171" i="1"/>
  <c r="L1171" i="1"/>
  <c r="K1171" i="1"/>
  <c r="J1171" i="1"/>
  <c r="I1171" i="1"/>
  <c r="H1171" i="1"/>
  <c r="F1171" i="1"/>
  <c r="E1171" i="1"/>
  <c r="D1171" i="1"/>
  <c r="C1171" i="1"/>
  <c r="M1170" i="1"/>
  <c r="L1170" i="1"/>
  <c r="K1170" i="1"/>
  <c r="J1170" i="1"/>
  <c r="I1170" i="1"/>
  <c r="H1170" i="1"/>
  <c r="F1170" i="1"/>
  <c r="E1170" i="1"/>
  <c r="D1170" i="1"/>
  <c r="C1170" i="1"/>
  <c r="M1169" i="1"/>
  <c r="L1169" i="1"/>
  <c r="K1169" i="1"/>
  <c r="J1169" i="1"/>
  <c r="I1169" i="1"/>
  <c r="H1169" i="1"/>
  <c r="F1169" i="1"/>
  <c r="E1169" i="1"/>
  <c r="D1169" i="1"/>
  <c r="C1169" i="1"/>
  <c r="B1169" i="1"/>
  <c r="M1168" i="1"/>
  <c r="L1168" i="1"/>
  <c r="K1168" i="1"/>
  <c r="J1168" i="1"/>
  <c r="I1168" i="1"/>
  <c r="H1168" i="1"/>
  <c r="F1168" i="1"/>
  <c r="E1168" i="1"/>
  <c r="D1168" i="1"/>
  <c r="C1168" i="1"/>
  <c r="B1168" i="1"/>
  <c r="M1167" i="1"/>
  <c r="L1167" i="1"/>
  <c r="K1167" i="1"/>
  <c r="J1167" i="1"/>
  <c r="I1167" i="1"/>
  <c r="H1167" i="1"/>
  <c r="F1167" i="1"/>
  <c r="E1167" i="1"/>
  <c r="D1167" i="1"/>
  <c r="C1167" i="1"/>
  <c r="B1167" i="1"/>
  <c r="M1166" i="1"/>
  <c r="L1166" i="1"/>
  <c r="K1166" i="1"/>
  <c r="J1166" i="1"/>
  <c r="I1166" i="1"/>
  <c r="H1166" i="1"/>
  <c r="F1166" i="1"/>
  <c r="E1166" i="1"/>
  <c r="D1166" i="1"/>
  <c r="C1166" i="1"/>
  <c r="B1166" i="1"/>
  <c r="M1165" i="1"/>
  <c r="L1165" i="1"/>
  <c r="K1165" i="1"/>
  <c r="J1165" i="1"/>
  <c r="I1165" i="1"/>
  <c r="H1165" i="1"/>
  <c r="F1165" i="1"/>
  <c r="E1165" i="1"/>
  <c r="D1165" i="1"/>
  <c r="C1165" i="1"/>
  <c r="B1165" i="1"/>
  <c r="M1164" i="1"/>
  <c r="L1164" i="1"/>
  <c r="K1164" i="1"/>
  <c r="J1164" i="1"/>
  <c r="I1164" i="1"/>
  <c r="H1164" i="1"/>
  <c r="F1164" i="1"/>
  <c r="E1164" i="1"/>
  <c r="D1164" i="1"/>
  <c r="C1164" i="1"/>
  <c r="M1163" i="1"/>
  <c r="L1163" i="1"/>
  <c r="K1163" i="1"/>
  <c r="J1163" i="1"/>
  <c r="I1163" i="1"/>
  <c r="H1163" i="1"/>
  <c r="F1163" i="1"/>
  <c r="E1163" i="1"/>
  <c r="D1163" i="1"/>
  <c r="C1163" i="1"/>
  <c r="M1162" i="1"/>
  <c r="L1162" i="1"/>
  <c r="K1162" i="1"/>
  <c r="J1162" i="1"/>
  <c r="I1162" i="1"/>
  <c r="H1162" i="1"/>
  <c r="F1162" i="1"/>
  <c r="E1162" i="1"/>
  <c r="D1162" i="1"/>
  <c r="C1162" i="1"/>
  <c r="M1161" i="1"/>
  <c r="L1161" i="1"/>
  <c r="K1161" i="1"/>
  <c r="J1161" i="1"/>
  <c r="I1161" i="1"/>
  <c r="H1161" i="1"/>
  <c r="F1161" i="1"/>
  <c r="E1161" i="1"/>
  <c r="D1161" i="1"/>
  <c r="C1161" i="1"/>
  <c r="B1161" i="1"/>
  <c r="M1160" i="1"/>
  <c r="L1160" i="1"/>
  <c r="K1160" i="1"/>
  <c r="J1160" i="1"/>
  <c r="I1160" i="1"/>
  <c r="H1160" i="1"/>
  <c r="F1160" i="1"/>
  <c r="E1160" i="1"/>
  <c r="D1160" i="1"/>
  <c r="C1160" i="1"/>
  <c r="B1160" i="1"/>
  <c r="M1159" i="1"/>
  <c r="L1159" i="1"/>
  <c r="K1159" i="1"/>
  <c r="J1159" i="1"/>
  <c r="I1159" i="1"/>
  <c r="H1159" i="1"/>
  <c r="F1159" i="1"/>
  <c r="E1159" i="1"/>
  <c r="D1159" i="1"/>
  <c r="C1159" i="1"/>
  <c r="M1158" i="1"/>
  <c r="L1158" i="1"/>
  <c r="K1158" i="1"/>
  <c r="J1158" i="1"/>
  <c r="I1158" i="1"/>
  <c r="H1158" i="1"/>
  <c r="F1158" i="1"/>
  <c r="E1158" i="1"/>
  <c r="D1158" i="1"/>
  <c r="C1158" i="1"/>
  <c r="M1157" i="1"/>
  <c r="L1157" i="1"/>
  <c r="K1157" i="1"/>
  <c r="J1157" i="1"/>
  <c r="I1157" i="1"/>
  <c r="H1157" i="1"/>
  <c r="F1157" i="1"/>
  <c r="E1157" i="1"/>
  <c r="D1157" i="1"/>
  <c r="C1157" i="1"/>
  <c r="M1156" i="1"/>
  <c r="L1156" i="1"/>
  <c r="K1156" i="1"/>
  <c r="J1156" i="1"/>
  <c r="I1156" i="1"/>
  <c r="H1156" i="1"/>
  <c r="F1156" i="1"/>
  <c r="E1156" i="1"/>
  <c r="D1156" i="1"/>
  <c r="C1156" i="1"/>
  <c r="B1156" i="1"/>
  <c r="B1157" i="1" s="1"/>
  <c r="M1155" i="1"/>
  <c r="L1155" i="1"/>
  <c r="K1155" i="1"/>
  <c r="J1155" i="1"/>
  <c r="I1155" i="1"/>
  <c r="H1155" i="1"/>
  <c r="F1155" i="1"/>
  <c r="E1155" i="1"/>
  <c r="D1155" i="1"/>
  <c r="C1155" i="1"/>
  <c r="B1155" i="1"/>
  <c r="M1154" i="1"/>
  <c r="L1154" i="1"/>
  <c r="K1154" i="1"/>
  <c r="J1154" i="1"/>
  <c r="I1154" i="1"/>
  <c r="H1154" i="1"/>
  <c r="F1154" i="1"/>
  <c r="E1154" i="1"/>
  <c r="D1154" i="1"/>
  <c r="C1154" i="1"/>
  <c r="B1154" i="1"/>
  <c r="M1153" i="1"/>
  <c r="L1153" i="1"/>
  <c r="K1153" i="1"/>
  <c r="J1153" i="1"/>
  <c r="I1153" i="1"/>
  <c r="H1153" i="1"/>
  <c r="F1153" i="1"/>
  <c r="E1153" i="1"/>
  <c r="D1153" i="1"/>
  <c r="C1153" i="1"/>
  <c r="M1152" i="1"/>
  <c r="L1152" i="1"/>
  <c r="K1152" i="1"/>
  <c r="J1152" i="1"/>
  <c r="I1152" i="1"/>
  <c r="H1152" i="1"/>
  <c r="F1152" i="1"/>
  <c r="E1152" i="1"/>
  <c r="D1152" i="1"/>
  <c r="C1152" i="1"/>
  <c r="M1151" i="1"/>
  <c r="L1151" i="1"/>
  <c r="K1151" i="1"/>
  <c r="J1151" i="1"/>
  <c r="I1151" i="1"/>
  <c r="H1151" i="1"/>
  <c r="F1151" i="1"/>
  <c r="E1151" i="1"/>
  <c r="D1151" i="1"/>
  <c r="C1151" i="1"/>
  <c r="B1151" i="1"/>
  <c r="M1150" i="1"/>
  <c r="L1150" i="1"/>
  <c r="K1150" i="1"/>
  <c r="J1150" i="1"/>
  <c r="I1150" i="1"/>
  <c r="H1150" i="1"/>
  <c r="F1150" i="1"/>
  <c r="E1150" i="1"/>
  <c r="D1150" i="1"/>
  <c r="C1150" i="1"/>
  <c r="B1150" i="1"/>
  <c r="M1149" i="1"/>
  <c r="L1149" i="1"/>
  <c r="K1149" i="1"/>
  <c r="J1149" i="1"/>
  <c r="I1149" i="1"/>
  <c r="H1149" i="1"/>
  <c r="F1149" i="1"/>
  <c r="E1149" i="1"/>
  <c r="D1149" i="1"/>
  <c r="C1149" i="1"/>
  <c r="B1149" i="1"/>
  <c r="M1148" i="1"/>
  <c r="L1148" i="1"/>
  <c r="K1148" i="1"/>
  <c r="J1148" i="1"/>
  <c r="I1148" i="1"/>
  <c r="H1148" i="1"/>
  <c r="F1148" i="1"/>
  <c r="E1148" i="1"/>
  <c r="D1148" i="1"/>
  <c r="C1148" i="1"/>
  <c r="B1148" i="1"/>
  <c r="M1147" i="1"/>
  <c r="L1147" i="1"/>
  <c r="K1147" i="1"/>
  <c r="J1147" i="1"/>
  <c r="I1147" i="1"/>
  <c r="H1147" i="1"/>
  <c r="F1147" i="1"/>
  <c r="E1147" i="1"/>
  <c r="D1147" i="1"/>
  <c r="C1147" i="1"/>
  <c r="B1147" i="1"/>
  <c r="M1146" i="1"/>
  <c r="L1146" i="1"/>
  <c r="K1146" i="1"/>
  <c r="J1146" i="1"/>
  <c r="I1146" i="1"/>
  <c r="H1146" i="1"/>
  <c r="F1146" i="1"/>
  <c r="E1146" i="1"/>
  <c r="D1146" i="1"/>
  <c r="C1146" i="1"/>
  <c r="B1146" i="1"/>
  <c r="M1145" i="1"/>
  <c r="L1145" i="1"/>
  <c r="K1145" i="1"/>
  <c r="J1145" i="1"/>
  <c r="I1145" i="1"/>
  <c r="H1145" i="1"/>
  <c r="F1145" i="1"/>
  <c r="E1145" i="1"/>
  <c r="D1145" i="1"/>
  <c r="C1145" i="1"/>
  <c r="M1144" i="1"/>
  <c r="L1144" i="1"/>
  <c r="K1144" i="1"/>
  <c r="J1144" i="1"/>
  <c r="I1144" i="1"/>
  <c r="H1144" i="1"/>
  <c r="F1144" i="1"/>
  <c r="E1144" i="1"/>
  <c r="D1144" i="1"/>
  <c r="C1144" i="1"/>
  <c r="M1143" i="1"/>
  <c r="L1143" i="1"/>
  <c r="K1143" i="1"/>
  <c r="J1143" i="1"/>
  <c r="I1143" i="1"/>
  <c r="H1143" i="1"/>
  <c r="F1143" i="1"/>
  <c r="E1143" i="1"/>
  <c r="D1143" i="1"/>
  <c r="C1143" i="1"/>
  <c r="M1142" i="1"/>
  <c r="L1142" i="1"/>
  <c r="K1142" i="1"/>
  <c r="J1142" i="1"/>
  <c r="I1142" i="1"/>
  <c r="H1142" i="1"/>
  <c r="F1142" i="1"/>
  <c r="E1142" i="1"/>
  <c r="D1142" i="1"/>
  <c r="C1142" i="1"/>
  <c r="B1142" i="1"/>
  <c r="M1141" i="1"/>
  <c r="L1141" i="1"/>
  <c r="K1141" i="1"/>
  <c r="J1141" i="1"/>
  <c r="I1141" i="1"/>
  <c r="H1141" i="1"/>
  <c r="F1141" i="1"/>
  <c r="E1141" i="1"/>
  <c r="D1141" i="1"/>
  <c r="C1141" i="1"/>
  <c r="B1141" i="1"/>
  <c r="M1140" i="1"/>
  <c r="L1140" i="1"/>
  <c r="K1140" i="1"/>
  <c r="J1140" i="1"/>
  <c r="I1140" i="1"/>
  <c r="H1140" i="1"/>
  <c r="F1140" i="1"/>
  <c r="E1140" i="1"/>
  <c r="D1140" i="1"/>
  <c r="C1140" i="1"/>
  <c r="B1140" i="1"/>
  <c r="M1139" i="1"/>
  <c r="L1139" i="1"/>
  <c r="K1139" i="1"/>
  <c r="J1139" i="1"/>
  <c r="I1139" i="1"/>
  <c r="H1139" i="1"/>
  <c r="F1139" i="1"/>
  <c r="E1139" i="1"/>
  <c r="D1139" i="1"/>
  <c r="C1139" i="1"/>
  <c r="B1139" i="1"/>
  <c r="M1138" i="1"/>
  <c r="L1138" i="1"/>
  <c r="K1138" i="1"/>
  <c r="J1138" i="1"/>
  <c r="I1138" i="1"/>
  <c r="H1138" i="1"/>
  <c r="F1138" i="1"/>
  <c r="E1138" i="1"/>
  <c r="D1138" i="1"/>
  <c r="C1138" i="1"/>
  <c r="B1138" i="1"/>
  <c r="M1137" i="1"/>
  <c r="L1137" i="1"/>
  <c r="K1137" i="1"/>
  <c r="J1137" i="1"/>
  <c r="I1137" i="1"/>
  <c r="H1137" i="1"/>
  <c r="F1137" i="1"/>
  <c r="E1137" i="1"/>
  <c r="D1137" i="1"/>
  <c r="C1137" i="1"/>
  <c r="M1136" i="1"/>
  <c r="L1136" i="1"/>
  <c r="K1136" i="1"/>
  <c r="J1136" i="1"/>
  <c r="I1136" i="1"/>
  <c r="H1136" i="1"/>
  <c r="F1136" i="1"/>
  <c r="E1136" i="1"/>
  <c r="D1136" i="1"/>
  <c r="C1136" i="1"/>
  <c r="M1135" i="1"/>
  <c r="L1135" i="1"/>
  <c r="K1135" i="1"/>
  <c r="J1135" i="1"/>
  <c r="I1135" i="1"/>
  <c r="H1135" i="1"/>
  <c r="F1135" i="1"/>
  <c r="E1135" i="1"/>
  <c r="D1135" i="1"/>
  <c r="C1135" i="1"/>
  <c r="B1135" i="1"/>
  <c r="M1134" i="1"/>
  <c r="L1134" i="1"/>
  <c r="K1134" i="1"/>
  <c r="J1134" i="1"/>
  <c r="I1134" i="1"/>
  <c r="H1134" i="1"/>
  <c r="F1134" i="1"/>
  <c r="E1134" i="1"/>
  <c r="D1134" i="1"/>
  <c r="C1134" i="1"/>
  <c r="B1134" i="1"/>
  <c r="M1133" i="1"/>
  <c r="L1133" i="1"/>
  <c r="K1133" i="1"/>
  <c r="J1133" i="1"/>
  <c r="I1133" i="1"/>
  <c r="H1133" i="1"/>
  <c r="F1133" i="1"/>
  <c r="E1133" i="1"/>
  <c r="D1133" i="1"/>
  <c r="C1133" i="1"/>
  <c r="B1133" i="1"/>
  <c r="M1132" i="1"/>
  <c r="L1132" i="1"/>
  <c r="K1132" i="1"/>
  <c r="J1132" i="1"/>
  <c r="I1132" i="1"/>
  <c r="H1132" i="1"/>
  <c r="F1132" i="1"/>
  <c r="E1132" i="1"/>
  <c r="D1132" i="1"/>
  <c r="C1132" i="1"/>
  <c r="B1132" i="1"/>
  <c r="M1131" i="1"/>
  <c r="L1131" i="1"/>
  <c r="K1131" i="1"/>
  <c r="J1131" i="1"/>
  <c r="I1131" i="1"/>
  <c r="H1131" i="1"/>
  <c r="F1131" i="1"/>
  <c r="E1131" i="1"/>
  <c r="D1131" i="1"/>
  <c r="C1131" i="1"/>
  <c r="B1131" i="1"/>
  <c r="M1130" i="1"/>
  <c r="L1130" i="1"/>
  <c r="K1130" i="1"/>
  <c r="J1130" i="1"/>
  <c r="I1130" i="1"/>
  <c r="H1130" i="1"/>
  <c r="F1130" i="1"/>
  <c r="E1130" i="1"/>
  <c r="D1130" i="1"/>
  <c r="C1130" i="1"/>
  <c r="B1130" i="1"/>
  <c r="M1129" i="1"/>
  <c r="L1129" i="1"/>
  <c r="K1129" i="1"/>
  <c r="J1129" i="1"/>
  <c r="I1129" i="1"/>
  <c r="H1129" i="1"/>
  <c r="F1129" i="1"/>
  <c r="E1129" i="1"/>
  <c r="D1129" i="1"/>
  <c r="C1129" i="1"/>
  <c r="M1128" i="1"/>
  <c r="L1128" i="1"/>
  <c r="K1128" i="1"/>
  <c r="J1128" i="1"/>
  <c r="I1128" i="1"/>
  <c r="H1128" i="1"/>
  <c r="F1128" i="1"/>
  <c r="E1128" i="1"/>
  <c r="D1128" i="1"/>
  <c r="C1128" i="1"/>
  <c r="M1127" i="1"/>
  <c r="L1127" i="1"/>
  <c r="K1127" i="1"/>
  <c r="J1127" i="1"/>
  <c r="I1127" i="1"/>
  <c r="H1127" i="1"/>
  <c r="F1127" i="1"/>
  <c r="E1127" i="1"/>
  <c r="D1127" i="1"/>
  <c r="C1127" i="1"/>
  <c r="B1127" i="1"/>
  <c r="B1128" i="1" s="1"/>
  <c r="M1126" i="1"/>
  <c r="L1126" i="1"/>
  <c r="K1126" i="1"/>
  <c r="J1126" i="1"/>
  <c r="I1126" i="1"/>
  <c r="H1126" i="1"/>
  <c r="F1126" i="1"/>
  <c r="E1126" i="1"/>
  <c r="D1126" i="1"/>
  <c r="C1126" i="1"/>
  <c r="M1125" i="1"/>
  <c r="L1125" i="1"/>
  <c r="K1125" i="1"/>
  <c r="J1125" i="1"/>
  <c r="I1125" i="1"/>
  <c r="H1125" i="1"/>
  <c r="F1125" i="1"/>
  <c r="E1125" i="1"/>
  <c r="D1125" i="1"/>
  <c r="C1125" i="1"/>
  <c r="M1124" i="1"/>
  <c r="L1124" i="1"/>
  <c r="K1124" i="1"/>
  <c r="J1124" i="1"/>
  <c r="I1124" i="1"/>
  <c r="H1124" i="1"/>
  <c r="F1124" i="1"/>
  <c r="E1124" i="1"/>
  <c r="D1124" i="1"/>
  <c r="C1124" i="1"/>
  <c r="B1124" i="1"/>
  <c r="B1125" i="1" s="1"/>
  <c r="M1123" i="1"/>
  <c r="L1123" i="1"/>
  <c r="K1123" i="1"/>
  <c r="J1123" i="1"/>
  <c r="I1123" i="1"/>
  <c r="H1123" i="1"/>
  <c r="F1123" i="1"/>
  <c r="E1123" i="1"/>
  <c r="D1123" i="1"/>
  <c r="C1123" i="1"/>
  <c r="B1123" i="1"/>
  <c r="M1122" i="1"/>
  <c r="L1122" i="1"/>
  <c r="K1122" i="1"/>
  <c r="J1122" i="1"/>
  <c r="I1122" i="1"/>
  <c r="H1122" i="1"/>
  <c r="F1122" i="1"/>
  <c r="E1122" i="1"/>
  <c r="D1122" i="1"/>
  <c r="C1122" i="1"/>
  <c r="B1122" i="1"/>
  <c r="M1121" i="1"/>
  <c r="L1121" i="1"/>
  <c r="K1121" i="1"/>
  <c r="J1121" i="1"/>
  <c r="I1121" i="1"/>
  <c r="H1121" i="1"/>
  <c r="F1121" i="1"/>
  <c r="E1121" i="1"/>
  <c r="D1121" i="1"/>
  <c r="C1121" i="1"/>
  <c r="B1121" i="1"/>
  <c r="M1120" i="1"/>
  <c r="L1120" i="1"/>
  <c r="K1120" i="1"/>
  <c r="J1120" i="1"/>
  <c r="I1120" i="1"/>
  <c r="H1120" i="1"/>
  <c r="F1120" i="1"/>
  <c r="E1120" i="1"/>
  <c r="D1120" i="1"/>
  <c r="C1120" i="1"/>
  <c r="M1119" i="1"/>
  <c r="L1119" i="1"/>
  <c r="K1119" i="1"/>
  <c r="J1119" i="1"/>
  <c r="I1119" i="1"/>
  <c r="H1119" i="1"/>
  <c r="F1119" i="1"/>
  <c r="E1119" i="1"/>
  <c r="D1119" i="1"/>
  <c r="C1119" i="1"/>
  <c r="M1118" i="1"/>
  <c r="L1118" i="1"/>
  <c r="K1118" i="1"/>
  <c r="J1118" i="1"/>
  <c r="I1118" i="1"/>
  <c r="H1118" i="1"/>
  <c r="F1118" i="1"/>
  <c r="E1118" i="1"/>
  <c r="D1118" i="1"/>
  <c r="C1118" i="1"/>
  <c r="B1118" i="1"/>
  <c r="M1117" i="1"/>
  <c r="L1117" i="1"/>
  <c r="K1117" i="1"/>
  <c r="J1117" i="1"/>
  <c r="I1117" i="1"/>
  <c r="H1117" i="1"/>
  <c r="F1117" i="1"/>
  <c r="E1117" i="1"/>
  <c r="D1117" i="1"/>
  <c r="C1117" i="1"/>
  <c r="B1117" i="1"/>
  <c r="M1116" i="1"/>
  <c r="L1116" i="1"/>
  <c r="K1116" i="1"/>
  <c r="J1116" i="1"/>
  <c r="I1116" i="1"/>
  <c r="H1116" i="1"/>
  <c r="F1116" i="1"/>
  <c r="E1116" i="1"/>
  <c r="D1116" i="1"/>
  <c r="C1116" i="1"/>
  <c r="M1115" i="1"/>
  <c r="L1115" i="1"/>
  <c r="K1115" i="1"/>
  <c r="J1115" i="1"/>
  <c r="I1115" i="1"/>
  <c r="H1115" i="1"/>
  <c r="F1115" i="1"/>
  <c r="E1115" i="1"/>
  <c r="D1115" i="1"/>
  <c r="C1115" i="1"/>
  <c r="M1114" i="1"/>
  <c r="L1114" i="1"/>
  <c r="K1114" i="1"/>
  <c r="J1114" i="1"/>
  <c r="I1114" i="1"/>
  <c r="H1114" i="1"/>
  <c r="F1114" i="1"/>
  <c r="E1114" i="1"/>
  <c r="D1114" i="1"/>
  <c r="C1114" i="1"/>
  <c r="M1113" i="1"/>
  <c r="L1113" i="1"/>
  <c r="K1113" i="1"/>
  <c r="J1113" i="1"/>
  <c r="I1113" i="1"/>
  <c r="H1113" i="1"/>
  <c r="F1113" i="1"/>
  <c r="E1113" i="1"/>
  <c r="D1113" i="1"/>
  <c r="C1113" i="1"/>
  <c r="B1113" i="1"/>
  <c r="M1112" i="1"/>
  <c r="L1112" i="1"/>
  <c r="K1112" i="1"/>
  <c r="J1112" i="1"/>
  <c r="I1112" i="1"/>
  <c r="H1112" i="1"/>
  <c r="F1112" i="1"/>
  <c r="E1112" i="1"/>
  <c r="D1112" i="1"/>
  <c r="C1112" i="1"/>
  <c r="B1112" i="1"/>
  <c r="M1111" i="1"/>
  <c r="L1111" i="1"/>
  <c r="K1111" i="1"/>
  <c r="J1111" i="1"/>
  <c r="I1111" i="1"/>
  <c r="H1111" i="1"/>
  <c r="F1111" i="1"/>
  <c r="E1111" i="1"/>
  <c r="D1111" i="1"/>
  <c r="C1111" i="1"/>
  <c r="B1111" i="1"/>
  <c r="M1110" i="1"/>
  <c r="L1110" i="1"/>
  <c r="K1110" i="1"/>
  <c r="J1110" i="1"/>
  <c r="I1110" i="1"/>
  <c r="H1110" i="1"/>
  <c r="F1110" i="1"/>
  <c r="E1110" i="1"/>
  <c r="D1110" i="1"/>
  <c r="C1110" i="1"/>
  <c r="B1110" i="1"/>
  <c r="M1109" i="1"/>
  <c r="L1109" i="1"/>
  <c r="K1109" i="1"/>
  <c r="J1109" i="1"/>
  <c r="I1109" i="1"/>
  <c r="H1109" i="1"/>
  <c r="F1109" i="1"/>
  <c r="E1109" i="1"/>
  <c r="D1109" i="1"/>
  <c r="C1109" i="1"/>
  <c r="M1108" i="1"/>
  <c r="L1108" i="1"/>
  <c r="K1108" i="1"/>
  <c r="J1108" i="1"/>
  <c r="I1108" i="1"/>
  <c r="H1108" i="1"/>
  <c r="F1108" i="1"/>
  <c r="E1108" i="1"/>
  <c r="D1108" i="1"/>
  <c r="C1108" i="1"/>
  <c r="M1107" i="1"/>
  <c r="L1107" i="1"/>
  <c r="K1107" i="1"/>
  <c r="J1107" i="1"/>
  <c r="I1107" i="1"/>
  <c r="H1107" i="1"/>
  <c r="F1107" i="1"/>
  <c r="E1107" i="1"/>
  <c r="D1107" i="1"/>
  <c r="C1107" i="1"/>
  <c r="B1107" i="1"/>
  <c r="M1106" i="1"/>
  <c r="L1106" i="1"/>
  <c r="K1106" i="1"/>
  <c r="J1106" i="1"/>
  <c r="I1106" i="1"/>
  <c r="H1106" i="1"/>
  <c r="F1106" i="1"/>
  <c r="E1106" i="1"/>
  <c r="D1106" i="1"/>
  <c r="C1106" i="1"/>
  <c r="B1106" i="1"/>
  <c r="M1105" i="1"/>
  <c r="L1105" i="1"/>
  <c r="K1105" i="1"/>
  <c r="J1105" i="1"/>
  <c r="I1105" i="1"/>
  <c r="H1105" i="1"/>
  <c r="F1105" i="1"/>
  <c r="E1105" i="1"/>
  <c r="D1105" i="1"/>
  <c r="C1105" i="1"/>
  <c r="B1105" i="1"/>
  <c r="M1104" i="1"/>
  <c r="L1104" i="1"/>
  <c r="K1104" i="1"/>
  <c r="J1104" i="1"/>
  <c r="I1104" i="1"/>
  <c r="H1104" i="1"/>
  <c r="F1104" i="1"/>
  <c r="E1104" i="1"/>
  <c r="D1104" i="1"/>
  <c r="C1104" i="1"/>
  <c r="B1104" i="1"/>
  <c r="M1103" i="1"/>
  <c r="L1103" i="1"/>
  <c r="K1103" i="1"/>
  <c r="J1103" i="1"/>
  <c r="I1103" i="1"/>
  <c r="H1103" i="1"/>
  <c r="F1103" i="1"/>
  <c r="E1103" i="1"/>
  <c r="D1103" i="1"/>
  <c r="C1103" i="1"/>
  <c r="B1103" i="1"/>
  <c r="M1102" i="1"/>
  <c r="L1102" i="1"/>
  <c r="K1102" i="1"/>
  <c r="J1102" i="1"/>
  <c r="I1102" i="1"/>
  <c r="H1102" i="1"/>
  <c r="F1102" i="1"/>
  <c r="E1102" i="1"/>
  <c r="D1102" i="1"/>
  <c r="C1102" i="1"/>
  <c r="M1101" i="1"/>
  <c r="L1101" i="1"/>
  <c r="K1101" i="1"/>
  <c r="J1101" i="1"/>
  <c r="I1101" i="1"/>
  <c r="H1101" i="1"/>
  <c r="F1101" i="1"/>
  <c r="E1101" i="1"/>
  <c r="D1101" i="1"/>
  <c r="C1101" i="1"/>
  <c r="M1100" i="1"/>
  <c r="L1100" i="1"/>
  <c r="K1100" i="1"/>
  <c r="J1100" i="1"/>
  <c r="I1100" i="1"/>
  <c r="H1100" i="1"/>
  <c r="F1100" i="1"/>
  <c r="E1100" i="1"/>
  <c r="D1100" i="1"/>
  <c r="C1100" i="1"/>
  <c r="B1100" i="1"/>
  <c r="M1099" i="1"/>
  <c r="L1099" i="1"/>
  <c r="K1099" i="1"/>
  <c r="J1099" i="1"/>
  <c r="I1099" i="1"/>
  <c r="H1099" i="1"/>
  <c r="F1099" i="1"/>
  <c r="E1099" i="1"/>
  <c r="D1099" i="1"/>
  <c r="C1099" i="1"/>
  <c r="B1099" i="1"/>
  <c r="M1098" i="1"/>
  <c r="L1098" i="1"/>
  <c r="K1098" i="1"/>
  <c r="J1098" i="1"/>
  <c r="I1098" i="1"/>
  <c r="H1098" i="1"/>
  <c r="F1098" i="1"/>
  <c r="E1098" i="1"/>
  <c r="D1098" i="1"/>
  <c r="C1098" i="1"/>
  <c r="B1098" i="1"/>
  <c r="M1097" i="1"/>
  <c r="L1097" i="1"/>
  <c r="K1097" i="1"/>
  <c r="J1097" i="1"/>
  <c r="I1097" i="1"/>
  <c r="H1097" i="1"/>
  <c r="F1097" i="1"/>
  <c r="E1097" i="1"/>
  <c r="D1097" i="1"/>
  <c r="C1097" i="1"/>
  <c r="B1097" i="1"/>
  <c r="M1096" i="1"/>
  <c r="L1096" i="1"/>
  <c r="K1096" i="1"/>
  <c r="J1096" i="1"/>
  <c r="I1096" i="1"/>
  <c r="H1096" i="1"/>
  <c r="F1096" i="1"/>
  <c r="E1096" i="1"/>
  <c r="D1096" i="1"/>
  <c r="C1096" i="1"/>
  <c r="B1096" i="1"/>
  <c r="M1095" i="1"/>
  <c r="L1095" i="1"/>
  <c r="K1095" i="1"/>
  <c r="J1095" i="1"/>
  <c r="I1095" i="1"/>
  <c r="H1095" i="1"/>
  <c r="F1095" i="1"/>
  <c r="E1095" i="1"/>
  <c r="D1095" i="1"/>
  <c r="C1095" i="1"/>
  <c r="M1094" i="1"/>
  <c r="L1094" i="1"/>
  <c r="K1094" i="1"/>
  <c r="J1094" i="1"/>
  <c r="I1094" i="1"/>
  <c r="H1094" i="1"/>
  <c r="F1094" i="1"/>
  <c r="E1094" i="1"/>
  <c r="D1094" i="1"/>
  <c r="C1094" i="1"/>
  <c r="M1093" i="1"/>
  <c r="L1093" i="1"/>
  <c r="K1093" i="1"/>
  <c r="J1093" i="1"/>
  <c r="I1093" i="1"/>
  <c r="H1093" i="1"/>
  <c r="F1093" i="1"/>
  <c r="E1093" i="1"/>
  <c r="D1093" i="1"/>
  <c r="C1093" i="1"/>
  <c r="B1093" i="1"/>
  <c r="M1092" i="1"/>
  <c r="L1092" i="1"/>
  <c r="K1092" i="1"/>
  <c r="J1092" i="1"/>
  <c r="I1092" i="1"/>
  <c r="H1092" i="1"/>
  <c r="F1092" i="1"/>
  <c r="E1092" i="1"/>
  <c r="D1092" i="1"/>
  <c r="C1092" i="1"/>
  <c r="B1092" i="1"/>
  <c r="M1091" i="1"/>
  <c r="L1091" i="1"/>
  <c r="K1091" i="1"/>
  <c r="J1091" i="1"/>
  <c r="I1091" i="1"/>
  <c r="H1091" i="1"/>
  <c r="F1091" i="1"/>
  <c r="E1091" i="1"/>
  <c r="D1091" i="1"/>
  <c r="C1091" i="1"/>
  <c r="B1091" i="1"/>
  <c r="M1090" i="1"/>
  <c r="L1090" i="1"/>
  <c r="K1090" i="1"/>
  <c r="J1090" i="1"/>
  <c r="I1090" i="1"/>
  <c r="H1090" i="1"/>
  <c r="F1090" i="1"/>
  <c r="E1090" i="1"/>
  <c r="D1090" i="1"/>
  <c r="C1090" i="1"/>
  <c r="M1089" i="1"/>
  <c r="L1089" i="1"/>
  <c r="K1089" i="1"/>
  <c r="J1089" i="1"/>
  <c r="I1089" i="1"/>
  <c r="H1089" i="1"/>
  <c r="F1089" i="1"/>
  <c r="E1089" i="1"/>
  <c r="D1089" i="1"/>
  <c r="C1089" i="1"/>
  <c r="M1088" i="1"/>
  <c r="L1088" i="1"/>
  <c r="K1088" i="1"/>
  <c r="J1088" i="1"/>
  <c r="I1088" i="1"/>
  <c r="H1088" i="1"/>
  <c r="F1088" i="1"/>
  <c r="E1088" i="1"/>
  <c r="D1088" i="1"/>
  <c r="C1088" i="1"/>
  <c r="B1088" i="1"/>
  <c r="B1089" i="1" s="1"/>
  <c r="M1087" i="1"/>
  <c r="L1087" i="1"/>
  <c r="K1087" i="1"/>
  <c r="J1087" i="1"/>
  <c r="I1087" i="1"/>
  <c r="H1087" i="1"/>
  <c r="F1087" i="1"/>
  <c r="E1087" i="1"/>
  <c r="D1087" i="1"/>
  <c r="C1087" i="1"/>
  <c r="M1086" i="1"/>
  <c r="L1086" i="1"/>
  <c r="K1086" i="1"/>
  <c r="J1086" i="1"/>
  <c r="I1086" i="1"/>
  <c r="H1086" i="1"/>
  <c r="F1086" i="1"/>
  <c r="E1086" i="1"/>
  <c r="D1086" i="1"/>
  <c r="C1086" i="1"/>
  <c r="M1085" i="1"/>
  <c r="L1085" i="1"/>
  <c r="K1085" i="1"/>
  <c r="J1085" i="1"/>
  <c r="I1085" i="1"/>
  <c r="H1085" i="1"/>
  <c r="F1085" i="1"/>
  <c r="E1085" i="1"/>
  <c r="D1085" i="1"/>
  <c r="C1085" i="1"/>
  <c r="B1085" i="1"/>
  <c r="B1086" i="1" s="1"/>
  <c r="M1084" i="1"/>
  <c r="L1084" i="1"/>
  <c r="K1084" i="1"/>
  <c r="J1084" i="1"/>
  <c r="I1084" i="1"/>
  <c r="H1084" i="1"/>
  <c r="F1084" i="1"/>
  <c r="E1084" i="1"/>
  <c r="D1084" i="1"/>
  <c r="C1084" i="1"/>
  <c r="B1084" i="1"/>
  <c r="M1083" i="1"/>
  <c r="L1083" i="1"/>
  <c r="K1083" i="1"/>
  <c r="J1083" i="1"/>
  <c r="I1083" i="1"/>
  <c r="H1083" i="1"/>
  <c r="F1083" i="1"/>
  <c r="E1083" i="1"/>
  <c r="D1083" i="1"/>
  <c r="C1083" i="1"/>
  <c r="B1083" i="1"/>
  <c r="M1082" i="1"/>
  <c r="L1082" i="1"/>
  <c r="K1082" i="1"/>
  <c r="J1082" i="1"/>
  <c r="I1082" i="1"/>
  <c r="H1082" i="1"/>
  <c r="F1082" i="1"/>
  <c r="E1082" i="1"/>
  <c r="D1082" i="1"/>
  <c r="C1082" i="1"/>
  <c r="B1082" i="1"/>
  <c r="M1081" i="1"/>
  <c r="L1081" i="1"/>
  <c r="K1081" i="1"/>
  <c r="J1081" i="1"/>
  <c r="I1081" i="1"/>
  <c r="H1081" i="1"/>
  <c r="F1081" i="1"/>
  <c r="E1081" i="1"/>
  <c r="D1081" i="1"/>
  <c r="C1081" i="1"/>
  <c r="M1080" i="1"/>
  <c r="L1080" i="1"/>
  <c r="K1080" i="1"/>
  <c r="J1080" i="1"/>
  <c r="I1080" i="1"/>
  <c r="H1080" i="1"/>
  <c r="F1080" i="1"/>
  <c r="E1080" i="1"/>
  <c r="D1080" i="1"/>
  <c r="C1080" i="1"/>
  <c r="M1079" i="1"/>
  <c r="L1079" i="1"/>
  <c r="K1079" i="1"/>
  <c r="J1079" i="1"/>
  <c r="I1079" i="1"/>
  <c r="H1079" i="1"/>
  <c r="F1079" i="1"/>
  <c r="E1079" i="1"/>
  <c r="D1079" i="1"/>
  <c r="C1079" i="1"/>
  <c r="B1079" i="1"/>
  <c r="B1080" i="1" s="1"/>
  <c r="M1078" i="1"/>
  <c r="L1078" i="1"/>
  <c r="K1078" i="1"/>
  <c r="J1078" i="1"/>
  <c r="I1078" i="1"/>
  <c r="H1078" i="1"/>
  <c r="F1078" i="1"/>
  <c r="E1078" i="1"/>
  <c r="D1078" i="1"/>
  <c r="C1078" i="1"/>
  <c r="M1077" i="1"/>
  <c r="L1077" i="1"/>
  <c r="K1077" i="1"/>
  <c r="J1077" i="1"/>
  <c r="I1077" i="1"/>
  <c r="H1077" i="1"/>
  <c r="F1077" i="1"/>
  <c r="E1077" i="1"/>
  <c r="D1077" i="1"/>
  <c r="C1077" i="1"/>
  <c r="M1076" i="1"/>
  <c r="L1076" i="1"/>
  <c r="K1076" i="1"/>
  <c r="J1076" i="1"/>
  <c r="I1076" i="1"/>
  <c r="H1076" i="1"/>
  <c r="F1076" i="1"/>
  <c r="E1076" i="1"/>
  <c r="D1076" i="1"/>
  <c r="C1076" i="1"/>
  <c r="B1076" i="1"/>
  <c r="B1077" i="1" s="1"/>
  <c r="M1075" i="1"/>
  <c r="L1075" i="1"/>
  <c r="K1075" i="1"/>
  <c r="J1075" i="1"/>
  <c r="I1075" i="1"/>
  <c r="H1075" i="1"/>
  <c r="F1075" i="1"/>
  <c r="E1075" i="1"/>
  <c r="D1075" i="1"/>
  <c r="C1075" i="1"/>
  <c r="B1075" i="1"/>
  <c r="M1074" i="1"/>
  <c r="L1074" i="1"/>
  <c r="K1074" i="1"/>
  <c r="J1074" i="1"/>
  <c r="I1074" i="1"/>
  <c r="H1074" i="1"/>
  <c r="F1074" i="1"/>
  <c r="E1074" i="1"/>
  <c r="D1074" i="1"/>
  <c r="C1074" i="1"/>
  <c r="B1074" i="1"/>
  <c r="M1073" i="1"/>
  <c r="L1073" i="1"/>
  <c r="K1073" i="1"/>
  <c r="J1073" i="1"/>
  <c r="I1073" i="1"/>
  <c r="H1073" i="1"/>
  <c r="F1073" i="1"/>
  <c r="E1073" i="1"/>
  <c r="D1073" i="1"/>
  <c r="C1073" i="1"/>
  <c r="B1073" i="1"/>
  <c r="M1072" i="1"/>
  <c r="L1072" i="1"/>
  <c r="K1072" i="1"/>
  <c r="J1072" i="1"/>
  <c r="I1072" i="1"/>
  <c r="H1072" i="1"/>
  <c r="F1072" i="1"/>
  <c r="E1072" i="1"/>
  <c r="D1072" i="1"/>
  <c r="C1072" i="1"/>
  <c r="B1072" i="1"/>
  <c r="M1071" i="1"/>
  <c r="L1071" i="1"/>
  <c r="K1071" i="1"/>
  <c r="J1071" i="1"/>
  <c r="I1071" i="1"/>
  <c r="H1071" i="1"/>
  <c r="F1071" i="1"/>
  <c r="E1071" i="1"/>
  <c r="D1071" i="1"/>
  <c r="C1071" i="1"/>
  <c r="B1071" i="1"/>
  <c r="M1070" i="1"/>
  <c r="L1070" i="1"/>
  <c r="K1070" i="1"/>
  <c r="J1070" i="1"/>
  <c r="I1070" i="1"/>
  <c r="H1070" i="1"/>
  <c r="F1070" i="1"/>
  <c r="E1070" i="1"/>
  <c r="D1070" i="1"/>
  <c r="C1070" i="1"/>
  <c r="B1070" i="1"/>
  <c r="M1069" i="1"/>
  <c r="L1069" i="1"/>
  <c r="K1069" i="1"/>
  <c r="J1069" i="1"/>
  <c r="I1069" i="1"/>
  <c r="H1069" i="1"/>
  <c r="F1069" i="1"/>
  <c r="E1069" i="1"/>
  <c r="D1069" i="1"/>
  <c r="C1069" i="1"/>
  <c r="B1069" i="1"/>
  <c r="M1068" i="1"/>
  <c r="L1068" i="1"/>
  <c r="K1068" i="1"/>
  <c r="J1068" i="1"/>
  <c r="I1068" i="1"/>
  <c r="H1068" i="1"/>
  <c r="F1068" i="1"/>
  <c r="E1068" i="1"/>
  <c r="D1068" i="1"/>
  <c r="C1068" i="1"/>
  <c r="M1067" i="1"/>
  <c r="L1067" i="1"/>
  <c r="K1067" i="1"/>
  <c r="J1067" i="1"/>
  <c r="I1067" i="1"/>
  <c r="H1067" i="1"/>
  <c r="F1067" i="1"/>
  <c r="E1067" i="1"/>
  <c r="D1067" i="1"/>
  <c r="C1067" i="1"/>
  <c r="M1066" i="1"/>
  <c r="L1066" i="1"/>
  <c r="K1066" i="1"/>
  <c r="J1066" i="1"/>
  <c r="I1066" i="1"/>
  <c r="H1066" i="1"/>
  <c r="F1066" i="1"/>
  <c r="E1066" i="1"/>
  <c r="D1066" i="1"/>
  <c r="C1066" i="1"/>
  <c r="B1066" i="1"/>
  <c r="B1067" i="1" s="1"/>
  <c r="M1065" i="1"/>
  <c r="L1065" i="1"/>
  <c r="K1065" i="1"/>
  <c r="J1065" i="1"/>
  <c r="I1065" i="1"/>
  <c r="H1065" i="1"/>
  <c r="F1065" i="1"/>
  <c r="E1065" i="1"/>
  <c r="D1065" i="1"/>
  <c r="C1065" i="1"/>
  <c r="B1065" i="1"/>
  <c r="M1064" i="1"/>
  <c r="L1064" i="1"/>
  <c r="K1064" i="1"/>
  <c r="J1064" i="1"/>
  <c r="I1064" i="1"/>
  <c r="H1064" i="1"/>
  <c r="F1064" i="1"/>
  <c r="E1064" i="1"/>
  <c r="D1064" i="1"/>
  <c r="C1064" i="1"/>
  <c r="B1064" i="1"/>
  <c r="M1063" i="1"/>
  <c r="L1063" i="1"/>
  <c r="K1063" i="1"/>
  <c r="J1063" i="1"/>
  <c r="I1063" i="1"/>
  <c r="H1063" i="1"/>
  <c r="F1063" i="1"/>
  <c r="E1063" i="1"/>
  <c r="D1063" i="1"/>
  <c r="C1063" i="1"/>
  <c r="B1063" i="1"/>
  <c r="M1062" i="1"/>
  <c r="L1062" i="1"/>
  <c r="K1062" i="1"/>
  <c r="J1062" i="1"/>
  <c r="I1062" i="1"/>
  <c r="H1062" i="1"/>
  <c r="F1062" i="1"/>
  <c r="E1062" i="1"/>
  <c r="D1062" i="1"/>
  <c r="C1062" i="1"/>
  <c r="B1062" i="1"/>
  <c r="M1061" i="1"/>
  <c r="L1061" i="1"/>
  <c r="K1061" i="1"/>
  <c r="J1061" i="1"/>
  <c r="I1061" i="1"/>
  <c r="H1061" i="1"/>
  <c r="F1061" i="1"/>
  <c r="E1061" i="1"/>
  <c r="D1061" i="1"/>
  <c r="C1061" i="1"/>
  <c r="M1060" i="1"/>
  <c r="L1060" i="1"/>
  <c r="K1060" i="1"/>
  <c r="J1060" i="1"/>
  <c r="I1060" i="1"/>
  <c r="H1060" i="1"/>
  <c r="F1060" i="1"/>
  <c r="E1060" i="1"/>
  <c r="D1060" i="1"/>
  <c r="C1060" i="1"/>
  <c r="M1059" i="1"/>
  <c r="L1059" i="1"/>
  <c r="K1059" i="1"/>
  <c r="J1059" i="1"/>
  <c r="I1059" i="1"/>
  <c r="H1059" i="1"/>
  <c r="F1059" i="1"/>
  <c r="E1059" i="1"/>
  <c r="D1059" i="1"/>
  <c r="C1059" i="1"/>
  <c r="B1059" i="1"/>
  <c r="M1058" i="1"/>
  <c r="L1058" i="1"/>
  <c r="K1058" i="1"/>
  <c r="J1058" i="1"/>
  <c r="I1058" i="1"/>
  <c r="H1058" i="1"/>
  <c r="F1058" i="1"/>
  <c r="E1058" i="1"/>
  <c r="D1058" i="1"/>
  <c r="C1058" i="1"/>
  <c r="B1058" i="1"/>
  <c r="M1057" i="1"/>
  <c r="L1057" i="1"/>
  <c r="K1057" i="1"/>
  <c r="J1057" i="1"/>
  <c r="I1057" i="1"/>
  <c r="H1057" i="1"/>
  <c r="F1057" i="1"/>
  <c r="E1057" i="1"/>
  <c r="D1057" i="1"/>
  <c r="C1057" i="1"/>
  <c r="B1057" i="1"/>
  <c r="M1056" i="1"/>
  <c r="L1056" i="1"/>
  <c r="K1056" i="1"/>
  <c r="J1056" i="1"/>
  <c r="I1056" i="1"/>
  <c r="H1056" i="1"/>
  <c r="F1056" i="1"/>
  <c r="E1056" i="1"/>
  <c r="D1056" i="1"/>
  <c r="C1056" i="1"/>
  <c r="B1056" i="1"/>
  <c r="M1055" i="1"/>
  <c r="L1055" i="1"/>
  <c r="K1055" i="1"/>
  <c r="J1055" i="1"/>
  <c r="I1055" i="1"/>
  <c r="H1055" i="1"/>
  <c r="F1055" i="1"/>
  <c r="E1055" i="1"/>
  <c r="D1055" i="1"/>
  <c r="C1055" i="1"/>
  <c r="B1055" i="1"/>
  <c r="M1054" i="1"/>
  <c r="L1054" i="1"/>
  <c r="K1054" i="1"/>
  <c r="J1054" i="1"/>
  <c r="I1054" i="1"/>
  <c r="H1054" i="1"/>
  <c r="F1054" i="1"/>
  <c r="E1054" i="1"/>
  <c r="D1054" i="1"/>
  <c r="C1054" i="1"/>
  <c r="B1054" i="1"/>
  <c r="M1053" i="1"/>
  <c r="L1053" i="1"/>
  <c r="K1053" i="1"/>
  <c r="J1053" i="1"/>
  <c r="I1053" i="1"/>
  <c r="H1053" i="1"/>
  <c r="F1053" i="1"/>
  <c r="E1053" i="1"/>
  <c r="D1053" i="1"/>
  <c r="C1053" i="1"/>
  <c r="B1053" i="1"/>
  <c r="M1052" i="1"/>
  <c r="L1052" i="1"/>
  <c r="K1052" i="1"/>
  <c r="J1052" i="1"/>
  <c r="I1052" i="1"/>
  <c r="H1052" i="1"/>
  <c r="F1052" i="1"/>
  <c r="E1052" i="1"/>
  <c r="D1052" i="1"/>
  <c r="C1052" i="1"/>
  <c r="B1052" i="1"/>
  <c r="M1051" i="1"/>
  <c r="L1051" i="1"/>
  <c r="K1051" i="1"/>
  <c r="J1051" i="1"/>
  <c r="I1051" i="1"/>
  <c r="H1051" i="1"/>
  <c r="F1051" i="1"/>
  <c r="E1051" i="1"/>
  <c r="D1051" i="1"/>
  <c r="C1051" i="1"/>
  <c r="B1051" i="1"/>
  <c r="M1050" i="1"/>
  <c r="L1050" i="1"/>
  <c r="K1050" i="1"/>
  <c r="J1050" i="1"/>
  <c r="I1050" i="1"/>
  <c r="H1050" i="1"/>
  <c r="F1050" i="1"/>
  <c r="E1050" i="1"/>
  <c r="D1050" i="1"/>
  <c r="C1050" i="1"/>
  <c r="B1050" i="1"/>
  <c r="M1049" i="1"/>
  <c r="L1049" i="1"/>
  <c r="K1049" i="1"/>
  <c r="J1049" i="1"/>
  <c r="I1049" i="1"/>
  <c r="H1049" i="1"/>
  <c r="F1049" i="1"/>
  <c r="E1049" i="1"/>
  <c r="D1049" i="1"/>
  <c r="C1049" i="1"/>
  <c r="B1049" i="1"/>
  <c r="M1048" i="1"/>
  <c r="L1048" i="1"/>
  <c r="K1048" i="1"/>
  <c r="J1048" i="1"/>
  <c r="I1048" i="1"/>
  <c r="H1048" i="1"/>
  <c r="F1048" i="1"/>
  <c r="E1048" i="1"/>
  <c r="D1048" i="1"/>
  <c r="C1048" i="1"/>
  <c r="B1048" i="1"/>
  <c r="M1047" i="1"/>
  <c r="L1047" i="1"/>
  <c r="K1047" i="1"/>
  <c r="J1047" i="1"/>
  <c r="I1047" i="1"/>
  <c r="H1047" i="1"/>
  <c r="F1047" i="1"/>
  <c r="E1047" i="1"/>
  <c r="D1047" i="1"/>
  <c r="C1047" i="1"/>
  <c r="M1046" i="1"/>
  <c r="L1046" i="1"/>
  <c r="K1046" i="1"/>
  <c r="J1046" i="1"/>
  <c r="I1046" i="1"/>
  <c r="H1046" i="1"/>
  <c r="F1046" i="1"/>
  <c r="E1046" i="1"/>
  <c r="D1046" i="1"/>
  <c r="C1046" i="1"/>
  <c r="M1045" i="1"/>
  <c r="L1045" i="1"/>
  <c r="K1045" i="1"/>
  <c r="J1045" i="1"/>
  <c r="I1045" i="1"/>
  <c r="H1045" i="1"/>
  <c r="F1045" i="1"/>
  <c r="E1045" i="1"/>
  <c r="D1045" i="1"/>
  <c r="C1045" i="1"/>
  <c r="B1045" i="1"/>
  <c r="B1046" i="1" s="1"/>
  <c r="M1044" i="1"/>
  <c r="L1044" i="1"/>
  <c r="K1044" i="1"/>
  <c r="J1044" i="1"/>
  <c r="I1044" i="1"/>
  <c r="H1044" i="1"/>
  <c r="F1044" i="1"/>
  <c r="E1044" i="1"/>
  <c r="D1044" i="1"/>
  <c r="C1044" i="1"/>
  <c r="B1044" i="1"/>
  <c r="M1043" i="1"/>
  <c r="L1043" i="1"/>
  <c r="K1043" i="1"/>
  <c r="J1043" i="1"/>
  <c r="I1043" i="1"/>
  <c r="H1043" i="1"/>
  <c r="F1043" i="1"/>
  <c r="E1043" i="1"/>
  <c r="D1043" i="1"/>
  <c r="C1043" i="1"/>
  <c r="B1043" i="1"/>
  <c r="M1042" i="1"/>
  <c r="L1042" i="1"/>
  <c r="K1042" i="1"/>
  <c r="J1042" i="1"/>
  <c r="I1042" i="1"/>
  <c r="H1042" i="1"/>
  <c r="F1042" i="1"/>
  <c r="E1042" i="1"/>
  <c r="D1042" i="1"/>
  <c r="C1042" i="1"/>
  <c r="B1042" i="1"/>
  <c r="M1041" i="1"/>
  <c r="L1041" i="1"/>
  <c r="K1041" i="1"/>
  <c r="J1041" i="1"/>
  <c r="I1041" i="1"/>
  <c r="H1041" i="1"/>
  <c r="F1041" i="1"/>
  <c r="E1041" i="1"/>
  <c r="D1041" i="1"/>
  <c r="C1041" i="1"/>
  <c r="M1040" i="1"/>
  <c r="L1040" i="1"/>
  <c r="K1040" i="1"/>
  <c r="J1040" i="1"/>
  <c r="I1040" i="1"/>
  <c r="H1040" i="1"/>
  <c r="F1040" i="1"/>
  <c r="E1040" i="1"/>
  <c r="D1040" i="1"/>
  <c r="C1040" i="1"/>
  <c r="M1039" i="1"/>
  <c r="L1039" i="1"/>
  <c r="K1039" i="1"/>
  <c r="J1039" i="1"/>
  <c r="I1039" i="1"/>
  <c r="H1039" i="1"/>
  <c r="F1039" i="1"/>
  <c r="E1039" i="1"/>
  <c r="D1039" i="1"/>
  <c r="C1039" i="1"/>
  <c r="M1038" i="1"/>
  <c r="L1038" i="1"/>
  <c r="K1038" i="1"/>
  <c r="J1038" i="1"/>
  <c r="I1038" i="1"/>
  <c r="H1038" i="1"/>
  <c r="F1038" i="1"/>
  <c r="E1038" i="1"/>
  <c r="D1038" i="1"/>
  <c r="C1038" i="1"/>
  <c r="M1037" i="1"/>
  <c r="L1037" i="1"/>
  <c r="K1037" i="1"/>
  <c r="J1037" i="1"/>
  <c r="I1037" i="1"/>
  <c r="H1037" i="1"/>
  <c r="F1037" i="1"/>
  <c r="E1037" i="1"/>
  <c r="D1037" i="1"/>
  <c r="C1037" i="1"/>
  <c r="B1037" i="1"/>
  <c r="B1038" i="1" s="1"/>
  <c r="M1036" i="1"/>
  <c r="L1036" i="1"/>
  <c r="K1036" i="1"/>
  <c r="J1036" i="1"/>
  <c r="I1036" i="1"/>
  <c r="H1036" i="1"/>
  <c r="F1036" i="1"/>
  <c r="E1036" i="1"/>
  <c r="D1036" i="1"/>
  <c r="C1036" i="1"/>
  <c r="M1035" i="1"/>
  <c r="L1035" i="1"/>
  <c r="K1035" i="1"/>
  <c r="J1035" i="1"/>
  <c r="I1035" i="1"/>
  <c r="H1035" i="1"/>
  <c r="F1035" i="1"/>
  <c r="E1035" i="1"/>
  <c r="D1035" i="1"/>
  <c r="C1035" i="1"/>
  <c r="M1034" i="1"/>
  <c r="L1034" i="1"/>
  <c r="K1034" i="1"/>
  <c r="J1034" i="1"/>
  <c r="I1034" i="1"/>
  <c r="H1034" i="1"/>
  <c r="F1034" i="1"/>
  <c r="E1034" i="1"/>
  <c r="D1034" i="1"/>
  <c r="C1034" i="1"/>
  <c r="M1033" i="1"/>
  <c r="L1033" i="1"/>
  <c r="K1033" i="1"/>
  <c r="J1033" i="1"/>
  <c r="I1033" i="1"/>
  <c r="H1033" i="1"/>
  <c r="F1033" i="1"/>
  <c r="E1033" i="1"/>
  <c r="D1033" i="1"/>
  <c r="C1033" i="1"/>
  <c r="B1033" i="1"/>
  <c r="M1032" i="1"/>
  <c r="L1032" i="1"/>
  <c r="K1032" i="1"/>
  <c r="J1032" i="1"/>
  <c r="I1032" i="1"/>
  <c r="H1032" i="1"/>
  <c r="F1032" i="1"/>
  <c r="E1032" i="1"/>
  <c r="D1032" i="1"/>
  <c r="C1032" i="1"/>
  <c r="B1032" i="1"/>
  <c r="M1031" i="1"/>
  <c r="L1031" i="1"/>
  <c r="K1031" i="1"/>
  <c r="J1031" i="1"/>
  <c r="I1031" i="1"/>
  <c r="H1031" i="1"/>
  <c r="F1031" i="1"/>
  <c r="E1031" i="1"/>
  <c r="D1031" i="1"/>
  <c r="C1031" i="1"/>
  <c r="B1031" i="1"/>
  <c r="M1030" i="1"/>
  <c r="L1030" i="1"/>
  <c r="K1030" i="1"/>
  <c r="J1030" i="1"/>
  <c r="I1030" i="1"/>
  <c r="H1030" i="1"/>
  <c r="F1030" i="1"/>
  <c r="E1030" i="1"/>
  <c r="D1030" i="1"/>
  <c r="C1030" i="1"/>
  <c r="B1030" i="1"/>
  <c r="M1029" i="1"/>
  <c r="L1029" i="1"/>
  <c r="K1029" i="1"/>
  <c r="J1029" i="1"/>
  <c r="I1029" i="1"/>
  <c r="H1029" i="1"/>
  <c r="F1029" i="1"/>
  <c r="E1029" i="1"/>
  <c r="D1029" i="1"/>
  <c r="C1029" i="1"/>
  <c r="M1028" i="1"/>
  <c r="L1028" i="1"/>
  <c r="K1028" i="1"/>
  <c r="J1028" i="1"/>
  <c r="I1028" i="1"/>
  <c r="H1028" i="1"/>
  <c r="F1028" i="1"/>
  <c r="E1028" i="1"/>
  <c r="D1028" i="1"/>
  <c r="C1028" i="1"/>
  <c r="M1027" i="1"/>
  <c r="L1027" i="1"/>
  <c r="K1027" i="1"/>
  <c r="J1027" i="1"/>
  <c r="I1027" i="1"/>
  <c r="H1027" i="1"/>
  <c r="F1027" i="1"/>
  <c r="E1027" i="1"/>
  <c r="D1027" i="1"/>
  <c r="C1027" i="1"/>
  <c r="B1027" i="1"/>
  <c r="M1026" i="1"/>
  <c r="L1026" i="1"/>
  <c r="K1026" i="1"/>
  <c r="J1026" i="1"/>
  <c r="I1026" i="1"/>
  <c r="H1026" i="1"/>
  <c r="F1026" i="1"/>
  <c r="E1026" i="1"/>
  <c r="D1026" i="1"/>
  <c r="C1026" i="1"/>
  <c r="B1026" i="1"/>
  <c r="M1025" i="1"/>
  <c r="L1025" i="1"/>
  <c r="K1025" i="1"/>
  <c r="J1025" i="1"/>
  <c r="I1025" i="1"/>
  <c r="H1025" i="1"/>
  <c r="F1025" i="1"/>
  <c r="E1025" i="1"/>
  <c r="D1025" i="1"/>
  <c r="C1025" i="1"/>
  <c r="B1025" i="1"/>
  <c r="M1024" i="1"/>
  <c r="L1024" i="1"/>
  <c r="K1024" i="1"/>
  <c r="J1024" i="1"/>
  <c r="I1024" i="1"/>
  <c r="H1024" i="1"/>
  <c r="F1024" i="1"/>
  <c r="E1024" i="1"/>
  <c r="D1024" i="1"/>
  <c r="C1024" i="1"/>
  <c r="B1024" i="1"/>
  <c r="M1023" i="1"/>
  <c r="L1023" i="1"/>
  <c r="K1023" i="1"/>
  <c r="J1023" i="1"/>
  <c r="I1023" i="1"/>
  <c r="H1023" i="1"/>
  <c r="F1023" i="1"/>
  <c r="E1023" i="1"/>
  <c r="D1023" i="1"/>
  <c r="C1023" i="1"/>
  <c r="B1023" i="1"/>
  <c r="M1022" i="1"/>
  <c r="L1022" i="1"/>
  <c r="K1022" i="1"/>
  <c r="J1022" i="1"/>
  <c r="I1022" i="1"/>
  <c r="H1022" i="1"/>
  <c r="F1022" i="1"/>
  <c r="E1022" i="1"/>
  <c r="D1022" i="1"/>
  <c r="C1022" i="1"/>
  <c r="B1022" i="1"/>
  <c r="M1021" i="1"/>
  <c r="L1021" i="1"/>
  <c r="K1021" i="1"/>
  <c r="J1021" i="1"/>
  <c r="I1021" i="1"/>
  <c r="H1021" i="1"/>
  <c r="F1021" i="1"/>
  <c r="E1021" i="1"/>
  <c r="D1021" i="1"/>
  <c r="C1021" i="1"/>
  <c r="B1021" i="1"/>
  <c r="M1020" i="1"/>
  <c r="L1020" i="1"/>
  <c r="K1020" i="1"/>
  <c r="J1020" i="1"/>
  <c r="I1020" i="1"/>
  <c r="H1020" i="1"/>
  <c r="F1020" i="1"/>
  <c r="E1020" i="1"/>
  <c r="D1020" i="1"/>
  <c r="C1020" i="1"/>
  <c r="M1019" i="1"/>
  <c r="L1019" i="1"/>
  <c r="K1019" i="1"/>
  <c r="J1019" i="1"/>
  <c r="I1019" i="1"/>
  <c r="H1019" i="1"/>
  <c r="F1019" i="1"/>
  <c r="E1019" i="1"/>
  <c r="D1019" i="1"/>
  <c r="C1019" i="1"/>
  <c r="M1018" i="1"/>
  <c r="L1018" i="1"/>
  <c r="K1018" i="1"/>
  <c r="J1018" i="1"/>
  <c r="I1018" i="1"/>
  <c r="H1018" i="1"/>
  <c r="F1018" i="1"/>
  <c r="E1018" i="1"/>
  <c r="D1018" i="1"/>
  <c r="C1018" i="1"/>
  <c r="B1018" i="1"/>
  <c r="B1019" i="1" s="1"/>
  <c r="M1017" i="1"/>
  <c r="L1017" i="1"/>
  <c r="K1017" i="1"/>
  <c r="J1017" i="1"/>
  <c r="I1017" i="1"/>
  <c r="H1017" i="1"/>
  <c r="F1017" i="1"/>
  <c r="E1017" i="1"/>
  <c r="D1017" i="1"/>
  <c r="C1017" i="1"/>
  <c r="B1017" i="1"/>
  <c r="M1016" i="1"/>
  <c r="L1016" i="1"/>
  <c r="K1016" i="1"/>
  <c r="J1016" i="1"/>
  <c r="I1016" i="1"/>
  <c r="H1016" i="1"/>
  <c r="F1016" i="1"/>
  <c r="E1016" i="1"/>
  <c r="D1016" i="1"/>
  <c r="C1016" i="1"/>
  <c r="B1016" i="1"/>
  <c r="M1015" i="1"/>
  <c r="L1015" i="1"/>
  <c r="K1015" i="1"/>
  <c r="J1015" i="1"/>
  <c r="I1015" i="1"/>
  <c r="H1015" i="1"/>
  <c r="F1015" i="1"/>
  <c r="E1015" i="1"/>
  <c r="D1015" i="1"/>
  <c r="C1015" i="1"/>
  <c r="B1015" i="1"/>
  <c r="M1014" i="1"/>
  <c r="L1014" i="1"/>
  <c r="K1014" i="1"/>
  <c r="J1014" i="1"/>
  <c r="I1014" i="1"/>
  <c r="H1014" i="1"/>
  <c r="F1014" i="1"/>
  <c r="E1014" i="1"/>
  <c r="D1014" i="1"/>
  <c r="C1014" i="1"/>
  <c r="B1014" i="1"/>
  <c r="M1013" i="1"/>
  <c r="L1013" i="1"/>
  <c r="K1013" i="1"/>
  <c r="J1013" i="1"/>
  <c r="I1013" i="1"/>
  <c r="H1013" i="1"/>
  <c r="F1013" i="1"/>
  <c r="E1013" i="1"/>
  <c r="D1013" i="1"/>
  <c r="C1013" i="1"/>
  <c r="M1012" i="1"/>
  <c r="L1012" i="1"/>
  <c r="K1012" i="1"/>
  <c r="J1012" i="1"/>
  <c r="I1012" i="1"/>
  <c r="H1012" i="1"/>
  <c r="F1012" i="1"/>
  <c r="E1012" i="1"/>
  <c r="D1012" i="1"/>
  <c r="C1012" i="1"/>
  <c r="M1011" i="1"/>
  <c r="L1011" i="1"/>
  <c r="K1011" i="1"/>
  <c r="J1011" i="1"/>
  <c r="I1011" i="1"/>
  <c r="H1011" i="1"/>
  <c r="F1011" i="1"/>
  <c r="E1011" i="1"/>
  <c r="D1011" i="1"/>
  <c r="C1011" i="1"/>
  <c r="B1011" i="1"/>
  <c r="M1010" i="1"/>
  <c r="L1010" i="1"/>
  <c r="K1010" i="1"/>
  <c r="J1010" i="1"/>
  <c r="I1010" i="1"/>
  <c r="H1010" i="1"/>
  <c r="F1010" i="1"/>
  <c r="E1010" i="1"/>
  <c r="D1010" i="1"/>
  <c r="C1010" i="1"/>
  <c r="M1009" i="1"/>
  <c r="L1009" i="1"/>
  <c r="K1009" i="1"/>
  <c r="J1009" i="1"/>
  <c r="I1009" i="1"/>
  <c r="H1009" i="1"/>
  <c r="F1009" i="1"/>
  <c r="E1009" i="1"/>
  <c r="D1009" i="1"/>
  <c r="C1009" i="1"/>
  <c r="B1009" i="1"/>
  <c r="B1010" i="1" s="1"/>
  <c r="M1008" i="1"/>
  <c r="L1008" i="1"/>
  <c r="K1008" i="1"/>
  <c r="J1008" i="1"/>
  <c r="I1008" i="1"/>
  <c r="H1008" i="1"/>
  <c r="F1008" i="1"/>
  <c r="E1008" i="1"/>
  <c r="D1008" i="1"/>
  <c r="C1008" i="1"/>
  <c r="M1007" i="1"/>
  <c r="L1007" i="1"/>
  <c r="K1007" i="1"/>
  <c r="J1007" i="1"/>
  <c r="I1007" i="1"/>
  <c r="H1007" i="1"/>
  <c r="F1007" i="1"/>
  <c r="E1007" i="1"/>
  <c r="D1007" i="1"/>
  <c r="C1007" i="1"/>
  <c r="B1007" i="1"/>
  <c r="M1006" i="1"/>
  <c r="L1006" i="1"/>
  <c r="K1006" i="1"/>
  <c r="J1006" i="1"/>
  <c r="I1006" i="1"/>
  <c r="H1006" i="1"/>
  <c r="F1006" i="1"/>
  <c r="E1006" i="1"/>
  <c r="D1006" i="1"/>
  <c r="C1006" i="1"/>
  <c r="B1006" i="1"/>
  <c r="M1005" i="1"/>
  <c r="L1005" i="1"/>
  <c r="K1005" i="1"/>
  <c r="J1005" i="1"/>
  <c r="I1005" i="1"/>
  <c r="H1005" i="1"/>
  <c r="F1005" i="1"/>
  <c r="E1005" i="1"/>
  <c r="D1005" i="1"/>
  <c r="C1005" i="1"/>
  <c r="B1005" i="1"/>
  <c r="M1004" i="1"/>
  <c r="L1004" i="1"/>
  <c r="K1004" i="1"/>
  <c r="J1004" i="1"/>
  <c r="I1004" i="1"/>
  <c r="H1004" i="1"/>
  <c r="F1004" i="1"/>
  <c r="E1004" i="1"/>
  <c r="D1004" i="1"/>
  <c r="C1004" i="1"/>
  <c r="B1004" i="1"/>
  <c r="M1003" i="1"/>
  <c r="L1003" i="1"/>
  <c r="K1003" i="1"/>
  <c r="J1003" i="1"/>
  <c r="I1003" i="1"/>
  <c r="H1003" i="1"/>
  <c r="F1003" i="1"/>
  <c r="E1003" i="1"/>
  <c r="D1003" i="1"/>
  <c r="C1003" i="1"/>
  <c r="B1003" i="1"/>
  <c r="M1002" i="1"/>
  <c r="L1002" i="1"/>
  <c r="K1002" i="1"/>
  <c r="J1002" i="1"/>
  <c r="I1002" i="1"/>
  <c r="H1002" i="1"/>
  <c r="F1002" i="1"/>
  <c r="E1002" i="1"/>
  <c r="D1002" i="1"/>
  <c r="C1002" i="1"/>
  <c r="B1002" i="1"/>
  <c r="M1001" i="1"/>
  <c r="L1001" i="1"/>
  <c r="K1001" i="1"/>
  <c r="J1001" i="1"/>
  <c r="I1001" i="1"/>
  <c r="H1001" i="1"/>
  <c r="F1001" i="1"/>
  <c r="E1001" i="1"/>
  <c r="D1001" i="1"/>
  <c r="C1001" i="1"/>
  <c r="M1000" i="1"/>
  <c r="L1000" i="1"/>
  <c r="K1000" i="1"/>
  <c r="J1000" i="1"/>
  <c r="I1000" i="1"/>
  <c r="H1000" i="1"/>
  <c r="F1000" i="1"/>
  <c r="E1000" i="1"/>
  <c r="D1000" i="1"/>
  <c r="C1000" i="1"/>
  <c r="M999" i="1"/>
  <c r="L999" i="1"/>
  <c r="K999" i="1"/>
  <c r="J999" i="1"/>
  <c r="I999" i="1"/>
  <c r="H999" i="1"/>
  <c r="F999" i="1"/>
  <c r="E999" i="1"/>
  <c r="D999" i="1"/>
  <c r="C999" i="1"/>
  <c r="B999" i="1"/>
  <c r="M998" i="1"/>
  <c r="L998" i="1"/>
  <c r="K998" i="1"/>
  <c r="J998" i="1"/>
  <c r="I998" i="1"/>
  <c r="H998" i="1"/>
  <c r="F998" i="1"/>
  <c r="E998" i="1"/>
  <c r="D998" i="1"/>
  <c r="C998" i="1"/>
  <c r="B998" i="1"/>
  <c r="M997" i="1"/>
  <c r="L997" i="1"/>
  <c r="K997" i="1"/>
  <c r="J997" i="1"/>
  <c r="I997" i="1"/>
  <c r="H997" i="1"/>
  <c r="F997" i="1"/>
  <c r="E997" i="1"/>
  <c r="D997" i="1"/>
  <c r="C997" i="1"/>
  <c r="B997" i="1"/>
  <c r="M996" i="1"/>
  <c r="L996" i="1"/>
  <c r="K996" i="1"/>
  <c r="J996" i="1"/>
  <c r="I996" i="1"/>
  <c r="H996" i="1"/>
  <c r="F996" i="1"/>
  <c r="E996" i="1"/>
  <c r="D996" i="1"/>
  <c r="C996" i="1"/>
  <c r="B996" i="1"/>
  <c r="M995" i="1"/>
  <c r="L995" i="1"/>
  <c r="K995" i="1"/>
  <c r="J995" i="1"/>
  <c r="I995" i="1"/>
  <c r="H995" i="1"/>
  <c r="F995" i="1"/>
  <c r="E995" i="1"/>
  <c r="D995" i="1"/>
  <c r="C995" i="1"/>
  <c r="B995" i="1"/>
  <c r="M994" i="1"/>
  <c r="L994" i="1"/>
  <c r="K994" i="1"/>
  <c r="J994" i="1"/>
  <c r="I994" i="1"/>
  <c r="H994" i="1"/>
  <c r="F994" i="1"/>
  <c r="E994" i="1"/>
  <c r="D994" i="1"/>
  <c r="C994" i="1"/>
  <c r="M993" i="1"/>
  <c r="L993" i="1"/>
  <c r="K993" i="1"/>
  <c r="J993" i="1"/>
  <c r="I993" i="1"/>
  <c r="H993" i="1"/>
  <c r="F993" i="1"/>
  <c r="E993" i="1"/>
  <c r="D993" i="1"/>
  <c r="C993" i="1"/>
  <c r="M992" i="1"/>
  <c r="L992" i="1"/>
  <c r="K992" i="1"/>
  <c r="J992" i="1"/>
  <c r="I992" i="1"/>
  <c r="H992" i="1"/>
  <c r="F992" i="1"/>
  <c r="E992" i="1"/>
  <c r="D992" i="1"/>
  <c r="C992" i="1"/>
  <c r="B992" i="1"/>
  <c r="B993" i="1" s="1"/>
  <c r="M991" i="1"/>
  <c r="L991" i="1"/>
  <c r="K991" i="1"/>
  <c r="J991" i="1"/>
  <c r="I991" i="1"/>
  <c r="H991" i="1"/>
  <c r="F991" i="1"/>
  <c r="E991" i="1"/>
  <c r="D991" i="1"/>
  <c r="C991" i="1"/>
  <c r="M990" i="1"/>
  <c r="L990" i="1"/>
  <c r="K990" i="1"/>
  <c r="J990" i="1"/>
  <c r="I990" i="1"/>
  <c r="H990" i="1"/>
  <c r="F990" i="1"/>
  <c r="E990" i="1"/>
  <c r="D990" i="1"/>
  <c r="C990" i="1"/>
  <c r="M989" i="1"/>
  <c r="L989" i="1"/>
  <c r="K989" i="1"/>
  <c r="J989" i="1"/>
  <c r="I989" i="1"/>
  <c r="H989" i="1"/>
  <c r="F989" i="1"/>
  <c r="E989" i="1"/>
  <c r="D989" i="1"/>
  <c r="C989" i="1"/>
  <c r="B989" i="1"/>
  <c r="M988" i="1"/>
  <c r="L988" i="1"/>
  <c r="K988" i="1"/>
  <c r="J988" i="1"/>
  <c r="I988" i="1"/>
  <c r="H988" i="1"/>
  <c r="F988" i="1"/>
  <c r="E988" i="1"/>
  <c r="D988" i="1"/>
  <c r="C988" i="1"/>
  <c r="B988" i="1"/>
  <c r="M987" i="1"/>
  <c r="L987" i="1"/>
  <c r="K987" i="1"/>
  <c r="J987" i="1"/>
  <c r="I987" i="1"/>
  <c r="H987" i="1"/>
  <c r="F987" i="1"/>
  <c r="E987" i="1"/>
  <c r="D987" i="1"/>
  <c r="C987" i="1"/>
  <c r="B987" i="1"/>
  <c r="M986" i="1"/>
  <c r="L986" i="1"/>
  <c r="K986" i="1"/>
  <c r="J986" i="1"/>
  <c r="I986" i="1"/>
  <c r="H986" i="1"/>
  <c r="F986" i="1"/>
  <c r="E986" i="1"/>
  <c r="D986" i="1"/>
  <c r="C986" i="1"/>
  <c r="M985" i="1"/>
  <c r="L985" i="1"/>
  <c r="K985" i="1"/>
  <c r="J985" i="1"/>
  <c r="I985" i="1"/>
  <c r="H985" i="1"/>
  <c r="F985" i="1"/>
  <c r="E985" i="1"/>
  <c r="D985" i="1"/>
  <c r="C985" i="1"/>
  <c r="M984" i="1"/>
  <c r="L984" i="1"/>
  <c r="K984" i="1"/>
  <c r="J984" i="1"/>
  <c r="I984" i="1"/>
  <c r="H984" i="1"/>
  <c r="F984" i="1"/>
  <c r="E984" i="1"/>
  <c r="D984" i="1"/>
  <c r="C984" i="1"/>
  <c r="B984" i="1"/>
  <c r="B985" i="1" s="1"/>
  <c r="M983" i="1"/>
  <c r="L983" i="1"/>
  <c r="K983" i="1"/>
  <c r="J983" i="1"/>
  <c r="I983" i="1"/>
  <c r="H983" i="1"/>
  <c r="F983" i="1"/>
  <c r="E983" i="1"/>
  <c r="D983" i="1"/>
  <c r="C983" i="1"/>
  <c r="B983" i="1"/>
  <c r="M982" i="1"/>
  <c r="L982" i="1"/>
  <c r="K982" i="1"/>
  <c r="J982" i="1"/>
  <c r="I982" i="1"/>
  <c r="H982" i="1"/>
  <c r="F982" i="1"/>
  <c r="E982" i="1"/>
  <c r="D982" i="1"/>
  <c r="C982" i="1"/>
  <c r="M981" i="1"/>
  <c r="L981" i="1"/>
  <c r="K981" i="1"/>
  <c r="J981" i="1"/>
  <c r="I981" i="1"/>
  <c r="H981" i="1"/>
  <c r="F981" i="1"/>
  <c r="E981" i="1"/>
  <c r="D981" i="1"/>
  <c r="C981" i="1"/>
  <c r="M980" i="1"/>
  <c r="L980" i="1"/>
  <c r="K980" i="1"/>
  <c r="J980" i="1"/>
  <c r="I980" i="1"/>
  <c r="H980" i="1"/>
  <c r="F980" i="1"/>
  <c r="E980" i="1"/>
  <c r="D980" i="1"/>
  <c r="C980" i="1"/>
  <c r="M979" i="1"/>
  <c r="L979" i="1"/>
  <c r="K979" i="1"/>
  <c r="J979" i="1"/>
  <c r="I979" i="1"/>
  <c r="H979" i="1"/>
  <c r="F979" i="1"/>
  <c r="E979" i="1"/>
  <c r="D979" i="1"/>
  <c r="C979" i="1"/>
  <c r="B979" i="1"/>
  <c r="M978" i="1"/>
  <c r="L978" i="1"/>
  <c r="K978" i="1"/>
  <c r="J978" i="1"/>
  <c r="I978" i="1"/>
  <c r="H978" i="1"/>
  <c r="F978" i="1"/>
  <c r="E978" i="1"/>
  <c r="D978" i="1"/>
  <c r="C978" i="1"/>
  <c r="B978" i="1"/>
  <c r="M977" i="1"/>
  <c r="L977" i="1"/>
  <c r="K977" i="1"/>
  <c r="J977" i="1"/>
  <c r="I977" i="1"/>
  <c r="H977" i="1"/>
  <c r="F977" i="1"/>
  <c r="E977" i="1"/>
  <c r="D977" i="1"/>
  <c r="C977" i="1"/>
  <c r="M976" i="1"/>
  <c r="L976" i="1"/>
  <c r="K976" i="1"/>
  <c r="J976" i="1"/>
  <c r="I976" i="1"/>
  <c r="H976" i="1"/>
  <c r="F976" i="1"/>
  <c r="E976" i="1"/>
  <c r="D976" i="1"/>
  <c r="C976" i="1"/>
  <c r="M975" i="1"/>
  <c r="L975" i="1"/>
  <c r="K975" i="1"/>
  <c r="J975" i="1"/>
  <c r="I975" i="1"/>
  <c r="H975" i="1"/>
  <c r="F975" i="1"/>
  <c r="E975" i="1"/>
  <c r="D975" i="1"/>
  <c r="C975" i="1"/>
  <c r="B975" i="1"/>
  <c r="M974" i="1"/>
  <c r="L974" i="1"/>
  <c r="K974" i="1"/>
  <c r="J974" i="1"/>
  <c r="I974" i="1"/>
  <c r="H974" i="1"/>
  <c r="F974" i="1"/>
  <c r="E974" i="1"/>
  <c r="D974" i="1"/>
  <c r="C974" i="1"/>
  <c r="M973" i="1"/>
  <c r="L973" i="1"/>
  <c r="K973" i="1"/>
  <c r="J973" i="1"/>
  <c r="I973" i="1"/>
  <c r="H973" i="1"/>
  <c r="F973" i="1"/>
  <c r="E973" i="1"/>
  <c r="D973" i="1"/>
  <c r="C973" i="1"/>
  <c r="M972" i="1"/>
  <c r="L972" i="1"/>
  <c r="K972" i="1"/>
  <c r="J972" i="1"/>
  <c r="I972" i="1"/>
  <c r="H972" i="1"/>
  <c r="F972" i="1"/>
  <c r="E972" i="1"/>
  <c r="D972" i="1"/>
  <c r="C972" i="1"/>
  <c r="B972" i="1"/>
  <c r="M971" i="1"/>
  <c r="L971" i="1"/>
  <c r="K971" i="1"/>
  <c r="J971" i="1"/>
  <c r="I971" i="1"/>
  <c r="H971" i="1"/>
  <c r="F971" i="1"/>
  <c r="E971" i="1"/>
  <c r="D971" i="1"/>
  <c r="C971" i="1"/>
  <c r="B971" i="1"/>
  <c r="M970" i="1"/>
  <c r="L970" i="1"/>
  <c r="K970" i="1"/>
  <c r="J970" i="1"/>
  <c r="I970" i="1"/>
  <c r="H970" i="1"/>
  <c r="F970" i="1"/>
  <c r="E970" i="1"/>
  <c r="D970" i="1"/>
  <c r="C970" i="1"/>
  <c r="M969" i="1"/>
  <c r="L969" i="1"/>
  <c r="K969" i="1"/>
  <c r="J969" i="1"/>
  <c r="I969" i="1"/>
  <c r="H969" i="1"/>
  <c r="F969" i="1"/>
  <c r="E969" i="1"/>
  <c r="D969" i="1"/>
  <c r="C969" i="1"/>
  <c r="M968" i="1"/>
  <c r="L968" i="1"/>
  <c r="K968" i="1"/>
  <c r="J968" i="1"/>
  <c r="I968" i="1"/>
  <c r="H968" i="1"/>
  <c r="F968" i="1"/>
  <c r="E968" i="1"/>
  <c r="D968" i="1"/>
  <c r="C968" i="1"/>
  <c r="B968" i="1"/>
  <c r="B969" i="1" s="1"/>
  <c r="M967" i="1"/>
  <c r="L967" i="1"/>
  <c r="K967" i="1"/>
  <c r="J967" i="1"/>
  <c r="I967" i="1"/>
  <c r="H967" i="1"/>
  <c r="F967" i="1"/>
  <c r="E967" i="1"/>
  <c r="D967" i="1"/>
  <c r="C967" i="1"/>
  <c r="M966" i="1"/>
  <c r="L966" i="1"/>
  <c r="K966" i="1"/>
  <c r="J966" i="1"/>
  <c r="I966" i="1"/>
  <c r="H966" i="1"/>
  <c r="F966" i="1"/>
  <c r="E966" i="1"/>
  <c r="D966" i="1"/>
  <c r="C966" i="1"/>
  <c r="M965" i="1"/>
  <c r="L965" i="1"/>
  <c r="K965" i="1"/>
  <c r="J965" i="1"/>
  <c r="I965" i="1"/>
  <c r="H965" i="1"/>
  <c r="F965" i="1"/>
  <c r="E965" i="1"/>
  <c r="D965" i="1"/>
  <c r="C965" i="1"/>
  <c r="B965" i="1"/>
  <c r="B966" i="1" s="1"/>
  <c r="M964" i="1"/>
  <c r="L964" i="1"/>
  <c r="K964" i="1"/>
  <c r="J964" i="1"/>
  <c r="I964" i="1"/>
  <c r="H964" i="1"/>
  <c r="F964" i="1"/>
  <c r="E964" i="1"/>
  <c r="D964" i="1"/>
  <c r="C964" i="1"/>
  <c r="B964" i="1"/>
  <c r="M963" i="1"/>
  <c r="L963" i="1"/>
  <c r="K963" i="1"/>
  <c r="J963" i="1"/>
  <c r="I963" i="1"/>
  <c r="H963" i="1"/>
  <c r="F963" i="1"/>
  <c r="E963" i="1"/>
  <c r="D963" i="1"/>
  <c r="C963" i="1"/>
  <c r="M962" i="1"/>
  <c r="L962" i="1"/>
  <c r="K962" i="1"/>
  <c r="J962" i="1"/>
  <c r="I962" i="1"/>
  <c r="H962" i="1"/>
  <c r="F962" i="1"/>
  <c r="E962" i="1"/>
  <c r="D962" i="1"/>
  <c r="C962" i="1"/>
  <c r="M961" i="1"/>
  <c r="L961" i="1"/>
  <c r="K961" i="1"/>
  <c r="J961" i="1"/>
  <c r="I961" i="1"/>
  <c r="H961" i="1"/>
  <c r="F961" i="1"/>
  <c r="E961" i="1"/>
  <c r="D961" i="1"/>
  <c r="C961" i="1"/>
  <c r="B961" i="1"/>
  <c r="M960" i="1"/>
  <c r="L960" i="1"/>
  <c r="K960" i="1"/>
  <c r="J960" i="1"/>
  <c r="I960" i="1"/>
  <c r="H960" i="1"/>
  <c r="F960" i="1"/>
  <c r="E960" i="1"/>
  <c r="D960" i="1"/>
  <c r="C960" i="1"/>
  <c r="B960" i="1"/>
  <c r="M959" i="1"/>
  <c r="L959" i="1"/>
  <c r="K959" i="1"/>
  <c r="J959" i="1"/>
  <c r="I959" i="1"/>
  <c r="H959" i="1"/>
  <c r="F959" i="1"/>
  <c r="E959" i="1"/>
  <c r="D959" i="1"/>
  <c r="C959" i="1"/>
  <c r="M958" i="1"/>
  <c r="L958" i="1"/>
  <c r="K958" i="1"/>
  <c r="J958" i="1"/>
  <c r="I958" i="1"/>
  <c r="H958" i="1"/>
  <c r="F958" i="1"/>
  <c r="E958" i="1"/>
  <c r="D958" i="1"/>
  <c r="C958" i="1"/>
  <c r="M957" i="1"/>
  <c r="L957" i="1"/>
  <c r="K957" i="1"/>
  <c r="J957" i="1"/>
  <c r="I957" i="1"/>
  <c r="H957" i="1"/>
  <c r="F957" i="1"/>
  <c r="E957" i="1"/>
  <c r="D957" i="1"/>
  <c r="C957" i="1"/>
  <c r="B957" i="1"/>
  <c r="B958" i="1" s="1"/>
  <c r="M956" i="1"/>
  <c r="L956" i="1"/>
  <c r="K956" i="1"/>
  <c r="J956" i="1"/>
  <c r="I956" i="1"/>
  <c r="H956" i="1"/>
  <c r="F956" i="1"/>
  <c r="E956" i="1"/>
  <c r="D956" i="1"/>
  <c r="C956" i="1"/>
  <c r="M955" i="1"/>
  <c r="L955" i="1"/>
  <c r="K955" i="1"/>
  <c r="J955" i="1"/>
  <c r="I955" i="1"/>
  <c r="H955" i="1"/>
  <c r="F955" i="1"/>
  <c r="E955" i="1"/>
  <c r="D955" i="1"/>
  <c r="C955" i="1"/>
  <c r="M954" i="1"/>
  <c r="L954" i="1"/>
  <c r="K954" i="1"/>
  <c r="J954" i="1"/>
  <c r="I954" i="1"/>
  <c r="H954" i="1"/>
  <c r="F954" i="1"/>
  <c r="E954" i="1"/>
  <c r="D954" i="1"/>
  <c r="C954" i="1"/>
  <c r="B954" i="1"/>
  <c r="B955" i="1" s="1"/>
  <c r="M953" i="1"/>
  <c r="L953" i="1"/>
  <c r="K953" i="1"/>
  <c r="J953" i="1"/>
  <c r="I953" i="1"/>
  <c r="H953" i="1"/>
  <c r="F953" i="1"/>
  <c r="E953" i="1"/>
  <c r="D953" i="1"/>
  <c r="C953" i="1"/>
  <c r="B953" i="1"/>
  <c r="M952" i="1"/>
  <c r="L952" i="1"/>
  <c r="K952" i="1"/>
  <c r="J952" i="1"/>
  <c r="I952" i="1"/>
  <c r="H952" i="1"/>
  <c r="F952" i="1"/>
  <c r="E952" i="1"/>
  <c r="D952" i="1"/>
  <c r="C952" i="1"/>
  <c r="B952" i="1"/>
  <c r="M951" i="1"/>
  <c r="L951" i="1"/>
  <c r="K951" i="1"/>
  <c r="J951" i="1"/>
  <c r="I951" i="1"/>
  <c r="H951" i="1"/>
  <c r="F951" i="1"/>
  <c r="E951" i="1"/>
  <c r="D951" i="1"/>
  <c r="C951" i="1"/>
  <c r="M950" i="1"/>
  <c r="L950" i="1"/>
  <c r="K950" i="1"/>
  <c r="J950" i="1"/>
  <c r="I950" i="1"/>
  <c r="H950" i="1"/>
  <c r="F950" i="1"/>
  <c r="E950" i="1"/>
  <c r="D950" i="1"/>
  <c r="C950" i="1"/>
  <c r="M949" i="1"/>
  <c r="L949" i="1"/>
  <c r="K949" i="1"/>
  <c r="J949" i="1"/>
  <c r="I949" i="1"/>
  <c r="H949" i="1"/>
  <c r="F949" i="1"/>
  <c r="E949" i="1"/>
  <c r="D949" i="1"/>
  <c r="C949" i="1"/>
  <c r="B949" i="1"/>
  <c r="B950" i="1" s="1"/>
  <c r="M948" i="1"/>
  <c r="L948" i="1"/>
  <c r="K948" i="1"/>
  <c r="J948" i="1"/>
  <c r="I948" i="1"/>
  <c r="H948" i="1"/>
  <c r="F948" i="1"/>
  <c r="E948" i="1"/>
  <c r="D948" i="1"/>
  <c r="C948" i="1"/>
  <c r="B948" i="1"/>
  <c r="M947" i="1"/>
  <c r="L947" i="1"/>
  <c r="K947" i="1"/>
  <c r="J947" i="1"/>
  <c r="I947" i="1"/>
  <c r="H947" i="1"/>
  <c r="F947" i="1"/>
  <c r="E947" i="1"/>
  <c r="D947" i="1"/>
  <c r="C947" i="1"/>
  <c r="B947" i="1"/>
  <c r="M946" i="1"/>
  <c r="L946" i="1"/>
  <c r="K946" i="1"/>
  <c r="J946" i="1"/>
  <c r="I946" i="1"/>
  <c r="H946" i="1"/>
  <c r="F946" i="1"/>
  <c r="E946" i="1"/>
  <c r="D946" i="1"/>
  <c r="C946" i="1"/>
  <c r="M945" i="1"/>
  <c r="L945" i="1"/>
  <c r="K945" i="1"/>
  <c r="J945" i="1"/>
  <c r="I945" i="1"/>
  <c r="H945" i="1"/>
  <c r="F945" i="1"/>
  <c r="E945" i="1"/>
  <c r="D945" i="1"/>
  <c r="C945" i="1"/>
  <c r="M944" i="1"/>
  <c r="L944" i="1"/>
  <c r="K944" i="1"/>
  <c r="J944" i="1"/>
  <c r="I944" i="1"/>
  <c r="H944" i="1"/>
  <c r="F944" i="1"/>
  <c r="E944" i="1"/>
  <c r="D944" i="1"/>
  <c r="C944" i="1"/>
  <c r="M943" i="1"/>
  <c r="L943" i="1"/>
  <c r="K943" i="1"/>
  <c r="J943" i="1"/>
  <c r="I943" i="1"/>
  <c r="H943" i="1"/>
  <c r="F943" i="1"/>
  <c r="E943" i="1"/>
  <c r="D943" i="1"/>
  <c r="C943" i="1"/>
  <c r="M942" i="1"/>
  <c r="L942" i="1"/>
  <c r="K942" i="1"/>
  <c r="J942" i="1"/>
  <c r="I942" i="1"/>
  <c r="H942" i="1"/>
  <c r="F942" i="1"/>
  <c r="E942" i="1"/>
  <c r="D942" i="1"/>
  <c r="C942" i="1"/>
  <c r="B942" i="1"/>
  <c r="B943" i="1" s="1"/>
  <c r="M941" i="1"/>
  <c r="L941" i="1"/>
  <c r="K941" i="1"/>
  <c r="J941" i="1"/>
  <c r="I941" i="1"/>
  <c r="H941" i="1"/>
  <c r="F941" i="1"/>
  <c r="E941" i="1"/>
  <c r="D941" i="1"/>
  <c r="C941" i="1"/>
  <c r="B941" i="1"/>
  <c r="M940" i="1"/>
  <c r="L940" i="1"/>
  <c r="K940" i="1"/>
  <c r="J940" i="1"/>
  <c r="I940" i="1"/>
  <c r="H940" i="1"/>
  <c r="F940" i="1"/>
  <c r="E940" i="1"/>
  <c r="D940" i="1"/>
  <c r="C940" i="1"/>
  <c r="M939" i="1"/>
  <c r="L939" i="1"/>
  <c r="K939" i="1"/>
  <c r="J939" i="1"/>
  <c r="I939" i="1"/>
  <c r="H939" i="1"/>
  <c r="F939" i="1"/>
  <c r="E939" i="1"/>
  <c r="D939" i="1"/>
  <c r="C939" i="1"/>
  <c r="M938" i="1"/>
  <c r="L938" i="1"/>
  <c r="K938" i="1"/>
  <c r="J938" i="1"/>
  <c r="I938" i="1"/>
  <c r="H938" i="1"/>
  <c r="F938" i="1"/>
  <c r="E938" i="1"/>
  <c r="D938" i="1"/>
  <c r="C938" i="1"/>
  <c r="M937" i="1"/>
  <c r="L937" i="1"/>
  <c r="K937" i="1"/>
  <c r="J937" i="1"/>
  <c r="I937" i="1"/>
  <c r="H937" i="1"/>
  <c r="F937" i="1"/>
  <c r="E937" i="1"/>
  <c r="D937" i="1"/>
  <c r="C937" i="1"/>
  <c r="M936" i="1"/>
  <c r="L936" i="1"/>
  <c r="K936" i="1"/>
  <c r="J936" i="1"/>
  <c r="I936" i="1"/>
  <c r="H936" i="1"/>
  <c r="F936" i="1"/>
  <c r="E936" i="1"/>
  <c r="D936" i="1"/>
  <c r="C936" i="1"/>
  <c r="B936" i="1"/>
  <c r="M935" i="1"/>
  <c r="L935" i="1"/>
  <c r="K935" i="1"/>
  <c r="J935" i="1"/>
  <c r="I935" i="1"/>
  <c r="H935" i="1"/>
  <c r="F935" i="1"/>
  <c r="E935" i="1"/>
  <c r="D935" i="1"/>
  <c r="C935" i="1"/>
  <c r="B935" i="1"/>
  <c r="M934" i="1"/>
  <c r="L934" i="1"/>
  <c r="K934" i="1"/>
  <c r="J934" i="1"/>
  <c r="I934" i="1"/>
  <c r="H934" i="1"/>
  <c r="F934" i="1"/>
  <c r="E934" i="1"/>
  <c r="D934" i="1"/>
  <c r="C934" i="1"/>
  <c r="M933" i="1"/>
  <c r="L933" i="1"/>
  <c r="K933" i="1"/>
  <c r="J933" i="1"/>
  <c r="I933" i="1"/>
  <c r="H933" i="1"/>
  <c r="F933" i="1"/>
  <c r="E933" i="1"/>
  <c r="D933" i="1"/>
  <c r="C933" i="1"/>
  <c r="M932" i="1"/>
  <c r="L932" i="1"/>
  <c r="K932" i="1"/>
  <c r="J932" i="1"/>
  <c r="I932" i="1"/>
  <c r="H932" i="1"/>
  <c r="F932" i="1"/>
  <c r="E932" i="1"/>
  <c r="D932" i="1"/>
  <c r="C932" i="1"/>
  <c r="B932" i="1"/>
  <c r="B933" i="1" s="1"/>
  <c r="M931" i="1"/>
  <c r="L931" i="1"/>
  <c r="K931" i="1"/>
  <c r="J931" i="1"/>
  <c r="I931" i="1"/>
  <c r="H931" i="1"/>
  <c r="F931" i="1"/>
  <c r="E931" i="1"/>
  <c r="D931" i="1"/>
  <c r="C931" i="1"/>
  <c r="B931" i="1"/>
  <c r="M930" i="1"/>
  <c r="L930" i="1"/>
  <c r="K930" i="1"/>
  <c r="J930" i="1"/>
  <c r="I930" i="1"/>
  <c r="H930" i="1"/>
  <c r="F930" i="1"/>
  <c r="E930" i="1"/>
  <c r="D930" i="1"/>
  <c r="C930" i="1"/>
  <c r="B930" i="1"/>
  <c r="M929" i="1"/>
  <c r="L929" i="1"/>
  <c r="K929" i="1"/>
  <c r="J929" i="1"/>
  <c r="I929" i="1"/>
  <c r="H929" i="1"/>
  <c r="F929" i="1"/>
  <c r="E929" i="1"/>
  <c r="D929" i="1"/>
  <c r="C929" i="1"/>
  <c r="B929" i="1"/>
  <c r="M928" i="1"/>
  <c r="L928" i="1"/>
  <c r="K928" i="1"/>
  <c r="J928" i="1"/>
  <c r="I928" i="1"/>
  <c r="H928" i="1"/>
  <c r="F928" i="1"/>
  <c r="E928" i="1"/>
  <c r="D928" i="1"/>
  <c r="C928" i="1"/>
  <c r="B928" i="1"/>
  <c r="M927" i="1"/>
  <c r="L927" i="1"/>
  <c r="K927" i="1"/>
  <c r="J927" i="1"/>
  <c r="I927" i="1"/>
  <c r="H927" i="1"/>
  <c r="F927" i="1"/>
  <c r="E927" i="1"/>
  <c r="D927" i="1"/>
  <c r="C927" i="1"/>
  <c r="B927" i="1"/>
  <c r="M926" i="1"/>
  <c r="L926" i="1"/>
  <c r="K926" i="1"/>
  <c r="J926" i="1"/>
  <c r="I926" i="1"/>
  <c r="H926" i="1"/>
  <c r="F926" i="1"/>
  <c r="E926" i="1"/>
  <c r="D926" i="1"/>
  <c r="C926" i="1"/>
  <c r="B926" i="1"/>
  <c r="M925" i="1"/>
  <c r="L925" i="1"/>
  <c r="K925" i="1"/>
  <c r="J925" i="1"/>
  <c r="I925" i="1"/>
  <c r="H925" i="1"/>
  <c r="F925" i="1"/>
  <c r="E925" i="1"/>
  <c r="D925" i="1"/>
  <c r="C925" i="1"/>
  <c r="B925" i="1"/>
  <c r="M924" i="1"/>
  <c r="L924" i="1"/>
  <c r="K924" i="1"/>
  <c r="J924" i="1"/>
  <c r="I924" i="1"/>
  <c r="H924" i="1"/>
  <c r="F924" i="1"/>
  <c r="E924" i="1"/>
  <c r="D924" i="1"/>
  <c r="C924" i="1"/>
  <c r="M923" i="1"/>
  <c r="L923" i="1"/>
  <c r="K923" i="1"/>
  <c r="J923" i="1"/>
  <c r="I923" i="1"/>
  <c r="H923" i="1"/>
  <c r="F923" i="1"/>
  <c r="E923" i="1"/>
  <c r="D923" i="1"/>
  <c r="C923" i="1"/>
  <c r="M922" i="1"/>
  <c r="L922" i="1"/>
  <c r="K922" i="1"/>
  <c r="J922" i="1"/>
  <c r="I922" i="1"/>
  <c r="H922" i="1"/>
  <c r="F922" i="1"/>
  <c r="E922" i="1"/>
  <c r="D922" i="1"/>
  <c r="C922" i="1"/>
  <c r="B922" i="1"/>
  <c r="B923" i="1" s="1"/>
  <c r="M921" i="1"/>
  <c r="L921" i="1"/>
  <c r="K921" i="1"/>
  <c r="J921" i="1"/>
  <c r="I921" i="1"/>
  <c r="H921" i="1"/>
  <c r="F921" i="1"/>
  <c r="E921" i="1"/>
  <c r="D921" i="1"/>
  <c r="C921" i="1"/>
  <c r="B921" i="1"/>
  <c r="M920" i="1"/>
  <c r="L920" i="1"/>
  <c r="K920" i="1"/>
  <c r="J920" i="1"/>
  <c r="I920" i="1"/>
  <c r="H920" i="1"/>
  <c r="F920" i="1"/>
  <c r="E920" i="1"/>
  <c r="D920" i="1"/>
  <c r="C920" i="1"/>
  <c r="B920" i="1"/>
  <c r="M919" i="1"/>
  <c r="L919" i="1"/>
  <c r="K919" i="1"/>
  <c r="J919" i="1"/>
  <c r="I919" i="1"/>
  <c r="H919" i="1"/>
  <c r="F919" i="1"/>
  <c r="E919" i="1"/>
  <c r="D919" i="1"/>
  <c r="C919" i="1"/>
  <c r="B919" i="1"/>
  <c r="M918" i="1"/>
  <c r="L918" i="1"/>
  <c r="K918" i="1"/>
  <c r="J918" i="1"/>
  <c r="I918" i="1"/>
  <c r="H918" i="1"/>
  <c r="F918" i="1"/>
  <c r="E918" i="1"/>
  <c r="D918" i="1"/>
  <c r="C918" i="1"/>
  <c r="B918" i="1"/>
  <c r="M917" i="1"/>
  <c r="L917" i="1"/>
  <c r="K917" i="1"/>
  <c r="J917" i="1"/>
  <c r="I917" i="1"/>
  <c r="H917" i="1"/>
  <c r="F917" i="1"/>
  <c r="E917" i="1"/>
  <c r="D917" i="1"/>
  <c r="C917" i="1"/>
  <c r="B917" i="1"/>
  <c r="M916" i="1"/>
  <c r="L916" i="1"/>
  <c r="K916" i="1"/>
  <c r="J916" i="1"/>
  <c r="I916" i="1"/>
  <c r="H916" i="1"/>
  <c r="F916" i="1"/>
  <c r="E916" i="1"/>
  <c r="D916" i="1"/>
  <c r="C916" i="1"/>
  <c r="B916" i="1"/>
  <c r="M915" i="1"/>
  <c r="L915" i="1"/>
  <c r="K915" i="1"/>
  <c r="J915" i="1"/>
  <c r="I915" i="1"/>
  <c r="H915" i="1"/>
  <c r="F915" i="1"/>
  <c r="E915" i="1"/>
  <c r="D915" i="1"/>
  <c r="C915" i="1"/>
  <c r="M914" i="1"/>
  <c r="L914" i="1"/>
  <c r="K914" i="1"/>
  <c r="J914" i="1"/>
  <c r="I914" i="1"/>
  <c r="H914" i="1"/>
  <c r="F914" i="1"/>
  <c r="E914" i="1"/>
  <c r="D914" i="1"/>
  <c r="C914" i="1"/>
  <c r="M913" i="1"/>
  <c r="L913" i="1"/>
  <c r="K913" i="1"/>
  <c r="J913" i="1"/>
  <c r="I913" i="1"/>
  <c r="H913" i="1"/>
  <c r="F913" i="1"/>
  <c r="E913" i="1"/>
  <c r="D913" i="1"/>
  <c r="C913" i="1"/>
  <c r="B913" i="1"/>
  <c r="M912" i="1"/>
  <c r="L912" i="1"/>
  <c r="K912" i="1"/>
  <c r="J912" i="1"/>
  <c r="I912" i="1"/>
  <c r="H912" i="1"/>
  <c r="F912" i="1"/>
  <c r="E912" i="1"/>
  <c r="D912" i="1"/>
  <c r="C912" i="1"/>
  <c r="B912" i="1"/>
  <c r="M911" i="1"/>
  <c r="L911" i="1"/>
  <c r="K911" i="1"/>
  <c r="J911" i="1"/>
  <c r="I911" i="1"/>
  <c r="H911" i="1"/>
  <c r="F911" i="1"/>
  <c r="E911" i="1"/>
  <c r="D911" i="1"/>
  <c r="C911" i="1"/>
  <c r="B911" i="1"/>
  <c r="M910" i="1"/>
  <c r="L910" i="1"/>
  <c r="K910" i="1"/>
  <c r="J910" i="1"/>
  <c r="I910" i="1"/>
  <c r="H910" i="1"/>
  <c r="F910" i="1"/>
  <c r="E910" i="1"/>
  <c r="D910" i="1"/>
  <c r="C910" i="1"/>
  <c r="B910" i="1"/>
  <c r="M909" i="1"/>
  <c r="L909" i="1"/>
  <c r="K909" i="1"/>
  <c r="J909" i="1"/>
  <c r="I909" i="1"/>
  <c r="H909" i="1"/>
  <c r="F909" i="1"/>
  <c r="E909" i="1"/>
  <c r="D909" i="1"/>
  <c r="C909" i="1"/>
  <c r="B909" i="1"/>
  <c r="M908" i="1"/>
  <c r="L908" i="1"/>
  <c r="K908" i="1"/>
  <c r="J908" i="1"/>
  <c r="I908" i="1"/>
  <c r="H908" i="1"/>
  <c r="F908" i="1"/>
  <c r="E908" i="1"/>
  <c r="D908" i="1"/>
  <c r="C908" i="1"/>
  <c r="B908" i="1"/>
  <c r="M907" i="1"/>
  <c r="L907" i="1"/>
  <c r="K907" i="1"/>
  <c r="J907" i="1"/>
  <c r="I907" i="1"/>
  <c r="H907" i="1"/>
  <c r="F907" i="1"/>
  <c r="E907" i="1"/>
  <c r="D907" i="1"/>
  <c r="C907" i="1"/>
  <c r="B907" i="1"/>
  <c r="M906" i="1"/>
  <c r="L906" i="1"/>
  <c r="K906" i="1"/>
  <c r="J906" i="1"/>
  <c r="I906" i="1"/>
  <c r="H906" i="1"/>
  <c r="F906" i="1"/>
  <c r="E906" i="1"/>
  <c r="D906" i="1"/>
  <c r="C906" i="1"/>
  <c r="M905" i="1"/>
  <c r="L905" i="1"/>
  <c r="K905" i="1"/>
  <c r="J905" i="1"/>
  <c r="I905" i="1"/>
  <c r="H905" i="1"/>
  <c r="F905" i="1"/>
  <c r="E905" i="1"/>
  <c r="D905" i="1"/>
  <c r="C905" i="1"/>
  <c r="M904" i="1"/>
  <c r="L904" i="1"/>
  <c r="K904" i="1"/>
  <c r="J904" i="1"/>
  <c r="I904" i="1"/>
  <c r="H904" i="1"/>
  <c r="F904" i="1"/>
  <c r="E904" i="1"/>
  <c r="D904" i="1"/>
  <c r="C904" i="1"/>
  <c r="B904" i="1"/>
  <c r="M903" i="1"/>
  <c r="L903" i="1"/>
  <c r="K903" i="1"/>
  <c r="J903" i="1"/>
  <c r="I903" i="1"/>
  <c r="H903" i="1"/>
  <c r="F903" i="1"/>
  <c r="E903" i="1"/>
  <c r="D903" i="1"/>
  <c r="C903" i="1"/>
  <c r="B903" i="1"/>
  <c r="M902" i="1"/>
  <c r="L902" i="1"/>
  <c r="K902" i="1"/>
  <c r="J902" i="1"/>
  <c r="I902" i="1"/>
  <c r="H902" i="1"/>
  <c r="F902" i="1"/>
  <c r="E902" i="1"/>
  <c r="D902" i="1"/>
  <c r="C902" i="1"/>
  <c r="B902" i="1"/>
  <c r="M901" i="1"/>
  <c r="L901" i="1"/>
  <c r="K901" i="1"/>
  <c r="J901" i="1"/>
  <c r="I901" i="1"/>
  <c r="H901" i="1"/>
  <c r="F901" i="1"/>
  <c r="E901" i="1"/>
  <c r="D901" i="1"/>
  <c r="C901" i="1"/>
  <c r="M900" i="1"/>
  <c r="L900" i="1"/>
  <c r="K900" i="1"/>
  <c r="J900" i="1"/>
  <c r="I900" i="1"/>
  <c r="H900" i="1"/>
  <c r="F900" i="1"/>
  <c r="E900" i="1"/>
  <c r="D900" i="1"/>
  <c r="C900" i="1"/>
  <c r="M899" i="1"/>
  <c r="L899" i="1"/>
  <c r="K899" i="1"/>
  <c r="J899" i="1"/>
  <c r="I899" i="1"/>
  <c r="H899" i="1"/>
  <c r="F899" i="1"/>
  <c r="E899" i="1"/>
  <c r="D899" i="1"/>
  <c r="C899" i="1"/>
  <c r="B899" i="1"/>
  <c r="M898" i="1"/>
  <c r="L898" i="1"/>
  <c r="K898" i="1"/>
  <c r="J898" i="1"/>
  <c r="I898" i="1"/>
  <c r="H898" i="1"/>
  <c r="F898" i="1"/>
  <c r="E898" i="1"/>
  <c r="D898" i="1"/>
  <c r="C898" i="1"/>
  <c r="M897" i="1"/>
  <c r="L897" i="1"/>
  <c r="K897" i="1"/>
  <c r="J897" i="1"/>
  <c r="I897" i="1"/>
  <c r="H897" i="1"/>
  <c r="F897" i="1"/>
  <c r="E897" i="1"/>
  <c r="D897" i="1"/>
  <c r="C897" i="1"/>
  <c r="M896" i="1"/>
  <c r="L896" i="1"/>
  <c r="K896" i="1"/>
  <c r="J896" i="1"/>
  <c r="I896" i="1"/>
  <c r="H896" i="1"/>
  <c r="F896" i="1"/>
  <c r="E896" i="1"/>
  <c r="D896" i="1"/>
  <c r="C896" i="1"/>
  <c r="M895" i="1"/>
  <c r="L895" i="1"/>
  <c r="K895" i="1"/>
  <c r="J895" i="1"/>
  <c r="I895" i="1"/>
  <c r="H895" i="1"/>
  <c r="F895" i="1"/>
  <c r="E895" i="1"/>
  <c r="D895" i="1"/>
  <c r="C895" i="1"/>
  <c r="B895" i="1"/>
  <c r="M894" i="1"/>
  <c r="L894" i="1"/>
  <c r="K894" i="1"/>
  <c r="J894" i="1"/>
  <c r="I894" i="1"/>
  <c r="H894" i="1"/>
  <c r="F894" i="1"/>
  <c r="E894" i="1"/>
  <c r="D894" i="1"/>
  <c r="C894" i="1"/>
  <c r="M893" i="1"/>
  <c r="L893" i="1"/>
  <c r="K893" i="1"/>
  <c r="J893" i="1"/>
  <c r="I893" i="1"/>
  <c r="H893" i="1"/>
  <c r="F893" i="1"/>
  <c r="E893" i="1"/>
  <c r="D893" i="1"/>
  <c r="C893" i="1"/>
  <c r="M892" i="1"/>
  <c r="L892" i="1"/>
  <c r="K892" i="1"/>
  <c r="J892" i="1"/>
  <c r="I892" i="1"/>
  <c r="H892" i="1"/>
  <c r="F892" i="1"/>
  <c r="E892" i="1"/>
  <c r="D892" i="1"/>
  <c r="C892" i="1"/>
  <c r="B892" i="1"/>
  <c r="M891" i="1"/>
  <c r="L891" i="1"/>
  <c r="K891" i="1"/>
  <c r="J891" i="1"/>
  <c r="I891" i="1"/>
  <c r="H891" i="1"/>
  <c r="F891" i="1"/>
  <c r="E891" i="1"/>
  <c r="D891" i="1"/>
  <c r="C891" i="1"/>
  <c r="B891" i="1"/>
  <c r="M890" i="1"/>
  <c r="L890" i="1"/>
  <c r="K890" i="1"/>
  <c r="J890" i="1"/>
  <c r="I890" i="1"/>
  <c r="H890" i="1"/>
  <c r="F890" i="1"/>
  <c r="E890" i="1"/>
  <c r="D890" i="1"/>
  <c r="C890" i="1"/>
  <c r="M889" i="1"/>
  <c r="L889" i="1"/>
  <c r="K889" i="1"/>
  <c r="J889" i="1"/>
  <c r="I889" i="1"/>
  <c r="H889" i="1"/>
  <c r="F889" i="1"/>
  <c r="E889" i="1"/>
  <c r="D889" i="1"/>
  <c r="C889" i="1"/>
  <c r="M888" i="1"/>
  <c r="L888" i="1"/>
  <c r="K888" i="1"/>
  <c r="J888" i="1"/>
  <c r="I888" i="1"/>
  <c r="H888" i="1"/>
  <c r="F888" i="1"/>
  <c r="E888" i="1"/>
  <c r="D888" i="1"/>
  <c r="C888" i="1"/>
  <c r="B888" i="1"/>
  <c r="B889" i="1" s="1"/>
  <c r="M887" i="1"/>
  <c r="L887" i="1"/>
  <c r="K887" i="1"/>
  <c r="J887" i="1"/>
  <c r="I887" i="1"/>
  <c r="H887" i="1"/>
  <c r="F887" i="1"/>
  <c r="E887" i="1"/>
  <c r="D887" i="1"/>
  <c r="C887" i="1"/>
  <c r="M886" i="1"/>
  <c r="L886" i="1"/>
  <c r="K886" i="1"/>
  <c r="J886" i="1"/>
  <c r="I886" i="1"/>
  <c r="H886" i="1"/>
  <c r="F886" i="1"/>
  <c r="E886" i="1"/>
  <c r="D886" i="1"/>
  <c r="C886" i="1"/>
  <c r="M885" i="1"/>
  <c r="L885" i="1"/>
  <c r="K885" i="1"/>
  <c r="J885" i="1"/>
  <c r="I885" i="1"/>
  <c r="H885" i="1"/>
  <c r="F885" i="1"/>
  <c r="E885" i="1"/>
  <c r="D885" i="1"/>
  <c r="C885" i="1"/>
  <c r="B885" i="1"/>
  <c r="B886" i="1" s="1"/>
  <c r="M884" i="1"/>
  <c r="L884" i="1"/>
  <c r="K884" i="1"/>
  <c r="J884" i="1"/>
  <c r="I884" i="1"/>
  <c r="H884" i="1"/>
  <c r="F884" i="1"/>
  <c r="E884" i="1"/>
  <c r="D884" i="1"/>
  <c r="C884" i="1"/>
  <c r="B884" i="1"/>
  <c r="M883" i="1"/>
  <c r="L883" i="1"/>
  <c r="K883" i="1"/>
  <c r="J883" i="1"/>
  <c r="I883" i="1"/>
  <c r="H883" i="1"/>
  <c r="F883" i="1"/>
  <c r="E883" i="1"/>
  <c r="D883" i="1"/>
  <c r="C883" i="1"/>
  <c r="M882" i="1"/>
  <c r="L882" i="1"/>
  <c r="K882" i="1"/>
  <c r="J882" i="1"/>
  <c r="I882" i="1"/>
  <c r="H882" i="1"/>
  <c r="F882" i="1"/>
  <c r="E882" i="1"/>
  <c r="D882" i="1"/>
  <c r="C882" i="1"/>
  <c r="M881" i="1"/>
  <c r="L881" i="1"/>
  <c r="K881" i="1"/>
  <c r="J881" i="1"/>
  <c r="I881" i="1"/>
  <c r="H881" i="1"/>
  <c r="F881" i="1"/>
  <c r="E881" i="1"/>
  <c r="D881" i="1"/>
  <c r="C881" i="1"/>
  <c r="B881" i="1"/>
  <c r="B882" i="1" s="1"/>
  <c r="M880" i="1"/>
  <c r="L880" i="1"/>
  <c r="K880" i="1"/>
  <c r="J880" i="1"/>
  <c r="I880" i="1"/>
  <c r="H880" i="1"/>
  <c r="F880" i="1"/>
  <c r="E880" i="1"/>
  <c r="D880" i="1"/>
  <c r="C880" i="1"/>
  <c r="B880" i="1"/>
  <c r="M879" i="1"/>
  <c r="L879" i="1"/>
  <c r="K879" i="1"/>
  <c r="J879" i="1"/>
  <c r="I879" i="1"/>
  <c r="H879" i="1"/>
  <c r="F879" i="1"/>
  <c r="E879" i="1"/>
  <c r="D879" i="1"/>
  <c r="C879" i="1"/>
  <c r="B879" i="1"/>
  <c r="M878" i="1"/>
  <c r="L878" i="1"/>
  <c r="K878" i="1"/>
  <c r="J878" i="1"/>
  <c r="I878" i="1"/>
  <c r="H878" i="1"/>
  <c r="F878" i="1"/>
  <c r="E878" i="1"/>
  <c r="D878" i="1"/>
  <c r="C878" i="1"/>
  <c r="M877" i="1"/>
  <c r="L877" i="1"/>
  <c r="K877" i="1"/>
  <c r="J877" i="1"/>
  <c r="I877" i="1"/>
  <c r="H877" i="1"/>
  <c r="F877" i="1"/>
  <c r="E877" i="1"/>
  <c r="D877" i="1"/>
  <c r="C877" i="1"/>
  <c r="M876" i="1"/>
  <c r="L876" i="1"/>
  <c r="K876" i="1"/>
  <c r="J876" i="1"/>
  <c r="I876" i="1"/>
  <c r="H876" i="1"/>
  <c r="F876" i="1"/>
  <c r="E876" i="1"/>
  <c r="D876" i="1"/>
  <c r="C876" i="1"/>
  <c r="B876" i="1"/>
  <c r="M875" i="1"/>
  <c r="L875" i="1"/>
  <c r="K875" i="1"/>
  <c r="J875" i="1"/>
  <c r="I875" i="1"/>
  <c r="H875" i="1"/>
  <c r="F875" i="1"/>
  <c r="E875" i="1"/>
  <c r="D875" i="1"/>
  <c r="C875" i="1"/>
  <c r="B875" i="1"/>
  <c r="M874" i="1"/>
  <c r="L874" i="1"/>
  <c r="K874" i="1"/>
  <c r="J874" i="1"/>
  <c r="I874" i="1"/>
  <c r="H874" i="1"/>
  <c r="F874" i="1"/>
  <c r="E874" i="1"/>
  <c r="D874" i="1"/>
  <c r="C874" i="1"/>
  <c r="B874" i="1"/>
  <c r="M873" i="1"/>
  <c r="L873" i="1"/>
  <c r="K873" i="1"/>
  <c r="J873" i="1"/>
  <c r="I873" i="1"/>
  <c r="H873" i="1"/>
  <c r="F873" i="1"/>
  <c r="E873" i="1"/>
  <c r="D873" i="1"/>
  <c r="C873" i="1"/>
  <c r="B873" i="1"/>
  <c r="M872" i="1"/>
  <c r="L872" i="1"/>
  <c r="K872" i="1"/>
  <c r="J872" i="1"/>
  <c r="I872" i="1"/>
  <c r="H872" i="1"/>
  <c r="F872" i="1"/>
  <c r="E872" i="1"/>
  <c r="D872" i="1"/>
  <c r="C872" i="1"/>
  <c r="B872" i="1"/>
  <c r="M871" i="1"/>
  <c r="L871" i="1"/>
  <c r="K871" i="1"/>
  <c r="J871" i="1"/>
  <c r="I871" i="1"/>
  <c r="H871" i="1"/>
  <c r="F871" i="1"/>
  <c r="E871" i="1"/>
  <c r="D871" i="1"/>
  <c r="C871" i="1"/>
  <c r="B871" i="1"/>
  <c r="M870" i="1"/>
  <c r="L870" i="1"/>
  <c r="K870" i="1"/>
  <c r="J870" i="1"/>
  <c r="I870" i="1"/>
  <c r="H870" i="1"/>
  <c r="F870" i="1"/>
  <c r="E870" i="1"/>
  <c r="D870" i="1"/>
  <c r="C870" i="1"/>
  <c r="B870" i="1"/>
  <c r="M869" i="1"/>
  <c r="L869" i="1"/>
  <c r="K869" i="1"/>
  <c r="J869" i="1"/>
  <c r="I869" i="1"/>
  <c r="H869" i="1"/>
  <c r="F869" i="1"/>
  <c r="E869" i="1"/>
  <c r="D869" i="1"/>
  <c r="C869" i="1"/>
  <c r="B869" i="1"/>
  <c r="M868" i="1"/>
  <c r="L868" i="1"/>
  <c r="K868" i="1"/>
  <c r="J868" i="1"/>
  <c r="I868" i="1"/>
  <c r="H868" i="1"/>
  <c r="F868" i="1"/>
  <c r="E868" i="1"/>
  <c r="D868" i="1"/>
  <c r="C868" i="1"/>
  <c r="B868" i="1"/>
  <c r="M867" i="1"/>
  <c r="L867" i="1"/>
  <c r="K867" i="1"/>
  <c r="J867" i="1"/>
  <c r="I867" i="1"/>
  <c r="H867" i="1"/>
  <c r="F867" i="1"/>
  <c r="E867" i="1"/>
  <c r="D867" i="1"/>
  <c r="C867" i="1"/>
  <c r="B867" i="1"/>
  <c r="M866" i="1"/>
  <c r="L866" i="1"/>
  <c r="K866" i="1"/>
  <c r="J866" i="1"/>
  <c r="I866" i="1"/>
  <c r="H866" i="1"/>
  <c r="F866" i="1"/>
  <c r="E866" i="1"/>
  <c r="D866" i="1"/>
  <c r="C866" i="1"/>
  <c r="B866" i="1"/>
  <c r="M865" i="1"/>
  <c r="L865" i="1"/>
  <c r="K865" i="1"/>
  <c r="J865" i="1"/>
  <c r="I865" i="1"/>
  <c r="H865" i="1"/>
  <c r="F865" i="1"/>
  <c r="E865" i="1"/>
  <c r="D865" i="1"/>
  <c r="C865" i="1"/>
  <c r="B865" i="1"/>
  <c r="M864" i="1"/>
  <c r="L864" i="1"/>
  <c r="K864" i="1"/>
  <c r="J864" i="1"/>
  <c r="I864" i="1"/>
  <c r="H864" i="1"/>
  <c r="F864" i="1"/>
  <c r="E864" i="1"/>
  <c r="D864" i="1"/>
  <c r="C864" i="1"/>
  <c r="B864" i="1"/>
  <c r="M863" i="1"/>
  <c r="L863" i="1"/>
  <c r="K863" i="1"/>
  <c r="J863" i="1"/>
  <c r="I863" i="1"/>
  <c r="H863" i="1"/>
  <c r="F863" i="1"/>
  <c r="E863" i="1"/>
  <c r="D863" i="1"/>
  <c r="C863" i="1"/>
  <c r="B863" i="1"/>
  <c r="M862" i="1"/>
  <c r="L862" i="1"/>
  <c r="K862" i="1"/>
  <c r="J862" i="1"/>
  <c r="I862" i="1"/>
  <c r="H862" i="1"/>
  <c r="F862" i="1"/>
  <c r="E862" i="1"/>
  <c r="D862" i="1"/>
  <c r="C862" i="1"/>
  <c r="B862" i="1"/>
  <c r="M861" i="1"/>
  <c r="L861" i="1"/>
  <c r="K861" i="1"/>
  <c r="J861" i="1"/>
  <c r="I861" i="1"/>
  <c r="H861" i="1"/>
  <c r="F861" i="1"/>
  <c r="E861" i="1"/>
  <c r="D861" i="1"/>
  <c r="C861" i="1"/>
  <c r="B861" i="1"/>
  <c r="M860" i="1"/>
  <c r="L860" i="1"/>
  <c r="K860" i="1"/>
  <c r="J860" i="1"/>
  <c r="I860" i="1"/>
  <c r="H860" i="1"/>
  <c r="F860" i="1"/>
  <c r="E860" i="1"/>
  <c r="D860" i="1"/>
  <c r="C860" i="1"/>
  <c r="B860" i="1"/>
  <c r="M859" i="1"/>
  <c r="L859" i="1"/>
  <c r="K859" i="1"/>
  <c r="J859" i="1"/>
  <c r="I859" i="1"/>
  <c r="H859" i="1"/>
  <c r="F859" i="1"/>
  <c r="E859" i="1"/>
  <c r="D859" i="1"/>
  <c r="C859" i="1"/>
  <c r="B859" i="1"/>
  <c r="M858" i="1"/>
  <c r="L858" i="1"/>
  <c r="K858" i="1"/>
  <c r="J858" i="1"/>
  <c r="I858" i="1"/>
  <c r="H858" i="1"/>
  <c r="F858" i="1"/>
  <c r="E858" i="1"/>
  <c r="D858" i="1"/>
  <c r="C858" i="1"/>
  <c r="B858" i="1"/>
  <c r="M857" i="1"/>
  <c r="L857" i="1"/>
  <c r="K857" i="1"/>
  <c r="J857" i="1"/>
  <c r="I857" i="1"/>
  <c r="H857" i="1"/>
  <c r="F857" i="1"/>
  <c r="E857" i="1"/>
  <c r="D857" i="1"/>
  <c r="C857" i="1"/>
  <c r="B857" i="1"/>
  <c r="M856" i="1"/>
  <c r="L856" i="1"/>
  <c r="K856" i="1"/>
  <c r="J856" i="1"/>
  <c r="I856" i="1"/>
  <c r="H856" i="1"/>
  <c r="F856" i="1"/>
  <c r="E856" i="1"/>
  <c r="D856" i="1"/>
  <c r="C856" i="1"/>
  <c r="B856" i="1"/>
  <c r="M855" i="1"/>
  <c r="L855" i="1"/>
  <c r="K855" i="1"/>
  <c r="J855" i="1"/>
  <c r="I855" i="1"/>
  <c r="H855" i="1"/>
  <c r="F855" i="1"/>
  <c r="E855" i="1"/>
  <c r="D855" i="1"/>
  <c r="C855" i="1"/>
  <c r="B855" i="1"/>
  <c r="M854" i="1"/>
  <c r="L854" i="1"/>
  <c r="K854" i="1"/>
  <c r="J854" i="1"/>
  <c r="I854" i="1"/>
  <c r="H854" i="1"/>
  <c r="F854" i="1"/>
  <c r="E854" i="1"/>
  <c r="D854" i="1"/>
  <c r="C854" i="1"/>
  <c r="B854" i="1"/>
  <c r="M853" i="1"/>
  <c r="L853" i="1"/>
  <c r="K853" i="1"/>
  <c r="J853" i="1"/>
  <c r="I853" i="1"/>
  <c r="H853" i="1"/>
  <c r="F853" i="1"/>
  <c r="E853" i="1"/>
  <c r="D853" i="1"/>
  <c r="C853" i="1"/>
  <c r="B853" i="1"/>
  <c r="M852" i="1"/>
  <c r="L852" i="1"/>
  <c r="K852" i="1"/>
  <c r="J852" i="1"/>
  <c r="I852" i="1"/>
  <c r="H852" i="1"/>
  <c r="F852" i="1"/>
  <c r="E852" i="1"/>
  <c r="D852" i="1"/>
  <c r="C852" i="1"/>
  <c r="B852" i="1"/>
  <c r="M851" i="1"/>
  <c r="L851" i="1"/>
  <c r="K851" i="1"/>
  <c r="J851" i="1"/>
  <c r="I851" i="1"/>
  <c r="H851" i="1"/>
  <c r="F851" i="1"/>
  <c r="E851" i="1"/>
  <c r="D851" i="1"/>
  <c r="C851" i="1"/>
  <c r="B851" i="1"/>
  <c r="M850" i="1"/>
  <c r="L850" i="1"/>
  <c r="K850" i="1"/>
  <c r="J850" i="1"/>
  <c r="I850" i="1"/>
  <c r="H850" i="1"/>
  <c r="F850" i="1"/>
  <c r="E850" i="1"/>
  <c r="D850" i="1"/>
  <c r="C850" i="1"/>
  <c r="B850" i="1"/>
  <c r="M849" i="1"/>
  <c r="L849" i="1"/>
  <c r="K849" i="1"/>
  <c r="J849" i="1"/>
  <c r="I849" i="1"/>
  <c r="H849" i="1"/>
  <c r="F849" i="1"/>
  <c r="E849" i="1"/>
  <c r="D849" i="1"/>
  <c r="C849" i="1"/>
  <c r="B849" i="1"/>
  <c r="M848" i="1"/>
  <c r="L848" i="1"/>
  <c r="K848" i="1"/>
  <c r="J848" i="1"/>
  <c r="I848" i="1"/>
  <c r="H848" i="1"/>
  <c r="F848" i="1"/>
  <c r="E848" i="1"/>
  <c r="D848" i="1"/>
  <c r="C848" i="1"/>
  <c r="B848" i="1"/>
  <c r="M847" i="1"/>
  <c r="L847" i="1"/>
  <c r="K847" i="1"/>
  <c r="J847" i="1"/>
  <c r="I847" i="1"/>
  <c r="H847" i="1"/>
  <c r="F847" i="1"/>
  <c r="E847" i="1"/>
  <c r="D847" i="1"/>
  <c r="C847" i="1"/>
  <c r="B847" i="1"/>
  <c r="M846" i="1"/>
  <c r="L846" i="1"/>
  <c r="K846" i="1"/>
  <c r="J846" i="1"/>
  <c r="I846" i="1"/>
  <c r="H846" i="1"/>
  <c r="F846" i="1"/>
  <c r="E846" i="1"/>
  <c r="D846" i="1"/>
  <c r="C846" i="1"/>
  <c r="B846" i="1"/>
  <c r="M845" i="1"/>
  <c r="L845" i="1"/>
  <c r="K845" i="1"/>
  <c r="J845" i="1"/>
  <c r="I845" i="1"/>
  <c r="H845" i="1"/>
  <c r="F845" i="1"/>
  <c r="E845" i="1"/>
  <c r="D845" i="1"/>
  <c r="C845" i="1"/>
  <c r="B845" i="1"/>
  <c r="M844" i="1"/>
  <c r="L844" i="1"/>
  <c r="K844" i="1"/>
  <c r="J844" i="1"/>
  <c r="I844" i="1"/>
  <c r="H844" i="1"/>
  <c r="F844" i="1"/>
  <c r="E844" i="1"/>
  <c r="D844" i="1"/>
  <c r="C844" i="1"/>
  <c r="B844" i="1"/>
  <c r="M843" i="1"/>
  <c r="L843" i="1"/>
  <c r="K843" i="1"/>
  <c r="J843" i="1"/>
  <c r="I843" i="1"/>
  <c r="H843" i="1"/>
  <c r="F843" i="1"/>
  <c r="E843" i="1"/>
  <c r="D843" i="1"/>
  <c r="C843" i="1"/>
  <c r="B843" i="1"/>
  <c r="M842" i="1"/>
  <c r="L842" i="1"/>
  <c r="K842" i="1"/>
  <c r="J842" i="1"/>
  <c r="I842" i="1"/>
  <c r="H842" i="1"/>
  <c r="F842" i="1"/>
  <c r="E842" i="1"/>
  <c r="D842" i="1"/>
  <c r="C842" i="1"/>
  <c r="B842" i="1"/>
  <c r="M841" i="1"/>
  <c r="L841" i="1"/>
  <c r="K841" i="1"/>
  <c r="J841" i="1"/>
  <c r="I841" i="1"/>
  <c r="H841" i="1"/>
  <c r="F841" i="1"/>
  <c r="E841" i="1"/>
  <c r="D841" i="1"/>
  <c r="C841" i="1"/>
  <c r="B841" i="1"/>
  <c r="M840" i="1"/>
  <c r="L840" i="1"/>
  <c r="K840" i="1"/>
  <c r="J840" i="1"/>
  <c r="I840" i="1"/>
  <c r="H840" i="1"/>
  <c r="F840" i="1"/>
  <c r="E840" i="1"/>
  <c r="D840" i="1"/>
  <c r="C840" i="1"/>
  <c r="B840" i="1"/>
  <c r="M839" i="1"/>
  <c r="L839" i="1"/>
  <c r="K839" i="1"/>
  <c r="J839" i="1"/>
  <c r="I839" i="1"/>
  <c r="H839" i="1"/>
  <c r="F839" i="1"/>
  <c r="E839" i="1"/>
  <c r="D839" i="1"/>
  <c r="C839" i="1"/>
  <c r="B839" i="1"/>
  <c r="M838" i="1"/>
  <c r="L838" i="1"/>
  <c r="K838" i="1"/>
  <c r="J838" i="1"/>
  <c r="I838" i="1"/>
  <c r="H838" i="1"/>
  <c r="F838" i="1"/>
  <c r="E838" i="1"/>
  <c r="D838" i="1"/>
  <c r="C838" i="1"/>
  <c r="B838" i="1"/>
  <c r="M837" i="1"/>
  <c r="L837" i="1"/>
  <c r="K837" i="1"/>
  <c r="J837" i="1"/>
  <c r="I837" i="1"/>
  <c r="H837" i="1"/>
  <c r="F837" i="1"/>
  <c r="E837" i="1"/>
  <c r="D837" i="1"/>
  <c r="C837" i="1"/>
  <c r="B837" i="1"/>
  <c r="M836" i="1"/>
  <c r="L836" i="1"/>
  <c r="K836" i="1"/>
  <c r="J836" i="1"/>
  <c r="I836" i="1"/>
  <c r="H836" i="1"/>
  <c r="F836" i="1"/>
  <c r="E836" i="1"/>
  <c r="D836" i="1"/>
  <c r="C836" i="1"/>
  <c r="B836" i="1"/>
  <c r="M835" i="1"/>
  <c r="L835" i="1"/>
  <c r="K835" i="1"/>
  <c r="J835" i="1"/>
  <c r="I835" i="1"/>
  <c r="H835" i="1"/>
  <c r="F835" i="1"/>
  <c r="E835" i="1"/>
  <c r="D835" i="1"/>
  <c r="C835" i="1"/>
  <c r="B835" i="1"/>
  <c r="M834" i="1"/>
  <c r="L834" i="1"/>
  <c r="K834" i="1"/>
  <c r="J834" i="1"/>
  <c r="I834" i="1"/>
  <c r="H834" i="1"/>
  <c r="F834" i="1"/>
  <c r="E834" i="1"/>
  <c r="D834" i="1"/>
  <c r="C834" i="1"/>
  <c r="B834" i="1"/>
  <c r="M833" i="1"/>
  <c r="L833" i="1"/>
  <c r="K833" i="1"/>
  <c r="J833" i="1"/>
  <c r="I833" i="1"/>
  <c r="H833" i="1"/>
  <c r="F833" i="1"/>
  <c r="E833" i="1"/>
  <c r="D833" i="1"/>
  <c r="C833" i="1"/>
  <c r="B833" i="1"/>
  <c r="M832" i="1"/>
  <c r="L832" i="1"/>
  <c r="K832" i="1"/>
  <c r="J832" i="1"/>
  <c r="I832" i="1"/>
  <c r="H832" i="1"/>
  <c r="F832" i="1"/>
  <c r="E832" i="1"/>
  <c r="D832" i="1"/>
  <c r="C832" i="1"/>
  <c r="B832" i="1"/>
  <c r="M831" i="1"/>
  <c r="L831" i="1"/>
  <c r="K831" i="1"/>
  <c r="J831" i="1"/>
  <c r="I831" i="1"/>
  <c r="H831" i="1"/>
  <c r="F831" i="1"/>
  <c r="E831" i="1"/>
  <c r="D831" i="1"/>
  <c r="C831" i="1"/>
  <c r="B831" i="1"/>
  <c r="M830" i="1"/>
  <c r="L830" i="1"/>
  <c r="K830" i="1"/>
  <c r="J830" i="1"/>
  <c r="I830" i="1"/>
  <c r="H830" i="1"/>
  <c r="F830" i="1"/>
  <c r="E830" i="1"/>
  <c r="D830" i="1"/>
  <c r="C830" i="1"/>
  <c r="B830" i="1"/>
  <c r="M829" i="1"/>
  <c r="L829" i="1"/>
  <c r="K829" i="1"/>
  <c r="J829" i="1"/>
  <c r="I829" i="1"/>
  <c r="H829" i="1"/>
  <c r="F829" i="1"/>
  <c r="E829" i="1"/>
  <c r="D829" i="1"/>
  <c r="C829" i="1"/>
  <c r="B829" i="1"/>
  <c r="M828" i="1"/>
  <c r="L828" i="1"/>
  <c r="K828" i="1"/>
  <c r="J828" i="1"/>
  <c r="I828" i="1"/>
  <c r="H828" i="1"/>
  <c r="F828" i="1"/>
  <c r="E828" i="1"/>
  <c r="D828" i="1"/>
  <c r="C828" i="1"/>
  <c r="B828" i="1"/>
  <c r="M827" i="1"/>
  <c r="L827" i="1"/>
  <c r="K827" i="1"/>
  <c r="J827" i="1"/>
  <c r="I827" i="1"/>
  <c r="H827" i="1"/>
  <c r="F827" i="1"/>
  <c r="E827" i="1"/>
  <c r="D827" i="1"/>
  <c r="C827" i="1"/>
  <c r="B827" i="1"/>
  <c r="M826" i="1"/>
  <c r="L826" i="1"/>
  <c r="K826" i="1"/>
  <c r="J826" i="1"/>
  <c r="I826" i="1"/>
  <c r="H826" i="1"/>
  <c r="F826" i="1"/>
  <c r="E826" i="1"/>
  <c r="D826" i="1"/>
  <c r="C826" i="1"/>
  <c r="B826" i="1"/>
  <c r="M825" i="1"/>
  <c r="L825" i="1"/>
  <c r="K825" i="1"/>
  <c r="J825" i="1"/>
  <c r="I825" i="1"/>
  <c r="H825" i="1"/>
  <c r="F825" i="1"/>
  <c r="E825" i="1"/>
  <c r="D825" i="1"/>
  <c r="C825" i="1"/>
  <c r="M824" i="1"/>
  <c r="L824" i="1"/>
  <c r="K824" i="1"/>
  <c r="J824" i="1"/>
  <c r="I824" i="1"/>
  <c r="H824" i="1"/>
  <c r="F824" i="1"/>
  <c r="E824" i="1"/>
  <c r="D824" i="1"/>
  <c r="C824" i="1"/>
  <c r="B824" i="1"/>
  <c r="M823" i="1"/>
  <c r="L823" i="1"/>
  <c r="K823" i="1"/>
  <c r="J823" i="1"/>
  <c r="I823" i="1"/>
  <c r="H823" i="1"/>
  <c r="F823" i="1"/>
  <c r="E823" i="1"/>
  <c r="D823" i="1"/>
  <c r="C823" i="1"/>
  <c r="B823" i="1"/>
  <c r="M822" i="1"/>
  <c r="L822" i="1"/>
  <c r="K822" i="1"/>
  <c r="J822" i="1"/>
  <c r="I822" i="1"/>
  <c r="H822" i="1"/>
  <c r="F822" i="1"/>
  <c r="E822" i="1"/>
  <c r="D822" i="1"/>
  <c r="C822" i="1"/>
  <c r="B822" i="1"/>
  <c r="M821" i="1"/>
  <c r="L821" i="1"/>
  <c r="K821" i="1"/>
  <c r="J821" i="1"/>
  <c r="I821" i="1"/>
  <c r="H821" i="1"/>
  <c r="F821" i="1"/>
  <c r="E821" i="1"/>
  <c r="D821" i="1"/>
  <c r="C821" i="1"/>
  <c r="B821" i="1"/>
  <c r="M820" i="1"/>
  <c r="L820" i="1"/>
  <c r="K820" i="1"/>
  <c r="J820" i="1"/>
  <c r="I820" i="1"/>
  <c r="H820" i="1"/>
  <c r="F820" i="1"/>
  <c r="E820" i="1"/>
  <c r="D820" i="1"/>
  <c r="C820" i="1"/>
  <c r="B820" i="1"/>
  <c r="M819" i="1"/>
  <c r="L819" i="1"/>
  <c r="K819" i="1"/>
  <c r="J819" i="1"/>
  <c r="I819" i="1"/>
  <c r="H819" i="1"/>
  <c r="F819" i="1"/>
  <c r="E819" i="1"/>
  <c r="D819" i="1"/>
  <c r="C819" i="1"/>
  <c r="B819" i="1"/>
  <c r="M818" i="1"/>
  <c r="L818" i="1"/>
  <c r="K818" i="1"/>
  <c r="J818" i="1"/>
  <c r="I818" i="1"/>
  <c r="H818" i="1"/>
  <c r="F818" i="1"/>
  <c r="E818" i="1"/>
  <c r="D818" i="1"/>
  <c r="C818" i="1"/>
  <c r="B818" i="1"/>
  <c r="M817" i="1"/>
  <c r="L817" i="1"/>
  <c r="K817" i="1"/>
  <c r="J817" i="1"/>
  <c r="I817" i="1"/>
  <c r="H817" i="1"/>
  <c r="F817" i="1"/>
  <c r="E817" i="1"/>
  <c r="D817" i="1"/>
  <c r="C817" i="1"/>
  <c r="B817" i="1"/>
  <c r="M816" i="1"/>
  <c r="L816" i="1"/>
  <c r="K816" i="1"/>
  <c r="J816" i="1"/>
  <c r="I816" i="1"/>
  <c r="H816" i="1"/>
  <c r="F816" i="1"/>
  <c r="E816" i="1"/>
  <c r="D816" i="1"/>
  <c r="C816" i="1"/>
  <c r="B816" i="1"/>
  <c r="M815" i="1"/>
  <c r="L815" i="1"/>
  <c r="K815" i="1"/>
  <c r="J815" i="1"/>
  <c r="I815" i="1"/>
  <c r="H815" i="1"/>
  <c r="F815" i="1"/>
  <c r="E815" i="1"/>
  <c r="D815" i="1"/>
  <c r="C815" i="1"/>
  <c r="B815" i="1"/>
  <c r="M814" i="1"/>
  <c r="L814" i="1"/>
  <c r="K814" i="1"/>
  <c r="J814" i="1"/>
  <c r="I814" i="1"/>
  <c r="H814" i="1"/>
  <c r="F814" i="1"/>
  <c r="E814" i="1"/>
  <c r="D814" i="1"/>
  <c r="C814" i="1"/>
  <c r="B814" i="1"/>
  <c r="M813" i="1"/>
  <c r="L813" i="1"/>
  <c r="K813" i="1"/>
  <c r="J813" i="1"/>
  <c r="I813" i="1"/>
  <c r="H813" i="1"/>
  <c r="F813" i="1"/>
  <c r="E813" i="1"/>
  <c r="D813" i="1"/>
  <c r="C813" i="1"/>
  <c r="B813" i="1"/>
  <c r="M812" i="1"/>
  <c r="L812" i="1"/>
  <c r="K812" i="1"/>
  <c r="J812" i="1"/>
  <c r="I812" i="1"/>
  <c r="H812" i="1"/>
  <c r="F812" i="1"/>
  <c r="E812" i="1"/>
  <c r="D812" i="1"/>
  <c r="C812" i="1"/>
  <c r="B812" i="1"/>
  <c r="M811" i="1"/>
  <c r="L811" i="1"/>
  <c r="K811" i="1"/>
  <c r="J811" i="1"/>
  <c r="I811" i="1"/>
  <c r="H811" i="1"/>
  <c r="F811" i="1"/>
  <c r="E811" i="1"/>
  <c r="D811" i="1"/>
  <c r="C811" i="1"/>
  <c r="B811" i="1"/>
  <c r="M810" i="1"/>
  <c r="L810" i="1"/>
  <c r="K810" i="1"/>
  <c r="J810" i="1"/>
  <c r="I810" i="1"/>
  <c r="H810" i="1"/>
  <c r="F810" i="1"/>
  <c r="E810" i="1"/>
  <c r="D810" i="1"/>
  <c r="C810" i="1"/>
  <c r="B810" i="1"/>
  <c r="M809" i="1"/>
  <c r="L809" i="1"/>
  <c r="K809" i="1"/>
  <c r="J809" i="1"/>
  <c r="I809" i="1"/>
  <c r="H809" i="1"/>
  <c r="F809" i="1"/>
  <c r="E809" i="1"/>
  <c r="D809" i="1"/>
  <c r="C809" i="1"/>
  <c r="B809" i="1"/>
  <c r="M808" i="1"/>
  <c r="L808" i="1"/>
  <c r="K808" i="1"/>
  <c r="J808" i="1"/>
  <c r="I808" i="1"/>
  <c r="H808" i="1"/>
  <c r="F808" i="1"/>
  <c r="E808" i="1"/>
  <c r="D808" i="1"/>
  <c r="C808" i="1"/>
  <c r="B808" i="1"/>
  <c r="M807" i="1"/>
  <c r="L807" i="1"/>
  <c r="K807" i="1"/>
  <c r="J807" i="1"/>
  <c r="I807" i="1"/>
  <c r="H807" i="1"/>
  <c r="F807" i="1"/>
  <c r="E807" i="1"/>
  <c r="D807" i="1"/>
  <c r="C807" i="1"/>
  <c r="B807" i="1"/>
  <c r="M806" i="1"/>
  <c r="L806" i="1"/>
  <c r="K806" i="1"/>
  <c r="J806" i="1"/>
  <c r="I806" i="1"/>
  <c r="H806" i="1"/>
  <c r="F806" i="1"/>
  <c r="E806" i="1"/>
  <c r="D806" i="1"/>
  <c r="C806" i="1"/>
  <c r="B806" i="1"/>
  <c r="M805" i="1"/>
  <c r="L805" i="1"/>
  <c r="K805" i="1"/>
  <c r="J805" i="1"/>
  <c r="I805" i="1"/>
  <c r="H805" i="1"/>
  <c r="F805" i="1"/>
  <c r="E805" i="1"/>
  <c r="D805" i="1"/>
  <c r="C805" i="1"/>
  <c r="M804" i="1"/>
  <c r="L804" i="1"/>
  <c r="K804" i="1"/>
  <c r="J804" i="1"/>
  <c r="I804" i="1"/>
  <c r="H804" i="1"/>
  <c r="F804" i="1"/>
  <c r="E804" i="1"/>
  <c r="D804" i="1"/>
  <c r="C804" i="1"/>
  <c r="M803" i="1"/>
  <c r="L803" i="1"/>
  <c r="K803" i="1"/>
  <c r="J803" i="1"/>
  <c r="I803" i="1"/>
  <c r="H803" i="1"/>
  <c r="F803" i="1"/>
  <c r="E803" i="1"/>
  <c r="D803" i="1"/>
  <c r="C803" i="1"/>
  <c r="B803" i="1"/>
  <c r="M802" i="1"/>
  <c r="L802" i="1"/>
  <c r="K802" i="1"/>
  <c r="J802" i="1"/>
  <c r="I802" i="1"/>
  <c r="H802" i="1"/>
  <c r="F802" i="1"/>
  <c r="E802" i="1"/>
  <c r="D802" i="1"/>
  <c r="C802" i="1"/>
  <c r="B802" i="1"/>
  <c r="M801" i="1"/>
  <c r="L801" i="1"/>
  <c r="K801" i="1"/>
  <c r="J801" i="1"/>
  <c r="I801" i="1"/>
  <c r="H801" i="1"/>
  <c r="F801" i="1"/>
  <c r="E801" i="1"/>
  <c r="D801" i="1"/>
  <c r="C801" i="1"/>
  <c r="B801" i="1"/>
  <c r="M800" i="1"/>
  <c r="L800" i="1"/>
  <c r="K800" i="1"/>
  <c r="J800" i="1"/>
  <c r="I800" i="1"/>
  <c r="H800" i="1"/>
  <c r="F800" i="1"/>
  <c r="E800" i="1"/>
  <c r="D800" i="1"/>
  <c r="C800" i="1"/>
  <c r="B800" i="1"/>
  <c r="M799" i="1"/>
  <c r="L799" i="1"/>
  <c r="K799" i="1"/>
  <c r="J799" i="1"/>
  <c r="I799" i="1"/>
  <c r="H799" i="1"/>
  <c r="F799" i="1"/>
  <c r="E799" i="1"/>
  <c r="D799" i="1"/>
  <c r="C799" i="1"/>
  <c r="B799" i="1"/>
  <c r="M798" i="1"/>
  <c r="L798" i="1"/>
  <c r="K798" i="1"/>
  <c r="J798" i="1"/>
  <c r="I798" i="1"/>
  <c r="H798" i="1"/>
  <c r="F798" i="1"/>
  <c r="E798" i="1"/>
  <c r="D798" i="1"/>
  <c r="C798" i="1"/>
  <c r="B798" i="1"/>
  <c r="M797" i="1"/>
  <c r="L797" i="1"/>
  <c r="K797" i="1"/>
  <c r="J797" i="1"/>
  <c r="I797" i="1"/>
  <c r="H797" i="1"/>
  <c r="F797" i="1"/>
  <c r="E797" i="1"/>
  <c r="D797" i="1"/>
  <c r="C797" i="1"/>
  <c r="B797" i="1"/>
  <c r="M796" i="1"/>
  <c r="L796" i="1"/>
  <c r="K796" i="1"/>
  <c r="J796" i="1"/>
  <c r="I796" i="1"/>
  <c r="H796" i="1"/>
  <c r="F796" i="1"/>
  <c r="E796" i="1"/>
  <c r="D796" i="1"/>
  <c r="C796" i="1"/>
  <c r="B796" i="1"/>
  <c r="M795" i="1"/>
  <c r="L795" i="1"/>
  <c r="K795" i="1"/>
  <c r="J795" i="1"/>
  <c r="I795" i="1"/>
  <c r="H795" i="1"/>
  <c r="F795" i="1"/>
  <c r="E795" i="1"/>
  <c r="D795" i="1"/>
  <c r="C795" i="1"/>
  <c r="B795" i="1"/>
  <c r="M794" i="1"/>
  <c r="L794" i="1"/>
  <c r="K794" i="1"/>
  <c r="J794" i="1"/>
  <c r="I794" i="1"/>
  <c r="H794" i="1"/>
  <c r="F794" i="1"/>
  <c r="E794" i="1"/>
  <c r="D794" i="1"/>
  <c r="C794" i="1"/>
  <c r="B794" i="1"/>
  <c r="M793" i="1"/>
  <c r="L793" i="1"/>
  <c r="K793" i="1"/>
  <c r="J793" i="1"/>
  <c r="I793" i="1"/>
  <c r="H793" i="1"/>
  <c r="F793" i="1"/>
  <c r="E793" i="1"/>
  <c r="D793" i="1"/>
  <c r="C793" i="1"/>
  <c r="B793" i="1"/>
  <c r="M792" i="1"/>
  <c r="L792" i="1"/>
  <c r="K792" i="1"/>
  <c r="J792" i="1"/>
  <c r="I792" i="1"/>
  <c r="H792" i="1"/>
  <c r="F792" i="1"/>
  <c r="E792" i="1"/>
  <c r="D792" i="1"/>
  <c r="C792" i="1"/>
  <c r="B792" i="1"/>
  <c r="M791" i="1"/>
  <c r="L791" i="1"/>
  <c r="K791" i="1"/>
  <c r="J791" i="1"/>
  <c r="I791" i="1"/>
  <c r="H791" i="1"/>
  <c r="F791" i="1"/>
  <c r="E791" i="1"/>
  <c r="D791" i="1"/>
  <c r="C791" i="1"/>
  <c r="B791" i="1"/>
  <c r="M790" i="1"/>
  <c r="L790" i="1"/>
  <c r="K790" i="1"/>
  <c r="J790" i="1"/>
  <c r="I790" i="1"/>
  <c r="H790" i="1"/>
  <c r="F790" i="1"/>
  <c r="E790" i="1"/>
  <c r="D790" i="1"/>
  <c r="C790" i="1"/>
  <c r="M789" i="1"/>
  <c r="L789" i="1"/>
  <c r="K789" i="1"/>
  <c r="J789" i="1"/>
  <c r="I789" i="1"/>
  <c r="H789" i="1"/>
  <c r="F789" i="1"/>
  <c r="E789" i="1"/>
  <c r="D789" i="1"/>
  <c r="C789" i="1"/>
  <c r="M788" i="1"/>
  <c r="L788" i="1"/>
  <c r="K788" i="1"/>
  <c r="J788" i="1"/>
  <c r="I788" i="1"/>
  <c r="H788" i="1"/>
  <c r="F788" i="1"/>
  <c r="E788" i="1"/>
  <c r="D788" i="1"/>
  <c r="C788" i="1"/>
  <c r="M787" i="1"/>
  <c r="L787" i="1"/>
  <c r="K787" i="1"/>
  <c r="J787" i="1"/>
  <c r="I787" i="1"/>
  <c r="H787" i="1"/>
  <c r="F787" i="1"/>
  <c r="E787" i="1"/>
  <c r="D787" i="1"/>
  <c r="C787" i="1"/>
  <c r="B787" i="1"/>
  <c r="M786" i="1"/>
  <c r="L786" i="1"/>
  <c r="K786" i="1"/>
  <c r="J786" i="1"/>
  <c r="I786" i="1"/>
  <c r="H786" i="1"/>
  <c r="F786" i="1"/>
  <c r="E786" i="1"/>
  <c r="D786" i="1"/>
  <c r="C786" i="1"/>
  <c r="B786" i="1"/>
  <c r="M785" i="1"/>
  <c r="L785" i="1"/>
  <c r="K785" i="1"/>
  <c r="J785" i="1"/>
  <c r="I785" i="1"/>
  <c r="H785" i="1"/>
  <c r="F785" i="1"/>
  <c r="E785" i="1"/>
  <c r="D785" i="1"/>
  <c r="C785" i="1"/>
  <c r="M784" i="1"/>
  <c r="L784" i="1"/>
  <c r="K784" i="1"/>
  <c r="J784" i="1"/>
  <c r="I784" i="1"/>
  <c r="H784" i="1"/>
  <c r="F784" i="1"/>
  <c r="E784" i="1"/>
  <c r="D784" i="1"/>
  <c r="C784" i="1"/>
  <c r="M783" i="1"/>
  <c r="L783" i="1"/>
  <c r="K783" i="1"/>
  <c r="J783" i="1"/>
  <c r="I783" i="1"/>
  <c r="H783" i="1"/>
  <c r="F783" i="1"/>
  <c r="E783" i="1"/>
  <c r="D783" i="1"/>
  <c r="C783" i="1"/>
  <c r="B783" i="1"/>
  <c r="B784" i="1" s="1"/>
  <c r="M782" i="1"/>
  <c r="L782" i="1"/>
  <c r="K782" i="1"/>
  <c r="J782" i="1"/>
  <c r="I782" i="1"/>
  <c r="H782" i="1"/>
  <c r="F782" i="1"/>
  <c r="E782" i="1"/>
  <c r="D782" i="1"/>
  <c r="C782" i="1"/>
  <c r="B782" i="1"/>
  <c r="M781" i="1"/>
  <c r="L781" i="1"/>
  <c r="K781" i="1"/>
  <c r="J781" i="1"/>
  <c r="I781" i="1"/>
  <c r="H781" i="1"/>
  <c r="F781" i="1"/>
  <c r="E781" i="1"/>
  <c r="D781" i="1"/>
  <c r="C781" i="1"/>
  <c r="B781" i="1"/>
  <c r="M780" i="1"/>
  <c r="L780" i="1"/>
  <c r="K780" i="1"/>
  <c r="J780" i="1"/>
  <c r="I780" i="1"/>
  <c r="H780" i="1"/>
  <c r="F780" i="1"/>
  <c r="E780" i="1"/>
  <c r="D780" i="1"/>
  <c r="C780" i="1"/>
  <c r="M779" i="1"/>
  <c r="L779" i="1"/>
  <c r="K779" i="1"/>
  <c r="J779" i="1"/>
  <c r="I779" i="1"/>
  <c r="H779" i="1"/>
  <c r="F779" i="1"/>
  <c r="E779" i="1"/>
  <c r="D779" i="1"/>
  <c r="C779" i="1"/>
  <c r="M778" i="1"/>
  <c r="L778" i="1"/>
  <c r="K778" i="1"/>
  <c r="J778" i="1"/>
  <c r="I778" i="1"/>
  <c r="H778" i="1"/>
  <c r="F778" i="1"/>
  <c r="E778" i="1"/>
  <c r="D778" i="1"/>
  <c r="C778" i="1"/>
  <c r="B778" i="1"/>
  <c r="B779" i="1" s="1"/>
  <c r="M777" i="1"/>
  <c r="L777" i="1"/>
  <c r="K777" i="1"/>
  <c r="J777" i="1"/>
  <c r="I777" i="1"/>
  <c r="H777" i="1"/>
  <c r="F777" i="1"/>
  <c r="E777" i="1"/>
  <c r="D777" i="1"/>
  <c r="C777" i="1"/>
  <c r="M776" i="1"/>
  <c r="L776" i="1"/>
  <c r="K776" i="1"/>
  <c r="J776" i="1"/>
  <c r="I776" i="1"/>
  <c r="H776" i="1"/>
  <c r="F776" i="1"/>
  <c r="E776" i="1"/>
  <c r="D776" i="1"/>
  <c r="C776" i="1"/>
  <c r="M775" i="1"/>
  <c r="L775" i="1"/>
  <c r="K775" i="1"/>
  <c r="J775" i="1"/>
  <c r="I775" i="1"/>
  <c r="H775" i="1"/>
  <c r="F775" i="1"/>
  <c r="E775" i="1"/>
  <c r="D775" i="1"/>
  <c r="C775" i="1"/>
  <c r="M774" i="1"/>
  <c r="L774" i="1"/>
  <c r="K774" i="1"/>
  <c r="J774" i="1"/>
  <c r="I774" i="1"/>
  <c r="H774" i="1"/>
  <c r="F774" i="1"/>
  <c r="E774" i="1"/>
  <c r="D774" i="1"/>
  <c r="C774" i="1"/>
  <c r="M773" i="1"/>
  <c r="L773" i="1"/>
  <c r="K773" i="1"/>
  <c r="J773" i="1"/>
  <c r="I773" i="1"/>
  <c r="H773" i="1"/>
  <c r="F773" i="1"/>
  <c r="E773" i="1"/>
  <c r="D773" i="1"/>
  <c r="C773" i="1"/>
  <c r="B773" i="1"/>
  <c r="M772" i="1"/>
  <c r="L772" i="1"/>
  <c r="K772" i="1"/>
  <c r="J772" i="1"/>
  <c r="I772" i="1"/>
  <c r="H772" i="1"/>
  <c r="F772" i="1"/>
  <c r="E772" i="1"/>
  <c r="D772" i="1"/>
  <c r="C772" i="1"/>
  <c r="B772" i="1"/>
  <c r="M771" i="1"/>
  <c r="L771" i="1"/>
  <c r="K771" i="1"/>
  <c r="J771" i="1"/>
  <c r="I771" i="1"/>
  <c r="H771" i="1"/>
  <c r="F771" i="1"/>
  <c r="E771" i="1"/>
  <c r="D771" i="1"/>
  <c r="C771" i="1"/>
  <c r="B771" i="1"/>
  <c r="M770" i="1"/>
  <c r="L770" i="1"/>
  <c r="K770" i="1"/>
  <c r="J770" i="1"/>
  <c r="I770" i="1"/>
  <c r="H770" i="1"/>
  <c r="F770" i="1"/>
  <c r="E770" i="1"/>
  <c r="D770" i="1"/>
  <c r="C770" i="1"/>
  <c r="B770" i="1"/>
  <c r="M769" i="1"/>
  <c r="L769" i="1"/>
  <c r="K769" i="1"/>
  <c r="J769" i="1"/>
  <c r="I769" i="1"/>
  <c r="H769" i="1"/>
  <c r="F769" i="1"/>
  <c r="E769" i="1"/>
  <c r="D769" i="1"/>
  <c r="C769" i="1"/>
  <c r="M768" i="1"/>
  <c r="L768" i="1"/>
  <c r="K768" i="1"/>
  <c r="J768" i="1"/>
  <c r="I768" i="1"/>
  <c r="H768" i="1"/>
  <c r="F768" i="1"/>
  <c r="E768" i="1"/>
  <c r="D768" i="1"/>
  <c r="C768" i="1"/>
  <c r="M767" i="1"/>
  <c r="L767" i="1"/>
  <c r="K767" i="1"/>
  <c r="J767" i="1"/>
  <c r="I767" i="1"/>
  <c r="H767" i="1"/>
  <c r="F767" i="1"/>
  <c r="E767" i="1"/>
  <c r="D767" i="1"/>
  <c r="C767" i="1"/>
  <c r="M766" i="1"/>
  <c r="L766" i="1"/>
  <c r="K766" i="1"/>
  <c r="J766" i="1"/>
  <c r="I766" i="1"/>
  <c r="H766" i="1"/>
  <c r="F766" i="1"/>
  <c r="E766" i="1"/>
  <c r="D766" i="1"/>
  <c r="C766" i="1"/>
  <c r="B766" i="1"/>
  <c r="M765" i="1"/>
  <c r="L765" i="1"/>
  <c r="K765" i="1"/>
  <c r="J765" i="1"/>
  <c r="I765" i="1"/>
  <c r="H765" i="1"/>
  <c r="F765" i="1"/>
  <c r="E765" i="1"/>
  <c r="D765" i="1"/>
  <c r="C765" i="1"/>
  <c r="B765" i="1"/>
  <c r="M764" i="1"/>
  <c r="L764" i="1"/>
  <c r="K764" i="1"/>
  <c r="J764" i="1"/>
  <c r="I764" i="1"/>
  <c r="H764" i="1"/>
  <c r="F764" i="1"/>
  <c r="E764" i="1"/>
  <c r="D764" i="1"/>
  <c r="C764" i="1"/>
  <c r="M763" i="1"/>
  <c r="L763" i="1"/>
  <c r="K763" i="1"/>
  <c r="J763" i="1"/>
  <c r="I763" i="1"/>
  <c r="H763" i="1"/>
  <c r="F763" i="1"/>
  <c r="E763" i="1"/>
  <c r="D763" i="1"/>
  <c r="C763" i="1"/>
  <c r="M762" i="1"/>
  <c r="L762" i="1"/>
  <c r="K762" i="1"/>
  <c r="J762" i="1"/>
  <c r="I762" i="1"/>
  <c r="H762" i="1"/>
  <c r="F762" i="1"/>
  <c r="E762" i="1"/>
  <c r="D762" i="1"/>
  <c r="C762" i="1"/>
  <c r="B762" i="1"/>
  <c r="B763" i="1" s="1"/>
  <c r="M761" i="1"/>
  <c r="L761" i="1"/>
  <c r="K761" i="1"/>
  <c r="J761" i="1"/>
  <c r="I761" i="1"/>
  <c r="H761" i="1"/>
  <c r="F761" i="1"/>
  <c r="E761" i="1"/>
  <c r="D761" i="1"/>
  <c r="C761" i="1"/>
  <c r="B761" i="1"/>
  <c r="M760" i="1"/>
  <c r="L760" i="1"/>
  <c r="K760" i="1"/>
  <c r="J760" i="1"/>
  <c r="I760" i="1"/>
  <c r="H760" i="1"/>
  <c r="F760" i="1"/>
  <c r="E760" i="1"/>
  <c r="D760" i="1"/>
  <c r="C760" i="1"/>
  <c r="M759" i="1"/>
  <c r="L759" i="1"/>
  <c r="K759" i="1"/>
  <c r="J759" i="1"/>
  <c r="I759" i="1"/>
  <c r="H759" i="1"/>
  <c r="F759" i="1"/>
  <c r="E759" i="1"/>
  <c r="D759" i="1"/>
  <c r="C759" i="1"/>
  <c r="M758" i="1"/>
  <c r="L758" i="1"/>
  <c r="K758" i="1"/>
  <c r="J758" i="1"/>
  <c r="I758" i="1"/>
  <c r="H758" i="1"/>
  <c r="F758" i="1"/>
  <c r="E758" i="1"/>
  <c r="D758" i="1"/>
  <c r="C758" i="1"/>
  <c r="B758" i="1"/>
  <c r="B759" i="1" s="1"/>
  <c r="M757" i="1"/>
  <c r="L757" i="1"/>
  <c r="K757" i="1"/>
  <c r="J757" i="1"/>
  <c r="I757" i="1"/>
  <c r="H757" i="1"/>
  <c r="F757" i="1"/>
  <c r="E757" i="1"/>
  <c r="D757" i="1"/>
  <c r="C757" i="1"/>
  <c r="M756" i="1"/>
  <c r="L756" i="1"/>
  <c r="K756" i="1"/>
  <c r="J756" i="1"/>
  <c r="I756" i="1"/>
  <c r="H756" i="1"/>
  <c r="F756" i="1"/>
  <c r="E756" i="1"/>
  <c r="D756" i="1"/>
  <c r="C756" i="1"/>
  <c r="M755" i="1"/>
  <c r="L755" i="1"/>
  <c r="K755" i="1"/>
  <c r="J755" i="1"/>
  <c r="I755" i="1"/>
  <c r="H755" i="1"/>
  <c r="F755" i="1"/>
  <c r="E755" i="1"/>
  <c r="D755" i="1"/>
  <c r="C755" i="1"/>
  <c r="B755" i="1"/>
  <c r="M754" i="1"/>
  <c r="L754" i="1"/>
  <c r="K754" i="1"/>
  <c r="J754" i="1"/>
  <c r="I754" i="1"/>
  <c r="H754" i="1"/>
  <c r="F754" i="1"/>
  <c r="E754" i="1"/>
  <c r="D754" i="1"/>
  <c r="C754" i="1"/>
  <c r="B754" i="1"/>
  <c r="M753" i="1"/>
  <c r="L753" i="1"/>
  <c r="K753" i="1"/>
  <c r="J753" i="1"/>
  <c r="I753" i="1"/>
  <c r="H753" i="1"/>
  <c r="F753" i="1"/>
  <c r="E753" i="1"/>
  <c r="D753" i="1"/>
  <c r="C753" i="1"/>
  <c r="B753" i="1"/>
  <c r="M752" i="1"/>
  <c r="L752" i="1"/>
  <c r="K752" i="1"/>
  <c r="J752" i="1"/>
  <c r="I752" i="1"/>
  <c r="H752" i="1"/>
  <c r="F752" i="1"/>
  <c r="E752" i="1"/>
  <c r="D752" i="1"/>
  <c r="C752" i="1"/>
  <c r="B752" i="1"/>
  <c r="M751" i="1"/>
  <c r="L751" i="1"/>
  <c r="K751" i="1"/>
  <c r="J751" i="1"/>
  <c r="I751" i="1"/>
  <c r="H751" i="1"/>
  <c r="F751" i="1"/>
  <c r="E751" i="1"/>
  <c r="D751" i="1"/>
  <c r="C751" i="1"/>
  <c r="B751" i="1"/>
  <c r="M750" i="1"/>
  <c r="L750" i="1"/>
  <c r="K750" i="1"/>
  <c r="J750" i="1"/>
  <c r="I750" i="1"/>
  <c r="H750" i="1"/>
  <c r="F750" i="1"/>
  <c r="E750" i="1"/>
  <c r="D750" i="1"/>
  <c r="C750" i="1"/>
  <c r="B750" i="1"/>
  <c r="M749" i="1"/>
  <c r="L749" i="1"/>
  <c r="K749" i="1"/>
  <c r="J749" i="1"/>
  <c r="I749" i="1"/>
  <c r="H749" i="1"/>
  <c r="F749" i="1"/>
  <c r="E749" i="1"/>
  <c r="D749" i="1"/>
  <c r="C749" i="1"/>
  <c r="B749" i="1"/>
  <c r="M748" i="1"/>
  <c r="L748" i="1"/>
  <c r="K748" i="1"/>
  <c r="J748" i="1"/>
  <c r="I748" i="1"/>
  <c r="H748" i="1"/>
  <c r="F748" i="1"/>
  <c r="E748" i="1"/>
  <c r="D748" i="1"/>
  <c r="C748" i="1"/>
  <c r="B748" i="1"/>
  <c r="M747" i="1"/>
  <c r="L747" i="1"/>
  <c r="K747" i="1"/>
  <c r="J747" i="1"/>
  <c r="I747" i="1"/>
  <c r="H747" i="1"/>
  <c r="F747" i="1"/>
  <c r="E747" i="1"/>
  <c r="D747" i="1"/>
  <c r="C747" i="1"/>
  <c r="B747" i="1"/>
  <c r="M746" i="1"/>
  <c r="L746" i="1"/>
  <c r="K746" i="1"/>
  <c r="J746" i="1"/>
  <c r="I746" i="1"/>
  <c r="H746" i="1"/>
  <c r="F746" i="1"/>
  <c r="E746" i="1"/>
  <c r="D746" i="1"/>
  <c r="C746" i="1"/>
  <c r="B746" i="1"/>
  <c r="M745" i="1"/>
  <c r="L745" i="1"/>
  <c r="K745" i="1"/>
  <c r="J745" i="1"/>
  <c r="I745" i="1"/>
  <c r="H745" i="1"/>
  <c r="F745" i="1"/>
  <c r="E745" i="1"/>
  <c r="D745" i="1"/>
  <c r="C745" i="1"/>
  <c r="B745" i="1"/>
  <c r="M744" i="1"/>
  <c r="L744" i="1"/>
  <c r="K744" i="1"/>
  <c r="J744" i="1"/>
  <c r="I744" i="1"/>
  <c r="H744" i="1"/>
  <c r="F744" i="1"/>
  <c r="E744" i="1"/>
  <c r="D744" i="1"/>
  <c r="C744" i="1"/>
  <c r="B744" i="1"/>
  <c r="M743" i="1"/>
  <c r="L743" i="1"/>
  <c r="K743" i="1"/>
  <c r="J743" i="1"/>
  <c r="I743" i="1"/>
  <c r="H743" i="1"/>
  <c r="F743" i="1"/>
  <c r="E743" i="1"/>
  <c r="D743" i="1"/>
  <c r="C743" i="1"/>
  <c r="B743" i="1"/>
  <c r="M742" i="1"/>
  <c r="L742" i="1"/>
  <c r="K742" i="1"/>
  <c r="J742" i="1"/>
  <c r="I742" i="1"/>
  <c r="H742" i="1"/>
  <c r="F742" i="1"/>
  <c r="E742" i="1"/>
  <c r="D742" i="1"/>
  <c r="C742" i="1"/>
  <c r="B742" i="1"/>
  <c r="M741" i="1"/>
  <c r="L741" i="1"/>
  <c r="K741" i="1"/>
  <c r="J741" i="1"/>
  <c r="I741" i="1"/>
  <c r="H741" i="1"/>
  <c r="F741" i="1"/>
  <c r="E741" i="1"/>
  <c r="D741" i="1"/>
  <c r="C741" i="1"/>
  <c r="B741" i="1"/>
  <c r="M740" i="1"/>
  <c r="L740" i="1"/>
  <c r="K740" i="1"/>
  <c r="J740" i="1"/>
  <c r="I740" i="1"/>
  <c r="H740" i="1"/>
  <c r="F740" i="1"/>
  <c r="E740" i="1"/>
  <c r="D740" i="1"/>
  <c r="C740" i="1"/>
  <c r="B740" i="1"/>
  <c r="M739" i="1"/>
  <c r="L739" i="1"/>
  <c r="K739" i="1"/>
  <c r="J739" i="1"/>
  <c r="I739" i="1"/>
  <c r="H739" i="1"/>
  <c r="F739" i="1"/>
  <c r="E739" i="1"/>
  <c r="D739" i="1"/>
  <c r="C739" i="1"/>
  <c r="B739" i="1"/>
  <c r="M738" i="1"/>
  <c r="L738" i="1"/>
  <c r="K738" i="1"/>
  <c r="J738" i="1"/>
  <c r="I738" i="1"/>
  <c r="H738" i="1"/>
  <c r="F738" i="1"/>
  <c r="E738" i="1"/>
  <c r="D738" i="1"/>
  <c r="C738" i="1"/>
  <c r="B738" i="1"/>
  <c r="M737" i="1"/>
  <c r="L737" i="1"/>
  <c r="K737" i="1"/>
  <c r="J737" i="1"/>
  <c r="I737" i="1"/>
  <c r="H737" i="1"/>
  <c r="F737" i="1"/>
  <c r="E737" i="1"/>
  <c r="D737" i="1"/>
  <c r="C737" i="1"/>
  <c r="B737" i="1"/>
  <c r="M736" i="1"/>
  <c r="L736" i="1"/>
  <c r="K736" i="1"/>
  <c r="J736" i="1"/>
  <c r="I736" i="1"/>
  <c r="H736" i="1"/>
  <c r="F736" i="1"/>
  <c r="E736" i="1"/>
  <c r="D736" i="1"/>
  <c r="C736" i="1"/>
  <c r="B736" i="1"/>
  <c r="M735" i="1"/>
  <c r="L735" i="1"/>
  <c r="K735" i="1"/>
  <c r="J735" i="1"/>
  <c r="I735" i="1"/>
  <c r="H735" i="1"/>
  <c r="F735" i="1"/>
  <c r="E735" i="1"/>
  <c r="D735" i="1"/>
  <c r="C735" i="1"/>
  <c r="M734" i="1"/>
  <c r="L734" i="1"/>
  <c r="K734" i="1"/>
  <c r="J734" i="1"/>
  <c r="I734" i="1"/>
  <c r="H734" i="1"/>
  <c r="F734" i="1"/>
  <c r="E734" i="1"/>
  <c r="D734" i="1"/>
  <c r="C734" i="1"/>
  <c r="M733" i="1"/>
  <c r="L733" i="1"/>
  <c r="K733" i="1"/>
  <c r="J733" i="1"/>
  <c r="I733" i="1"/>
  <c r="H733" i="1"/>
  <c r="F733" i="1"/>
  <c r="E733" i="1"/>
  <c r="D733" i="1"/>
  <c r="C733" i="1"/>
  <c r="B733" i="1"/>
  <c r="B734" i="1" s="1"/>
  <c r="M732" i="1"/>
  <c r="L732" i="1"/>
  <c r="K732" i="1"/>
  <c r="J732" i="1"/>
  <c r="I732" i="1"/>
  <c r="H732" i="1"/>
  <c r="F732" i="1"/>
  <c r="E732" i="1"/>
  <c r="D732" i="1"/>
  <c r="C732" i="1"/>
  <c r="B732" i="1"/>
  <c r="M731" i="1"/>
  <c r="L731" i="1"/>
  <c r="K731" i="1"/>
  <c r="J731" i="1"/>
  <c r="I731" i="1"/>
  <c r="H731" i="1"/>
  <c r="F731" i="1"/>
  <c r="E731" i="1"/>
  <c r="D731" i="1"/>
  <c r="C731" i="1"/>
  <c r="B731" i="1"/>
  <c r="M730" i="1"/>
  <c r="L730" i="1"/>
  <c r="K730" i="1"/>
  <c r="J730" i="1"/>
  <c r="I730" i="1"/>
  <c r="H730" i="1"/>
  <c r="F730" i="1"/>
  <c r="E730" i="1"/>
  <c r="D730" i="1"/>
  <c r="C730" i="1"/>
  <c r="M729" i="1"/>
  <c r="L729" i="1"/>
  <c r="K729" i="1"/>
  <c r="J729" i="1"/>
  <c r="I729" i="1"/>
  <c r="H729" i="1"/>
  <c r="F729" i="1"/>
  <c r="E729" i="1"/>
  <c r="D729" i="1"/>
  <c r="C729" i="1"/>
  <c r="M728" i="1"/>
  <c r="L728" i="1"/>
  <c r="K728" i="1"/>
  <c r="J728" i="1"/>
  <c r="I728" i="1"/>
  <c r="H728" i="1"/>
  <c r="F728" i="1"/>
  <c r="E728" i="1"/>
  <c r="D728" i="1"/>
  <c r="C728" i="1"/>
  <c r="M727" i="1"/>
  <c r="L727" i="1"/>
  <c r="K727" i="1"/>
  <c r="J727" i="1"/>
  <c r="I727" i="1"/>
  <c r="H727" i="1"/>
  <c r="F727" i="1"/>
  <c r="E727" i="1"/>
  <c r="D727" i="1"/>
  <c r="C727" i="1"/>
  <c r="B727" i="1"/>
  <c r="B728" i="1" s="1"/>
  <c r="M726" i="1"/>
  <c r="L726" i="1"/>
  <c r="K726" i="1"/>
  <c r="J726" i="1"/>
  <c r="I726" i="1"/>
  <c r="H726" i="1"/>
  <c r="F726" i="1"/>
  <c r="E726" i="1"/>
  <c r="D726" i="1"/>
  <c r="C726" i="1"/>
  <c r="B726" i="1"/>
  <c r="M725" i="1"/>
  <c r="L725" i="1"/>
  <c r="K725" i="1"/>
  <c r="J725" i="1"/>
  <c r="I725" i="1"/>
  <c r="H725" i="1"/>
  <c r="F725" i="1"/>
  <c r="E725" i="1"/>
  <c r="D725" i="1"/>
  <c r="C725" i="1"/>
  <c r="B725" i="1"/>
  <c r="M724" i="1"/>
  <c r="L724" i="1"/>
  <c r="K724" i="1"/>
  <c r="J724" i="1"/>
  <c r="I724" i="1"/>
  <c r="H724" i="1"/>
  <c r="F724" i="1"/>
  <c r="E724" i="1"/>
  <c r="D724" i="1"/>
  <c r="C724" i="1"/>
  <c r="B724" i="1"/>
  <c r="M723" i="1"/>
  <c r="L723" i="1"/>
  <c r="K723" i="1"/>
  <c r="J723" i="1"/>
  <c r="I723" i="1"/>
  <c r="H723" i="1"/>
  <c r="F723" i="1"/>
  <c r="E723" i="1"/>
  <c r="D723" i="1"/>
  <c r="C723" i="1"/>
  <c r="B723" i="1"/>
  <c r="M722" i="1"/>
  <c r="L722" i="1"/>
  <c r="K722" i="1"/>
  <c r="J722" i="1"/>
  <c r="I722" i="1"/>
  <c r="H722" i="1"/>
  <c r="F722" i="1"/>
  <c r="E722" i="1"/>
  <c r="D722" i="1"/>
  <c r="C722" i="1"/>
  <c r="B722" i="1"/>
  <c r="M721" i="1"/>
  <c r="L721" i="1"/>
  <c r="K721" i="1"/>
  <c r="J721" i="1"/>
  <c r="I721" i="1"/>
  <c r="H721" i="1"/>
  <c r="F721" i="1"/>
  <c r="E721" i="1"/>
  <c r="D721" i="1"/>
  <c r="C721" i="1"/>
  <c r="B721" i="1"/>
  <c r="M720" i="1"/>
  <c r="L720" i="1"/>
  <c r="K720" i="1"/>
  <c r="J720" i="1"/>
  <c r="I720" i="1"/>
  <c r="H720" i="1"/>
  <c r="F720" i="1"/>
  <c r="E720" i="1"/>
  <c r="D720" i="1"/>
  <c r="C720" i="1"/>
  <c r="B720" i="1"/>
  <c r="M719" i="1"/>
  <c r="L719" i="1"/>
  <c r="K719" i="1"/>
  <c r="J719" i="1"/>
  <c r="I719" i="1"/>
  <c r="H719" i="1"/>
  <c r="F719" i="1"/>
  <c r="E719" i="1"/>
  <c r="D719" i="1"/>
  <c r="C719" i="1"/>
  <c r="B719" i="1"/>
  <c r="M718" i="1"/>
  <c r="L718" i="1"/>
  <c r="K718" i="1"/>
  <c r="J718" i="1"/>
  <c r="I718" i="1"/>
  <c r="H718" i="1"/>
  <c r="F718" i="1"/>
  <c r="E718" i="1"/>
  <c r="D718" i="1"/>
  <c r="C718" i="1"/>
  <c r="B718" i="1"/>
  <c r="M717" i="1"/>
  <c r="L717" i="1"/>
  <c r="K717" i="1"/>
  <c r="J717" i="1"/>
  <c r="I717" i="1"/>
  <c r="H717" i="1"/>
  <c r="F717" i="1"/>
  <c r="E717" i="1"/>
  <c r="D717" i="1"/>
  <c r="C717" i="1"/>
  <c r="B717" i="1"/>
  <c r="M716" i="1"/>
  <c r="L716" i="1"/>
  <c r="K716" i="1"/>
  <c r="J716" i="1"/>
  <c r="I716" i="1"/>
  <c r="H716" i="1"/>
  <c r="F716" i="1"/>
  <c r="E716" i="1"/>
  <c r="D716" i="1"/>
  <c r="C716" i="1"/>
  <c r="B716" i="1"/>
  <c r="M715" i="1"/>
  <c r="L715" i="1"/>
  <c r="K715" i="1"/>
  <c r="J715" i="1"/>
  <c r="I715" i="1"/>
  <c r="H715" i="1"/>
  <c r="F715" i="1"/>
  <c r="E715" i="1"/>
  <c r="D715" i="1"/>
  <c r="C715" i="1"/>
  <c r="M714" i="1"/>
  <c r="L714" i="1"/>
  <c r="K714" i="1"/>
  <c r="J714" i="1"/>
  <c r="I714" i="1"/>
  <c r="H714" i="1"/>
  <c r="F714" i="1"/>
  <c r="E714" i="1"/>
  <c r="D714" i="1"/>
  <c r="C714" i="1"/>
  <c r="M713" i="1"/>
  <c r="L713" i="1"/>
  <c r="K713" i="1"/>
  <c r="J713" i="1"/>
  <c r="I713" i="1"/>
  <c r="H713" i="1"/>
  <c r="F713" i="1"/>
  <c r="E713" i="1"/>
  <c r="D713" i="1"/>
  <c r="C713" i="1"/>
  <c r="B713" i="1"/>
  <c r="B714" i="1" s="1"/>
  <c r="M712" i="1"/>
  <c r="L712" i="1"/>
  <c r="K712" i="1"/>
  <c r="J712" i="1"/>
  <c r="I712" i="1"/>
  <c r="H712" i="1"/>
  <c r="F712" i="1"/>
  <c r="E712" i="1"/>
  <c r="D712" i="1"/>
  <c r="C712" i="1"/>
  <c r="B712" i="1"/>
  <c r="M711" i="1"/>
  <c r="L711" i="1"/>
  <c r="K711" i="1"/>
  <c r="J711" i="1"/>
  <c r="I711" i="1"/>
  <c r="H711" i="1"/>
  <c r="F711" i="1"/>
  <c r="E711" i="1"/>
  <c r="D711" i="1"/>
  <c r="C711" i="1"/>
  <c r="B711" i="1"/>
  <c r="M710" i="1"/>
  <c r="L710" i="1"/>
  <c r="K710" i="1"/>
  <c r="J710" i="1"/>
  <c r="I710" i="1"/>
  <c r="H710" i="1"/>
  <c r="F710" i="1"/>
  <c r="E710" i="1"/>
  <c r="D710" i="1"/>
  <c r="C710" i="1"/>
  <c r="B710" i="1"/>
  <c r="M709" i="1"/>
  <c r="L709" i="1"/>
  <c r="K709" i="1"/>
  <c r="J709" i="1"/>
  <c r="I709" i="1"/>
  <c r="H709" i="1"/>
  <c r="F709" i="1"/>
  <c r="E709" i="1"/>
  <c r="D709" i="1"/>
  <c r="C709" i="1"/>
  <c r="B709" i="1"/>
  <c r="M708" i="1"/>
  <c r="L708" i="1"/>
  <c r="K708" i="1"/>
  <c r="J708" i="1"/>
  <c r="I708" i="1"/>
  <c r="H708" i="1"/>
  <c r="F708" i="1"/>
  <c r="E708" i="1"/>
  <c r="D708" i="1"/>
  <c r="C708" i="1"/>
  <c r="B708" i="1"/>
  <c r="M707" i="1"/>
  <c r="L707" i="1"/>
  <c r="K707" i="1"/>
  <c r="J707" i="1"/>
  <c r="I707" i="1"/>
  <c r="H707" i="1"/>
  <c r="F707" i="1"/>
  <c r="E707" i="1"/>
  <c r="D707" i="1"/>
  <c r="C707" i="1"/>
  <c r="B707" i="1"/>
  <c r="M706" i="1"/>
  <c r="L706" i="1"/>
  <c r="K706" i="1"/>
  <c r="J706" i="1"/>
  <c r="I706" i="1"/>
  <c r="H706" i="1"/>
  <c r="F706" i="1"/>
  <c r="E706" i="1"/>
  <c r="D706" i="1"/>
  <c r="C706" i="1"/>
  <c r="B706" i="1"/>
  <c r="M705" i="1"/>
  <c r="L705" i="1"/>
  <c r="K705" i="1"/>
  <c r="J705" i="1"/>
  <c r="I705" i="1"/>
  <c r="H705" i="1"/>
  <c r="F705" i="1"/>
  <c r="E705" i="1"/>
  <c r="D705" i="1"/>
  <c r="C705" i="1"/>
  <c r="B705" i="1"/>
  <c r="M704" i="1"/>
  <c r="L704" i="1"/>
  <c r="K704" i="1"/>
  <c r="J704" i="1"/>
  <c r="I704" i="1"/>
  <c r="H704" i="1"/>
  <c r="F704" i="1"/>
  <c r="E704" i="1"/>
  <c r="D704" i="1"/>
  <c r="C704" i="1"/>
  <c r="B704" i="1"/>
  <c r="M703" i="1"/>
  <c r="L703" i="1"/>
  <c r="K703" i="1"/>
  <c r="J703" i="1"/>
  <c r="I703" i="1"/>
  <c r="H703" i="1"/>
  <c r="F703" i="1"/>
  <c r="E703" i="1"/>
  <c r="D703" i="1"/>
  <c r="C703" i="1"/>
  <c r="B703" i="1"/>
  <c r="M702" i="1"/>
  <c r="L702" i="1"/>
  <c r="K702" i="1"/>
  <c r="J702" i="1"/>
  <c r="I702" i="1"/>
  <c r="H702" i="1"/>
  <c r="F702" i="1"/>
  <c r="E702" i="1"/>
  <c r="D702" i="1"/>
  <c r="C702" i="1"/>
  <c r="B702" i="1"/>
  <c r="M701" i="1"/>
  <c r="L701" i="1"/>
  <c r="K701" i="1"/>
  <c r="J701" i="1"/>
  <c r="I701" i="1"/>
  <c r="H701" i="1"/>
  <c r="F701" i="1"/>
  <c r="E701" i="1"/>
  <c r="D701" i="1"/>
  <c r="C701" i="1"/>
  <c r="B701" i="1"/>
  <c r="M700" i="1"/>
  <c r="L700" i="1"/>
  <c r="K700" i="1"/>
  <c r="J700" i="1"/>
  <c r="I700" i="1"/>
  <c r="H700" i="1"/>
  <c r="F700" i="1"/>
  <c r="E700" i="1"/>
  <c r="D700" i="1"/>
  <c r="C700" i="1"/>
  <c r="B700" i="1"/>
  <c r="M699" i="1"/>
  <c r="L699" i="1"/>
  <c r="K699" i="1"/>
  <c r="J699" i="1"/>
  <c r="I699" i="1"/>
  <c r="H699" i="1"/>
  <c r="F699" i="1"/>
  <c r="E699" i="1"/>
  <c r="D699" i="1"/>
  <c r="C699" i="1"/>
  <c r="B699" i="1"/>
  <c r="M698" i="1"/>
  <c r="L698" i="1"/>
  <c r="K698" i="1"/>
  <c r="J698" i="1"/>
  <c r="I698" i="1"/>
  <c r="H698" i="1"/>
  <c r="F698" i="1"/>
  <c r="E698" i="1"/>
  <c r="D698" i="1"/>
  <c r="C698" i="1"/>
  <c r="B698" i="1"/>
  <c r="M697" i="1"/>
  <c r="L697" i="1"/>
  <c r="K697" i="1"/>
  <c r="J697" i="1"/>
  <c r="I697" i="1"/>
  <c r="H697" i="1"/>
  <c r="F697" i="1"/>
  <c r="E697" i="1"/>
  <c r="D697" i="1"/>
  <c r="C697" i="1"/>
  <c r="B697" i="1"/>
  <c r="M696" i="1"/>
  <c r="L696" i="1"/>
  <c r="K696" i="1"/>
  <c r="J696" i="1"/>
  <c r="I696" i="1"/>
  <c r="H696" i="1"/>
  <c r="F696" i="1"/>
  <c r="E696" i="1"/>
  <c r="D696" i="1"/>
  <c r="C696" i="1"/>
  <c r="B696" i="1"/>
  <c r="M695" i="1"/>
  <c r="L695" i="1"/>
  <c r="K695" i="1"/>
  <c r="J695" i="1"/>
  <c r="I695" i="1"/>
  <c r="H695" i="1"/>
  <c r="F695" i="1"/>
  <c r="E695" i="1"/>
  <c r="D695" i="1"/>
  <c r="C695" i="1"/>
  <c r="B695" i="1"/>
  <c r="M694" i="1"/>
  <c r="L694" i="1"/>
  <c r="K694" i="1"/>
  <c r="J694" i="1"/>
  <c r="I694" i="1"/>
  <c r="H694" i="1"/>
  <c r="F694" i="1"/>
  <c r="E694" i="1"/>
  <c r="D694" i="1"/>
  <c r="C694" i="1"/>
  <c r="B694" i="1"/>
  <c r="M693" i="1"/>
  <c r="L693" i="1"/>
  <c r="K693" i="1"/>
  <c r="J693" i="1"/>
  <c r="I693" i="1"/>
  <c r="H693" i="1"/>
  <c r="F693" i="1"/>
  <c r="E693" i="1"/>
  <c r="D693" i="1"/>
  <c r="C693" i="1"/>
  <c r="B693" i="1"/>
  <c r="M692" i="1"/>
  <c r="L692" i="1"/>
  <c r="K692" i="1"/>
  <c r="J692" i="1"/>
  <c r="I692" i="1"/>
  <c r="H692" i="1"/>
  <c r="F692" i="1"/>
  <c r="E692" i="1"/>
  <c r="D692" i="1"/>
  <c r="C692" i="1"/>
  <c r="B692" i="1"/>
  <c r="M691" i="1"/>
  <c r="L691" i="1"/>
  <c r="K691" i="1"/>
  <c r="J691" i="1"/>
  <c r="I691" i="1"/>
  <c r="H691" i="1"/>
  <c r="F691" i="1"/>
  <c r="E691" i="1"/>
  <c r="D691" i="1"/>
  <c r="C691" i="1"/>
  <c r="B691" i="1"/>
  <c r="M690" i="1"/>
  <c r="L690" i="1"/>
  <c r="K690" i="1"/>
  <c r="J690" i="1"/>
  <c r="I690" i="1"/>
  <c r="H690" i="1"/>
  <c r="F690" i="1"/>
  <c r="E690" i="1"/>
  <c r="D690" i="1"/>
  <c r="C690" i="1"/>
  <c r="B690" i="1"/>
  <c r="M689" i="1"/>
  <c r="L689" i="1"/>
  <c r="K689" i="1"/>
  <c r="J689" i="1"/>
  <c r="I689" i="1"/>
  <c r="H689" i="1"/>
  <c r="F689" i="1"/>
  <c r="E689" i="1"/>
  <c r="D689" i="1"/>
  <c r="C689" i="1"/>
  <c r="B689" i="1"/>
  <c r="M688" i="1"/>
  <c r="L688" i="1"/>
  <c r="K688" i="1"/>
  <c r="J688" i="1"/>
  <c r="I688" i="1"/>
  <c r="H688" i="1"/>
  <c r="F688" i="1"/>
  <c r="E688" i="1"/>
  <c r="D688" i="1"/>
  <c r="C688" i="1"/>
  <c r="B688" i="1"/>
  <c r="M687" i="1"/>
  <c r="L687" i="1"/>
  <c r="K687" i="1"/>
  <c r="J687" i="1"/>
  <c r="I687" i="1"/>
  <c r="H687" i="1"/>
  <c r="F687" i="1"/>
  <c r="E687" i="1"/>
  <c r="D687" i="1"/>
  <c r="C687" i="1"/>
  <c r="B687" i="1"/>
  <c r="M686" i="1"/>
  <c r="L686" i="1"/>
  <c r="K686" i="1"/>
  <c r="J686" i="1"/>
  <c r="I686" i="1"/>
  <c r="H686" i="1"/>
  <c r="F686" i="1"/>
  <c r="E686" i="1"/>
  <c r="D686" i="1"/>
  <c r="C686" i="1"/>
  <c r="B686" i="1"/>
  <c r="M685" i="1"/>
  <c r="L685" i="1"/>
  <c r="K685" i="1"/>
  <c r="J685" i="1"/>
  <c r="I685" i="1"/>
  <c r="H685" i="1"/>
  <c r="F685" i="1"/>
  <c r="E685" i="1"/>
  <c r="D685" i="1"/>
  <c r="C685" i="1"/>
  <c r="B685" i="1"/>
  <c r="M684" i="1"/>
  <c r="L684" i="1"/>
  <c r="K684" i="1"/>
  <c r="J684" i="1"/>
  <c r="I684" i="1"/>
  <c r="H684" i="1"/>
  <c r="F684" i="1"/>
  <c r="E684" i="1"/>
  <c r="D684" i="1"/>
  <c r="C684" i="1"/>
  <c r="B684" i="1"/>
  <c r="M683" i="1"/>
  <c r="L683" i="1"/>
  <c r="K683" i="1"/>
  <c r="J683" i="1"/>
  <c r="I683" i="1"/>
  <c r="H683" i="1"/>
  <c r="F683" i="1"/>
  <c r="E683" i="1"/>
  <c r="D683" i="1"/>
  <c r="C683" i="1"/>
  <c r="B683" i="1"/>
  <c r="M682" i="1"/>
  <c r="L682" i="1"/>
  <c r="K682" i="1"/>
  <c r="J682" i="1"/>
  <c r="I682" i="1"/>
  <c r="H682" i="1"/>
  <c r="F682" i="1"/>
  <c r="E682" i="1"/>
  <c r="D682" i="1"/>
  <c r="C682" i="1"/>
  <c r="B682" i="1"/>
  <c r="M681" i="1"/>
  <c r="L681" i="1"/>
  <c r="K681" i="1"/>
  <c r="J681" i="1"/>
  <c r="I681" i="1"/>
  <c r="H681" i="1"/>
  <c r="F681" i="1"/>
  <c r="E681" i="1"/>
  <c r="D681" i="1"/>
  <c r="C681" i="1"/>
  <c r="B681" i="1"/>
  <c r="M680" i="1"/>
  <c r="L680" i="1"/>
  <c r="K680" i="1"/>
  <c r="J680" i="1"/>
  <c r="I680" i="1"/>
  <c r="H680" i="1"/>
  <c r="F680" i="1"/>
  <c r="E680" i="1"/>
  <c r="D680" i="1"/>
  <c r="C680" i="1"/>
  <c r="B680" i="1"/>
  <c r="M679" i="1"/>
  <c r="L679" i="1"/>
  <c r="K679" i="1"/>
  <c r="J679" i="1"/>
  <c r="I679" i="1"/>
  <c r="H679" i="1"/>
  <c r="F679" i="1"/>
  <c r="E679" i="1"/>
  <c r="D679" i="1"/>
  <c r="C679" i="1"/>
  <c r="B679" i="1"/>
  <c r="M678" i="1"/>
  <c r="L678" i="1"/>
  <c r="K678" i="1"/>
  <c r="J678" i="1"/>
  <c r="I678" i="1"/>
  <c r="H678" i="1"/>
  <c r="F678" i="1"/>
  <c r="E678" i="1"/>
  <c r="D678" i="1"/>
  <c r="C678" i="1"/>
  <c r="B678" i="1"/>
  <c r="M677" i="1"/>
  <c r="L677" i="1"/>
  <c r="K677" i="1"/>
  <c r="J677" i="1"/>
  <c r="I677" i="1"/>
  <c r="H677" i="1"/>
  <c r="F677" i="1"/>
  <c r="E677" i="1"/>
  <c r="D677" i="1"/>
  <c r="C677" i="1"/>
  <c r="B677" i="1"/>
  <c r="M676" i="1"/>
  <c r="L676" i="1"/>
  <c r="K676" i="1"/>
  <c r="J676" i="1"/>
  <c r="I676" i="1"/>
  <c r="H676" i="1"/>
  <c r="F676" i="1"/>
  <c r="E676" i="1"/>
  <c r="D676" i="1"/>
  <c r="C676" i="1"/>
  <c r="B676" i="1"/>
  <c r="M675" i="1"/>
  <c r="L675" i="1"/>
  <c r="K675" i="1"/>
  <c r="J675" i="1"/>
  <c r="I675" i="1"/>
  <c r="H675" i="1"/>
  <c r="F675" i="1"/>
  <c r="E675" i="1"/>
  <c r="D675" i="1"/>
  <c r="C675" i="1"/>
  <c r="B675" i="1"/>
  <c r="M674" i="1"/>
  <c r="L674" i="1"/>
  <c r="K674" i="1"/>
  <c r="J674" i="1"/>
  <c r="I674" i="1"/>
  <c r="H674" i="1"/>
  <c r="F674" i="1"/>
  <c r="E674" i="1"/>
  <c r="D674" i="1"/>
  <c r="C674" i="1"/>
  <c r="B674" i="1"/>
  <c r="M673" i="1"/>
  <c r="L673" i="1"/>
  <c r="K673" i="1"/>
  <c r="J673" i="1"/>
  <c r="I673" i="1"/>
  <c r="H673" i="1"/>
  <c r="F673" i="1"/>
  <c r="E673" i="1"/>
  <c r="D673" i="1"/>
  <c r="C673" i="1"/>
  <c r="B673" i="1"/>
  <c r="M672" i="1"/>
  <c r="L672" i="1"/>
  <c r="K672" i="1"/>
  <c r="J672" i="1"/>
  <c r="I672" i="1"/>
  <c r="H672" i="1"/>
  <c r="F672" i="1"/>
  <c r="E672" i="1"/>
  <c r="D672" i="1"/>
  <c r="C672" i="1"/>
  <c r="B672" i="1"/>
  <c r="M671" i="1"/>
  <c r="L671" i="1"/>
  <c r="K671" i="1"/>
  <c r="J671" i="1"/>
  <c r="I671" i="1"/>
  <c r="H671" i="1"/>
  <c r="F671" i="1"/>
  <c r="E671" i="1"/>
  <c r="D671" i="1"/>
  <c r="C671" i="1"/>
  <c r="B671" i="1"/>
  <c r="M670" i="1"/>
  <c r="L670" i="1"/>
  <c r="K670" i="1"/>
  <c r="J670" i="1"/>
  <c r="I670" i="1"/>
  <c r="H670" i="1"/>
  <c r="F670" i="1"/>
  <c r="E670" i="1"/>
  <c r="D670" i="1"/>
  <c r="C670" i="1"/>
  <c r="B670" i="1"/>
  <c r="M669" i="1"/>
  <c r="L669" i="1"/>
  <c r="K669" i="1"/>
  <c r="J669" i="1"/>
  <c r="I669" i="1"/>
  <c r="H669" i="1"/>
  <c r="F669" i="1"/>
  <c r="E669" i="1"/>
  <c r="D669" i="1"/>
  <c r="C669" i="1"/>
  <c r="B669" i="1"/>
  <c r="M668" i="1"/>
  <c r="L668" i="1"/>
  <c r="K668" i="1"/>
  <c r="J668" i="1"/>
  <c r="I668" i="1"/>
  <c r="H668" i="1"/>
  <c r="F668" i="1"/>
  <c r="E668" i="1"/>
  <c r="D668" i="1"/>
  <c r="C668" i="1"/>
  <c r="B668" i="1"/>
  <c r="M667" i="1"/>
  <c r="L667" i="1"/>
  <c r="K667" i="1"/>
  <c r="J667" i="1"/>
  <c r="I667" i="1"/>
  <c r="H667" i="1"/>
  <c r="F667" i="1"/>
  <c r="E667" i="1"/>
  <c r="D667" i="1"/>
  <c r="C667" i="1"/>
  <c r="B667" i="1"/>
  <c r="M666" i="1"/>
  <c r="L666" i="1"/>
  <c r="K666" i="1"/>
  <c r="J666" i="1"/>
  <c r="I666" i="1"/>
  <c r="H666" i="1"/>
  <c r="F666" i="1"/>
  <c r="E666" i="1"/>
  <c r="D666" i="1"/>
  <c r="C666" i="1"/>
  <c r="B666" i="1"/>
  <c r="M665" i="1"/>
  <c r="L665" i="1"/>
  <c r="K665" i="1"/>
  <c r="J665" i="1"/>
  <c r="I665" i="1"/>
  <c r="H665" i="1"/>
  <c r="F665" i="1"/>
  <c r="E665" i="1"/>
  <c r="D665" i="1"/>
  <c r="C665" i="1"/>
  <c r="B665" i="1"/>
  <c r="M664" i="1"/>
  <c r="L664" i="1"/>
  <c r="K664" i="1"/>
  <c r="J664" i="1"/>
  <c r="I664" i="1"/>
  <c r="H664" i="1"/>
  <c r="F664" i="1"/>
  <c r="E664" i="1"/>
  <c r="D664" i="1"/>
  <c r="C664" i="1"/>
  <c r="B664" i="1"/>
  <c r="M663" i="1"/>
  <c r="L663" i="1"/>
  <c r="K663" i="1"/>
  <c r="J663" i="1"/>
  <c r="I663" i="1"/>
  <c r="H663" i="1"/>
  <c r="F663" i="1"/>
  <c r="E663" i="1"/>
  <c r="D663" i="1"/>
  <c r="C663" i="1"/>
  <c r="B663" i="1"/>
  <c r="M662" i="1"/>
  <c r="L662" i="1"/>
  <c r="K662" i="1"/>
  <c r="J662" i="1"/>
  <c r="I662" i="1"/>
  <c r="H662" i="1"/>
  <c r="F662" i="1"/>
  <c r="E662" i="1"/>
  <c r="D662" i="1"/>
  <c r="C662" i="1"/>
  <c r="B662" i="1"/>
  <c r="M661" i="1"/>
  <c r="L661" i="1"/>
  <c r="K661" i="1"/>
  <c r="J661" i="1"/>
  <c r="I661" i="1"/>
  <c r="H661" i="1"/>
  <c r="F661" i="1"/>
  <c r="E661" i="1"/>
  <c r="D661" i="1"/>
  <c r="C661" i="1"/>
  <c r="B661" i="1"/>
  <c r="M660" i="1"/>
  <c r="L660" i="1"/>
  <c r="K660" i="1"/>
  <c r="J660" i="1"/>
  <c r="I660" i="1"/>
  <c r="H660" i="1"/>
  <c r="F660" i="1"/>
  <c r="E660" i="1"/>
  <c r="D660" i="1"/>
  <c r="C660" i="1"/>
  <c r="B660" i="1"/>
  <c r="M659" i="1"/>
  <c r="L659" i="1"/>
  <c r="K659" i="1"/>
  <c r="J659" i="1"/>
  <c r="I659" i="1"/>
  <c r="H659" i="1"/>
  <c r="F659" i="1"/>
  <c r="E659" i="1"/>
  <c r="D659" i="1"/>
  <c r="C659" i="1"/>
  <c r="B659" i="1"/>
  <c r="M658" i="1"/>
  <c r="L658" i="1"/>
  <c r="K658" i="1"/>
  <c r="J658" i="1"/>
  <c r="I658" i="1"/>
  <c r="H658" i="1"/>
  <c r="F658" i="1"/>
  <c r="E658" i="1"/>
  <c r="D658" i="1"/>
  <c r="C658" i="1"/>
  <c r="B658" i="1"/>
  <c r="M657" i="1"/>
  <c r="L657" i="1"/>
  <c r="K657" i="1"/>
  <c r="J657" i="1"/>
  <c r="I657" i="1"/>
  <c r="H657" i="1"/>
  <c r="F657" i="1"/>
  <c r="E657" i="1"/>
  <c r="D657" i="1"/>
  <c r="C657" i="1"/>
  <c r="M656" i="1"/>
  <c r="L656" i="1"/>
  <c r="K656" i="1"/>
  <c r="J656" i="1"/>
  <c r="I656" i="1"/>
  <c r="H656" i="1"/>
  <c r="F656" i="1"/>
  <c r="E656" i="1"/>
  <c r="D656" i="1"/>
  <c r="C656" i="1"/>
  <c r="M655" i="1"/>
  <c r="L655" i="1"/>
  <c r="K655" i="1"/>
  <c r="J655" i="1"/>
  <c r="I655" i="1"/>
  <c r="H655" i="1"/>
  <c r="F655" i="1"/>
  <c r="E655" i="1"/>
  <c r="D655" i="1"/>
  <c r="C655" i="1"/>
  <c r="B655" i="1"/>
  <c r="B656" i="1" s="1"/>
  <c r="M654" i="1"/>
  <c r="L654" i="1"/>
  <c r="K654" i="1"/>
  <c r="J654" i="1"/>
  <c r="I654" i="1"/>
  <c r="H654" i="1"/>
  <c r="F654" i="1"/>
  <c r="E654" i="1"/>
  <c r="D654" i="1"/>
  <c r="C654" i="1"/>
  <c r="B654" i="1"/>
  <c r="M653" i="1"/>
  <c r="L653" i="1"/>
  <c r="K653" i="1"/>
  <c r="J653" i="1"/>
  <c r="I653" i="1"/>
  <c r="H653" i="1"/>
  <c r="F653" i="1"/>
  <c r="E653" i="1"/>
  <c r="D653" i="1"/>
  <c r="C653" i="1"/>
  <c r="B653" i="1"/>
  <c r="M652" i="1"/>
  <c r="L652" i="1"/>
  <c r="K652" i="1"/>
  <c r="J652" i="1"/>
  <c r="I652" i="1"/>
  <c r="H652" i="1"/>
  <c r="F652" i="1"/>
  <c r="E652" i="1"/>
  <c r="D652" i="1"/>
  <c r="C652" i="1"/>
  <c r="M651" i="1"/>
  <c r="L651" i="1"/>
  <c r="K651" i="1"/>
  <c r="J651" i="1"/>
  <c r="I651" i="1"/>
  <c r="H651" i="1"/>
  <c r="F651" i="1"/>
  <c r="E651" i="1"/>
  <c r="D651" i="1"/>
  <c r="C651" i="1"/>
  <c r="M650" i="1"/>
  <c r="L650" i="1"/>
  <c r="K650" i="1"/>
  <c r="J650" i="1"/>
  <c r="I650" i="1"/>
  <c r="H650" i="1"/>
  <c r="F650" i="1"/>
  <c r="E650" i="1"/>
  <c r="D650" i="1"/>
  <c r="C650" i="1"/>
  <c r="B650" i="1"/>
  <c r="B651" i="1" s="1"/>
  <c r="M649" i="1"/>
  <c r="L649" i="1"/>
  <c r="K649" i="1"/>
  <c r="J649" i="1"/>
  <c r="I649" i="1"/>
  <c r="H649" i="1"/>
  <c r="F649" i="1"/>
  <c r="E649" i="1"/>
  <c r="D649" i="1"/>
  <c r="C649" i="1"/>
  <c r="B649" i="1"/>
  <c r="M648" i="1"/>
  <c r="L648" i="1"/>
  <c r="K648" i="1"/>
  <c r="J648" i="1"/>
  <c r="I648" i="1"/>
  <c r="H648" i="1"/>
  <c r="F648" i="1"/>
  <c r="E648" i="1"/>
  <c r="D648" i="1"/>
  <c r="C648" i="1"/>
  <c r="B648" i="1"/>
  <c r="M647" i="1"/>
  <c r="L647" i="1"/>
  <c r="K647" i="1"/>
  <c r="J647" i="1"/>
  <c r="I647" i="1"/>
  <c r="H647" i="1"/>
  <c r="F647" i="1"/>
  <c r="E647" i="1"/>
  <c r="D647" i="1"/>
  <c r="C647" i="1"/>
  <c r="B647" i="1"/>
  <c r="M646" i="1"/>
  <c r="L646" i="1"/>
  <c r="K646" i="1"/>
  <c r="J646" i="1"/>
  <c r="I646" i="1"/>
  <c r="H646" i="1"/>
  <c r="F646" i="1"/>
  <c r="E646" i="1"/>
  <c r="D646" i="1"/>
  <c r="C646" i="1"/>
  <c r="B646" i="1"/>
  <c r="M645" i="1"/>
  <c r="L645" i="1"/>
  <c r="K645" i="1"/>
  <c r="J645" i="1"/>
  <c r="I645" i="1"/>
  <c r="H645" i="1"/>
  <c r="F645" i="1"/>
  <c r="E645" i="1"/>
  <c r="D645" i="1"/>
  <c r="C645" i="1"/>
  <c r="B645" i="1"/>
  <c r="M644" i="1"/>
  <c r="L644" i="1"/>
  <c r="K644" i="1"/>
  <c r="J644" i="1"/>
  <c r="I644" i="1"/>
  <c r="H644" i="1"/>
  <c r="F644" i="1"/>
  <c r="E644" i="1"/>
  <c r="D644" i="1"/>
  <c r="C644" i="1"/>
  <c r="B644" i="1"/>
  <c r="M643" i="1"/>
  <c r="L643" i="1"/>
  <c r="K643" i="1"/>
  <c r="J643" i="1"/>
  <c r="I643" i="1"/>
  <c r="H643" i="1"/>
  <c r="F643" i="1"/>
  <c r="E643" i="1"/>
  <c r="D643" i="1"/>
  <c r="C643" i="1"/>
  <c r="B643" i="1"/>
  <c r="M642" i="1"/>
  <c r="L642" i="1"/>
  <c r="K642" i="1"/>
  <c r="J642" i="1"/>
  <c r="I642" i="1"/>
  <c r="H642" i="1"/>
  <c r="F642" i="1"/>
  <c r="E642" i="1"/>
  <c r="D642" i="1"/>
  <c r="C642" i="1"/>
  <c r="B642" i="1"/>
  <c r="M641" i="1"/>
  <c r="L641" i="1"/>
  <c r="K641" i="1"/>
  <c r="J641" i="1"/>
  <c r="I641" i="1"/>
  <c r="H641" i="1"/>
  <c r="F641" i="1"/>
  <c r="E641" i="1"/>
  <c r="D641" i="1"/>
  <c r="C641" i="1"/>
  <c r="B641" i="1"/>
  <c r="M640" i="1"/>
  <c r="L640" i="1"/>
  <c r="K640" i="1"/>
  <c r="J640" i="1"/>
  <c r="I640" i="1"/>
  <c r="H640" i="1"/>
  <c r="F640" i="1"/>
  <c r="E640" i="1"/>
  <c r="D640" i="1"/>
  <c r="C640" i="1"/>
  <c r="B640" i="1"/>
  <c r="M639" i="1"/>
  <c r="L639" i="1"/>
  <c r="K639" i="1"/>
  <c r="J639" i="1"/>
  <c r="I639" i="1"/>
  <c r="H639" i="1"/>
  <c r="F639" i="1"/>
  <c r="E639" i="1"/>
  <c r="D639" i="1"/>
  <c r="C639" i="1"/>
  <c r="B639" i="1"/>
  <c r="M638" i="1"/>
  <c r="L638" i="1"/>
  <c r="K638" i="1"/>
  <c r="J638" i="1"/>
  <c r="I638" i="1"/>
  <c r="H638" i="1"/>
  <c r="F638" i="1"/>
  <c r="E638" i="1"/>
  <c r="D638" i="1"/>
  <c r="C638" i="1"/>
  <c r="B638" i="1"/>
  <c r="M637" i="1"/>
  <c r="L637" i="1"/>
  <c r="K637" i="1"/>
  <c r="J637" i="1"/>
  <c r="I637" i="1"/>
  <c r="H637" i="1"/>
  <c r="F637" i="1"/>
  <c r="E637" i="1"/>
  <c r="D637" i="1"/>
  <c r="C637" i="1"/>
  <c r="B637" i="1"/>
  <c r="M636" i="1"/>
  <c r="L636" i="1"/>
  <c r="K636" i="1"/>
  <c r="J636" i="1"/>
  <c r="I636" i="1"/>
  <c r="H636" i="1"/>
  <c r="F636" i="1"/>
  <c r="E636" i="1"/>
  <c r="D636" i="1"/>
  <c r="C636" i="1"/>
  <c r="B636" i="1"/>
  <c r="M635" i="1"/>
  <c r="L635" i="1"/>
  <c r="K635" i="1"/>
  <c r="J635" i="1"/>
  <c r="I635" i="1"/>
  <c r="H635" i="1"/>
  <c r="F635" i="1"/>
  <c r="E635" i="1"/>
  <c r="D635" i="1"/>
  <c r="C635" i="1"/>
  <c r="B635" i="1"/>
  <c r="M634" i="1"/>
  <c r="L634" i="1"/>
  <c r="K634" i="1"/>
  <c r="J634" i="1"/>
  <c r="I634" i="1"/>
  <c r="H634" i="1"/>
  <c r="F634" i="1"/>
  <c r="E634" i="1"/>
  <c r="D634" i="1"/>
  <c r="C634" i="1"/>
  <c r="B634" i="1"/>
  <c r="M633" i="1"/>
  <c r="L633" i="1"/>
  <c r="K633" i="1"/>
  <c r="J633" i="1"/>
  <c r="I633" i="1"/>
  <c r="H633" i="1"/>
  <c r="F633" i="1"/>
  <c r="E633" i="1"/>
  <c r="D633" i="1"/>
  <c r="C633" i="1"/>
  <c r="B633" i="1"/>
  <c r="M632" i="1"/>
  <c r="L632" i="1"/>
  <c r="K632" i="1"/>
  <c r="J632" i="1"/>
  <c r="I632" i="1"/>
  <c r="H632" i="1"/>
  <c r="F632" i="1"/>
  <c r="E632" i="1"/>
  <c r="D632" i="1"/>
  <c r="C632" i="1"/>
  <c r="B632" i="1"/>
  <c r="M631" i="1"/>
  <c r="L631" i="1"/>
  <c r="K631" i="1"/>
  <c r="J631" i="1"/>
  <c r="I631" i="1"/>
  <c r="H631" i="1"/>
  <c r="F631" i="1"/>
  <c r="E631" i="1"/>
  <c r="D631" i="1"/>
  <c r="C631" i="1"/>
  <c r="B631" i="1"/>
  <c r="M630" i="1"/>
  <c r="L630" i="1"/>
  <c r="K630" i="1"/>
  <c r="J630" i="1"/>
  <c r="I630" i="1"/>
  <c r="H630" i="1"/>
  <c r="F630" i="1"/>
  <c r="E630" i="1"/>
  <c r="D630" i="1"/>
  <c r="C630" i="1"/>
  <c r="B630" i="1"/>
  <c r="M629" i="1"/>
  <c r="L629" i="1"/>
  <c r="K629" i="1"/>
  <c r="J629" i="1"/>
  <c r="I629" i="1"/>
  <c r="H629" i="1"/>
  <c r="F629" i="1"/>
  <c r="E629" i="1"/>
  <c r="D629" i="1"/>
  <c r="C629" i="1"/>
  <c r="B629" i="1"/>
  <c r="M628" i="1"/>
  <c r="L628" i="1"/>
  <c r="K628" i="1"/>
  <c r="J628" i="1"/>
  <c r="I628" i="1"/>
  <c r="H628" i="1"/>
  <c r="F628" i="1"/>
  <c r="E628" i="1"/>
  <c r="D628" i="1"/>
  <c r="C628" i="1"/>
  <c r="B628" i="1"/>
  <c r="M627" i="1"/>
  <c r="L627" i="1"/>
  <c r="K627" i="1"/>
  <c r="J627" i="1"/>
  <c r="I627" i="1"/>
  <c r="H627" i="1"/>
  <c r="F627" i="1"/>
  <c r="E627" i="1"/>
  <c r="D627" i="1"/>
  <c r="C627" i="1"/>
  <c r="B627" i="1"/>
  <c r="M626" i="1"/>
  <c r="L626" i="1"/>
  <c r="K626" i="1"/>
  <c r="J626" i="1"/>
  <c r="I626" i="1"/>
  <c r="H626" i="1"/>
  <c r="F626" i="1"/>
  <c r="E626" i="1"/>
  <c r="D626" i="1"/>
  <c r="C626" i="1"/>
  <c r="B626" i="1"/>
  <c r="M625" i="1"/>
  <c r="L625" i="1"/>
  <c r="K625" i="1"/>
  <c r="J625" i="1"/>
  <c r="I625" i="1"/>
  <c r="H625" i="1"/>
  <c r="F625" i="1"/>
  <c r="E625" i="1"/>
  <c r="D625" i="1"/>
  <c r="C625" i="1"/>
  <c r="B625" i="1"/>
  <c r="M624" i="1"/>
  <c r="L624" i="1"/>
  <c r="K624" i="1"/>
  <c r="J624" i="1"/>
  <c r="I624" i="1"/>
  <c r="H624" i="1"/>
  <c r="F624" i="1"/>
  <c r="E624" i="1"/>
  <c r="D624" i="1"/>
  <c r="C624" i="1"/>
  <c r="B624" i="1"/>
  <c r="M623" i="1"/>
  <c r="L623" i="1"/>
  <c r="K623" i="1"/>
  <c r="J623" i="1"/>
  <c r="I623" i="1"/>
  <c r="H623" i="1"/>
  <c r="F623" i="1"/>
  <c r="E623" i="1"/>
  <c r="D623" i="1"/>
  <c r="C623" i="1"/>
  <c r="B623" i="1"/>
  <c r="M622" i="1"/>
  <c r="L622" i="1"/>
  <c r="K622" i="1"/>
  <c r="J622" i="1"/>
  <c r="I622" i="1"/>
  <c r="H622" i="1"/>
  <c r="F622" i="1"/>
  <c r="E622" i="1"/>
  <c r="D622" i="1"/>
  <c r="C622" i="1"/>
  <c r="B622" i="1"/>
  <c r="M621" i="1"/>
  <c r="L621" i="1"/>
  <c r="K621" i="1"/>
  <c r="J621" i="1"/>
  <c r="I621" i="1"/>
  <c r="H621" i="1"/>
  <c r="F621" i="1"/>
  <c r="E621" i="1"/>
  <c r="D621" i="1"/>
  <c r="C621" i="1"/>
  <c r="B621" i="1"/>
  <c r="M620" i="1"/>
  <c r="L620" i="1"/>
  <c r="K620" i="1"/>
  <c r="J620" i="1"/>
  <c r="I620" i="1"/>
  <c r="H620" i="1"/>
  <c r="F620" i="1"/>
  <c r="E620" i="1"/>
  <c r="D620" i="1"/>
  <c r="C620" i="1"/>
  <c r="B620" i="1"/>
  <c r="M619" i="1"/>
  <c r="L619" i="1"/>
  <c r="K619" i="1"/>
  <c r="J619" i="1"/>
  <c r="I619" i="1"/>
  <c r="H619" i="1"/>
  <c r="F619" i="1"/>
  <c r="E619" i="1"/>
  <c r="D619" i="1"/>
  <c r="C619" i="1"/>
  <c r="B619" i="1"/>
  <c r="M618" i="1"/>
  <c r="L618" i="1"/>
  <c r="K618" i="1"/>
  <c r="J618" i="1"/>
  <c r="I618" i="1"/>
  <c r="H618" i="1"/>
  <c r="F618" i="1"/>
  <c r="E618" i="1"/>
  <c r="D618" i="1"/>
  <c r="C618" i="1"/>
  <c r="B618" i="1"/>
  <c r="M617" i="1"/>
  <c r="L617" i="1"/>
  <c r="K617" i="1"/>
  <c r="J617" i="1"/>
  <c r="I617" i="1"/>
  <c r="H617" i="1"/>
  <c r="F617" i="1"/>
  <c r="E617" i="1"/>
  <c r="D617" i="1"/>
  <c r="C617" i="1"/>
  <c r="B617" i="1"/>
  <c r="M616" i="1"/>
  <c r="L616" i="1"/>
  <c r="K616" i="1"/>
  <c r="J616" i="1"/>
  <c r="I616" i="1"/>
  <c r="H616" i="1"/>
  <c r="F616" i="1"/>
  <c r="E616" i="1"/>
  <c r="D616" i="1"/>
  <c r="C616" i="1"/>
  <c r="B616" i="1"/>
  <c r="M615" i="1"/>
  <c r="L615" i="1"/>
  <c r="K615" i="1"/>
  <c r="J615" i="1"/>
  <c r="I615" i="1"/>
  <c r="H615" i="1"/>
  <c r="F615" i="1"/>
  <c r="E615" i="1"/>
  <c r="D615" i="1"/>
  <c r="C615" i="1"/>
  <c r="B615" i="1"/>
  <c r="M614" i="1"/>
  <c r="L614" i="1"/>
  <c r="K614" i="1"/>
  <c r="J614" i="1"/>
  <c r="I614" i="1"/>
  <c r="H614" i="1"/>
  <c r="F614" i="1"/>
  <c r="E614" i="1"/>
  <c r="D614" i="1"/>
  <c r="C614" i="1"/>
  <c r="B614" i="1"/>
  <c r="M613" i="1"/>
  <c r="L613" i="1"/>
  <c r="K613" i="1"/>
  <c r="J613" i="1"/>
  <c r="I613" i="1"/>
  <c r="H613" i="1"/>
  <c r="F613" i="1"/>
  <c r="E613" i="1"/>
  <c r="D613" i="1"/>
  <c r="C613" i="1"/>
  <c r="B613" i="1"/>
  <c r="M612" i="1"/>
  <c r="L612" i="1"/>
  <c r="K612" i="1"/>
  <c r="J612" i="1"/>
  <c r="I612" i="1"/>
  <c r="H612" i="1"/>
  <c r="F612" i="1"/>
  <c r="E612" i="1"/>
  <c r="D612" i="1"/>
  <c r="C612" i="1"/>
  <c r="B612" i="1"/>
  <c r="M611" i="1"/>
  <c r="L611" i="1"/>
  <c r="K611" i="1"/>
  <c r="J611" i="1"/>
  <c r="I611" i="1"/>
  <c r="H611" i="1"/>
  <c r="F611" i="1"/>
  <c r="E611" i="1"/>
  <c r="D611" i="1"/>
  <c r="C611" i="1"/>
  <c r="B611" i="1"/>
  <c r="M610" i="1"/>
  <c r="L610" i="1"/>
  <c r="K610" i="1"/>
  <c r="J610" i="1"/>
  <c r="I610" i="1"/>
  <c r="H610" i="1"/>
  <c r="F610" i="1"/>
  <c r="E610" i="1"/>
  <c r="D610" i="1"/>
  <c r="C610" i="1"/>
  <c r="B610" i="1"/>
  <c r="M609" i="1"/>
  <c r="L609" i="1"/>
  <c r="K609" i="1"/>
  <c r="J609" i="1"/>
  <c r="I609" i="1"/>
  <c r="H609" i="1"/>
  <c r="F609" i="1"/>
  <c r="E609" i="1"/>
  <c r="D609" i="1"/>
  <c r="C609" i="1"/>
  <c r="B609" i="1"/>
  <c r="M608" i="1"/>
  <c r="L608" i="1"/>
  <c r="K608" i="1"/>
  <c r="J608" i="1"/>
  <c r="I608" i="1"/>
  <c r="H608" i="1"/>
  <c r="F608" i="1"/>
  <c r="E608" i="1"/>
  <c r="D608" i="1"/>
  <c r="C608" i="1"/>
  <c r="B608" i="1"/>
  <c r="M607" i="1"/>
  <c r="L607" i="1"/>
  <c r="K607" i="1"/>
  <c r="J607" i="1"/>
  <c r="I607" i="1"/>
  <c r="H607" i="1"/>
  <c r="F607" i="1"/>
  <c r="E607" i="1"/>
  <c r="D607" i="1"/>
  <c r="C607" i="1"/>
  <c r="B607" i="1"/>
  <c r="M606" i="1"/>
  <c r="L606" i="1"/>
  <c r="K606" i="1"/>
  <c r="J606" i="1"/>
  <c r="I606" i="1"/>
  <c r="H606" i="1"/>
  <c r="F606" i="1"/>
  <c r="E606" i="1"/>
  <c r="D606" i="1"/>
  <c r="C606" i="1"/>
  <c r="B606" i="1"/>
  <c r="M605" i="1"/>
  <c r="L605" i="1"/>
  <c r="K605" i="1"/>
  <c r="J605" i="1"/>
  <c r="I605" i="1"/>
  <c r="H605" i="1"/>
  <c r="F605" i="1"/>
  <c r="E605" i="1"/>
  <c r="D605" i="1"/>
  <c r="C605" i="1"/>
  <c r="B605" i="1"/>
  <c r="M604" i="1"/>
  <c r="L604" i="1"/>
  <c r="K604" i="1"/>
  <c r="J604" i="1"/>
  <c r="I604" i="1"/>
  <c r="H604" i="1"/>
  <c r="F604" i="1"/>
  <c r="E604" i="1"/>
  <c r="D604" i="1"/>
  <c r="C604" i="1"/>
  <c r="B604" i="1"/>
  <c r="M603" i="1"/>
  <c r="L603" i="1"/>
  <c r="K603" i="1"/>
  <c r="J603" i="1"/>
  <c r="I603" i="1"/>
  <c r="H603" i="1"/>
  <c r="F603" i="1"/>
  <c r="E603" i="1"/>
  <c r="D603" i="1"/>
  <c r="C603" i="1"/>
  <c r="B603" i="1"/>
  <c r="M602" i="1"/>
  <c r="L602" i="1"/>
  <c r="K602" i="1"/>
  <c r="J602" i="1"/>
  <c r="I602" i="1"/>
  <c r="H602" i="1"/>
  <c r="F602" i="1"/>
  <c r="E602" i="1"/>
  <c r="D602" i="1"/>
  <c r="C602" i="1"/>
  <c r="M601" i="1"/>
  <c r="L601" i="1"/>
  <c r="K601" i="1"/>
  <c r="J601" i="1"/>
  <c r="I601" i="1"/>
  <c r="H601" i="1"/>
  <c r="F601" i="1"/>
  <c r="E601" i="1"/>
  <c r="D601" i="1"/>
  <c r="C601" i="1"/>
  <c r="M600" i="1"/>
  <c r="L600" i="1"/>
  <c r="K600" i="1"/>
  <c r="J600" i="1"/>
  <c r="I600" i="1"/>
  <c r="H600" i="1"/>
  <c r="F600" i="1"/>
  <c r="E600" i="1"/>
  <c r="D600" i="1"/>
  <c r="C600" i="1"/>
  <c r="B600" i="1"/>
  <c r="M599" i="1"/>
  <c r="L599" i="1"/>
  <c r="K599" i="1"/>
  <c r="J599" i="1"/>
  <c r="I599" i="1"/>
  <c r="H599" i="1"/>
  <c r="F599" i="1"/>
  <c r="E599" i="1"/>
  <c r="D599" i="1"/>
  <c r="C599" i="1"/>
  <c r="B599" i="1"/>
  <c r="M598" i="1"/>
  <c r="L598" i="1"/>
  <c r="K598" i="1"/>
  <c r="J598" i="1"/>
  <c r="I598" i="1"/>
  <c r="H598" i="1"/>
  <c r="F598" i="1"/>
  <c r="E598" i="1"/>
  <c r="D598" i="1"/>
  <c r="C598" i="1"/>
  <c r="B598" i="1"/>
  <c r="M597" i="1"/>
  <c r="L597" i="1"/>
  <c r="K597" i="1"/>
  <c r="J597" i="1"/>
  <c r="I597" i="1"/>
  <c r="H597" i="1"/>
  <c r="F597" i="1"/>
  <c r="E597" i="1"/>
  <c r="D597" i="1"/>
  <c r="C597" i="1"/>
  <c r="B597" i="1"/>
  <c r="M596" i="1"/>
  <c r="L596" i="1"/>
  <c r="K596" i="1"/>
  <c r="J596" i="1"/>
  <c r="I596" i="1"/>
  <c r="H596" i="1"/>
  <c r="F596" i="1"/>
  <c r="E596" i="1"/>
  <c r="D596" i="1"/>
  <c r="C596" i="1"/>
  <c r="B596" i="1"/>
  <c r="M595" i="1"/>
  <c r="L595" i="1"/>
  <c r="K595" i="1"/>
  <c r="J595" i="1"/>
  <c r="I595" i="1"/>
  <c r="H595" i="1"/>
  <c r="F595" i="1"/>
  <c r="E595" i="1"/>
  <c r="D595" i="1"/>
  <c r="C595" i="1"/>
  <c r="B595" i="1"/>
  <c r="M594" i="1"/>
  <c r="L594" i="1"/>
  <c r="K594" i="1"/>
  <c r="J594" i="1"/>
  <c r="I594" i="1"/>
  <c r="H594" i="1"/>
  <c r="F594" i="1"/>
  <c r="E594" i="1"/>
  <c r="D594" i="1"/>
  <c r="C594" i="1"/>
  <c r="B594" i="1"/>
  <c r="M593" i="1"/>
  <c r="L593" i="1"/>
  <c r="K593" i="1"/>
  <c r="J593" i="1"/>
  <c r="I593" i="1"/>
  <c r="H593" i="1"/>
  <c r="F593" i="1"/>
  <c r="E593" i="1"/>
  <c r="D593" i="1"/>
  <c r="C593" i="1"/>
  <c r="B593" i="1"/>
  <c r="M592" i="1"/>
  <c r="L592" i="1"/>
  <c r="K592" i="1"/>
  <c r="J592" i="1"/>
  <c r="I592" i="1"/>
  <c r="H592" i="1"/>
  <c r="F592" i="1"/>
  <c r="E592" i="1"/>
  <c r="D592" i="1"/>
  <c r="C592" i="1"/>
  <c r="B592" i="1"/>
  <c r="M591" i="1"/>
  <c r="L591" i="1"/>
  <c r="K591" i="1"/>
  <c r="J591" i="1"/>
  <c r="I591" i="1"/>
  <c r="H591" i="1"/>
  <c r="F591" i="1"/>
  <c r="E591" i="1"/>
  <c r="D591" i="1"/>
  <c r="C591" i="1"/>
  <c r="B591" i="1"/>
  <c r="M590" i="1"/>
  <c r="L590" i="1"/>
  <c r="K590" i="1"/>
  <c r="J590" i="1"/>
  <c r="I590" i="1"/>
  <c r="H590" i="1"/>
  <c r="F590" i="1"/>
  <c r="E590" i="1"/>
  <c r="D590" i="1"/>
  <c r="C590" i="1"/>
  <c r="B590" i="1"/>
  <c r="M589" i="1"/>
  <c r="L589" i="1"/>
  <c r="K589" i="1"/>
  <c r="J589" i="1"/>
  <c r="I589" i="1"/>
  <c r="H589" i="1"/>
  <c r="F589" i="1"/>
  <c r="E589" i="1"/>
  <c r="D589" i="1"/>
  <c r="C589" i="1"/>
  <c r="B589" i="1"/>
  <c r="M588" i="1"/>
  <c r="L588" i="1"/>
  <c r="K588" i="1"/>
  <c r="J588" i="1"/>
  <c r="I588" i="1"/>
  <c r="H588" i="1"/>
  <c r="F588" i="1"/>
  <c r="E588" i="1"/>
  <c r="D588" i="1"/>
  <c r="C588" i="1"/>
  <c r="B588" i="1"/>
  <c r="M587" i="1"/>
  <c r="L587" i="1"/>
  <c r="K587" i="1"/>
  <c r="J587" i="1"/>
  <c r="I587" i="1"/>
  <c r="H587" i="1"/>
  <c r="F587" i="1"/>
  <c r="E587" i="1"/>
  <c r="D587" i="1"/>
  <c r="C587" i="1"/>
  <c r="B587" i="1"/>
  <c r="M586" i="1"/>
  <c r="L586" i="1"/>
  <c r="K586" i="1"/>
  <c r="J586" i="1"/>
  <c r="I586" i="1"/>
  <c r="H586" i="1"/>
  <c r="F586" i="1"/>
  <c r="E586" i="1"/>
  <c r="D586" i="1"/>
  <c r="C586" i="1"/>
  <c r="B586" i="1"/>
  <c r="M585" i="1"/>
  <c r="L585" i="1"/>
  <c r="K585" i="1"/>
  <c r="J585" i="1"/>
  <c r="I585" i="1"/>
  <c r="H585" i="1"/>
  <c r="F585" i="1"/>
  <c r="E585" i="1"/>
  <c r="D585" i="1"/>
  <c r="C585" i="1"/>
  <c r="B585" i="1"/>
  <c r="M584" i="1"/>
  <c r="L584" i="1"/>
  <c r="K584" i="1"/>
  <c r="J584" i="1"/>
  <c r="I584" i="1"/>
  <c r="H584" i="1"/>
  <c r="F584" i="1"/>
  <c r="E584" i="1"/>
  <c r="D584" i="1"/>
  <c r="C584" i="1"/>
  <c r="M583" i="1"/>
  <c r="L583" i="1"/>
  <c r="K583" i="1"/>
  <c r="J583" i="1"/>
  <c r="I583" i="1"/>
  <c r="H583" i="1"/>
  <c r="F583" i="1"/>
  <c r="E583" i="1"/>
  <c r="D583" i="1"/>
  <c r="C583" i="1"/>
  <c r="M582" i="1"/>
  <c r="L582" i="1"/>
  <c r="K582" i="1"/>
  <c r="J582" i="1"/>
  <c r="I582" i="1"/>
  <c r="H582" i="1"/>
  <c r="F582" i="1"/>
  <c r="E582" i="1"/>
  <c r="D582" i="1"/>
  <c r="C582" i="1"/>
  <c r="B582" i="1"/>
  <c r="B583" i="1" s="1"/>
  <c r="M581" i="1"/>
  <c r="L581" i="1"/>
  <c r="K581" i="1"/>
  <c r="J581" i="1"/>
  <c r="I581" i="1"/>
  <c r="H581" i="1"/>
  <c r="F581" i="1"/>
  <c r="E581" i="1"/>
  <c r="D581" i="1"/>
  <c r="C581" i="1"/>
  <c r="M580" i="1"/>
  <c r="L580" i="1"/>
  <c r="K580" i="1"/>
  <c r="J580" i="1"/>
  <c r="I580" i="1"/>
  <c r="H580" i="1"/>
  <c r="F580" i="1"/>
  <c r="E580" i="1"/>
  <c r="D580" i="1"/>
  <c r="C580" i="1"/>
  <c r="M579" i="1"/>
  <c r="L579" i="1"/>
  <c r="K579" i="1"/>
  <c r="J579" i="1"/>
  <c r="I579" i="1"/>
  <c r="H579" i="1"/>
  <c r="F579" i="1"/>
  <c r="E579" i="1"/>
  <c r="D579" i="1"/>
  <c r="C579" i="1"/>
  <c r="B579" i="1"/>
  <c r="B580" i="1" s="1"/>
  <c r="M578" i="1"/>
  <c r="L578" i="1"/>
  <c r="K578" i="1"/>
  <c r="J578" i="1"/>
  <c r="I578" i="1"/>
  <c r="H578" i="1"/>
  <c r="F578" i="1"/>
  <c r="E578" i="1"/>
  <c r="D578" i="1"/>
  <c r="C578" i="1"/>
  <c r="B578" i="1"/>
  <c r="M577" i="1"/>
  <c r="L577" i="1"/>
  <c r="K577" i="1"/>
  <c r="J577" i="1"/>
  <c r="I577" i="1"/>
  <c r="H577" i="1"/>
  <c r="F577" i="1"/>
  <c r="E577" i="1"/>
  <c r="D577" i="1"/>
  <c r="C577" i="1"/>
  <c r="B577" i="1"/>
  <c r="M576" i="1"/>
  <c r="L576" i="1"/>
  <c r="K576" i="1"/>
  <c r="J576" i="1"/>
  <c r="I576" i="1"/>
  <c r="H576" i="1"/>
  <c r="F576" i="1"/>
  <c r="E576" i="1"/>
  <c r="D576" i="1"/>
  <c r="C576" i="1"/>
  <c r="B576" i="1"/>
  <c r="M575" i="1"/>
  <c r="L575" i="1"/>
  <c r="K575" i="1"/>
  <c r="J575" i="1"/>
  <c r="I575" i="1"/>
  <c r="H575" i="1"/>
  <c r="F575" i="1"/>
  <c r="E575" i="1"/>
  <c r="D575" i="1"/>
  <c r="C575" i="1"/>
  <c r="M574" i="1"/>
  <c r="L574" i="1"/>
  <c r="K574" i="1"/>
  <c r="J574" i="1"/>
  <c r="I574" i="1"/>
  <c r="H574" i="1"/>
  <c r="F574" i="1"/>
  <c r="E574" i="1"/>
  <c r="D574" i="1"/>
  <c r="C574" i="1"/>
  <c r="M573" i="1"/>
  <c r="L573" i="1"/>
  <c r="K573" i="1"/>
  <c r="J573" i="1"/>
  <c r="I573" i="1"/>
  <c r="H573" i="1"/>
  <c r="F573" i="1"/>
  <c r="E573" i="1"/>
  <c r="D573" i="1"/>
  <c r="C573" i="1"/>
  <c r="B573" i="1"/>
  <c r="B574" i="1" s="1"/>
  <c r="M572" i="1"/>
  <c r="L572" i="1"/>
  <c r="K572" i="1"/>
  <c r="J572" i="1"/>
  <c r="I572" i="1"/>
  <c r="H572" i="1"/>
  <c r="F572" i="1"/>
  <c r="E572" i="1"/>
  <c r="D572" i="1"/>
  <c r="C572" i="1"/>
  <c r="B572" i="1"/>
  <c r="M571" i="1"/>
  <c r="L571" i="1"/>
  <c r="K571" i="1"/>
  <c r="J571" i="1"/>
  <c r="I571" i="1"/>
  <c r="H571" i="1"/>
  <c r="F571" i="1"/>
  <c r="E571" i="1"/>
  <c r="D571" i="1"/>
  <c r="C571" i="1"/>
  <c r="B571" i="1"/>
  <c r="M570" i="1"/>
  <c r="L570" i="1"/>
  <c r="K570" i="1"/>
  <c r="J570" i="1"/>
  <c r="I570" i="1"/>
  <c r="H570" i="1"/>
  <c r="F570" i="1"/>
  <c r="E570" i="1"/>
  <c r="D570" i="1"/>
  <c r="C570" i="1"/>
  <c r="B570" i="1"/>
  <c r="M569" i="1"/>
  <c r="L569" i="1"/>
  <c r="K569" i="1"/>
  <c r="J569" i="1"/>
  <c r="I569" i="1"/>
  <c r="H569" i="1"/>
  <c r="F569" i="1"/>
  <c r="E569" i="1"/>
  <c r="D569" i="1"/>
  <c r="C569" i="1"/>
  <c r="M568" i="1"/>
  <c r="L568" i="1"/>
  <c r="K568" i="1"/>
  <c r="J568" i="1"/>
  <c r="I568" i="1"/>
  <c r="H568" i="1"/>
  <c r="F568" i="1"/>
  <c r="E568" i="1"/>
  <c r="D568" i="1"/>
  <c r="C568" i="1"/>
  <c r="M567" i="1"/>
  <c r="L567" i="1"/>
  <c r="K567" i="1"/>
  <c r="J567" i="1"/>
  <c r="I567" i="1"/>
  <c r="H567" i="1"/>
  <c r="F567" i="1"/>
  <c r="E567" i="1"/>
  <c r="D567" i="1"/>
  <c r="C567" i="1"/>
  <c r="M566" i="1"/>
  <c r="L566" i="1"/>
  <c r="K566" i="1"/>
  <c r="J566" i="1"/>
  <c r="I566" i="1"/>
  <c r="H566" i="1"/>
  <c r="F566" i="1"/>
  <c r="E566" i="1"/>
  <c r="D566" i="1"/>
  <c r="C566" i="1"/>
  <c r="M565" i="1"/>
  <c r="L565" i="1"/>
  <c r="K565" i="1"/>
  <c r="J565" i="1"/>
  <c r="I565" i="1"/>
  <c r="H565" i="1"/>
  <c r="F565" i="1"/>
  <c r="E565" i="1"/>
  <c r="D565" i="1"/>
  <c r="C565" i="1"/>
  <c r="B565" i="1"/>
  <c r="M564" i="1"/>
  <c r="L564" i="1"/>
  <c r="K564" i="1"/>
  <c r="J564" i="1"/>
  <c r="I564" i="1"/>
  <c r="H564" i="1"/>
  <c r="F564" i="1"/>
  <c r="E564" i="1"/>
  <c r="D564" i="1"/>
  <c r="C564" i="1"/>
  <c r="B564" i="1"/>
  <c r="M563" i="1"/>
  <c r="L563" i="1"/>
  <c r="K563" i="1"/>
  <c r="J563" i="1"/>
  <c r="I563" i="1"/>
  <c r="H563" i="1"/>
  <c r="F563" i="1"/>
  <c r="E563" i="1"/>
  <c r="D563" i="1"/>
  <c r="C563" i="1"/>
  <c r="B563" i="1"/>
  <c r="M562" i="1"/>
  <c r="L562" i="1"/>
  <c r="K562" i="1"/>
  <c r="J562" i="1"/>
  <c r="I562" i="1"/>
  <c r="H562" i="1"/>
  <c r="F562" i="1"/>
  <c r="E562" i="1"/>
  <c r="D562" i="1"/>
  <c r="C562" i="1"/>
  <c r="B562" i="1"/>
  <c r="M561" i="1"/>
  <c r="L561" i="1"/>
  <c r="K561" i="1"/>
  <c r="J561" i="1"/>
  <c r="I561" i="1"/>
  <c r="H561" i="1"/>
  <c r="F561" i="1"/>
  <c r="E561" i="1"/>
  <c r="D561" i="1"/>
  <c r="C561" i="1"/>
  <c r="M560" i="1"/>
  <c r="L560" i="1"/>
  <c r="K560" i="1"/>
  <c r="J560" i="1"/>
  <c r="I560" i="1"/>
  <c r="H560" i="1"/>
  <c r="F560" i="1"/>
  <c r="E560" i="1"/>
  <c r="D560" i="1"/>
  <c r="C560" i="1"/>
  <c r="B560" i="1"/>
  <c r="M559" i="1"/>
  <c r="L559" i="1"/>
  <c r="K559" i="1"/>
  <c r="J559" i="1"/>
  <c r="I559" i="1"/>
  <c r="H559" i="1"/>
  <c r="F559" i="1"/>
  <c r="E559" i="1"/>
  <c r="D559" i="1"/>
  <c r="C559" i="1"/>
  <c r="B559" i="1"/>
  <c r="M558" i="1"/>
  <c r="L558" i="1"/>
  <c r="K558" i="1"/>
  <c r="J558" i="1"/>
  <c r="I558" i="1"/>
  <c r="H558" i="1"/>
  <c r="F558" i="1"/>
  <c r="E558" i="1"/>
  <c r="D558" i="1"/>
  <c r="C558" i="1"/>
  <c r="B558" i="1"/>
  <c r="M557" i="1"/>
  <c r="L557" i="1"/>
  <c r="K557" i="1"/>
  <c r="J557" i="1"/>
  <c r="I557" i="1"/>
  <c r="H557" i="1"/>
  <c r="F557" i="1"/>
  <c r="E557" i="1"/>
  <c r="D557" i="1"/>
  <c r="C557" i="1"/>
  <c r="B557" i="1"/>
  <c r="M556" i="1"/>
  <c r="L556" i="1"/>
  <c r="K556" i="1"/>
  <c r="J556" i="1"/>
  <c r="I556" i="1"/>
  <c r="H556" i="1"/>
  <c r="F556" i="1"/>
  <c r="E556" i="1"/>
  <c r="D556" i="1"/>
  <c r="C556" i="1"/>
  <c r="M555" i="1"/>
  <c r="L555" i="1"/>
  <c r="K555" i="1"/>
  <c r="J555" i="1"/>
  <c r="I555" i="1"/>
  <c r="H555" i="1"/>
  <c r="F555" i="1"/>
  <c r="E555" i="1"/>
  <c r="D555" i="1"/>
  <c r="C555" i="1"/>
  <c r="M554" i="1"/>
  <c r="L554" i="1"/>
  <c r="K554" i="1"/>
  <c r="J554" i="1"/>
  <c r="I554" i="1"/>
  <c r="H554" i="1"/>
  <c r="F554" i="1"/>
  <c r="E554" i="1"/>
  <c r="D554" i="1"/>
  <c r="C554" i="1"/>
  <c r="B554" i="1"/>
  <c r="B555" i="1" s="1"/>
  <c r="M553" i="1"/>
  <c r="L553" i="1"/>
  <c r="K553" i="1"/>
  <c r="J553" i="1"/>
  <c r="I553" i="1"/>
  <c r="H553" i="1"/>
  <c r="F553" i="1"/>
  <c r="E553" i="1"/>
  <c r="D553" i="1"/>
  <c r="C553" i="1"/>
  <c r="B553" i="1"/>
  <c r="M552" i="1"/>
  <c r="L552" i="1"/>
  <c r="K552" i="1"/>
  <c r="J552" i="1"/>
  <c r="I552" i="1"/>
  <c r="H552" i="1"/>
  <c r="F552" i="1"/>
  <c r="E552" i="1"/>
  <c r="D552" i="1"/>
  <c r="C552" i="1"/>
  <c r="B552" i="1"/>
  <c r="M551" i="1"/>
  <c r="L551" i="1"/>
  <c r="K551" i="1"/>
  <c r="J551" i="1"/>
  <c r="I551" i="1"/>
  <c r="H551" i="1"/>
  <c r="F551" i="1"/>
  <c r="E551" i="1"/>
  <c r="D551" i="1"/>
  <c r="C551" i="1"/>
  <c r="B551" i="1"/>
  <c r="M550" i="1"/>
  <c r="L550" i="1"/>
  <c r="K550" i="1"/>
  <c r="J550" i="1"/>
  <c r="I550" i="1"/>
  <c r="H550" i="1"/>
  <c r="F550" i="1"/>
  <c r="E550" i="1"/>
  <c r="D550" i="1"/>
  <c r="C550" i="1"/>
  <c r="B550" i="1"/>
  <c r="M549" i="1"/>
  <c r="L549" i="1"/>
  <c r="K549" i="1"/>
  <c r="J549" i="1"/>
  <c r="I549" i="1"/>
  <c r="H549" i="1"/>
  <c r="F549" i="1"/>
  <c r="E549" i="1"/>
  <c r="D549" i="1"/>
  <c r="C549" i="1"/>
  <c r="M548" i="1"/>
  <c r="L548" i="1"/>
  <c r="K548" i="1"/>
  <c r="J548" i="1"/>
  <c r="I548" i="1"/>
  <c r="H548" i="1"/>
  <c r="F548" i="1"/>
  <c r="E548" i="1"/>
  <c r="D548" i="1"/>
  <c r="C548" i="1"/>
  <c r="M547" i="1"/>
  <c r="L547" i="1"/>
  <c r="K547" i="1"/>
  <c r="J547" i="1"/>
  <c r="I547" i="1"/>
  <c r="H547" i="1"/>
  <c r="F547" i="1"/>
  <c r="E547" i="1"/>
  <c r="D547" i="1"/>
  <c r="C547" i="1"/>
  <c r="B547" i="1"/>
  <c r="B548" i="1" s="1"/>
  <c r="M546" i="1"/>
  <c r="L546" i="1"/>
  <c r="K546" i="1"/>
  <c r="J546" i="1"/>
  <c r="I546" i="1"/>
  <c r="H546" i="1"/>
  <c r="F546" i="1"/>
  <c r="E546" i="1"/>
  <c r="D546" i="1"/>
  <c r="C546" i="1"/>
  <c r="M545" i="1"/>
  <c r="L545" i="1"/>
  <c r="K545" i="1"/>
  <c r="J545" i="1"/>
  <c r="I545" i="1"/>
  <c r="H545" i="1"/>
  <c r="F545" i="1"/>
  <c r="E545" i="1"/>
  <c r="D545" i="1"/>
  <c r="C545" i="1"/>
  <c r="B545" i="1"/>
  <c r="M544" i="1"/>
  <c r="L544" i="1"/>
  <c r="K544" i="1"/>
  <c r="J544" i="1"/>
  <c r="I544" i="1"/>
  <c r="H544" i="1"/>
  <c r="F544" i="1"/>
  <c r="E544" i="1"/>
  <c r="D544" i="1"/>
  <c r="C544" i="1"/>
  <c r="B544" i="1"/>
  <c r="M543" i="1"/>
  <c r="L543" i="1"/>
  <c r="K543" i="1"/>
  <c r="J543" i="1"/>
  <c r="I543" i="1"/>
  <c r="H543" i="1"/>
  <c r="F543" i="1"/>
  <c r="E543" i="1"/>
  <c r="D543" i="1"/>
  <c r="C543" i="1"/>
  <c r="B543" i="1"/>
  <c r="M542" i="1"/>
  <c r="L542" i="1"/>
  <c r="K542" i="1"/>
  <c r="J542" i="1"/>
  <c r="I542" i="1"/>
  <c r="H542" i="1"/>
  <c r="F542" i="1"/>
  <c r="E542" i="1"/>
  <c r="D542" i="1"/>
  <c r="C542" i="1"/>
  <c r="B542" i="1"/>
  <c r="M541" i="1"/>
  <c r="L541" i="1"/>
  <c r="K541" i="1"/>
  <c r="J541" i="1"/>
  <c r="I541" i="1"/>
  <c r="H541" i="1"/>
  <c r="F541" i="1"/>
  <c r="E541" i="1"/>
  <c r="D541" i="1"/>
  <c r="C541" i="1"/>
  <c r="B541" i="1"/>
  <c r="M540" i="1"/>
  <c r="L540" i="1"/>
  <c r="K540" i="1"/>
  <c r="J540" i="1"/>
  <c r="I540" i="1"/>
  <c r="H540" i="1"/>
  <c r="F540" i="1"/>
  <c r="E540" i="1"/>
  <c r="D540" i="1"/>
  <c r="C540" i="1"/>
  <c r="M539" i="1"/>
  <c r="L539" i="1"/>
  <c r="K539" i="1"/>
  <c r="J539" i="1"/>
  <c r="I539" i="1"/>
  <c r="H539" i="1"/>
  <c r="F539" i="1"/>
  <c r="E539" i="1"/>
  <c r="D539" i="1"/>
  <c r="C539" i="1"/>
  <c r="M538" i="1"/>
  <c r="L538" i="1"/>
  <c r="K538" i="1"/>
  <c r="J538" i="1"/>
  <c r="I538" i="1"/>
  <c r="H538" i="1"/>
  <c r="F538" i="1"/>
  <c r="E538" i="1"/>
  <c r="D538" i="1"/>
  <c r="C538" i="1"/>
  <c r="B538" i="1"/>
  <c r="B539" i="1" s="1"/>
  <c r="M537" i="1"/>
  <c r="L537" i="1"/>
  <c r="K537" i="1"/>
  <c r="J537" i="1"/>
  <c r="I537" i="1"/>
  <c r="H537" i="1"/>
  <c r="F537" i="1"/>
  <c r="E537" i="1"/>
  <c r="D537" i="1"/>
  <c r="C537" i="1"/>
  <c r="B537" i="1"/>
  <c r="M536" i="1"/>
  <c r="L536" i="1"/>
  <c r="K536" i="1"/>
  <c r="J536" i="1"/>
  <c r="I536" i="1"/>
  <c r="H536" i="1"/>
  <c r="F536" i="1"/>
  <c r="E536" i="1"/>
  <c r="D536" i="1"/>
  <c r="C536" i="1"/>
  <c r="B536" i="1"/>
  <c r="M535" i="1"/>
  <c r="L535" i="1"/>
  <c r="K535" i="1"/>
  <c r="J535" i="1"/>
  <c r="I535" i="1"/>
  <c r="H535" i="1"/>
  <c r="F535" i="1"/>
  <c r="E535" i="1"/>
  <c r="D535" i="1"/>
  <c r="C535" i="1"/>
  <c r="M534" i="1"/>
  <c r="L534" i="1"/>
  <c r="K534" i="1"/>
  <c r="J534" i="1"/>
  <c r="I534" i="1"/>
  <c r="H534" i="1"/>
  <c r="F534" i="1"/>
  <c r="E534" i="1"/>
  <c r="D534" i="1"/>
  <c r="C534" i="1"/>
  <c r="M533" i="1"/>
  <c r="L533" i="1"/>
  <c r="K533" i="1"/>
  <c r="J533" i="1"/>
  <c r="I533" i="1"/>
  <c r="H533" i="1"/>
  <c r="F533" i="1"/>
  <c r="E533" i="1"/>
  <c r="D533" i="1"/>
  <c r="C533" i="1"/>
  <c r="B533" i="1"/>
  <c r="M532" i="1"/>
  <c r="L532" i="1"/>
  <c r="K532" i="1"/>
  <c r="J532" i="1"/>
  <c r="I532" i="1"/>
  <c r="H532" i="1"/>
  <c r="F532" i="1"/>
  <c r="E532" i="1"/>
  <c r="D532" i="1"/>
  <c r="C532" i="1"/>
  <c r="B532" i="1"/>
  <c r="M531" i="1"/>
  <c r="L531" i="1"/>
  <c r="K531" i="1"/>
  <c r="J531" i="1"/>
  <c r="I531" i="1"/>
  <c r="H531" i="1"/>
  <c r="F531" i="1"/>
  <c r="E531" i="1"/>
  <c r="D531" i="1"/>
  <c r="C531" i="1"/>
  <c r="B531" i="1"/>
  <c r="M530" i="1"/>
  <c r="L530" i="1"/>
  <c r="K530" i="1"/>
  <c r="J530" i="1"/>
  <c r="I530" i="1"/>
  <c r="H530" i="1"/>
  <c r="F530" i="1"/>
  <c r="E530" i="1"/>
  <c r="D530" i="1"/>
  <c r="C530" i="1"/>
  <c r="B530" i="1"/>
  <c r="M529" i="1"/>
  <c r="L529" i="1"/>
  <c r="K529" i="1"/>
  <c r="J529" i="1"/>
  <c r="I529" i="1"/>
  <c r="H529" i="1"/>
  <c r="F529" i="1"/>
  <c r="E529" i="1"/>
  <c r="D529" i="1"/>
  <c r="C529" i="1"/>
  <c r="B529" i="1"/>
  <c r="M528" i="1"/>
  <c r="L528" i="1"/>
  <c r="K528" i="1"/>
  <c r="J528" i="1"/>
  <c r="I528" i="1"/>
  <c r="H528" i="1"/>
  <c r="F528" i="1"/>
  <c r="E528" i="1"/>
  <c r="D528" i="1"/>
  <c r="C528" i="1"/>
  <c r="B528" i="1"/>
  <c r="M527" i="1"/>
  <c r="L527" i="1"/>
  <c r="K527" i="1"/>
  <c r="J527" i="1"/>
  <c r="I527" i="1"/>
  <c r="H527" i="1"/>
  <c r="F527" i="1"/>
  <c r="E527" i="1"/>
  <c r="D527" i="1"/>
  <c r="C527" i="1"/>
  <c r="B527" i="1"/>
  <c r="M526" i="1"/>
  <c r="L526" i="1"/>
  <c r="K526" i="1"/>
  <c r="J526" i="1"/>
  <c r="I526" i="1"/>
  <c r="H526" i="1"/>
  <c r="F526" i="1"/>
  <c r="E526" i="1"/>
  <c r="D526" i="1"/>
  <c r="C526" i="1"/>
  <c r="B526" i="1"/>
  <c r="M525" i="1"/>
  <c r="L525" i="1"/>
  <c r="K525" i="1"/>
  <c r="J525" i="1"/>
  <c r="I525" i="1"/>
  <c r="H525" i="1"/>
  <c r="F525" i="1"/>
  <c r="E525" i="1"/>
  <c r="D525" i="1"/>
  <c r="C525" i="1"/>
  <c r="B525" i="1"/>
  <c r="M524" i="1"/>
  <c r="L524" i="1"/>
  <c r="K524" i="1"/>
  <c r="J524" i="1"/>
  <c r="I524" i="1"/>
  <c r="H524" i="1"/>
  <c r="F524" i="1"/>
  <c r="E524" i="1"/>
  <c r="D524" i="1"/>
  <c r="C524" i="1"/>
  <c r="B524" i="1"/>
  <c r="M523" i="1"/>
  <c r="L523" i="1"/>
  <c r="K523" i="1"/>
  <c r="J523" i="1"/>
  <c r="I523" i="1"/>
  <c r="H523" i="1"/>
  <c r="F523" i="1"/>
  <c r="E523" i="1"/>
  <c r="D523" i="1"/>
  <c r="C523" i="1"/>
  <c r="B523" i="1"/>
  <c r="M522" i="1"/>
  <c r="L522" i="1"/>
  <c r="K522" i="1"/>
  <c r="J522" i="1"/>
  <c r="I522" i="1"/>
  <c r="H522" i="1"/>
  <c r="F522" i="1"/>
  <c r="E522" i="1"/>
  <c r="D522" i="1"/>
  <c r="C522" i="1"/>
  <c r="B522" i="1"/>
  <c r="M521" i="1"/>
  <c r="L521" i="1"/>
  <c r="K521" i="1"/>
  <c r="J521" i="1"/>
  <c r="I521" i="1"/>
  <c r="H521" i="1"/>
  <c r="F521" i="1"/>
  <c r="E521" i="1"/>
  <c r="D521" i="1"/>
  <c r="C521" i="1"/>
  <c r="B521" i="1"/>
  <c r="M520" i="1"/>
  <c r="L520" i="1"/>
  <c r="K520" i="1"/>
  <c r="J520" i="1"/>
  <c r="I520" i="1"/>
  <c r="H520" i="1"/>
  <c r="F520" i="1"/>
  <c r="E520" i="1"/>
  <c r="D520" i="1"/>
  <c r="C520" i="1"/>
  <c r="B520" i="1"/>
  <c r="M519" i="1"/>
  <c r="L519" i="1"/>
  <c r="K519" i="1"/>
  <c r="J519" i="1"/>
  <c r="I519" i="1"/>
  <c r="H519" i="1"/>
  <c r="F519" i="1"/>
  <c r="E519" i="1"/>
  <c r="D519" i="1"/>
  <c r="C519" i="1"/>
  <c r="B519" i="1"/>
  <c r="M518" i="1"/>
  <c r="L518" i="1"/>
  <c r="K518" i="1"/>
  <c r="J518" i="1"/>
  <c r="I518" i="1"/>
  <c r="H518" i="1"/>
  <c r="F518" i="1"/>
  <c r="E518" i="1"/>
  <c r="D518" i="1"/>
  <c r="C518" i="1"/>
  <c r="B518" i="1"/>
  <c r="M517" i="1"/>
  <c r="L517" i="1"/>
  <c r="K517" i="1"/>
  <c r="J517" i="1"/>
  <c r="I517" i="1"/>
  <c r="H517" i="1"/>
  <c r="F517" i="1"/>
  <c r="E517" i="1"/>
  <c r="D517" i="1"/>
  <c r="C517" i="1"/>
  <c r="B517" i="1"/>
  <c r="M516" i="1"/>
  <c r="L516" i="1"/>
  <c r="K516" i="1"/>
  <c r="J516" i="1"/>
  <c r="I516" i="1"/>
  <c r="H516" i="1"/>
  <c r="F516" i="1"/>
  <c r="E516" i="1"/>
  <c r="D516" i="1"/>
  <c r="C516" i="1"/>
  <c r="M515" i="1"/>
  <c r="L515" i="1"/>
  <c r="K515" i="1"/>
  <c r="J515" i="1"/>
  <c r="I515" i="1"/>
  <c r="H515" i="1"/>
  <c r="F515" i="1"/>
  <c r="E515" i="1"/>
  <c r="D515" i="1"/>
  <c r="C515" i="1"/>
  <c r="M514" i="1"/>
  <c r="L514" i="1"/>
  <c r="K514" i="1"/>
  <c r="J514" i="1"/>
  <c r="I514" i="1"/>
  <c r="H514" i="1"/>
  <c r="F514" i="1"/>
  <c r="E514" i="1"/>
  <c r="D514" i="1"/>
  <c r="C514" i="1"/>
  <c r="M513" i="1"/>
  <c r="L513" i="1"/>
  <c r="K513" i="1"/>
  <c r="J513" i="1"/>
  <c r="I513" i="1"/>
  <c r="H513" i="1"/>
  <c r="F513" i="1"/>
  <c r="E513" i="1"/>
  <c r="D513" i="1"/>
  <c r="C513" i="1"/>
  <c r="B513" i="1"/>
  <c r="M512" i="1"/>
  <c r="L512" i="1"/>
  <c r="K512" i="1"/>
  <c r="J512" i="1"/>
  <c r="I512" i="1"/>
  <c r="H512" i="1"/>
  <c r="F512" i="1"/>
  <c r="E512" i="1"/>
  <c r="D512" i="1"/>
  <c r="C512" i="1"/>
  <c r="B512" i="1"/>
  <c r="M511" i="1"/>
  <c r="L511" i="1"/>
  <c r="K511" i="1"/>
  <c r="J511" i="1"/>
  <c r="I511" i="1"/>
  <c r="H511" i="1"/>
  <c r="F511" i="1"/>
  <c r="E511" i="1"/>
  <c r="D511" i="1"/>
  <c r="C511" i="1"/>
  <c r="B511" i="1"/>
  <c r="M510" i="1"/>
  <c r="L510" i="1"/>
  <c r="K510" i="1"/>
  <c r="J510" i="1"/>
  <c r="I510" i="1"/>
  <c r="H510" i="1"/>
  <c r="F510" i="1"/>
  <c r="E510" i="1"/>
  <c r="D510" i="1"/>
  <c r="C510" i="1"/>
  <c r="B510" i="1"/>
  <c r="M509" i="1"/>
  <c r="L509" i="1"/>
  <c r="K509" i="1"/>
  <c r="J509" i="1"/>
  <c r="I509" i="1"/>
  <c r="H509" i="1"/>
  <c r="F509" i="1"/>
  <c r="E509" i="1"/>
  <c r="D509" i="1"/>
  <c r="C509" i="1"/>
  <c r="M508" i="1"/>
  <c r="L508" i="1"/>
  <c r="K508" i="1"/>
  <c r="J508" i="1"/>
  <c r="I508" i="1"/>
  <c r="H508" i="1"/>
  <c r="F508" i="1"/>
  <c r="E508" i="1"/>
  <c r="D508" i="1"/>
  <c r="C508" i="1"/>
  <c r="B508" i="1"/>
  <c r="M507" i="1"/>
  <c r="L507" i="1"/>
  <c r="K507" i="1"/>
  <c r="J507" i="1"/>
  <c r="I507" i="1"/>
  <c r="H507" i="1"/>
  <c r="F507" i="1"/>
  <c r="E507" i="1"/>
  <c r="D507" i="1"/>
  <c r="C507" i="1"/>
  <c r="B507" i="1"/>
  <c r="M506" i="1"/>
  <c r="L506" i="1"/>
  <c r="K506" i="1"/>
  <c r="J506" i="1"/>
  <c r="I506" i="1"/>
  <c r="H506" i="1"/>
  <c r="F506" i="1"/>
  <c r="E506" i="1"/>
  <c r="D506" i="1"/>
  <c r="C506" i="1"/>
  <c r="B506" i="1"/>
  <c r="M505" i="1"/>
  <c r="L505" i="1"/>
  <c r="K505" i="1"/>
  <c r="J505" i="1"/>
  <c r="I505" i="1"/>
  <c r="H505" i="1"/>
  <c r="F505" i="1"/>
  <c r="E505" i="1"/>
  <c r="D505" i="1"/>
  <c r="C505" i="1"/>
  <c r="B505" i="1"/>
  <c r="M504" i="1"/>
  <c r="L504" i="1"/>
  <c r="K504" i="1"/>
  <c r="J504" i="1"/>
  <c r="I504" i="1"/>
  <c r="H504" i="1"/>
  <c r="F504" i="1"/>
  <c r="E504" i="1"/>
  <c r="D504" i="1"/>
  <c r="C504" i="1"/>
  <c r="B504" i="1"/>
  <c r="M503" i="1"/>
  <c r="L503" i="1"/>
  <c r="K503" i="1"/>
  <c r="J503" i="1"/>
  <c r="I503" i="1"/>
  <c r="H503" i="1"/>
  <c r="F503" i="1"/>
  <c r="E503" i="1"/>
  <c r="D503" i="1"/>
  <c r="C503" i="1"/>
  <c r="B503" i="1"/>
  <c r="M502" i="1"/>
  <c r="L502" i="1"/>
  <c r="K502" i="1"/>
  <c r="J502" i="1"/>
  <c r="I502" i="1"/>
  <c r="H502" i="1"/>
  <c r="F502" i="1"/>
  <c r="E502" i="1"/>
  <c r="D502" i="1"/>
  <c r="C502" i="1"/>
  <c r="B502" i="1"/>
  <c r="M501" i="1"/>
  <c r="L501" i="1"/>
  <c r="K501" i="1"/>
  <c r="J501" i="1"/>
  <c r="I501" i="1"/>
  <c r="H501" i="1"/>
  <c r="F501" i="1"/>
  <c r="E501" i="1"/>
  <c r="D501" i="1"/>
  <c r="C501" i="1"/>
  <c r="B501" i="1"/>
  <c r="M500" i="1"/>
  <c r="L500" i="1"/>
  <c r="K500" i="1"/>
  <c r="J500" i="1"/>
  <c r="I500" i="1"/>
  <c r="H500" i="1"/>
  <c r="F500" i="1"/>
  <c r="E500" i="1"/>
  <c r="D500" i="1"/>
  <c r="C500" i="1"/>
  <c r="B500" i="1"/>
  <c r="M499" i="1"/>
  <c r="L499" i="1"/>
  <c r="K499" i="1"/>
  <c r="J499" i="1"/>
  <c r="I499" i="1"/>
  <c r="H499" i="1"/>
  <c r="F499" i="1"/>
  <c r="E499" i="1"/>
  <c r="D499" i="1"/>
  <c r="C499" i="1"/>
  <c r="B499" i="1"/>
  <c r="M498" i="1"/>
  <c r="L498" i="1"/>
  <c r="K498" i="1"/>
  <c r="J498" i="1"/>
  <c r="I498" i="1"/>
  <c r="H498" i="1"/>
  <c r="F498" i="1"/>
  <c r="E498" i="1"/>
  <c r="D498" i="1"/>
  <c r="C498" i="1"/>
  <c r="B498" i="1"/>
  <c r="M497" i="1"/>
  <c r="L497" i="1"/>
  <c r="K497" i="1"/>
  <c r="J497" i="1"/>
  <c r="I497" i="1"/>
  <c r="H497" i="1"/>
  <c r="F497" i="1"/>
  <c r="E497" i="1"/>
  <c r="D497" i="1"/>
  <c r="C497" i="1"/>
  <c r="B497" i="1"/>
  <c r="M496" i="1"/>
  <c r="L496" i="1"/>
  <c r="K496" i="1"/>
  <c r="J496" i="1"/>
  <c r="I496" i="1"/>
  <c r="H496" i="1"/>
  <c r="F496" i="1"/>
  <c r="E496" i="1"/>
  <c r="D496" i="1"/>
  <c r="C496" i="1"/>
  <c r="B496" i="1"/>
  <c r="M495" i="1"/>
  <c r="L495" i="1"/>
  <c r="K495" i="1"/>
  <c r="J495" i="1"/>
  <c r="I495" i="1"/>
  <c r="H495" i="1"/>
  <c r="F495" i="1"/>
  <c r="E495" i="1"/>
  <c r="D495" i="1"/>
  <c r="C495" i="1"/>
  <c r="B495" i="1"/>
  <c r="M494" i="1"/>
  <c r="L494" i="1"/>
  <c r="K494" i="1"/>
  <c r="J494" i="1"/>
  <c r="I494" i="1"/>
  <c r="H494" i="1"/>
  <c r="F494" i="1"/>
  <c r="E494" i="1"/>
  <c r="D494" i="1"/>
  <c r="C494" i="1"/>
  <c r="B494" i="1"/>
  <c r="M493" i="1"/>
  <c r="L493" i="1"/>
  <c r="K493" i="1"/>
  <c r="J493" i="1"/>
  <c r="I493" i="1"/>
  <c r="H493" i="1"/>
  <c r="F493" i="1"/>
  <c r="E493" i="1"/>
  <c r="D493" i="1"/>
  <c r="C493" i="1"/>
  <c r="B493" i="1"/>
  <c r="M492" i="1"/>
  <c r="L492" i="1"/>
  <c r="K492" i="1"/>
  <c r="J492" i="1"/>
  <c r="I492" i="1"/>
  <c r="H492" i="1"/>
  <c r="F492" i="1"/>
  <c r="E492" i="1"/>
  <c r="D492" i="1"/>
  <c r="C492" i="1"/>
  <c r="B492" i="1"/>
  <c r="M491" i="1"/>
  <c r="L491" i="1"/>
  <c r="K491" i="1"/>
  <c r="J491" i="1"/>
  <c r="I491" i="1"/>
  <c r="H491" i="1"/>
  <c r="F491" i="1"/>
  <c r="E491" i="1"/>
  <c r="D491" i="1"/>
  <c r="C491" i="1"/>
  <c r="B491" i="1"/>
  <c r="M490" i="1"/>
  <c r="L490" i="1"/>
  <c r="K490" i="1"/>
  <c r="J490" i="1"/>
  <c r="I490" i="1"/>
  <c r="H490" i="1"/>
  <c r="F490" i="1"/>
  <c r="E490" i="1"/>
  <c r="D490" i="1"/>
  <c r="C490" i="1"/>
  <c r="B490" i="1"/>
  <c r="M489" i="1"/>
  <c r="L489" i="1"/>
  <c r="K489" i="1"/>
  <c r="J489" i="1"/>
  <c r="I489" i="1"/>
  <c r="H489" i="1"/>
  <c r="F489" i="1"/>
  <c r="E489" i="1"/>
  <c r="D489" i="1"/>
  <c r="C489" i="1"/>
  <c r="B489" i="1"/>
  <c r="M488" i="1"/>
  <c r="L488" i="1"/>
  <c r="K488" i="1"/>
  <c r="J488" i="1"/>
  <c r="I488" i="1"/>
  <c r="H488" i="1"/>
  <c r="F488" i="1"/>
  <c r="E488" i="1"/>
  <c r="D488" i="1"/>
  <c r="C488" i="1"/>
  <c r="B488" i="1"/>
  <c r="M487" i="1"/>
  <c r="L487" i="1"/>
  <c r="K487" i="1"/>
  <c r="J487" i="1"/>
  <c r="I487" i="1"/>
  <c r="H487" i="1"/>
  <c r="F487" i="1"/>
  <c r="E487" i="1"/>
  <c r="D487" i="1"/>
  <c r="C487" i="1"/>
  <c r="B487" i="1"/>
  <c r="M486" i="1"/>
  <c r="L486" i="1"/>
  <c r="K486" i="1"/>
  <c r="J486" i="1"/>
  <c r="I486" i="1"/>
  <c r="H486" i="1"/>
  <c r="F486" i="1"/>
  <c r="E486" i="1"/>
  <c r="D486" i="1"/>
  <c r="C486" i="1"/>
  <c r="B486" i="1"/>
  <c r="M485" i="1"/>
  <c r="L485" i="1"/>
  <c r="K485" i="1"/>
  <c r="J485" i="1"/>
  <c r="I485" i="1"/>
  <c r="H485" i="1"/>
  <c r="F485" i="1"/>
  <c r="E485" i="1"/>
  <c r="D485" i="1"/>
  <c r="C485" i="1"/>
  <c r="B485" i="1"/>
  <c r="M484" i="1"/>
  <c r="L484" i="1"/>
  <c r="K484" i="1"/>
  <c r="J484" i="1"/>
  <c r="I484" i="1"/>
  <c r="H484" i="1"/>
  <c r="F484" i="1"/>
  <c r="E484" i="1"/>
  <c r="D484" i="1"/>
  <c r="C484" i="1"/>
  <c r="B484" i="1"/>
  <c r="M483" i="1"/>
  <c r="L483" i="1"/>
  <c r="K483" i="1"/>
  <c r="J483" i="1"/>
  <c r="I483" i="1"/>
  <c r="H483" i="1"/>
  <c r="F483" i="1"/>
  <c r="E483" i="1"/>
  <c r="D483" i="1"/>
  <c r="C483" i="1"/>
  <c r="B483" i="1"/>
  <c r="M482" i="1"/>
  <c r="L482" i="1"/>
  <c r="K482" i="1"/>
  <c r="J482" i="1"/>
  <c r="I482" i="1"/>
  <c r="H482" i="1"/>
  <c r="F482" i="1"/>
  <c r="E482" i="1"/>
  <c r="D482" i="1"/>
  <c r="C482" i="1"/>
  <c r="B482" i="1"/>
  <c r="M481" i="1"/>
  <c r="L481" i="1"/>
  <c r="K481" i="1"/>
  <c r="J481" i="1"/>
  <c r="I481" i="1"/>
  <c r="H481" i="1"/>
  <c r="F481" i="1"/>
  <c r="E481" i="1"/>
  <c r="D481" i="1"/>
  <c r="C481" i="1"/>
  <c r="B481" i="1"/>
  <c r="M480" i="1"/>
  <c r="L480" i="1"/>
  <c r="K480" i="1"/>
  <c r="J480" i="1"/>
  <c r="I480" i="1"/>
  <c r="H480" i="1"/>
  <c r="F480" i="1"/>
  <c r="E480" i="1"/>
  <c r="D480" i="1"/>
  <c r="C480" i="1"/>
  <c r="B480" i="1"/>
  <c r="M479" i="1"/>
  <c r="L479" i="1"/>
  <c r="K479" i="1"/>
  <c r="J479" i="1"/>
  <c r="I479" i="1"/>
  <c r="H479" i="1"/>
  <c r="F479" i="1"/>
  <c r="E479" i="1"/>
  <c r="D479" i="1"/>
  <c r="C479" i="1"/>
  <c r="B479" i="1"/>
  <c r="M478" i="1"/>
  <c r="L478" i="1"/>
  <c r="K478" i="1"/>
  <c r="J478" i="1"/>
  <c r="I478" i="1"/>
  <c r="H478" i="1"/>
  <c r="F478" i="1"/>
  <c r="E478" i="1"/>
  <c r="D478" i="1"/>
  <c r="C478" i="1"/>
  <c r="B478" i="1"/>
  <c r="M477" i="1"/>
  <c r="L477" i="1"/>
  <c r="K477" i="1"/>
  <c r="J477" i="1"/>
  <c r="I477" i="1"/>
  <c r="H477" i="1"/>
  <c r="F477" i="1"/>
  <c r="E477" i="1"/>
  <c r="D477" i="1"/>
  <c r="C477" i="1"/>
  <c r="B477" i="1"/>
  <c r="M476" i="1"/>
  <c r="L476" i="1"/>
  <c r="K476" i="1"/>
  <c r="J476" i="1"/>
  <c r="I476" i="1"/>
  <c r="H476" i="1"/>
  <c r="F476" i="1"/>
  <c r="E476" i="1"/>
  <c r="D476" i="1"/>
  <c r="C476" i="1"/>
  <c r="B476" i="1"/>
  <c r="M475" i="1"/>
  <c r="L475" i="1"/>
  <c r="K475" i="1"/>
  <c r="J475" i="1"/>
  <c r="I475" i="1"/>
  <c r="H475" i="1"/>
  <c r="F475" i="1"/>
  <c r="E475" i="1"/>
  <c r="D475" i="1"/>
  <c r="C475" i="1"/>
  <c r="B475" i="1"/>
  <c r="M474" i="1"/>
  <c r="L474" i="1"/>
  <c r="K474" i="1"/>
  <c r="J474" i="1"/>
  <c r="I474" i="1"/>
  <c r="H474" i="1"/>
  <c r="F474" i="1"/>
  <c r="E474" i="1"/>
  <c r="D474" i="1"/>
  <c r="C474" i="1"/>
  <c r="B474" i="1"/>
  <c r="M473" i="1"/>
  <c r="L473" i="1"/>
  <c r="K473" i="1"/>
  <c r="J473" i="1"/>
  <c r="I473" i="1"/>
  <c r="H473" i="1"/>
  <c r="F473" i="1"/>
  <c r="E473" i="1"/>
  <c r="D473" i="1"/>
  <c r="C473" i="1"/>
  <c r="B473" i="1"/>
  <c r="M472" i="1"/>
  <c r="L472" i="1"/>
  <c r="K472" i="1"/>
  <c r="J472" i="1"/>
  <c r="I472" i="1"/>
  <c r="H472" i="1"/>
  <c r="F472" i="1"/>
  <c r="E472" i="1"/>
  <c r="D472" i="1"/>
  <c r="C472" i="1"/>
  <c r="B472" i="1"/>
  <c r="M471" i="1"/>
  <c r="L471" i="1"/>
  <c r="K471" i="1"/>
  <c r="J471" i="1"/>
  <c r="I471" i="1"/>
  <c r="H471" i="1"/>
  <c r="F471" i="1"/>
  <c r="E471" i="1"/>
  <c r="D471" i="1"/>
  <c r="C471" i="1"/>
  <c r="B471" i="1"/>
  <c r="M470" i="1"/>
  <c r="L470" i="1"/>
  <c r="K470" i="1"/>
  <c r="J470" i="1"/>
  <c r="I470" i="1"/>
  <c r="H470" i="1"/>
  <c r="F470" i="1"/>
  <c r="E470" i="1"/>
  <c r="D470" i="1"/>
  <c r="C470" i="1"/>
  <c r="B470" i="1"/>
  <c r="M469" i="1"/>
  <c r="L469" i="1"/>
  <c r="K469" i="1"/>
  <c r="J469" i="1"/>
  <c r="I469" i="1"/>
  <c r="H469" i="1"/>
  <c r="F469" i="1"/>
  <c r="E469" i="1"/>
  <c r="D469" i="1"/>
  <c r="C469" i="1"/>
  <c r="B469" i="1"/>
  <c r="M468" i="1"/>
  <c r="L468" i="1"/>
  <c r="K468" i="1"/>
  <c r="J468" i="1"/>
  <c r="I468" i="1"/>
  <c r="H468" i="1"/>
  <c r="F468" i="1"/>
  <c r="E468" i="1"/>
  <c r="D468" i="1"/>
  <c r="C468" i="1"/>
  <c r="B468" i="1"/>
  <c r="M467" i="1"/>
  <c r="L467" i="1"/>
  <c r="K467" i="1"/>
  <c r="J467" i="1"/>
  <c r="I467" i="1"/>
  <c r="H467" i="1"/>
  <c r="F467" i="1"/>
  <c r="E467" i="1"/>
  <c r="D467" i="1"/>
  <c r="C467" i="1"/>
  <c r="B467" i="1"/>
  <c r="M466" i="1"/>
  <c r="L466" i="1"/>
  <c r="K466" i="1"/>
  <c r="J466" i="1"/>
  <c r="I466" i="1"/>
  <c r="H466" i="1"/>
  <c r="F466" i="1"/>
  <c r="E466" i="1"/>
  <c r="D466" i="1"/>
  <c r="C466" i="1"/>
  <c r="B466" i="1"/>
  <c r="M465" i="1"/>
  <c r="L465" i="1"/>
  <c r="K465" i="1"/>
  <c r="J465" i="1"/>
  <c r="I465" i="1"/>
  <c r="H465" i="1"/>
  <c r="F465" i="1"/>
  <c r="E465" i="1"/>
  <c r="D465" i="1"/>
  <c r="C465" i="1"/>
  <c r="B465" i="1"/>
  <c r="M464" i="1"/>
  <c r="L464" i="1"/>
  <c r="K464" i="1"/>
  <c r="J464" i="1"/>
  <c r="I464" i="1"/>
  <c r="H464" i="1"/>
  <c r="F464" i="1"/>
  <c r="E464" i="1"/>
  <c r="D464" i="1"/>
  <c r="C464" i="1"/>
  <c r="B464" i="1"/>
  <c r="M463" i="1"/>
  <c r="L463" i="1"/>
  <c r="K463" i="1"/>
  <c r="J463" i="1"/>
  <c r="I463" i="1"/>
  <c r="H463" i="1"/>
  <c r="F463" i="1"/>
  <c r="E463" i="1"/>
  <c r="D463" i="1"/>
  <c r="C463" i="1"/>
  <c r="B463" i="1"/>
  <c r="M462" i="1"/>
  <c r="L462" i="1"/>
  <c r="K462" i="1"/>
  <c r="J462" i="1"/>
  <c r="I462" i="1"/>
  <c r="H462" i="1"/>
  <c r="F462" i="1"/>
  <c r="E462" i="1"/>
  <c r="D462" i="1"/>
  <c r="C462" i="1"/>
  <c r="B462" i="1"/>
  <c r="M461" i="1"/>
  <c r="L461" i="1"/>
  <c r="K461" i="1"/>
  <c r="J461" i="1"/>
  <c r="I461" i="1"/>
  <c r="H461" i="1"/>
  <c r="F461" i="1"/>
  <c r="E461" i="1"/>
  <c r="D461" i="1"/>
  <c r="C461" i="1"/>
  <c r="B461" i="1"/>
  <c r="M460" i="1"/>
  <c r="L460" i="1"/>
  <c r="K460" i="1"/>
  <c r="J460" i="1"/>
  <c r="I460" i="1"/>
  <c r="H460" i="1"/>
  <c r="F460" i="1"/>
  <c r="E460" i="1"/>
  <c r="D460" i="1"/>
  <c r="C460" i="1"/>
  <c r="B460" i="1"/>
  <c r="M459" i="1"/>
  <c r="L459" i="1"/>
  <c r="K459" i="1"/>
  <c r="J459" i="1"/>
  <c r="I459" i="1"/>
  <c r="H459" i="1"/>
  <c r="F459" i="1"/>
  <c r="E459" i="1"/>
  <c r="D459" i="1"/>
  <c r="C459" i="1"/>
  <c r="B459" i="1"/>
  <c r="M458" i="1"/>
  <c r="L458" i="1"/>
  <c r="K458" i="1"/>
  <c r="J458" i="1"/>
  <c r="I458" i="1"/>
  <c r="H458" i="1"/>
  <c r="F458" i="1"/>
  <c r="E458" i="1"/>
  <c r="D458" i="1"/>
  <c r="C458" i="1"/>
  <c r="M457" i="1"/>
  <c r="L457" i="1"/>
  <c r="K457" i="1"/>
  <c r="J457" i="1"/>
  <c r="I457" i="1"/>
  <c r="H457" i="1"/>
  <c r="F457" i="1"/>
  <c r="E457" i="1"/>
  <c r="D457" i="1"/>
  <c r="C457" i="1"/>
  <c r="M456" i="1"/>
  <c r="L456" i="1"/>
  <c r="K456" i="1"/>
  <c r="J456" i="1"/>
  <c r="I456" i="1"/>
  <c r="H456" i="1"/>
  <c r="F456" i="1"/>
  <c r="E456" i="1"/>
  <c r="D456" i="1"/>
  <c r="C456" i="1"/>
  <c r="B456" i="1"/>
  <c r="M455" i="1"/>
  <c r="L455" i="1"/>
  <c r="K455" i="1"/>
  <c r="J455" i="1"/>
  <c r="I455" i="1"/>
  <c r="H455" i="1"/>
  <c r="F455" i="1"/>
  <c r="E455" i="1"/>
  <c r="D455" i="1"/>
  <c r="C455" i="1"/>
  <c r="B455" i="1"/>
  <c r="M454" i="1"/>
  <c r="L454" i="1"/>
  <c r="K454" i="1"/>
  <c r="J454" i="1"/>
  <c r="I454" i="1"/>
  <c r="H454" i="1"/>
  <c r="F454" i="1"/>
  <c r="E454" i="1"/>
  <c r="D454" i="1"/>
  <c r="C454" i="1"/>
  <c r="M453" i="1"/>
  <c r="L453" i="1"/>
  <c r="K453" i="1"/>
  <c r="J453" i="1"/>
  <c r="I453" i="1"/>
  <c r="H453" i="1"/>
  <c r="F453" i="1"/>
  <c r="E453" i="1"/>
  <c r="D453" i="1"/>
  <c r="C453" i="1"/>
  <c r="B453" i="1"/>
  <c r="M452" i="1"/>
  <c r="L452" i="1"/>
  <c r="K452" i="1"/>
  <c r="J452" i="1"/>
  <c r="I452" i="1"/>
  <c r="H452" i="1"/>
  <c r="F452" i="1"/>
  <c r="E452" i="1"/>
  <c r="D452" i="1"/>
  <c r="C452" i="1"/>
  <c r="B452" i="1"/>
  <c r="M451" i="1"/>
  <c r="L451" i="1"/>
  <c r="K451" i="1"/>
  <c r="J451" i="1"/>
  <c r="I451" i="1"/>
  <c r="H451" i="1"/>
  <c r="F451" i="1"/>
  <c r="E451" i="1"/>
  <c r="D451" i="1"/>
  <c r="C451" i="1"/>
  <c r="B451" i="1"/>
  <c r="M450" i="1"/>
  <c r="L450" i="1"/>
  <c r="K450" i="1"/>
  <c r="J450" i="1"/>
  <c r="I450" i="1"/>
  <c r="H450" i="1"/>
  <c r="F450" i="1"/>
  <c r="E450" i="1"/>
  <c r="D450" i="1"/>
  <c r="C450" i="1"/>
  <c r="M449" i="1"/>
  <c r="L449" i="1"/>
  <c r="K449" i="1"/>
  <c r="J449" i="1"/>
  <c r="I449" i="1"/>
  <c r="H449" i="1"/>
  <c r="F449" i="1"/>
  <c r="E449" i="1"/>
  <c r="D449" i="1"/>
  <c r="C449" i="1"/>
  <c r="M448" i="1"/>
  <c r="L448" i="1"/>
  <c r="K448" i="1"/>
  <c r="J448" i="1"/>
  <c r="I448" i="1"/>
  <c r="H448" i="1"/>
  <c r="F448" i="1"/>
  <c r="E448" i="1"/>
  <c r="D448" i="1"/>
  <c r="C448" i="1"/>
  <c r="B448" i="1"/>
  <c r="B449" i="1" s="1"/>
  <c r="M447" i="1"/>
  <c r="L447" i="1"/>
  <c r="K447" i="1"/>
  <c r="J447" i="1"/>
  <c r="I447" i="1"/>
  <c r="H447" i="1"/>
  <c r="F447" i="1"/>
  <c r="E447" i="1"/>
  <c r="D447" i="1"/>
  <c r="C447" i="1"/>
  <c r="M446" i="1"/>
  <c r="L446" i="1"/>
  <c r="K446" i="1"/>
  <c r="J446" i="1"/>
  <c r="I446" i="1"/>
  <c r="H446" i="1"/>
  <c r="F446" i="1"/>
  <c r="E446" i="1"/>
  <c r="D446" i="1"/>
  <c r="C446" i="1"/>
  <c r="M445" i="1"/>
  <c r="L445" i="1"/>
  <c r="K445" i="1"/>
  <c r="J445" i="1"/>
  <c r="I445" i="1"/>
  <c r="H445" i="1"/>
  <c r="F445" i="1"/>
  <c r="E445" i="1"/>
  <c r="D445" i="1"/>
  <c r="C445" i="1"/>
  <c r="M444" i="1"/>
  <c r="L444" i="1"/>
  <c r="K444" i="1"/>
  <c r="J444" i="1"/>
  <c r="I444" i="1"/>
  <c r="H444" i="1"/>
  <c r="F444" i="1"/>
  <c r="E444" i="1"/>
  <c r="D444" i="1"/>
  <c r="C444" i="1"/>
  <c r="B444" i="1"/>
  <c r="B445" i="1" s="1"/>
  <c r="M443" i="1"/>
  <c r="L443" i="1"/>
  <c r="K443" i="1"/>
  <c r="J443" i="1"/>
  <c r="I443" i="1"/>
  <c r="H443" i="1"/>
  <c r="F443" i="1"/>
  <c r="E443" i="1"/>
  <c r="D443" i="1"/>
  <c r="C443" i="1"/>
  <c r="B443" i="1"/>
  <c r="M442" i="1"/>
  <c r="L442" i="1"/>
  <c r="K442" i="1"/>
  <c r="J442" i="1"/>
  <c r="I442" i="1"/>
  <c r="H442" i="1"/>
  <c r="F442" i="1"/>
  <c r="E442" i="1"/>
  <c r="D442" i="1"/>
  <c r="C442" i="1"/>
  <c r="B442" i="1"/>
  <c r="M441" i="1"/>
  <c r="L441" i="1"/>
  <c r="K441" i="1"/>
  <c r="J441" i="1"/>
  <c r="I441" i="1"/>
  <c r="H441" i="1"/>
  <c r="F441" i="1"/>
  <c r="E441" i="1"/>
  <c r="D441" i="1"/>
  <c r="C441" i="1"/>
  <c r="B441" i="1"/>
  <c r="M440" i="1"/>
  <c r="L440" i="1"/>
  <c r="K440" i="1"/>
  <c r="J440" i="1"/>
  <c r="I440" i="1"/>
  <c r="H440" i="1"/>
  <c r="F440" i="1"/>
  <c r="E440" i="1"/>
  <c r="D440" i="1"/>
  <c r="C440" i="1"/>
  <c r="B440" i="1"/>
  <c r="M439" i="1"/>
  <c r="L439" i="1"/>
  <c r="K439" i="1"/>
  <c r="J439" i="1"/>
  <c r="I439" i="1"/>
  <c r="H439" i="1"/>
  <c r="F439" i="1"/>
  <c r="E439" i="1"/>
  <c r="D439" i="1"/>
  <c r="C439" i="1"/>
  <c r="B439" i="1"/>
  <c r="M438" i="1"/>
  <c r="L438" i="1"/>
  <c r="K438" i="1"/>
  <c r="J438" i="1"/>
  <c r="I438" i="1"/>
  <c r="H438" i="1"/>
  <c r="F438" i="1"/>
  <c r="E438" i="1"/>
  <c r="D438" i="1"/>
  <c r="C438" i="1"/>
  <c r="M437" i="1"/>
  <c r="L437" i="1"/>
  <c r="K437" i="1"/>
  <c r="J437" i="1"/>
  <c r="I437" i="1"/>
  <c r="H437" i="1"/>
  <c r="F437" i="1"/>
  <c r="E437" i="1"/>
  <c r="D437" i="1"/>
  <c r="C437" i="1"/>
  <c r="M436" i="1"/>
  <c r="L436" i="1"/>
  <c r="K436" i="1"/>
  <c r="J436" i="1"/>
  <c r="I436" i="1"/>
  <c r="H436" i="1"/>
  <c r="F436" i="1"/>
  <c r="E436" i="1"/>
  <c r="D436" i="1"/>
  <c r="C436" i="1"/>
  <c r="B436" i="1"/>
  <c r="M435" i="1"/>
  <c r="L435" i="1"/>
  <c r="K435" i="1"/>
  <c r="J435" i="1"/>
  <c r="I435" i="1"/>
  <c r="H435" i="1"/>
  <c r="F435" i="1"/>
  <c r="E435" i="1"/>
  <c r="D435" i="1"/>
  <c r="C435" i="1"/>
  <c r="B435" i="1"/>
  <c r="M434" i="1"/>
  <c r="L434" i="1"/>
  <c r="K434" i="1"/>
  <c r="J434" i="1"/>
  <c r="I434" i="1"/>
  <c r="H434" i="1"/>
  <c r="F434" i="1"/>
  <c r="E434" i="1"/>
  <c r="D434" i="1"/>
  <c r="C434" i="1"/>
  <c r="B434" i="1"/>
  <c r="M433" i="1"/>
  <c r="L433" i="1"/>
  <c r="K433" i="1"/>
  <c r="J433" i="1"/>
  <c r="I433" i="1"/>
  <c r="H433" i="1"/>
  <c r="F433" i="1"/>
  <c r="E433" i="1"/>
  <c r="D433" i="1"/>
  <c r="C433" i="1"/>
  <c r="B433" i="1"/>
  <c r="M432" i="1"/>
  <c r="L432" i="1"/>
  <c r="K432" i="1"/>
  <c r="J432" i="1"/>
  <c r="I432" i="1"/>
  <c r="H432" i="1"/>
  <c r="F432" i="1"/>
  <c r="E432" i="1"/>
  <c r="D432" i="1"/>
  <c r="C432" i="1"/>
  <c r="B432" i="1"/>
  <c r="M431" i="1"/>
  <c r="L431" i="1"/>
  <c r="K431" i="1"/>
  <c r="J431" i="1"/>
  <c r="I431" i="1"/>
  <c r="H431" i="1"/>
  <c r="F431" i="1"/>
  <c r="E431" i="1"/>
  <c r="D431" i="1"/>
  <c r="C431" i="1"/>
  <c r="B431" i="1"/>
  <c r="M430" i="1"/>
  <c r="L430" i="1"/>
  <c r="K430" i="1"/>
  <c r="J430" i="1"/>
  <c r="I430" i="1"/>
  <c r="H430" i="1"/>
  <c r="F430" i="1"/>
  <c r="E430" i="1"/>
  <c r="D430" i="1"/>
  <c r="C430" i="1"/>
  <c r="B430" i="1"/>
  <c r="M429" i="1"/>
  <c r="L429" i="1"/>
  <c r="K429" i="1"/>
  <c r="J429" i="1"/>
  <c r="I429" i="1"/>
  <c r="H429" i="1"/>
  <c r="F429" i="1"/>
  <c r="E429" i="1"/>
  <c r="D429" i="1"/>
  <c r="C429" i="1"/>
  <c r="B429" i="1"/>
  <c r="M428" i="1"/>
  <c r="L428" i="1"/>
  <c r="K428" i="1"/>
  <c r="J428" i="1"/>
  <c r="I428" i="1"/>
  <c r="H428" i="1"/>
  <c r="F428" i="1"/>
  <c r="E428" i="1"/>
  <c r="D428" i="1"/>
  <c r="C428" i="1"/>
  <c r="B428" i="1"/>
  <c r="M427" i="1"/>
  <c r="L427" i="1"/>
  <c r="K427" i="1"/>
  <c r="J427" i="1"/>
  <c r="I427" i="1"/>
  <c r="H427" i="1"/>
  <c r="F427" i="1"/>
  <c r="E427" i="1"/>
  <c r="D427" i="1"/>
  <c r="C427" i="1"/>
  <c r="B427" i="1"/>
  <c r="M426" i="1"/>
  <c r="L426" i="1"/>
  <c r="K426" i="1"/>
  <c r="J426" i="1"/>
  <c r="I426" i="1"/>
  <c r="H426" i="1"/>
  <c r="F426" i="1"/>
  <c r="E426" i="1"/>
  <c r="D426" i="1"/>
  <c r="C426" i="1"/>
  <c r="B426" i="1"/>
  <c r="M425" i="1"/>
  <c r="L425" i="1"/>
  <c r="K425" i="1"/>
  <c r="J425" i="1"/>
  <c r="I425" i="1"/>
  <c r="H425" i="1"/>
  <c r="F425" i="1"/>
  <c r="E425" i="1"/>
  <c r="D425" i="1"/>
  <c r="C425" i="1"/>
  <c r="B425" i="1"/>
  <c r="M424" i="1"/>
  <c r="L424" i="1"/>
  <c r="K424" i="1"/>
  <c r="J424" i="1"/>
  <c r="I424" i="1"/>
  <c r="H424" i="1"/>
  <c r="F424" i="1"/>
  <c r="E424" i="1"/>
  <c r="D424" i="1"/>
  <c r="C424" i="1"/>
  <c r="B424" i="1"/>
  <c r="M423" i="1"/>
  <c r="L423" i="1"/>
  <c r="K423" i="1"/>
  <c r="J423" i="1"/>
  <c r="I423" i="1"/>
  <c r="H423" i="1"/>
  <c r="F423" i="1"/>
  <c r="E423" i="1"/>
  <c r="D423" i="1"/>
  <c r="C423" i="1"/>
  <c r="B423" i="1"/>
  <c r="M422" i="1"/>
  <c r="L422" i="1"/>
  <c r="K422" i="1"/>
  <c r="J422" i="1"/>
  <c r="I422" i="1"/>
  <c r="H422" i="1"/>
  <c r="F422" i="1"/>
  <c r="E422" i="1"/>
  <c r="D422" i="1"/>
  <c r="C422" i="1"/>
  <c r="B422" i="1"/>
  <c r="M421" i="1"/>
  <c r="L421" i="1"/>
  <c r="K421" i="1"/>
  <c r="J421" i="1"/>
  <c r="I421" i="1"/>
  <c r="H421" i="1"/>
  <c r="F421" i="1"/>
  <c r="E421" i="1"/>
  <c r="D421" i="1"/>
  <c r="C421" i="1"/>
  <c r="B421" i="1"/>
  <c r="M420" i="1"/>
  <c r="L420" i="1"/>
  <c r="K420" i="1"/>
  <c r="J420" i="1"/>
  <c r="I420" i="1"/>
  <c r="H420" i="1"/>
  <c r="F420" i="1"/>
  <c r="E420" i="1"/>
  <c r="D420" i="1"/>
  <c r="C420" i="1"/>
  <c r="B420" i="1"/>
  <c r="M419" i="1"/>
  <c r="L419" i="1"/>
  <c r="K419" i="1"/>
  <c r="J419" i="1"/>
  <c r="I419" i="1"/>
  <c r="H419" i="1"/>
  <c r="F419" i="1"/>
  <c r="E419" i="1"/>
  <c r="D419" i="1"/>
  <c r="C419" i="1"/>
  <c r="B419" i="1"/>
  <c r="M418" i="1"/>
  <c r="L418" i="1"/>
  <c r="K418" i="1"/>
  <c r="J418" i="1"/>
  <c r="I418" i="1"/>
  <c r="H418" i="1"/>
  <c r="F418" i="1"/>
  <c r="E418" i="1"/>
  <c r="D418" i="1"/>
  <c r="C418" i="1"/>
  <c r="B418" i="1"/>
  <c r="M417" i="1"/>
  <c r="L417" i="1"/>
  <c r="K417" i="1"/>
  <c r="J417" i="1"/>
  <c r="I417" i="1"/>
  <c r="H417" i="1"/>
  <c r="F417" i="1"/>
  <c r="E417" i="1"/>
  <c r="D417" i="1"/>
  <c r="C417" i="1"/>
  <c r="B417" i="1"/>
  <c r="M416" i="1"/>
  <c r="L416" i="1"/>
  <c r="K416" i="1"/>
  <c r="J416" i="1"/>
  <c r="I416" i="1"/>
  <c r="H416" i="1"/>
  <c r="F416" i="1"/>
  <c r="E416" i="1"/>
  <c r="D416" i="1"/>
  <c r="C416" i="1"/>
  <c r="B416" i="1"/>
  <c r="M415" i="1"/>
  <c r="L415" i="1"/>
  <c r="K415" i="1"/>
  <c r="J415" i="1"/>
  <c r="I415" i="1"/>
  <c r="H415" i="1"/>
  <c r="F415" i="1"/>
  <c r="E415" i="1"/>
  <c r="D415" i="1"/>
  <c r="C415" i="1"/>
  <c r="B415" i="1"/>
  <c r="M414" i="1"/>
  <c r="L414" i="1"/>
  <c r="K414" i="1"/>
  <c r="J414" i="1"/>
  <c r="I414" i="1"/>
  <c r="H414" i="1"/>
  <c r="F414" i="1"/>
  <c r="E414" i="1"/>
  <c r="D414" i="1"/>
  <c r="C414" i="1"/>
  <c r="B414" i="1"/>
  <c r="M413" i="1"/>
  <c r="L413" i="1"/>
  <c r="K413" i="1"/>
  <c r="J413" i="1"/>
  <c r="I413" i="1"/>
  <c r="H413" i="1"/>
  <c r="F413" i="1"/>
  <c r="E413" i="1"/>
  <c r="D413" i="1"/>
  <c r="C413" i="1"/>
  <c r="B413" i="1"/>
  <c r="M412" i="1"/>
  <c r="L412" i="1"/>
  <c r="K412" i="1"/>
  <c r="J412" i="1"/>
  <c r="I412" i="1"/>
  <c r="H412" i="1"/>
  <c r="F412" i="1"/>
  <c r="E412" i="1"/>
  <c r="D412" i="1"/>
  <c r="C412" i="1"/>
  <c r="M411" i="1"/>
  <c r="L411" i="1"/>
  <c r="K411" i="1"/>
  <c r="J411" i="1"/>
  <c r="I411" i="1"/>
  <c r="H411" i="1"/>
  <c r="F411" i="1"/>
  <c r="E411" i="1"/>
  <c r="D411" i="1"/>
  <c r="C411" i="1"/>
  <c r="M410" i="1"/>
  <c r="L410" i="1"/>
  <c r="K410" i="1"/>
  <c r="J410" i="1"/>
  <c r="I410" i="1"/>
  <c r="H410" i="1"/>
  <c r="F410" i="1"/>
  <c r="E410" i="1"/>
  <c r="D410" i="1"/>
  <c r="C410" i="1"/>
  <c r="B410" i="1"/>
  <c r="M409" i="1"/>
  <c r="L409" i="1"/>
  <c r="K409" i="1"/>
  <c r="J409" i="1"/>
  <c r="I409" i="1"/>
  <c r="H409" i="1"/>
  <c r="F409" i="1"/>
  <c r="E409" i="1"/>
  <c r="D409" i="1"/>
  <c r="C409" i="1"/>
  <c r="B409" i="1"/>
  <c r="M408" i="1"/>
  <c r="L408" i="1"/>
  <c r="K408" i="1"/>
  <c r="J408" i="1"/>
  <c r="I408" i="1"/>
  <c r="H408" i="1"/>
  <c r="F408" i="1"/>
  <c r="E408" i="1"/>
  <c r="D408" i="1"/>
  <c r="C408" i="1"/>
  <c r="B408" i="1"/>
  <c r="M407" i="1"/>
  <c r="L407" i="1"/>
  <c r="K407" i="1"/>
  <c r="J407" i="1"/>
  <c r="I407" i="1"/>
  <c r="H407" i="1"/>
  <c r="F407" i="1"/>
  <c r="E407" i="1"/>
  <c r="D407" i="1"/>
  <c r="C407" i="1"/>
  <c r="B407" i="1"/>
  <c r="M406" i="1"/>
  <c r="L406" i="1"/>
  <c r="K406" i="1"/>
  <c r="J406" i="1"/>
  <c r="I406" i="1"/>
  <c r="H406" i="1"/>
  <c r="F406" i="1"/>
  <c r="E406" i="1"/>
  <c r="D406" i="1"/>
  <c r="C406" i="1"/>
  <c r="B406" i="1"/>
  <c r="M405" i="1"/>
  <c r="L405" i="1"/>
  <c r="K405" i="1"/>
  <c r="J405" i="1"/>
  <c r="I405" i="1"/>
  <c r="H405" i="1"/>
  <c r="F405" i="1"/>
  <c r="E405" i="1"/>
  <c r="D405" i="1"/>
  <c r="C405" i="1"/>
  <c r="B405" i="1"/>
  <c r="M404" i="1"/>
  <c r="L404" i="1"/>
  <c r="K404" i="1"/>
  <c r="J404" i="1"/>
  <c r="I404" i="1"/>
  <c r="H404" i="1"/>
  <c r="F404" i="1"/>
  <c r="E404" i="1"/>
  <c r="D404" i="1"/>
  <c r="C404" i="1"/>
  <c r="B404" i="1"/>
  <c r="M403" i="1"/>
  <c r="L403" i="1"/>
  <c r="K403" i="1"/>
  <c r="J403" i="1"/>
  <c r="I403" i="1"/>
  <c r="H403" i="1"/>
  <c r="F403" i="1"/>
  <c r="E403" i="1"/>
  <c r="D403" i="1"/>
  <c r="C403" i="1"/>
  <c r="M402" i="1"/>
  <c r="L402" i="1"/>
  <c r="K402" i="1"/>
  <c r="J402" i="1"/>
  <c r="I402" i="1"/>
  <c r="H402" i="1"/>
  <c r="F402" i="1"/>
  <c r="E402" i="1"/>
  <c r="D402" i="1"/>
  <c r="C402" i="1"/>
  <c r="M401" i="1"/>
  <c r="L401" i="1"/>
  <c r="K401" i="1"/>
  <c r="J401" i="1"/>
  <c r="I401" i="1"/>
  <c r="H401" i="1"/>
  <c r="F401" i="1"/>
  <c r="E401" i="1"/>
  <c r="D401" i="1"/>
  <c r="C401" i="1"/>
  <c r="B401" i="1"/>
  <c r="M400" i="1"/>
  <c r="L400" i="1"/>
  <c r="K400" i="1"/>
  <c r="J400" i="1"/>
  <c r="I400" i="1"/>
  <c r="H400" i="1"/>
  <c r="F400" i="1"/>
  <c r="E400" i="1"/>
  <c r="D400" i="1"/>
  <c r="C400" i="1"/>
  <c r="B400" i="1"/>
  <c r="M399" i="1"/>
  <c r="L399" i="1"/>
  <c r="K399" i="1"/>
  <c r="J399" i="1"/>
  <c r="I399" i="1"/>
  <c r="H399" i="1"/>
  <c r="F399" i="1"/>
  <c r="E399" i="1"/>
  <c r="D399" i="1"/>
  <c r="C399" i="1"/>
  <c r="B399" i="1"/>
  <c r="M398" i="1"/>
  <c r="L398" i="1"/>
  <c r="K398" i="1"/>
  <c r="J398" i="1"/>
  <c r="I398" i="1"/>
  <c r="H398" i="1"/>
  <c r="F398" i="1"/>
  <c r="E398" i="1"/>
  <c r="D398" i="1"/>
  <c r="C398" i="1"/>
  <c r="B398" i="1"/>
  <c r="M397" i="1"/>
  <c r="L397" i="1"/>
  <c r="K397" i="1"/>
  <c r="J397" i="1"/>
  <c r="I397" i="1"/>
  <c r="H397" i="1"/>
  <c r="F397" i="1"/>
  <c r="E397" i="1"/>
  <c r="D397" i="1"/>
  <c r="C397" i="1"/>
  <c r="B397" i="1"/>
  <c r="M396" i="1"/>
  <c r="L396" i="1"/>
  <c r="K396" i="1"/>
  <c r="J396" i="1"/>
  <c r="I396" i="1"/>
  <c r="H396" i="1"/>
  <c r="F396" i="1"/>
  <c r="E396" i="1"/>
  <c r="D396" i="1"/>
  <c r="C396" i="1"/>
  <c r="B396" i="1"/>
  <c r="M395" i="1"/>
  <c r="L395" i="1"/>
  <c r="K395" i="1"/>
  <c r="J395" i="1"/>
  <c r="I395" i="1"/>
  <c r="H395" i="1"/>
  <c r="F395" i="1"/>
  <c r="E395" i="1"/>
  <c r="D395" i="1"/>
  <c r="C395" i="1"/>
  <c r="B395" i="1"/>
  <c r="M394" i="1"/>
  <c r="L394" i="1"/>
  <c r="K394" i="1"/>
  <c r="J394" i="1"/>
  <c r="I394" i="1"/>
  <c r="H394" i="1"/>
  <c r="F394" i="1"/>
  <c r="E394" i="1"/>
  <c r="D394" i="1"/>
  <c r="C394" i="1"/>
  <c r="B394" i="1"/>
  <c r="M393" i="1"/>
  <c r="L393" i="1"/>
  <c r="K393" i="1"/>
  <c r="J393" i="1"/>
  <c r="I393" i="1"/>
  <c r="H393" i="1"/>
  <c r="F393" i="1"/>
  <c r="E393" i="1"/>
  <c r="D393" i="1"/>
  <c r="C393" i="1"/>
  <c r="B393" i="1"/>
  <c r="M392" i="1"/>
  <c r="L392" i="1"/>
  <c r="K392" i="1"/>
  <c r="J392" i="1"/>
  <c r="I392" i="1"/>
  <c r="H392" i="1"/>
  <c r="F392" i="1"/>
  <c r="E392" i="1"/>
  <c r="D392" i="1"/>
  <c r="C392" i="1"/>
  <c r="B392" i="1"/>
  <c r="M391" i="1"/>
  <c r="L391" i="1"/>
  <c r="K391" i="1"/>
  <c r="J391" i="1"/>
  <c r="I391" i="1"/>
  <c r="H391" i="1"/>
  <c r="F391" i="1"/>
  <c r="E391" i="1"/>
  <c r="D391" i="1"/>
  <c r="C391" i="1"/>
  <c r="M390" i="1"/>
  <c r="L390" i="1"/>
  <c r="K390" i="1"/>
  <c r="J390" i="1"/>
  <c r="I390" i="1"/>
  <c r="H390" i="1"/>
  <c r="F390" i="1"/>
  <c r="E390" i="1"/>
  <c r="D390" i="1"/>
  <c r="C390" i="1"/>
  <c r="M389" i="1"/>
  <c r="L389" i="1"/>
  <c r="K389" i="1"/>
  <c r="J389" i="1"/>
  <c r="I389" i="1"/>
  <c r="H389" i="1"/>
  <c r="F389" i="1"/>
  <c r="E389" i="1"/>
  <c r="D389" i="1"/>
  <c r="C389" i="1"/>
  <c r="B389" i="1"/>
  <c r="M388" i="1"/>
  <c r="L388" i="1"/>
  <c r="K388" i="1"/>
  <c r="J388" i="1"/>
  <c r="I388" i="1"/>
  <c r="H388" i="1"/>
  <c r="F388" i="1"/>
  <c r="E388" i="1"/>
  <c r="D388" i="1"/>
  <c r="C388" i="1"/>
  <c r="B388" i="1"/>
  <c r="M387" i="1"/>
  <c r="L387" i="1"/>
  <c r="K387" i="1"/>
  <c r="J387" i="1"/>
  <c r="I387" i="1"/>
  <c r="H387" i="1"/>
  <c r="F387" i="1"/>
  <c r="E387" i="1"/>
  <c r="D387" i="1"/>
  <c r="C387" i="1"/>
  <c r="B387" i="1"/>
  <c r="M386" i="1"/>
  <c r="L386" i="1"/>
  <c r="K386" i="1"/>
  <c r="J386" i="1"/>
  <c r="I386" i="1"/>
  <c r="H386" i="1"/>
  <c r="F386" i="1"/>
  <c r="E386" i="1"/>
  <c r="D386" i="1"/>
  <c r="C386" i="1"/>
  <c r="B386" i="1"/>
  <c r="M385" i="1"/>
  <c r="L385" i="1"/>
  <c r="K385" i="1"/>
  <c r="J385" i="1"/>
  <c r="I385" i="1"/>
  <c r="H385" i="1"/>
  <c r="F385" i="1"/>
  <c r="E385" i="1"/>
  <c r="D385" i="1"/>
  <c r="C385" i="1"/>
  <c r="B385" i="1"/>
  <c r="M384" i="1"/>
  <c r="L384" i="1"/>
  <c r="K384" i="1"/>
  <c r="J384" i="1"/>
  <c r="I384" i="1"/>
  <c r="H384" i="1"/>
  <c r="F384" i="1"/>
  <c r="E384" i="1"/>
  <c r="D384" i="1"/>
  <c r="C384" i="1"/>
  <c r="B384" i="1"/>
  <c r="M383" i="1"/>
  <c r="L383" i="1"/>
  <c r="K383" i="1"/>
  <c r="J383" i="1"/>
  <c r="I383" i="1"/>
  <c r="H383" i="1"/>
  <c r="F383" i="1"/>
  <c r="E383" i="1"/>
  <c r="D383" i="1"/>
  <c r="C383" i="1"/>
  <c r="B383" i="1"/>
  <c r="M382" i="1"/>
  <c r="L382" i="1"/>
  <c r="K382" i="1"/>
  <c r="J382" i="1"/>
  <c r="I382" i="1"/>
  <c r="H382" i="1"/>
  <c r="F382" i="1"/>
  <c r="E382" i="1"/>
  <c r="D382" i="1"/>
  <c r="C382" i="1"/>
  <c r="M381" i="1"/>
  <c r="L381" i="1"/>
  <c r="K381" i="1"/>
  <c r="J381" i="1"/>
  <c r="I381" i="1"/>
  <c r="H381" i="1"/>
  <c r="F381" i="1"/>
  <c r="E381" i="1"/>
  <c r="D381" i="1"/>
  <c r="C381" i="1"/>
  <c r="M380" i="1"/>
  <c r="L380" i="1"/>
  <c r="K380" i="1"/>
  <c r="J380" i="1"/>
  <c r="I380" i="1"/>
  <c r="H380" i="1"/>
  <c r="F380" i="1"/>
  <c r="E380" i="1"/>
  <c r="D380" i="1"/>
  <c r="C380" i="1"/>
  <c r="B380" i="1"/>
  <c r="M379" i="1"/>
  <c r="L379" i="1"/>
  <c r="K379" i="1"/>
  <c r="J379" i="1"/>
  <c r="I379" i="1"/>
  <c r="H379" i="1"/>
  <c r="F379" i="1"/>
  <c r="E379" i="1"/>
  <c r="D379" i="1"/>
  <c r="C379" i="1"/>
  <c r="B379" i="1"/>
  <c r="M378" i="1"/>
  <c r="L378" i="1"/>
  <c r="K378" i="1"/>
  <c r="J378" i="1"/>
  <c r="I378" i="1"/>
  <c r="H378" i="1"/>
  <c r="F378" i="1"/>
  <c r="E378" i="1"/>
  <c r="D378" i="1"/>
  <c r="C378" i="1"/>
  <c r="B378" i="1"/>
  <c r="M377" i="1"/>
  <c r="L377" i="1"/>
  <c r="K377" i="1"/>
  <c r="J377" i="1"/>
  <c r="I377" i="1"/>
  <c r="H377" i="1"/>
  <c r="F377" i="1"/>
  <c r="E377" i="1"/>
  <c r="D377" i="1"/>
  <c r="C377" i="1"/>
  <c r="B377" i="1"/>
  <c r="M376" i="1"/>
  <c r="L376" i="1"/>
  <c r="K376" i="1"/>
  <c r="J376" i="1"/>
  <c r="I376" i="1"/>
  <c r="H376" i="1"/>
  <c r="F376" i="1"/>
  <c r="E376" i="1"/>
  <c r="D376" i="1"/>
  <c r="C376" i="1"/>
  <c r="B376" i="1"/>
  <c r="M375" i="1"/>
  <c r="L375" i="1"/>
  <c r="K375" i="1"/>
  <c r="J375" i="1"/>
  <c r="I375" i="1"/>
  <c r="H375" i="1"/>
  <c r="F375" i="1"/>
  <c r="E375" i="1"/>
  <c r="D375" i="1"/>
  <c r="C375" i="1"/>
  <c r="B375" i="1"/>
  <c r="M374" i="1"/>
  <c r="L374" i="1"/>
  <c r="K374" i="1"/>
  <c r="J374" i="1"/>
  <c r="I374" i="1"/>
  <c r="H374" i="1"/>
  <c r="F374" i="1"/>
  <c r="E374" i="1"/>
  <c r="D374" i="1"/>
  <c r="C374" i="1"/>
  <c r="B374" i="1"/>
  <c r="M373" i="1"/>
  <c r="L373" i="1"/>
  <c r="K373" i="1"/>
  <c r="J373" i="1"/>
  <c r="I373" i="1"/>
  <c r="H373" i="1"/>
  <c r="F373" i="1"/>
  <c r="E373" i="1"/>
  <c r="D373" i="1"/>
  <c r="C373" i="1"/>
  <c r="B373" i="1"/>
  <c r="M372" i="1"/>
  <c r="L372" i="1"/>
  <c r="K372" i="1"/>
  <c r="J372" i="1"/>
  <c r="I372" i="1"/>
  <c r="H372" i="1"/>
  <c r="F372" i="1"/>
  <c r="E372" i="1"/>
  <c r="D372" i="1"/>
  <c r="C372" i="1"/>
  <c r="B372" i="1"/>
  <c r="M371" i="1"/>
  <c r="L371" i="1"/>
  <c r="K371" i="1"/>
  <c r="J371" i="1"/>
  <c r="I371" i="1"/>
  <c r="H371" i="1"/>
  <c r="F371" i="1"/>
  <c r="E371" i="1"/>
  <c r="D371" i="1"/>
  <c r="C371" i="1"/>
  <c r="B371" i="1"/>
  <c r="M370" i="1"/>
  <c r="L370" i="1"/>
  <c r="K370" i="1"/>
  <c r="J370" i="1"/>
  <c r="I370" i="1"/>
  <c r="H370" i="1"/>
  <c r="F370" i="1"/>
  <c r="E370" i="1"/>
  <c r="D370" i="1"/>
  <c r="C370" i="1"/>
  <c r="M369" i="1"/>
  <c r="L369" i="1"/>
  <c r="K369" i="1"/>
  <c r="J369" i="1"/>
  <c r="I369" i="1"/>
  <c r="H369" i="1"/>
  <c r="F369" i="1"/>
  <c r="E369" i="1"/>
  <c r="D369" i="1"/>
  <c r="C369" i="1"/>
  <c r="M368" i="1"/>
  <c r="L368" i="1"/>
  <c r="K368" i="1"/>
  <c r="J368" i="1"/>
  <c r="I368" i="1"/>
  <c r="H368" i="1"/>
  <c r="F368" i="1"/>
  <c r="E368" i="1"/>
  <c r="D368" i="1"/>
  <c r="C368" i="1"/>
  <c r="B368" i="1"/>
  <c r="B369" i="1" s="1"/>
  <c r="M367" i="1"/>
  <c r="L367" i="1"/>
  <c r="K367" i="1"/>
  <c r="J367" i="1"/>
  <c r="I367" i="1"/>
  <c r="H367" i="1"/>
  <c r="F367" i="1"/>
  <c r="E367" i="1"/>
  <c r="D367" i="1"/>
  <c r="C367" i="1"/>
  <c r="M366" i="1"/>
  <c r="L366" i="1"/>
  <c r="K366" i="1"/>
  <c r="J366" i="1"/>
  <c r="I366" i="1"/>
  <c r="H366" i="1"/>
  <c r="F366" i="1"/>
  <c r="E366" i="1"/>
  <c r="D366" i="1"/>
  <c r="C366" i="1"/>
  <c r="M365" i="1"/>
  <c r="L365" i="1"/>
  <c r="K365" i="1"/>
  <c r="J365" i="1"/>
  <c r="I365" i="1"/>
  <c r="H365" i="1"/>
  <c r="F365" i="1"/>
  <c r="E365" i="1"/>
  <c r="D365" i="1"/>
  <c r="C365" i="1"/>
  <c r="M364" i="1"/>
  <c r="L364" i="1"/>
  <c r="K364" i="1"/>
  <c r="J364" i="1"/>
  <c r="I364" i="1"/>
  <c r="H364" i="1"/>
  <c r="F364" i="1"/>
  <c r="E364" i="1"/>
  <c r="D364" i="1"/>
  <c r="C364" i="1"/>
  <c r="B364" i="1"/>
  <c r="M363" i="1"/>
  <c r="L363" i="1"/>
  <c r="K363" i="1"/>
  <c r="J363" i="1"/>
  <c r="I363" i="1"/>
  <c r="H363" i="1"/>
  <c r="F363" i="1"/>
  <c r="E363" i="1"/>
  <c r="D363" i="1"/>
  <c r="C363" i="1"/>
  <c r="B363" i="1"/>
  <c r="M362" i="1"/>
  <c r="L362" i="1"/>
  <c r="K362" i="1"/>
  <c r="J362" i="1"/>
  <c r="I362" i="1"/>
  <c r="H362" i="1"/>
  <c r="F362" i="1"/>
  <c r="E362" i="1"/>
  <c r="D362" i="1"/>
  <c r="C362" i="1"/>
  <c r="B362" i="1"/>
  <c r="M361" i="1"/>
  <c r="L361" i="1"/>
  <c r="K361" i="1"/>
  <c r="J361" i="1"/>
  <c r="I361" i="1"/>
  <c r="H361" i="1"/>
  <c r="F361" i="1"/>
  <c r="E361" i="1"/>
  <c r="D361" i="1"/>
  <c r="C361" i="1"/>
  <c r="B361" i="1"/>
  <c r="M360" i="1"/>
  <c r="L360" i="1"/>
  <c r="K360" i="1"/>
  <c r="J360" i="1"/>
  <c r="I360" i="1"/>
  <c r="H360" i="1"/>
  <c r="F360" i="1"/>
  <c r="E360" i="1"/>
  <c r="D360" i="1"/>
  <c r="C360" i="1"/>
  <c r="B360" i="1"/>
  <c r="M359" i="1"/>
  <c r="L359" i="1"/>
  <c r="K359" i="1"/>
  <c r="J359" i="1"/>
  <c r="I359" i="1"/>
  <c r="H359" i="1"/>
  <c r="F359" i="1"/>
  <c r="E359" i="1"/>
  <c r="D359" i="1"/>
  <c r="C359" i="1"/>
  <c r="B359" i="1"/>
  <c r="M358" i="1"/>
  <c r="L358" i="1"/>
  <c r="K358" i="1"/>
  <c r="J358" i="1"/>
  <c r="I358" i="1"/>
  <c r="H358" i="1"/>
  <c r="F358" i="1"/>
  <c r="E358" i="1"/>
  <c r="D358" i="1"/>
  <c r="C358" i="1"/>
  <c r="B358" i="1"/>
  <c r="M357" i="1"/>
  <c r="L357" i="1"/>
  <c r="K357" i="1"/>
  <c r="J357" i="1"/>
  <c r="I357" i="1"/>
  <c r="H357" i="1"/>
  <c r="F357" i="1"/>
  <c r="E357" i="1"/>
  <c r="D357" i="1"/>
  <c r="C357" i="1"/>
  <c r="B357" i="1"/>
  <c r="M356" i="1"/>
  <c r="L356" i="1"/>
  <c r="K356" i="1"/>
  <c r="J356" i="1"/>
  <c r="I356" i="1"/>
  <c r="H356" i="1"/>
  <c r="F356" i="1"/>
  <c r="E356" i="1"/>
  <c r="D356" i="1"/>
  <c r="C356" i="1"/>
  <c r="B356" i="1"/>
  <c r="M355" i="1"/>
  <c r="L355" i="1"/>
  <c r="K355" i="1"/>
  <c r="J355" i="1"/>
  <c r="I355" i="1"/>
  <c r="H355" i="1"/>
  <c r="F355" i="1"/>
  <c r="E355" i="1"/>
  <c r="D355" i="1"/>
  <c r="C355" i="1"/>
  <c r="B355" i="1"/>
  <c r="M354" i="1"/>
  <c r="L354" i="1"/>
  <c r="K354" i="1"/>
  <c r="J354" i="1"/>
  <c r="I354" i="1"/>
  <c r="H354" i="1"/>
  <c r="F354" i="1"/>
  <c r="E354" i="1"/>
  <c r="D354" i="1"/>
  <c r="C354" i="1"/>
  <c r="B354" i="1"/>
  <c r="M353" i="1"/>
  <c r="L353" i="1"/>
  <c r="K353" i="1"/>
  <c r="J353" i="1"/>
  <c r="I353" i="1"/>
  <c r="H353" i="1"/>
  <c r="F353" i="1"/>
  <c r="E353" i="1"/>
  <c r="D353" i="1"/>
  <c r="C353" i="1"/>
  <c r="B353" i="1"/>
  <c r="M352" i="1"/>
  <c r="L352" i="1"/>
  <c r="K352" i="1"/>
  <c r="J352" i="1"/>
  <c r="I352" i="1"/>
  <c r="H352" i="1"/>
  <c r="F352" i="1"/>
  <c r="E352" i="1"/>
  <c r="D352" i="1"/>
  <c r="C352" i="1"/>
  <c r="B352" i="1"/>
  <c r="M351" i="1"/>
  <c r="L351" i="1"/>
  <c r="K351" i="1"/>
  <c r="J351" i="1"/>
  <c r="I351" i="1"/>
  <c r="H351" i="1"/>
  <c r="F351" i="1"/>
  <c r="E351" i="1"/>
  <c r="D351" i="1"/>
  <c r="C351" i="1"/>
  <c r="B351" i="1"/>
  <c r="M350" i="1"/>
  <c r="L350" i="1"/>
  <c r="K350" i="1"/>
  <c r="J350" i="1"/>
  <c r="I350" i="1"/>
  <c r="H350" i="1"/>
  <c r="F350" i="1"/>
  <c r="E350" i="1"/>
  <c r="D350" i="1"/>
  <c r="C350" i="1"/>
  <c r="B350" i="1"/>
  <c r="M349" i="1"/>
  <c r="L349" i="1"/>
  <c r="K349" i="1"/>
  <c r="J349" i="1"/>
  <c r="I349" i="1"/>
  <c r="H349" i="1"/>
  <c r="F349" i="1"/>
  <c r="E349" i="1"/>
  <c r="D349" i="1"/>
  <c r="C349" i="1"/>
  <c r="B349" i="1"/>
  <c r="M348" i="1"/>
  <c r="L348" i="1"/>
  <c r="K348" i="1"/>
  <c r="J348" i="1"/>
  <c r="I348" i="1"/>
  <c r="H348" i="1"/>
  <c r="F348" i="1"/>
  <c r="E348" i="1"/>
  <c r="D348" i="1"/>
  <c r="C348" i="1"/>
  <c r="B348" i="1"/>
  <c r="M347" i="1"/>
  <c r="L347" i="1"/>
  <c r="K347" i="1"/>
  <c r="J347" i="1"/>
  <c r="I347" i="1"/>
  <c r="H347" i="1"/>
  <c r="F347" i="1"/>
  <c r="E347" i="1"/>
  <c r="D347" i="1"/>
  <c r="C347" i="1"/>
  <c r="B347" i="1"/>
  <c r="M346" i="1"/>
  <c r="L346" i="1"/>
  <c r="K346" i="1"/>
  <c r="J346" i="1"/>
  <c r="I346" i="1"/>
  <c r="H346" i="1"/>
  <c r="F346" i="1"/>
  <c r="E346" i="1"/>
  <c r="D346" i="1"/>
  <c r="C346" i="1"/>
  <c r="B346" i="1"/>
  <c r="M345" i="1"/>
  <c r="L345" i="1"/>
  <c r="K345" i="1"/>
  <c r="J345" i="1"/>
  <c r="I345" i="1"/>
  <c r="H345" i="1"/>
  <c r="F345" i="1"/>
  <c r="E345" i="1"/>
  <c r="D345" i="1"/>
  <c r="C345" i="1"/>
  <c r="B345" i="1"/>
  <c r="M344" i="1"/>
  <c r="L344" i="1"/>
  <c r="K344" i="1"/>
  <c r="J344" i="1"/>
  <c r="I344" i="1"/>
  <c r="H344" i="1"/>
  <c r="F344" i="1"/>
  <c r="E344" i="1"/>
  <c r="D344" i="1"/>
  <c r="C344" i="1"/>
  <c r="B344" i="1"/>
  <c r="M343" i="1"/>
  <c r="L343" i="1"/>
  <c r="K343" i="1"/>
  <c r="J343" i="1"/>
  <c r="I343" i="1"/>
  <c r="H343" i="1"/>
  <c r="F343" i="1"/>
  <c r="E343" i="1"/>
  <c r="D343" i="1"/>
  <c r="C343" i="1"/>
  <c r="B343" i="1"/>
  <c r="M342" i="1"/>
  <c r="L342" i="1"/>
  <c r="K342" i="1"/>
  <c r="J342" i="1"/>
  <c r="I342" i="1"/>
  <c r="H342" i="1"/>
  <c r="F342" i="1"/>
  <c r="E342" i="1"/>
  <c r="D342" i="1"/>
  <c r="C342" i="1"/>
  <c r="B342" i="1"/>
  <c r="M341" i="1"/>
  <c r="L341" i="1"/>
  <c r="K341" i="1"/>
  <c r="J341" i="1"/>
  <c r="I341" i="1"/>
  <c r="H341" i="1"/>
  <c r="F341" i="1"/>
  <c r="E341" i="1"/>
  <c r="D341" i="1"/>
  <c r="C341" i="1"/>
  <c r="B341" i="1"/>
  <c r="M340" i="1"/>
  <c r="L340" i="1"/>
  <c r="K340" i="1"/>
  <c r="J340" i="1"/>
  <c r="I340" i="1"/>
  <c r="H340" i="1"/>
  <c r="F340" i="1"/>
  <c r="E340" i="1"/>
  <c r="D340" i="1"/>
  <c r="C340" i="1"/>
  <c r="M339" i="1"/>
  <c r="L339" i="1"/>
  <c r="K339" i="1"/>
  <c r="J339" i="1"/>
  <c r="I339" i="1"/>
  <c r="H339" i="1"/>
  <c r="F339" i="1"/>
  <c r="E339" i="1"/>
  <c r="D339" i="1"/>
  <c r="C339" i="1"/>
  <c r="B339" i="1"/>
  <c r="M338" i="1"/>
  <c r="L338" i="1"/>
  <c r="K338" i="1"/>
  <c r="J338" i="1"/>
  <c r="I338" i="1"/>
  <c r="H338" i="1"/>
  <c r="F338" i="1"/>
  <c r="E338" i="1"/>
  <c r="D338" i="1"/>
  <c r="C338" i="1"/>
  <c r="B338" i="1"/>
  <c r="M337" i="1"/>
  <c r="L337" i="1"/>
  <c r="K337" i="1"/>
  <c r="J337" i="1"/>
  <c r="I337" i="1"/>
  <c r="H337" i="1"/>
  <c r="F337" i="1"/>
  <c r="E337" i="1"/>
  <c r="D337" i="1"/>
  <c r="C337" i="1"/>
  <c r="B337" i="1"/>
  <c r="M336" i="1"/>
  <c r="L336" i="1"/>
  <c r="K336" i="1"/>
  <c r="J336" i="1"/>
  <c r="I336" i="1"/>
  <c r="H336" i="1"/>
  <c r="F336" i="1"/>
  <c r="E336" i="1"/>
  <c r="D336" i="1"/>
  <c r="C336" i="1"/>
  <c r="B336" i="1"/>
  <c r="M335" i="1"/>
  <c r="L335" i="1"/>
  <c r="K335" i="1"/>
  <c r="J335" i="1"/>
  <c r="I335" i="1"/>
  <c r="H335" i="1"/>
  <c r="F335" i="1"/>
  <c r="E335" i="1"/>
  <c r="D335" i="1"/>
  <c r="C335" i="1"/>
  <c r="B335" i="1"/>
  <c r="M334" i="1"/>
  <c r="L334" i="1"/>
  <c r="K334" i="1"/>
  <c r="J334" i="1"/>
  <c r="I334" i="1"/>
  <c r="H334" i="1"/>
  <c r="F334" i="1"/>
  <c r="E334" i="1"/>
  <c r="D334" i="1"/>
  <c r="C334" i="1"/>
  <c r="B334" i="1"/>
  <c r="M333" i="1"/>
  <c r="L333" i="1"/>
  <c r="K333" i="1"/>
  <c r="J333" i="1"/>
  <c r="I333" i="1"/>
  <c r="H333" i="1"/>
  <c r="F333" i="1"/>
  <c r="E333" i="1"/>
  <c r="D333" i="1"/>
  <c r="C333" i="1"/>
  <c r="B333" i="1"/>
  <c r="M332" i="1"/>
  <c r="L332" i="1"/>
  <c r="K332" i="1"/>
  <c r="J332" i="1"/>
  <c r="I332" i="1"/>
  <c r="H332" i="1"/>
  <c r="F332" i="1"/>
  <c r="E332" i="1"/>
  <c r="D332" i="1"/>
  <c r="C332" i="1"/>
  <c r="B332" i="1"/>
  <c r="M331" i="1"/>
  <c r="L331" i="1"/>
  <c r="K331" i="1"/>
  <c r="J331" i="1"/>
  <c r="I331" i="1"/>
  <c r="H331" i="1"/>
  <c r="F331" i="1"/>
  <c r="E331" i="1"/>
  <c r="D331" i="1"/>
  <c r="C331" i="1"/>
  <c r="B331" i="1"/>
  <c r="M330" i="1"/>
  <c r="L330" i="1"/>
  <c r="K330" i="1"/>
  <c r="J330" i="1"/>
  <c r="I330" i="1"/>
  <c r="H330" i="1"/>
  <c r="F330" i="1"/>
  <c r="E330" i="1"/>
  <c r="D330" i="1"/>
  <c r="C330" i="1"/>
  <c r="B330" i="1"/>
  <c r="M329" i="1"/>
  <c r="L329" i="1"/>
  <c r="K329" i="1"/>
  <c r="J329" i="1"/>
  <c r="I329" i="1"/>
  <c r="H329" i="1"/>
  <c r="F329" i="1"/>
  <c r="E329" i="1"/>
  <c r="D329" i="1"/>
  <c r="C329" i="1"/>
  <c r="B329" i="1"/>
  <c r="M328" i="1"/>
  <c r="L328" i="1"/>
  <c r="K328" i="1"/>
  <c r="J328" i="1"/>
  <c r="I328" i="1"/>
  <c r="H328" i="1"/>
  <c r="F328" i="1"/>
  <c r="E328" i="1"/>
  <c r="D328" i="1"/>
  <c r="C328" i="1"/>
  <c r="B328" i="1"/>
  <c r="M327" i="1"/>
  <c r="L327" i="1"/>
  <c r="K327" i="1"/>
  <c r="J327" i="1"/>
  <c r="I327" i="1"/>
  <c r="H327" i="1"/>
  <c r="F327" i="1"/>
  <c r="E327" i="1"/>
  <c r="D327" i="1"/>
  <c r="C327" i="1"/>
  <c r="B327" i="1"/>
  <c r="M326" i="1"/>
  <c r="L326" i="1"/>
  <c r="K326" i="1"/>
  <c r="J326" i="1"/>
  <c r="I326" i="1"/>
  <c r="H326" i="1"/>
  <c r="F326" i="1"/>
  <c r="E326" i="1"/>
  <c r="D326" i="1"/>
  <c r="C326" i="1"/>
  <c r="B326" i="1"/>
  <c r="M325" i="1"/>
  <c r="L325" i="1"/>
  <c r="K325" i="1"/>
  <c r="J325" i="1"/>
  <c r="I325" i="1"/>
  <c r="H325" i="1"/>
  <c r="F325" i="1"/>
  <c r="E325" i="1"/>
  <c r="D325" i="1"/>
  <c r="C325" i="1"/>
  <c r="B325" i="1"/>
  <c r="M324" i="1"/>
  <c r="L324" i="1"/>
  <c r="K324" i="1"/>
  <c r="J324" i="1"/>
  <c r="I324" i="1"/>
  <c r="H324" i="1"/>
  <c r="F324" i="1"/>
  <c r="E324" i="1"/>
  <c r="D324" i="1"/>
  <c r="C324" i="1"/>
  <c r="B324" i="1"/>
  <c r="M323" i="1"/>
  <c r="L323" i="1"/>
  <c r="K323" i="1"/>
  <c r="J323" i="1"/>
  <c r="I323" i="1"/>
  <c r="H323" i="1"/>
  <c r="F323" i="1"/>
  <c r="E323" i="1"/>
  <c r="D323" i="1"/>
  <c r="C323" i="1"/>
  <c r="B323" i="1"/>
  <c r="M322" i="1"/>
  <c r="L322" i="1"/>
  <c r="K322" i="1"/>
  <c r="J322" i="1"/>
  <c r="I322" i="1"/>
  <c r="H322" i="1"/>
  <c r="F322" i="1"/>
  <c r="E322" i="1"/>
  <c r="D322" i="1"/>
  <c r="C322" i="1"/>
  <c r="B322" i="1"/>
  <c r="M321" i="1"/>
  <c r="L321" i="1"/>
  <c r="K321" i="1"/>
  <c r="J321" i="1"/>
  <c r="I321" i="1"/>
  <c r="H321" i="1"/>
  <c r="F321" i="1"/>
  <c r="E321" i="1"/>
  <c r="D321" i="1"/>
  <c r="C321" i="1"/>
  <c r="B321" i="1"/>
  <c r="M320" i="1"/>
  <c r="L320" i="1"/>
  <c r="K320" i="1"/>
  <c r="J320" i="1"/>
  <c r="I320" i="1"/>
  <c r="H320" i="1"/>
  <c r="F320" i="1"/>
  <c r="E320" i="1"/>
  <c r="D320" i="1"/>
  <c r="C320" i="1"/>
  <c r="B320" i="1"/>
  <c r="M319" i="1"/>
  <c r="L319" i="1"/>
  <c r="K319" i="1"/>
  <c r="J319" i="1"/>
  <c r="I319" i="1"/>
  <c r="H319" i="1"/>
  <c r="F319" i="1"/>
  <c r="E319" i="1"/>
  <c r="D319" i="1"/>
  <c r="C319" i="1"/>
  <c r="B319" i="1"/>
  <c r="M318" i="1"/>
  <c r="L318" i="1"/>
  <c r="K318" i="1"/>
  <c r="J318" i="1"/>
  <c r="I318" i="1"/>
  <c r="H318" i="1"/>
  <c r="F318" i="1"/>
  <c r="E318" i="1"/>
  <c r="D318" i="1"/>
  <c r="C318" i="1"/>
  <c r="B318" i="1"/>
  <c r="M317" i="1"/>
  <c r="L317" i="1"/>
  <c r="K317" i="1"/>
  <c r="J317" i="1"/>
  <c r="I317" i="1"/>
  <c r="H317" i="1"/>
  <c r="F317" i="1"/>
  <c r="E317" i="1"/>
  <c r="D317" i="1"/>
  <c r="C317" i="1"/>
  <c r="B317" i="1"/>
  <c r="M316" i="1"/>
  <c r="L316" i="1"/>
  <c r="K316" i="1"/>
  <c r="J316" i="1"/>
  <c r="I316" i="1"/>
  <c r="H316" i="1"/>
  <c r="F316" i="1"/>
  <c r="E316" i="1"/>
  <c r="D316" i="1"/>
  <c r="C316" i="1"/>
  <c r="B316" i="1"/>
  <c r="M315" i="1"/>
  <c r="L315" i="1"/>
  <c r="K315" i="1"/>
  <c r="J315" i="1"/>
  <c r="I315" i="1"/>
  <c r="H315" i="1"/>
  <c r="F315" i="1"/>
  <c r="E315" i="1"/>
  <c r="D315" i="1"/>
  <c r="C315" i="1"/>
  <c r="B315" i="1"/>
  <c r="M314" i="1"/>
  <c r="L314" i="1"/>
  <c r="K314" i="1"/>
  <c r="J314" i="1"/>
  <c r="I314" i="1"/>
  <c r="H314" i="1"/>
  <c r="F314" i="1"/>
  <c r="E314" i="1"/>
  <c r="D314" i="1"/>
  <c r="C314" i="1"/>
  <c r="M313" i="1"/>
  <c r="L313" i="1"/>
  <c r="K313" i="1"/>
  <c r="J313" i="1"/>
  <c r="I313" i="1"/>
  <c r="H313" i="1"/>
  <c r="F313" i="1"/>
  <c r="E313" i="1"/>
  <c r="D313" i="1"/>
  <c r="C313" i="1"/>
  <c r="M312" i="1"/>
  <c r="L312" i="1"/>
  <c r="K312" i="1"/>
  <c r="J312" i="1"/>
  <c r="I312" i="1"/>
  <c r="H312" i="1"/>
  <c r="F312" i="1"/>
  <c r="E312" i="1"/>
  <c r="D312" i="1"/>
  <c r="C312" i="1"/>
  <c r="B312" i="1"/>
  <c r="M311" i="1"/>
  <c r="L311" i="1"/>
  <c r="K311" i="1"/>
  <c r="J311" i="1"/>
  <c r="I311" i="1"/>
  <c r="H311" i="1"/>
  <c r="F311" i="1"/>
  <c r="E311" i="1"/>
  <c r="D311" i="1"/>
  <c r="C311" i="1"/>
  <c r="B311" i="1"/>
  <c r="M310" i="1"/>
  <c r="L310" i="1"/>
  <c r="K310" i="1"/>
  <c r="J310" i="1"/>
  <c r="I310" i="1"/>
  <c r="H310" i="1"/>
  <c r="F310" i="1"/>
  <c r="E310" i="1"/>
  <c r="D310" i="1"/>
  <c r="C310" i="1"/>
  <c r="B310" i="1"/>
  <c r="M309" i="1"/>
  <c r="L309" i="1"/>
  <c r="K309" i="1"/>
  <c r="J309" i="1"/>
  <c r="I309" i="1"/>
  <c r="H309" i="1"/>
  <c r="F309" i="1"/>
  <c r="E309" i="1"/>
  <c r="D309" i="1"/>
  <c r="C309" i="1"/>
  <c r="B309" i="1"/>
  <c r="M308" i="1"/>
  <c r="L308" i="1"/>
  <c r="K308" i="1"/>
  <c r="J308" i="1"/>
  <c r="I308" i="1"/>
  <c r="H308" i="1"/>
  <c r="F308" i="1"/>
  <c r="E308" i="1"/>
  <c r="D308" i="1"/>
  <c r="C308" i="1"/>
  <c r="B308" i="1"/>
  <c r="M307" i="1"/>
  <c r="L307" i="1"/>
  <c r="K307" i="1"/>
  <c r="J307" i="1"/>
  <c r="I307" i="1"/>
  <c r="H307" i="1"/>
  <c r="F307" i="1"/>
  <c r="E307" i="1"/>
  <c r="D307" i="1"/>
  <c r="C307" i="1"/>
  <c r="M306" i="1"/>
  <c r="L306" i="1"/>
  <c r="K306" i="1"/>
  <c r="J306" i="1"/>
  <c r="I306" i="1"/>
  <c r="H306" i="1"/>
  <c r="F306" i="1"/>
  <c r="E306" i="1"/>
  <c r="D306" i="1"/>
  <c r="C306" i="1"/>
  <c r="M305" i="1"/>
  <c r="L305" i="1"/>
  <c r="K305" i="1"/>
  <c r="J305" i="1"/>
  <c r="I305" i="1"/>
  <c r="H305" i="1"/>
  <c r="F305" i="1"/>
  <c r="E305" i="1"/>
  <c r="D305" i="1"/>
  <c r="C305" i="1"/>
  <c r="B305" i="1"/>
  <c r="M304" i="1"/>
  <c r="L304" i="1"/>
  <c r="K304" i="1"/>
  <c r="J304" i="1"/>
  <c r="I304" i="1"/>
  <c r="H304" i="1"/>
  <c r="F304" i="1"/>
  <c r="E304" i="1"/>
  <c r="D304" i="1"/>
  <c r="C304" i="1"/>
  <c r="M303" i="1"/>
  <c r="L303" i="1"/>
  <c r="K303" i="1"/>
  <c r="J303" i="1"/>
  <c r="I303" i="1"/>
  <c r="H303" i="1"/>
  <c r="F303" i="1"/>
  <c r="E303" i="1"/>
  <c r="D303" i="1"/>
  <c r="C303" i="1"/>
  <c r="M302" i="1"/>
  <c r="L302" i="1"/>
  <c r="K302" i="1"/>
  <c r="J302" i="1"/>
  <c r="I302" i="1"/>
  <c r="H302" i="1"/>
  <c r="F302" i="1"/>
  <c r="E302" i="1"/>
  <c r="D302" i="1"/>
  <c r="C302" i="1"/>
  <c r="B302" i="1"/>
  <c r="B303" i="1" s="1"/>
  <c r="M301" i="1"/>
  <c r="L301" i="1"/>
  <c r="K301" i="1"/>
  <c r="J301" i="1"/>
  <c r="I301" i="1"/>
  <c r="H301" i="1"/>
  <c r="F301" i="1"/>
  <c r="E301" i="1"/>
  <c r="D301" i="1"/>
  <c r="C301" i="1"/>
  <c r="B301" i="1"/>
  <c r="M300" i="1"/>
  <c r="L300" i="1"/>
  <c r="K300" i="1"/>
  <c r="J300" i="1"/>
  <c r="I300" i="1"/>
  <c r="H300" i="1"/>
  <c r="F300" i="1"/>
  <c r="E300" i="1"/>
  <c r="D300" i="1"/>
  <c r="C300" i="1"/>
  <c r="B300" i="1"/>
  <c r="M299" i="1"/>
  <c r="L299" i="1"/>
  <c r="K299" i="1"/>
  <c r="J299" i="1"/>
  <c r="I299" i="1"/>
  <c r="H299" i="1"/>
  <c r="F299" i="1"/>
  <c r="E299" i="1"/>
  <c r="D299" i="1"/>
  <c r="C299" i="1"/>
  <c r="B299" i="1"/>
  <c r="M298" i="1"/>
  <c r="L298" i="1"/>
  <c r="K298" i="1"/>
  <c r="J298" i="1"/>
  <c r="I298" i="1"/>
  <c r="H298" i="1"/>
  <c r="F298" i="1"/>
  <c r="E298" i="1"/>
  <c r="D298" i="1"/>
  <c r="C298" i="1"/>
  <c r="B298" i="1"/>
  <c r="M297" i="1"/>
  <c r="L297" i="1"/>
  <c r="K297" i="1"/>
  <c r="J297" i="1"/>
  <c r="I297" i="1"/>
  <c r="H297" i="1"/>
  <c r="F297" i="1"/>
  <c r="E297" i="1"/>
  <c r="D297" i="1"/>
  <c r="C297" i="1"/>
  <c r="M296" i="1"/>
  <c r="L296" i="1"/>
  <c r="K296" i="1"/>
  <c r="J296" i="1"/>
  <c r="I296" i="1"/>
  <c r="H296" i="1"/>
  <c r="F296" i="1"/>
  <c r="E296" i="1"/>
  <c r="D296" i="1"/>
  <c r="C296" i="1"/>
  <c r="B296" i="1"/>
  <c r="M295" i="1"/>
  <c r="L295" i="1"/>
  <c r="K295" i="1"/>
  <c r="J295" i="1"/>
  <c r="I295" i="1"/>
  <c r="H295" i="1"/>
  <c r="F295" i="1"/>
  <c r="E295" i="1"/>
  <c r="D295" i="1"/>
  <c r="C295" i="1"/>
  <c r="B295" i="1"/>
  <c r="M294" i="1"/>
  <c r="L294" i="1"/>
  <c r="K294" i="1"/>
  <c r="J294" i="1"/>
  <c r="I294" i="1"/>
  <c r="H294" i="1"/>
  <c r="F294" i="1"/>
  <c r="E294" i="1"/>
  <c r="D294" i="1"/>
  <c r="C294" i="1"/>
  <c r="B294" i="1"/>
  <c r="M293" i="1"/>
  <c r="L293" i="1"/>
  <c r="K293" i="1"/>
  <c r="J293" i="1"/>
  <c r="I293" i="1"/>
  <c r="H293" i="1"/>
  <c r="F293" i="1"/>
  <c r="E293" i="1"/>
  <c r="D293" i="1"/>
  <c r="C293" i="1"/>
  <c r="B293" i="1"/>
  <c r="M292" i="1"/>
  <c r="L292" i="1"/>
  <c r="K292" i="1"/>
  <c r="J292" i="1"/>
  <c r="I292" i="1"/>
  <c r="H292" i="1"/>
  <c r="F292" i="1"/>
  <c r="E292" i="1"/>
  <c r="D292" i="1"/>
  <c r="C292" i="1"/>
  <c r="B292" i="1"/>
  <c r="M291" i="1"/>
  <c r="L291" i="1"/>
  <c r="K291" i="1"/>
  <c r="J291" i="1"/>
  <c r="I291" i="1"/>
  <c r="H291" i="1"/>
  <c r="F291" i="1"/>
  <c r="E291" i="1"/>
  <c r="D291" i="1"/>
  <c r="C291" i="1"/>
  <c r="B291" i="1"/>
  <c r="M290" i="1"/>
  <c r="L290" i="1"/>
  <c r="K290" i="1"/>
  <c r="J290" i="1"/>
  <c r="I290" i="1"/>
  <c r="H290" i="1"/>
  <c r="F290" i="1"/>
  <c r="E290" i="1"/>
  <c r="D290" i="1"/>
  <c r="C290" i="1"/>
  <c r="B290" i="1"/>
  <c r="M289" i="1"/>
  <c r="L289" i="1"/>
  <c r="K289" i="1"/>
  <c r="J289" i="1"/>
  <c r="I289" i="1"/>
  <c r="H289" i="1"/>
  <c r="F289" i="1"/>
  <c r="E289" i="1"/>
  <c r="D289" i="1"/>
  <c r="C289" i="1"/>
  <c r="B289" i="1"/>
  <c r="M288" i="1"/>
  <c r="L288" i="1"/>
  <c r="K288" i="1"/>
  <c r="J288" i="1"/>
  <c r="I288" i="1"/>
  <c r="H288" i="1"/>
  <c r="F288" i="1"/>
  <c r="E288" i="1"/>
  <c r="D288" i="1"/>
  <c r="C288" i="1"/>
  <c r="B288" i="1"/>
  <c r="M287" i="1"/>
  <c r="L287" i="1"/>
  <c r="K287" i="1"/>
  <c r="J287" i="1"/>
  <c r="I287" i="1"/>
  <c r="H287" i="1"/>
  <c r="F287" i="1"/>
  <c r="E287" i="1"/>
  <c r="D287" i="1"/>
  <c r="C287" i="1"/>
  <c r="B287" i="1"/>
  <c r="M286" i="1"/>
  <c r="L286" i="1"/>
  <c r="K286" i="1"/>
  <c r="J286" i="1"/>
  <c r="I286" i="1"/>
  <c r="H286" i="1"/>
  <c r="F286" i="1"/>
  <c r="E286" i="1"/>
  <c r="D286" i="1"/>
  <c r="C286" i="1"/>
  <c r="M285" i="1"/>
  <c r="L285" i="1"/>
  <c r="K285" i="1"/>
  <c r="J285" i="1"/>
  <c r="I285" i="1"/>
  <c r="H285" i="1"/>
  <c r="F285" i="1"/>
  <c r="E285" i="1"/>
  <c r="D285" i="1"/>
  <c r="C285" i="1"/>
  <c r="M284" i="1"/>
  <c r="L284" i="1"/>
  <c r="K284" i="1"/>
  <c r="J284" i="1"/>
  <c r="I284" i="1"/>
  <c r="H284" i="1"/>
  <c r="F284" i="1"/>
  <c r="E284" i="1"/>
  <c r="D284" i="1"/>
  <c r="C284" i="1"/>
  <c r="B284" i="1"/>
  <c r="M283" i="1"/>
  <c r="L283" i="1"/>
  <c r="K283" i="1"/>
  <c r="J283" i="1"/>
  <c r="I283" i="1"/>
  <c r="H283" i="1"/>
  <c r="F283" i="1"/>
  <c r="E283" i="1"/>
  <c r="D283" i="1"/>
  <c r="C283" i="1"/>
  <c r="B283" i="1"/>
  <c r="M282" i="1"/>
  <c r="L282" i="1"/>
  <c r="K282" i="1"/>
  <c r="J282" i="1"/>
  <c r="I282" i="1"/>
  <c r="H282" i="1"/>
  <c r="F282" i="1"/>
  <c r="E282" i="1"/>
  <c r="D282" i="1"/>
  <c r="C282" i="1"/>
  <c r="B282" i="1"/>
  <c r="M281" i="1"/>
  <c r="L281" i="1"/>
  <c r="K281" i="1"/>
  <c r="J281" i="1"/>
  <c r="I281" i="1"/>
  <c r="H281" i="1"/>
  <c r="F281" i="1"/>
  <c r="E281" i="1"/>
  <c r="D281" i="1"/>
  <c r="C281" i="1"/>
  <c r="B281" i="1"/>
  <c r="M280" i="1"/>
  <c r="L280" i="1"/>
  <c r="K280" i="1"/>
  <c r="J280" i="1"/>
  <c r="I280" i="1"/>
  <c r="H280" i="1"/>
  <c r="F280" i="1"/>
  <c r="E280" i="1"/>
  <c r="D280" i="1"/>
  <c r="C280" i="1"/>
  <c r="B280" i="1"/>
  <c r="M279" i="1"/>
  <c r="L279" i="1"/>
  <c r="K279" i="1"/>
  <c r="J279" i="1"/>
  <c r="I279" i="1"/>
  <c r="H279" i="1"/>
  <c r="F279" i="1"/>
  <c r="E279" i="1"/>
  <c r="D279" i="1"/>
  <c r="C279" i="1"/>
  <c r="B279" i="1"/>
  <c r="M278" i="1"/>
  <c r="L278" i="1"/>
  <c r="K278" i="1"/>
  <c r="J278" i="1"/>
  <c r="I278" i="1"/>
  <c r="H278" i="1"/>
  <c r="F278" i="1"/>
  <c r="E278" i="1"/>
  <c r="D278" i="1"/>
  <c r="C278" i="1"/>
  <c r="B278" i="1"/>
  <c r="M277" i="1"/>
  <c r="L277" i="1"/>
  <c r="K277" i="1"/>
  <c r="J277" i="1"/>
  <c r="I277" i="1"/>
  <c r="H277" i="1"/>
  <c r="F277" i="1"/>
  <c r="E277" i="1"/>
  <c r="D277" i="1"/>
  <c r="C277" i="1"/>
  <c r="B277" i="1"/>
  <c r="M276" i="1"/>
  <c r="L276" i="1"/>
  <c r="K276" i="1"/>
  <c r="J276" i="1"/>
  <c r="I276" i="1"/>
  <c r="H276" i="1"/>
  <c r="F276" i="1"/>
  <c r="E276" i="1"/>
  <c r="D276" i="1"/>
  <c r="C276" i="1"/>
  <c r="B276" i="1"/>
  <c r="M275" i="1"/>
  <c r="L275" i="1"/>
  <c r="K275" i="1"/>
  <c r="J275" i="1"/>
  <c r="I275" i="1"/>
  <c r="H275" i="1"/>
  <c r="F275" i="1"/>
  <c r="E275" i="1"/>
  <c r="D275" i="1"/>
  <c r="C275" i="1"/>
  <c r="B275" i="1"/>
  <c r="M274" i="1"/>
  <c r="L274" i="1"/>
  <c r="K274" i="1"/>
  <c r="J274" i="1"/>
  <c r="I274" i="1"/>
  <c r="H274" i="1"/>
  <c r="F274" i="1"/>
  <c r="E274" i="1"/>
  <c r="D274" i="1"/>
  <c r="C274" i="1"/>
  <c r="M273" i="1"/>
  <c r="L273" i="1"/>
  <c r="K273" i="1"/>
  <c r="J273" i="1"/>
  <c r="I273" i="1"/>
  <c r="H273" i="1"/>
  <c r="F273" i="1"/>
  <c r="E273" i="1"/>
  <c r="D273" i="1"/>
  <c r="C273" i="1"/>
  <c r="B273" i="1"/>
  <c r="M272" i="1"/>
  <c r="L272" i="1"/>
  <c r="K272" i="1"/>
  <c r="J272" i="1"/>
  <c r="I272" i="1"/>
  <c r="H272" i="1"/>
  <c r="F272" i="1"/>
  <c r="E272" i="1"/>
  <c r="D272" i="1"/>
  <c r="C272" i="1"/>
  <c r="B272" i="1"/>
  <c r="M271" i="1"/>
  <c r="L271" i="1"/>
  <c r="K271" i="1"/>
  <c r="J271" i="1"/>
  <c r="I271" i="1"/>
  <c r="H271" i="1"/>
  <c r="F271" i="1"/>
  <c r="E271" i="1"/>
  <c r="D271" i="1"/>
  <c r="C271" i="1"/>
  <c r="B271" i="1"/>
  <c r="M270" i="1"/>
  <c r="L270" i="1"/>
  <c r="K270" i="1"/>
  <c r="J270" i="1"/>
  <c r="I270" i="1"/>
  <c r="H270" i="1"/>
  <c r="F270" i="1"/>
  <c r="E270" i="1"/>
  <c r="D270" i="1"/>
  <c r="C270" i="1"/>
  <c r="B270" i="1"/>
  <c r="M269" i="1"/>
  <c r="L269" i="1"/>
  <c r="K269" i="1"/>
  <c r="J269" i="1"/>
  <c r="I269" i="1"/>
  <c r="H269" i="1"/>
  <c r="F269" i="1"/>
  <c r="E269" i="1"/>
  <c r="D269" i="1"/>
  <c r="C269" i="1"/>
  <c r="B269" i="1"/>
  <c r="M268" i="1"/>
  <c r="L268" i="1"/>
  <c r="K268" i="1"/>
  <c r="J268" i="1"/>
  <c r="I268" i="1"/>
  <c r="H268" i="1"/>
  <c r="F268" i="1"/>
  <c r="E268" i="1"/>
  <c r="D268" i="1"/>
  <c r="C268" i="1"/>
  <c r="B268" i="1"/>
  <c r="M267" i="1"/>
  <c r="L267" i="1"/>
  <c r="K267" i="1"/>
  <c r="J267" i="1"/>
  <c r="I267" i="1"/>
  <c r="H267" i="1"/>
  <c r="F267" i="1"/>
  <c r="E267" i="1"/>
  <c r="D267" i="1"/>
  <c r="C267" i="1"/>
  <c r="B267" i="1"/>
  <c r="M266" i="1"/>
  <c r="L266" i="1"/>
  <c r="K266" i="1"/>
  <c r="J266" i="1"/>
  <c r="I266" i="1"/>
  <c r="H266" i="1"/>
  <c r="F266" i="1"/>
  <c r="E266" i="1"/>
  <c r="D266" i="1"/>
  <c r="C266" i="1"/>
  <c r="B266" i="1"/>
  <c r="M265" i="1"/>
  <c r="L265" i="1"/>
  <c r="K265" i="1"/>
  <c r="J265" i="1"/>
  <c r="I265" i="1"/>
  <c r="H265" i="1"/>
  <c r="F265" i="1"/>
  <c r="E265" i="1"/>
  <c r="D265" i="1"/>
  <c r="C265" i="1"/>
  <c r="B265" i="1"/>
  <c r="M264" i="1"/>
  <c r="L264" i="1"/>
  <c r="K264" i="1"/>
  <c r="J264" i="1"/>
  <c r="I264" i="1"/>
  <c r="H264" i="1"/>
  <c r="F264" i="1"/>
  <c r="E264" i="1"/>
  <c r="D264" i="1"/>
  <c r="C264" i="1"/>
  <c r="B264" i="1"/>
  <c r="M263" i="1"/>
  <c r="L263" i="1"/>
  <c r="K263" i="1"/>
  <c r="J263" i="1"/>
  <c r="I263" i="1"/>
  <c r="H263" i="1"/>
  <c r="F263" i="1"/>
  <c r="E263" i="1"/>
  <c r="D263" i="1"/>
  <c r="C263" i="1"/>
  <c r="B263" i="1"/>
  <c r="M262" i="1"/>
  <c r="L262" i="1"/>
  <c r="K262" i="1"/>
  <c r="J262" i="1"/>
  <c r="I262" i="1"/>
  <c r="H262" i="1"/>
  <c r="F262" i="1"/>
  <c r="E262" i="1"/>
  <c r="D262" i="1"/>
  <c r="C262" i="1"/>
  <c r="B262" i="1"/>
  <c r="M261" i="1"/>
  <c r="L261" i="1"/>
  <c r="K261" i="1"/>
  <c r="J261" i="1"/>
  <c r="I261" i="1"/>
  <c r="H261" i="1"/>
  <c r="F261" i="1"/>
  <c r="E261" i="1"/>
  <c r="D261" i="1"/>
  <c r="C261" i="1"/>
  <c r="B261" i="1"/>
  <c r="M260" i="1"/>
  <c r="L260" i="1"/>
  <c r="K260" i="1"/>
  <c r="J260" i="1"/>
  <c r="I260" i="1"/>
  <c r="H260" i="1"/>
  <c r="F260" i="1"/>
  <c r="E260" i="1"/>
  <c r="D260" i="1"/>
  <c r="C260" i="1"/>
  <c r="B260" i="1"/>
  <c r="M259" i="1"/>
  <c r="L259" i="1"/>
  <c r="K259" i="1"/>
  <c r="J259" i="1"/>
  <c r="I259" i="1"/>
  <c r="H259" i="1"/>
  <c r="F259" i="1"/>
  <c r="E259" i="1"/>
  <c r="D259" i="1"/>
  <c r="C259" i="1"/>
  <c r="B259" i="1"/>
  <c r="M258" i="1"/>
  <c r="L258" i="1"/>
  <c r="K258" i="1"/>
  <c r="J258" i="1"/>
  <c r="I258" i="1"/>
  <c r="H258" i="1"/>
  <c r="F258" i="1"/>
  <c r="E258" i="1"/>
  <c r="D258" i="1"/>
  <c r="C258" i="1"/>
  <c r="M257" i="1"/>
  <c r="L257" i="1"/>
  <c r="K257" i="1"/>
  <c r="J257" i="1"/>
  <c r="I257" i="1"/>
  <c r="H257" i="1"/>
  <c r="F257" i="1"/>
  <c r="E257" i="1"/>
  <c r="D257" i="1"/>
  <c r="C257" i="1"/>
  <c r="M256" i="1"/>
  <c r="L256" i="1"/>
  <c r="K256" i="1"/>
  <c r="J256" i="1"/>
  <c r="I256" i="1"/>
  <c r="H256" i="1"/>
  <c r="F256" i="1"/>
  <c r="E256" i="1"/>
  <c r="D256" i="1"/>
  <c r="C256" i="1"/>
  <c r="B256" i="1"/>
  <c r="B257" i="1" s="1"/>
  <c r="M255" i="1"/>
  <c r="L255" i="1"/>
  <c r="K255" i="1"/>
  <c r="J255" i="1"/>
  <c r="I255" i="1"/>
  <c r="H255" i="1"/>
  <c r="F255" i="1"/>
  <c r="E255" i="1"/>
  <c r="D255" i="1"/>
  <c r="C255" i="1"/>
  <c r="B255" i="1"/>
  <c r="M254" i="1"/>
  <c r="L254" i="1"/>
  <c r="K254" i="1"/>
  <c r="J254" i="1"/>
  <c r="I254" i="1"/>
  <c r="H254" i="1"/>
  <c r="F254" i="1"/>
  <c r="E254" i="1"/>
  <c r="D254" i="1"/>
  <c r="C254" i="1"/>
  <c r="B254" i="1"/>
  <c r="M253" i="1"/>
  <c r="L253" i="1"/>
  <c r="K253" i="1"/>
  <c r="J253" i="1"/>
  <c r="I253" i="1"/>
  <c r="H253" i="1"/>
  <c r="F253" i="1"/>
  <c r="E253" i="1"/>
  <c r="D253" i="1"/>
  <c r="C253" i="1"/>
  <c r="B253" i="1"/>
  <c r="M252" i="1"/>
  <c r="L252" i="1"/>
  <c r="K252" i="1"/>
  <c r="J252" i="1"/>
  <c r="I252" i="1"/>
  <c r="H252" i="1"/>
  <c r="F252" i="1"/>
  <c r="E252" i="1"/>
  <c r="D252" i="1"/>
  <c r="C252" i="1"/>
  <c r="B252" i="1"/>
  <c r="M251" i="1"/>
  <c r="L251" i="1"/>
  <c r="K251" i="1"/>
  <c r="J251" i="1"/>
  <c r="I251" i="1"/>
  <c r="H251" i="1"/>
  <c r="F251" i="1"/>
  <c r="E251" i="1"/>
  <c r="D251" i="1"/>
  <c r="C251" i="1"/>
  <c r="B251" i="1"/>
  <c r="M250" i="1"/>
  <c r="L250" i="1"/>
  <c r="K250" i="1"/>
  <c r="J250" i="1"/>
  <c r="I250" i="1"/>
  <c r="H250" i="1"/>
  <c r="F250" i="1"/>
  <c r="E250" i="1"/>
  <c r="D250" i="1"/>
  <c r="C250" i="1"/>
  <c r="B250" i="1"/>
  <c r="M249" i="1"/>
  <c r="L249" i="1"/>
  <c r="K249" i="1"/>
  <c r="J249" i="1"/>
  <c r="I249" i="1"/>
  <c r="H249" i="1"/>
  <c r="F249" i="1"/>
  <c r="E249" i="1"/>
  <c r="D249" i="1"/>
  <c r="C249" i="1"/>
  <c r="B249" i="1"/>
  <c r="M248" i="1"/>
  <c r="L248" i="1"/>
  <c r="K248" i="1"/>
  <c r="J248" i="1"/>
  <c r="I248" i="1"/>
  <c r="H248" i="1"/>
  <c r="F248" i="1"/>
  <c r="E248" i="1"/>
  <c r="D248" i="1"/>
  <c r="C248" i="1"/>
  <c r="B248" i="1"/>
  <c r="M247" i="1"/>
  <c r="L247" i="1"/>
  <c r="K247" i="1"/>
  <c r="J247" i="1"/>
  <c r="I247" i="1"/>
  <c r="H247" i="1"/>
  <c r="F247" i="1"/>
  <c r="E247" i="1"/>
  <c r="D247" i="1"/>
  <c r="C247" i="1"/>
  <c r="B247" i="1"/>
  <c r="M246" i="1"/>
  <c r="L246" i="1"/>
  <c r="K246" i="1"/>
  <c r="J246" i="1"/>
  <c r="I246" i="1"/>
  <c r="H246" i="1"/>
  <c r="F246" i="1"/>
  <c r="E246" i="1"/>
  <c r="D246" i="1"/>
  <c r="C246" i="1"/>
  <c r="B246" i="1"/>
  <c r="M245" i="1"/>
  <c r="L245" i="1"/>
  <c r="K245" i="1"/>
  <c r="J245" i="1"/>
  <c r="I245" i="1"/>
  <c r="H245" i="1"/>
  <c r="F245" i="1"/>
  <c r="E245" i="1"/>
  <c r="D245" i="1"/>
  <c r="C245" i="1"/>
  <c r="B245" i="1"/>
  <c r="M244" i="1"/>
  <c r="L244" i="1"/>
  <c r="K244" i="1"/>
  <c r="J244" i="1"/>
  <c r="I244" i="1"/>
  <c r="H244" i="1"/>
  <c r="F244" i="1"/>
  <c r="E244" i="1"/>
  <c r="D244" i="1"/>
  <c r="C244" i="1"/>
  <c r="B244" i="1"/>
  <c r="M243" i="1"/>
  <c r="L243" i="1"/>
  <c r="K243" i="1"/>
  <c r="J243" i="1"/>
  <c r="I243" i="1"/>
  <c r="H243" i="1"/>
  <c r="F243" i="1"/>
  <c r="E243" i="1"/>
  <c r="D243" i="1"/>
  <c r="C243" i="1"/>
  <c r="B243" i="1"/>
  <c r="M242" i="1"/>
  <c r="L242" i="1"/>
  <c r="K242" i="1"/>
  <c r="J242" i="1"/>
  <c r="I242" i="1"/>
  <c r="H242" i="1"/>
  <c r="F242" i="1"/>
  <c r="E242" i="1"/>
  <c r="D242" i="1"/>
  <c r="C242" i="1"/>
  <c r="B242" i="1"/>
  <c r="M241" i="1"/>
  <c r="L241" i="1"/>
  <c r="K241" i="1"/>
  <c r="J241" i="1"/>
  <c r="I241" i="1"/>
  <c r="H241" i="1"/>
  <c r="F241" i="1"/>
  <c r="E241" i="1"/>
  <c r="D241" i="1"/>
  <c r="C241" i="1"/>
  <c r="B241" i="1"/>
  <c r="M240" i="1"/>
  <c r="L240" i="1"/>
  <c r="K240" i="1"/>
  <c r="J240" i="1"/>
  <c r="I240" i="1"/>
  <c r="H240" i="1"/>
  <c r="F240" i="1"/>
  <c r="E240" i="1"/>
  <c r="D240" i="1"/>
  <c r="C240" i="1"/>
  <c r="M239" i="1"/>
  <c r="L239" i="1"/>
  <c r="K239" i="1"/>
  <c r="J239" i="1"/>
  <c r="I239" i="1"/>
  <c r="H239" i="1"/>
  <c r="F239" i="1"/>
  <c r="E239" i="1"/>
  <c r="D239" i="1"/>
  <c r="C239" i="1"/>
  <c r="M238" i="1"/>
  <c r="L238" i="1"/>
  <c r="K238" i="1"/>
  <c r="J238" i="1"/>
  <c r="I238" i="1"/>
  <c r="H238" i="1"/>
  <c r="F238" i="1"/>
  <c r="E238" i="1"/>
  <c r="D238" i="1"/>
  <c r="C238" i="1"/>
  <c r="M237" i="1"/>
  <c r="L237" i="1"/>
  <c r="K237" i="1"/>
  <c r="J237" i="1"/>
  <c r="I237" i="1"/>
  <c r="H237" i="1"/>
  <c r="F237" i="1"/>
  <c r="E237" i="1"/>
  <c r="D237" i="1"/>
  <c r="C237" i="1"/>
  <c r="M236" i="1"/>
  <c r="L236" i="1"/>
  <c r="K236" i="1"/>
  <c r="J236" i="1"/>
  <c r="I236" i="1"/>
  <c r="H236" i="1"/>
  <c r="F236" i="1"/>
  <c r="E236" i="1"/>
  <c r="D236" i="1"/>
  <c r="C236" i="1"/>
  <c r="M235" i="1"/>
  <c r="L235" i="1"/>
  <c r="K235" i="1"/>
  <c r="J235" i="1"/>
  <c r="I235" i="1"/>
  <c r="H235" i="1"/>
  <c r="F235" i="1"/>
  <c r="E235" i="1"/>
  <c r="D235" i="1"/>
  <c r="C235" i="1"/>
  <c r="M234" i="1"/>
  <c r="L234" i="1"/>
  <c r="K234" i="1"/>
  <c r="J234" i="1"/>
  <c r="I234" i="1"/>
  <c r="H234" i="1"/>
  <c r="F234" i="1"/>
  <c r="E234" i="1"/>
  <c r="D234" i="1"/>
  <c r="C234" i="1"/>
  <c r="M233" i="1"/>
  <c r="L233" i="1"/>
  <c r="K233" i="1"/>
  <c r="J233" i="1"/>
  <c r="I233" i="1"/>
  <c r="H233" i="1"/>
  <c r="F233" i="1"/>
  <c r="E233" i="1"/>
  <c r="D233" i="1"/>
  <c r="C233" i="1"/>
  <c r="B233" i="1"/>
  <c r="B234" i="1" s="1"/>
  <c r="M232" i="1"/>
  <c r="L232" i="1"/>
  <c r="K232" i="1"/>
  <c r="J232" i="1"/>
  <c r="I232" i="1"/>
  <c r="H232" i="1"/>
  <c r="F232" i="1"/>
  <c r="E232" i="1"/>
  <c r="D232" i="1"/>
  <c r="C232" i="1"/>
  <c r="B232" i="1"/>
  <c r="M231" i="1"/>
  <c r="L231" i="1"/>
  <c r="K231" i="1"/>
  <c r="J231" i="1"/>
  <c r="I231" i="1"/>
  <c r="H231" i="1"/>
  <c r="F231" i="1"/>
  <c r="E231" i="1"/>
  <c r="D231" i="1"/>
  <c r="C231" i="1"/>
  <c r="B231" i="1"/>
  <c r="M230" i="1"/>
  <c r="L230" i="1"/>
  <c r="K230" i="1"/>
  <c r="J230" i="1"/>
  <c r="I230" i="1"/>
  <c r="H230" i="1"/>
  <c r="F230" i="1"/>
  <c r="E230" i="1"/>
  <c r="D230" i="1"/>
  <c r="C230" i="1"/>
  <c r="B230" i="1"/>
  <c r="M229" i="1"/>
  <c r="L229" i="1"/>
  <c r="K229" i="1"/>
  <c r="J229" i="1"/>
  <c r="I229" i="1"/>
  <c r="H229" i="1"/>
  <c r="F229" i="1"/>
  <c r="E229" i="1"/>
  <c r="D229" i="1"/>
  <c r="C229" i="1"/>
  <c r="B229" i="1"/>
  <c r="M228" i="1"/>
  <c r="L228" i="1"/>
  <c r="K228" i="1"/>
  <c r="J228" i="1"/>
  <c r="I228" i="1"/>
  <c r="H228" i="1"/>
  <c r="F228" i="1"/>
  <c r="E228" i="1"/>
  <c r="D228" i="1"/>
  <c r="C228" i="1"/>
  <c r="B228" i="1"/>
  <c r="M227" i="1"/>
  <c r="L227" i="1"/>
  <c r="K227" i="1"/>
  <c r="J227" i="1"/>
  <c r="I227" i="1"/>
  <c r="H227" i="1"/>
  <c r="F227" i="1"/>
  <c r="E227" i="1"/>
  <c r="D227" i="1"/>
  <c r="C227" i="1"/>
  <c r="B227" i="1"/>
  <c r="M226" i="1"/>
  <c r="L226" i="1"/>
  <c r="K226" i="1"/>
  <c r="J226" i="1"/>
  <c r="I226" i="1"/>
  <c r="H226" i="1"/>
  <c r="F226" i="1"/>
  <c r="E226" i="1"/>
  <c r="D226" i="1"/>
  <c r="C226" i="1"/>
  <c r="B226" i="1"/>
  <c r="M225" i="1"/>
  <c r="L225" i="1"/>
  <c r="K225" i="1"/>
  <c r="J225" i="1"/>
  <c r="I225" i="1"/>
  <c r="H225" i="1"/>
  <c r="F225" i="1"/>
  <c r="E225" i="1"/>
  <c r="D225" i="1"/>
  <c r="C225" i="1"/>
  <c r="B225" i="1"/>
  <c r="M224" i="1"/>
  <c r="L224" i="1"/>
  <c r="K224" i="1"/>
  <c r="J224" i="1"/>
  <c r="I224" i="1"/>
  <c r="H224" i="1"/>
  <c r="F224" i="1"/>
  <c r="E224" i="1"/>
  <c r="D224" i="1"/>
  <c r="C224" i="1"/>
  <c r="B224" i="1"/>
  <c r="M223" i="1"/>
  <c r="L223" i="1"/>
  <c r="K223" i="1"/>
  <c r="J223" i="1"/>
  <c r="I223" i="1"/>
  <c r="H223" i="1"/>
  <c r="F223" i="1"/>
  <c r="E223" i="1"/>
  <c r="D223" i="1"/>
  <c r="C223" i="1"/>
  <c r="B223" i="1"/>
  <c r="M222" i="1"/>
  <c r="L222" i="1"/>
  <c r="K222" i="1"/>
  <c r="J222" i="1"/>
  <c r="I222" i="1"/>
  <c r="H222" i="1"/>
  <c r="F222" i="1"/>
  <c r="E222" i="1"/>
  <c r="D222" i="1"/>
  <c r="C222" i="1"/>
  <c r="B222" i="1"/>
  <c r="M221" i="1"/>
  <c r="L221" i="1"/>
  <c r="K221" i="1"/>
  <c r="J221" i="1"/>
  <c r="I221" i="1"/>
  <c r="H221" i="1"/>
  <c r="F221" i="1"/>
  <c r="E221" i="1"/>
  <c r="D221" i="1"/>
  <c r="C221" i="1"/>
  <c r="B221" i="1"/>
  <c r="M220" i="1"/>
  <c r="L220" i="1"/>
  <c r="K220" i="1"/>
  <c r="J220" i="1"/>
  <c r="I220" i="1"/>
  <c r="H220" i="1"/>
  <c r="F220" i="1"/>
  <c r="E220" i="1"/>
  <c r="D220" i="1"/>
  <c r="C220" i="1"/>
  <c r="B220" i="1"/>
  <c r="M219" i="1"/>
  <c r="L219" i="1"/>
  <c r="K219" i="1"/>
  <c r="J219" i="1"/>
  <c r="I219" i="1"/>
  <c r="H219" i="1"/>
  <c r="F219" i="1"/>
  <c r="E219" i="1"/>
  <c r="D219" i="1"/>
  <c r="C219" i="1"/>
  <c r="B219" i="1"/>
  <c r="M218" i="1"/>
  <c r="L218" i="1"/>
  <c r="K218" i="1"/>
  <c r="J218" i="1"/>
  <c r="I218" i="1"/>
  <c r="H218" i="1"/>
  <c r="F218" i="1"/>
  <c r="E218" i="1"/>
  <c r="D218" i="1"/>
  <c r="C218" i="1"/>
  <c r="B218" i="1"/>
  <c r="M217" i="1"/>
  <c r="L217" i="1"/>
  <c r="K217" i="1"/>
  <c r="J217" i="1"/>
  <c r="I217" i="1"/>
  <c r="H217" i="1"/>
  <c r="F217" i="1"/>
  <c r="E217" i="1"/>
  <c r="D217" i="1"/>
  <c r="C217" i="1"/>
  <c r="B217" i="1"/>
  <c r="M216" i="1"/>
  <c r="L216" i="1"/>
  <c r="K216" i="1"/>
  <c r="J216" i="1"/>
  <c r="I216" i="1"/>
  <c r="H216" i="1"/>
  <c r="F216" i="1"/>
  <c r="E216" i="1"/>
  <c r="D216" i="1"/>
  <c r="C216" i="1"/>
  <c r="B216" i="1"/>
  <c r="M215" i="1"/>
  <c r="L215" i="1"/>
  <c r="K215" i="1"/>
  <c r="J215" i="1"/>
  <c r="I215" i="1"/>
  <c r="H215" i="1"/>
  <c r="F215" i="1"/>
  <c r="E215" i="1"/>
  <c r="D215" i="1"/>
  <c r="C215" i="1"/>
  <c r="B215" i="1"/>
  <c r="M214" i="1"/>
  <c r="L214" i="1"/>
  <c r="K214" i="1"/>
  <c r="J214" i="1"/>
  <c r="I214" i="1"/>
  <c r="H214" i="1"/>
  <c r="F214" i="1"/>
  <c r="E214" i="1"/>
  <c r="D214" i="1"/>
  <c r="C214" i="1"/>
  <c r="B214" i="1"/>
  <c r="M213" i="1"/>
  <c r="L213" i="1"/>
  <c r="K213" i="1"/>
  <c r="J213" i="1"/>
  <c r="I213" i="1"/>
  <c r="H213" i="1"/>
  <c r="F213" i="1"/>
  <c r="E213" i="1"/>
  <c r="D213" i="1"/>
  <c r="C213" i="1"/>
  <c r="B213" i="1"/>
  <c r="M212" i="1"/>
  <c r="L212" i="1"/>
  <c r="K212" i="1"/>
  <c r="J212" i="1"/>
  <c r="I212" i="1"/>
  <c r="H212" i="1"/>
  <c r="F212" i="1"/>
  <c r="E212" i="1"/>
  <c r="D212" i="1"/>
  <c r="C212" i="1"/>
  <c r="B212" i="1"/>
  <c r="M211" i="1"/>
  <c r="L211" i="1"/>
  <c r="K211" i="1"/>
  <c r="J211" i="1"/>
  <c r="I211" i="1"/>
  <c r="H211" i="1"/>
  <c r="F211" i="1"/>
  <c r="E211" i="1"/>
  <c r="D211" i="1"/>
  <c r="C211" i="1"/>
  <c r="B211" i="1"/>
  <c r="M210" i="1"/>
  <c r="L210" i="1"/>
  <c r="K210" i="1"/>
  <c r="J210" i="1"/>
  <c r="I210" i="1"/>
  <c r="H210" i="1"/>
  <c r="F210" i="1"/>
  <c r="E210" i="1"/>
  <c r="D210" i="1"/>
  <c r="C210" i="1"/>
  <c r="B210" i="1"/>
  <c r="M209" i="1"/>
  <c r="L209" i="1"/>
  <c r="K209" i="1"/>
  <c r="J209" i="1"/>
  <c r="I209" i="1"/>
  <c r="H209" i="1"/>
  <c r="F209" i="1"/>
  <c r="E209" i="1"/>
  <c r="D209" i="1"/>
  <c r="C209" i="1"/>
  <c r="B209" i="1"/>
  <c r="M208" i="1"/>
  <c r="L208" i="1"/>
  <c r="K208" i="1"/>
  <c r="J208" i="1"/>
  <c r="I208" i="1"/>
  <c r="H208" i="1"/>
  <c r="F208" i="1"/>
  <c r="E208" i="1"/>
  <c r="D208" i="1"/>
  <c r="C208" i="1"/>
  <c r="B208" i="1"/>
  <c r="M207" i="1"/>
  <c r="L207" i="1"/>
  <c r="K207" i="1"/>
  <c r="J207" i="1"/>
  <c r="I207" i="1"/>
  <c r="H207" i="1"/>
  <c r="F207" i="1"/>
  <c r="E207" i="1"/>
  <c r="D207" i="1"/>
  <c r="C207" i="1"/>
  <c r="B207" i="1"/>
  <c r="M206" i="1"/>
  <c r="L206" i="1"/>
  <c r="K206" i="1"/>
  <c r="J206" i="1"/>
  <c r="I206" i="1"/>
  <c r="H206" i="1"/>
  <c r="F206" i="1"/>
  <c r="E206" i="1"/>
  <c r="D206" i="1"/>
  <c r="C206" i="1"/>
  <c r="B206" i="1"/>
  <c r="M205" i="1"/>
  <c r="L205" i="1"/>
  <c r="K205" i="1"/>
  <c r="J205" i="1"/>
  <c r="I205" i="1"/>
  <c r="H205" i="1"/>
  <c r="F205" i="1"/>
  <c r="E205" i="1"/>
  <c r="D205" i="1"/>
  <c r="C205" i="1"/>
  <c r="B205" i="1"/>
  <c r="M204" i="1"/>
  <c r="L204" i="1"/>
  <c r="K204" i="1"/>
  <c r="J204" i="1"/>
  <c r="I204" i="1"/>
  <c r="H204" i="1"/>
  <c r="F204" i="1"/>
  <c r="E204" i="1"/>
  <c r="D204" i="1"/>
  <c r="C204" i="1"/>
  <c r="B204" i="1"/>
  <c r="M203" i="1"/>
  <c r="L203" i="1"/>
  <c r="K203" i="1"/>
  <c r="J203" i="1"/>
  <c r="I203" i="1"/>
  <c r="H203" i="1"/>
  <c r="F203" i="1"/>
  <c r="E203" i="1"/>
  <c r="D203" i="1"/>
  <c r="C203" i="1"/>
  <c r="B203" i="1"/>
  <c r="M202" i="1"/>
  <c r="L202" i="1"/>
  <c r="K202" i="1"/>
  <c r="J202" i="1"/>
  <c r="I202" i="1"/>
  <c r="H202" i="1"/>
  <c r="F202" i="1"/>
  <c r="E202" i="1"/>
  <c r="D202" i="1"/>
  <c r="C202" i="1"/>
  <c r="B202" i="1"/>
  <c r="M201" i="1"/>
  <c r="L201" i="1"/>
  <c r="K201" i="1"/>
  <c r="J201" i="1"/>
  <c r="I201" i="1"/>
  <c r="H201" i="1"/>
  <c r="F201" i="1"/>
  <c r="E201" i="1"/>
  <c r="D201" i="1"/>
  <c r="C201" i="1"/>
  <c r="B201" i="1"/>
  <c r="M200" i="1"/>
  <c r="L200" i="1"/>
  <c r="K200" i="1"/>
  <c r="J200" i="1"/>
  <c r="I200" i="1"/>
  <c r="H200" i="1"/>
  <c r="F200" i="1"/>
  <c r="E200" i="1"/>
  <c r="D200" i="1"/>
  <c r="C200" i="1"/>
  <c r="B200" i="1"/>
  <c r="M199" i="1"/>
  <c r="L199" i="1"/>
  <c r="K199" i="1"/>
  <c r="J199" i="1"/>
  <c r="I199" i="1"/>
  <c r="H199" i="1"/>
  <c r="F199" i="1"/>
  <c r="E199" i="1"/>
  <c r="D199" i="1"/>
  <c r="C199" i="1"/>
  <c r="B199" i="1"/>
  <c r="M198" i="1"/>
  <c r="L198" i="1"/>
  <c r="K198" i="1"/>
  <c r="J198" i="1"/>
  <c r="I198" i="1"/>
  <c r="H198" i="1"/>
  <c r="F198" i="1"/>
  <c r="E198" i="1"/>
  <c r="D198" i="1"/>
  <c r="C198" i="1"/>
  <c r="B198" i="1"/>
  <c r="M197" i="1"/>
  <c r="L197" i="1"/>
  <c r="K197" i="1"/>
  <c r="J197" i="1"/>
  <c r="I197" i="1"/>
  <c r="H197" i="1"/>
  <c r="F197" i="1"/>
  <c r="E197" i="1"/>
  <c r="D197" i="1"/>
  <c r="C197" i="1"/>
  <c r="B197" i="1"/>
  <c r="M196" i="1"/>
  <c r="L196" i="1"/>
  <c r="K196" i="1"/>
  <c r="J196" i="1"/>
  <c r="I196" i="1"/>
  <c r="H196" i="1"/>
  <c r="F196" i="1"/>
  <c r="E196" i="1"/>
  <c r="D196" i="1"/>
  <c r="C196" i="1"/>
  <c r="B196" i="1"/>
  <c r="M195" i="1"/>
  <c r="L195" i="1"/>
  <c r="K195" i="1"/>
  <c r="J195" i="1"/>
  <c r="I195" i="1"/>
  <c r="H195" i="1"/>
  <c r="F195" i="1"/>
  <c r="E195" i="1"/>
  <c r="D195" i="1"/>
  <c r="C195" i="1"/>
  <c r="B195" i="1"/>
  <c r="M194" i="1"/>
  <c r="L194" i="1"/>
  <c r="K194" i="1"/>
  <c r="J194" i="1"/>
  <c r="I194" i="1"/>
  <c r="H194" i="1"/>
  <c r="F194" i="1"/>
  <c r="E194" i="1"/>
  <c r="D194" i="1"/>
  <c r="C194" i="1"/>
  <c r="B194" i="1"/>
  <c r="M193" i="1"/>
  <c r="L193" i="1"/>
  <c r="K193" i="1"/>
  <c r="J193" i="1"/>
  <c r="I193" i="1"/>
  <c r="H193" i="1"/>
  <c r="F193" i="1"/>
  <c r="E193" i="1"/>
  <c r="D193" i="1"/>
  <c r="C193" i="1"/>
  <c r="B193" i="1"/>
  <c r="M192" i="1"/>
  <c r="L192" i="1"/>
  <c r="K192" i="1"/>
  <c r="J192" i="1"/>
  <c r="I192" i="1"/>
  <c r="H192" i="1"/>
  <c r="F192" i="1"/>
  <c r="E192" i="1"/>
  <c r="D192" i="1"/>
  <c r="C192" i="1"/>
  <c r="B192" i="1"/>
  <c r="M191" i="1"/>
  <c r="L191" i="1"/>
  <c r="K191" i="1"/>
  <c r="J191" i="1"/>
  <c r="I191" i="1"/>
  <c r="H191" i="1"/>
  <c r="F191" i="1"/>
  <c r="E191" i="1"/>
  <c r="D191" i="1"/>
  <c r="C191" i="1"/>
  <c r="B191" i="1"/>
  <c r="M190" i="1"/>
  <c r="L190" i="1"/>
  <c r="K190" i="1"/>
  <c r="J190" i="1"/>
  <c r="I190" i="1"/>
  <c r="H190" i="1"/>
  <c r="F190" i="1"/>
  <c r="E190" i="1"/>
  <c r="D190" i="1"/>
  <c r="C190" i="1"/>
  <c r="M189" i="1"/>
  <c r="L189" i="1"/>
  <c r="K189" i="1"/>
  <c r="J189" i="1"/>
  <c r="I189" i="1"/>
  <c r="H189" i="1"/>
  <c r="F189" i="1"/>
  <c r="E189" i="1"/>
  <c r="D189" i="1"/>
  <c r="C189" i="1"/>
  <c r="M188" i="1"/>
  <c r="L188" i="1"/>
  <c r="K188" i="1"/>
  <c r="J188" i="1"/>
  <c r="I188" i="1"/>
  <c r="H188" i="1"/>
  <c r="F188" i="1"/>
  <c r="E188" i="1"/>
  <c r="D188" i="1"/>
  <c r="C188" i="1"/>
  <c r="B188" i="1"/>
  <c r="M187" i="1"/>
  <c r="L187" i="1"/>
  <c r="K187" i="1"/>
  <c r="J187" i="1"/>
  <c r="I187" i="1"/>
  <c r="H187" i="1"/>
  <c r="F187" i="1"/>
  <c r="E187" i="1"/>
  <c r="D187" i="1"/>
  <c r="C187" i="1"/>
  <c r="B187" i="1"/>
  <c r="M186" i="1"/>
  <c r="L186" i="1"/>
  <c r="K186" i="1"/>
  <c r="J186" i="1"/>
  <c r="I186" i="1"/>
  <c r="H186" i="1"/>
  <c r="F186" i="1"/>
  <c r="E186" i="1"/>
  <c r="D186" i="1"/>
  <c r="C186" i="1"/>
  <c r="B186" i="1"/>
  <c r="M185" i="1"/>
  <c r="L185" i="1"/>
  <c r="K185" i="1"/>
  <c r="J185" i="1"/>
  <c r="I185" i="1"/>
  <c r="H185" i="1"/>
  <c r="F185" i="1"/>
  <c r="E185" i="1"/>
  <c r="D185" i="1"/>
  <c r="C185" i="1"/>
  <c r="B185" i="1"/>
  <c r="M184" i="1"/>
  <c r="L184" i="1"/>
  <c r="K184" i="1"/>
  <c r="J184" i="1"/>
  <c r="I184" i="1"/>
  <c r="H184" i="1"/>
  <c r="F184" i="1"/>
  <c r="E184" i="1"/>
  <c r="D184" i="1"/>
  <c r="C184" i="1"/>
  <c r="B184" i="1"/>
  <c r="M183" i="1"/>
  <c r="L183" i="1"/>
  <c r="K183" i="1"/>
  <c r="J183" i="1"/>
  <c r="I183" i="1"/>
  <c r="H183" i="1"/>
  <c r="F183" i="1"/>
  <c r="E183" i="1"/>
  <c r="D183" i="1"/>
  <c r="C183" i="1"/>
  <c r="B183" i="1"/>
  <c r="M182" i="1"/>
  <c r="L182" i="1"/>
  <c r="K182" i="1"/>
  <c r="J182" i="1"/>
  <c r="I182" i="1"/>
  <c r="H182" i="1"/>
  <c r="F182" i="1"/>
  <c r="E182" i="1"/>
  <c r="D182" i="1"/>
  <c r="C182" i="1"/>
  <c r="B182" i="1"/>
  <c r="M181" i="1"/>
  <c r="L181" i="1"/>
  <c r="K181" i="1"/>
  <c r="J181" i="1"/>
  <c r="I181" i="1"/>
  <c r="H181" i="1"/>
  <c r="F181" i="1"/>
  <c r="E181" i="1"/>
  <c r="D181" i="1"/>
  <c r="C181" i="1"/>
  <c r="B181" i="1"/>
  <c r="M180" i="1"/>
  <c r="L180" i="1"/>
  <c r="K180" i="1"/>
  <c r="J180" i="1"/>
  <c r="I180" i="1"/>
  <c r="H180" i="1"/>
  <c r="F180" i="1"/>
  <c r="E180" i="1"/>
  <c r="D180" i="1"/>
  <c r="C180" i="1"/>
  <c r="M179" i="1"/>
  <c r="L179" i="1"/>
  <c r="K179" i="1"/>
  <c r="J179" i="1"/>
  <c r="I179" i="1"/>
  <c r="H179" i="1"/>
  <c r="F179" i="1"/>
  <c r="E179" i="1"/>
  <c r="D179" i="1"/>
  <c r="C179" i="1"/>
  <c r="B179" i="1"/>
  <c r="M178" i="1"/>
  <c r="L178" i="1"/>
  <c r="K178" i="1"/>
  <c r="J178" i="1"/>
  <c r="I178" i="1"/>
  <c r="H178" i="1"/>
  <c r="F178" i="1"/>
  <c r="E178" i="1"/>
  <c r="D178" i="1"/>
  <c r="C178" i="1"/>
  <c r="B178" i="1"/>
  <c r="M177" i="1"/>
  <c r="L177" i="1"/>
  <c r="K177" i="1"/>
  <c r="J177" i="1"/>
  <c r="I177" i="1"/>
  <c r="H177" i="1"/>
  <c r="F177" i="1"/>
  <c r="E177" i="1"/>
  <c r="D177" i="1"/>
  <c r="C177" i="1"/>
  <c r="B177" i="1"/>
  <c r="M176" i="1"/>
  <c r="L176" i="1"/>
  <c r="K176" i="1"/>
  <c r="J176" i="1"/>
  <c r="I176" i="1"/>
  <c r="H176" i="1"/>
  <c r="F176" i="1"/>
  <c r="E176" i="1"/>
  <c r="D176" i="1"/>
  <c r="C176" i="1"/>
  <c r="B176" i="1"/>
  <c r="M175" i="1"/>
  <c r="L175" i="1"/>
  <c r="K175" i="1"/>
  <c r="J175" i="1"/>
  <c r="I175" i="1"/>
  <c r="H175" i="1"/>
  <c r="F175" i="1"/>
  <c r="E175" i="1"/>
  <c r="D175" i="1"/>
  <c r="C175" i="1"/>
  <c r="B175" i="1"/>
  <c r="M174" i="1"/>
  <c r="L174" i="1"/>
  <c r="K174" i="1"/>
  <c r="J174" i="1"/>
  <c r="I174" i="1"/>
  <c r="H174" i="1"/>
  <c r="F174" i="1"/>
  <c r="E174" i="1"/>
  <c r="D174" i="1"/>
  <c r="C174" i="1"/>
  <c r="B174" i="1"/>
  <c r="M173" i="1"/>
  <c r="L173" i="1"/>
  <c r="K173" i="1"/>
  <c r="J173" i="1"/>
  <c r="I173" i="1"/>
  <c r="H173" i="1"/>
  <c r="F173" i="1"/>
  <c r="E173" i="1"/>
  <c r="D173" i="1"/>
  <c r="C173" i="1"/>
  <c r="B173" i="1"/>
  <c r="M172" i="1"/>
  <c r="L172" i="1"/>
  <c r="K172" i="1"/>
  <c r="J172" i="1"/>
  <c r="I172" i="1"/>
  <c r="H172" i="1"/>
  <c r="F172" i="1"/>
  <c r="E172" i="1"/>
  <c r="D172" i="1"/>
  <c r="C172" i="1"/>
  <c r="B172" i="1"/>
  <c r="M171" i="1"/>
  <c r="L171" i="1"/>
  <c r="K171" i="1"/>
  <c r="J171" i="1"/>
  <c r="I171" i="1"/>
  <c r="H171" i="1"/>
  <c r="F171" i="1"/>
  <c r="E171" i="1"/>
  <c r="D171" i="1"/>
  <c r="C171" i="1"/>
  <c r="B171" i="1"/>
  <c r="M170" i="1"/>
  <c r="L170" i="1"/>
  <c r="K170" i="1"/>
  <c r="J170" i="1"/>
  <c r="I170" i="1"/>
  <c r="H170" i="1"/>
  <c r="F170" i="1"/>
  <c r="E170" i="1"/>
  <c r="D170" i="1"/>
  <c r="C170" i="1"/>
  <c r="B170" i="1"/>
  <c r="M169" i="1"/>
  <c r="L169" i="1"/>
  <c r="K169" i="1"/>
  <c r="J169" i="1"/>
  <c r="I169" i="1"/>
  <c r="H169" i="1"/>
  <c r="F169" i="1"/>
  <c r="E169" i="1"/>
  <c r="D169" i="1"/>
  <c r="C169" i="1"/>
  <c r="B169" i="1"/>
  <c r="M168" i="1"/>
  <c r="L168" i="1"/>
  <c r="K168" i="1"/>
  <c r="J168" i="1"/>
  <c r="I168" i="1"/>
  <c r="H168" i="1"/>
  <c r="F168" i="1"/>
  <c r="E168" i="1"/>
  <c r="D168" i="1"/>
  <c r="C168" i="1"/>
  <c r="B168" i="1"/>
  <c r="M167" i="1"/>
  <c r="L167" i="1"/>
  <c r="K167" i="1"/>
  <c r="J167" i="1"/>
  <c r="I167" i="1"/>
  <c r="H167" i="1"/>
  <c r="F167" i="1"/>
  <c r="E167" i="1"/>
  <c r="D167" i="1"/>
  <c r="C167" i="1"/>
  <c r="B167" i="1"/>
  <c r="M166" i="1"/>
  <c r="L166" i="1"/>
  <c r="K166" i="1"/>
  <c r="J166" i="1"/>
  <c r="I166" i="1"/>
  <c r="H166" i="1"/>
  <c r="F166" i="1"/>
  <c r="E166" i="1"/>
  <c r="D166" i="1"/>
  <c r="C166" i="1"/>
  <c r="B166" i="1"/>
  <c r="M165" i="1"/>
  <c r="L165" i="1"/>
  <c r="K165" i="1"/>
  <c r="J165" i="1"/>
  <c r="I165" i="1"/>
  <c r="H165" i="1"/>
  <c r="F165" i="1"/>
  <c r="E165" i="1"/>
  <c r="D165" i="1"/>
  <c r="C165" i="1"/>
  <c r="B165" i="1"/>
  <c r="M164" i="1"/>
  <c r="L164" i="1"/>
  <c r="K164" i="1"/>
  <c r="J164" i="1"/>
  <c r="I164" i="1"/>
  <c r="H164" i="1"/>
  <c r="F164" i="1"/>
  <c r="E164" i="1"/>
  <c r="D164" i="1"/>
  <c r="C164" i="1"/>
  <c r="B164" i="1"/>
  <c r="M163" i="1"/>
  <c r="L163" i="1"/>
  <c r="K163" i="1"/>
  <c r="J163" i="1"/>
  <c r="I163" i="1"/>
  <c r="H163" i="1"/>
  <c r="F163" i="1"/>
  <c r="E163" i="1"/>
  <c r="D163" i="1"/>
  <c r="C163" i="1"/>
  <c r="M162" i="1"/>
  <c r="L162" i="1"/>
  <c r="K162" i="1"/>
  <c r="J162" i="1"/>
  <c r="I162" i="1"/>
  <c r="H162" i="1"/>
  <c r="F162" i="1"/>
  <c r="E162" i="1"/>
  <c r="D162" i="1"/>
  <c r="C162" i="1"/>
  <c r="B162" i="1"/>
  <c r="M161" i="1"/>
  <c r="L161" i="1"/>
  <c r="K161" i="1"/>
  <c r="J161" i="1"/>
  <c r="I161" i="1"/>
  <c r="H161" i="1"/>
  <c r="F161" i="1"/>
  <c r="E161" i="1"/>
  <c r="D161" i="1"/>
  <c r="C161" i="1"/>
  <c r="B161" i="1"/>
  <c r="M160" i="1"/>
  <c r="L160" i="1"/>
  <c r="K160" i="1"/>
  <c r="J160" i="1"/>
  <c r="I160" i="1"/>
  <c r="H160" i="1"/>
  <c r="F160" i="1"/>
  <c r="E160" i="1"/>
  <c r="D160" i="1"/>
  <c r="C160" i="1"/>
  <c r="B160" i="1"/>
  <c r="M159" i="1"/>
  <c r="L159" i="1"/>
  <c r="K159" i="1"/>
  <c r="J159" i="1"/>
  <c r="I159" i="1"/>
  <c r="H159" i="1"/>
  <c r="F159" i="1"/>
  <c r="E159" i="1"/>
  <c r="D159" i="1"/>
  <c r="C159" i="1"/>
  <c r="B159" i="1"/>
  <c r="M158" i="1"/>
  <c r="L158" i="1"/>
  <c r="K158" i="1"/>
  <c r="J158" i="1"/>
  <c r="I158" i="1"/>
  <c r="H158" i="1"/>
  <c r="F158" i="1"/>
  <c r="E158" i="1"/>
  <c r="D158" i="1"/>
  <c r="C158" i="1"/>
  <c r="B158" i="1"/>
  <c r="M157" i="1"/>
  <c r="L157" i="1"/>
  <c r="K157" i="1"/>
  <c r="J157" i="1"/>
  <c r="I157" i="1"/>
  <c r="H157" i="1"/>
  <c r="F157" i="1"/>
  <c r="E157" i="1"/>
  <c r="D157" i="1"/>
  <c r="C157" i="1"/>
  <c r="B157" i="1"/>
  <c r="M156" i="1"/>
  <c r="L156" i="1"/>
  <c r="K156" i="1"/>
  <c r="J156" i="1"/>
  <c r="I156" i="1"/>
  <c r="H156" i="1"/>
  <c r="F156" i="1"/>
  <c r="E156" i="1"/>
  <c r="D156" i="1"/>
  <c r="C156" i="1"/>
  <c r="M155" i="1"/>
  <c r="L155" i="1"/>
  <c r="K155" i="1"/>
  <c r="J155" i="1"/>
  <c r="I155" i="1"/>
  <c r="H155" i="1"/>
  <c r="F155" i="1"/>
  <c r="E155" i="1"/>
  <c r="D155" i="1"/>
  <c r="C155" i="1"/>
  <c r="M154" i="1"/>
  <c r="L154" i="1"/>
  <c r="K154" i="1"/>
  <c r="J154" i="1"/>
  <c r="I154" i="1"/>
  <c r="H154" i="1"/>
  <c r="F154" i="1"/>
  <c r="E154" i="1"/>
  <c r="D154" i="1"/>
  <c r="C154" i="1"/>
  <c r="B154" i="1"/>
  <c r="B155" i="1" s="1"/>
  <c r="M153" i="1"/>
  <c r="L153" i="1"/>
  <c r="K153" i="1"/>
  <c r="J153" i="1"/>
  <c r="I153" i="1"/>
  <c r="H153" i="1"/>
  <c r="F153" i="1"/>
  <c r="E153" i="1"/>
  <c r="D153" i="1"/>
  <c r="C153" i="1"/>
  <c r="B153" i="1"/>
  <c r="M152" i="1"/>
  <c r="L152" i="1"/>
  <c r="K152" i="1"/>
  <c r="J152" i="1"/>
  <c r="I152" i="1"/>
  <c r="H152" i="1"/>
  <c r="F152" i="1"/>
  <c r="E152" i="1"/>
  <c r="D152" i="1"/>
  <c r="C152" i="1"/>
  <c r="M151" i="1"/>
  <c r="L151" i="1"/>
  <c r="K151" i="1"/>
  <c r="J151" i="1"/>
  <c r="I151" i="1"/>
  <c r="H151" i="1"/>
  <c r="F151" i="1"/>
  <c r="E151" i="1"/>
  <c r="D151" i="1"/>
  <c r="C151" i="1"/>
  <c r="M150" i="1"/>
  <c r="L150" i="1"/>
  <c r="K150" i="1"/>
  <c r="J150" i="1"/>
  <c r="I150" i="1"/>
  <c r="H150" i="1"/>
  <c r="F150" i="1"/>
  <c r="E150" i="1"/>
  <c r="D150" i="1"/>
  <c r="C150" i="1"/>
  <c r="B150" i="1"/>
  <c r="B151" i="1" s="1"/>
  <c r="M149" i="1"/>
  <c r="L149" i="1"/>
  <c r="K149" i="1"/>
  <c r="J149" i="1"/>
  <c r="I149" i="1"/>
  <c r="H149" i="1"/>
  <c r="F149" i="1"/>
  <c r="E149" i="1"/>
  <c r="D149" i="1"/>
  <c r="C149" i="1"/>
  <c r="B149" i="1"/>
  <c r="M148" i="1"/>
  <c r="L148" i="1"/>
  <c r="K148" i="1"/>
  <c r="J148" i="1"/>
  <c r="I148" i="1"/>
  <c r="H148" i="1"/>
  <c r="F148" i="1"/>
  <c r="E148" i="1"/>
  <c r="D148" i="1"/>
  <c r="C148" i="1"/>
  <c r="B148" i="1"/>
  <c r="M147" i="1"/>
  <c r="L147" i="1"/>
  <c r="K147" i="1"/>
  <c r="J147" i="1"/>
  <c r="I147" i="1"/>
  <c r="H147" i="1"/>
  <c r="F147" i="1"/>
  <c r="E147" i="1"/>
  <c r="D147" i="1"/>
  <c r="C147" i="1"/>
  <c r="M146" i="1"/>
  <c r="L146" i="1"/>
  <c r="K146" i="1"/>
  <c r="J146" i="1"/>
  <c r="I146" i="1"/>
  <c r="H146" i="1"/>
  <c r="F146" i="1"/>
  <c r="E146" i="1"/>
  <c r="D146" i="1"/>
  <c r="C146" i="1"/>
  <c r="M145" i="1"/>
  <c r="L145" i="1"/>
  <c r="K145" i="1"/>
  <c r="J145" i="1"/>
  <c r="I145" i="1"/>
  <c r="H145" i="1"/>
  <c r="F145" i="1"/>
  <c r="E145" i="1"/>
  <c r="D145" i="1"/>
  <c r="C145" i="1"/>
  <c r="B145" i="1"/>
  <c r="M144" i="1"/>
  <c r="L144" i="1"/>
  <c r="K144" i="1"/>
  <c r="J144" i="1"/>
  <c r="I144" i="1"/>
  <c r="H144" i="1"/>
  <c r="F144" i="1"/>
  <c r="E144" i="1"/>
  <c r="D144" i="1"/>
  <c r="C144" i="1"/>
  <c r="B144" i="1"/>
  <c r="M143" i="1"/>
  <c r="L143" i="1"/>
  <c r="K143" i="1"/>
  <c r="J143" i="1"/>
  <c r="I143" i="1"/>
  <c r="H143" i="1"/>
  <c r="F143" i="1"/>
  <c r="E143" i="1"/>
  <c r="D143" i="1"/>
  <c r="C143" i="1"/>
  <c r="B143" i="1"/>
  <c r="M142" i="1"/>
  <c r="L142" i="1"/>
  <c r="K142" i="1"/>
  <c r="J142" i="1"/>
  <c r="I142" i="1"/>
  <c r="H142" i="1"/>
  <c r="F142" i="1"/>
  <c r="E142" i="1"/>
  <c r="D142" i="1"/>
  <c r="C142" i="1"/>
  <c r="B142" i="1"/>
  <c r="M141" i="1"/>
  <c r="L141" i="1"/>
  <c r="K141" i="1"/>
  <c r="J141" i="1"/>
  <c r="I141" i="1"/>
  <c r="H141" i="1"/>
  <c r="F141" i="1"/>
  <c r="E141" i="1"/>
  <c r="D141" i="1"/>
  <c r="C141" i="1"/>
  <c r="M140" i="1"/>
  <c r="L140" i="1"/>
  <c r="K140" i="1"/>
  <c r="J140" i="1"/>
  <c r="I140" i="1"/>
  <c r="H140" i="1"/>
  <c r="F140" i="1"/>
  <c r="E140" i="1"/>
  <c r="D140" i="1"/>
  <c r="C140" i="1"/>
  <c r="M139" i="1"/>
  <c r="L139" i="1"/>
  <c r="K139" i="1"/>
  <c r="J139" i="1"/>
  <c r="I139" i="1"/>
  <c r="H139" i="1"/>
  <c r="F139" i="1"/>
  <c r="E139" i="1"/>
  <c r="D139" i="1"/>
  <c r="C139" i="1"/>
  <c r="B139" i="1"/>
  <c r="B140" i="1" s="1"/>
  <c r="M138" i="1"/>
  <c r="L138" i="1"/>
  <c r="K138" i="1"/>
  <c r="J138" i="1"/>
  <c r="I138" i="1"/>
  <c r="H138" i="1"/>
  <c r="F138" i="1"/>
  <c r="E138" i="1"/>
  <c r="D138" i="1"/>
  <c r="C138" i="1"/>
  <c r="B138" i="1"/>
  <c r="M137" i="1"/>
  <c r="L137" i="1"/>
  <c r="K137" i="1"/>
  <c r="J137" i="1"/>
  <c r="I137" i="1"/>
  <c r="H137" i="1"/>
  <c r="F137" i="1"/>
  <c r="E137" i="1"/>
  <c r="D137" i="1"/>
  <c r="C137" i="1"/>
  <c r="B137" i="1"/>
  <c r="M136" i="1"/>
  <c r="L136" i="1"/>
  <c r="K136" i="1"/>
  <c r="J136" i="1"/>
  <c r="I136" i="1"/>
  <c r="H136" i="1"/>
  <c r="F136" i="1"/>
  <c r="E136" i="1"/>
  <c r="D136" i="1"/>
  <c r="C136" i="1"/>
  <c r="M135" i="1"/>
  <c r="L135" i="1"/>
  <c r="K135" i="1"/>
  <c r="J135" i="1"/>
  <c r="I135" i="1"/>
  <c r="H135" i="1"/>
  <c r="F135" i="1"/>
  <c r="E135" i="1"/>
  <c r="D135" i="1"/>
  <c r="C135" i="1"/>
  <c r="M134" i="1"/>
  <c r="L134" i="1"/>
  <c r="K134" i="1"/>
  <c r="J134" i="1"/>
  <c r="I134" i="1"/>
  <c r="H134" i="1"/>
  <c r="F134" i="1"/>
  <c r="E134" i="1"/>
  <c r="D134" i="1"/>
  <c r="C134" i="1"/>
  <c r="B134" i="1"/>
  <c r="B135" i="1" s="1"/>
  <c r="M133" i="1"/>
  <c r="L133" i="1"/>
  <c r="K133" i="1"/>
  <c r="J133" i="1"/>
  <c r="I133" i="1"/>
  <c r="H133" i="1"/>
  <c r="F133" i="1"/>
  <c r="E133" i="1"/>
  <c r="D133" i="1"/>
  <c r="C133" i="1"/>
  <c r="B133" i="1"/>
  <c r="M132" i="1"/>
  <c r="L132" i="1"/>
  <c r="K132" i="1"/>
  <c r="J132" i="1"/>
  <c r="I132" i="1"/>
  <c r="H132" i="1"/>
  <c r="F132" i="1"/>
  <c r="E132" i="1"/>
  <c r="D132" i="1"/>
  <c r="C132" i="1"/>
  <c r="B132" i="1"/>
  <c r="M131" i="1"/>
  <c r="L131" i="1"/>
  <c r="K131" i="1"/>
  <c r="J131" i="1"/>
  <c r="I131" i="1"/>
  <c r="H131" i="1"/>
  <c r="F131" i="1"/>
  <c r="E131" i="1"/>
  <c r="D131" i="1"/>
  <c r="C131" i="1"/>
  <c r="B131" i="1"/>
  <c r="M130" i="1"/>
  <c r="L130" i="1"/>
  <c r="K130" i="1"/>
  <c r="J130" i="1"/>
  <c r="I130" i="1"/>
  <c r="H130" i="1"/>
  <c r="F130" i="1"/>
  <c r="E130" i="1"/>
  <c r="D130" i="1"/>
  <c r="C130" i="1"/>
  <c r="B130" i="1"/>
  <c r="M129" i="1"/>
  <c r="L129" i="1"/>
  <c r="K129" i="1"/>
  <c r="J129" i="1"/>
  <c r="I129" i="1"/>
  <c r="H129" i="1"/>
  <c r="F129" i="1"/>
  <c r="E129" i="1"/>
  <c r="D129" i="1"/>
  <c r="C129" i="1"/>
  <c r="B129" i="1"/>
  <c r="M128" i="1"/>
  <c r="L128" i="1"/>
  <c r="K128" i="1"/>
  <c r="J128" i="1"/>
  <c r="I128" i="1"/>
  <c r="H128" i="1"/>
  <c r="F128" i="1"/>
  <c r="E128" i="1"/>
  <c r="D128" i="1"/>
  <c r="C128" i="1"/>
  <c r="B128" i="1"/>
  <c r="M127" i="1"/>
  <c r="L127" i="1"/>
  <c r="K127" i="1"/>
  <c r="J127" i="1"/>
  <c r="I127" i="1"/>
  <c r="H127" i="1"/>
  <c r="F127" i="1"/>
  <c r="E127" i="1"/>
  <c r="D127" i="1"/>
  <c r="C127" i="1"/>
  <c r="B127" i="1"/>
  <c r="M126" i="1"/>
  <c r="L126" i="1"/>
  <c r="K126" i="1"/>
  <c r="J126" i="1"/>
  <c r="I126" i="1"/>
  <c r="H126" i="1"/>
  <c r="F126" i="1"/>
  <c r="E126" i="1"/>
  <c r="D126" i="1"/>
  <c r="C126" i="1"/>
  <c r="B126" i="1"/>
  <c r="M125" i="1"/>
  <c r="L125" i="1"/>
  <c r="K125" i="1"/>
  <c r="J125" i="1"/>
  <c r="I125" i="1"/>
  <c r="H125" i="1"/>
  <c r="F125" i="1"/>
  <c r="E125" i="1"/>
  <c r="D125" i="1"/>
  <c r="C125" i="1"/>
  <c r="B125" i="1"/>
  <c r="M124" i="1"/>
  <c r="L124" i="1"/>
  <c r="K124" i="1"/>
  <c r="J124" i="1"/>
  <c r="I124" i="1"/>
  <c r="H124" i="1"/>
  <c r="F124" i="1"/>
  <c r="E124" i="1"/>
  <c r="D124" i="1"/>
  <c r="C124" i="1"/>
  <c r="B124" i="1"/>
  <c r="M123" i="1"/>
  <c r="L123" i="1"/>
  <c r="K123" i="1"/>
  <c r="J123" i="1"/>
  <c r="I123" i="1"/>
  <c r="H123" i="1"/>
  <c r="F123" i="1"/>
  <c r="E123" i="1"/>
  <c r="D123" i="1"/>
  <c r="C123" i="1"/>
  <c r="B123" i="1"/>
  <c r="M122" i="1"/>
  <c r="L122" i="1"/>
  <c r="K122" i="1"/>
  <c r="J122" i="1"/>
  <c r="I122" i="1"/>
  <c r="H122" i="1"/>
  <c r="F122" i="1"/>
  <c r="E122" i="1"/>
  <c r="D122" i="1"/>
  <c r="C122" i="1"/>
  <c r="M121" i="1"/>
  <c r="L121" i="1"/>
  <c r="K121" i="1"/>
  <c r="J121" i="1"/>
  <c r="I121" i="1"/>
  <c r="H121" i="1"/>
  <c r="F121" i="1"/>
  <c r="E121" i="1"/>
  <c r="D121" i="1"/>
  <c r="C121" i="1"/>
  <c r="M120" i="1"/>
  <c r="L120" i="1"/>
  <c r="K120" i="1"/>
  <c r="J120" i="1"/>
  <c r="I120" i="1"/>
  <c r="H120" i="1"/>
  <c r="F120" i="1"/>
  <c r="E120" i="1"/>
  <c r="D120" i="1"/>
  <c r="C120" i="1"/>
  <c r="B120" i="1"/>
  <c r="M119" i="1"/>
  <c r="L119" i="1"/>
  <c r="K119" i="1"/>
  <c r="J119" i="1"/>
  <c r="I119" i="1"/>
  <c r="H119" i="1"/>
  <c r="F119" i="1"/>
  <c r="E119" i="1"/>
  <c r="D119" i="1"/>
  <c r="C119" i="1"/>
  <c r="B119" i="1"/>
  <c r="M118" i="1"/>
  <c r="L118" i="1"/>
  <c r="K118" i="1"/>
  <c r="J118" i="1"/>
  <c r="I118" i="1"/>
  <c r="H118" i="1"/>
  <c r="F118" i="1"/>
  <c r="E118" i="1"/>
  <c r="D118" i="1"/>
  <c r="C118" i="1"/>
  <c r="B118" i="1"/>
  <c r="M117" i="1"/>
  <c r="L117" i="1"/>
  <c r="K117" i="1"/>
  <c r="J117" i="1"/>
  <c r="I117" i="1"/>
  <c r="H117" i="1"/>
  <c r="F117" i="1"/>
  <c r="E117" i="1"/>
  <c r="D117" i="1"/>
  <c r="C117" i="1"/>
  <c r="B117" i="1"/>
  <c r="M116" i="1"/>
  <c r="L116" i="1"/>
  <c r="K116" i="1"/>
  <c r="J116" i="1"/>
  <c r="I116" i="1"/>
  <c r="H116" i="1"/>
  <c r="F116" i="1"/>
  <c r="E116" i="1"/>
  <c r="D116" i="1"/>
  <c r="C116" i="1"/>
  <c r="B116" i="1"/>
  <c r="M115" i="1"/>
  <c r="L115" i="1"/>
  <c r="K115" i="1"/>
  <c r="J115" i="1"/>
  <c r="I115" i="1"/>
  <c r="H115" i="1"/>
  <c r="F115" i="1"/>
  <c r="E115" i="1"/>
  <c r="D115" i="1"/>
  <c r="C115" i="1"/>
  <c r="B115" i="1"/>
  <c r="M114" i="1"/>
  <c r="L114" i="1"/>
  <c r="K114" i="1"/>
  <c r="J114" i="1"/>
  <c r="I114" i="1"/>
  <c r="H114" i="1"/>
  <c r="F114" i="1"/>
  <c r="E114" i="1"/>
  <c r="D114" i="1"/>
  <c r="C114" i="1"/>
  <c r="B114" i="1"/>
  <c r="M113" i="1"/>
  <c r="L113" i="1"/>
  <c r="K113" i="1"/>
  <c r="J113" i="1"/>
  <c r="I113" i="1"/>
  <c r="H113" i="1"/>
  <c r="F113" i="1"/>
  <c r="E113" i="1"/>
  <c r="D113" i="1"/>
  <c r="C113" i="1"/>
  <c r="B113" i="1"/>
  <c r="M112" i="1"/>
  <c r="L112" i="1"/>
  <c r="K112" i="1"/>
  <c r="J112" i="1"/>
  <c r="I112" i="1"/>
  <c r="H112" i="1"/>
  <c r="F112" i="1"/>
  <c r="E112" i="1"/>
  <c r="D112" i="1"/>
  <c r="C112" i="1"/>
  <c r="B112" i="1"/>
  <c r="M111" i="1"/>
  <c r="L111" i="1"/>
  <c r="K111" i="1"/>
  <c r="J111" i="1"/>
  <c r="I111" i="1"/>
  <c r="H111" i="1"/>
  <c r="F111" i="1"/>
  <c r="E111" i="1"/>
  <c r="D111" i="1"/>
  <c r="C111" i="1"/>
  <c r="B111" i="1"/>
  <c r="M110" i="1"/>
  <c r="L110" i="1"/>
  <c r="K110" i="1"/>
  <c r="J110" i="1"/>
  <c r="I110" i="1"/>
  <c r="H110" i="1"/>
  <c r="F110" i="1"/>
  <c r="E110" i="1"/>
  <c r="D110" i="1"/>
  <c r="C110" i="1"/>
  <c r="B110" i="1"/>
  <c r="M109" i="1"/>
  <c r="L109" i="1"/>
  <c r="K109" i="1"/>
  <c r="J109" i="1"/>
  <c r="I109" i="1"/>
  <c r="H109" i="1"/>
  <c r="F109" i="1"/>
  <c r="E109" i="1"/>
  <c r="D109" i="1"/>
  <c r="C109" i="1"/>
  <c r="B109" i="1"/>
  <c r="M108" i="1"/>
  <c r="L108" i="1"/>
  <c r="K108" i="1"/>
  <c r="J108" i="1"/>
  <c r="I108" i="1"/>
  <c r="H108" i="1"/>
  <c r="F108" i="1"/>
  <c r="E108" i="1"/>
  <c r="D108" i="1"/>
  <c r="C108" i="1"/>
  <c r="B108" i="1"/>
  <c r="M107" i="1"/>
  <c r="L107" i="1"/>
  <c r="K107" i="1"/>
  <c r="J107" i="1"/>
  <c r="I107" i="1"/>
  <c r="H107" i="1"/>
  <c r="F107" i="1"/>
  <c r="E107" i="1"/>
  <c r="D107" i="1"/>
  <c r="C107" i="1"/>
  <c r="B107" i="1"/>
  <c r="M106" i="1"/>
  <c r="L106" i="1"/>
  <c r="K106" i="1"/>
  <c r="J106" i="1"/>
  <c r="I106" i="1"/>
  <c r="H106" i="1"/>
  <c r="F106" i="1"/>
  <c r="E106" i="1"/>
  <c r="D106" i="1"/>
  <c r="C106" i="1"/>
  <c r="B106" i="1"/>
  <c r="M105" i="1"/>
  <c r="L105" i="1"/>
  <c r="K105" i="1"/>
  <c r="J105" i="1"/>
  <c r="I105" i="1"/>
  <c r="H105" i="1"/>
  <c r="F105" i="1"/>
  <c r="E105" i="1"/>
  <c r="D105" i="1"/>
  <c r="C105" i="1"/>
  <c r="B105" i="1"/>
  <c r="M104" i="1"/>
  <c r="L104" i="1"/>
  <c r="K104" i="1"/>
  <c r="J104" i="1"/>
  <c r="I104" i="1"/>
  <c r="H104" i="1"/>
  <c r="F104" i="1"/>
  <c r="E104" i="1"/>
  <c r="D104" i="1"/>
  <c r="C104" i="1"/>
  <c r="B104" i="1"/>
  <c r="M103" i="1"/>
  <c r="L103" i="1"/>
  <c r="K103" i="1"/>
  <c r="J103" i="1"/>
  <c r="I103" i="1"/>
  <c r="H103" i="1"/>
  <c r="F103" i="1"/>
  <c r="E103" i="1"/>
  <c r="D103" i="1"/>
  <c r="C103" i="1"/>
  <c r="B103" i="1"/>
  <c r="M102" i="1"/>
  <c r="L102" i="1"/>
  <c r="K102" i="1"/>
  <c r="J102" i="1"/>
  <c r="I102" i="1"/>
  <c r="H102" i="1"/>
  <c r="F102" i="1"/>
  <c r="E102" i="1"/>
  <c r="D102" i="1"/>
  <c r="C102" i="1"/>
  <c r="B102" i="1"/>
  <c r="M101" i="1"/>
  <c r="L101" i="1"/>
  <c r="K101" i="1"/>
  <c r="J101" i="1"/>
  <c r="I101" i="1"/>
  <c r="H101" i="1"/>
  <c r="F101" i="1"/>
  <c r="E101" i="1"/>
  <c r="D101" i="1"/>
  <c r="C101" i="1"/>
  <c r="B101" i="1"/>
  <c r="M100" i="1"/>
  <c r="L100" i="1"/>
  <c r="K100" i="1"/>
  <c r="J100" i="1"/>
  <c r="I100" i="1"/>
  <c r="H100" i="1"/>
  <c r="F100" i="1"/>
  <c r="E100" i="1"/>
  <c r="D100" i="1"/>
  <c r="C100" i="1"/>
  <c r="M99" i="1"/>
  <c r="L99" i="1"/>
  <c r="K99" i="1"/>
  <c r="J99" i="1"/>
  <c r="I99" i="1"/>
  <c r="H99" i="1"/>
  <c r="F99" i="1"/>
  <c r="E99" i="1"/>
  <c r="D99" i="1"/>
  <c r="C99" i="1"/>
  <c r="M98" i="1"/>
  <c r="L98" i="1"/>
  <c r="K98" i="1"/>
  <c r="J98" i="1"/>
  <c r="I98" i="1"/>
  <c r="H98" i="1"/>
  <c r="F98" i="1"/>
  <c r="E98" i="1"/>
  <c r="D98" i="1"/>
  <c r="C98" i="1"/>
  <c r="M97" i="1"/>
  <c r="L97" i="1"/>
  <c r="K97" i="1"/>
  <c r="J97" i="1"/>
  <c r="I97" i="1"/>
  <c r="H97" i="1"/>
  <c r="F97" i="1"/>
  <c r="E97" i="1"/>
  <c r="D97" i="1"/>
  <c r="C97" i="1"/>
  <c r="B97" i="1"/>
  <c r="M96" i="1"/>
  <c r="L96" i="1"/>
  <c r="K96" i="1"/>
  <c r="J96" i="1"/>
  <c r="I96" i="1"/>
  <c r="H96" i="1"/>
  <c r="F96" i="1"/>
  <c r="E96" i="1"/>
  <c r="D96" i="1"/>
  <c r="C96" i="1"/>
  <c r="B96" i="1"/>
  <c r="M95" i="1"/>
  <c r="L95" i="1"/>
  <c r="K95" i="1"/>
  <c r="J95" i="1"/>
  <c r="I95" i="1"/>
  <c r="H95" i="1"/>
  <c r="F95" i="1"/>
  <c r="E95" i="1"/>
  <c r="D95" i="1"/>
  <c r="C95" i="1"/>
  <c r="B95" i="1"/>
  <c r="M94" i="1"/>
  <c r="L94" i="1"/>
  <c r="K94" i="1"/>
  <c r="J94" i="1"/>
  <c r="I94" i="1"/>
  <c r="H94" i="1"/>
  <c r="F94" i="1"/>
  <c r="E94" i="1"/>
  <c r="D94" i="1"/>
  <c r="C94" i="1"/>
  <c r="M93" i="1"/>
  <c r="L93" i="1"/>
  <c r="K93" i="1"/>
  <c r="J93" i="1"/>
  <c r="I93" i="1"/>
  <c r="H93" i="1"/>
  <c r="F93" i="1"/>
  <c r="E93" i="1"/>
  <c r="D93" i="1"/>
  <c r="C93" i="1"/>
  <c r="M92" i="1"/>
  <c r="L92" i="1"/>
  <c r="K92" i="1"/>
  <c r="J92" i="1"/>
  <c r="I92" i="1"/>
  <c r="H92" i="1"/>
  <c r="F92" i="1"/>
  <c r="E92" i="1"/>
  <c r="D92" i="1"/>
  <c r="C92" i="1"/>
  <c r="B92" i="1"/>
  <c r="B93" i="1" s="1"/>
  <c r="M91" i="1"/>
  <c r="L91" i="1"/>
  <c r="K91" i="1"/>
  <c r="J91" i="1"/>
  <c r="I91" i="1"/>
  <c r="H91" i="1"/>
  <c r="F91" i="1"/>
  <c r="E91" i="1"/>
  <c r="D91" i="1"/>
  <c r="C91" i="1"/>
  <c r="M90" i="1"/>
  <c r="L90" i="1"/>
  <c r="K90" i="1"/>
  <c r="J90" i="1"/>
  <c r="I90" i="1"/>
  <c r="H90" i="1"/>
  <c r="F90" i="1"/>
  <c r="E90" i="1"/>
  <c r="D90" i="1"/>
  <c r="C90" i="1"/>
  <c r="M89" i="1"/>
  <c r="L89" i="1"/>
  <c r="K89" i="1"/>
  <c r="J89" i="1"/>
  <c r="I89" i="1"/>
  <c r="H89" i="1"/>
  <c r="F89" i="1"/>
  <c r="E89" i="1"/>
  <c r="D89" i="1"/>
  <c r="C89" i="1"/>
  <c r="B89" i="1"/>
  <c r="B90" i="1" s="1"/>
  <c r="M88" i="1"/>
  <c r="L88" i="1"/>
  <c r="K88" i="1"/>
  <c r="J88" i="1"/>
  <c r="I88" i="1"/>
  <c r="H88" i="1"/>
  <c r="F88" i="1"/>
  <c r="E88" i="1"/>
  <c r="D88" i="1"/>
  <c r="C88" i="1"/>
  <c r="B88" i="1"/>
  <c r="M87" i="1"/>
  <c r="L87" i="1"/>
  <c r="K87" i="1"/>
  <c r="J87" i="1"/>
  <c r="I87" i="1"/>
  <c r="H87" i="1"/>
  <c r="F87" i="1"/>
  <c r="E87" i="1"/>
  <c r="D87" i="1"/>
  <c r="C87" i="1"/>
  <c r="B87" i="1"/>
  <c r="M86" i="1"/>
  <c r="L86" i="1"/>
  <c r="K86" i="1"/>
  <c r="J86" i="1"/>
  <c r="I86" i="1"/>
  <c r="H86" i="1"/>
  <c r="F86" i="1"/>
  <c r="E86" i="1"/>
  <c r="D86" i="1"/>
  <c r="C86" i="1"/>
  <c r="B86" i="1"/>
  <c r="M85" i="1"/>
  <c r="L85" i="1"/>
  <c r="K85" i="1"/>
  <c r="J85" i="1"/>
  <c r="I85" i="1"/>
  <c r="H85" i="1"/>
  <c r="F85" i="1"/>
  <c r="E85" i="1"/>
  <c r="D85" i="1"/>
  <c r="C85" i="1"/>
  <c r="B85" i="1"/>
  <c r="M84" i="1"/>
  <c r="L84" i="1"/>
  <c r="K84" i="1"/>
  <c r="J84" i="1"/>
  <c r="I84" i="1"/>
  <c r="H84" i="1"/>
  <c r="F84" i="1"/>
  <c r="E84" i="1"/>
  <c r="D84" i="1"/>
  <c r="C84" i="1"/>
  <c r="M83" i="1"/>
  <c r="L83" i="1"/>
  <c r="K83" i="1"/>
  <c r="J83" i="1"/>
  <c r="I83" i="1"/>
  <c r="H83" i="1"/>
  <c r="F83" i="1"/>
  <c r="E83" i="1"/>
  <c r="D83" i="1"/>
  <c r="C83" i="1"/>
  <c r="M82" i="1"/>
  <c r="L82" i="1"/>
  <c r="K82" i="1"/>
  <c r="J82" i="1"/>
  <c r="I82" i="1"/>
  <c r="H82" i="1"/>
  <c r="F82" i="1"/>
  <c r="E82" i="1"/>
  <c r="D82" i="1"/>
  <c r="C82" i="1"/>
  <c r="B82" i="1"/>
  <c r="B83" i="1" s="1"/>
  <c r="M81" i="1"/>
  <c r="L81" i="1"/>
  <c r="K81" i="1"/>
  <c r="J81" i="1"/>
  <c r="I81" i="1"/>
  <c r="H81" i="1"/>
  <c r="F81" i="1"/>
  <c r="E81" i="1"/>
  <c r="D81" i="1"/>
  <c r="C81" i="1"/>
  <c r="B81" i="1"/>
  <c r="M80" i="1"/>
  <c r="L80" i="1"/>
  <c r="K80" i="1"/>
  <c r="J80" i="1"/>
  <c r="I80" i="1"/>
  <c r="H80" i="1"/>
  <c r="F80" i="1"/>
  <c r="E80" i="1"/>
  <c r="D80" i="1"/>
  <c r="C80" i="1"/>
  <c r="B80" i="1"/>
  <c r="M79" i="1"/>
  <c r="L79" i="1"/>
  <c r="K79" i="1"/>
  <c r="J79" i="1"/>
  <c r="I79" i="1"/>
  <c r="H79" i="1"/>
  <c r="F79" i="1"/>
  <c r="E79" i="1"/>
  <c r="D79" i="1"/>
  <c r="C79" i="1"/>
  <c r="B79" i="1"/>
  <c r="M78" i="1"/>
  <c r="L78" i="1"/>
  <c r="K78" i="1"/>
  <c r="J78" i="1"/>
  <c r="I78" i="1"/>
  <c r="H78" i="1"/>
  <c r="F78" i="1"/>
  <c r="E78" i="1"/>
  <c r="D78" i="1"/>
  <c r="C78" i="1"/>
  <c r="B78" i="1"/>
  <c r="M77" i="1"/>
  <c r="L77" i="1"/>
  <c r="K77" i="1"/>
  <c r="J77" i="1"/>
  <c r="I77" i="1"/>
  <c r="H77" i="1"/>
  <c r="F77" i="1"/>
  <c r="E77" i="1"/>
  <c r="D77" i="1"/>
  <c r="C77" i="1"/>
  <c r="M76" i="1"/>
  <c r="L76" i="1"/>
  <c r="K76" i="1"/>
  <c r="J76" i="1"/>
  <c r="I76" i="1"/>
  <c r="H76" i="1"/>
  <c r="F76" i="1"/>
  <c r="E76" i="1"/>
  <c r="D76" i="1"/>
  <c r="C76" i="1"/>
  <c r="B76" i="1"/>
  <c r="M75" i="1"/>
  <c r="L75" i="1"/>
  <c r="K75" i="1"/>
  <c r="J75" i="1"/>
  <c r="I75" i="1"/>
  <c r="H75" i="1"/>
  <c r="F75" i="1"/>
  <c r="E75" i="1"/>
  <c r="D75" i="1"/>
  <c r="C75" i="1"/>
  <c r="B75" i="1"/>
  <c r="M74" i="1"/>
  <c r="L74" i="1"/>
  <c r="K74" i="1"/>
  <c r="J74" i="1"/>
  <c r="I74" i="1"/>
  <c r="H74" i="1"/>
  <c r="F74" i="1"/>
  <c r="E74" i="1"/>
  <c r="D74" i="1"/>
  <c r="C74" i="1"/>
  <c r="B74" i="1"/>
  <c r="M73" i="1"/>
  <c r="L73" i="1"/>
  <c r="K73" i="1"/>
  <c r="J73" i="1"/>
  <c r="I73" i="1"/>
  <c r="H73" i="1"/>
  <c r="F73" i="1"/>
  <c r="E73" i="1"/>
  <c r="D73" i="1"/>
  <c r="C73" i="1"/>
  <c r="B73" i="1"/>
  <c r="M72" i="1"/>
  <c r="L72" i="1"/>
  <c r="K72" i="1"/>
  <c r="J72" i="1"/>
  <c r="I72" i="1"/>
  <c r="H72" i="1"/>
  <c r="F72" i="1"/>
  <c r="E72" i="1"/>
  <c r="D72" i="1"/>
  <c r="C72" i="1"/>
  <c r="B72" i="1"/>
  <c r="M71" i="1"/>
  <c r="L71" i="1"/>
  <c r="K71" i="1"/>
  <c r="J71" i="1"/>
  <c r="I71" i="1"/>
  <c r="H71" i="1"/>
  <c r="F71" i="1"/>
  <c r="E71" i="1"/>
  <c r="D71" i="1"/>
  <c r="C71" i="1"/>
  <c r="B71" i="1"/>
  <c r="M70" i="1"/>
  <c r="L70" i="1"/>
  <c r="K70" i="1"/>
  <c r="J70" i="1"/>
  <c r="I70" i="1"/>
  <c r="H70" i="1"/>
  <c r="F70" i="1"/>
  <c r="E70" i="1"/>
  <c r="D70" i="1"/>
  <c r="C70" i="1"/>
  <c r="B70" i="1"/>
  <c r="M69" i="1"/>
  <c r="L69" i="1"/>
  <c r="K69" i="1"/>
  <c r="J69" i="1"/>
  <c r="I69" i="1"/>
  <c r="H69" i="1"/>
  <c r="F69" i="1"/>
  <c r="E69" i="1"/>
  <c r="D69" i="1"/>
  <c r="C69" i="1"/>
  <c r="B69" i="1"/>
  <c r="M68" i="1"/>
  <c r="L68" i="1"/>
  <c r="K68" i="1"/>
  <c r="J68" i="1"/>
  <c r="I68" i="1"/>
  <c r="H68" i="1"/>
  <c r="F68" i="1"/>
  <c r="E68" i="1"/>
  <c r="D68" i="1"/>
  <c r="C68" i="1"/>
  <c r="B68" i="1"/>
  <c r="M67" i="1"/>
  <c r="L67" i="1"/>
  <c r="K67" i="1"/>
  <c r="J67" i="1"/>
  <c r="I67" i="1"/>
  <c r="H67" i="1"/>
  <c r="F67" i="1"/>
  <c r="E67" i="1"/>
  <c r="D67" i="1"/>
  <c r="C67" i="1"/>
  <c r="B67" i="1"/>
  <c r="M66" i="1"/>
  <c r="L66" i="1"/>
  <c r="K66" i="1"/>
  <c r="J66" i="1"/>
  <c r="I66" i="1"/>
  <c r="H66" i="1"/>
  <c r="F66" i="1"/>
  <c r="E66" i="1"/>
  <c r="D66" i="1"/>
  <c r="C66" i="1"/>
  <c r="B66" i="1"/>
  <c r="M65" i="1"/>
  <c r="L65" i="1"/>
  <c r="K65" i="1"/>
  <c r="J65" i="1"/>
  <c r="I65" i="1"/>
  <c r="H65" i="1"/>
  <c r="F65" i="1"/>
  <c r="E65" i="1"/>
  <c r="D65" i="1"/>
  <c r="C65" i="1"/>
  <c r="B65" i="1"/>
  <c r="M64" i="1"/>
  <c r="L64" i="1"/>
  <c r="K64" i="1"/>
  <c r="J64" i="1"/>
  <c r="I64" i="1"/>
  <c r="H64" i="1"/>
  <c r="F64" i="1"/>
  <c r="E64" i="1"/>
  <c r="D64" i="1"/>
  <c r="C64" i="1"/>
  <c r="B64" i="1"/>
  <c r="M63" i="1"/>
  <c r="L63" i="1"/>
  <c r="K63" i="1"/>
  <c r="J63" i="1"/>
  <c r="I63" i="1"/>
  <c r="H63" i="1"/>
  <c r="F63" i="1"/>
  <c r="E63" i="1"/>
  <c r="D63" i="1"/>
  <c r="C63" i="1"/>
  <c r="B63" i="1"/>
  <c r="M62" i="1"/>
  <c r="L62" i="1"/>
  <c r="K62" i="1"/>
  <c r="J62" i="1"/>
  <c r="I62" i="1"/>
  <c r="H62" i="1"/>
  <c r="F62" i="1"/>
  <c r="E62" i="1"/>
  <c r="D62" i="1"/>
  <c r="C62" i="1"/>
  <c r="B62" i="1"/>
  <c r="M61" i="1"/>
  <c r="L61" i="1"/>
  <c r="K61" i="1"/>
  <c r="J61" i="1"/>
  <c r="I61" i="1"/>
  <c r="H61" i="1"/>
  <c r="F61" i="1"/>
  <c r="E61" i="1"/>
  <c r="D61" i="1"/>
  <c r="C61" i="1"/>
  <c r="M60" i="1"/>
  <c r="L60" i="1"/>
  <c r="K60" i="1"/>
  <c r="J60" i="1"/>
  <c r="I60" i="1"/>
  <c r="H60" i="1"/>
  <c r="F60" i="1"/>
  <c r="E60" i="1"/>
  <c r="D60" i="1"/>
  <c r="C60" i="1"/>
  <c r="B60" i="1"/>
  <c r="M59" i="1"/>
  <c r="L59" i="1"/>
  <c r="K59" i="1"/>
  <c r="J59" i="1"/>
  <c r="I59" i="1"/>
  <c r="H59" i="1"/>
  <c r="F59" i="1"/>
  <c r="E59" i="1"/>
  <c r="D59" i="1"/>
  <c r="C59" i="1"/>
  <c r="B59" i="1"/>
  <c r="M58" i="1"/>
  <c r="L58" i="1"/>
  <c r="K58" i="1"/>
  <c r="J58" i="1"/>
  <c r="I58" i="1"/>
  <c r="H58" i="1"/>
  <c r="F58" i="1"/>
  <c r="E58" i="1"/>
  <c r="D58" i="1"/>
  <c r="C58" i="1"/>
  <c r="B58" i="1"/>
  <c r="M57" i="1"/>
  <c r="L57" i="1"/>
  <c r="K57" i="1"/>
  <c r="J57" i="1"/>
  <c r="I57" i="1"/>
  <c r="H57" i="1"/>
  <c r="F57" i="1"/>
  <c r="E57" i="1"/>
  <c r="D57" i="1"/>
  <c r="C57" i="1"/>
  <c r="B57" i="1"/>
  <c r="M56" i="1"/>
  <c r="L56" i="1"/>
  <c r="K56" i="1"/>
  <c r="J56" i="1"/>
  <c r="I56" i="1"/>
  <c r="H56" i="1"/>
  <c r="F56" i="1"/>
  <c r="E56" i="1"/>
  <c r="D56" i="1"/>
  <c r="C56" i="1"/>
  <c r="B56" i="1"/>
  <c r="M55" i="1"/>
  <c r="L55" i="1"/>
  <c r="K55" i="1"/>
  <c r="J55" i="1"/>
  <c r="I55" i="1"/>
  <c r="H55" i="1"/>
  <c r="F55" i="1"/>
  <c r="E55" i="1"/>
  <c r="D55" i="1"/>
  <c r="C55" i="1"/>
  <c r="B55" i="1"/>
  <c r="M54" i="1"/>
  <c r="L54" i="1"/>
  <c r="K54" i="1"/>
  <c r="J54" i="1"/>
  <c r="I54" i="1"/>
  <c r="H54" i="1"/>
  <c r="F54" i="1"/>
  <c r="E54" i="1"/>
  <c r="D54" i="1"/>
  <c r="C54" i="1"/>
  <c r="B54" i="1"/>
  <c r="M53" i="1"/>
  <c r="L53" i="1"/>
  <c r="K53" i="1"/>
  <c r="J53" i="1"/>
  <c r="I53" i="1"/>
  <c r="H53" i="1"/>
  <c r="F53" i="1"/>
  <c r="E53" i="1"/>
  <c r="D53" i="1"/>
  <c r="C53" i="1"/>
  <c r="B53" i="1"/>
  <c r="M52" i="1"/>
  <c r="L52" i="1"/>
  <c r="K52" i="1"/>
  <c r="J52" i="1"/>
  <c r="I52" i="1"/>
  <c r="H52" i="1"/>
  <c r="F52" i="1"/>
  <c r="E52" i="1"/>
  <c r="D52" i="1"/>
  <c r="C52" i="1"/>
  <c r="B52" i="1"/>
  <c r="M51" i="1"/>
  <c r="L51" i="1"/>
  <c r="K51" i="1"/>
  <c r="J51" i="1"/>
  <c r="I51" i="1"/>
  <c r="H51" i="1"/>
  <c r="F51" i="1"/>
  <c r="E51" i="1"/>
  <c r="D51" i="1"/>
  <c r="C51" i="1"/>
  <c r="B51" i="1"/>
  <c r="M50" i="1"/>
  <c r="L50" i="1"/>
  <c r="K50" i="1"/>
  <c r="J50" i="1"/>
  <c r="I50" i="1"/>
  <c r="H50" i="1"/>
  <c r="F50" i="1"/>
  <c r="E50" i="1"/>
  <c r="D50" i="1"/>
  <c r="C50" i="1"/>
  <c r="B50" i="1"/>
  <c r="M49" i="1"/>
  <c r="L49" i="1"/>
  <c r="K49" i="1"/>
  <c r="J49" i="1"/>
  <c r="I49" i="1"/>
  <c r="H49" i="1"/>
  <c r="F49" i="1"/>
  <c r="E49" i="1"/>
  <c r="D49" i="1"/>
  <c r="C49" i="1"/>
  <c r="B49" i="1"/>
  <c r="M48" i="1"/>
  <c r="L48" i="1"/>
  <c r="K48" i="1"/>
  <c r="J48" i="1"/>
  <c r="I48" i="1"/>
  <c r="H48" i="1"/>
  <c r="F48" i="1"/>
  <c r="E48" i="1"/>
  <c r="D48" i="1"/>
  <c r="C48" i="1"/>
  <c r="B48" i="1"/>
  <c r="M47" i="1"/>
  <c r="L47" i="1"/>
  <c r="K47" i="1"/>
  <c r="J47" i="1"/>
  <c r="I47" i="1"/>
  <c r="H47" i="1"/>
  <c r="F47" i="1"/>
  <c r="E47" i="1"/>
  <c r="D47" i="1"/>
  <c r="C47" i="1"/>
  <c r="B47" i="1"/>
  <c r="M46" i="1"/>
  <c r="L46" i="1"/>
  <c r="K46" i="1"/>
  <c r="J46" i="1"/>
  <c r="I46" i="1"/>
  <c r="H46" i="1"/>
  <c r="F46" i="1"/>
  <c r="E46" i="1"/>
  <c r="D46" i="1"/>
  <c r="C46" i="1"/>
  <c r="B46" i="1"/>
  <c r="M45" i="1"/>
  <c r="L45" i="1"/>
  <c r="K45" i="1"/>
  <c r="J45" i="1"/>
  <c r="I45" i="1"/>
  <c r="H45" i="1"/>
  <c r="F45" i="1"/>
  <c r="E45" i="1"/>
  <c r="D45" i="1"/>
  <c r="C45" i="1"/>
  <c r="B45" i="1"/>
  <c r="M44" i="1"/>
  <c r="L44" i="1"/>
  <c r="K44" i="1"/>
  <c r="J44" i="1"/>
  <c r="I44" i="1"/>
  <c r="H44" i="1"/>
  <c r="F44" i="1"/>
  <c r="E44" i="1"/>
  <c r="D44" i="1"/>
  <c r="C44" i="1"/>
  <c r="M43" i="1"/>
  <c r="L43" i="1"/>
  <c r="K43" i="1"/>
  <c r="J43" i="1"/>
  <c r="I43" i="1"/>
  <c r="H43" i="1"/>
  <c r="F43" i="1"/>
  <c r="E43" i="1"/>
  <c r="D43" i="1"/>
  <c r="C43" i="1"/>
  <c r="M42" i="1"/>
  <c r="L42" i="1"/>
  <c r="K42" i="1"/>
  <c r="J42" i="1"/>
  <c r="I42" i="1"/>
  <c r="H42" i="1"/>
  <c r="F42" i="1"/>
  <c r="E42" i="1"/>
  <c r="D42" i="1"/>
  <c r="C42" i="1"/>
  <c r="M41" i="1"/>
  <c r="L41" i="1"/>
  <c r="K41" i="1"/>
  <c r="J41" i="1"/>
  <c r="I41" i="1"/>
  <c r="H41" i="1"/>
  <c r="F41" i="1"/>
  <c r="E41" i="1"/>
  <c r="D41" i="1"/>
  <c r="C41" i="1"/>
  <c r="B41" i="1"/>
  <c r="B42" i="1" s="1"/>
  <c r="M40" i="1"/>
  <c r="L40" i="1"/>
  <c r="K40" i="1"/>
  <c r="J40" i="1"/>
  <c r="I40" i="1"/>
  <c r="H40" i="1"/>
  <c r="F40" i="1"/>
  <c r="E40" i="1"/>
  <c r="D40" i="1"/>
  <c r="C40" i="1"/>
  <c r="B40" i="1"/>
  <c r="M39" i="1"/>
  <c r="L39" i="1"/>
  <c r="K39" i="1"/>
  <c r="J39" i="1"/>
  <c r="I39" i="1"/>
  <c r="H39" i="1"/>
  <c r="F39" i="1"/>
  <c r="E39" i="1"/>
  <c r="D39" i="1"/>
  <c r="C39" i="1"/>
  <c r="B39" i="1"/>
  <c r="M38" i="1"/>
  <c r="L38" i="1"/>
  <c r="K38" i="1"/>
  <c r="J38" i="1"/>
  <c r="I38" i="1"/>
  <c r="H38" i="1"/>
  <c r="F38" i="1"/>
  <c r="E38" i="1"/>
  <c r="D38" i="1"/>
  <c r="C38" i="1"/>
  <c r="B38" i="1"/>
  <c r="M37" i="1"/>
  <c r="L37" i="1"/>
  <c r="K37" i="1"/>
  <c r="J37" i="1"/>
  <c r="I37" i="1"/>
  <c r="H37" i="1"/>
  <c r="F37" i="1"/>
  <c r="E37" i="1"/>
  <c r="D37" i="1"/>
  <c r="C37" i="1"/>
  <c r="B37" i="1"/>
  <c r="M36" i="1"/>
  <c r="L36" i="1"/>
  <c r="K36" i="1"/>
  <c r="J36" i="1"/>
  <c r="I36" i="1"/>
  <c r="H36" i="1"/>
  <c r="F36" i="1"/>
  <c r="E36" i="1"/>
  <c r="D36" i="1"/>
  <c r="C36" i="1"/>
  <c r="B36" i="1"/>
  <c r="M35" i="1"/>
  <c r="L35" i="1"/>
  <c r="K35" i="1"/>
  <c r="J35" i="1"/>
  <c r="I35" i="1"/>
  <c r="H35" i="1"/>
  <c r="F35" i="1"/>
  <c r="E35" i="1"/>
  <c r="D35" i="1"/>
  <c r="C35" i="1"/>
  <c r="B35" i="1"/>
  <c r="M34" i="1"/>
  <c r="L34" i="1"/>
  <c r="K34" i="1"/>
  <c r="J34" i="1"/>
  <c r="I34" i="1"/>
  <c r="H34" i="1"/>
  <c r="F34" i="1"/>
  <c r="E34" i="1"/>
  <c r="D34" i="1"/>
  <c r="C34" i="1"/>
  <c r="B34" i="1"/>
  <c r="M33" i="1"/>
  <c r="L33" i="1"/>
  <c r="K33" i="1"/>
  <c r="J33" i="1"/>
  <c r="I33" i="1"/>
  <c r="H33" i="1"/>
  <c r="F33" i="1"/>
  <c r="E33" i="1"/>
  <c r="D33" i="1"/>
  <c r="C33" i="1"/>
  <c r="B33" i="1"/>
  <c r="M32" i="1"/>
  <c r="L32" i="1"/>
  <c r="K32" i="1"/>
  <c r="J32" i="1"/>
  <c r="I32" i="1"/>
  <c r="H32" i="1"/>
  <c r="F32" i="1"/>
  <c r="E32" i="1"/>
  <c r="D32" i="1"/>
  <c r="C32" i="1"/>
  <c r="B32" i="1"/>
  <c r="M31" i="1"/>
  <c r="L31" i="1"/>
  <c r="K31" i="1"/>
  <c r="J31" i="1"/>
  <c r="I31" i="1"/>
  <c r="H31" i="1"/>
  <c r="F31" i="1"/>
  <c r="E31" i="1"/>
  <c r="D31" i="1"/>
  <c r="C31" i="1"/>
  <c r="B31" i="1"/>
  <c r="M30" i="1"/>
  <c r="L30" i="1"/>
  <c r="K30" i="1"/>
  <c r="J30" i="1"/>
  <c r="I30" i="1"/>
  <c r="H30" i="1"/>
  <c r="F30" i="1"/>
  <c r="E30" i="1"/>
  <c r="D30" i="1"/>
  <c r="C30" i="1"/>
  <c r="B30" i="1"/>
  <c r="M29" i="1"/>
  <c r="L29" i="1"/>
  <c r="K29" i="1"/>
  <c r="J29" i="1"/>
  <c r="I29" i="1"/>
  <c r="H29" i="1"/>
  <c r="F29" i="1"/>
  <c r="E29" i="1"/>
  <c r="D29" i="1"/>
  <c r="C29" i="1"/>
  <c r="B29" i="1"/>
  <c r="M28" i="1"/>
  <c r="L28" i="1"/>
  <c r="K28" i="1"/>
  <c r="J28" i="1"/>
  <c r="I28" i="1"/>
  <c r="H28" i="1"/>
  <c r="F28" i="1"/>
  <c r="E28" i="1"/>
  <c r="D28" i="1"/>
  <c r="C28" i="1"/>
  <c r="B28" i="1"/>
  <c r="M27" i="1"/>
  <c r="L27" i="1"/>
  <c r="K27" i="1"/>
  <c r="J27" i="1"/>
  <c r="I27" i="1"/>
  <c r="H27" i="1"/>
  <c r="F27" i="1"/>
  <c r="E27" i="1"/>
  <c r="D27" i="1"/>
  <c r="C27" i="1"/>
  <c r="B27" i="1"/>
  <c r="M26" i="1"/>
  <c r="L26" i="1"/>
  <c r="K26" i="1"/>
  <c r="J26" i="1"/>
  <c r="I26" i="1"/>
  <c r="H26" i="1"/>
  <c r="F26" i="1"/>
  <c r="E26" i="1"/>
  <c r="D26" i="1"/>
  <c r="C26" i="1"/>
  <c r="B26" i="1"/>
  <c r="M25" i="1"/>
  <c r="L25" i="1"/>
  <c r="K25" i="1"/>
  <c r="J25" i="1"/>
  <c r="I25" i="1"/>
  <c r="H25" i="1"/>
  <c r="F25" i="1"/>
  <c r="E25" i="1"/>
  <c r="D25" i="1"/>
  <c r="C25" i="1"/>
  <c r="B25" i="1"/>
  <c r="M24" i="1"/>
  <c r="L24" i="1"/>
  <c r="K24" i="1"/>
  <c r="J24" i="1"/>
  <c r="I24" i="1"/>
  <c r="H24" i="1"/>
  <c r="F24" i="1"/>
  <c r="E24" i="1"/>
  <c r="D24" i="1"/>
  <c r="C24" i="1"/>
  <c r="B24" i="1"/>
  <c r="M23" i="1"/>
  <c r="L23" i="1"/>
  <c r="K23" i="1"/>
  <c r="J23" i="1"/>
  <c r="I23" i="1"/>
  <c r="H23" i="1"/>
  <c r="F23" i="1"/>
  <c r="E23" i="1"/>
  <c r="D23" i="1"/>
  <c r="C23" i="1"/>
  <c r="B23" i="1"/>
  <c r="M22" i="1"/>
  <c r="L22" i="1"/>
  <c r="K22" i="1"/>
  <c r="J22" i="1"/>
  <c r="I22" i="1"/>
  <c r="H22" i="1"/>
  <c r="F22" i="1"/>
  <c r="E22" i="1"/>
  <c r="D22" i="1"/>
  <c r="C22" i="1"/>
  <c r="B22" i="1"/>
  <c r="M21" i="1"/>
  <c r="L21" i="1"/>
  <c r="K21" i="1"/>
  <c r="J21" i="1"/>
  <c r="I21" i="1"/>
  <c r="H21" i="1"/>
  <c r="F21" i="1"/>
  <c r="E21" i="1"/>
  <c r="D21" i="1"/>
  <c r="C21" i="1"/>
  <c r="B21" i="1"/>
  <c r="M20" i="1"/>
  <c r="L20" i="1"/>
  <c r="K20" i="1"/>
  <c r="J20" i="1"/>
  <c r="I20" i="1"/>
  <c r="H20" i="1"/>
  <c r="F20" i="1"/>
  <c r="E20" i="1"/>
  <c r="D20" i="1"/>
  <c r="C20" i="1"/>
  <c r="B20" i="1"/>
  <c r="M19" i="1"/>
  <c r="L19" i="1"/>
  <c r="K19" i="1"/>
  <c r="J19" i="1"/>
  <c r="I19" i="1"/>
  <c r="H19" i="1"/>
  <c r="F19" i="1"/>
  <c r="E19" i="1"/>
  <c r="D19" i="1"/>
  <c r="C19" i="1"/>
  <c r="B19" i="1"/>
  <c r="M18" i="1"/>
  <c r="L18" i="1"/>
  <c r="K18" i="1"/>
  <c r="J18" i="1"/>
  <c r="I18" i="1"/>
  <c r="H18" i="1"/>
  <c r="F18" i="1"/>
  <c r="E18" i="1"/>
  <c r="D18" i="1"/>
  <c r="C18" i="1"/>
  <c r="B18" i="1"/>
  <c r="M17" i="1"/>
  <c r="L17" i="1"/>
  <c r="K17" i="1"/>
  <c r="J17" i="1"/>
  <c r="I17" i="1"/>
  <c r="H17" i="1"/>
  <c r="F17" i="1"/>
  <c r="E17" i="1"/>
  <c r="D17" i="1"/>
  <c r="C17" i="1"/>
  <c r="B17" i="1"/>
  <c r="M16" i="1"/>
  <c r="L16" i="1"/>
  <c r="K16" i="1"/>
  <c r="J16" i="1"/>
  <c r="I16" i="1"/>
  <c r="H16" i="1"/>
  <c r="F16" i="1"/>
  <c r="E16" i="1"/>
  <c r="D16" i="1"/>
  <c r="C16" i="1"/>
  <c r="B16" i="1"/>
  <c r="M15" i="1"/>
  <c r="L15" i="1"/>
  <c r="K15" i="1"/>
  <c r="J15" i="1"/>
  <c r="I15" i="1"/>
  <c r="H15" i="1"/>
  <c r="F15" i="1"/>
  <c r="E15" i="1"/>
  <c r="D15" i="1"/>
  <c r="C15" i="1"/>
  <c r="B15" i="1"/>
  <c r="M14" i="1"/>
  <c r="L14" i="1"/>
  <c r="K14" i="1"/>
  <c r="J14" i="1"/>
  <c r="I14" i="1"/>
  <c r="H14" i="1"/>
  <c r="F14" i="1"/>
  <c r="E14" i="1"/>
  <c r="D14" i="1"/>
  <c r="C14" i="1"/>
  <c r="B14" i="1"/>
  <c r="M13" i="1"/>
  <c r="L13" i="1"/>
  <c r="K13" i="1"/>
  <c r="J13" i="1"/>
  <c r="I13" i="1"/>
  <c r="H13" i="1"/>
  <c r="F13" i="1"/>
  <c r="E13" i="1"/>
  <c r="D13" i="1"/>
  <c r="C13" i="1"/>
  <c r="B13" i="1"/>
  <c r="M12" i="1"/>
  <c r="L12" i="1"/>
  <c r="K12" i="1"/>
  <c r="J12" i="1"/>
  <c r="I12" i="1"/>
  <c r="H12" i="1"/>
  <c r="F12" i="1"/>
  <c r="E12" i="1"/>
  <c r="D12" i="1"/>
  <c r="C12" i="1"/>
  <c r="B12" i="1"/>
  <c r="M11" i="1"/>
  <c r="L11" i="1"/>
  <c r="K11" i="1"/>
  <c r="J11" i="1"/>
  <c r="I11" i="1"/>
  <c r="H11" i="1"/>
  <c r="F11" i="1"/>
  <c r="E11" i="1"/>
  <c r="D11" i="1"/>
  <c r="C11" i="1"/>
  <c r="M10" i="1"/>
  <c r="L10" i="1"/>
  <c r="K10" i="1"/>
  <c r="J10" i="1"/>
  <c r="I10" i="1"/>
  <c r="H10" i="1"/>
  <c r="F10" i="1"/>
  <c r="E10" i="1"/>
  <c r="D10" i="1"/>
  <c r="C10" i="1"/>
  <c r="M9" i="1"/>
  <c r="L9" i="1"/>
  <c r="K9" i="1"/>
  <c r="J9" i="1"/>
  <c r="I9" i="1"/>
  <c r="H9" i="1"/>
  <c r="F9" i="1"/>
  <c r="E9" i="1"/>
  <c r="D9" i="1"/>
  <c r="C9" i="1"/>
  <c r="B9" i="1"/>
  <c r="B10" i="1" s="1"/>
  <c r="M8" i="1"/>
  <c r="L8" i="1"/>
  <c r="K8" i="1"/>
  <c r="J8" i="1"/>
  <c r="I8" i="1"/>
  <c r="H8" i="1"/>
  <c r="F8" i="1"/>
  <c r="E8" i="1"/>
  <c r="D8" i="1"/>
  <c r="C8" i="1"/>
  <c r="B8" i="1"/>
  <c r="M7" i="1"/>
  <c r="L7" i="1"/>
  <c r="K7" i="1"/>
  <c r="J7" i="1"/>
  <c r="I7" i="1"/>
  <c r="H7" i="1"/>
  <c r="F7" i="1"/>
  <c r="E7" i="1"/>
  <c r="D7" i="1"/>
  <c r="C7" i="1"/>
  <c r="M6" i="1"/>
  <c r="L6" i="1"/>
  <c r="K6" i="1"/>
  <c r="J6" i="1"/>
  <c r="I6" i="1"/>
  <c r="H6" i="1"/>
  <c r="F6" i="1"/>
  <c r="E6" i="1"/>
  <c r="D6" i="1"/>
  <c r="C6" i="1"/>
  <c r="M5" i="1"/>
  <c r="L5" i="1"/>
  <c r="K5" i="1"/>
  <c r="J5" i="1"/>
  <c r="I5" i="1"/>
  <c r="H5" i="1"/>
  <c r="F5" i="1"/>
  <c r="E5" i="1"/>
  <c r="D5" i="1"/>
  <c r="C5" i="1"/>
  <c r="B5" i="1"/>
  <c r="M4" i="1"/>
  <c r="L4" i="1"/>
  <c r="K4" i="1"/>
  <c r="J4" i="1"/>
  <c r="I4" i="1"/>
  <c r="H4" i="1"/>
  <c r="F4" i="1"/>
  <c r="E4" i="1"/>
  <c r="D4" i="1"/>
  <c r="C4" i="1"/>
  <c r="B4" i="1"/>
  <c r="M3" i="1"/>
  <c r="L3" i="1"/>
  <c r="K3" i="1"/>
  <c r="J3" i="1"/>
  <c r="I3" i="1"/>
  <c r="H3" i="1"/>
  <c r="F3" i="1"/>
  <c r="E3" i="1"/>
  <c r="D3" i="1"/>
  <c r="C3" i="1"/>
  <c r="B3" i="1"/>
  <c r="M2" i="1"/>
  <c r="L2" i="1"/>
  <c r="K2" i="1"/>
  <c r="J2" i="1"/>
  <c r="I2" i="1"/>
  <c r="H2" i="1"/>
  <c r="F2" i="1"/>
  <c r="E2" i="1"/>
  <c r="D2" i="1"/>
  <c r="C2" i="1"/>
  <c r="B2" i="1"/>
  <c r="B657" i="1" l="1"/>
  <c r="B1119" i="1"/>
  <c r="B1273" i="1"/>
  <c r="B883" i="1"/>
  <c r="B937" i="1"/>
  <c r="B1279" i="1"/>
  <c r="B1449" i="1"/>
  <c r="B1480" i="1"/>
  <c r="B546" i="1"/>
  <c r="B1199" i="1"/>
  <c r="B561" i="1"/>
  <c r="B905" i="1"/>
  <c r="B437" i="1"/>
  <c r="B340" i="1"/>
  <c r="B84" i="1"/>
  <c r="B136" i="1"/>
  <c r="B652" i="1"/>
  <c r="B785" i="1"/>
  <c r="B43" i="1"/>
  <c r="B540" i="1"/>
  <c r="B11" i="1"/>
  <c r="B549" i="1"/>
  <c r="B715" i="1"/>
  <c r="B235" i="1"/>
  <c r="B764" i="1"/>
  <c r="B156" i="1"/>
  <c r="B446" i="1"/>
  <c r="B584" i="1"/>
  <c r="B450" i="1"/>
  <c r="B94" i="1"/>
  <c r="B575" i="1"/>
  <c r="B581" i="1"/>
  <c r="B556" i="1"/>
  <c r="B91" i="1"/>
  <c r="B760" i="1"/>
  <c r="B152" i="1"/>
  <c r="B735" i="1"/>
  <c r="B780" i="1"/>
  <c r="B370" i="1"/>
  <c r="B967" i="1"/>
  <c r="B1386" i="1"/>
  <c r="B411" i="1"/>
  <c r="B986" i="1"/>
  <c r="B1257" i="1"/>
  <c r="B1430" i="1"/>
  <c r="B1450" i="1"/>
  <c r="B1090" i="1"/>
  <c r="B1444" i="1"/>
  <c r="B980" i="1"/>
  <c r="B1020" i="1"/>
  <c r="B1229" i="1"/>
  <c r="B1252" i="1"/>
  <c r="B934" i="1"/>
  <c r="B1028" i="1"/>
  <c r="B1034" i="1"/>
  <c r="B1068" i="1"/>
  <c r="B1180" i="1"/>
  <c r="B1210" i="1"/>
  <c r="B180" i="1"/>
  <c r="B756" i="1"/>
  <c r="B788" i="1"/>
  <c r="B804" i="1"/>
  <c r="B1081" i="1"/>
  <c r="B1129" i="1"/>
  <c r="B1194" i="1"/>
  <c r="B1370" i="1"/>
  <c r="B890" i="1"/>
  <c r="B951" i="1"/>
  <c r="B1047" i="1"/>
  <c r="B61" i="1"/>
  <c r="B77" i="1"/>
  <c r="B141" i="1"/>
  <c r="B189" i="1"/>
  <c r="B285" i="1"/>
  <c r="B365" i="1"/>
  <c r="B381" i="1"/>
  <c r="B509" i="1"/>
  <c r="B924" i="1"/>
  <c r="B1012" i="1"/>
  <c r="B1308" i="1"/>
  <c r="B304" i="1"/>
  <c r="B1060" i="1"/>
  <c r="B1398" i="1"/>
  <c r="B1204" i="1"/>
  <c r="B1380" i="1"/>
  <c r="B163" i="1"/>
  <c r="B970" i="1"/>
  <c r="B1242" i="1"/>
  <c r="B1468" i="1"/>
  <c r="B1540" i="1"/>
  <c r="B6" i="1"/>
  <c r="B390" i="1"/>
  <c r="B438" i="1"/>
  <c r="B454" i="1"/>
  <c r="B534" i="1"/>
  <c r="B566" i="1"/>
  <c r="B774" i="1"/>
  <c r="B959" i="1"/>
  <c r="B1108" i="1"/>
  <c r="B1114" i="1"/>
  <c r="B1412" i="1"/>
  <c r="B121" i="1"/>
  <c r="B297" i="1"/>
  <c r="B313" i="1"/>
  <c r="B457" i="1"/>
  <c r="B601" i="1"/>
  <c r="B729" i="1"/>
  <c r="B825" i="1"/>
  <c r="B956" i="1"/>
  <c r="B994" i="1"/>
  <c r="B1087" i="1"/>
  <c r="B887" i="1"/>
  <c r="B1039" i="1"/>
  <c r="B1162" i="1"/>
  <c r="B767" i="1"/>
  <c r="B1220" i="1"/>
  <c r="B1290" i="1"/>
  <c r="B98" i="1"/>
  <c r="B146" i="1"/>
  <c r="B258" i="1"/>
  <c r="B274" i="1"/>
  <c r="B306" i="1"/>
  <c r="B402" i="1"/>
  <c r="B514" i="1"/>
  <c r="B900" i="1"/>
  <c r="B906" i="1"/>
  <c r="B1078" i="1"/>
  <c r="B1094" i="1"/>
  <c r="B1126" i="1"/>
  <c r="B1158" i="1"/>
  <c r="B1366" i="1"/>
  <c r="B1510" i="1"/>
  <c r="B1574" i="1"/>
  <c r="B1590" i="1"/>
  <c r="B1545" i="1"/>
  <c r="B914" i="1"/>
  <c r="B962" i="1"/>
  <c r="B1170" i="1"/>
  <c r="B1186" i="1"/>
  <c r="B1346" i="1"/>
  <c r="B1522" i="1"/>
  <c r="B1000" i="1"/>
  <c r="B1224" i="1"/>
  <c r="B1515" i="1"/>
  <c r="B1531" i="1"/>
  <c r="B990" i="1"/>
  <c r="B1143" i="1"/>
  <c r="B1415" i="1"/>
  <c r="B1527" i="1"/>
  <c r="B877" i="1"/>
  <c r="B893" i="1"/>
  <c r="B973" i="1"/>
  <c r="B1101" i="1"/>
  <c r="B1261" i="1"/>
  <c r="B1437" i="1"/>
  <c r="B896" i="1"/>
  <c r="B944" i="1"/>
  <c r="B976" i="1"/>
  <c r="B1008" i="1"/>
  <c r="B1120" i="1"/>
  <c r="B1136" i="1"/>
  <c r="B1152" i="1"/>
  <c r="B1248" i="1"/>
  <c r="B1280" i="1"/>
  <c r="B1360" i="1"/>
  <c r="B1376" i="1"/>
  <c r="B1456" i="1"/>
  <c r="B1488" i="1"/>
  <c r="B1504" i="1"/>
  <c r="B1536" i="1"/>
  <c r="B1481" i="1" l="1"/>
  <c r="B938" i="1"/>
  <c r="B314" i="1"/>
  <c r="B535" i="1"/>
  <c r="B1013" i="1"/>
  <c r="B382" i="1"/>
  <c r="B412" i="1"/>
  <c r="B1361" i="1"/>
  <c r="B1095" i="1"/>
  <c r="B403" i="1"/>
  <c r="B99" i="1"/>
  <c r="B768" i="1"/>
  <c r="B775" i="1"/>
  <c r="B7" i="1"/>
  <c r="B366" i="1"/>
  <c r="B1230" i="1"/>
  <c r="B1309" i="1"/>
  <c r="B1102" i="1"/>
  <c r="B878" i="1"/>
  <c r="B602" i="1"/>
  <c r="B1541" i="1"/>
  <c r="B991" i="1"/>
  <c r="B286" i="1"/>
  <c r="B805" i="1"/>
  <c r="B1181" i="1"/>
  <c r="B447" i="1"/>
  <c r="B44" i="1"/>
  <c r="B1040" i="1"/>
  <c r="B1061" i="1"/>
  <c r="B789" i="1"/>
  <c r="B1253" i="1"/>
  <c r="B1537" i="1"/>
  <c r="B1438" i="1"/>
  <c r="B1144" i="1"/>
  <c r="B1001" i="1"/>
  <c r="B307" i="1"/>
  <c r="B1115" i="1"/>
  <c r="B981" i="1"/>
  <c r="B1371" i="1"/>
  <c r="B963" i="1"/>
  <c r="B730" i="1"/>
  <c r="B458" i="1"/>
  <c r="B1243" i="1"/>
  <c r="B939" i="1"/>
  <c r="B757" i="1"/>
  <c r="B1451" i="1"/>
  <c r="B1137" i="1"/>
  <c r="B1505" i="1"/>
  <c r="B1249" i="1"/>
  <c r="B977" i="1"/>
  <c r="B974" i="1"/>
  <c r="B1528" i="1"/>
  <c r="B1591" i="1"/>
  <c r="B1109" i="1"/>
  <c r="B1035" i="1"/>
  <c r="B1205" i="1"/>
  <c r="B1523" i="1"/>
  <c r="B915" i="1"/>
  <c r="B1575" i="1"/>
  <c r="B391" i="1"/>
  <c r="B190" i="1"/>
  <c r="B1431" i="1"/>
  <c r="B567" i="1"/>
  <c r="B945" i="1"/>
  <c r="B1029" i="1"/>
  <c r="B236" i="1"/>
  <c r="B1416" i="1"/>
  <c r="B1532" i="1"/>
  <c r="B1225" i="1"/>
  <c r="B515" i="1"/>
  <c r="B1258" i="1"/>
  <c r="B147" i="1"/>
  <c r="B1262" i="1"/>
  <c r="B1516" i="1"/>
  <c r="B1511" i="1"/>
  <c r="B1163" i="1"/>
  <c r="B122" i="1"/>
  <c r="B1381" i="1"/>
  <c r="B1153" i="1"/>
  <c r="B897" i="1"/>
  <c r="B894" i="1"/>
  <c r="B1171" i="1"/>
  <c r="B1159" i="1"/>
  <c r="B901" i="1"/>
  <c r="B1195" i="1"/>
  <c r="B516" i="1" l="1"/>
  <c r="B1250" i="1"/>
  <c r="B1041" i="1"/>
  <c r="B1432" i="1"/>
  <c r="B367" i="1"/>
  <c r="B1164" i="1"/>
  <c r="B1226" i="1"/>
  <c r="B1036" i="1"/>
  <c r="B568" i="1"/>
  <c r="B1145" i="1"/>
  <c r="B776" i="1"/>
  <c r="B1417" i="1"/>
  <c r="B1116" i="1"/>
  <c r="B1517" i="1"/>
  <c r="B1592" i="1"/>
  <c r="B1538" i="1"/>
  <c r="B769" i="1"/>
  <c r="B1542" i="1"/>
  <c r="B237" i="1"/>
  <c r="B982" i="1"/>
  <c r="B946" i="1"/>
  <c r="B1576" i="1"/>
  <c r="B100" i="1"/>
  <c r="B940" i="1"/>
  <c r="B898" i="1"/>
  <c r="B790" i="1"/>
  <c r="B1593" i="1" l="1"/>
  <c r="B1518" i="1"/>
  <c r="B1418" i="1"/>
  <c r="B238" i="1"/>
  <c r="B777" i="1"/>
  <c r="B569" i="1"/>
  <c r="B239" i="1" l="1"/>
  <c r="B1594" i="1"/>
  <c r="B240" i="1" l="1"/>
  <c r="B1595" i="1"/>
  <c r="B1596" i="1" l="1"/>
  <c r="B1597" i="1" l="1"/>
  <c r="B1598" i="1" l="1"/>
  <c r="B1599" i="1" l="1"/>
  <c r="B1600" i="1" l="1"/>
  <c r="B1601" i="1" l="1"/>
  <c r="B1602" i="1" l="1"/>
  <c r="B1603" i="1" l="1"/>
  <c r="B1604" i="1" l="1"/>
  <c r="B1605" i="1" l="1"/>
  <c r="B1606" i="1" l="1"/>
  <c r="B1607" i="1" l="1"/>
  <c r="B1608" i="1" l="1"/>
  <c r="B1609" i="1" l="1"/>
  <c r="B1610" i="1" l="1"/>
  <c r="B1611" i="1" l="1"/>
  <c r="B1612" i="1" l="1"/>
  <c r="B1613" i="1" l="1"/>
  <c r="B1614" i="1" l="1"/>
  <c r="B1615" i="1" l="1"/>
  <c r="B1616" i="1" l="1"/>
  <c r="B1617" i="1" l="1"/>
  <c r="B1618" i="1" l="1"/>
  <c r="B1619" i="1" l="1"/>
  <c r="B1620" i="1" l="1"/>
  <c r="B1621" i="1" l="1"/>
  <c r="B1622" i="1" l="1"/>
  <c r="B1623" i="1" l="1"/>
  <c r="B1624" i="1" l="1"/>
  <c r="B1625" i="1" l="1"/>
  <c r="B1626" i="1" l="1"/>
  <c r="B1627" i="1" l="1"/>
  <c r="B1628" i="1" l="1"/>
  <c r="B1629" i="1" l="1"/>
  <c r="B1630" i="1" l="1"/>
  <c r="B1631" i="1" l="1"/>
  <c r="B1632" i="1" l="1"/>
  <c r="B1633" i="1" l="1"/>
  <c r="B1634" i="1" l="1"/>
  <c r="B1635" i="1" l="1"/>
  <c r="B1636" i="1" l="1"/>
  <c r="B1637" i="1" l="1"/>
  <c r="B1638" i="1" l="1"/>
  <c r="B1639" i="1" l="1"/>
  <c r="B1640" i="1" l="1"/>
  <c r="B1641" i="1" l="1"/>
  <c r="B1642" i="1" l="1"/>
  <c r="B1643" i="1" l="1"/>
  <c r="B1644" i="1" l="1"/>
  <c r="B1645" i="1" l="1"/>
  <c r="B1646" i="1" l="1"/>
  <c r="B1647" i="1" l="1"/>
  <c r="B1648" i="1" l="1"/>
  <c r="B1649" i="1" l="1"/>
  <c r="B1650" i="1" l="1"/>
  <c r="B1651" i="1" l="1"/>
  <c r="B1652" i="1" l="1"/>
  <c r="B1653" i="1" l="1"/>
  <c r="B1654" i="1" l="1"/>
  <c r="B1655" i="1" l="1"/>
  <c r="B1656" i="1" l="1"/>
  <c r="B1657" i="1" l="1"/>
  <c r="B1658" i="1" l="1"/>
  <c r="B1659" i="1" l="1"/>
  <c r="B1660" i="1" l="1"/>
  <c r="B1661" i="1" l="1"/>
  <c r="B1662" i="1" l="1"/>
  <c r="B1663" i="1" l="1"/>
  <c r="B1664" i="1" l="1"/>
  <c r="B1665" i="1" l="1"/>
  <c r="B1666" i="1" l="1"/>
  <c r="B1667" i="1" l="1"/>
  <c r="B1668" i="1" l="1"/>
  <c r="B1669" i="1" l="1"/>
  <c r="B1670" i="1" l="1"/>
  <c r="B1671" i="1" l="1"/>
  <c r="B1672" i="1" l="1"/>
  <c r="B1673" i="1" l="1"/>
  <c r="B1674" i="1" l="1"/>
  <c r="B1675" i="1" l="1"/>
  <c r="B1676" i="1" l="1"/>
  <c r="B1677" i="1" l="1"/>
  <c r="B1678" i="1" l="1"/>
  <c r="B1679" i="1" l="1"/>
  <c r="B1680" i="1" l="1"/>
  <c r="B1681" i="1" l="1"/>
  <c r="B1682" i="1" l="1"/>
  <c r="B1683" i="1" l="1"/>
  <c r="B1684" i="1" l="1"/>
  <c r="B1685" i="1" l="1"/>
  <c r="B1686" i="1" l="1"/>
  <c r="B1687" i="1" l="1"/>
  <c r="G154" i="1"/>
  <c r="P154" i="1" s="1"/>
  <c r="Q154" i="1" s="1"/>
  <c r="G276" i="1"/>
  <c r="P276" i="1" s="1"/>
  <c r="Q276" i="1" s="1"/>
  <c r="G322" i="1"/>
  <c r="P322" i="1" s="1"/>
  <c r="Q322" i="1" s="1"/>
  <c r="G260" i="1"/>
  <c r="P260" i="1" s="1"/>
  <c r="Q260" i="1" s="1"/>
  <c r="G271" i="1"/>
  <c r="P271" i="1" s="1"/>
  <c r="Q271" i="1" s="1"/>
  <c r="G406" i="1"/>
  <c r="P406" i="1" s="1"/>
  <c r="Q406" i="1" s="1"/>
  <c r="G386" i="1"/>
  <c r="P386" i="1" s="1"/>
  <c r="Q386" i="1" s="1"/>
  <c r="G422" i="1"/>
  <c r="P422" i="1" s="1"/>
  <c r="Q422" i="1" s="1"/>
  <c r="G443" i="1"/>
  <c r="P443" i="1" s="1"/>
  <c r="Q443" i="1" s="1"/>
  <c r="G481" i="1"/>
  <c r="P481" i="1" s="1"/>
  <c r="Q481" i="1" s="1"/>
  <c r="G536" i="1"/>
  <c r="P536" i="1" s="1"/>
  <c r="Q536" i="1" s="1"/>
  <c r="G472" i="1"/>
  <c r="P472" i="1" s="1"/>
  <c r="Q472" i="1" s="1"/>
  <c r="G586" i="1"/>
  <c r="P586" i="1" s="1"/>
  <c r="Q586" i="1" s="1"/>
  <c r="G465" i="1"/>
  <c r="P465" i="1" s="1"/>
  <c r="Q465" i="1" s="1"/>
  <c r="G550" i="1"/>
  <c r="P550" i="1" s="1"/>
  <c r="Q550" i="1" s="1"/>
  <c r="G691" i="1"/>
  <c r="P691" i="1" s="1"/>
  <c r="Q691" i="1" s="1"/>
  <c r="G751" i="1"/>
  <c r="P751" i="1" s="1"/>
  <c r="Q751" i="1" s="1"/>
  <c r="G1236" i="1"/>
  <c r="P1236" i="1" s="1"/>
  <c r="Q1236" i="1" s="1"/>
  <c r="G1285" i="1"/>
  <c r="P1285" i="1" s="1"/>
  <c r="Q1285" i="1" s="1"/>
  <c r="G1325" i="1"/>
  <c r="P1325" i="1" s="1"/>
  <c r="Q1325" i="1" s="1"/>
  <c r="G1330" i="1"/>
  <c r="P1330" i="1" s="1"/>
  <c r="Q1330" i="1" s="1"/>
  <c r="G1332" i="1"/>
  <c r="P1332" i="1" s="1"/>
  <c r="Q1332" i="1" s="1"/>
  <c r="G1348" i="1"/>
  <c r="P1348" i="1" s="1"/>
  <c r="Q1348" i="1" s="1"/>
  <c r="G1447" i="1"/>
  <c r="P1447" i="1" s="1"/>
  <c r="Q1447" i="1" s="1"/>
  <c r="G1390" i="1"/>
  <c r="P1390" i="1" s="1"/>
  <c r="Q1390" i="1" s="1"/>
  <c r="G1549" i="1"/>
  <c r="P1549" i="1" s="1"/>
  <c r="Q1549" i="1" s="1"/>
  <c r="G1454" i="1"/>
  <c r="P1454" i="1" s="1"/>
  <c r="Q1454" i="1" s="1"/>
  <c r="G1425" i="1"/>
  <c r="P1425" i="1" s="1"/>
  <c r="Q1425" i="1" s="1"/>
  <c r="G1470" i="1"/>
  <c r="P1470" i="1" s="1"/>
  <c r="Q1470" i="1" s="1"/>
  <c r="G837" i="1"/>
  <c r="P837" i="1" s="1"/>
  <c r="Q837" i="1" s="1"/>
  <c r="G832" i="1"/>
  <c r="P832" i="1" s="1"/>
  <c r="Q832" i="1" s="1"/>
  <c r="G812" i="1"/>
  <c r="P812" i="1" s="1"/>
  <c r="Q812" i="1" s="1"/>
  <c r="G845" i="1"/>
  <c r="P845" i="1" s="1"/>
  <c r="Q845" i="1" s="1"/>
  <c r="G870" i="1"/>
  <c r="P870" i="1" s="1"/>
  <c r="Q870" i="1" s="1"/>
  <c r="G853" i="1"/>
  <c r="P853" i="1" s="1"/>
  <c r="Q853" i="1" s="1"/>
  <c r="G885" i="1"/>
  <c r="P885" i="1" s="1"/>
  <c r="Q885" i="1" s="1"/>
  <c r="G931" i="1"/>
  <c r="P931" i="1" s="1"/>
  <c r="Q931" i="1" s="1"/>
  <c r="G992" i="1"/>
  <c r="P992" i="1" s="1"/>
  <c r="Q992" i="1" s="1"/>
  <c r="G1166" i="1"/>
  <c r="P1166" i="1" s="1"/>
  <c r="Q1166" i="1" s="1"/>
  <c r="G1100" i="1"/>
  <c r="P1100" i="1" s="1"/>
  <c r="Q1100" i="1" s="1"/>
  <c r="G1135" i="1"/>
  <c r="P1135" i="1" s="1"/>
  <c r="Q1135" i="1" s="1"/>
  <c r="G1169" i="1"/>
  <c r="P1169" i="1" s="1"/>
  <c r="Q1169" i="1" s="1"/>
  <c r="G1221" i="1"/>
  <c r="P1221" i="1" s="1"/>
  <c r="Q1221" i="1" s="1"/>
  <c r="G1148" i="1"/>
  <c r="P1148" i="1" s="1"/>
  <c r="Q1148" i="1" s="1"/>
  <c r="G1113" i="1"/>
  <c r="P1113" i="1" s="1"/>
  <c r="Q1113" i="1" s="1"/>
  <c r="G1121" i="1"/>
  <c r="P1121" i="1" s="1"/>
  <c r="Q1121" i="1" s="1"/>
  <c r="G1231" i="1"/>
  <c r="P1231" i="1" s="1"/>
  <c r="Q1231" i="1" s="1"/>
  <c r="G1084" i="1"/>
  <c r="P1084" i="1" s="1"/>
  <c r="Q1084" i="1" s="1"/>
  <c r="G1057" i="1"/>
  <c r="P1057" i="1" s="1"/>
  <c r="Q1057" i="1" s="1"/>
  <c r="G1196" i="1"/>
  <c r="P1196" i="1" s="1"/>
  <c r="Q1196" i="1" s="1"/>
  <c r="G1058" i="1"/>
  <c r="P1058" i="1" s="1"/>
  <c r="Q1058" i="1" s="1"/>
  <c r="G1139" i="1"/>
  <c r="P1139" i="1" s="1"/>
  <c r="Q1139" i="1" s="1"/>
  <c r="G1201" i="1"/>
  <c r="P1201" i="1" s="1"/>
  <c r="Q1201" i="1" s="1"/>
  <c r="G1207" i="1"/>
  <c r="P1207" i="1" s="1"/>
  <c r="Q1207" i="1" s="1"/>
  <c r="G1191" i="1"/>
  <c r="P1191" i="1" s="1"/>
  <c r="Q1191" i="1" s="1"/>
  <c r="G1056" i="1"/>
  <c r="P1056" i="1" s="1"/>
  <c r="Q1056" i="1" s="1"/>
  <c r="G74" i="1"/>
  <c r="P74" i="1" s="1"/>
  <c r="Q74" i="1" s="1"/>
  <c r="G18" i="1"/>
  <c r="G34" i="1"/>
  <c r="P34" i="1" s="1"/>
  <c r="Q34" i="1" s="1"/>
  <c r="N1637" i="7"/>
  <c r="G3004" i="1"/>
  <c r="G2996" i="1"/>
  <c r="G2988" i="1"/>
  <c r="G2980" i="1"/>
  <c r="G2972" i="1"/>
  <c r="G2964" i="1"/>
  <c r="G2956" i="1"/>
  <c r="G2948" i="1"/>
  <c r="G2940" i="1"/>
  <c r="G2932" i="1"/>
  <c r="G2924" i="1"/>
  <c r="G2916" i="1"/>
  <c r="G2908" i="1"/>
  <c r="G2900" i="1"/>
  <c r="G2892" i="1"/>
  <c r="G2884" i="1"/>
  <c r="G2876" i="1"/>
  <c r="G2868" i="1"/>
  <c r="G2860" i="1"/>
  <c r="G2852" i="1"/>
  <c r="G2844" i="1"/>
  <c r="G2836" i="1"/>
  <c r="G2828" i="1"/>
  <c r="G2820" i="1"/>
  <c r="G2812" i="1"/>
  <c r="G2804" i="1"/>
  <c r="G2796" i="1"/>
  <c r="G2788" i="1"/>
  <c r="G2780" i="1"/>
  <c r="G2772" i="1"/>
  <c r="G2764" i="1"/>
  <c r="G2756" i="1"/>
  <c r="G2748" i="1"/>
  <c r="G2740" i="1"/>
  <c r="G2732" i="1"/>
  <c r="G2725" i="1"/>
  <c r="G2721" i="1"/>
  <c r="G2713" i="1"/>
  <c r="G2709" i="1"/>
  <c r="G2708" i="1"/>
  <c r="G2700" i="1"/>
  <c r="G2693" i="1"/>
  <c r="G2677" i="1"/>
  <c r="G2661" i="1"/>
  <c r="G2645" i="1"/>
  <c r="G2629" i="1"/>
  <c r="G2613" i="1"/>
  <c r="G2606" i="1"/>
  <c r="G2598" i="1"/>
  <c r="G2597" i="1"/>
  <c r="G2590" i="1"/>
  <c r="G2582" i="1"/>
  <c r="G2581" i="1"/>
  <c r="G2574" i="1"/>
  <c r="G2566" i="1"/>
  <c r="G2565" i="1"/>
  <c r="G2558" i="1"/>
  <c r="G2550" i="1"/>
  <c r="G2549" i="1"/>
  <c r="G2547" i="1"/>
  <c r="G2542" i="1"/>
  <c r="G2539" i="1"/>
  <c r="G2534" i="1"/>
  <c r="G2533" i="1"/>
  <c r="G2517" i="1"/>
  <c r="G2501" i="1"/>
  <c r="G2496" i="1"/>
  <c r="G2488" i="1"/>
  <c r="G2485" i="1"/>
  <c r="G2469" i="1"/>
  <c r="G2461" i="1"/>
  <c r="G2453" i="1"/>
  <c r="G2437" i="1"/>
  <c r="G2421" i="1"/>
  <c r="G2405" i="1"/>
  <c r="G2389" i="1"/>
  <c r="G2373" i="1"/>
  <c r="G2357" i="1"/>
  <c r="G2341" i="1"/>
  <c r="G2325" i="1"/>
  <c r="G2309" i="1"/>
  <c r="G2293" i="1"/>
  <c r="G2277" i="1"/>
  <c r="G2261" i="1"/>
  <c r="G2245" i="1"/>
  <c r="G2244" i="1"/>
  <c r="G2236" i="1"/>
  <c r="G2229" i="1"/>
  <c r="G2213" i="1"/>
  <c r="G2209" i="1"/>
  <c r="G2201" i="1"/>
  <c r="G2197" i="1"/>
  <c r="G2181" i="1"/>
  <c r="G2165" i="1"/>
  <c r="G2149" i="1"/>
  <c r="G2133" i="1"/>
  <c r="G2117" i="1"/>
  <c r="G2101" i="1"/>
  <c r="G2085" i="1"/>
  <c r="G2069" i="1"/>
  <c r="G2053" i="1"/>
  <c r="G2037" i="1"/>
  <c r="G2021" i="1"/>
  <c r="G2005" i="1"/>
  <c r="G1989" i="1"/>
  <c r="G1973" i="1"/>
  <c r="G1965" i="1"/>
  <c r="G1957" i="1"/>
  <c r="G1941" i="1"/>
  <c r="G1938" i="1"/>
  <c r="G1930" i="1"/>
  <c r="G1925" i="1"/>
  <c r="G1922" i="1"/>
  <c r="G1914" i="1"/>
  <c r="G1909" i="1"/>
  <c r="G1906" i="1"/>
  <c r="G1898" i="1"/>
  <c r="G1893" i="1"/>
  <c r="G1890" i="1"/>
  <c r="G1882" i="1"/>
  <c r="G1877" i="1"/>
  <c r="G1874" i="1"/>
  <c r="G1866" i="1"/>
  <c r="G1861" i="1"/>
  <c r="G1858" i="1"/>
  <c r="G1850" i="1"/>
  <c r="P1850" i="1" s="1"/>
  <c r="G1842" i="1"/>
  <c r="P1842" i="1" s="1"/>
  <c r="G1837" i="1"/>
  <c r="P1837" i="1" s="1"/>
  <c r="G1821" i="1"/>
  <c r="P1821" i="1" s="1"/>
  <c r="G1773" i="1"/>
  <c r="P1773" i="1" s="1"/>
  <c r="G1757" i="1"/>
  <c r="P1757" i="1" s="1"/>
  <c r="G1749" i="1"/>
  <c r="P1749" i="1" s="1"/>
  <c r="G1748" i="1"/>
  <c r="P1748" i="1" s="1"/>
  <c r="G1741" i="1"/>
  <c r="P1741" i="1" s="1"/>
  <c r="G1740" i="1"/>
  <c r="G1733" i="1"/>
  <c r="G1732" i="1"/>
  <c r="P1732" i="1" s="1"/>
  <c r="G1725" i="1"/>
  <c r="P1725" i="1" s="1"/>
  <c r="G1724" i="1"/>
  <c r="G1717" i="1"/>
  <c r="P1717" i="1" s="1"/>
  <c r="G1716" i="1"/>
  <c r="P1716" i="1" s="1"/>
  <c r="G1709" i="1"/>
  <c r="G1701" i="1"/>
  <c r="G1693" i="1"/>
  <c r="P1693" i="1" s="1"/>
  <c r="G1685" i="1"/>
  <c r="P1685" i="1" s="1"/>
  <c r="G1669" i="1"/>
  <c r="G1661" i="1"/>
  <c r="P1661" i="1" s="1"/>
  <c r="G1653" i="1"/>
  <c r="P1653" i="1" s="1"/>
  <c r="G1645" i="1"/>
  <c r="P1645" i="1" s="1"/>
  <c r="G1637" i="1"/>
  <c r="G1629" i="1"/>
  <c r="P1629" i="1" s="1"/>
  <c r="G1621" i="1"/>
  <c r="G1613" i="1"/>
  <c r="P1613" i="1" s="1"/>
  <c r="Q1613" i="1" s="1"/>
  <c r="G1605" i="1"/>
  <c r="P1605" i="1" s="1"/>
  <c r="G1597" i="1"/>
  <c r="P1597" i="1" s="1"/>
  <c r="G1538" i="1"/>
  <c r="G1353" i="1"/>
  <c r="P1353" i="1" s="1"/>
  <c r="Q1353" i="1" s="1"/>
  <c r="G1224" i="1"/>
  <c r="P1224" i="1" s="1"/>
  <c r="Q1224" i="1" s="1"/>
  <c r="G1199" i="1"/>
  <c r="P1199" i="1" s="1"/>
  <c r="Q1199" i="1" s="1"/>
  <c r="G1031" i="1"/>
  <c r="P1031" i="1" s="1"/>
  <c r="Q1031" i="1" s="1"/>
  <c r="G1028" i="1"/>
  <c r="P1028" i="1" s="1"/>
  <c r="Q1028" i="1" s="1"/>
  <c r="G1025" i="1"/>
  <c r="P1025" i="1" s="1"/>
  <c r="Q1025" i="1" s="1"/>
  <c r="G1010" i="1"/>
  <c r="P1010" i="1" s="1"/>
  <c r="Q1010" i="1" s="1"/>
  <c r="G1007" i="1"/>
  <c r="P1007" i="1" s="1"/>
  <c r="Q1007" i="1" s="1"/>
  <c r="G1004" i="1"/>
  <c r="P1004" i="1" s="1"/>
  <c r="Q1004" i="1" s="1"/>
  <c r="G1001" i="1"/>
  <c r="P1001" i="1" s="1"/>
  <c r="Q1001" i="1" s="1"/>
  <c r="G998" i="1"/>
  <c r="P998" i="1" s="1"/>
  <c r="Q998" i="1" s="1"/>
  <c r="G787" i="1"/>
  <c r="P787" i="1" s="1"/>
  <c r="Q787" i="1" s="1"/>
  <c r="G775" i="1"/>
  <c r="P775" i="1" s="1"/>
  <c r="Q775" i="1" s="1"/>
  <c r="G769" i="1"/>
  <c r="P769" i="1" s="1"/>
  <c r="Q769" i="1" s="1"/>
  <c r="G645" i="1"/>
  <c r="G570" i="1"/>
  <c r="P570" i="1" s="1"/>
  <c r="Q570" i="1" s="1"/>
  <c r="G446" i="1"/>
  <c r="P446" i="1" s="1"/>
  <c r="Q446" i="1" s="1"/>
  <c r="G424" i="1"/>
  <c r="P424" i="1" s="1"/>
  <c r="Q424" i="1" s="1"/>
  <c r="G309" i="1"/>
  <c r="P309" i="1" s="1"/>
  <c r="Q309" i="1" s="1"/>
  <c r="G306" i="1"/>
  <c r="P306" i="1" s="1"/>
  <c r="Q306" i="1" s="1"/>
  <c r="G169" i="1"/>
  <c r="P169" i="1" s="1"/>
  <c r="Q169" i="1" s="1"/>
  <c r="G13" i="1"/>
  <c r="G10" i="1"/>
  <c r="P10" i="1" s="1"/>
  <c r="Q10" i="1" s="1"/>
  <c r="G7" i="1"/>
  <c r="G3010" i="1"/>
  <c r="G3009" i="1"/>
  <c r="G3008" i="1"/>
  <c r="G3007" i="1"/>
  <c r="G3006" i="1"/>
  <c r="G3005" i="1"/>
  <c r="G3003" i="1"/>
  <c r="G3002" i="1"/>
  <c r="G3001" i="1"/>
  <c r="G3000" i="1"/>
  <c r="G2999" i="1"/>
  <c r="G2998" i="1"/>
  <c r="G2997" i="1"/>
  <c r="G2995" i="1"/>
  <c r="G2994" i="1"/>
  <c r="G2993" i="1"/>
  <c r="G2992" i="1"/>
  <c r="G2991" i="1"/>
  <c r="G2990" i="1"/>
  <c r="G2989" i="1"/>
  <c r="G2987" i="1"/>
  <c r="G2986" i="1"/>
  <c r="G2985" i="1"/>
  <c r="G2984" i="1"/>
  <c r="G2983" i="1"/>
  <c r="G2982" i="1"/>
  <c r="G2981" i="1"/>
  <c r="G2979" i="1"/>
  <c r="G2978" i="1"/>
  <c r="G2977" i="1"/>
  <c r="G2976" i="1"/>
  <c r="G2975" i="1"/>
  <c r="G2974" i="1"/>
  <c r="G2973" i="1"/>
  <c r="G2971" i="1"/>
  <c r="G2970" i="1"/>
  <c r="G2969" i="1"/>
  <c r="G2968" i="1"/>
  <c r="G2967" i="1"/>
  <c r="G2966" i="1"/>
  <c r="G2965" i="1"/>
  <c r="G2963" i="1"/>
  <c r="G2962" i="1"/>
  <c r="G2961" i="1"/>
  <c r="G2960" i="1"/>
  <c r="G2959" i="1"/>
  <c r="G2958" i="1"/>
  <c r="G2957" i="1"/>
  <c r="G2955" i="1"/>
  <c r="G2954" i="1"/>
  <c r="G2953" i="1"/>
  <c r="G2952" i="1"/>
  <c r="G2951" i="1"/>
  <c r="G2950" i="1"/>
  <c r="G2949" i="1"/>
  <c r="G2947" i="1"/>
  <c r="G2946" i="1"/>
  <c r="G2945" i="1"/>
  <c r="G2944" i="1"/>
  <c r="G2943" i="1"/>
  <c r="G2942" i="1"/>
  <c r="G2941" i="1"/>
  <c r="G2939" i="1"/>
  <c r="G2938" i="1"/>
  <c r="G2937" i="1"/>
  <c r="G2936" i="1"/>
  <c r="G2935" i="1"/>
  <c r="G2934" i="1"/>
  <c r="G2933" i="1"/>
  <c r="G2931" i="1"/>
  <c r="G2930" i="1"/>
  <c r="G2929" i="1"/>
  <c r="G2928" i="1"/>
  <c r="G2927" i="1"/>
  <c r="G2926" i="1"/>
  <c r="G2925" i="1"/>
  <c r="G2923" i="1"/>
  <c r="G2922" i="1"/>
  <c r="G2921" i="1"/>
  <c r="G2920" i="1"/>
  <c r="G2919" i="1"/>
  <c r="G2918" i="1"/>
  <c r="G2917" i="1"/>
  <c r="G2915" i="1"/>
  <c r="G2914" i="1"/>
  <c r="G2913" i="1"/>
  <c r="G2912" i="1"/>
  <c r="G2911" i="1"/>
  <c r="G2910" i="1"/>
  <c r="G2909" i="1"/>
  <c r="G2907" i="1"/>
  <c r="G2906" i="1"/>
  <c r="G2905" i="1"/>
  <c r="G2904" i="1"/>
  <c r="G2903" i="1"/>
  <c r="G2902" i="1"/>
  <c r="G2901" i="1"/>
  <c r="G2899" i="1"/>
  <c r="G2898" i="1"/>
  <c r="G2897" i="1"/>
  <c r="G2896" i="1"/>
  <c r="G2895" i="1"/>
  <c r="G2894" i="1"/>
  <c r="G2893" i="1"/>
  <c r="G2891" i="1"/>
  <c r="G2890" i="1"/>
  <c r="G2889" i="1"/>
  <c r="G2888" i="1"/>
  <c r="G2887" i="1"/>
  <c r="G2886" i="1"/>
  <c r="G2885" i="1"/>
  <c r="G2883" i="1"/>
  <c r="G2882" i="1"/>
  <c r="G2881" i="1"/>
  <c r="G2880" i="1"/>
  <c r="G2879" i="1"/>
  <c r="G2878" i="1"/>
  <c r="G2877" i="1"/>
  <c r="G2875" i="1"/>
  <c r="G2874" i="1"/>
  <c r="G2873" i="1"/>
  <c r="G2872" i="1"/>
  <c r="G2871" i="1"/>
  <c r="G2870" i="1"/>
  <c r="G2869" i="1"/>
  <c r="G2867" i="1"/>
  <c r="G2866" i="1"/>
  <c r="G2865" i="1"/>
  <c r="G2864" i="1"/>
  <c r="G2863" i="1"/>
  <c r="G2862" i="1"/>
  <c r="G2861" i="1"/>
  <c r="G2859" i="1"/>
  <c r="G2858" i="1"/>
  <c r="G2857" i="1"/>
  <c r="G2856" i="1"/>
  <c r="G2855" i="1"/>
  <c r="G2854" i="1"/>
  <c r="G2853" i="1"/>
  <c r="G2851" i="1"/>
  <c r="G2850" i="1"/>
  <c r="G2849" i="1"/>
  <c r="G2848" i="1"/>
  <c r="G2847" i="1"/>
  <c r="G2846" i="1"/>
  <c r="G2845" i="1"/>
  <c r="G2843" i="1"/>
  <c r="G2842" i="1"/>
  <c r="G2841" i="1"/>
  <c r="G2840" i="1"/>
  <c r="G2839" i="1"/>
  <c r="G2838" i="1"/>
  <c r="G2837" i="1"/>
  <c r="G2835" i="1"/>
  <c r="G2834" i="1"/>
  <c r="G2833" i="1"/>
  <c r="G2832" i="1"/>
  <c r="G2831" i="1"/>
  <c r="G2830" i="1"/>
  <c r="G2829" i="1"/>
  <c r="G2827" i="1"/>
  <c r="G2826" i="1"/>
  <c r="G2825" i="1"/>
  <c r="G2824" i="1"/>
  <c r="G2823" i="1"/>
  <c r="G2822" i="1"/>
  <c r="G2821" i="1"/>
  <c r="G2819" i="1"/>
  <c r="G2818" i="1"/>
  <c r="G2817" i="1"/>
  <c r="G2816" i="1"/>
  <c r="G2815" i="1"/>
  <c r="G2814" i="1"/>
  <c r="G2813" i="1"/>
  <c r="G2811" i="1"/>
  <c r="G2810" i="1"/>
  <c r="G2809" i="1"/>
  <c r="G2808" i="1"/>
  <c r="G2807" i="1"/>
  <c r="G2806" i="1"/>
  <c r="G2805" i="1"/>
  <c r="G2803" i="1"/>
  <c r="G2802" i="1"/>
  <c r="G2801" i="1"/>
  <c r="G2800" i="1"/>
  <c r="G2799" i="1"/>
  <c r="G2798" i="1"/>
  <c r="G2797" i="1"/>
  <c r="G2795" i="1"/>
  <c r="G2794" i="1"/>
  <c r="G2793" i="1"/>
  <c r="G2792" i="1"/>
  <c r="G2791" i="1"/>
  <c r="G2790" i="1"/>
  <c r="G2789" i="1"/>
  <c r="G2787" i="1"/>
  <c r="G2786" i="1"/>
  <c r="G2785" i="1"/>
  <c r="G2784" i="1"/>
  <c r="G2783" i="1"/>
  <c r="G2782" i="1"/>
  <c r="G2781" i="1"/>
  <c r="G2779" i="1"/>
  <c r="G2778" i="1"/>
  <c r="G2777" i="1"/>
  <c r="G2776" i="1"/>
  <c r="G2775" i="1"/>
  <c r="G2774" i="1"/>
  <c r="G2773" i="1"/>
  <c r="G2771" i="1"/>
  <c r="G2770" i="1"/>
  <c r="G2769" i="1"/>
  <c r="G2768" i="1"/>
  <c r="G2767" i="1"/>
  <c r="G2766" i="1"/>
  <c r="G2765" i="1"/>
  <c r="G2763" i="1"/>
  <c r="G2762" i="1"/>
  <c r="G2761" i="1"/>
  <c r="G2760" i="1"/>
  <c r="G2759" i="1"/>
  <c r="G2758" i="1"/>
  <c r="G2757" i="1"/>
  <c r="G2755" i="1"/>
  <c r="G2754" i="1"/>
  <c r="G2753" i="1"/>
  <c r="G2752" i="1"/>
  <c r="G2751" i="1"/>
  <c r="G2750" i="1"/>
  <c r="G2749" i="1"/>
  <c r="G2747" i="1"/>
  <c r="G2746" i="1"/>
  <c r="G2745" i="1"/>
  <c r="G2744" i="1"/>
  <c r="G2743" i="1"/>
  <c r="G2742" i="1"/>
  <c r="G2741" i="1"/>
  <c r="G2739" i="1"/>
  <c r="G2738" i="1"/>
  <c r="G2737" i="1"/>
  <c r="G2736" i="1"/>
  <c r="G2735" i="1"/>
  <c r="G2734" i="1"/>
  <c r="G2733" i="1"/>
  <c r="G2731" i="1"/>
  <c r="G2730" i="1"/>
  <c r="G2729" i="1"/>
  <c r="G2728" i="1"/>
  <c r="G2727" i="1"/>
  <c r="G2726" i="1"/>
  <c r="G2724" i="1"/>
  <c r="G2723" i="1"/>
  <c r="G2722" i="1"/>
  <c r="G2720" i="1"/>
  <c r="G2719" i="1"/>
  <c r="G2718" i="1"/>
  <c r="G2717" i="1"/>
  <c r="G2716" i="1"/>
  <c r="G2715" i="1"/>
  <c r="G2714" i="1"/>
  <c r="G2712" i="1"/>
  <c r="G2711" i="1"/>
  <c r="G2710" i="1"/>
  <c r="G2707" i="1"/>
  <c r="G2706" i="1"/>
  <c r="G2705" i="1"/>
  <c r="G2704" i="1"/>
  <c r="G2703" i="1"/>
  <c r="G2702" i="1"/>
  <c r="G2701" i="1"/>
  <c r="G2699" i="1"/>
  <c r="G2698" i="1"/>
  <c r="G2697" i="1"/>
  <c r="G2696" i="1"/>
  <c r="G2695" i="1"/>
  <c r="G2694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2" i="1"/>
  <c r="G2611" i="1"/>
  <c r="G2610" i="1"/>
  <c r="G2609" i="1"/>
  <c r="G2608" i="1"/>
  <c r="G2607" i="1"/>
  <c r="G2605" i="1"/>
  <c r="G2604" i="1"/>
  <c r="G2603" i="1"/>
  <c r="G2602" i="1"/>
  <c r="G2601" i="1"/>
  <c r="G2600" i="1"/>
  <c r="G2599" i="1"/>
  <c r="G2596" i="1"/>
  <c r="G2595" i="1"/>
  <c r="G2594" i="1"/>
  <c r="G2593" i="1"/>
  <c r="G2592" i="1"/>
  <c r="G2591" i="1"/>
  <c r="G2589" i="1"/>
  <c r="G2588" i="1"/>
  <c r="G2587" i="1"/>
  <c r="G2586" i="1"/>
  <c r="G2585" i="1"/>
  <c r="G2584" i="1"/>
  <c r="G2583" i="1"/>
  <c r="G2580" i="1"/>
  <c r="G2579" i="1"/>
  <c r="G2578" i="1"/>
  <c r="G2577" i="1"/>
  <c r="G2576" i="1"/>
  <c r="G2575" i="1"/>
  <c r="G2573" i="1"/>
  <c r="G2572" i="1"/>
  <c r="G2571" i="1"/>
  <c r="G2570" i="1"/>
  <c r="G2569" i="1"/>
  <c r="G2568" i="1"/>
  <c r="G2567" i="1"/>
  <c r="G2564" i="1"/>
  <c r="G2563" i="1"/>
  <c r="G2562" i="1"/>
  <c r="G2561" i="1"/>
  <c r="G2560" i="1"/>
  <c r="G2559" i="1"/>
  <c r="G2557" i="1"/>
  <c r="G2556" i="1"/>
  <c r="G2555" i="1"/>
  <c r="G2554" i="1"/>
  <c r="G2553" i="1"/>
  <c r="G2552" i="1"/>
  <c r="G2551" i="1"/>
  <c r="G2548" i="1"/>
  <c r="G2546" i="1"/>
  <c r="G2545" i="1"/>
  <c r="G2544" i="1"/>
  <c r="G2543" i="1"/>
  <c r="G2541" i="1"/>
  <c r="G2540" i="1"/>
  <c r="G2538" i="1"/>
  <c r="G2537" i="1"/>
  <c r="G2536" i="1"/>
  <c r="G2535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0" i="1"/>
  <c r="G2499" i="1"/>
  <c r="G2498" i="1"/>
  <c r="G2497" i="1"/>
  <c r="G2495" i="1"/>
  <c r="G2494" i="1"/>
  <c r="G2493" i="1"/>
  <c r="G2492" i="1"/>
  <c r="G2491" i="1"/>
  <c r="G2490" i="1"/>
  <c r="G2489" i="1"/>
  <c r="G2487" i="1"/>
  <c r="G2486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8" i="1"/>
  <c r="G2467" i="1"/>
  <c r="G2466" i="1"/>
  <c r="G2465" i="1"/>
  <c r="G2464" i="1"/>
  <c r="G2463" i="1"/>
  <c r="G2462" i="1"/>
  <c r="G2460" i="1"/>
  <c r="G2459" i="1"/>
  <c r="G2458" i="1"/>
  <c r="G2457" i="1"/>
  <c r="G2456" i="1"/>
  <c r="G2455" i="1"/>
  <c r="G2454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3" i="1"/>
  <c r="G2242" i="1"/>
  <c r="G2241" i="1"/>
  <c r="G2240" i="1"/>
  <c r="G2239" i="1"/>
  <c r="G2238" i="1"/>
  <c r="G2237" i="1"/>
  <c r="G2235" i="1"/>
  <c r="G2234" i="1"/>
  <c r="G2233" i="1"/>
  <c r="G2232" i="1"/>
  <c r="G2231" i="1"/>
  <c r="G2230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2" i="1"/>
  <c r="G2211" i="1"/>
  <c r="G2210" i="1"/>
  <c r="G2208" i="1"/>
  <c r="G2207" i="1"/>
  <c r="G2206" i="1"/>
  <c r="G2205" i="1"/>
  <c r="G2204" i="1"/>
  <c r="G2203" i="1"/>
  <c r="G2202" i="1"/>
  <c r="G2200" i="1"/>
  <c r="G2199" i="1"/>
  <c r="G2198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2" i="1"/>
  <c r="G1971" i="1"/>
  <c r="G1970" i="1"/>
  <c r="G1969" i="1"/>
  <c r="G1968" i="1"/>
  <c r="G1967" i="1"/>
  <c r="G1966" i="1"/>
  <c r="G1964" i="1"/>
  <c r="G1963" i="1"/>
  <c r="G1962" i="1"/>
  <c r="G1961" i="1"/>
  <c r="G1960" i="1"/>
  <c r="G1959" i="1"/>
  <c r="G1958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0" i="1"/>
  <c r="G1939" i="1"/>
  <c r="G1937" i="1"/>
  <c r="G1936" i="1"/>
  <c r="G1935" i="1"/>
  <c r="G1934" i="1"/>
  <c r="G1933" i="1"/>
  <c r="G1932" i="1"/>
  <c r="G1931" i="1"/>
  <c r="G1929" i="1"/>
  <c r="G1928" i="1"/>
  <c r="G1927" i="1"/>
  <c r="G1926" i="1"/>
  <c r="G1924" i="1"/>
  <c r="G1923" i="1"/>
  <c r="G1921" i="1"/>
  <c r="G1920" i="1"/>
  <c r="G1919" i="1"/>
  <c r="G1918" i="1"/>
  <c r="G1917" i="1"/>
  <c r="G1916" i="1"/>
  <c r="G1915" i="1"/>
  <c r="G1913" i="1"/>
  <c r="G1912" i="1"/>
  <c r="G1911" i="1"/>
  <c r="G1910" i="1"/>
  <c r="G1908" i="1"/>
  <c r="G1907" i="1"/>
  <c r="G1905" i="1"/>
  <c r="G1904" i="1"/>
  <c r="G1903" i="1"/>
  <c r="G1902" i="1"/>
  <c r="G1901" i="1"/>
  <c r="G1900" i="1"/>
  <c r="G1899" i="1"/>
  <c r="G1897" i="1"/>
  <c r="G1896" i="1"/>
  <c r="G1895" i="1"/>
  <c r="G1894" i="1"/>
  <c r="G1892" i="1"/>
  <c r="G1891" i="1"/>
  <c r="G1889" i="1"/>
  <c r="G1888" i="1"/>
  <c r="G1887" i="1"/>
  <c r="G1886" i="1"/>
  <c r="G1885" i="1"/>
  <c r="G1884" i="1"/>
  <c r="G1883" i="1"/>
  <c r="G1881" i="1"/>
  <c r="G1880" i="1"/>
  <c r="G1879" i="1"/>
  <c r="G1878" i="1"/>
  <c r="G1876" i="1"/>
  <c r="G1875" i="1"/>
  <c r="G1873" i="1"/>
  <c r="G1872" i="1"/>
  <c r="G1871" i="1"/>
  <c r="G1870" i="1"/>
  <c r="G1869" i="1"/>
  <c r="G1868" i="1"/>
  <c r="G1867" i="1"/>
  <c r="G1865" i="1"/>
  <c r="G1864" i="1"/>
  <c r="G1863" i="1"/>
  <c r="G1862" i="1"/>
  <c r="G1860" i="1"/>
  <c r="G1859" i="1"/>
  <c r="G1857" i="1"/>
  <c r="G1856" i="1"/>
  <c r="G1855" i="1"/>
  <c r="G1854" i="1"/>
  <c r="G1853" i="1"/>
  <c r="G1852" i="1"/>
  <c r="P1852" i="1" s="1"/>
  <c r="G1851" i="1"/>
  <c r="P1851" i="1" s="1"/>
  <c r="G1849" i="1"/>
  <c r="P1849" i="1" s="1"/>
  <c r="G1848" i="1"/>
  <c r="P1848" i="1" s="1"/>
  <c r="G1847" i="1"/>
  <c r="P1847" i="1" s="1"/>
  <c r="G1846" i="1"/>
  <c r="P1846" i="1" s="1"/>
  <c r="G1845" i="1"/>
  <c r="P1845" i="1" s="1"/>
  <c r="G1844" i="1"/>
  <c r="P1844" i="1" s="1"/>
  <c r="G1843" i="1"/>
  <c r="P1843" i="1" s="1"/>
  <c r="G1841" i="1"/>
  <c r="P1841" i="1" s="1"/>
  <c r="G1840" i="1"/>
  <c r="P1840" i="1" s="1"/>
  <c r="G1839" i="1"/>
  <c r="P1839" i="1" s="1"/>
  <c r="G1838" i="1"/>
  <c r="P1838" i="1" s="1"/>
  <c r="G1836" i="1"/>
  <c r="P1836" i="1" s="1"/>
  <c r="G1835" i="1"/>
  <c r="P1835" i="1" s="1"/>
  <c r="G1834" i="1"/>
  <c r="G1833" i="1"/>
  <c r="P1833" i="1" s="1"/>
  <c r="G1832" i="1"/>
  <c r="P1832" i="1" s="1"/>
  <c r="G1831" i="1"/>
  <c r="P1831" i="1" s="1"/>
  <c r="G1830" i="1"/>
  <c r="P1830" i="1" s="1"/>
  <c r="G1829" i="1"/>
  <c r="P1829" i="1" s="1"/>
  <c r="G1828" i="1"/>
  <c r="P1828" i="1" s="1"/>
  <c r="G1827" i="1"/>
  <c r="P1827" i="1" s="1"/>
  <c r="G1826" i="1"/>
  <c r="P1826" i="1" s="1"/>
  <c r="G1825" i="1"/>
  <c r="G1824" i="1"/>
  <c r="P1824" i="1" s="1"/>
  <c r="G1823" i="1"/>
  <c r="P1823" i="1" s="1"/>
  <c r="G1822" i="1"/>
  <c r="P1822" i="1" s="1"/>
  <c r="G1820" i="1"/>
  <c r="P1820" i="1" s="1"/>
  <c r="G1819" i="1"/>
  <c r="G1818" i="1"/>
  <c r="P1818" i="1" s="1"/>
  <c r="G1817" i="1"/>
  <c r="P1817" i="1" s="1"/>
  <c r="G1816" i="1"/>
  <c r="P1816" i="1" s="1"/>
  <c r="G1815" i="1"/>
  <c r="P1815" i="1" s="1"/>
  <c r="G1814" i="1"/>
  <c r="P1814" i="1" s="1"/>
  <c r="G1813" i="1"/>
  <c r="G1812" i="1"/>
  <c r="P1812" i="1" s="1"/>
  <c r="G1811" i="1"/>
  <c r="P1811" i="1" s="1"/>
  <c r="G1810" i="1"/>
  <c r="P1810" i="1" s="1"/>
  <c r="G1809" i="1"/>
  <c r="P1809" i="1" s="1"/>
  <c r="G1808" i="1"/>
  <c r="P1808" i="1" s="1"/>
  <c r="G1807" i="1"/>
  <c r="G1806" i="1"/>
  <c r="P1806" i="1" s="1"/>
  <c r="G1805" i="1"/>
  <c r="P1805" i="1" s="1"/>
  <c r="G1804" i="1"/>
  <c r="P1804" i="1" s="1"/>
  <c r="G1803" i="1"/>
  <c r="P1803" i="1" s="1"/>
  <c r="G1802" i="1"/>
  <c r="P1802" i="1" s="1"/>
  <c r="G1801" i="1"/>
  <c r="P1801" i="1" s="1"/>
  <c r="G1800" i="1"/>
  <c r="P1800" i="1" s="1"/>
  <c r="G1799" i="1"/>
  <c r="G1798" i="1"/>
  <c r="P1798" i="1" s="1"/>
  <c r="G1797" i="1"/>
  <c r="P1797" i="1" s="1"/>
  <c r="G1796" i="1"/>
  <c r="P1796" i="1" s="1"/>
  <c r="G1795" i="1"/>
  <c r="P1795" i="1" s="1"/>
  <c r="G1794" i="1"/>
  <c r="G1793" i="1"/>
  <c r="P1793" i="1" s="1"/>
  <c r="G1792" i="1"/>
  <c r="P1792" i="1" s="1"/>
  <c r="G1791" i="1"/>
  <c r="P1791" i="1" s="1"/>
  <c r="G1790" i="1"/>
  <c r="P1790" i="1" s="1"/>
  <c r="G1789" i="1"/>
  <c r="P1789" i="1" s="1"/>
  <c r="G1788" i="1"/>
  <c r="P1788" i="1" s="1"/>
  <c r="G1787" i="1"/>
  <c r="G1786" i="1"/>
  <c r="P1786" i="1" s="1"/>
  <c r="G1785" i="1"/>
  <c r="P1785" i="1" s="1"/>
  <c r="G1784" i="1"/>
  <c r="P1784" i="1" s="1"/>
  <c r="G1783" i="1"/>
  <c r="P1783" i="1" s="1"/>
  <c r="G1782" i="1"/>
  <c r="P1782" i="1" s="1"/>
  <c r="G1781" i="1"/>
  <c r="P1781" i="1" s="1"/>
  <c r="G1780" i="1"/>
  <c r="P1780" i="1" s="1"/>
  <c r="G1779" i="1"/>
  <c r="P1779" i="1" s="1"/>
  <c r="G1778" i="1"/>
  <c r="P1778" i="1" s="1"/>
  <c r="G1777" i="1"/>
  <c r="P1777" i="1" s="1"/>
  <c r="G1776" i="1"/>
  <c r="P1776" i="1" s="1"/>
  <c r="G1775" i="1"/>
  <c r="P1775" i="1" s="1"/>
  <c r="G1774" i="1"/>
  <c r="P1774" i="1" s="1"/>
  <c r="G1772" i="1"/>
  <c r="P1772" i="1" s="1"/>
  <c r="G1771" i="1"/>
  <c r="P1771" i="1" s="1"/>
  <c r="G1770" i="1"/>
  <c r="G1769" i="1"/>
  <c r="P1769" i="1" s="1"/>
  <c r="G1768" i="1"/>
  <c r="P1768" i="1" s="1"/>
  <c r="G1767" i="1"/>
  <c r="P1767" i="1" s="1"/>
  <c r="G1766" i="1"/>
  <c r="P1766" i="1" s="1"/>
  <c r="G1765" i="1"/>
  <c r="P1765" i="1" s="1"/>
  <c r="G1764" i="1"/>
  <c r="P1764" i="1" s="1"/>
  <c r="G1763" i="1"/>
  <c r="P1763" i="1" s="1"/>
  <c r="G1762" i="1"/>
  <c r="P1762" i="1" s="1"/>
  <c r="G1761" i="1"/>
  <c r="P1761" i="1" s="1"/>
  <c r="G1760" i="1"/>
  <c r="P1760" i="1" s="1"/>
  <c r="G1759" i="1"/>
  <c r="G1758" i="1"/>
  <c r="P1758" i="1" s="1"/>
  <c r="G1756" i="1"/>
  <c r="P1756" i="1" s="1"/>
  <c r="G1755" i="1"/>
  <c r="P1755" i="1" s="1"/>
  <c r="G1754" i="1"/>
  <c r="P1754" i="1" s="1"/>
  <c r="G1753" i="1"/>
  <c r="G1752" i="1"/>
  <c r="P1752" i="1" s="1"/>
  <c r="G1751" i="1"/>
  <c r="P1751" i="1" s="1"/>
  <c r="G1750" i="1"/>
  <c r="P1750" i="1" s="1"/>
  <c r="G1747" i="1"/>
  <c r="P1747" i="1" s="1"/>
  <c r="G1746" i="1"/>
  <c r="P1746" i="1" s="1"/>
  <c r="G1745" i="1"/>
  <c r="P1745" i="1" s="1"/>
  <c r="G1744" i="1"/>
  <c r="P1744" i="1" s="1"/>
  <c r="G1743" i="1"/>
  <c r="P1743" i="1" s="1"/>
  <c r="G1742" i="1"/>
  <c r="P1742" i="1" s="1"/>
  <c r="G1739" i="1"/>
  <c r="G1738" i="1"/>
  <c r="P1738" i="1" s="1"/>
  <c r="G1737" i="1"/>
  <c r="P1737" i="1" s="1"/>
  <c r="G1736" i="1"/>
  <c r="P1736" i="1" s="1"/>
  <c r="G1735" i="1"/>
  <c r="P1735" i="1" s="1"/>
  <c r="G1734" i="1"/>
  <c r="P1734" i="1" s="1"/>
  <c r="G1731" i="1"/>
  <c r="P1731" i="1" s="1"/>
  <c r="G1730" i="1"/>
  <c r="P1730" i="1" s="1"/>
  <c r="G1729" i="1"/>
  <c r="P1729" i="1" s="1"/>
  <c r="G1728" i="1"/>
  <c r="P1728" i="1" s="1"/>
  <c r="G1727" i="1"/>
  <c r="P1727" i="1" s="1"/>
  <c r="G1726" i="1"/>
  <c r="P1726" i="1" s="1"/>
  <c r="G1723" i="1"/>
  <c r="P1723" i="1" s="1"/>
  <c r="G1722" i="1"/>
  <c r="P1722" i="1" s="1"/>
  <c r="G1721" i="1"/>
  <c r="G1720" i="1"/>
  <c r="P1720" i="1" s="1"/>
  <c r="G1719" i="1"/>
  <c r="G1718" i="1"/>
  <c r="P1718" i="1" s="1"/>
  <c r="G1715" i="1"/>
  <c r="P1715" i="1" s="1"/>
  <c r="G1714" i="1"/>
  <c r="P1714" i="1" s="1"/>
  <c r="G1713" i="1"/>
  <c r="P1713" i="1" s="1"/>
  <c r="G1712" i="1"/>
  <c r="P1712" i="1" s="1"/>
  <c r="G1711" i="1"/>
  <c r="P1711" i="1" s="1"/>
  <c r="G1710" i="1"/>
  <c r="P1710" i="1" s="1"/>
  <c r="P1709" i="1"/>
  <c r="G1708" i="1"/>
  <c r="P1708" i="1" s="1"/>
  <c r="G1707" i="1"/>
  <c r="P1707" i="1" s="1"/>
  <c r="G1706" i="1"/>
  <c r="G1705" i="1"/>
  <c r="P1705" i="1" s="1"/>
  <c r="G1704" i="1"/>
  <c r="P1704" i="1" s="1"/>
  <c r="G1703" i="1"/>
  <c r="P1703" i="1" s="1"/>
  <c r="G1702" i="1"/>
  <c r="P1702" i="1" s="1"/>
  <c r="G1700" i="1"/>
  <c r="P1700" i="1" s="1"/>
  <c r="G1699" i="1"/>
  <c r="P1699" i="1" s="1"/>
  <c r="G1698" i="1"/>
  <c r="P1698" i="1" s="1"/>
  <c r="G1697" i="1"/>
  <c r="P1697" i="1" s="1"/>
  <c r="G1696" i="1"/>
  <c r="P1696" i="1" s="1"/>
  <c r="G1695" i="1"/>
  <c r="P1695" i="1" s="1"/>
  <c r="G1694" i="1"/>
  <c r="P1694" i="1" s="1"/>
  <c r="G1692" i="1"/>
  <c r="P1692" i="1" s="1"/>
  <c r="G1691" i="1"/>
  <c r="P1691" i="1" s="1"/>
  <c r="G1690" i="1"/>
  <c r="P1690" i="1" s="1"/>
  <c r="G1689" i="1"/>
  <c r="P1689" i="1" s="1"/>
  <c r="G1688" i="1"/>
  <c r="P1688" i="1" s="1"/>
  <c r="G1687" i="1"/>
  <c r="G1686" i="1"/>
  <c r="P1686" i="1" s="1"/>
  <c r="G1684" i="1"/>
  <c r="P1684" i="1" s="1"/>
  <c r="G1683" i="1"/>
  <c r="P1683" i="1" s="1"/>
  <c r="G1682" i="1"/>
  <c r="P1682" i="1" s="1"/>
  <c r="G1681" i="1"/>
  <c r="P1681" i="1" s="1"/>
  <c r="G1680" i="1"/>
  <c r="P1680" i="1" s="1"/>
  <c r="G1679" i="1"/>
  <c r="P1679" i="1" s="1"/>
  <c r="G1678" i="1"/>
  <c r="P1678" i="1" s="1"/>
  <c r="G1677" i="1"/>
  <c r="P1677" i="1" s="1"/>
  <c r="G1676" i="1"/>
  <c r="P1676" i="1" s="1"/>
  <c r="G1675" i="1"/>
  <c r="P1675" i="1" s="1"/>
  <c r="G1674" i="1"/>
  <c r="P1674" i="1" s="1"/>
  <c r="G1673" i="1"/>
  <c r="P1673" i="1" s="1"/>
  <c r="G1672" i="1"/>
  <c r="P1672" i="1" s="1"/>
  <c r="G1671" i="1"/>
  <c r="P1671" i="1" s="1"/>
  <c r="G1670" i="1"/>
  <c r="P1670" i="1" s="1"/>
  <c r="G1668" i="1"/>
  <c r="P1668" i="1" s="1"/>
  <c r="G1667" i="1"/>
  <c r="P1667" i="1" s="1"/>
  <c r="G1666" i="1"/>
  <c r="P1666" i="1" s="1"/>
  <c r="G1665" i="1"/>
  <c r="P1665" i="1" s="1"/>
  <c r="G1664" i="1"/>
  <c r="P1664" i="1" s="1"/>
  <c r="G1663" i="1"/>
  <c r="P1663" i="1" s="1"/>
  <c r="G1662" i="1"/>
  <c r="P1662" i="1" s="1"/>
  <c r="G1660" i="1"/>
  <c r="P1660" i="1" s="1"/>
  <c r="G1659" i="1"/>
  <c r="P1659" i="1" s="1"/>
  <c r="G1658" i="1"/>
  <c r="G1657" i="1"/>
  <c r="P1657" i="1" s="1"/>
  <c r="G1656" i="1"/>
  <c r="P1656" i="1" s="1"/>
  <c r="G1655" i="1"/>
  <c r="P1655" i="1" s="1"/>
  <c r="G1654" i="1"/>
  <c r="P1654" i="1" s="1"/>
  <c r="G1652" i="1"/>
  <c r="P1652" i="1" s="1"/>
  <c r="G1651" i="1"/>
  <c r="P1651" i="1" s="1"/>
  <c r="G1650" i="1"/>
  <c r="P1650" i="1" s="1"/>
  <c r="G1649" i="1"/>
  <c r="P1649" i="1" s="1"/>
  <c r="G1648" i="1"/>
  <c r="P1648" i="1" s="1"/>
  <c r="G1647" i="1"/>
  <c r="P1647" i="1" s="1"/>
  <c r="G1646" i="1"/>
  <c r="P1646" i="1" s="1"/>
  <c r="G1644" i="1"/>
  <c r="P1644" i="1" s="1"/>
  <c r="G1643" i="1"/>
  <c r="P1643" i="1" s="1"/>
  <c r="G1642" i="1"/>
  <c r="P1642" i="1" s="1"/>
  <c r="G1641" i="1"/>
  <c r="P1641" i="1" s="1"/>
  <c r="G1640" i="1"/>
  <c r="P1640" i="1" s="1"/>
  <c r="G1639" i="1"/>
  <c r="P1639" i="1" s="1"/>
  <c r="G1638" i="1"/>
  <c r="P1638" i="1" s="1"/>
  <c r="G1636" i="1"/>
  <c r="P1636" i="1" s="1"/>
  <c r="G1635" i="1"/>
  <c r="P1635" i="1" s="1"/>
  <c r="G1634" i="1"/>
  <c r="P1634" i="1" s="1"/>
  <c r="G1633" i="1"/>
  <c r="P1633" i="1" s="1"/>
  <c r="G1632" i="1"/>
  <c r="P1632" i="1" s="1"/>
  <c r="G1631" i="1"/>
  <c r="P1631" i="1" s="1"/>
  <c r="G1630" i="1"/>
  <c r="P1630" i="1" s="1"/>
  <c r="G1628" i="1"/>
  <c r="P1628" i="1" s="1"/>
  <c r="G1627" i="1"/>
  <c r="P1627" i="1" s="1"/>
  <c r="G1626" i="1"/>
  <c r="P1626" i="1" s="1"/>
  <c r="G1625" i="1"/>
  <c r="P1625" i="1" s="1"/>
  <c r="G1624" i="1"/>
  <c r="P1624" i="1" s="1"/>
  <c r="G1623" i="1"/>
  <c r="P1623" i="1" s="1"/>
  <c r="G1622" i="1"/>
  <c r="P1622" i="1" s="1"/>
  <c r="G1620" i="1"/>
  <c r="P1620" i="1" s="1"/>
  <c r="G1619" i="1"/>
  <c r="P1619" i="1" s="1"/>
  <c r="G1618" i="1"/>
  <c r="P1618" i="1" s="1"/>
  <c r="G1617" i="1"/>
  <c r="P1617" i="1" s="1"/>
  <c r="G1616" i="1"/>
  <c r="P1616" i="1" s="1"/>
  <c r="G1615" i="1"/>
  <c r="P1615" i="1" s="1"/>
  <c r="G1614" i="1"/>
  <c r="P1614" i="1" s="1"/>
  <c r="Q1614" i="1" s="1"/>
  <c r="G1612" i="1"/>
  <c r="P1612" i="1" s="1"/>
  <c r="Q1612" i="1" s="1"/>
  <c r="G1611" i="1"/>
  <c r="P1611" i="1" s="1"/>
  <c r="Q1611" i="1" s="1"/>
  <c r="G1610" i="1"/>
  <c r="P1610" i="1" s="1"/>
  <c r="Q1610" i="1" s="1"/>
  <c r="G1609" i="1"/>
  <c r="P1609" i="1" s="1"/>
  <c r="Q1609" i="1" s="1"/>
  <c r="G1608" i="1"/>
  <c r="P1608" i="1" s="1"/>
  <c r="Q1608" i="1" s="1"/>
  <c r="G1607" i="1"/>
  <c r="P1607" i="1" s="1"/>
  <c r="Q1607" i="1" s="1"/>
  <c r="G1606" i="1"/>
  <c r="P1606" i="1" s="1"/>
  <c r="Q1606" i="1" s="1"/>
  <c r="Q1605" i="1"/>
  <c r="G1604" i="1"/>
  <c r="P1604" i="1" s="1"/>
  <c r="Q1604" i="1" s="1"/>
  <c r="G1603" i="1"/>
  <c r="P1603" i="1" s="1"/>
  <c r="Q1603" i="1" s="1"/>
  <c r="G1602" i="1"/>
  <c r="P1602" i="1" s="1"/>
  <c r="Q1602" i="1" s="1"/>
  <c r="G1601" i="1"/>
  <c r="P1601" i="1" s="1"/>
  <c r="Q1601" i="1" s="1"/>
  <c r="G1600" i="1"/>
  <c r="P1600" i="1" s="1"/>
  <c r="Q1600" i="1" s="1"/>
  <c r="G1599" i="1"/>
  <c r="P1599" i="1" s="1"/>
  <c r="Q1599" i="1" s="1"/>
  <c r="G1598" i="1"/>
  <c r="P1598" i="1" s="1"/>
  <c r="Q1598" i="1" s="1"/>
  <c r="G1596" i="1"/>
  <c r="P1596" i="1" s="1"/>
  <c r="Q1596" i="1" s="1"/>
  <c r="G1595" i="1"/>
  <c r="P1595" i="1" s="1"/>
  <c r="Q1595" i="1" s="1"/>
  <c r="G1594" i="1"/>
  <c r="P1594" i="1" s="1"/>
  <c r="Q1594" i="1" s="1"/>
  <c r="G1593" i="1"/>
  <c r="P1593" i="1" s="1"/>
  <c r="Q1593" i="1" s="1"/>
  <c r="G1592" i="1"/>
  <c r="P1592" i="1" s="1"/>
  <c r="Q1592" i="1" s="1"/>
  <c r="G1591" i="1"/>
  <c r="P1591" i="1" s="1"/>
  <c r="Q1591" i="1" s="1"/>
  <c r="G1590" i="1"/>
  <c r="P1590" i="1" s="1"/>
  <c r="Q1590" i="1" s="1"/>
  <c r="G1589" i="1"/>
  <c r="P1589" i="1" s="1"/>
  <c r="Q1589" i="1" s="1"/>
  <c r="G1588" i="1"/>
  <c r="P1588" i="1" s="1"/>
  <c r="Q1588" i="1" s="1"/>
  <c r="G1587" i="1"/>
  <c r="P1587" i="1" s="1"/>
  <c r="Q1587" i="1" s="1"/>
  <c r="G1586" i="1"/>
  <c r="P1586" i="1" s="1"/>
  <c r="Q1586" i="1" s="1"/>
  <c r="G1585" i="1"/>
  <c r="P1585" i="1" s="1"/>
  <c r="Q1585" i="1" s="1"/>
  <c r="G1584" i="1"/>
  <c r="P1584" i="1" s="1"/>
  <c r="Q1584" i="1" s="1"/>
  <c r="G1583" i="1"/>
  <c r="P1583" i="1" s="1"/>
  <c r="Q1583" i="1" s="1"/>
  <c r="G1582" i="1"/>
  <c r="P1582" i="1" s="1"/>
  <c r="Q1582" i="1" s="1"/>
  <c r="G1581" i="1"/>
  <c r="P1581" i="1" s="1"/>
  <c r="Q1581" i="1" s="1"/>
  <c r="G1580" i="1"/>
  <c r="P1580" i="1" s="1"/>
  <c r="Q1580" i="1" s="1"/>
  <c r="G1579" i="1"/>
  <c r="P1579" i="1" s="1"/>
  <c r="Q1579" i="1" s="1"/>
  <c r="G1578" i="1"/>
  <c r="P1578" i="1" s="1"/>
  <c r="Q1578" i="1" s="1"/>
  <c r="G1577" i="1"/>
  <c r="P1577" i="1" s="1"/>
  <c r="Q1577" i="1" s="1"/>
  <c r="G1576" i="1"/>
  <c r="P1576" i="1" s="1"/>
  <c r="Q1576" i="1" s="1"/>
  <c r="G1575" i="1"/>
  <c r="P1575" i="1" s="1"/>
  <c r="Q1575" i="1" s="1"/>
  <c r="G1574" i="1"/>
  <c r="P1574" i="1" s="1"/>
  <c r="Q1574" i="1" s="1"/>
  <c r="G1573" i="1"/>
  <c r="P1573" i="1" s="1"/>
  <c r="Q1573" i="1" s="1"/>
  <c r="G1572" i="1"/>
  <c r="P1572" i="1" s="1"/>
  <c r="Q1572" i="1" s="1"/>
  <c r="G1571" i="1"/>
  <c r="P1571" i="1" s="1"/>
  <c r="Q1571" i="1" s="1"/>
  <c r="G1570" i="1"/>
  <c r="P1570" i="1" s="1"/>
  <c r="Q1570" i="1" s="1"/>
  <c r="G1569" i="1"/>
  <c r="P1569" i="1" s="1"/>
  <c r="Q1569" i="1" s="1"/>
  <c r="G1568" i="1"/>
  <c r="P1568" i="1" s="1"/>
  <c r="Q1568" i="1" s="1"/>
  <c r="G1567" i="1"/>
  <c r="P1567" i="1" s="1"/>
  <c r="Q1567" i="1" s="1"/>
  <c r="G1566" i="1"/>
  <c r="P1566" i="1" s="1"/>
  <c r="Q1566" i="1" s="1"/>
  <c r="G1565" i="1"/>
  <c r="P1565" i="1" s="1"/>
  <c r="Q1565" i="1" s="1"/>
  <c r="G1564" i="1"/>
  <c r="P1564" i="1" s="1"/>
  <c r="Q1564" i="1" s="1"/>
  <c r="G1562" i="1"/>
  <c r="P1562" i="1" s="1"/>
  <c r="Q1562" i="1" s="1"/>
  <c r="G1561" i="1"/>
  <c r="P1561" i="1" s="1"/>
  <c r="Q1561" i="1" s="1"/>
  <c r="G1560" i="1"/>
  <c r="P1560" i="1" s="1"/>
  <c r="Q1560" i="1" s="1"/>
  <c r="G1559" i="1"/>
  <c r="P1559" i="1" s="1"/>
  <c r="Q1559" i="1" s="1"/>
  <c r="G1557" i="1"/>
  <c r="P1557" i="1" s="1"/>
  <c r="Q1557" i="1" s="1"/>
  <c r="G1556" i="1"/>
  <c r="P1556" i="1" s="1"/>
  <c r="Q1556" i="1" s="1"/>
  <c r="G1555" i="1"/>
  <c r="P1555" i="1" s="1"/>
  <c r="Q1555" i="1" s="1"/>
  <c r="G1554" i="1"/>
  <c r="P1554" i="1" s="1"/>
  <c r="Q1554" i="1" s="1"/>
  <c r="G1553" i="1"/>
  <c r="P1553" i="1" s="1"/>
  <c r="Q1553" i="1" s="1"/>
  <c r="G1552" i="1"/>
  <c r="P1552" i="1" s="1"/>
  <c r="Q1552" i="1" s="1"/>
  <c r="G1551" i="1"/>
  <c r="P1551" i="1" s="1"/>
  <c r="Q1551" i="1" s="1"/>
  <c r="G1550" i="1"/>
  <c r="P1550" i="1" s="1"/>
  <c r="Q1550" i="1" s="1"/>
  <c r="G1548" i="1"/>
  <c r="P1548" i="1" s="1"/>
  <c r="Q1548" i="1" s="1"/>
  <c r="G1547" i="1"/>
  <c r="P1547" i="1" s="1"/>
  <c r="Q1547" i="1" s="1"/>
  <c r="G1546" i="1"/>
  <c r="P1546" i="1" s="1"/>
  <c r="Q1546" i="1" s="1"/>
  <c r="G1545" i="1"/>
  <c r="P1545" i="1" s="1"/>
  <c r="Q1545" i="1" s="1"/>
  <c r="G1544" i="1"/>
  <c r="P1544" i="1" s="1"/>
  <c r="Q1544" i="1" s="1"/>
  <c r="G1542" i="1"/>
  <c r="P1542" i="1" s="1"/>
  <c r="Q1542" i="1" s="1"/>
  <c r="G1541" i="1"/>
  <c r="P1541" i="1" s="1"/>
  <c r="Q1541" i="1" s="1"/>
  <c r="G1540" i="1"/>
  <c r="P1540" i="1" s="1"/>
  <c r="Q1540" i="1" s="1"/>
  <c r="G1539" i="1"/>
  <c r="P1539" i="1" s="1"/>
  <c r="Q1539" i="1" s="1"/>
  <c r="P1538" i="1"/>
  <c r="Q1538" i="1" s="1"/>
  <c r="G1537" i="1"/>
  <c r="P1537" i="1" s="1"/>
  <c r="Q1537" i="1" s="1"/>
  <c r="G1536" i="1"/>
  <c r="P1536" i="1" s="1"/>
  <c r="Q1536" i="1" s="1"/>
  <c r="G1533" i="1"/>
  <c r="P1533" i="1" s="1"/>
  <c r="Q1533" i="1" s="1"/>
  <c r="G1532" i="1"/>
  <c r="P1532" i="1" s="1"/>
  <c r="Q1532" i="1" s="1"/>
  <c r="G1531" i="1"/>
  <c r="P1531" i="1" s="1"/>
  <c r="Q1531" i="1" s="1"/>
  <c r="G1530" i="1"/>
  <c r="P1530" i="1" s="1"/>
  <c r="Q1530" i="1" s="1"/>
  <c r="G1529" i="1"/>
  <c r="P1529" i="1" s="1"/>
  <c r="Q1529" i="1" s="1"/>
  <c r="G1528" i="1"/>
  <c r="P1528" i="1" s="1"/>
  <c r="Q1528" i="1" s="1"/>
  <c r="G1527" i="1"/>
  <c r="P1527" i="1" s="1"/>
  <c r="Q1527" i="1" s="1"/>
  <c r="G1526" i="1"/>
  <c r="P1526" i="1" s="1"/>
  <c r="Q1526" i="1" s="1"/>
  <c r="G1524" i="1"/>
  <c r="P1524" i="1" s="1"/>
  <c r="Q1524" i="1" s="1"/>
  <c r="G1523" i="1"/>
  <c r="P1523" i="1" s="1"/>
  <c r="Q1523" i="1" s="1"/>
  <c r="G1522" i="1"/>
  <c r="P1522" i="1" s="1"/>
  <c r="Q1522" i="1" s="1"/>
  <c r="G1521" i="1"/>
  <c r="P1521" i="1" s="1"/>
  <c r="Q1521" i="1" s="1"/>
  <c r="G1520" i="1"/>
  <c r="P1520" i="1" s="1"/>
  <c r="Q1520" i="1" s="1"/>
  <c r="G1519" i="1"/>
  <c r="P1519" i="1" s="1"/>
  <c r="Q1519" i="1" s="1"/>
  <c r="G1518" i="1"/>
  <c r="P1518" i="1" s="1"/>
  <c r="Q1518" i="1" s="1"/>
  <c r="G1517" i="1"/>
  <c r="P1517" i="1" s="1"/>
  <c r="Q1517" i="1" s="1"/>
  <c r="G1516" i="1"/>
  <c r="P1516" i="1" s="1"/>
  <c r="Q1516" i="1" s="1"/>
  <c r="G1515" i="1"/>
  <c r="P1515" i="1" s="1"/>
  <c r="Q1515" i="1" s="1"/>
  <c r="G1514" i="1"/>
  <c r="P1514" i="1" s="1"/>
  <c r="Q1514" i="1" s="1"/>
  <c r="G1512" i="1"/>
  <c r="P1512" i="1" s="1"/>
  <c r="Q1512" i="1" s="1"/>
  <c r="G1511" i="1"/>
  <c r="P1511" i="1" s="1"/>
  <c r="Q1511" i="1" s="1"/>
  <c r="G1510" i="1"/>
  <c r="P1510" i="1" s="1"/>
  <c r="Q1510" i="1" s="1"/>
  <c r="G1508" i="1"/>
  <c r="P1508" i="1" s="1"/>
  <c r="Q1508" i="1" s="1"/>
  <c r="G1507" i="1"/>
  <c r="P1507" i="1" s="1"/>
  <c r="Q1507" i="1" s="1"/>
  <c r="G1506" i="1"/>
  <c r="P1506" i="1" s="1"/>
  <c r="Q1506" i="1" s="1"/>
  <c r="G1505" i="1"/>
  <c r="P1505" i="1" s="1"/>
  <c r="Q1505" i="1" s="1"/>
  <c r="G1504" i="1"/>
  <c r="P1504" i="1" s="1"/>
  <c r="Q1504" i="1" s="1"/>
  <c r="G1503" i="1"/>
  <c r="P1503" i="1" s="1"/>
  <c r="Q1503" i="1" s="1"/>
  <c r="G1502" i="1"/>
  <c r="P1502" i="1" s="1"/>
  <c r="Q1502" i="1" s="1"/>
  <c r="G1501" i="1"/>
  <c r="P1501" i="1" s="1"/>
  <c r="Q1501" i="1" s="1"/>
  <c r="G1500" i="1"/>
  <c r="P1500" i="1" s="1"/>
  <c r="Q1500" i="1" s="1"/>
  <c r="G1499" i="1"/>
  <c r="P1499" i="1" s="1"/>
  <c r="Q1499" i="1" s="1"/>
  <c r="G1498" i="1"/>
  <c r="P1498" i="1" s="1"/>
  <c r="Q1498" i="1" s="1"/>
  <c r="G1497" i="1"/>
  <c r="P1497" i="1" s="1"/>
  <c r="Q1497" i="1" s="1"/>
  <c r="G1496" i="1"/>
  <c r="P1496" i="1" s="1"/>
  <c r="Q1496" i="1" s="1"/>
  <c r="G1495" i="1"/>
  <c r="P1495" i="1" s="1"/>
  <c r="Q1495" i="1" s="1"/>
  <c r="G1494" i="1"/>
  <c r="P1494" i="1" s="1"/>
  <c r="Q1494" i="1" s="1"/>
  <c r="G1492" i="1"/>
  <c r="P1492" i="1" s="1"/>
  <c r="Q1492" i="1" s="1"/>
  <c r="G1490" i="1"/>
  <c r="P1490" i="1" s="1"/>
  <c r="Q1490" i="1" s="1"/>
  <c r="G1489" i="1"/>
  <c r="P1489" i="1" s="1"/>
  <c r="Q1489" i="1" s="1"/>
  <c r="G1488" i="1"/>
  <c r="P1488" i="1" s="1"/>
  <c r="Q1488" i="1" s="1"/>
  <c r="G1487" i="1"/>
  <c r="P1487" i="1" s="1"/>
  <c r="Q1487" i="1" s="1"/>
  <c r="G1486" i="1"/>
  <c r="P1486" i="1" s="1"/>
  <c r="Q1486" i="1" s="1"/>
  <c r="G1485" i="1"/>
  <c r="P1485" i="1" s="1"/>
  <c r="Q1485" i="1" s="1"/>
  <c r="G1484" i="1"/>
  <c r="P1484" i="1" s="1"/>
  <c r="Q1484" i="1" s="1"/>
  <c r="G1483" i="1"/>
  <c r="P1483" i="1" s="1"/>
  <c r="Q1483" i="1" s="1"/>
  <c r="G1482" i="1"/>
  <c r="P1482" i="1" s="1"/>
  <c r="Q1482" i="1" s="1"/>
  <c r="G1481" i="1"/>
  <c r="P1481" i="1" s="1"/>
  <c r="Q1481" i="1" s="1"/>
  <c r="G1480" i="1"/>
  <c r="P1480" i="1" s="1"/>
  <c r="Q1480" i="1" s="1"/>
  <c r="G1479" i="1"/>
  <c r="P1479" i="1" s="1"/>
  <c r="Q1479" i="1" s="1"/>
  <c r="G1478" i="1"/>
  <c r="P1478" i="1" s="1"/>
  <c r="Q1478" i="1" s="1"/>
  <c r="G1477" i="1"/>
  <c r="P1477" i="1" s="1"/>
  <c r="Q1477" i="1" s="1"/>
  <c r="G1476" i="1"/>
  <c r="P1476" i="1" s="1"/>
  <c r="Q1476" i="1" s="1"/>
  <c r="G1475" i="1"/>
  <c r="P1475" i="1" s="1"/>
  <c r="Q1475" i="1" s="1"/>
  <c r="G1474" i="1"/>
  <c r="P1474" i="1" s="1"/>
  <c r="Q1474" i="1" s="1"/>
  <c r="G1473" i="1"/>
  <c r="P1473" i="1" s="1"/>
  <c r="Q1473" i="1" s="1"/>
  <c r="G1472" i="1"/>
  <c r="P1472" i="1" s="1"/>
  <c r="Q1472" i="1" s="1"/>
  <c r="G1471" i="1"/>
  <c r="P1471" i="1" s="1"/>
  <c r="Q1471" i="1" s="1"/>
  <c r="G1469" i="1"/>
  <c r="P1469" i="1" s="1"/>
  <c r="Q1469" i="1" s="1"/>
  <c r="G1468" i="1"/>
  <c r="P1468" i="1" s="1"/>
  <c r="Q1468" i="1" s="1"/>
  <c r="G1467" i="1"/>
  <c r="P1467" i="1" s="1"/>
  <c r="Q1467" i="1" s="1"/>
  <c r="G1466" i="1"/>
  <c r="P1466" i="1" s="1"/>
  <c r="Q1466" i="1" s="1"/>
  <c r="G1465" i="1"/>
  <c r="P1465" i="1" s="1"/>
  <c r="Q1465" i="1" s="1"/>
  <c r="G1464" i="1"/>
  <c r="P1464" i="1" s="1"/>
  <c r="Q1464" i="1" s="1"/>
  <c r="G1463" i="1"/>
  <c r="P1463" i="1" s="1"/>
  <c r="Q1463" i="1" s="1"/>
  <c r="G1462" i="1"/>
  <c r="P1462" i="1" s="1"/>
  <c r="Q1462" i="1" s="1"/>
  <c r="G1460" i="1"/>
  <c r="P1460" i="1" s="1"/>
  <c r="Q1460" i="1" s="1"/>
  <c r="G1458" i="1"/>
  <c r="P1458" i="1" s="1"/>
  <c r="Q1458" i="1" s="1"/>
  <c r="G1457" i="1"/>
  <c r="P1457" i="1" s="1"/>
  <c r="Q1457" i="1" s="1"/>
  <c r="G1456" i="1"/>
  <c r="P1456" i="1" s="1"/>
  <c r="Q1456" i="1" s="1"/>
  <c r="G1455" i="1"/>
  <c r="P1455" i="1" s="1"/>
  <c r="Q1455" i="1" s="1"/>
  <c r="G1453" i="1"/>
  <c r="P1453" i="1" s="1"/>
  <c r="Q1453" i="1" s="1"/>
  <c r="G1452" i="1"/>
  <c r="P1452" i="1" s="1"/>
  <c r="Q1452" i="1" s="1"/>
  <c r="G1451" i="1"/>
  <c r="P1451" i="1" s="1"/>
  <c r="Q1451" i="1" s="1"/>
  <c r="G1450" i="1"/>
  <c r="P1450" i="1" s="1"/>
  <c r="Q1450" i="1" s="1"/>
  <c r="G1449" i="1"/>
  <c r="P1449" i="1" s="1"/>
  <c r="Q1449" i="1" s="1"/>
  <c r="G1448" i="1"/>
  <c r="P1448" i="1" s="1"/>
  <c r="Q1448" i="1" s="1"/>
  <c r="G1446" i="1"/>
  <c r="P1446" i="1" s="1"/>
  <c r="Q1446" i="1" s="1"/>
  <c r="G1444" i="1"/>
  <c r="P1444" i="1" s="1"/>
  <c r="Q1444" i="1" s="1"/>
  <c r="G1443" i="1"/>
  <c r="P1443" i="1" s="1"/>
  <c r="Q1443" i="1" s="1"/>
  <c r="G1442" i="1"/>
  <c r="P1442" i="1" s="1"/>
  <c r="Q1442" i="1" s="1"/>
  <c r="G1441" i="1"/>
  <c r="P1441" i="1" s="1"/>
  <c r="Q1441" i="1" s="1"/>
  <c r="G1440" i="1"/>
  <c r="P1440" i="1" s="1"/>
  <c r="Q1440" i="1" s="1"/>
  <c r="G1439" i="1"/>
  <c r="P1439" i="1" s="1"/>
  <c r="Q1439" i="1" s="1"/>
  <c r="G1438" i="1"/>
  <c r="P1438" i="1" s="1"/>
  <c r="Q1438" i="1" s="1"/>
  <c r="G1437" i="1"/>
  <c r="P1437" i="1" s="1"/>
  <c r="Q1437" i="1" s="1"/>
  <c r="G1436" i="1"/>
  <c r="P1436" i="1" s="1"/>
  <c r="Q1436" i="1" s="1"/>
  <c r="G1435" i="1"/>
  <c r="P1435" i="1" s="1"/>
  <c r="Q1435" i="1" s="1"/>
  <c r="G1434" i="1"/>
  <c r="P1434" i="1" s="1"/>
  <c r="Q1434" i="1" s="1"/>
  <c r="G1433" i="1"/>
  <c r="P1433" i="1" s="1"/>
  <c r="Q1433" i="1" s="1"/>
  <c r="G1432" i="1"/>
  <c r="P1432" i="1" s="1"/>
  <c r="Q1432" i="1" s="1"/>
  <c r="G1431" i="1"/>
  <c r="P1431" i="1" s="1"/>
  <c r="Q1431" i="1" s="1"/>
  <c r="G1430" i="1"/>
  <c r="P1430" i="1" s="1"/>
  <c r="Q1430" i="1" s="1"/>
  <c r="G1429" i="1"/>
  <c r="P1429" i="1" s="1"/>
  <c r="Q1429" i="1" s="1"/>
  <c r="G1428" i="1"/>
  <c r="P1428" i="1" s="1"/>
  <c r="Q1428" i="1" s="1"/>
  <c r="G1427" i="1"/>
  <c r="P1427" i="1" s="1"/>
  <c r="Q1427" i="1" s="1"/>
  <c r="G1426" i="1"/>
  <c r="P1426" i="1" s="1"/>
  <c r="Q1426" i="1" s="1"/>
  <c r="G1424" i="1"/>
  <c r="P1424" i="1" s="1"/>
  <c r="Q1424" i="1" s="1"/>
  <c r="G1423" i="1"/>
  <c r="P1423" i="1" s="1"/>
  <c r="Q1423" i="1" s="1"/>
  <c r="G1422" i="1"/>
  <c r="P1422" i="1" s="1"/>
  <c r="Q1422" i="1" s="1"/>
  <c r="G1421" i="1"/>
  <c r="P1421" i="1" s="1"/>
  <c r="Q1421" i="1" s="1"/>
  <c r="G1420" i="1"/>
  <c r="P1420" i="1" s="1"/>
  <c r="G1419" i="1"/>
  <c r="P1419" i="1" s="1"/>
  <c r="Q1419" i="1" s="1"/>
  <c r="G1418" i="1"/>
  <c r="P1418" i="1" s="1"/>
  <c r="Q1418" i="1" s="1"/>
  <c r="G1417" i="1"/>
  <c r="P1417" i="1" s="1"/>
  <c r="Q1417" i="1" s="1"/>
  <c r="G1416" i="1"/>
  <c r="P1416" i="1" s="1"/>
  <c r="Q1416" i="1" s="1"/>
  <c r="G1415" i="1"/>
  <c r="P1415" i="1" s="1"/>
  <c r="Q1415" i="1" s="1"/>
  <c r="G1414" i="1"/>
  <c r="P1414" i="1" s="1"/>
  <c r="Q1414" i="1" s="1"/>
  <c r="G1413" i="1"/>
  <c r="P1413" i="1" s="1"/>
  <c r="Q1413" i="1" s="1"/>
  <c r="G1412" i="1"/>
  <c r="P1412" i="1" s="1"/>
  <c r="Q1412" i="1" s="1"/>
  <c r="G1411" i="1"/>
  <c r="P1411" i="1" s="1"/>
  <c r="Q1411" i="1" s="1"/>
  <c r="G1410" i="1"/>
  <c r="P1410" i="1" s="1"/>
  <c r="Q1410" i="1" s="1"/>
  <c r="G1409" i="1"/>
  <c r="P1409" i="1" s="1"/>
  <c r="Q1409" i="1" s="1"/>
  <c r="G1408" i="1"/>
  <c r="P1408" i="1" s="1"/>
  <c r="Q1408" i="1" s="1"/>
  <c r="G1407" i="1"/>
  <c r="P1407" i="1" s="1"/>
  <c r="Q1407" i="1" s="1"/>
  <c r="G1406" i="1"/>
  <c r="P1406" i="1" s="1"/>
  <c r="Q1406" i="1" s="1"/>
  <c r="G1405" i="1"/>
  <c r="P1405" i="1" s="1"/>
  <c r="Q1405" i="1" s="1"/>
  <c r="G1404" i="1"/>
  <c r="P1404" i="1" s="1"/>
  <c r="Q1404" i="1" s="1"/>
  <c r="G1403" i="1"/>
  <c r="P1403" i="1" s="1"/>
  <c r="Q1403" i="1" s="1"/>
  <c r="G1401" i="1"/>
  <c r="P1401" i="1" s="1"/>
  <c r="Q1401" i="1" s="1"/>
  <c r="G1400" i="1"/>
  <c r="P1400" i="1" s="1"/>
  <c r="Q1400" i="1" s="1"/>
  <c r="G1399" i="1"/>
  <c r="P1399" i="1" s="1"/>
  <c r="Q1399" i="1" s="1"/>
  <c r="G1398" i="1"/>
  <c r="P1398" i="1" s="1"/>
  <c r="Q1398" i="1" s="1"/>
  <c r="G1397" i="1"/>
  <c r="P1397" i="1" s="1"/>
  <c r="Q1397" i="1" s="1"/>
  <c r="G1396" i="1"/>
  <c r="P1396" i="1" s="1"/>
  <c r="Q1396" i="1" s="1"/>
  <c r="G1395" i="1"/>
  <c r="P1395" i="1" s="1"/>
  <c r="Q1395" i="1" s="1"/>
  <c r="G1394" i="1"/>
  <c r="P1394" i="1" s="1"/>
  <c r="Q1394" i="1" s="1"/>
  <c r="G1393" i="1"/>
  <c r="P1393" i="1" s="1"/>
  <c r="Q1393" i="1" s="1"/>
  <c r="G1392" i="1"/>
  <c r="P1392" i="1" s="1"/>
  <c r="Q1392" i="1" s="1"/>
  <c r="G1391" i="1"/>
  <c r="P1391" i="1" s="1"/>
  <c r="Q1391" i="1" s="1"/>
  <c r="G1389" i="1"/>
  <c r="P1389" i="1" s="1"/>
  <c r="Q1389" i="1" s="1"/>
  <c r="G1388" i="1"/>
  <c r="P1388" i="1" s="1"/>
  <c r="Q1388" i="1" s="1"/>
  <c r="G1387" i="1"/>
  <c r="P1387" i="1" s="1"/>
  <c r="Q1387" i="1" s="1"/>
  <c r="G1386" i="1"/>
  <c r="P1386" i="1" s="1"/>
  <c r="Q1386" i="1" s="1"/>
  <c r="G1385" i="1"/>
  <c r="P1385" i="1" s="1"/>
  <c r="Q1385" i="1" s="1"/>
  <c r="G1384" i="1"/>
  <c r="P1384" i="1" s="1"/>
  <c r="Q1384" i="1" s="1"/>
  <c r="G1383" i="1"/>
  <c r="P1383" i="1" s="1"/>
  <c r="Q1383" i="1" s="1"/>
  <c r="G1382" i="1"/>
  <c r="P1382" i="1" s="1"/>
  <c r="Q1382" i="1" s="1"/>
  <c r="G1381" i="1"/>
  <c r="P1381" i="1" s="1"/>
  <c r="Q1381" i="1" s="1"/>
  <c r="G1380" i="1"/>
  <c r="P1380" i="1" s="1"/>
  <c r="Q1380" i="1" s="1"/>
  <c r="G1379" i="1"/>
  <c r="P1379" i="1" s="1"/>
  <c r="Q1379" i="1" s="1"/>
  <c r="G1378" i="1"/>
  <c r="P1378" i="1" s="1"/>
  <c r="G1377" i="1"/>
  <c r="P1377" i="1" s="1"/>
  <c r="Q1377" i="1" s="1"/>
  <c r="G1376" i="1"/>
  <c r="P1376" i="1" s="1"/>
  <c r="Q1376" i="1" s="1"/>
  <c r="G1375" i="1"/>
  <c r="P1375" i="1" s="1"/>
  <c r="Q1375" i="1" s="1"/>
  <c r="G1374" i="1"/>
  <c r="P1374" i="1" s="1"/>
  <c r="Q1374" i="1" s="1"/>
  <c r="G1373" i="1"/>
  <c r="P1373" i="1" s="1"/>
  <c r="Q1373" i="1" s="1"/>
  <c r="G1372" i="1"/>
  <c r="P1372" i="1" s="1"/>
  <c r="Q1372" i="1" s="1"/>
  <c r="G1371" i="1"/>
  <c r="P1371" i="1" s="1"/>
  <c r="Q1371" i="1" s="1"/>
  <c r="G1370" i="1"/>
  <c r="P1370" i="1" s="1"/>
  <c r="Q1370" i="1" s="1"/>
  <c r="G1369" i="1"/>
  <c r="P1369" i="1" s="1"/>
  <c r="Q1369" i="1" s="1"/>
  <c r="G1368" i="1"/>
  <c r="P1368" i="1" s="1"/>
  <c r="Q1368" i="1" s="1"/>
  <c r="G1367" i="1"/>
  <c r="P1367" i="1" s="1"/>
  <c r="Q1367" i="1" s="1"/>
  <c r="G1366" i="1"/>
  <c r="P1366" i="1" s="1"/>
  <c r="Q1366" i="1" s="1"/>
  <c r="G1365" i="1"/>
  <c r="P1365" i="1" s="1"/>
  <c r="Q1365" i="1" s="1"/>
  <c r="G1364" i="1"/>
  <c r="P1364" i="1" s="1"/>
  <c r="Q1364" i="1" s="1"/>
  <c r="G1363" i="1"/>
  <c r="P1363" i="1" s="1"/>
  <c r="Q1363" i="1" s="1"/>
  <c r="G1362" i="1"/>
  <c r="P1362" i="1" s="1"/>
  <c r="Q1362" i="1" s="1"/>
  <c r="G1361" i="1"/>
  <c r="P1361" i="1" s="1"/>
  <c r="Q1361" i="1" s="1"/>
  <c r="G1360" i="1"/>
  <c r="P1360" i="1" s="1"/>
  <c r="Q1360" i="1" s="1"/>
  <c r="G1359" i="1"/>
  <c r="P1359" i="1" s="1"/>
  <c r="Q1359" i="1" s="1"/>
  <c r="G1358" i="1"/>
  <c r="P1358" i="1" s="1"/>
  <c r="Q1358" i="1" s="1"/>
  <c r="G1357" i="1"/>
  <c r="P1357" i="1" s="1"/>
  <c r="Q1357" i="1" s="1"/>
  <c r="G1356" i="1"/>
  <c r="P1356" i="1" s="1"/>
  <c r="Q1356" i="1" s="1"/>
  <c r="G1355" i="1"/>
  <c r="P1355" i="1" s="1"/>
  <c r="Q1355" i="1" s="1"/>
  <c r="G1354" i="1"/>
  <c r="P1354" i="1" s="1"/>
  <c r="Q1354" i="1" s="1"/>
  <c r="G1352" i="1"/>
  <c r="P1352" i="1" s="1"/>
  <c r="Q1352" i="1" s="1"/>
  <c r="G1351" i="1"/>
  <c r="P1351" i="1" s="1"/>
  <c r="Q1351" i="1" s="1"/>
  <c r="G1350" i="1"/>
  <c r="P1350" i="1" s="1"/>
  <c r="Q1350" i="1" s="1"/>
  <c r="G1349" i="1"/>
  <c r="P1349" i="1" s="1"/>
  <c r="Q1349" i="1" s="1"/>
  <c r="G1347" i="1"/>
  <c r="P1347" i="1" s="1"/>
  <c r="Q1347" i="1" s="1"/>
  <c r="G1346" i="1"/>
  <c r="P1346" i="1" s="1"/>
  <c r="Q1346" i="1" s="1"/>
  <c r="G1345" i="1"/>
  <c r="P1345" i="1" s="1"/>
  <c r="Q1345" i="1" s="1"/>
  <c r="G1344" i="1"/>
  <c r="P1344" i="1" s="1"/>
  <c r="Q1344" i="1" s="1"/>
  <c r="G1343" i="1"/>
  <c r="P1343" i="1" s="1"/>
  <c r="Q1343" i="1" s="1"/>
  <c r="G1342" i="1"/>
  <c r="P1342" i="1" s="1"/>
  <c r="Q1342" i="1" s="1"/>
  <c r="G1340" i="1"/>
  <c r="P1340" i="1" s="1"/>
  <c r="Q1340" i="1" s="1"/>
  <c r="G1339" i="1"/>
  <c r="P1339" i="1" s="1"/>
  <c r="Q1339" i="1" s="1"/>
  <c r="G1338" i="1"/>
  <c r="P1338" i="1" s="1"/>
  <c r="Q1338" i="1" s="1"/>
  <c r="G1337" i="1"/>
  <c r="P1337" i="1" s="1"/>
  <c r="Q1337" i="1" s="1"/>
  <c r="G1336" i="1"/>
  <c r="P1336" i="1" s="1"/>
  <c r="Q1336" i="1" s="1"/>
  <c r="G1335" i="1"/>
  <c r="P1335" i="1" s="1"/>
  <c r="Q1335" i="1" s="1"/>
  <c r="G1334" i="1"/>
  <c r="P1334" i="1" s="1"/>
  <c r="Q1334" i="1" s="1"/>
  <c r="G1333" i="1"/>
  <c r="P1333" i="1" s="1"/>
  <c r="Q1333" i="1" s="1"/>
  <c r="G1331" i="1"/>
  <c r="P1331" i="1" s="1"/>
  <c r="Q1331" i="1" s="1"/>
  <c r="G1329" i="1"/>
  <c r="P1329" i="1" s="1"/>
  <c r="Q1329" i="1" s="1"/>
  <c r="G1328" i="1"/>
  <c r="P1328" i="1" s="1"/>
  <c r="Q1328" i="1" s="1"/>
  <c r="G1327" i="1"/>
  <c r="P1327" i="1" s="1"/>
  <c r="Q1327" i="1" s="1"/>
  <c r="G1326" i="1"/>
  <c r="P1326" i="1" s="1"/>
  <c r="Q1326" i="1" s="1"/>
  <c r="G1324" i="1"/>
  <c r="P1324" i="1" s="1"/>
  <c r="Q1324" i="1" s="1"/>
  <c r="G1323" i="1"/>
  <c r="P1323" i="1" s="1"/>
  <c r="Q1323" i="1" s="1"/>
  <c r="G1321" i="1"/>
  <c r="P1321" i="1" s="1"/>
  <c r="Q1321" i="1" s="1"/>
  <c r="G1319" i="1"/>
  <c r="P1319" i="1" s="1"/>
  <c r="Q1319" i="1" s="1"/>
  <c r="G1318" i="1"/>
  <c r="P1318" i="1" s="1"/>
  <c r="Q1318" i="1" s="1"/>
  <c r="G1317" i="1"/>
  <c r="P1317" i="1" s="1"/>
  <c r="Q1317" i="1" s="1"/>
  <c r="G1316" i="1"/>
  <c r="P1316" i="1" s="1"/>
  <c r="Q1316" i="1" s="1"/>
  <c r="G1315" i="1"/>
  <c r="P1315" i="1" s="1"/>
  <c r="Q1315" i="1" s="1"/>
  <c r="G1314" i="1"/>
  <c r="P1314" i="1" s="1"/>
  <c r="Q1314" i="1" s="1"/>
  <c r="G1313" i="1"/>
  <c r="P1313" i="1" s="1"/>
  <c r="Q1313" i="1" s="1"/>
  <c r="G1312" i="1"/>
  <c r="P1312" i="1" s="1"/>
  <c r="Q1312" i="1" s="1"/>
  <c r="G1311" i="1"/>
  <c r="P1311" i="1" s="1"/>
  <c r="Q1311" i="1" s="1"/>
  <c r="G1310" i="1"/>
  <c r="P1310" i="1" s="1"/>
  <c r="Q1310" i="1" s="1"/>
  <c r="G1309" i="1"/>
  <c r="P1309" i="1" s="1"/>
  <c r="Q1309" i="1" s="1"/>
  <c r="G1308" i="1"/>
  <c r="P1308" i="1" s="1"/>
  <c r="Q1308" i="1" s="1"/>
  <c r="G1307" i="1"/>
  <c r="P1307" i="1" s="1"/>
  <c r="Q1307" i="1" s="1"/>
  <c r="G1306" i="1"/>
  <c r="P1306" i="1" s="1"/>
  <c r="Q1306" i="1" s="1"/>
  <c r="G1305" i="1"/>
  <c r="P1305" i="1" s="1"/>
  <c r="Q1305" i="1" s="1"/>
  <c r="G1304" i="1"/>
  <c r="P1304" i="1" s="1"/>
  <c r="Q1304" i="1" s="1"/>
  <c r="G1303" i="1"/>
  <c r="P1303" i="1" s="1"/>
  <c r="Q1303" i="1" s="1"/>
  <c r="G1302" i="1"/>
  <c r="P1302" i="1" s="1"/>
  <c r="Q1302" i="1" s="1"/>
  <c r="G1301" i="1"/>
  <c r="P1301" i="1" s="1"/>
  <c r="Q1301" i="1" s="1"/>
  <c r="G1300" i="1"/>
  <c r="P1300" i="1" s="1"/>
  <c r="Q1300" i="1" s="1"/>
  <c r="G1299" i="1"/>
  <c r="P1299" i="1" s="1"/>
  <c r="Q1299" i="1" s="1"/>
  <c r="G1298" i="1"/>
  <c r="P1298" i="1" s="1"/>
  <c r="Q1298" i="1" s="1"/>
  <c r="G1297" i="1"/>
  <c r="P1297" i="1" s="1"/>
  <c r="Q1297" i="1" s="1"/>
  <c r="G1295" i="1"/>
  <c r="P1295" i="1" s="1"/>
  <c r="Q1295" i="1" s="1"/>
  <c r="G1294" i="1"/>
  <c r="P1294" i="1" s="1"/>
  <c r="Q1294" i="1" s="1"/>
  <c r="G1293" i="1"/>
  <c r="P1293" i="1" s="1"/>
  <c r="Q1293" i="1" s="1"/>
  <c r="G1292" i="1"/>
  <c r="P1292" i="1" s="1"/>
  <c r="Q1292" i="1" s="1"/>
  <c r="G1291" i="1"/>
  <c r="P1291" i="1" s="1"/>
  <c r="Q1291" i="1" s="1"/>
  <c r="G1290" i="1"/>
  <c r="P1290" i="1" s="1"/>
  <c r="Q1290" i="1" s="1"/>
  <c r="G1289" i="1"/>
  <c r="P1289" i="1" s="1"/>
  <c r="Q1289" i="1" s="1"/>
  <c r="G1288" i="1"/>
  <c r="P1288" i="1" s="1"/>
  <c r="Q1288" i="1" s="1"/>
  <c r="G1287" i="1"/>
  <c r="P1287" i="1" s="1"/>
  <c r="Q1287" i="1" s="1"/>
  <c r="G1286" i="1"/>
  <c r="P1286" i="1" s="1"/>
  <c r="Q1286" i="1" s="1"/>
  <c r="G1284" i="1"/>
  <c r="P1284" i="1" s="1"/>
  <c r="Q1284" i="1" s="1"/>
  <c r="G1283" i="1"/>
  <c r="P1283" i="1" s="1"/>
  <c r="Q1283" i="1" s="1"/>
  <c r="G1282" i="1"/>
  <c r="P1282" i="1" s="1"/>
  <c r="Q1282" i="1" s="1"/>
  <c r="G1281" i="1"/>
  <c r="P1281" i="1" s="1"/>
  <c r="Q1281" i="1" s="1"/>
  <c r="G1280" i="1"/>
  <c r="P1280" i="1" s="1"/>
  <c r="Q1280" i="1" s="1"/>
  <c r="G1279" i="1"/>
  <c r="P1279" i="1" s="1"/>
  <c r="Q1279" i="1" s="1"/>
  <c r="G1278" i="1"/>
  <c r="P1278" i="1" s="1"/>
  <c r="Q1278" i="1" s="1"/>
  <c r="G1277" i="1"/>
  <c r="P1277" i="1" s="1"/>
  <c r="Q1277" i="1" s="1"/>
  <c r="G1276" i="1"/>
  <c r="P1276" i="1" s="1"/>
  <c r="Q1276" i="1" s="1"/>
  <c r="G1275" i="1"/>
  <c r="P1275" i="1" s="1"/>
  <c r="Q1275" i="1" s="1"/>
  <c r="G1274" i="1"/>
  <c r="P1274" i="1" s="1"/>
  <c r="Q1274" i="1" s="1"/>
  <c r="G1273" i="1"/>
  <c r="P1273" i="1" s="1"/>
  <c r="Q1273" i="1" s="1"/>
  <c r="G1272" i="1"/>
  <c r="P1272" i="1" s="1"/>
  <c r="Q1272" i="1" s="1"/>
  <c r="G1271" i="1"/>
  <c r="P1271" i="1" s="1"/>
  <c r="Q1271" i="1" s="1"/>
  <c r="G1270" i="1"/>
  <c r="P1270" i="1" s="1"/>
  <c r="Q1270" i="1" s="1"/>
  <c r="G1268" i="1"/>
  <c r="P1268" i="1" s="1"/>
  <c r="Q1268" i="1" s="1"/>
  <c r="G1267" i="1"/>
  <c r="P1267" i="1" s="1"/>
  <c r="Q1267" i="1" s="1"/>
  <c r="G1266" i="1"/>
  <c r="P1266" i="1" s="1"/>
  <c r="Q1266" i="1" s="1"/>
  <c r="G1263" i="1"/>
  <c r="P1263" i="1" s="1"/>
  <c r="Q1263" i="1" s="1"/>
  <c r="G1262" i="1"/>
  <c r="P1262" i="1" s="1"/>
  <c r="Q1262" i="1" s="1"/>
  <c r="G1261" i="1"/>
  <c r="P1261" i="1" s="1"/>
  <c r="Q1261" i="1" s="1"/>
  <c r="G1260" i="1"/>
  <c r="P1260" i="1" s="1"/>
  <c r="Q1260" i="1" s="1"/>
  <c r="G1259" i="1"/>
  <c r="P1259" i="1" s="1"/>
  <c r="Q1259" i="1" s="1"/>
  <c r="G1258" i="1"/>
  <c r="P1258" i="1" s="1"/>
  <c r="Q1258" i="1" s="1"/>
  <c r="G1257" i="1"/>
  <c r="P1257" i="1" s="1"/>
  <c r="Q1257" i="1" s="1"/>
  <c r="G1256" i="1"/>
  <c r="P1256" i="1" s="1"/>
  <c r="Q1256" i="1" s="1"/>
  <c r="G1255" i="1"/>
  <c r="P1255" i="1" s="1"/>
  <c r="Q1255" i="1" s="1"/>
  <c r="G1254" i="1"/>
  <c r="P1254" i="1" s="1"/>
  <c r="Q1254" i="1" s="1"/>
  <c r="G1253" i="1"/>
  <c r="P1253" i="1" s="1"/>
  <c r="Q1253" i="1" s="1"/>
  <c r="G1252" i="1"/>
  <c r="P1252" i="1" s="1"/>
  <c r="Q1252" i="1" s="1"/>
  <c r="G1251" i="1"/>
  <c r="P1251" i="1" s="1"/>
  <c r="Q1251" i="1" s="1"/>
  <c r="G1250" i="1"/>
  <c r="P1250" i="1" s="1"/>
  <c r="Q1250" i="1" s="1"/>
  <c r="G1249" i="1"/>
  <c r="P1249" i="1" s="1"/>
  <c r="Q1249" i="1" s="1"/>
  <c r="G1248" i="1"/>
  <c r="P1248" i="1" s="1"/>
  <c r="Q1248" i="1" s="1"/>
  <c r="G1247" i="1"/>
  <c r="P1247" i="1" s="1"/>
  <c r="Q1247" i="1" s="1"/>
  <c r="G1246" i="1"/>
  <c r="P1246" i="1" s="1"/>
  <c r="Q1246" i="1" s="1"/>
  <c r="G1245" i="1"/>
  <c r="P1245" i="1" s="1"/>
  <c r="Q1245" i="1" s="1"/>
  <c r="G1244" i="1"/>
  <c r="P1244" i="1" s="1"/>
  <c r="Q1244" i="1" s="1"/>
  <c r="G1243" i="1"/>
  <c r="P1243" i="1" s="1"/>
  <c r="Q1243" i="1" s="1"/>
  <c r="G1242" i="1"/>
  <c r="P1242" i="1" s="1"/>
  <c r="Q1242" i="1" s="1"/>
  <c r="G1241" i="1"/>
  <c r="P1241" i="1" s="1"/>
  <c r="Q1241" i="1" s="1"/>
  <c r="G1240" i="1"/>
  <c r="P1240" i="1" s="1"/>
  <c r="Q1240" i="1" s="1"/>
  <c r="G1239" i="1"/>
  <c r="P1239" i="1" s="1"/>
  <c r="Q1239" i="1" s="1"/>
  <c r="G1238" i="1"/>
  <c r="P1238" i="1" s="1"/>
  <c r="Q1238" i="1" s="1"/>
  <c r="G1237" i="1"/>
  <c r="P1237" i="1" s="1"/>
  <c r="Q1237" i="1" s="1"/>
  <c r="G1235" i="1"/>
  <c r="P1235" i="1" s="1"/>
  <c r="Q1235" i="1" s="1"/>
  <c r="G1234" i="1"/>
  <c r="P1234" i="1" s="1"/>
  <c r="Q1234" i="1" s="1"/>
  <c r="G1233" i="1"/>
  <c r="P1233" i="1" s="1"/>
  <c r="Q1233" i="1" s="1"/>
  <c r="G1230" i="1"/>
  <c r="P1230" i="1" s="1"/>
  <c r="Q1230" i="1" s="1"/>
  <c r="G1229" i="1"/>
  <c r="P1229" i="1" s="1"/>
  <c r="Q1229" i="1" s="1"/>
  <c r="G1228" i="1"/>
  <c r="P1228" i="1" s="1"/>
  <c r="Q1228" i="1" s="1"/>
  <c r="G1226" i="1"/>
  <c r="P1226" i="1" s="1"/>
  <c r="Q1226" i="1" s="1"/>
  <c r="G1225" i="1"/>
  <c r="P1225" i="1" s="1"/>
  <c r="Q1225" i="1" s="1"/>
  <c r="G1223" i="1"/>
  <c r="P1223" i="1" s="1"/>
  <c r="Q1223" i="1" s="1"/>
  <c r="G1222" i="1"/>
  <c r="P1222" i="1" s="1"/>
  <c r="Q1222" i="1" s="1"/>
  <c r="G1220" i="1"/>
  <c r="P1220" i="1" s="1"/>
  <c r="Q1220" i="1" s="1"/>
  <c r="G1219" i="1"/>
  <c r="P1219" i="1" s="1"/>
  <c r="Q1219" i="1" s="1"/>
  <c r="G1218" i="1"/>
  <c r="P1218" i="1" s="1"/>
  <c r="Q1218" i="1" s="1"/>
  <c r="G1217" i="1"/>
  <c r="P1217" i="1" s="1"/>
  <c r="Q1217" i="1" s="1"/>
  <c r="G1216" i="1"/>
  <c r="P1216" i="1" s="1"/>
  <c r="Q1216" i="1" s="1"/>
  <c r="G1215" i="1"/>
  <c r="P1215" i="1" s="1"/>
  <c r="G1214" i="1"/>
  <c r="P1214" i="1" s="1"/>
  <c r="Q1214" i="1" s="1"/>
  <c r="G1213" i="1"/>
  <c r="P1213" i="1" s="1"/>
  <c r="Q1213" i="1" s="1"/>
  <c r="G1212" i="1"/>
  <c r="P1212" i="1" s="1"/>
  <c r="G1211" i="1"/>
  <c r="P1211" i="1" s="1"/>
  <c r="Q1211" i="1" s="1"/>
  <c r="G1210" i="1"/>
  <c r="P1210" i="1" s="1"/>
  <c r="Q1210" i="1" s="1"/>
  <c r="G1209" i="1"/>
  <c r="P1209" i="1" s="1"/>
  <c r="Q1209" i="1" s="1"/>
  <c r="G1208" i="1"/>
  <c r="P1208" i="1" s="1"/>
  <c r="Q1208" i="1" s="1"/>
  <c r="G1206" i="1"/>
  <c r="P1206" i="1" s="1"/>
  <c r="Q1206" i="1" s="1"/>
  <c r="G1205" i="1"/>
  <c r="P1205" i="1" s="1"/>
  <c r="Q1205" i="1" s="1"/>
  <c r="G1204" i="1"/>
  <c r="P1204" i="1" s="1"/>
  <c r="Q1204" i="1" s="1"/>
  <c r="G1203" i="1"/>
  <c r="P1203" i="1" s="1"/>
  <c r="Q1203" i="1" s="1"/>
  <c r="G1202" i="1"/>
  <c r="P1202" i="1" s="1"/>
  <c r="Q1202" i="1" s="1"/>
  <c r="G1200" i="1"/>
  <c r="P1200" i="1" s="1"/>
  <c r="Q1200" i="1" s="1"/>
  <c r="G1198" i="1"/>
  <c r="P1198" i="1" s="1"/>
  <c r="Q1198" i="1" s="1"/>
  <c r="G1195" i="1"/>
  <c r="P1195" i="1" s="1"/>
  <c r="Q1195" i="1" s="1"/>
  <c r="G1194" i="1"/>
  <c r="P1194" i="1" s="1"/>
  <c r="Q1194" i="1" s="1"/>
  <c r="G1193" i="1"/>
  <c r="P1193" i="1" s="1"/>
  <c r="Q1193" i="1" s="1"/>
  <c r="G1192" i="1"/>
  <c r="P1192" i="1" s="1"/>
  <c r="Q1192" i="1" s="1"/>
  <c r="G1190" i="1"/>
  <c r="P1190" i="1" s="1"/>
  <c r="Q1190" i="1" s="1"/>
  <c r="G1189" i="1"/>
  <c r="P1189" i="1" s="1"/>
  <c r="Q1189" i="1" s="1"/>
  <c r="G1188" i="1"/>
  <c r="P1188" i="1" s="1"/>
  <c r="Q1188" i="1" s="1"/>
  <c r="G1187" i="1"/>
  <c r="P1187" i="1" s="1"/>
  <c r="Q1187" i="1" s="1"/>
  <c r="G1186" i="1"/>
  <c r="P1186" i="1" s="1"/>
  <c r="Q1186" i="1" s="1"/>
  <c r="G1185" i="1"/>
  <c r="P1185" i="1" s="1"/>
  <c r="Q1185" i="1" s="1"/>
  <c r="G1184" i="1"/>
  <c r="P1184" i="1" s="1"/>
  <c r="Q1184" i="1" s="1"/>
  <c r="G1183" i="1"/>
  <c r="P1183" i="1" s="1"/>
  <c r="Q1183" i="1" s="1"/>
  <c r="G1182" i="1"/>
  <c r="P1182" i="1" s="1"/>
  <c r="Q1182" i="1" s="1"/>
  <c r="G1181" i="1"/>
  <c r="P1181" i="1" s="1"/>
  <c r="Q1181" i="1" s="1"/>
  <c r="G1180" i="1"/>
  <c r="P1180" i="1" s="1"/>
  <c r="Q1180" i="1" s="1"/>
  <c r="G1179" i="1"/>
  <c r="P1179" i="1" s="1"/>
  <c r="Q1179" i="1" s="1"/>
  <c r="G1176" i="1"/>
  <c r="P1176" i="1" s="1"/>
  <c r="Q1176" i="1" s="1"/>
  <c r="G1175" i="1"/>
  <c r="P1175" i="1" s="1"/>
  <c r="Q1175" i="1" s="1"/>
  <c r="G1174" i="1"/>
  <c r="P1174" i="1" s="1"/>
  <c r="Q1174" i="1" s="1"/>
  <c r="G1172" i="1"/>
  <c r="P1172" i="1" s="1"/>
  <c r="Q1172" i="1" s="1"/>
  <c r="G1171" i="1"/>
  <c r="P1171" i="1" s="1"/>
  <c r="Q1171" i="1" s="1"/>
  <c r="G1170" i="1"/>
  <c r="P1170" i="1" s="1"/>
  <c r="Q1170" i="1" s="1"/>
  <c r="G1168" i="1"/>
  <c r="P1168" i="1" s="1"/>
  <c r="Q1168" i="1" s="1"/>
  <c r="G1165" i="1"/>
  <c r="P1165" i="1" s="1"/>
  <c r="Q1165" i="1" s="1"/>
  <c r="G1164" i="1"/>
  <c r="P1164" i="1" s="1"/>
  <c r="Q1164" i="1" s="1"/>
  <c r="G1163" i="1"/>
  <c r="P1163" i="1" s="1"/>
  <c r="Q1163" i="1" s="1"/>
  <c r="G1162" i="1"/>
  <c r="P1162" i="1" s="1"/>
  <c r="Q1162" i="1" s="1"/>
  <c r="G1161" i="1"/>
  <c r="P1161" i="1" s="1"/>
  <c r="Q1161" i="1" s="1"/>
  <c r="G1160" i="1"/>
  <c r="P1160" i="1" s="1"/>
  <c r="Q1160" i="1" s="1"/>
  <c r="G1159" i="1"/>
  <c r="P1159" i="1" s="1"/>
  <c r="Q1159" i="1" s="1"/>
  <c r="G1158" i="1"/>
  <c r="P1158" i="1" s="1"/>
  <c r="Q1158" i="1" s="1"/>
  <c r="G1157" i="1"/>
  <c r="P1157" i="1" s="1"/>
  <c r="Q1157" i="1" s="1"/>
  <c r="G1155" i="1"/>
  <c r="P1155" i="1" s="1"/>
  <c r="Q1155" i="1" s="1"/>
  <c r="G1154" i="1"/>
  <c r="P1154" i="1" s="1"/>
  <c r="Q1154" i="1" s="1"/>
  <c r="G1153" i="1"/>
  <c r="P1153" i="1" s="1"/>
  <c r="Q1153" i="1" s="1"/>
  <c r="G1152" i="1"/>
  <c r="P1152" i="1" s="1"/>
  <c r="Q1152" i="1" s="1"/>
  <c r="G1151" i="1"/>
  <c r="P1151" i="1" s="1"/>
  <c r="Q1151" i="1" s="1"/>
  <c r="G1150" i="1"/>
  <c r="P1150" i="1" s="1"/>
  <c r="Q1150" i="1" s="1"/>
  <c r="G1149" i="1"/>
  <c r="P1149" i="1" s="1"/>
  <c r="Q1149" i="1" s="1"/>
  <c r="G1147" i="1"/>
  <c r="P1147" i="1" s="1"/>
  <c r="Q1147" i="1" s="1"/>
  <c r="G1146" i="1"/>
  <c r="P1146" i="1" s="1"/>
  <c r="Q1146" i="1" s="1"/>
  <c r="G1145" i="1"/>
  <c r="P1145" i="1" s="1"/>
  <c r="Q1145" i="1" s="1"/>
  <c r="G1144" i="1"/>
  <c r="P1144" i="1" s="1"/>
  <c r="Q1144" i="1" s="1"/>
  <c r="G1143" i="1"/>
  <c r="P1143" i="1" s="1"/>
  <c r="Q1143" i="1" s="1"/>
  <c r="G1142" i="1"/>
  <c r="P1142" i="1" s="1"/>
  <c r="Q1142" i="1" s="1"/>
  <c r="G1141" i="1"/>
  <c r="P1141" i="1" s="1"/>
  <c r="Q1141" i="1" s="1"/>
  <c r="G1140" i="1"/>
  <c r="P1140" i="1" s="1"/>
  <c r="Q1140" i="1" s="1"/>
  <c r="G1137" i="1"/>
  <c r="P1137" i="1" s="1"/>
  <c r="Q1137" i="1" s="1"/>
  <c r="G1136" i="1"/>
  <c r="P1136" i="1" s="1"/>
  <c r="Q1136" i="1" s="1"/>
  <c r="G1134" i="1"/>
  <c r="P1134" i="1" s="1"/>
  <c r="Q1134" i="1" s="1"/>
  <c r="G1133" i="1"/>
  <c r="P1133" i="1" s="1"/>
  <c r="Q1133" i="1" s="1"/>
  <c r="G1132" i="1"/>
  <c r="P1132" i="1" s="1"/>
  <c r="Q1132" i="1" s="1"/>
  <c r="G1131" i="1"/>
  <c r="P1131" i="1" s="1"/>
  <c r="Q1131" i="1" s="1"/>
  <c r="G1130" i="1"/>
  <c r="P1130" i="1" s="1"/>
  <c r="Q1130" i="1" s="1"/>
  <c r="G1129" i="1"/>
  <c r="P1129" i="1" s="1"/>
  <c r="Q1129" i="1" s="1"/>
  <c r="G1128" i="1"/>
  <c r="P1128" i="1" s="1"/>
  <c r="Q1128" i="1" s="1"/>
  <c r="G1127" i="1"/>
  <c r="P1127" i="1" s="1"/>
  <c r="Q1127" i="1" s="1"/>
  <c r="G1126" i="1"/>
  <c r="P1126" i="1" s="1"/>
  <c r="Q1126" i="1" s="1"/>
  <c r="G1125" i="1"/>
  <c r="P1125" i="1" s="1"/>
  <c r="Q1125" i="1" s="1"/>
  <c r="G1124" i="1"/>
  <c r="P1124" i="1" s="1"/>
  <c r="Q1124" i="1" s="1"/>
  <c r="G1123" i="1"/>
  <c r="P1123" i="1" s="1"/>
  <c r="Q1123" i="1" s="1"/>
  <c r="G1122" i="1"/>
  <c r="P1122" i="1" s="1"/>
  <c r="Q1122" i="1" s="1"/>
  <c r="G1120" i="1"/>
  <c r="P1120" i="1" s="1"/>
  <c r="Q1120" i="1" s="1"/>
  <c r="G1119" i="1"/>
  <c r="P1119" i="1" s="1"/>
  <c r="Q1119" i="1" s="1"/>
  <c r="G1118" i="1"/>
  <c r="P1118" i="1" s="1"/>
  <c r="Q1118" i="1" s="1"/>
  <c r="G1117" i="1"/>
  <c r="P1117" i="1" s="1"/>
  <c r="Q1117" i="1" s="1"/>
  <c r="G1116" i="1"/>
  <c r="P1116" i="1" s="1"/>
  <c r="Q1116" i="1" s="1"/>
  <c r="G1115" i="1"/>
  <c r="P1115" i="1" s="1"/>
  <c r="Q1115" i="1" s="1"/>
  <c r="G1114" i="1"/>
  <c r="P1114" i="1" s="1"/>
  <c r="Q1114" i="1" s="1"/>
  <c r="G1112" i="1"/>
  <c r="P1112" i="1" s="1"/>
  <c r="Q1112" i="1" s="1"/>
  <c r="G1110" i="1"/>
  <c r="P1110" i="1" s="1"/>
  <c r="Q1110" i="1" s="1"/>
  <c r="G1109" i="1"/>
  <c r="P1109" i="1" s="1"/>
  <c r="Q1109" i="1" s="1"/>
  <c r="G1108" i="1"/>
  <c r="P1108" i="1" s="1"/>
  <c r="Q1108" i="1" s="1"/>
  <c r="G1107" i="1"/>
  <c r="P1107" i="1" s="1"/>
  <c r="Q1107" i="1" s="1"/>
  <c r="G1106" i="1"/>
  <c r="P1106" i="1" s="1"/>
  <c r="Q1106" i="1" s="1"/>
  <c r="G1105" i="1"/>
  <c r="P1105" i="1" s="1"/>
  <c r="Q1105" i="1" s="1"/>
  <c r="G1103" i="1"/>
  <c r="P1103" i="1" s="1"/>
  <c r="Q1103" i="1" s="1"/>
  <c r="G1102" i="1"/>
  <c r="P1102" i="1" s="1"/>
  <c r="Q1102" i="1" s="1"/>
  <c r="G1101" i="1"/>
  <c r="P1101" i="1" s="1"/>
  <c r="Q1101" i="1" s="1"/>
  <c r="G1099" i="1"/>
  <c r="P1099" i="1" s="1"/>
  <c r="Q1099" i="1" s="1"/>
  <c r="G1097" i="1"/>
  <c r="P1097" i="1" s="1"/>
  <c r="Q1097" i="1" s="1"/>
  <c r="G1096" i="1"/>
  <c r="P1096" i="1" s="1"/>
  <c r="Q1096" i="1" s="1"/>
  <c r="G1095" i="1"/>
  <c r="P1095" i="1" s="1"/>
  <c r="Q1095" i="1" s="1"/>
  <c r="G1094" i="1"/>
  <c r="P1094" i="1" s="1"/>
  <c r="Q1094" i="1" s="1"/>
  <c r="G1093" i="1"/>
  <c r="P1093" i="1" s="1"/>
  <c r="Q1093" i="1" s="1"/>
  <c r="G1092" i="1"/>
  <c r="P1092" i="1" s="1"/>
  <c r="Q1092" i="1" s="1"/>
  <c r="G1090" i="1"/>
  <c r="P1090" i="1" s="1"/>
  <c r="Q1090" i="1" s="1"/>
  <c r="G1089" i="1"/>
  <c r="P1089" i="1" s="1"/>
  <c r="Q1089" i="1" s="1"/>
  <c r="G1088" i="1"/>
  <c r="P1088" i="1" s="1"/>
  <c r="Q1088" i="1" s="1"/>
  <c r="G1087" i="1"/>
  <c r="P1087" i="1" s="1"/>
  <c r="Q1087" i="1" s="1"/>
  <c r="G1086" i="1"/>
  <c r="P1086" i="1" s="1"/>
  <c r="Q1086" i="1" s="1"/>
  <c r="G1085" i="1"/>
  <c r="P1085" i="1" s="1"/>
  <c r="Q1085" i="1" s="1"/>
  <c r="G1083" i="1"/>
  <c r="P1083" i="1" s="1"/>
  <c r="Q1083" i="1" s="1"/>
  <c r="G1081" i="1"/>
  <c r="P1081" i="1" s="1"/>
  <c r="Q1081" i="1" s="1"/>
  <c r="G1080" i="1"/>
  <c r="P1080" i="1" s="1"/>
  <c r="Q1080" i="1" s="1"/>
  <c r="G1079" i="1"/>
  <c r="P1079" i="1" s="1"/>
  <c r="Q1079" i="1" s="1"/>
  <c r="G1078" i="1"/>
  <c r="P1078" i="1" s="1"/>
  <c r="Q1078" i="1" s="1"/>
  <c r="G1077" i="1"/>
  <c r="P1077" i="1" s="1"/>
  <c r="Q1077" i="1" s="1"/>
  <c r="G1076" i="1"/>
  <c r="P1076" i="1" s="1"/>
  <c r="Q1076" i="1" s="1"/>
  <c r="G1074" i="1"/>
  <c r="P1074" i="1" s="1"/>
  <c r="Q1074" i="1" s="1"/>
  <c r="G1073" i="1"/>
  <c r="P1073" i="1" s="1"/>
  <c r="Q1073" i="1" s="1"/>
  <c r="G1072" i="1"/>
  <c r="P1072" i="1" s="1"/>
  <c r="Q1072" i="1" s="1"/>
  <c r="G1071" i="1"/>
  <c r="P1071" i="1" s="1"/>
  <c r="Q1071" i="1" s="1"/>
  <c r="G1070" i="1"/>
  <c r="P1070" i="1" s="1"/>
  <c r="Q1070" i="1" s="1"/>
  <c r="G1069" i="1"/>
  <c r="P1069" i="1" s="1"/>
  <c r="Q1069" i="1" s="1"/>
  <c r="G1068" i="1"/>
  <c r="P1068" i="1" s="1"/>
  <c r="Q1068" i="1" s="1"/>
  <c r="G1067" i="1"/>
  <c r="P1067" i="1" s="1"/>
  <c r="Q1067" i="1" s="1"/>
  <c r="G1066" i="1"/>
  <c r="P1066" i="1" s="1"/>
  <c r="Q1066" i="1" s="1"/>
  <c r="G1065" i="1"/>
  <c r="P1065" i="1" s="1"/>
  <c r="Q1065" i="1" s="1"/>
  <c r="G1064" i="1"/>
  <c r="P1064" i="1" s="1"/>
  <c r="Q1064" i="1" s="1"/>
  <c r="G1063" i="1"/>
  <c r="P1063" i="1" s="1"/>
  <c r="Q1063" i="1" s="1"/>
  <c r="G1062" i="1"/>
  <c r="P1062" i="1" s="1"/>
  <c r="Q1062" i="1" s="1"/>
  <c r="G1061" i="1"/>
  <c r="P1061" i="1" s="1"/>
  <c r="Q1061" i="1" s="1"/>
  <c r="G1060" i="1"/>
  <c r="P1060" i="1" s="1"/>
  <c r="Q1060" i="1" s="1"/>
  <c r="G1059" i="1"/>
  <c r="P1059" i="1" s="1"/>
  <c r="Q1059" i="1" s="1"/>
  <c r="G1054" i="1"/>
  <c r="P1054" i="1" s="1"/>
  <c r="Q1054" i="1" s="1"/>
  <c r="G1053" i="1"/>
  <c r="P1053" i="1" s="1"/>
  <c r="Q1053" i="1" s="1"/>
  <c r="G1052" i="1"/>
  <c r="P1052" i="1" s="1"/>
  <c r="Q1052" i="1" s="1"/>
  <c r="G1051" i="1"/>
  <c r="P1051" i="1" s="1"/>
  <c r="Q1051" i="1" s="1"/>
  <c r="G1050" i="1"/>
  <c r="P1050" i="1" s="1"/>
  <c r="Q1050" i="1" s="1"/>
  <c r="G1049" i="1"/>
  <c r="P1049" i="1" s="1"/>
  <c r="Q1049" i="1" s="1"/>
  <c r="G1048" i="1"/>
  <c r="P1048" i="1" s="1"/>
  <c r="Q1048" i="1" s="1"/>
  <c r="G1047" i="1"/>
  <c r="P1047" i="1" s="1"/>
  <c r="Q1047" i="1" s="1"/>
  <c r="G1046" i="1"/>
  <c r="P1046" i="1" s="1"/>
  <c r="Q1046" i="1" s="1"/>
  <c r="G1044" i="1"/>
  <c r="P1044" i="1" s="1"/>
  <c r="Q1044" i="1" s="1"/>
  <c r="G1042" i="1"/>
  <c r="P1042" i="1" s="1"/>
  <c r="Q1042" i="1" s="1"/>
  <c r="G1041" i="1"/>
  <c r="P1041" i="1" s="1"/>
  <c r="Q1041" i="1" s="1"/>
  <c r="G1040" i="1"/>
  <c r="P1040" i="1" s="1"/>
  <c r="Q1040" i="1" s="1"/>
  <c r="G1039" i="1"/>
  <c r="P1039" i="1" s="1"/>
  <c r="Q1039" i="1" s="1"/>
  <c r="G1038" i="1"/>
  <c r="P1038" i="1" s="1"/>
  <c r="Q1038" i="1" s="1"/>
  <c r="G1037" i="1"/>
  <c r="P1037" i="1" s="1"/>
  <c r="Q1037" i="1" s="1"/>
  <c r="G1036" i="1"/>
  <c r="P1036" i="1" s="1"/>
  <c r="Q1036" i="1" s="1"/>
  <c r="G1035" i="1"/>
  <c r="P1035" i="1" s="1"/>
  <c r="Q1035" i="1" s="1"/>
  <c r="G1034" i="1"/>
  <c r="P1034" i="1" s="1"/>
  <c r="Q1034" i="1" s="1"/>
  <c r="G1033" i="1"/>
  <c r="P1033" i="1" s="1"/>
  <c r="Q1033" i="1" s="1"/>
  <c r="G1030" i="1"/>
  <c r="P1030" i="1" s="1"/>
  <c r="Q1030" i="1" s="1"/>
  <c r="G1029" i="1"/>
  <c r="P1029" i="1" s="1"/>
  <c r="Q1029" i="1" s="1"/>
  <c r="G1027" i="1"/>
  <c r="P1027" i="1" s="1"/>
  <c r="Q1027" i="1" s="1"/>
  <c r="G1026" i="1"/>
  <c r="P1026" i="1" s="1"/>
  <c r="Q1026" i="1" s="1"/>
  <c r="G1024" i="1"/>
  <c r="P1024" i="1" s="1"/>
  <c r="Q1024" i="1" s="1"/>
  <c r="G1023" i="1"/>
  <c r="P1023" i="1" s="1"/>
  <c r="Q1023" i="1" s="1"/>
  <c r="G1022" i="1"/>
  <c r="P1022" i="1" s="1"/>
  <c r="Q1022" i="1" s="1"/>
  <c r="G1021" i="1"/>
  <c r="P1021" i="1" s="1"/>
  <c r="Q1021" i="1" s="1"/>
  <c r="G1020" i="1"/>
  <c r="P1020" i="1" s="1"/>
  <c r="Q1020" i="1" s="1"/>
  <c r="G1019" i="1"/>
  <c r="P1019" i="1" s="1"/>
  <c r="Q1019" i="1" s="1"/>
  <c r="G1016" i="1"/>
  <c r="P1016" i="1" s="1"/>
  <c r="Q1016" i="1" s="1"/>
  <c r="G1015" i="1"/>
  <c r="P1015" i="1" s="1"/>
  <c r="Q1015" i="1" s="1"/>
  <c r="G1014" i="1"/>
  <c r="P1014" i="1" s="1"/>
  <c r="Q1014" i="1" s="1"/>
  <c r="G1013" i="1"/>
  <c r="P1013" i="1" s="1"/>
  <c r="Q1013" i="1" s="1"/>
  <c r="G1012" i="1"/>
  <c r="P1012" i="1" s="1"/>
  <c r="Q1012" i="1" s="1"/>
  <c r="G1011" i="1"/>
  <c r="P1011" i="1" s="1"/>
  <c r="Q1011" i="1" s="1"/>
  <c r="G1009" i="1"/>
  <c r="P1009" i="1" s="1"/>
  <c r="Q1009" i="1" s="1"/>
  <c r="G1008" i="1"/>
  <c r="P1008" i="1" s="1"/>
  <c r="Q1008" i="1" s="1"/>
  <c r="G1006" i="1"/>
  <c r="P1006" i="1" s="1"/>
  <c r="Q1006" i="1" s="1"/>
  <c r="G1005" i="1"/>
  <c r="P1005" i="1" s="1"/>
  <c r="Q1005" i="1" s="1"/>
  <c r="G1003" i="1"/>
  <c r="P1003" i="1" s="1"/>
  <c r="Q1003" i="1" s="1"/>
  <c r="G1002" i="1"/>
  <c r="P1002" i="1" s="1"/>
  <c r="Q1002" i="1" s="1"/>
  <c r="G1000" i="1"/>
  <c r="P1000" i="1" s="1"/>
  <c r="Q1000" i="1" s="1"/>
  <c r="G999" i="1"/>
  <c r="P999" i="1" s="1"/>
  <c r="Q999" i="1" s="1"/>
  <c r="G996" i="1"/>
  <c r="P996" i="1" s="1"/>
  <c r="Q996" i="1" s="1"/>
  <c r="G995" i="1"/>
  <c r="P995" i="1" s="1"/>
  <c r="Q995" i="1" s="1"/>
  <c r="G994" i="1"/>
  <c r="P994" i="1" s="1"/>
  <c r="Q994" i="1" s="1"/>
  <c r="G993" i="1"/>
  <c r="P993" i="1" s="1"/>
  <c r="Q993" i="1" s="1"/>
  <c r="G991" i="1"/>
  <c r="P991" i="1" s="1"/>
  <c r="Q991" i="1" s="1"/>
  <c r="G990" i="1"/>
  <c r="P990" i="1" s="1"/>
  <c r="Q990" i="1" s="1"/>
  <c r="G988" i="1"/>
  <c r="P988" i="1" s="1"/>
  <c r="Q988" i="1" s="1"/>
  <c r="G987" i="1"/>
  <c r="P987" i="1" s="1"/>
  <c r="Q987" i="1" s="1"/>
  <c r="G986" i="1"/>
  <c r="P986" i="1" s="1"/>
  <c r="Q986" i="1" s="1"/>
  <c r="G985" i="1"/>
  <c r="P985" i="1" s="1"/>
  <c r="Q985" i="1" s="1"/>
  <c r="G984" i="1"/>
  <c r="P984" i="1" s="1"/>
  <c r="Q984" i="1" s="1"/>
  <c r="G983" i="1"/>
  <c r="P983" i="1" s="1"/>
  <c r="Q983" i="1" s="1"/>
  <c r="G982" i="1"/>
  <c r="P982" i="1" s="1"/>
  <c r="Q982" i="1" s="1"/>
  <c r="G981" i="1"/>
  <c r="P981" i="1" s="1"/>
  <c r="Q981" i="1" s="1"/>
  <c r="G980" i="1"/>
  <c r="P980" i="1" s="1"/>
  <c r="Q980" i="1" s="1"/>
  <c r="G979" i="1"/>
  <c r="P979" i="1" s="1"/>
  <c r="Q979" i="1" s="1"/>
  <c r="G978" i="1"/>
  <c r="P978" i="1" s="1"/>
  <c r="Q978" i="1" s="1"/>
  <c r="G977" i="1"/>
  <c r="P977" i="1" s="1"/>
  <c r="G976" i="1"/>
  <c r="P976" i="1" s="1"/>
  <c r="Q976" i="1" s="1"/>
  <c r="G975" i="1"/>
  <c r="P975" i="1" s="1"/>
  <c r="Q975" i="1" s="1"/>
  <c r="G974" i="1"/>
  <c r="P974" i="1" s="1"/>
  <c r="G973" i="1"/>
  <c r="P973" i="1" s="1"/>
  <c r="Q973" i="1" s="1"/>
  <c r="G972" i="1"/>
  <c r="P972" i="1" s="1"/>
  <c r="Q972" i="1" s="1"/>
  <c r="G970" i="1"/>
  <c r="P970" i="1" s="1"/>
  <c r="Q970" i="1" s="1"/>
  <c r="G969" i="1"/>
  <c r="P969" i="1" s="1"/>
  <c r="Q969" i="1" s="1"/>
  <c r="G967" i="1"/>
  <c r="P967" i="1" s="1"/>
  <c r="Q967" i="1" s="1"/>
  <c r="G966" i="1"/>
  <c r="P966" i="1" s="1"/>
  <c r="Q966" i="1" s="1"/>
  <c r="G965" i="1"/>
  <c r="P965" i="1" s="1"/>
  <c r="Q965" i="1" s="1"/>
  <c r="G964" i="1"/>
  <c r="P964" i="1" s="1"/>
  <c r="Q964" i="1" s="1"/>
  <c r="G963" i="1"/>
  <c r="P963" i="1" s="1"/>
  <c r="Q963" i="1" s="1"/>
  <c r="G962" i="1"/>
  <c r="P962" i="1" s="1"/>
  <c r="Q962" i="1" s="1"/>
  <c r="G961" i="1"/>
  <c r="P961" i="1" s="1"/>
  <c r="Q961" i="1" s="1"/>
  <c r="G960" i="1"/>
  <c r="P960" i="1" s="1"/>
  <c r="Q960" i="1" s="1"/>
  <c r="G959" i="1"/>
  <c r="P959" i="1" s="1"/>
  <c r="Q959" i="1" s="1"/>
  <c r="G958" i="1"/>
  <c r="P958" i="1" s="1"/>
  <c r="Q958" i="1" s="1"/>
  <c r="G957" i="1"/>
  <c r="P957" i="1" s="1"/>
  <c r="Q957" i="1" s="1"/>
  <c r="G956" i="1"/>
  <c r="P956" i="1" s="1"/>
  <c r="Q956" i="1" s="1"/>
  <c r="G955" i="1"/>
  <c r="P955" i="1" s="1"/>
  <c r="Q955" i="1" s="1"/>
  <c r="G954" i="1"/>
  <c r="P954" i="1" s="1"/>
  <c r="Q954" i="1" s="1"/>
  <c r="G953" i="1"/>
  <c r="P953" i="1" s="1"/>
  <c r="Q953" i="1" s="1"/>
  <c r="G952" i="1"/>
  <c r="P952" i="1" s="1"/>
  <c r="Q952" i="1" s="1"/>
  <c r="G951" i="1"/>
  <c r="P951" i="1" s="1"/>
  <c r="Q951" i="1" s="1"/>
  <c r="G950" i="1"/>
  <c r="P950" i="1" s="1"/>
  <c r="Q950" i="1" s="1"/>
  <c r="G949" i="1"/>
  <c r="P949" i="1" s="1"/>
  <c r="Q949" i="1" s="1"/>
  <c r="G947" i="1"/>
  <c r="P947" i="1" s="1"/>
  <c r="Q947" i="1" s="1"/>
  <c r="G946" i="1"/>
  <c r="P946" i="1" s="1"/>
  <c r="Q946" i="1" s="1"/>
  <c r="G945" i="1"/>
  <c r="P945" i="1" s="1"/>
  <c r="Q945" i="1" s="1"/>
  <c r="G944" i="1"/>
  <c r="P944" i="1" s="1"/>
  <c r="Q944" i="1" s="1"/>
  <c r="G943" i="1"/>
  <c r="P943" i="1" s="1"/>
  <c r="Q943" i="1" s="1"/>
  <c r="G942" i="1"/>
  <c r="P942" i="1" s="1"/>
  <c r="Q942" i="1" s="1"/>
  <c r="G941" i="1"/>
  <c r="P941" i="1" s="1"/>
  <c r="Q941" i="1" s="1"/>
  <c r="G940" i="1"/>
  <c r="P940" i="1" s="1"/>
  <c r="Q940" i="1" s="1"/>
  <c r="G939" i="1"/>
  <c r="P939" i="1" s="1"/>
  <c r="Q939" i="1" s="1"/>
  <c r="G938" i="1"/>
  <c r="P938" i="1" s="1"/>
  <c r="Q938" i="1" s="1"/>
  <c r="G937" i="1"/>
  <c r="P937" i="1" s="1"/>
  <c r="Q937" i="1" s="1"/>
  <c r="G936" i="1"/>
  <c r="P936" i="1" s="1"/>
  <c r="Q936" i="1" s="1"/>
  <c r="G935" i="1"/>
  <c r="P935" i="1" s="1"/>
  <c r="Q935" i="1" s="1"/>
  <c r="G934" i="1"/>
  <c r="P934" i="1" s="1"/>
  <c r="Q934" i="1" s="1"/>
  <c r="G933" i="1"/>
  <c r="P933" i="1" s="1"/>
  <c r="Q933" i="1" s="1"/>
  <c r="G930" i="1"/>
  <c r="P930" i="1" s="1"/>
  <c r="Q930" i="1" s="1"/>
  <c r="G929" i="1"/>
  <c r="P929" i="1" s="1"/>
  <c r="Q929" i="1" s="1"/>
  <c r="G928" i="1"/>
  <c r="P928" i="1" s="1"/>
  <c r="Q928" i="1" s="1"/>
  <c r="G927" i="1"/>
  <c r="P927" i="1" s="1"/>
  <c r="Q927" i="1" s="1"/>
  <c r="G926" i="1"/>
  <c r="P926" i="1" s="1"/>
  <c r="Q926" i="1" s="1"/>
  <c r="G925" i="1"/>
  <c r="P925" i="1" s="1"/>
  <c r="Q925" i="1" s="1"/>
  <c r="G924" i="1"/>
  <c r="P924" i="1" s="1"/>
  <c r="Q924" i="1" s="1"/>
  <c r="G923" i="1"/>
  <c r="P923" i="1" s="1"/>
  <c r="Q923" i="1" s="1"/>
  <c r="G922" i="1"/>
  <c r="P922" i="1" s="1"/>
  <c r="Q922" i="1" s="1"/>
  <c r="G921" i="1"/>
  <c r="P921" i="1" s="1"/>
  <c r="Q921" i="1" s="1"/>
  <c r="G920" i="1"/>
  <c r="P920" i="1" s="1"/>
  <c r="Q920" i="1" s="1"/>
  <c r="G919" i="1"/>
  <c r="P919" i="1" s="1"/>
  <c r="Q919" i="1" s="1"/>
  <c r="G918" i="1"/>
  <c r="P918" i="1" s="1"/>
  <c r="Q918" i="1" s="1"/>
  <c r="G917" i="1"/>
  <c r="P917" i="1" s="1"/>
  <c r="Q917" i="1" s="1"/>
  <c r="G916" i="1"/>
  <c r="P916" i="1" s="1"/>
  <c r="Q916" i="1" s="1"/>
  <c r="G915" i="1"/>
  <c r="P915" i="1" s="1"/>
  <c r="Q915" i="1" s="1"/>
  <c r="G914" i="1"/>
  <c r="P914" i="1" s="1"/>
  <c r="Q914" i="1" s="1"/>
  <c r="G913" i="1"/>
  <c r="P913" i="1" s="1"/>
  <c r="Q913" i="1" s="1"/>
  <c r="G912" i="1"/>
  <c r="P912" i="1" s="1"/>
  <c r="Q912" i="1" s="1"/>
  <c r="G911" i="1"/>
  <c r="P911" i="1" s="1"/>
  <c r="Q911" i="1" s="1"/>
  <c r="G910" i="1"/>
  <c r="P910" i="1" s="1"/>
  <c r="Q910" i="1" s="1"/>
  <c r="G909" i="1"/>
  <c r="P909" i="1" s="1"/>
  <c r="Q909" i="1" s="1"/>
  <c r="G906" i="1"/>
  <c r="P906" i="1" s="1"/>
  <c r="Q906" i="1" s="1"/>
  <c r="G905" i="1"/>
  <c r="P905" i="1" s="1"/>
  <c r="Q905" i="1" s="1"/>
  <c r="G903" i="1"/>
  <c r="P903" i="1" s="1"/>
  <c r="Q903" i="1" s="1"/>
  <c r="G901" i="1"/>
  <c r="P901" i="1" s="1"/>
  <c r="Q901" i="1" s="1"/>
  <c r="G900" i="1"/>
  <c r="P900" i="1" s="1"/>
  <c r="Q900" i="1" s="1"/>
  <c r="G899" i="1"/>
  <c r="P899" i="1" s="1"/>
  <c r="Q899" i="1" s="1"/>
  <c r="G898" i="1"/>
  <c r="P898" i="1" s="1"/>
  <c r="Q898" i="1" s="1"/>
  <c r="G897" i="1"/>
  <c r="P897" i="1" s="1"/>
  <c r="Q897" i="1" s="1"/>
  <c r="G896" i="1"/>
  <c r="P896" i="1" s="1"/>
  <c r="Q896" i="1" s="1"/>
  <c r="G895" i="1"/>
  <c r="P895" i="1" s="1"/>
  <c r="Q895" i="1" s="1"/>
  <c r="G894" i="1"/>
  <c r="P894" i="1" s="1"/>
  <c r="Q894" i="1" s="1"/>
  <c r="G893" i="1"/>
  <c r="P893" i="1" s="1"/>
  <c r="Q893" i="1" s="1"/>
  <c r="G892" i="1"/>
  <c r="P892" i="1" s="1"/>
  <c r="Q892" i="1" s="1"/>
  <c r="G891" i="1"/>
  <c r="P891" i="1" s="1"/>
  <c r="Q891" i="1" s="1"/>
  <c r="G890" i="1"/>
  <c r="P890" i="1" s="1"/>
  <c r="Q890" i="1" s="1"/>
  <c r="G889" i="1"/>
  <c r="P889" i="1" s="1"/>
  <c r="Q889" i="1" s="1"/>
  <c r="G887" i="1"/>
  <c r="P887" i="1" s="1"/>
  <c r="Q887" i="1" s="1"/>
  <c r="G886" i="1"/>
  <c r="P886" i="1" s="1"/>
  <c r="Q886" i="1" s="1"/>
  <c r="G884" i="1"/>
  <c r="P884" i="1" s="1"/>
  <c r="Q884" i="1" s="1"/>
  <c r="G883" i="1"/>
  <c r="P883" i="1" s="1"/>
  <c r="Q883" i="1" s="1"/>
  <c r="G882" i="1"/>
  <c r="P882" i="1" s="1"/>
  <c r="Q882" i="1" s="1"/>
  <c r="G881" i="1"/>
  <c r="P881" i="1" s="1"/>
  <c r="Q881" i="1" s="1"/>
  <c r="G880" i="1"/>
  <c r="P880" i="1" s="1"/>
  <c r="Q880" i="1" s="1"/>
  <c r="G878" i="1"/>
  <c r="P878" i="1" s="1"/>
  <c r="Q878" i="1" s="1"/>
  <c r="G877" i="1"/>
  <c r="P877" i="1" s="1"/>
  <c r="Q877" i="1" s="1"/>
  <c r="G876" i="1"/>
  <c r="P876" i="1" s="1"/>
  <c r="Q876" i="1" s="1"/>
  <c r="G875" i="1"/>
  <c r="P875" i="1" s="1"/>
  <c r="Q875" i="1" s="1"/>
  <c r="G874" i="1"/>
  <c r="P874" i="1" s="1"/>
  <c r="Q874" i="1" s="1"/>
  <c r="G873" i="1"/>
  <c r="P873" i="1" s="1"/>
  <c r="Q873" i="1" s="1"/>
  <c r="G872" i="1"/>
  <c r="P872" i="1" s="1"/>
  <c r="Q872" i="1" s="1"/>
  <c r="G871" i="1"/>
  <c r="P871" i="1" s="1"/>
  <c r="Q871" i="1" s="1"/>
  <c r="G869" i="1"/>
  <c r="P869" i="1" s="1"/>
  <c r="Q869" i="1" s="1"/>
  <c r="G867" i="1"/>
  <c r="P867" i="1" s="1"/>
  <c r="Q867" i="1" s="1"/>
  <c r="G865" i="1"/>
  <c r="P865" i="1" s="1"/>
  <c r="Q865" i="1" s="1"/>
  <c r="G864" i="1"/>
  <c r="P864" i="1" s="1"/>
  <c r="Q864" i="1" s="1"/>
  <c r="G863" i="1"/>
  <c r="P863" i="1" s="1"/>
  <c r="Q863" i="1" s="1"/>
  <c r="G862" i="1"/>
  <c r="P862" i="1" s="1"/>
  <c r="Q862" i="1" s="1"/>
  <c r="G861" i="1"/>
  <c r="P861" i="1" s="1"/>
  <c r="Q861" i="1" s="1"/>
  <c r="G860" i="1"/>
  <c r="P860" i="1" s="1"/>
  <c r="Q860" i="1" s="1"/>
  <c r="G859" i="1"/>
  <c r="P859" i="1" s="1"/>
  <c r="Q859" i="1" s="1"/>
  <c r="G858" i="1"/>
  <c r="P858" i="1" s="1"/>
  <c r="Q858" i="1" s="1"/>
  <c r="G857" i="1"/>
  <c r="P857" i="1" s="1"/>
  <c r="Q857" i="1" s="1"/>
  <c r="G856" i="1"/>
  <c r="P856" i="1" s="1"/>
  <c r="Q856" i="1" s="1"/>
  <c r="G855" i="1"/>
  <c r="P855" i="1" s="1"/>
  <c r="Q855" i="1" s="1"/>
  <c r="G854" i="1"/>
  <c r="P854" i="1" s="1"/>
  <c r="Q854" i="1" s="1"/>
  <c r="G852" i="1"/>
  <c r="P852" i="1" s="1"/>
  <c r="Q852" i="1" s="1"/>
  <c r="G851" i="1"/>
  <c r="P851" i="1" s="1"/>
  <c r="Q851" i="1" s="1"/>
  <c r="G850" i="1"/>
  <c r="P850" i="1" s="1"/>
  <c r="Q850" i="1" s="1"/>
  <c r="G849" i="1"/>
  <c r="P849" i="1" s="1"/>
  <c r="G848" i="1"/>
  <c r="P848" i="1" s="1"/>
  <c r="Q848" i="1" s="1"/>
  <c r="G847" i="1"/>
  <c r="P847" i="1" s="1"/>
  <c r="Q847" i="1" s="1"/>
  <c r="G846" i="1"/>
  <c r="P846" i="1" s="1"/>
  <c r="Q846" i="1" s="1"/>
  <c r="G844" i="1"/>
  <c r="P844" i="1" s="1"/>
  <c r="Q844" i="1" s="1"/>
  <c r="G843" i="1"/>
  <c r="P843" i="1" s="1"/>
  <c r="Q843" i="1" s="1"/>
  <c r="G842" i="1"/>
  <c r="P842" i="1" s="1"/>
  <c r="Q842" i="1" s="1"/>
  <c r="G841" i="1"/>
  <c r="P841" i="1" s="1"/>
  <c r="Q841" i="1" s="1"/>
  <c r="G840" i="1"/>
  <c r="P840" i="1" s="1"/>
  <c r="Q840" i="1" s="1"/>
  <c r="G839" i="1"/>
  <c r="P839" i="1" s="1"/>
  <c r="Q839" i="1" s="1"/>
  <c r="G838" i="1"/>
  <c r="P838" i="1" s="1"/>
  <c r="Q838" i="1" s="1"/>
  <c r="G836" i="1"/>
  <c r="P836" i="1" s="1"/>
  <c r="G835" i="1"/>
  <c r="P835" i="1" s="1"/>
  <c r="Q835" i="1" s="1"/>
  <c r="G834" i="1"/>
  <c r="P834" i="1" s="1"/>
  <c r="Q834" i="1" s="1"/>
  <c r="G833" i="1"/>
  <c r="P833" i="1" s="1"/>
  <c r="Q833" i="1" s="1"/>
  <c r="G831" i="1"/>
  <c r="P831" i="1" s="1"/>
  <c r="Q831" i="1" s="1"/>
  <c r="G830" i="1"/>
  <c r="P830" i="1" s="1"/>
  <c r="Q830" i="1" s="1"/>
  <c r="G829" i="1"/>
  <c r="P829" i="1" s="1"/>
  <c r="Q829" i="1" s="1"/>
  <c r="G828" i="1"/>
  <c r="P828" i="1" s="1"/>
  <c r="Q828" i="1" s="1"/>
  <c r="G827" i="1"/>
  <c r="P827" i="1" s="1"/>
  <c r="Q827" i="1" s="1"/>
  <c r="G826" i="1"/>
  <c r="P826" i="1" s="1"/>
  <c r="G825" i="1"/>
  <c r="P825" i="1" s="1"/>
  <c r="Q825" i="1" s="1"/>
  <c r="G824" i="1"/>
  <c r="P824" i="1" s="1"/>
  <c r="Q824" i="1" s="1"/>
  <c r="G823" i="1"/>
  <c r="P823" i="1" s="1"/>
  <c r="Q823" i="1" s="1"/>
  <c r="G822" i="1"/>
  <c r="P822" i="1" s="1"/>
  <c r="Q822" i="1" s="1"/>
  <c r="G821" i="1"/>
  <c r="P821" i="1" s="1"/>
  <c r="Q821" i="1" s="1"/>
  <c r="G819" i="1"/>
  <c r="P819" i="1" s="1"/>
  <c r="Q819" i="1" s="1"/>
  <c r="G818" i="1"/>
  <c r="P818" i="1" s="1"/>
  <c r="Q818" i="1" s="1"/>
  <c r="G817" i="1"/>
  <c r="P817" i="1" s="1"/>
  <c r="Q817" i="1" s="1"/>
  <c r="G816" i="1"/>
  <c r="P816" i="1" s="1"/>
  <c r="Q816" i="1" s="1"/>
  <c r="G815" i="1"/>
  <c r="P815" i="1" s="1"/>
  <c r="Q815" i="1" s="1"/>
  <c r="G814" i="1"/>
  <c r="P814" i="1" s="1"/>
  <c r="Q814" i="1" s="1"/>
  <c r="G813" i="1"/>
  <c r="P813" i="1" s="1"/>
  <c r="G811" i="1"/>
  <c r="P811" i="1" s="1"/>
  <c r="Q811" i="1" s="1"/>
  <c r="G810" i="1"/>
  <c r="P810" i="1" s="1"/>
  <c r="Q810" i="1" s="1"/>
  <c r="G809" i="1"/>
  <c r="P809" i="1" s="1"/>
  <c r="Q809" i="1" s="1"/>
  <c r="G808" i="1"/>
  <c r="P808" i="1" s="1"/>
  <c r="Q808" i="1" s="1"/>
  <c r="G807" i="1"/>
  <c r="P807" i="1" s="1"/>
  <c r="Q807" i="1" s="1"/>
  <c r="G806" i="1"/>
  <c r="P806" i="1" s="1"/>
  <c r="Q806" i="1" s="1"/>
  <c r="G805" i="1"/>
  <c r="P805" i="1" s="1"/>
  <c r="Q805" i="1" s="1"/>
  <c r="G804" i="1"/>
  <c r="P804" i="1" s="1"/>
  <c r="Q804" i="1" s="1"/>
  <c r="G803" i="1"/>
  <c r="P803" i="1" s="1"/>
  <c r="Q803" i="1" s="1"/>
  <c r="G802" i="1"/>
  <c r="P802" i="1" s="1"/>
  <c r="Q802" i="1" s="1"/>
  <c r="G801" i="1"/>
  <c r="P801" i="1" s="1"/>
  <c r="Q801" i="1" s="1"/>
  <c r="G799" i="1"/>
  <c r="P799" i="1" s="1"/>
  <c r="Q799" i="1" s="1"/>
  <c r="G798" i="1"/>
  <c r="P798" i="1" s="1"/>
  <c r="Q798" i="1" s="1"/>
  <c r="G797" i="1"/>
  <c r="P797" i="1" s="1"/>
  <c r="Q797" i="1" s="1"/>
  <c r="G795" i="1"/>
  <c r="P795" i="1" s="1"/>
  <c r="Q795" i="1" s="1"/>
  <c r="G794" i="1"/>
  <c r="P794" i="1" s="1"/>
  <c r="Q794" i="1" s="1"/>
  <c r="G793" i="1"/>
  <c r="P793" i="1" s="1"/>
  <c r="Q793" i="1" s="1"/>
  <c r="G792" i="1"/>
  <c r="P792" i="1" s="1"/>
  <c r="Q792" i="1" s="1"/>
  <c r="G791" i="1"/>
  <c r="P791" i="1" s="1"/>
  <c r="Q791" i="1" s="1"/>
  <c r="G790" i="1"/>
  <c r="P790" i="1" s="1"/>
  <c r="Q790" i="1" s="1"/>
  <c r="G789" i="1"/>
  <c r="P789" i="1" s="1"/>
  <c r="Q789" i="1" s="1"/>
  <c r="G788" i="1"/>
  <c r="P788" i="1" s="1"/>
  <c r="Q788" i="1" s="1"/>
  <c r="G786" i="1"/>
  <c r="P786" i="1" s="1"/>
  <c r="Q786" i="1" s="1"/>
  <c r="G785" i="1"/>
  <c r="P785" i="1" s="1"/>
  <c r="Q785" i="1" s="1"/>
  <c r="G784" i="1"/>
  <c r="P784" i="1" s="1"/>
  <c r="Q784" i="1" s="1"/>
  <c r="G783" i="1"/>
  <c r="P783" i="1" s="1"/>
  <c r="Q783" i="1" s="1"/>
  <c r="G782" i="1"/>
  <c r="P782" i="1" s="1"/>
  <c r="Q782" i="1" s="1"/>
  <c r="G781" i="1"/>
  <c r="P781" i="1" s="1"/>
  <c r="Q781" i="1" s="1"/>
  <c r="G780" i="1"/>
  <c r="P780" i="1" s="1"/>
  <c r="Q780" i="1" s="1"/>
  <c r="G779" i="1"/>
  <c r="P779" i="1" s="1"/>
  <c r="Q779" i="1" s="1"/>
  <c r="G778" i="1"/>
  <c r="P778" i="1" s="1"/>
  <c r="Q778" i="1" s="1"/>
  <c r="G777" i="1"/>
  <c r="P777" i="1" s="1"/>
  <c r="Q777" i="1" s="1"/>
  <c r="G776" i="1"/>
  <c r="P776" i="1" s="1"/>
  <c r="Q776" i="1" s="1"/>
  <c r="G774" i="1"/>
  <c r="P774" i="1" s="1"/>
  <c r="Q774" i="1" s="1"/>
  <c r="G773" i="1"/>
  <c r="P773" i="1" s="1"/>
  <c r="Q773" i="1" s="1"/>
  <c r="G772" i="1"/>
  <c r="P772" i="1" s="1"/>
  <c r="Q772" i="1" s="1"/>
  <c r="G771" i="1"/>
  <c r="P771" i="1" s="1"/>
  <c r="Q771" i="1" s="1"/>
  <c r="G770" i="1"/>
  <c r="P770" i="1" s="1"/>
  <c r="Q770" i="1" s="1"/>
  <c r="G768" i="1"/>
  <c r="P768" i="1" s="1"/>
  <c r="Q768" i="1" s="1"/>
  <c r="G767" i="1"/>
  <c r="P767" i="1" s="1"/>
  <c r="Q767" i="1" s="1"/>
  <c r="G766" i="1"/>
  <c r="P766" i="1" s="1"/>
  <c r="Q766" i="1" s="1"/>
  <c r="G765" i="1"/>
  <c r="P765" i="1" s="1"/>
  <c r="Q765" i="1" s="1"/>
  <c r="G764" i="1"/>
  <c r="P764" i="1" s="1"/>
  <c r="Q764" i="1" s="1"/>
  <c r="G763" i="1"/>
  <c r="P763" i="1" s="1"/>
  <c r="Q763" i="1" s="1"/>
  <c r="G762" i="1"/>
  <c r="P762" i="1" s="1"/>
  <c r="Q762" i="1" s="1"/>
  <c r="G761" i="1"/>
  <c r="P761" i="1" s="1"/>
  <c r="Q761" i="1" s="1"/>
  <c r="G760" i="1"/>
  <c r="P760" i="1" s="1"/>
  <c r="Q760" i="1" s="1"/>
  <c r="G759" i="1"/>
  <c r="P759" i="1" s="1"/>
  <c r="Q759" i="1" s="1"/>
  <c r="G758" i="1"/>
  <c r="P758" i="1" s="1"/>
  <c r="G757" i="1"/>
  <c r="P757" i="1" s="1"/>
  <c r="Q757" i="1" s="1"/>
  <c r="G756" i="1"/>
  <c r="P756" i="1" s="1"/>
  <c r="Q756" i="1" s="1"/>
  <c r="G754" i="1"/>
  <c r="P754" i="1" s="1"/>
  <c r="Q754" i="1" s="1"/>
  <c r="G753" i="1"/>
  <c r="P753" i="1" s="1"/>
  <c r="Q753" i="1" s="1"/>
  <c r="G752" i="1"/>
  <c r="P752" i="1" s="1"/>
  <c r="Q752" i="1" s="1"/>
  <c r="G750" i="1"/>
  <c r="P750" i="1" s="1"/>
  <c r="Q750" i="1" s="1"/>
  <c r="G749" i="1"/>
  <c r="P749" i="1" s="1"/>
  <c r="Q749" i="1" s="1"/>
  <c r="G748" i="1"/>
  <c r="P748" i="1" s="1"/>
  <c r="Q748" i="1" s="1"/>
  <c r="G747" i="1"/>
  <c r="P747" i="1" s="1"/>
  <c r="Q747" i="1" s="1"/>
  <c r="G746" i="1"/>
  <c r="P746" i="1" s="1"/>
  <c r="Q746" i="1" s="1"/>
  <c r="G745" i="1"/>
  <c r="P745" i="1" s="1"/>
  <c r="Q745" i="1" s="1"/>
  <c r="G744" i="1"/>
  <c r="P744" i="1" s="1"/>
  <c r="Q744" i="1" s="1"/>
  <c r="G743" i="1"/>
  <c r="P743" i="1" s="1"/>
  <c r="Q743" i="1" s="1"/>
  <c r="G742" i="1"/>
  <c r="P742" i="1" s="1"/>
  <c r="Q742" i="1" s="1"/>
  <c r="G741" i="1"/>
  <c r="P741" i="1" s="1"/>
  <c r="Q741" i="1" s="1"/>
  <c r="G740" i="1"/>
  <c r="P740" i="1" s="1"/>
  <c r="Q740" i="1" s="1"/>
  <c r="G739" i="1"/>
  <c r="P739" i="1" s="1"/>
  <c r="Q739" i="1" s="1"/>
  <c r="G738" i="1"/>
  <c r="P738" i="1" s="1"/>
  <c r="Q738" i="1" s="1"/>
  <c r="G737" i="1"/>
  <c r="P737" i="1" s="1"/>
  <c r="Q737" i="1" s="1"/>
  <c r="G736" i="1"/>
  <c r="P736" i="1" s="1"/>
  <c r="Q736" i="1" s="1"/>
  <c r="G735" i="1"/>
  <c r="P735" i="1" s="1"/>
  <c r="Q735" i="1" s="1"/>
  <c r="G734" i="1"/>
  <c r="P734" i="1" s="1"/>
  <c r="Q734" i="1" s="1"/>
  <c r="G733" i="1"/>
  <c r="P733" i="1" s="1"/>
  <c r="Q733" i="1" s="1"/>
  <c r="G732" i="1"/>
  <c r="P732" i="1" s="1"/>
  <c r="Q732" i="1" s="1"/>
  <c r="G731" i="1"/>
  <c r="P731" i="1" s="1"/>
  <c r="Q731" i="1" s="1"/>
  <c r="G730" i="1"/>
  <c r="P730" i="1" s="1"/>
  <c r="Q730" i="1" s="1"/>
  <c r="G729" i="1"/>
  <c r="P729" i="1" s="1"/>
  <c r="Q729" i="1" s="1"/>
  <c r="G728" i="1"/>
  <c r="P728" i="1" s="1"/>
  <c r="Q728" i="1" s="1"/>
  <c r="G727" i="1"/>
  <c r="P727" i="1" s="1"/>
  <c r="Q727" i="1" s="1"/>
  <c r="G726" i="1"/>
  <c r="P726" i="1" s="1"/>
  <c r="Q726" i="1" s="1"/>
  <c r="G725" i="1"/>
  <c r="P725" i="1" s="1"/>
  <c r="Q725" i="1" s="1"/>
  <c r="G724" i="1"/>
  <c r="P724" i="1" s="1"/>
  <c r="Q724" i="1" s="1"/>
  <c r="G723" i="1"/>
  <c r="P723" i="1" s="1"/>
  <c r="Q723" i="1" s="1"/>
  <c r="G722" i="1"/>
  <c r="P722" i="1" s="1"/>
  <c r="Q722" i="1" s="1"/>
  <c r="G721" i="1"/>
  <c r="P721" i="1" s="1"/>
  <c r="Q721" i="1" s="1"/>
  <c r="G720" i="1"/>
  <c r="P720" i="1" s="1"/>
  <c r="Q720" i="1" s="1"/>
  <c r="G719" i="1"/>
  <c r="P719" i="1" s="1"/>
  <c r="Q719" i="1" s="1"/>
  <c r="G718" i="1"/>
  <c r="P718" i="1" s="1"/>
  <c r="Q718" i="1" s="1"/>
  <c r="G717" i="1"/>
  <c r="P717" i="1" s="1"/>
  <c r="Q717" i="1" s="1"/>
  <c r="G716" i="1"/>
  <c r="P716" i="1" s="1"/>
  <c r="Q716" i="1" s="1"/>
  <c r="G715" i="1"/>
  <c r="P715" i="1" s="1"/>
  <c r="Q715" i="1" s="1"/>
  <c r="G714" i="1"/>
  <c r="P714" i="1" s="1"/>
  <c r="Q714" i="1" s="1"/>
  <c r="G713" i="1"/>
  <c r="P713" i="1" s="1"/>
  <c r="Q713" i="1" s="1"/>
  <c r="G712" i="1"/>
  <c r="P712" i="1" s="1"/>
  <c r="Q712" i="1" s="1"/>
  <c r="G711" i="1"/>
  <c r="P711" i="1" s="1"/>
  <c r="Q711" i="1" s="1"/>
  <c r="G710" i="1"/>
  <c r="P710" i="1" s="1"/>
  <c r="Q710" i="1" s="1"/>
  <c r="G709" i="1"/>
  <c r="P709" i="1" s="1"/>
  <c r="Q709" i="1" s="1"/>
  <c r="G708" i="1"/>
  <c r="P708" i="1" s="1"/>
  <c r="Q708" i="1" s="1"/>
  <c r="G706" i="1"/>
  <c r="P706" i="1" s="1"/>
  <c r="Q706" i="1" s="1"/>
  <c r="G705" i="1"/>
  <c r="P705" i="1" s="1"/>
  <c r="Q705" i="1" s="1"/>
  <c r="G704" i="1"/>
  <c r="P704" i="1" s="1"/>
  <c r="Q704" i="1" s="1"/>
  <c r="G703" i="1"/>
  <c r="P703" i="1" s="1"/>
  <c r="Q703" i="1" s="1"/>
  <c r="G702" i="1"/>
  <c r="P702" i="1" s="1"/>
  <c r="Q702" i="1" s="1"/>
  <c r="G701" i="1"/>
  <c r="P701" i="1" s="1"/>
  <c r="Q701" i="1" s="1"/>
  <c r="G700" i="1"/>
  <c r="P700" i="1" s="1"/>
  <c r="Q700" i="1" s="1"/>
  <c r="G699" i="1"/>
  <c r="P699" i="1" s="1"/>
  <c r="Q699" i="1" s="1"/>
  <c r="G698" i="1"/>
  <c r="P698" i="1" s="1"/>
  <c r="Q698" i="1" s="1"/>
  <c r="G697" i="1"/>
  <c r="P697" i="1" s="1"/>
  <c r="Q697" i="1" s="1"/>
  <c r="G695" i="1"/>
  <c r="P695" i="1" s="1"/>
  <c r="Q695" i="1" s="1"/>
  <c r="G694" i="1"/>
  <c r="P694" i="1" s="1"/>
  <c r="Q694" i="1" s="1"/>
  <c r="G693" i="1"/>
  <c r="P693" i="1" s="1"/>
  <c r="Q693" i="1" s="1"/>
  <c r="G692" i="1"/>
  <c r="P692" i="1" s="1"/>
  <c r="Q692" i="1" s="1"/>
  <c r="G690" i="1"/>
  <c r="P690" i="1" s="1"/>
  <c r="Q690" i="1" s="1"/>
  <c r="G689" i="1"/>
  <c r="P689" i="1" s="1"/>
  <c r="Q689" i="1" s="1"/>
  <c r="G687" i="1"/>
  <c r="P687" i="1" s="1"/>
  <c r="Q687" i="1" s="1"/>
  <c r="G686" i="1"/>
  <c r="P686" i="1" s="1"/>
  <c r="Q686" i="1" s="1"/>
  <c r="G685" i="1"/>
  <c r="P685" i="1" s="1"/>
  <c r="Q685" i="1" s="1"/>
  <c r="G684" i="1"/>
  <c r="P684" i="1" s="1"/>
  <c r="G683" i="1"/>
  <c r="P683" i="1" s="1"/>
  <c r="Q683" i="1" s="1"/>
  <c r="G682" i="1"/>
  <c r="P682" i="1" s="1"/>
  <c r="Q682" i="1" s="1"/>
  <c r="G681" i="1"/>
  <c r="P681" i="1" s="1"/>
  <c r="Q681" i="1" s="1"/>
  <c r="G680" i="1"/>
  <c r="P680" i="1" s="1"/>
  <c r="Q680" i="1" s="1"/>
  <c r="G679" i="1"/>
  <c r="P679" i="1" s="1"/>
  <c r="Q679" i="1" s="1"/>
  <c r="G678" i="1"/>
  <c r="P678" i="1" s="1"/>
  <c r="Q678" i="1" s="1"/>
  <c r="G677" i="1"/>
  <c r="P677" i="1" s="1"/>
  <c r="Q677" i="1" s="1"/>
  <c r="G676" i="1"/>
  <c r="P676" i="1" s="1"/>
  <c r="Q676" i="1" s="1"/>
  <c r="G675" i="1"/>
  <c r="P675" i="1" s="1"/>
  <c r="Q675" i="1" s="1"/>
  <c r="G674" i="1"/>
  <c r="P674" i="1" s="1"/>
  <c r="G673" i="1"/>
  <c r="P673" i="1" s="1"/>
  <c r="Q673" i="1" s="1"/>
  <c r="G672" i="1"/>
  <c r="P672" i="1" s="1"/>
  <c r="Q672" i="1" s="1"/>
  <c r="G671" i="1"/>
  <c r="P671" i="1" s="1"/>
  <c r="G670" i="1"/>
  <c r="P670" i="1" s="1"/>
  <c r="Q670" i="1" s="1"/>
  <c r="G669" i="1"/>
  <c r="P669" i="1" s="1"/>
  <c r="Q669" i="1" s="1"/>
  <c r="G668" i="1"/>
  <c r="P668" i="1" s="1"/>
  <c r="Q668" i="1" s="1"/>
  <c r="G666" i="1"/>
  <c r="P666" i="1" s="1"/>
  <c r="Q666" i="1" s="1"/>
  <c r="G665" i="1"/>
  <c r="P665" i="1" s="1"/>
  <c r="Q665" i="1" s="1"/>
  <c r="G663" i="1"/>
  <c r="P663" i="1" s="1"/>
  <c r="Q663" i="1" s="1"/>
  <c r="G662" i="1"/>
  <c r="P662" i="1" s="1"/>
  <c r="Q662" i="1" s="1"/>
  <c r="G661" i="1"/>
  <c r="P661" i="1" s="1"/>
  <c r="Q661" i="1" s="1"/>
  <c r="G660" i="1"/>
  <c r="P660" i="1" s="1"/>
  <c r="Q660" i="1" s="1"/>
  <c r="G659" i="1"/>
  <c r="P659" i="1" s="1"/>
  <c r="Q659" i="1" s="1"/>
  <c r="G658" i="1"/>
  <c r="P658" i="1" s="1"/>
  <c r="G657" i="1"/>
  <c r="P657" i="1" s="1"/>
  <c r="Q657" i="1" s="1"/>
  <c r="G656" i="1"/>
  <c r="P656" i="1" s="1"/>
  <c r="Q656" i="1" s="1"/>
  <c r="G655" i="1"/>
  <c r="P655" i="1" s="1"/>
  <c r="Q655" i="1" s="1"/>
  <c r="G654" i="1"/>
  <c r="P654" i="1" s="1"/>
  <c r="Q654" i="1" s="1"/>
  <c r="G653" i="1"/>
  <c r="P653" i="1" s="1"/>
  <c r="Q653" i="1" s="1"/>
  <c r="G652" i="1"/>
  <c r="P652" i="1" s="1"/>
  <c r="Q652" i="1" s="1"/>
  <c r="G651" i="1"/>
  <c r="P651" i="1" s="1"/>
  <c r="Q651" i="1" s="1"/>
  <c r="G650" i="1"/>
  <c r="P650" i="1" s="1"/>
  <c r="Q650" i="1" s="1"/>
  <c r="G649" i="1"/>
  <c r="P649" i="1" s="1"/>
  <c r="Q649" i="1" s="1"/>
  <c r="G647" i="1"/>
  <c r="P647" i="1" s="1"/>
  <c r="Q647" i="1" s="1"/>
  <c r="G646" i="1"/>
  <c r="P646" i="1" s="1"/>
  <c r="Q646" i="1" s="1"/>
  <c r="P645" i="1"/>
  <c r="Q645" i="1" s="1"/>
  <c r="G644" i="1"/>
  <c r="P644" i="1" s="1"/>
  <c r="Q644" i="1" s="1"/>
  <c r="G643" i="1"/>
  <c r="P643" i="1" s="1"/>
  <c r="Q643" i="1" s="1"/>
  <c r="G642" i="1"/>
  <c r="P642" i="1" s="1"/>
  <c r="Q642" i="1" s="1"/>
  <c r="G641" i="1"/>
  <c r="P641" i="1" s="1"/>
  <c r="Q641" i="1" s="1"/>
  <c r="G639" i="1"/>
  <c r="P639" i="1" s="1"/>
  <c r="G638" i="1"/>
  <c r="P638" i="1" s="1"/>
  <c r="Q638" i="1" s="1"/>
  <c r="G637" i="1"/>
  <c r="P637" i="1" s="1"/>
  <c r="Q637" i="1" s="1"/>
  <c r="G636" i="1"/>
  <c r="P636" i="1" s="1"/>
  <c r="Q636" i="1" s="1"/>
  <c r="G634" i="1"/>
  <c r="P634" i="1" s="1"/>
  <c r="Q634" i="1" s="1"/>
  <c r="G633" i="1"/>
  <c r="P633" i="1" s="1"/>
  <c r="Q633" i="1" s="1"/>
  <c r="G632" i="1"/>
  <c r="P632" i="1" s="1"/>
  <c r="Q632" i="1" s="1"/>
  <c r="G631" i="1"/>
  <c r="P631" i="1" s="1"/>
  <c r="Q631" i="1" s="1"/>
  <c r="G630" i="1"/>
  <c r="P630" i="1" s="1"/>
  <c r="Q630" i="1" s="1"/>
  <c r="G629" i="1"/>
  <c r="P629" i="1" s="1"/>
  <c r="Q629" i="1" s="1"/>
  <c r="G628" i="1"/>
  <c r="P628" i="1" s="1"/>
  <c r="Q628" i="1" s="1"/>
  <c r="G627" i="1"/>
  <c r="P627" i="1" s="1"/>
  <c r="Q627" i="1" s="1"/>
  <c r="G626" i="1"/>
  <c r="P626" i="1" s="1"/>
  <c r="Q626" i="1" s="1"/>
  <c r="G625" i="1"/>
  <c r="P625" i="1" s="1"/>
  <c r="Q625" i="1" s="1"/>
  <c r="G624" i="1"/>
  <c r="P624" i="1" s="1"/>
  <c r="Q624" i="1" s="1"/>
  <c r="G623" i="1"/>
  <c r="P623" i="1" s="1"/>
  <c r="Q623" i="1" s="1"/>
  <c r="G622" i="1"/>
  <c r="P622" i="1" s="1"/>
  <c r="Q622" i="1" s="1"/>
  <c r="G621" i="1"/>
  <c r="P621" i="1" s="1"/>
  <c r="Q621" i="1" s="1"/>
  <c r="G620" i="1"/>
  <c r="P620" i="1" s="1"/>
  <c r="Q620" i="1" s="1"/>
  <c r="G619" i="1"/>
  <c r="P619" i="1" s="1"/>
  <c r="Q619" i="1" s="1"/>
  <c r="G618" i="1"/>
  <c r="P618" i="1" s="1"/>
  <c r="Q618" i="1" s="1"/>
  <c r="G617" i="1"/>
  <c r="P617" i="1" s="1"/>
  <c r="Q617" i="1" s="1"/>
  <c r="G616" i="1"/>
  <c r="P616" i="1" s="1"/>
  <c r="Q616" i="1" s="1"/>
  <c r="G615" i="1"/>
  <c r="P615" i="1" s="1"/>
  <c r="Q615" i="1" s="1"/>
  <c r="G614" i="1"/>
  <c r="P614" i="1" s="1"/>
  <c r="Q614" i="1" s="1"/>
  <c r="G613" i="1"/>
  <c r="P613" i="1" s="1"/>
  <c r="Q613" i="1" s="1"/>
  <c r="G612" i="1"/>
  <c r="P612" i="1" s="1"/>
  <c r="Q612" i="1" s="1"/>
  <c r="G611" i="1"/>
  <c r="P611" i="1" s="1"/>
  <c r="Q611" i="1" s="1"/>
  <c r="G610" i="1"/>
  <c r="P610" i="1" s="1"/>
  <c r="Q610" i="1" s="1"/>
  <c r="G608" i="1"/>
  <c r="P608" i="1" s="1"/>
  <c r="Q608" i="1" s="1"/>
  <c r="G607" i="1"/>
  <c r="P607" i="1" s="1"/>
  <c r="Q607" i="1" s="1"/>
  <c r="G606" i="1"/>
  <c r="P606" i="1" s="1"/>
  <c r="Q606" i="1" s="1"/>
  <c r="G605" i="1"/>
  <c r="P605" i="1" s="1"/>
  <c r="Q605" i="1" s="1"/>
  <c r="G604" i="1"/>
  <c r="P604" i="1" s="1"/>
  <c r="Q604" i="1" s="1"/>
  <c r="G603" i="1"/>
  <c r="P603" i="1" s="1"/>
  <c r="Q603" i="1" s="1"/>
  <c r="G602" i="1"/>
  <c r="P602" i="1" s="1"/>
  <c r="G601" i="1"/>
  <c r="P601" i="1" s="1"/>
  <c r="Q601" i="1" s="1"/>
  <c r="G600" i="1"/>
  <c r="P600" i="1" s="1"/>
  <c r="Q600" i="1" s="1"/>
  <c r="G599" i="1"/>
  <c r="P599" i="1" s="1"/>
  <c r="Q599" i="1" s="1"/>
  <c r="G598" i="1"/>
  <c r="P598" i="1" s="1"/>
  <c r="Q598" i="1" s="1"/>
  <c r="G597" i="1"/>
  <c r="P597" i="1" s="1"/>
  <c r="Q597" i="1" s="1"/>
  <c r="G596" i="1"/>
  <c r="P596" i="1" s="1"/>
  <c r="Q596" i="1" s="1"/>
  <c r="G595" i="1"/>
  <c r="P595" i="1" s="1"/>
  <c r="Q595" i="1" s="1"/>
  <c r="G593" i="1"/>
  <c r="P593" i="1" s="1"/>
  <c r="Q593" i="1" s="1"/>
  <c r="G592" i="1"/>
  <c r="P592" i="1" s="1"/>
  <c r="Q592" i="1" s="1"/>
  <c r="G591" i="1"/>
  <c r="P591" i="1" s="1"/>
  <c r="Q591" i="1" s="1"/>
  <c r="G590" i="1"/>
  <c r="P590" i="1" s="1"/>
  <c r="Q590" i="1" s="1"/>
  <c r="G589" i="1"/>
  <c r="P589" i="1" s="1"/>
  <c r="Q589" i="1" s="1"/>
  <c r="G588" i="1"/>
  <c r="P588" i="1" s="1"/>
  <c r="Q588" i="1" s="1"/>
  <c r="G587" i="1"/>
  <c r="P587" i="1" s="1"/>
  <c r="Q587" i="1" s="1"/>
  <c r="G585" i="1"/>
  <c r="P585" i="1" s="1"/>
  <c r="Q585" i="1" s="1"/>
  <c r="G584" i="1"/>
  <c r="P584" i="1" s="1"/>
  <c r="Q584" i="1" s="1"/>
  <c r="G583" i="1"/>
  <c r="P583" i="1" s="1"/>
  <c r="Q583" i="1" s="1"/>
  <c r="G582" i="1"/>
  <c r="P582" i="1" s="1"/>
  <c r="Q582" i="1" s="1"/>
  <c r="G581" i="1"/>
  <c r="P581" i="1" s="1"/>
  <c r="Q581" i="1" s="1"/>
  <c r="G580" i="1"/>
  <c r="P580" i="1" s="1"/>
  <c r="Q580" i="1" s="1"/>
  <c r="G579" i="1"/>
  <c r="P579" i="1" s="1"/>
  <c r="Q579" i="1" s="1"/>
  <c r="G578" i="1"/>
  <c r="P578" i="1" s="1"/>
  <c r="Q578" i="1" s="1"/>
  <c r="G577" i="1"/>
  <c r="P577" i="1" s="1"/>
  <c r="G576" i="1"/>
  <c r="P576" i="1" s="1"/>
  <c r="Q576" i="1" s="1"/>
  <c r="G575" i="1"/>
  <c r="P575" i="1" s="1"/>
  <c r="Q575" i="1" s="1"/>
  <c r="G574" i="1"/>
  <c r="P574" i="1" s="1"/>
  <c r="Q574" i="1" s="1"/>
  <c r="G573" i="1"/>
  <c r="P573" i="1" s="1"/>
  <c r="Q573" i="1" s="1"/>
  <c r="G572" i="1"/>
  <c r="P572" i="1" s="1"/>
  <c r="Q572" i="1" s="1"/>
  <c r="G571" i="1"/>
  <c r="P571" i="1" s="1"/>
  <c r="Q571" i="1" s="1"/>
  <c r="G569" i="1"/>
  <c r="P569" i="1" s="1"/>
  <c r="Q569" i="1" s="1"/>
  <c r="G568" i="1"/>
  <c r="P568" i="1" s="1"/>
  <c r="Q568" i="1" s="1"/>
  <c r="G567" i="1"/>
  <c r="P567" i="1" s="1"/>
  <c r="Q567" i="1" s="1"/>
  <c r="G566" i="1"/>
  <c r="P566" i="1" s="1"/>
  <c r="Q566" i="1" s="1"/>
  <c r="G564" i="1"/>
  <c r="P564" i="1" s="1"/>
  <c r="Q564" i="1" s="1"/>
  <c r="G563" i="1"/>
  <c r="P563" i="1" s="1"/>
  <c r="Q563" i="1" s="1"/>
  <c r="G562" i="1"/>
  <c r="P562" i="1" s="1"/>
  <c r="Q562" i="1" s="1"/>
  <c r="G561" i="1"/>
  <c r="P561" i="1" s="1"/>
  <c r="Q561" i="1" s="1"/>
  <c r="G560" i="1"/>
  <c r="P560" i="1" s="1"/>
  <c r="Q560" i="1" s="1"/>
  <c r="G559" i="1"/>
  <c r="P559" i="1" s="1"/>
  <c r="Q559" i="1" s="1"/>
  <c r="G558" i="1"/>
  <c r="P558" i="1" s="1"/>
  <c r="Q558" i="1" s="1"/>
  <c r="G557" i="1"/>
  <c r="P557" i="1" s="1"/>
  <c r="Q557" i="1" s="1"/>
  <c r="G556" i="1"/>
  <c r="P556" i="1" s="1"/>
  <c r="Q556" i="1" s="1"/>
  <c r="G555" i="1"/>
  <c r="P555" i="1" s="1"/>
  <c r="Q555" i="1" s="1"/>
  <c r="G554" i="1"/>
  <c r="P554" i="1" s="1"/>
  <c r="Q554" i="1" s="1"/>
  <c r="G553" i="1"/>
  <c r="P553" i="1" s="1"/>
  <c r="Q553" i="1" s="1"/>
  <c r="G552" i="1"/>
  <c r="P552" i="1" s="1"/>
  <c r="Q552" i="1" s="1"/>
  <c r="G551" i="1"/>
  <c r="P551" i="1" s="1"/>
  <c r="Q551" i="1" s="1"/>
  <c r="G549" i="1"/>
  <c r="P549" i="1" s="1"/>
  <c r="Q549" i="1" s="1"/>
  <c r="G548" i="1"/>
  <c r="P548" i="1" s="1"/>
  <c r="Q548" i="1" s="1"/>
  <c r="G547" i="1"/>
  <c r="P547" i="1" s="1"/>
  <c r="Q547" i="1" s="1"/>
  <c r="G546" i="1"/>
  <c r="P546" i="1" s="1"/>
  <c r="Q546" i="1" s="1"/>
  <c r="G545" i="1"/>
  <c r="P545" i="1" s="1"/>
  <c r="Q545" i="1" s="1"/>
  <c r="G544" i="1"/>
  <c r="P544" i="1" s="1"/>
  <c r="Q544" i="1" s="1"/>
  <c r="G543" i="1"/>
  <c r="P543" i="1" s="1"/>
  <c r="Q543" i="1" s="1"/>
  <c r="G542" i="1"/>
  <c r="P542" i="1" s="1"/>
  <c r="Q542" i="1" s="1"/>
  <c r="G541" i="1"/>
  <c r="P541" i="1" s="1"/>
  <c r="Q541" i="1" s="1"/>
  <c r="G540" i="1"/>
  <c r="P540" i="1" s="1"/>
  <c r="Q540" i="1" s="1"/>
  <c r="G539" i="1"/>
  <c r="P539" i="1" s="1"/>
  <c r="Q539" i="1" s="1"/>
  <c r="G538" i="1"/>
  <c r="P538" i="1" s="1"/>
  <c r="Q538" i="1" s="1"/>
  <c r="G537" i="1"/>
  <c r="P537" i="1" s="1"/>
  <c r="Q537" i="1" s="1"/>
  <c r="G535" i="1"/>
  <c r="P535" i="1" s="1"/>
  <c r="Q535" i="1" s="1"/>
  <c r="G534" i="1"/>
  <c r="P534" i="1" s="1"/>
  <c r="Q534" i="1" s="1"/>
  <c r="G533" i="1"/>
  <c r="P533" i="1" s="1"/>
  <c r="Q533" i="1" s="1"/>
  <c r="G532" i="1"/>
  <c r="P532" i="1" s="1"/>
  <c r="Q532" i="1" s="1"/>
  <c r="G531" i="1"/>
  <c r="P531" i="1" s="1"/>
  <c r="Q531" i="1" s="1"/>
  <c r="G530" i="1"/>
  <c r="P530" i="1" s="1"/>
  <c r="Q530" i="1" s="1"/>
  <c r="G528" i="1"/>
  <c r="P528" i="1" s="1"/>
  <c r="Q528" i="1" s="1"/>
  <c r="G527" i="1"/>
  <c r="P527" i="1" s="1"/>
  <c r="Q527" i="1" s="1"/>
  <c r="G526" i="1"/>
  <c r="P526" i="1" s="1"/>
  <c r="Q526" i="1" s="1"/>
  <c r="G525" i="1"/>
  <c r="P525" i="1" s="1"/>
  <c r="Q525" i="1" s="1"/>
  <c r="G524" i="1"/>
  <c r="P524" i="1" s="1"/>
  <c r="Q524" i="1" s="1"/>
  <c r="G523" i="1"/>
  <c r="P523" i="1" s="1"/>
  <c r="Q523" i="1" s="1"/>
  <c r="G522" i="1"/>
  <c r="P522" i="1" s="1"/>
  <c r="Q522" i="1" s="1"/>
  <c r="G521" i="1"/>
  <c r="P521" i="1" s="1"/>
  <c r="Q521" i="1" s="1"/>
  <c r="G520" i="1"/>
  <c r="P520" i="1" s="1"/>
  <c r="Q520" i="1" s="1"/>
  <c r="G518" i="1"/>
  <c r="P518" i="1" s="1"/>
  <c r="Q518" i="1" s="1"/>
  <c r="G517" i="1"/>
  <c r="P517" i="1" s="1"/>
  <c r="Q517" i="1" s="1"/>
  <c r="G516" i="1"/>
  <c r="P516" i="1" s="1"/>
  <c r="Q516" i="1" s="1"/>
  <c r="G515" i="1"/>
  <c r="P515" i="1" s="1"/>
  <c r="Q515" i="1" s="1"/>
  <c r="G514" i="1"/>
  <c r="P514" i="1" s="1"/>
  <c r="Q514" i="1" s="1"/>
  <c r="G513" i="1"/>
  <c r="P513" i="1" s="1"/>
  <c r="Q513" i="1" s="1"/>
  <c r="G512" i="1"/>
  <c r="P512" i="1" s="1"/>
  <c r="Q512" i="1" s="1"/>
  <c r="G511" i="1"/>
  <c r="P511" i="1" s="1"/>
  <c r="Q511" i="1" s="1"/>
  <c r="G510" i="1"/>
  <c r="P510" i="1" s="1"/>
  <c r="Q510" i="1" s="1"/>
  <c r="G509" i="1"/>
  <c r="P509" i="1" s="1"/>
  <c r="Q509" i="1" s="1"/>
  <c r="G508" i="1"/>
  <c r="P508" i="1" s="1"/>
  <c r="Q508" i="1" s="1"/>
  <c r="G507" i="1"/>
  <c r="P507" i="1" s="1"/>
  <c r="Q507" i="1" s="1"/>
  <c r="G506" i="1"/>
  <c r="P506" i="1" s="1"/>
  <c r="Q506" i="1" s="1"/>
  <c r="G505" i="1"/>
  <c r="P505" i="1" s="1"/>
  <c r="Q505" i="1" s="1"/>
  <c r="G504" i="1"/>
  <c r="P504" i="1" s="1"/>
  <c r="Q504" i="1" s="1"/>
  <c r="G503" i="1"/>
  <c r="P503" i="1" s="1"/>
  <c r="Q503" i="1" s="1"/>
  <c r="G502" i="1"/>
  <c r="P502" i="1" s="1"/>
  <c r="Q502" i="1" s="1"/>
  <c r="G500" i="1"/>
  <c r="P500" i="1" s="1"/>
  <c r="Q500" i="1" s="1"/>
  <c r="G499" i="1"/>
  <c r="P499" i="1" s="1"/>
  <c r="Q499" i="1" s="1"/>
  <c r="G497" i="1"/>
  <c r="P497" i="1" s="1"/>
  <c r="Q497" i="1" s="1"/>
  <c r="G496" i="1"/>
  <c r="P496" i="1" s="1"/>
  <c r="Q496" i="1" s="1"/>
  <c r="G495" i="1"/>
  <c r="P495" i="1" s="1"/>
  <c r="Q495" i="1" s="1"/>
  <c r="G494" i="1"/>
  <c r="P494" i="1" s="1"/>
  <c r="Q494" i="1" s="1"/>
  <c r="G493" i="1"/>
  <c r="P493" i="1" s="1"/>
  <c r="Q493" i="1" s="1"/>
  <c r="G492" i="1"/>
  <c r="P492" i="1" s="1"/>
  <c r="Q492" i="1" s="1"/>
  <c r="G491" i="1"/>
  <c r="P491" i="1" s="1"/>
  <c r="Q491" i="1" s="1"/>
  <c r="G490" i="1"/>
  <c r="P490" i="1" s="1"/>
  <c r="Q490" i="1" s="1"/>
  <c r="G489" i="1"/>
  <c r="P489" i="1" s="1"/>
  <c r="Q489" i="1" s="1"/>
  <c r="G488" i="1"/>
  <c r="P488" i="1" s="1"/>
  <c r="Q488" i="1" s="1"/>
  <c r="G487" i="1"/>
  <c r="P487" i="1" s="1"/>
  <c r="Q487" i="1" s="1"/>
  <c r="G486" i="1"/>
  <c r="P486" i="1" s="1"/>
  <c r="Q486" i="1" s="1"/>
  <c r="G484" i="1"/>
  <c r="P484" i="1" s="1"/>
  <c r="Q484" i="1" s="1"/>
  <c r="G483" i="1"/>
  <c r="P483" i="1" s="1"/>
  <c r="Q483" i="1" s="1"/>
  <c r="G482" i="1"/>
  <c r="P482" i="1" s="1"/>
  <c r="Q482" i="1" s="1"/>
  <c r="G480" i="1"/>
  <c r="P480" i="1" s="1"/>
  <c r="Q480" i="1" s="1"/>
  <c r="G479" i="1"/>
  <c r="P479" i="1" s="1"/>
  <c r="Q479" i="1" s="1"/>
  <c r="G478" i="1"/>
  <c r="P478" i="1" s="1"/>
  <c r="Q478" i="1" s="1"/>
  <c r="G477" i="1"/>
  <c r="P477" i="1" s="1"/>
  <c r="Q477" i="1" s="1"/>
  <c r="G476" i="1"/>
  <c r="P476" i="1" s="1"/>
  <c r="Q476" i="1" s="1"/>
  <c r="G475" i="1"/>
  <c r="P475" i="1" s="1"/>
  <c r="Q475" i="1" s="1"/>
  <c r="G474" i="1"/>
  <c r="P474" i="1" s="1"/>
  <c r="Q474" i="1" s="1"/>
  <c r="G473" i="1"/>
  <c r="P473" i="1" s="1"/>
  <c r="Q473" i="1" s="1"/>
  <c r="G471" i="1"/>
  <c r="P471" i="1" s="1"/>
  <c r="Q471" i="1" s="1"/>
  <c r="G470" i="1"/>
  <c r="P470" i="1" s="1"/>
  <c r="Q470" i="1" s="1"/>
  <c r="G469" i="1"/>
  <c r="P469" i="1" s="1"/>
  <c r="Q469" i="1" s="1"/>
  <c r="G468" i="1"/>
  <c r="P468" i="1" s="1"/>
  <c r="Q468" i="1" s="1"/>
  <c r="G467" i="1"/>
  <c r="P467" i="1" s="1"/>
  <c r="Q467" i="1" s="1"/>
  <c r="G466" i="1"/>
  <c r="P466" i="1" s="1"/>
  <c r="Q466" i="1" s="1"/>
  <c r="G464" i="1"/>
  <c r="P464" i="1" s="1"/>
  <c r="Q464" i="1" s="1"/>
  <c r="G463" i="1"/>
  <c r="P463" i="1" s="1"/>
  <c r="Q463" i="1" s="1"/>
  <c r="G462" i="1"/>
  <c r="P462" i="1" s="1"/>
  <c r="Q462" i="1" s="1"/>
  <c r="G461" i="1"/>
  <c r="P461" i="1" s="1"/>
  <c r="Q461" i="1" s="1"/>
  <c r="G460" i="1"/>
  <c r="P460" i="1" s="1"/>
  <c r="Q460" i="1" s="1"/>
  <c r="G459" i="1"/>
  <c r="P459" i="1" s="1"/>
  <c r="Q459" i="1" s="1"/>
  <c r="G458" i="1"/>
  <c r="P458" i="1" s="1"/>
  <c r="Q458" i="1" s="1"/>
  <c r="G457" i="1"/>
  <c r="P457" i="1" s="1"/>
  <c r="Q457" i="1" s="1"/>
  <c r="G456" i="1"/>
  <c r="P456" i="1" s="1"/>
  <c r="Q456" i="1" s="1"/>
  <c r="G455" i="1"/>
  <c r="P455" i="1" s="1"/>
  <c r="Q455" i="1" s="1"/>
  <c r="G454" i="1"/>
  <c r="P454" i="1" s="1"/>
  <c r="Q454" i="1" s="1"/>
  <c r="G453" i="1"/>
  <c r="P453" i="1" s="1"/>
  <c r="Q453" i="1" s="1"/>
  <c r="G452" i="1"/>
  <c r="P452" i="1" s="1"/>
  <c r="Q452" i="1" s="1"/>
  <c r="G451" i="1"/>
  <c r="P451" i="1" s="1"/>
  <c r="Q451" i="1" s="1"/>
  <c r="G450" i="1"/>
  <c r="P450" i="1" s="1"/>
  <c r="Q450" i="1" s="1"/>
  <c r="G449" i="1"/>
  <c r="P449" i="1" s="1"/>
  <c r="Q449" i="1" s="1"/>
  <c r="G448" i="1"/>
  <c r="P448" i="1" s="1"/>
  <c r="Q448" i="1" s="1"/>
  <c r="G447" i="1"/>
  <c r="P447" i="1" s="1"/>
  <c r="Q447" i="1" s="1"/>
  <c r="G445" i="1"/>
  <c r="P445" i="1" s="1"/>
  <c r="Q445" i="1" s="1"/>
  <c r="G444" i="1"/>
  <c r="P444" i="1" s="1"/>
  <c r="Q444" i="1" s="1"/>
  <c r="G442" i="1"/>
  <c r="P442" i="1" s="1"/>
  <c r="Q442" i="1" s="1"/>
  <c r="G441" i="1"/>
  <c r="P441" i="1" s="1"/>
  <c r="Q441" i="1" s="1"/>
  <c r="G440" i="1"/>
  <c r="P440" i="1" s="1"/>
  <c r="Q440" i="1" s="1"/>
  <c r="G438" i="1"/>
  <c r="P438" i="1" s="1"/>
  <c r="Q438" i="1" s="1"/>
  <c r="G437" i="1"/>
  <c r="P437" i="1" s="1"/>
  <c r="Q437" i="1" s="1"/>
  <c r="G436" i="1"/>
  <c r="P436" i="1" s="1"/>
  <c r="Q436" i="1" s="1"/>
  <c r="G435" i="1"/>
  <c r="P435" i="1" s="1"/>
  <c r="Q435" i="1" s="1"/>
  <c r="G434" i="1"/>
  <c r="P434" i="1" s="1"/>
  <c r="Q434" i="1" s="1"/>
  <c r="G433" i="1"/>
  <c r="P433" i="1" s="1"/>
  <c r="Q433" i="1" s="1"/>
  <c r="G432" i="1"/>
  <c r="P432" i="1" s="1"/>
  <c r="Q432" i="1" s="1"/>
  <c r="G431" i="1"/>
  <c r="P431" i="1" s="1"/>
  <c r="Q431" i="1" s="1"/>
  <c r="G430" i="1"/>
  <c r="P430" i="1" s="1"/>
  <c r="Q430" i="1" s="1"/>
  <c r="G429" i="1"/>
  <c r="P429" i="1" s="1"/>
  <c r="Q429" i="1" s="1"/>
  <c r="G428" i="1"/>
  <c r="P428" i="1" s="1"/>
  <c r="G427" i="1"/>
  <c r="P427" i="1" s="1"/>
  <c r="Q427" i="1" s="1"/>
  <c r="G426" i="1"/>
  <c r="P426" i="1" s="1"/>
  <c r="Q426" i="1" s="1"/>
  <c r="G425" i="1"/>
  <c r="P425" i="1" s="1"/>
  <c r="Q425" i="1" s="1"/>
  <c r="G423" i="1"/>
  <c r="P423" i="1" s="1"/>
  <c r="Q423" i="1" s="1"/>
  <c r="G421" i="1"/>
  <c r="P421" i="1" s="1"/>
  <c r="Q421" i="1" s="1"/>
  <c r="G420" i="1"/>
  <c r="P420" i="1" s="1"/>
  <c r="Q420" i="1" s="1"/>
  <c r="G419" i="1"/>
  <c r="P419" i="1" s="1"/>
  <c r="Q419" i="1" s="1"/>
  <c r="G418" i="1"/>
  <c r="P418" i="1" s="1"/>
  <c r="G417" i="1"/>
  <c r="P417" i="1" s="1"/>
  <c r="Q417" i="1" s="1"/>
  <c r="G416" i="1"/>
  <c r="P416" i="1" s="1"/>
  <c r="Q416" i="1" s="1"/>
  <c r="G415" i="1"/>
  <c r="P415" i="1" s="1"/>
  <c r="Q415" i="1" s="1"/>
  <c r="G414" i="1"/>
  <c r="P414" i="1" s="1"/>
  <c r="Q414" i="1" s="1"/>
  <c r="G413" i="1"/>
  <c r="P413" i="1" s="1"/>
  <c r="Q413" i="1" s="1"/>
  <c r="G412" i="1"/>
  <c r="P412" i="1" s="1"/>
  <c r="Q412" i="1" s="1"/>
  <c r="G411" i="1"/>
  <c r="P411" i="1" s="1"/>
  <c r="Q411" i="1" s="1"/>
  <c r="G410" i="1"/>
  <c r="P410" i="1" s="1"/>
  <c r="Q410" i="1" s="1"/>
  <c r="G409" i="1"/>
  <c r="P409" i="1" s="1"/>
  <c r="Q409" i="1" s="1"/>
  <c r="G408" i="1"/>
  <c r="P408" i="1" s="1"/>
  <c r="Q408" i="1" s="1"/>
  <c r="G407" i="1"/>
  <c r="P407" i="1" s="1"/>
  <c r="Q407" i="1" s="1"/>
  <c r="G405" i="1"/>
  <c r="P405" i="1" s="1"/>
  <c r="Q405" i="1" s="1"/>
  <c r="G404" i="1"/>
  <c r="P404" i="1" s="1"/>
  <c r="Q404" i="1" s="1"/>
  <c r="G403" i="1"/>
  <c r="P403" i="1" s="1"/>
  <c r="Q403" i="1" s="1"/>
  <c r="G402" i="1"/>
  <c r="P402" i="1" s="1"/>
  <c r="Q402" i="1" s="1"/>
  <c r="G401" i="1"/>
  <c r="P401" i="1" s="1"/>
  <c r="Q401" i="1" s="1"/>
  <c r="G400" i="1"/>
  <c r="P400" i="1" s="1"/>
  <c r="Q400" i="1" s="1"/>
  <c r="G399" i="1"/>
  <c r="P399" i="1" s="1"/>
  <c r="Q399" i="1" s="1"/>
  <c r="G398" i="1"/>
  <c r="P398" i="1" s="1"/>
  <c r="Q398" i="1" s="1"/>
  <c r="G397" i="1"/>
  <c r="P397" i="1" s="1"/>
  <c r="Q397" i="1" s="1"/>
  <c r="G396" i="1"/>
  <c r="P396" i="1" s="1"/>
  <c r="Q396" i="1" s="1"/>
  <c r="G394" i="1"/>
  <c r="P394" i="1" s="1"/>
  <c r="Q394" i="1" s="1"/>
  <c r="G393" i="1"/>
  <c r="P393" i="1" s="1"/>
  <c r="Q393" i="1" s="1"/>
  <c r="G392" i="1"/>
  <c r="P392" i="1" s="1"/>
  <c r="Q392" i="1" s="1"/>
  <c r="G391" i="1"/>
  <c r="P391" i="1" s="1"/>
  <c r="Q391" i="1" s="1"/>
  <c r="G390" i="1"/>
  <c r="P390" i="1" s="1"/>
  <c r="Q390" i="1" s="1"/>
  <c r="G389" i="1"/>
  <c r="P389" i="1" s="1"/>
  <c r="Q389" i="1" s="1"/>
  <c r="G388" i="1"/>
  <c r="P388" i="1" s="1"/>
  <c r="Q388" i="1" s="1"/>
  <c r="G387" i="1"/>
  <c r="P387" i="1" s="1"/>
  <c r="Q387" i="1" s="1"/>
  <c r="G385" i="1"/>
  <c r="P385" i="1" s="1"/>
  <c r="Q385" i="1" s="1"/>
  <c r="G384" i="1"/>
  <c r="P384" i="1" s="1"/>
  <c r="Q384" i="1" s="1"/>
  <c r="G383" i="1"/>
  <c r="P383" i="1" s="1"/>
  <c r="Q383" i="1" s="1"/>
  <c r="G382" i="1"/>
  <c r="P382" i="1" s="1"/>
  <c r="Q382" i="1" s="1"/>
  <c r="G381" i="1"/>
  <c r="P381" i="1" s="1"/>
  <c r="Q381" i="1" s="1"/>
  <c r="G380" i="1"/>
  <c r="P380" i="1" s="1"/>
  <c r="Q380" i="1" s="1"/>
  <c r="G379" i="1"/>
  <c r="P379" i="1" s="1"/>
  <c r="Q379" i="1" s="1"/>
  <c r="G378" i="1"/>
  <c r="P378" i="1" s="1"/>
  <c r="Q378" i="1" s="1"/>
  <c r="G377" i="1"/>
  <c r="P377" i="1" s="1"/>
  <c r="Q377" i="1" s="1"/>
  <c r="G376" i="1"/>
  <c r="P376" i="1" s="1"/>
  <c r="Q376" i="1" s="1"/>
  <c r="G375" i="1"/>
  <c r="P375" i="1" s="1"/>
  <c r="Q375" i="1" s="1"/>
  <c r="G374" i="1"/>
  <c r="P374" i="1" s="1"/>
  <c r="Q374" i="1" s="1"/>
  <c r="G371" i="1"/>
  <c r="P371" i="1" s="1"/>
  <c r="Q371" i="1" s="1"/>
  <c r="G370" i="1"/>
  <c r="P370" i="1" s="1"/>
  <c r="Q370" i="1" s="1"/>
  <c r="G369" i="1"/>
  <c r="P369" i="1" s="1"/>
  <c r="Q369" i="1" s="1"/>
  <c r="G368" i="1"/>
  <c r="P368" i="1" s="1"/>
  <c r="Q368" i="1" s="1"/>
  <c r="G367" i="1"/>
  <c r="P367" i="1" s="1"/>
  <c r="Q367" i="1" s="1"/>
  <c r="G366" i="1"/>
  <c r="P366" i="1" s="1"/>
  <c r="Q366" i="1" s="1"/>
  <c r="G365" i="1"/>
  <c r="P365" i="1" s="1"/>
  <c r="Q365" i="1" s="1"/>
  <c r="G364" i="1"/>
  <c r="P364" i="1" s="1"/>
  <c r="Q364" i="1" s="1"/>
  <c r="G363" i="1"/>
  <c r="P363" i="1" s="1"/>
  <c r="Q363" i="1" s="1"/>
  <c r="G362" i="1"/>
  <c r="P362" i="1" s="1"/>
  <c r="Q362" i="1" s="1"/>
  <c r="G361" i="1"/>
  <c r="P361" i="1" s="1"/>
  <c r="Q361" i="1" s="1"/>
  <c r="G360" i="1"/>
  <c r="P360" i="1" s="1"/>
  <c r="Q360" i="1" s="1"/>
  <c r="G359" i="1"/>
  <c r="P359" i="1" s="1"/>
  <c r="Q359" i="1" s="1"/>
  <c r="G358" i="1"/>
  <c r="P358" i="1" s="1"/>
  <c r="Q358" i="1" s="1"/>
  <c r="G357" i="1"/>
  <c r="P357" i="1" s="1"/>
  <c r="Q357" i="1" s="1"/>
  <c r="G356" i="1"/>
  <c r="P356" i="1" s="1"/>
  <c r="Q356" i="1" s="1"/>
  <c r="G355" i="1"/>
  <c r="P355" i="1" s="1"/>
  <c r="Q355" i="1" s="1"/>
  <c r="G354" i="1"/>
  <c r="P354" i="1" s="1"/>
  <c r="Q354" i="1" s="1"/>
  <c r="G353" i="1"/>
  <c r="P353" i="1" s="1"/>
  <c r="Q353" i="1" s="1"/>
  <c r="G352" i="1"/>
  <c r="P352" i="1" s="1"/>
  <c r="Q352" i="1" s="1"/>
  <c r="G351" i="1"/>
  <c r="P351" i="1" s="1"/>
  <c r="Q351" i="1" s="1"/>
  <c r="G350" i="1"/>
  <c r="P350" i="1" s="1"/>
  <c r="Q350" i="1" s="1"/>
  <c r="G349" i="1"/>
  <c r="P349" i="1" s="1"/>
  <c r="Q349" i="1" s="1"/>
  <c r="G348" i="1"/>
  <c r="P348" i="1" s="1"/>
  <c r="Q348" i="1" s="1"/>
  <c r="G347" i="1"/>
  <c r="P347" i="1" s="1"/>
  <c r="Q347" i="1" s="1"/>
  <c r="G346" i="1"/>
  <c r="P346" i="1" s="1"/>
  <c r="Q346" i="1" s="1"/>
  <c r="G345" i="1"/>
  <c r="P345" i="1" s="1"/>
  <c r="Q345" i="1" s="1"/>
  <c r="G344" i="1"/>
  <c r="P344" i="1" s="1"/>
  <c r="Q344" i="1" s="1"/>
  <c r="G343" i="1"/>
  <c r="P343" i="1" s="1"/>
  <c r="Q343" i="1" s="1"/>
  <c r="G342" i="1"/>
  <c r="P342" i="1" s="1"/>
  <c r="Q342" i="1" s="1"/>
  <c r="G341" i="1"/>
  <c r="P341" i="1" s="1"/>
  <c r="Q341" i="1" s="1"/>
  <c r="G340" i="1"/>
  <c r="P340" i="1" s="1"/>
  <c r="Q340" i="1" s="1"/>
  <c r="G339" i="1"/>
  <c r="P339" i="1" s="1"/>
  <c r="Q339" i="1" s="1"/>
  <c r="G338" i="1"/>
  <c r="P338" i="1" s="1"/>
  <c r="Q338" i="1" s="1"/>
  <c r="G337" i="1"/>
  <c r="P337" i="1" s="1"/>
  <c r="Q337" i="1" s="1"/>
  <c r="G336" i="1"/>
  <c r="P336" i="1" s="1"/>
  <c r="Q336" i="1" s="1"/>
  <c r="G335" i="1"/>
  <c r="P335" i="1" s="1"/>
  <c r="Q335" i="1" s="1"/>
  <c r="G334" i="1"/>
  <c r="P334" i="1" s="1"/>
  <c r="Q334" i="1" s="1"/>
  <c r="G333" i="1"/>
  <c r="P333" i="1" s="1"/>
  <c r="Q333" i="1" s="1"/>
  <c r="G332" i="1"/>
  <c r="P332" i="1" s="1"/>
  <c r="Q332" i="1" s="1"/>
  <c r="G330" i="1"/>
  <c r="P330" i="1" s="1"/>
  <c r="Q330" i="1" s="1"/>
  <c r="G329" i="1"/>
  <c r="P329" i="1" s="1"/>
  <c r="Q329" i="1" s="1"/>
  <c r="G328" i="1"/>
  <c r="P328" i="1" s="1"/>
  <c r="Q328" i="1" s="1"/>
  <c r="G327" i="1"/>
  <c r="P327" i="1" s="1"/>
  <c r="Q327" i="1" s="1"/>
  <c r="G326" i="1"/>
  <c r="P326" i="1" s="1"/>
  <c r="Q326" i="1" s="1"/>
  <c r="G325" i="1"/>
  <c r="P325" i="1" s="1"/>
  <c r="Q325" i="1" s="1"/>
  <c r="G324" i="1"/>
  <c r="P324" i="1" s="1"/>
  <c r="Q324" i="1" s="1"/>
  <c r="G323" i="1"/>
  <c r="P323" i="1" s="1"/>
  <c r="Q323" i="1" s="1"/>
  <c r="G321" i="1"/>
  <c r="P321" i="1" s="1"/>
  <c r="Q321" i="1" s="1"/>
  <c r="G320" i="1"/>
  <c r="P320" i="1" s="1"/>
  <c r="Q320" i="1" s="1"/>
  <c r="G319" i="1"/>
  <c r="P319" i="1" s="1"/>
  <c r="Q319" i="1" s="1"/>
  <c r="G318" i="1"/>
  <c r="P318" i="1" s="1"/>
  <c r="Q318" i="1" s="1"/>
  <c r="G317" i="1"/>
  <c r="P317" i="1" s="1"/>
  <c r="Q317" i="1" s="1"/>
  <c r="G316" i="1"/>
  <c r="P316" i="1" s="1"/>
  <c r="Q316" i="1" s="1"/>
  <c r="G315" i="1"/>
  <c r="P315" i="1" s="1"/>
  <c r="Q315" i="1" s="1"/>
  <c r="G314" i="1"/>
  <c r="P314" i="1" s="1"/>
  <c r="Q314" i="1" s="1"/>
  <c r="G313" i="1"/>
  <c r="P313" i="1" s="1"/>
  <c r="Q313" i="1" s="1"/>
  <c r="G312" i="1"/>
  <c r="P312" i="1" s="1"/>
  <c r="Q312" i="1" s="1"/>
  <c r="G311" i="1"/>
  <c r="P311" i="1" s="1"/>
  <c r="Q311" i="1" s="1"/>
  <c r="G308" i="1"/>
  <c r="P308" i="1" s="1"/>
  <c r="Q308" i="1" s="1"/>
  <c r="G307" i="1"/>
  <c r="P307" i="1" s="1"/>
  <c r="Q307" i="1" s="1"/>
  <c r="G305" i="1"/>
  <c r="P305" i="1" s="1"/>
  <c r="Q305" i="1" s="1"/>
  <c r="G304" i="1"/>
  <c r="P304" i="1" s="1"/>
  <c r="Q304" i="1" s="1"/>
  <c r="G303" i="1"/>
  <c r="P303" i="1" s="1"/>
  <c r="Q303" i="1" s="1"/>
  <c r="G302" i="1"/>
  <c r="P302" i="1" s="1"/>
  <c r="Q302" i="1" s="1"/>
  <c r="G301" i="1"/>
  <c r="P301" i="1" s="1"/>
  <c r="Q301" i="1" s="1"/>
  <c r="G300" i="1"/>
  <c r="P300" i="1" s="1"/>
  <c r="Q300" i="1" s="1"/>
  <c r="G299" i="1"/>
  <c r="G297" i="1"/>
  <c r="P297" i="1" s="1"/>
  <c r="Q297" i="1" s="1"/>
  <c r="G296" i="1"/>
  <c r="P296" i="1" s="1"/>
  <c r="Q296" i="1" s="1"/>
  <c r="G295" i="1"/>
  <c r="P295" i="1" s="1"/>
  <c r="Q295" i="1" s="1"/>
  <c r="G294" i="1"/>
  <c r="P294" i="1" s="1"/>
  <c r="Q294" i="1" s="1"/>
  <c r="G293" i="1"/>
  <c r="P293" i="1" s="1"/>
  <c r="Q293" i="1" s="1"/>
  <c r="G292" i="1"/>
  <c r="P292" i="1" s="1"/>
  <c r="Q292" i="1" s="1"/>
  <c r="G291" i="1"/>
  <c r="P291" i="1" s="1"/>
  <c r="Q291" i="1" s="1"/>
  <c r="G290" i="1"/>
  <c r="P290" i="1" s="1"/>
  <c r="Q290" i="1" s="1"/>
  <c r="G289" i="1"/>
  <c r="P289" i="1" s="1"/>
  <c r="Q289" i="1" s="1"/>
  <c r="G288" i="1"/>
  <c r="P288" i="1" s="1"/>
  <c r="Q288" i="1" s="1"/>
  <c r="G287" i="1"/>
  <c r="P287" i="1" s="1"/>
  <c r="Q287" i="1" s="1"/>
  <c r="G286" i="1"/>
  <c r="P286" i="1" s="1"/>
  <c r="Q286" i="1" s="1"/>
  <c r="G285" i="1"/>
  <c r="P285" i="1" s="1"/>
  <c r="Q285" i="1" s="1"/>
  <c r="G284" i="1"/>
  <c r="P284" i="1" s="1"/>
  <c r="Q284" i="1" s="1"/>
  <c r="G283" i="1"/>
  <c r="P283" i="1" s="1"/>
  <c r="Q283" i="1" s="1"/>
  <c r="G282" i="1"/>
  <c r="P282" i="1" s="1"/>
  <c r="Q282" i="1" s="1"/>
  <c r="G281" i="1"/>
  <c r="P281" i="1" s="1"/>
  <c r="Q281" i="1" s="1"/>
  <c r="G280" i="1"/>
  <c r="P280" i="1" s="1"/>
  <c r="Q280" i="1" s="1"/>
  <c r="G279" i="1"/>
  <c r="G278" i="1"/>
  <c r="P278" i="1" s="1"/>
  <c r="Q278" i="1" s="1"/>
  <c r="G277" i="1"/>
  <c r="G275" i="1"/>
  <c r="P275" i="1" s="1"/>
  <c r="Q275" i="1" s="1"/>
  <c r="G274" i="1"/>
  <c r="P274" i="1" s="1"/>
  <c r="Q274" i="1" s="1"/>
  <c r="G273" i="1"/>
  <c r="P273" i="1" s="1"/>
  <c r="Q273" i="1" s="1"/>
  <c r="G272" i="1"/>
  <c r="P272" i="1" s="1"/>
  <c r="Q272" i="1" s="1"/>
  <c r="G270" i="1"/>
  <c r="P270" i="1" s="1"/>
  <c r="Q270" i="1" s="1"/>
  <c r="G269" i="1"/>
  <c r="P269" i="1" s="1"/>
  <c r="Q269" i="1" s="1"/>
  <c r="G268" i="1"/>
  <c r="P268" i="1" s="1"/>
  <c r="Q268" i="1" s="1"/>
  <c r="G267" i="1"/>
  <c r="G266" i="1"/>
  <c r="P266" i="1" s="1"/>
  <c r="Q266" i="1" s="1"/>
  <c r="G265" i="1"/>
  <c r="P265" i="1" s="1"/>
  <c r="Q265" i="1" s="1"/>
  <c r="G264" i="1"/>
  <c r="P264" i="1" s="1"/>
  <c r="Q264" i="1" s="1"/>
  <c r="G263" i="1"/>
  <c r="P263" i="1" s="1"/>
  <c r="Q263" i="1" s="1"/>
  <c r="G262" i="1"/>
  <c r="P262" i="1" s="1"/>
  <c r="Q262" i="1" s="1"/>
  <c r="G261" i="1"/>
  <c r="G259" i="1"/>
  <c r="P259" i="1" s="1"/>
  <c r="Q259" i="1" s="1"/>
  <c r="G258" i="1"/>
  <c r="P258" i="1" s="1"/>
  <c r="Q258" i="1" s="1"/>
  <c r="G257" i="1"/>
  <c r="P257" i="1" s="1"/>
  <c r="Q257" i="1" s="1"/>
  <c r="G256" i="1"/>
  <c r="P256" i="1" s="1"/>
  <c r="Q256" i="1" s="1"/>
  <c r="G255" i="1"/>
  <c r="P255" i="1" s="1"/>
  <c r="Q255" i="1" s="1"/>
  <c r="G254" i="1"/>
  <c r="P254" i="1" s="1"/>
  <c r="Q254" i="1" s="1"/>
  <c r="G253" i="1"/>
  <c r="P253" i="1" s="1"/>
  <c r="Q253" i="1" s="1"/>
  <c r="G252" i="1"/>
  <c r="P252" i="1" s="1"/>
  <c r="Q252" i="1" s="1"/>
  <c r="G251" i="1"/>
  <c r="P251" i="1" s="1"/>
  <c r="Q251" i="1" s="1"/>
  <c r="G250" i="1"/>
  <c r="P250" i="1" s="1"/>
  <c r="Q250" i="1" s="1"/>
  <c r="G249" i="1"/>
  <c r="P249" i="1" s="1"/>
  <c r="Q249" i="1" s="1"/>
  <c r="G248" i="1"/>
  <c r="P248" i="1" s="1"/>
  <c r="Q248" i="1" s="1"/>
  <c r="G247" i="1"/>
  <c r="P247" i="1" s="1"/>
  <c r="Q247" i="1" s="1"/>
  <c r="G246" i="1"/>
  <c r="P246" i="1" s="1"/>
  <c r="Q246" i="1" s="1"/>
  <c r="G245" i="1"/>
  <c r="P245" i="1" s="1"/>
  <c r="Q245" i="1" s="1"/>
  <c r="G244" i="1"/>
  <c r="P244" i="1" s="1"/>
  <c r="Q244" i="1" s="1"/>
  <c r="G243" i="1"/>
  <c r="P243" i="1" s="1"/>
  <c r="Q243" i="1" s="1"/>
  <c r="G242" i="1"/>
  <c r="G241" i="1"/>
  <c r="P241" i="1" s="1"/>
  <c r="Q241" i="1" s="1"/>
  <c r="G240" i="1"/>
  <c r="P240" i="1" s="1"/>
  <c r="Q240" i="1" s="1"/>
  <c r="G239" i="1"/>
  <c r="P239" i="1" s="1"/>
  <c r="Q239" i="1" s="1"/>
  <c r="G238" i="1"/>
  <c r="P238" i="1" s="1"/>
  <c r="Q238" i="1" s="1"/>
  <c r="G237" i="1"/>
  <c r="P237" i="1" s="1"/>
  <c r="Q237" i="1" s="1"/>
  <c r="G236" i="1"/>
  <c r="P236" i="1" s="1"/>
  <c r="Q236" i="1" s="1"/>
  <c r="G235" i="1"/>
  <c r="P235" i="1" s="1"/>
  <c r="Q235" i="1" s="1"/>
  <c r="G234" i="1"/>
  <c r="P234" i="1" s="1"/>
  <c r="Q234" i="1" s="1"/>
  <c r="G233" i="1"/>
  <c r="P233" i="1" s="1"/>
  <c r="Q233" i="1" s="1"/>
  <c r="G231" i="1"/>
  <c r="P231" i="1" s="1"/>
  <c r="Q231" i="1" s="1"/>
  <c r="G230" i="1"/>
  <c r="P230" i="1" s="1"/>
  <c r="Q230" i="1" s="1"/>
  <c r="G229" i="1"/>
  <c r="P229" i="1" s="1"/>
  <c r="Q229" i="1" s="1"/>
  <c r="G228" i="1"/>
  <c r="P228" i="1" s="1"/>
  <c r="Q228" i="1" s="1"/>
  <c r="G227" i="1"/>
  <c r="P227" i="1" s="1"/>
  <c r="Q227" i="1" s="1"/>
  <c r="G226" i="1"/>
  <c r="P226" i="1" s="1"/>
  <c r="Q226" i="1" s="1"/>
  <c r="G225" i="1"/>
  <c r="P225" i="1" s="1"/>
  <c r="Q225" i="1" s="1"/>
  <c r="G224" i="1"/>
  <c r="P224" i="1" s="1"/>
  <c r="Q224" i="1" s="1"/>
  <c r="G223" i="1"/>
  <c r="P223" i="1" s="1"/>
  <c r="Q223" i="1" s="1"/>
  <c r="G222" i="1"/>
  <c r="P222" i="1" s="1"/>
  <c r="Q222" i="1" s="1"/>
  <c r="G221" i="1"/>
  <c r="P221" i="1" s="1"/>
  <c r="Q221" i="1" s="1"/>
  <c r="G220" i="1"/>
  <c r="P220" i="1" s="1"/>
  <c r="Q220" i="1" s="1"/>
  <c r="G219" i="1"/>
  <c r="P219" i="1" s="1"/>
  <c r="Q219" i="1" s="1"/>
  <c r="G218" i="1"/>
  <c r="P218" i="1" s="1"/>
  <c r="Q218" i="1" s="1"/>
  <c r="G217" i="1"/>
  <c r="G216" i="1"/>
  <c r="P216" i="1" s="1"/>
  <c r="Q216" i="1" s="1"/>
  <c r="G215" i="1"/>
  <c r="P215" i="1" s="1"/>
  <c r="Q215" i="1" s="1"/>
  <c r="G214" i="1"/>
  <c r="P214" i="1" s="1"/>
  <c r="Q214" i="1" s="1"/>
  <c r="G213" i="1"/>
  <c r="P213" i="1" s="1"/>
  <c r="Q213" i="1" s="1"/>
  <c r="G212" i="1"/>
  <c r="P212" i="1" s="1"/>
  <c r="Q212" i="1" s="1"/>
  <c r="G211" i="1"/>
  <c r="P211" i="1" s="1"/>
  <c r="Q211" i="1" s="1"/>
  <c r="G210" i="1"/>
  <c r="P210" i="1" s="1"/>
  <c r="Q210" i="1" s="1"/>
  <c r="G209" i="1"/>
  <c r="P209" i="1" s="1"/>
  <c r="Q209" i="1" s="1"/>
  <c r="G208" i="1"/>
  <c r="P208" i="1" s="1"/>
  <c r="Q208" i="1" s="1"/>
  <c r="G207" i="1"/>
  <c r="P207" i="1" s="1"/>
  <c r="Q207" i="1" s="1"/>
  <c r="G206" i="1"/>
  <c r="P206" i="1" s="1"/>
  <c r="Q206" i="1" s="1"/>
  <c r="G205" i="1"/>
  <c r="P205" i="1" s="1"/>
  <c r="Q205" i="1" s="1"/>
  <c r="G204" i="1"/>
  <c r="P204" i="1" s="1"/>
  <c r="Q204" i="1" s="1"/>
  <c r="G203" i="1"/>
  <c r="P203" i="1" s="1"/>
  <c r="Q203" i="1" s="1"/>
  <c r="G202" i="1"/>
  <c r="P202" i="1" s="1"/>
  <c r="Q202" i="1" s="1"/>
  <c r="G201" i="1"/>
  <c r="P201" i="1" s="1"/>
  <c r="Q201" i="1" s="1"/>
  <c r="G200" i="1"/>
  <c r="P200" i="1" s="1"/>
  <c r="Q200" i="1" s="1"/>
  <c r="G199" i="1"/>
  <c r="P199" i="1" s="1"/>
  <c r="Q199" i="1" s="1"/>
  <c r="G198" i="1"/>
  <c r="P198" i="1" s="1"/>
  <c r="Q198" i="1" s="1"/>
  <c r="G197" i="1"/>
  <c r="P197" i="1" s="1"/>
  <c r="Q197" i="1" s="1"/>
  <c r="G196" i="1"/>
  <c r="P196" i="1" s="1"/>
  <c r="Q196" i="1" s="1"/>
  <c r="G195" i="1"/>
  <c r="P195" i="1" s="1"/>
  <c r="Q195" i="1" s="1"/>
  <c r="G193" i="1"/>
  <c r="P193" i="1" s="1"/>
  <c r="Q193" i="1" s="1"/>
  <c r="G192" i="1"/>
  <c r="P192" i="1" s="1"/>
  <c r="Q192" i="1" s="1"/>
  <c r="G191" i="1"/>
  <c r="P191" i="1" s="1"/>
  <c r="Q191" i="1" s="1"/>
  <c r="G190" i="1"/>
  <c r="P190" i="1" s="1"/>
  <c r="Q190" i="1" s="1"/>
  <c r="G189" i="1"/>
  <c r="P189" i="1" s="1"/>
  <c r="Q189" i="1" s="1"/>
  <c r="G188" i="1"/>
  <c r="P188" i="1" s="1"/>
  <c r="Q188" i="1" s="1"/>
  <c r="G187" i="1"/>
  <c r="G186" i="1"/>
  <c r="P186" i="1" s="1"/>
  <c r="Q186" i="1" s="1"/>
  <c r="G185" i="1"/>
  <c r="P185" i="1" s="1"/>
  <c r="Q185" i="1" s="1"/>
  <c r="G184" i="1"/>
  <c r="P184" i="1" s="1"/>
  <c r="Q184" i="1" s="1"/>
  <c r="G183" i="1"/>
  <c r="P183" i="1" s="1"/>
  <c r="Q183" i="1" s="1"/>
  <c r="G182" i="1"/>
  <c r="P182" i="1" s="1"/>
  <c r="Q182" i="1" s="1"/>
  <c r="G181" i="1"/>
  <c r="P181" i="1" s="1"/>
  <c r="Q181" i="1" s="1"/>
  <c r="G180" i="1"/>
  <c r="P180" i="1" s="1"/>
  <c r="Q180" i="1" s="1"/>
  <c r="G179" i="1"/>
  <c r="P179" i="1" s="1"/>
  <c r="Q179" i="1" s="1"/>
  <c r="G178" i="1"/>
  <c r="G177" i="1"/>
  <c r="P177" i="1" s="1"/>
  <c r="Q177" i="1" s="1"/>
  <c r="G176" i="1"/>
  <c r="P176" i="1" s="1"/>
  <c r="Q176" i="1" s="1"/>
  <c r="G175" i="1"/>
  <c r="P175" i="1" s="1"/>
  <c r="Q175" i="1" s="1"/>
  <c r="G174" i="1"/>
  <c r="P174" i="1" s="1"/>
  <c r="Q174" i="1" s="1"/>
  <c r="G173" i="1"/>
  <c r="P173" i="1" s="1"/>
  <c r="G172" i="1"/>
  <c r="P172" i="1" s="1"/>
  <c r="Q172" i="1" s="1"/>
  <c r="G171" i="1"/>
  <c r="P171" i="1" s="1"/>
  <c r="Q171" i="1" s="1"/>
  <c r="G170" i="1"/>
  <c r="P170" i="1" s="1"/>
  <c r="Q170" i="1" s="1"/>
  <c r="G168" i="1"/>
  <c r="P168" i="1" s="1"/>
  <c r="Q168" i="1" s="1"/>
  <c r="G167" i="1"/>
  <c r="P167" i="1" s="1"/>
  <c r="Q167" i="1" s="1"/>
  <c r="G166" i="1"/>
  <c r="P166" i="1" s="1"/>
  <c r="Q166" i="1" s="1"/>
  <c r="G165" i="1"/>
  <c r="P165" i="1" s="1"/>
  <c r="Q165" i="1" s="1"/>
  <c r="G164" i="1"/>
  <c r="P164" i="1" s="1"/>
  <c r="Q164" i="1" s="1"/>
  <c r="G163" i="1"/>
  <c r="P163" i="1" s="1"/>
  <c r="Q163" i="1" s="1"/>
  <c r="G162" i="1"/>
  <c r="P162" i="1" s="1"/>
  <c r="Q162" i="1" s="1"/>
  <c r="G161" i="1"/>
  <c r="P161" i="1" s="1"/>
  <c r="Q161" i="1" s="1"/>
  <c r="G160" i="1"/>
  <c r="P160" i="1" s="1"/>
  <c r="Q160" i="1" s="1"/>
  <c r="G159" i="1"/>
  <c r="P159" i="1" s="1"/>
  <c r="Q159" i="1" s="1"/>
  <c r="G158" i="1"/>
  <c r="P158" i="1" s="1"/>
  <c r="Q158" i="1" s="1"/>
  <c r="G157" i="1"/>
  <c r="P157" i="1" s="1"/>
  <c r="Q157" i="1" s="1"/>
  <c r="G156" i="1"/>
  <c r="P156" i="1" s="1"/>
  <c r="Q156" i="1" s="1"/>
  <c r="G155" i="1"/>
  <c r="P155" i="1" s="1"/>
  <c r="Q155" i="1" s="1"/>
  <c r="G153" i="1"/>
  <c r="P153" i="1" s="1"/>
  <c r="Q153" i="1" s="1"/>
  <c r="G152" i="1"/>
  <c r="P152" i="1" s="1"/>
  <c r="Q152" i="1" s="1"/>
  <c r="G151" i="1"/>
  <c r="P151" i="1" s="1"/>
  <c r="Q151" i="1" s="1"/>
  <c r="G150" i="1"/>
  <c r="P150" i="1" s="1"/>
  <c r="Q150" i="1" s="1"/>
  <c r="G149" i="1"/>
  <c r="P149" i="1" s="1"/>
  <c r="Q149" i="1" s="1"/>
  <c r="G147" i="1"/>
  <c r="P147" i="1" s="1"/>
  <c r="Q147" i="1" s="1"/>
  <c r="G146" i="1"/>
  <c r="P146" i="1" s="1"/>
  <c r="Q146" i="1" s="1"/>
  <c r="G145" i="1"/>
  <c r="P145" i="1" s="1"/>
  <c r="Q145" i="1" s="1"/>
  <c r="G144" i="1"/>
  <c r="P144" i="1" s="1"/>
  <c r="Q144" i="1" s="1"/>
  <c r="G143" i="1"/>
  <c r="P143" i="1" s="1"/>
  <c r="Q143" i="1" s="1"/>
  <c r="G142" i="1"/>
  <c r="P142" i="1" s="1"/>
  <c r="Q142" i="1" s="1"/>
  <c r="G141" i="1"/>
  <c r="P141" i="1" s="1"/>
  <c r="Q141" i="1" s="1"/>
  <c r="G140" i="1"/>
  <c r="G139" i="1"/>
  <c r="P139" i="1" s="1"/>
  <c r="Q139" i="1" s="1"/>
  <c r="G138" i="1"/>
  <c r="P138" i="1" s="1"/>
  <c r="Q138" i="1" s="1"/>
  <c r="G137" i="1"/>
  <c r="P137" i="1" s="1"/>
  <c r="Q137" i="1" s="1"/>
  <c r="G136" i="1"/>
  <c r="P136" i="1" s="1"/>
  <c r="Q136" i="1" s="1"/>
  <c r="G135" i="1"/>
  <c r="P135" i="1" s="1"/>
  <c r="Q135" i="1" s="1"/>
  <c r="G134" i="1"/>
  <c r="P134" i="1" s="1"/>
  <c r="Q134" i="1" s="1"/>
  <c r="G133" i="1"/>
  <c r="P133" i="1" s="1"/>
  <c r="Q133" i="1" s="1"/>
  <c r="G132" i="1"/>
  <c r="P132" i="1" s="1"/>
  <c r="Q132" i="1" s="1"/>
  <c r="G131" i="1"/>
  <c r="P131" i="1" s="1"/>
  <c r="Q131" i="1" s="1"/>
  <c r="G130" i="1"/>
  <c r="P130" i="1" s="1"/>
  <c r="Q130" i="1" s="1"/>
  <c r="G129" i="1"/>
  <c r="P129" i="1" s="1"/>
  <c r="Q129" i="1" s="1"/>
  <c r="G128" i="1"/>
  <c r="P128" i="1" s="1"/>
  <c r="Q128" i="1" s="1"/>
  <c r="G127" i="1"/>
  <c r="P127" i="1" s="1"/>
  <c r="Q127" i="1" s="1"/>
  <c r="G126" i="1"/>
  <c r="P126" i="1" s="1"/>
  <c r="Q126" i="1" s="1"/>
  <c r="G125" i="1"/>
  <c r="P125" i="1" s="1"/>
  <c r="Q125" i="1" s="1"/>
  <c r="G124" i="1"/>
  <c r="P124" i="1" s="1"/>
  <c r="Q124" i="1" s="1"/>
  <c r="G123" i="1"/>
  <c r="P123" i="1" s="1"/>
  <c r="Q123" i="1" s="1"/>
  <c r="G122" i="1"/>
  <c r="P122" i="1" s="1"/>
  <c r="Q122" i="1" s="1"/>
  <c r="G121" i="1"/>
  <c r="P121" i="1" s="1"/>
  <c r="Q121" i="1" s="1"/>
  <c r="G120" i="1"/>
  <c r="P120" i="1" s="1"/>
  <c r="Q120" i="1" s="1"/>
  <c r="G119" i="1"/>
  <c r="P119" i="1" s="1"/>
  <c r="Q119" i="1" s="1"/>
  <c r="G118" i="1"/>
  <c r="P118" i="1" s="1"/>
  <c r="Q118" i="1" s="1"/>
  <c r="G117" i="1"/>
  <c r="P117" i="1" s="1"/>
  <c r="Q117" i="1" s="1"/>
  <c r="G116" i="1"/>
  <c r="P116" i="1" s="1"/>
  <c r="Q116" i="1" s="1"/>
  <c r="G115" i="1"/>
  <c r="P115" i="1" s="1"/>
  <c r="Q115" i="1" s="1"/>
  <c r="G114" i="1"/>
  <c r="P114" i="1" s="1"/>
  <c r="Q114" i="1" s="1"/>
  <c r="G113" i="1"/>
  <c r="P113" i="1" s="1"/>
  <c r="Q113" i="1" s="1"/>
  <c r="G112" i="1"/>
  <c r="P112" i="1" s="1"/>
  <c r="Q112" i="1" s="1"/>
  <c r="G111" i="1"/>
  <c r="P111" i="1" s="1"/>
  <c r="Q111" i="1" s="1"/>
  <c r="G110" i="1"/>
  <c r="P110" i="1" s="1"/>
  <c r="Q110" i="1" s="1"/>
  <c r="G109" i="1"/>
  <c r="P109" i="1" s="1"/>
  <c r="Q109" i="1" s="1"/>
  <c r="G108" i="1"/>
  <c r="P108" i="1" s="1"/>
  <c r="Q108" i="1" s="1"/>
  <c r="G107" i="1"/>
  <c r="P107" i="1" s="1"/>
  <c r="Q107" i="1" s="1"/>
  <c r="G106" i="1"/>
  <c r="P106" i="1" s="1"/>
  <c r="Q106" i="1" s="1"/>
  <c r="G105" i="1"/>
  <c r="P105" i="1" s="1"/>
  <c r="Q105" i="1" s="1"/>
  <c r="G104" i="1"/>
  <c r="P104" i="1" s="1"/>
  <c r="Q104" i="1" s="1"/>
  <c r="G103" i="1"/>
  <c r="P103" i="1" s="1"/>
  <c r="Q103" i="1" s="1"/>
  <c r="G102" i="1"/>
  <c r="P102" i="1" s="1"/>
  <c r="Q102" i="1" s="1"/>
  <c r="G101" i="1"/>
  <c r="P101" i="1" s="1"/>
  <c r="Q101" i="1" s="1"/>
  <c r="G100" i="1"/>
  <c r="P100" i="1" s="1"/>
  <c r="Q100" i="1" s="1"/>
  <c r="G99" i="1"/>
  <c r="P99" i="1" s="1"/>
  <c r="Q99" i="1" s="1"/>
  <c r="G98" i="1"/>
  <c r="P98" i="1" s="1"/>
  <c r="Q98" i="1" s="1"/>
  <c r="G96" i="1"/>
  <c r="P96" i="1" s="1"/>
  <c r="Q96" i="1" s="1"/>
  <c r="G95" i="1"/>
  <c r="P95" i="1" s="1"/>
  <c r="Q95" i="1" s="1"/>
  <c r="G94" i="1"/>
  <c r="P94" i="1" s="1"/>
  <c r="Q94" i="1" s="1"/>
  <c r="G93" i="1"/>
  <c r="P93" i="1" s="1"/>
  <c r="Q93" i="1" s="1"/>
  <c r="G92" i="1"/>
  <c r="P92" i="1" s="1"/>
  <c r="Q92" i="1" s="1"/>
  <c r="G91" i="1"/>
  <c r="P91" i="1" s="1"/>
  <c r="Q91" i="1" s="1"/>
  <c r="G90" i="1"/>
  <c r="P90" i="1" s="1"/>
  <c r="Q90" i="1" s="1"/>
  <c r="G89" i="1"/>
  <c r="P89" i="1" s="1"/>
  <c r="Q89" i="1" s="1"/>
  <c r="G88" i="1"/>
  <c r="P88" i="1" s="1"/>
  <c r="Q88" i="1" s="1"/>
  <c r="G87" i="1"/>
  <c r="P87" i="1" s="1"/>
  <c r="Q87" i="1" s="1"/>
  <c r="G86" i="1"/>
  <c r="P86" i="1" s="1"/>
  <c r="Q86" i="1" s="1"/>
  <c r="G84" i="1"/>
  <c r="P84" i="1" s="1"/>
  <c r="Q84" i="1" s="1"/>
  <c r="G83" i="1"/>
  <c r="P83" i="1" s="1"/>
  <c r="Q83" i="1" s="1"/>
  <c r="G82" i="1"/>
  <c r="P82" i="1" s="1"/>
  <c r="Q82" i="1" s="1"/>
  <c r="G81" i="1"/>
  <c r="P81" i="1" s="1"/>
  <c r="Q81" i="1" s="1"/>
  <c r="G80" i="1"/>
  <c r="P80" i="1" s="1"/>
  <c r="Q80" i="1" s="1"/>
  <c r="G79" i="1"/>
  <c r="P79" i="1" s="1"/>
  <c r="Q79" i="1" s="1"/>
  <c r="G78" i="1"/>
  <c r="P78" i="1" s="1"/>
  <c r="Q78" i="1" s="1"/>
  <c r="G77" i="1"/>
  <c r="P77" i="1" s="1"/>
  <c r="Q77" i="1" s="1"/>
  <c r="G76" i="1"/>
  <c r="P76" i="1" s="1"/>
  <c r="Q76" i="1" s="1"/>
  <c r="G75" i="1"/>
  <c r="P75" i="1" s="1"/>
  <c r="Q75" i="1" s="1"/>
  <c r="G73" i="1"/>
  <c r="P73" i="1" s="1"/>
  <c r="Q73" i="1" s="1"/>
  <c r="G72" i="1"/>
  <c r="P72" i="1" s="1"/>
  <c r="Q72" i="1" s="1"/>
  <c r="G71" i="1"/>
  <c r="P71" i="1" s="1"/>
  <c r="Q71" i="1" s="1"/>
  <c r="G70" i="1"/>
  <c r="P70" i="1" s="1"/>
  <c r="Q70" i="1" s="1"/>
  <c r="G69" i="1"/>
  <c r="P69" i="1" s="1"/>
  <c r="Q69" i="1" s="1"/>
  <c r="G68" i="1"/>
  <c r="P68" i="1" s="1"/>
  <c r="Q68" i="1" s="1"/>
  <c r="G67" i="1"/>
  <c r="P67" i="1" s="1"/>
  <c r="Q67" i="1" s="1"/>
  <c r="G66" i="1"/>
  <c r="P66" i="1" s="1"/>
  <c r="Q66" i="1" s="1"/>
  <c r="G65" i="1"/>
  <c r="P65" i="1" s="1"/>
  <c r="Q65" i="1" s="1"/>
  <c r="G64" i="1"/>
  <c r="P64" i="1" s="1"/>
  <c r="Q64" i="1" s="1"/>
  <c r="G63" i="1"/>
  <c r="P63" i="1" s="1"/>
  <c r="Q63" i="1" s="1"/>
  <c r="G62" i="1"/>
  <c r="P62" i="1" s="1"/>
  <c r="Q62" i="1" s="1"/>
  <c r="G61" i="1"/>
  <c r="P61" i="1" s="1"/>
  <c r="Q61" i="1" s="1"/>
  <c r="G60" i="1"/>
  <c r="P60" i="1" s="1"/>
  <c r="Q60" i="1" s="1"/>
  <c r="G59" i="1"/>
  <c r="P59" i="1" s="1"/>
  <c r="Q59" i="1" s="1"/>
  <c r="G58" i="1"/>
  <c r="P58" i="1" s="1"/>
  <c r="Q58" i="1" s="1"/>
  <c r="G57" i="1"/>
  <c r="P57" i="1" s="1"/>
  <c r="Q57" i="1" s="1"/>
  <c r="G56" i="1"/>
  <c r="P56" i="1" s="1"/>
  <c r="Q56" i="1" s="1"/>
  <c r="G55" i="1"/>
  <c r="P55" i="1" s="1"/>
  <c r="Q55" i="1" s="1"/>
  <c r="G54" i="1"/>
  <c r="P54" i="1" s="1"/>
  <c r="Q54" i="1" s="1"/>
  <c r="G53" i="1"/>
  <c r="P53" i="1" s="1"/>
  <c r="Q53" i="1" s="1"/>
  <c r="G52" i="1"/>
  <c r="P52" i="1" s="1"/>
  <c r="Q52" i="1" s="1"/>
  <c r="G51" i="1"/>
  <c r="P51" i="1" s="1"/>
  <c r="Q51" i="1" s="1"/>
  <c r="G50" i="1"/>
  <c r="P50" i="1" s="1"/>
  <c r="Q50" i="1" s="1"/>
  <c r="G49" i="1"/>
  <c r="P49" i="1" s="1"/>
  <c r="Q49" i="1" s="1"/>
  <c r="G48" i="1"/>
  <c r="P48" i="1" s="1"/>
  <c r="Q48" i="1" s="1"/>
  <c r="G47" i="1"/>
  <c r="P47" i="1" s="1"/>
  <c r="Q47" i="1" s="1"/>
  <c r="G46" i="1"/>
  <c r="P46" i="1" s="1"/>
  <c r="Q46" i="1" s="1"/>
  <c r="G45" i="1"/>
  <c r="P45" i="1" s="1"/>
  <c r="Q45" i="1" s="1"/>
  <c r="G44" i="1"/>
  <c r="P44" i="1" s="1"/>
  <c r="Q44" i="1" s="1"/>
  <c r="G43" i="1"/>
  <c r="P43" i="1" s="1"/>
  <c r="Q43" i="1" s="1"/>
  <c r="G42" i="1"/>
  <c r="P42" i="1" s="1"/>
  <c r="Q42" i="1" s="1"/>
  <c r="G41" i="1"/>
  <c r="P41" i="1" s="1"/>
  <c r="Q41" i="1" s="1"/>
  <c r="G40" i="1"/>
  <c r="P40" i="1" s="1"/>
  <c r="Q40" i="1" s="1"/>
  <c r="G38" i="1"/>
  <c r="P38" i="1" s="1"/>
  <c r="Q38" i="1" s="1"/>
  <c r="G37" i="1"/>
  <c r="P37" i="1" s="1"/>
  <c r="Q37" i="1" s="1"/>
  <c r="G36" i="1"/>
  <c r="P36" i="1" s="1"/>
  <c r="Q36" i="1" s="1"/>
  <c r="G35" i="1"/>
  <c r="P35" i="1" s="1"/>
  <c r="Q35" i="1" s="1"/>
  <c r="G32" i="1"/>
  <c r="P32" i="1" s="1"/>
  <c r="Q32" i="1" s="1"/>
  <c r="G31" i="1"/>
  <c r="P31" i="1" s="1"/>
  <c r="Q31" i="1" s="1"/>
  <c r="G30" i="1"/>
  <c r="P30" i="1" s="1"/>
  <c r="Q30" i="1" s="1"/>
  <c r="G29" i="1"/>
  <c r="P29" i="1" s="1"/>
  <c r="Q29" i="1" s="1"/>
  <c r="G28" i="1"/>
  <c r="P28" i="1" s="1"/>
  <c r="Q28" i="1" s="1"/>
  <c r="G27" i="1"/>
  <c r="P27" i="1" s="1"/>
  <c r="Q27" i="1" s="1"/>
  <c r="G26" i="1"/>
  <c r="P26" i="1" s="1"/>
  <c r="Q26" i="1" s="1"/>
  <c r="G25" i="1"/>
  <c r="P25" i="1" s="1"/>
  <c r="Q25" i="1" s="1"/>
  <c r="G24" i="1"/>
  <c r="P24" i="1" s="1"/>
  <c r="Q24" i="1" s="1"/>
  <c r="G23" i="1"/>
  <c r="P23" i="1" s="1"/>
  <c r="Q23" i="1" s="1"/>
  <c r="G22" i="1"/>
  <c r="P22" i="1" s="1"/>
  <c r="Q22" i="1" s="1"/>
  <c r="G21" i="1"/>
  <c r="P21" i="1" s="1"/>
  <c r="Q21" i="1" s="1"/>
  <c r="G20" i="1"/>
  <c r="P20" i="1" s="1"/>
  <c r="Q20" i="1" s="1"/>
  <c r="G19" i="1"/>
  <c r="P19" i="1" s="1"/>
  <c r="Q19" i="1" s="1"/>
  <c r="G16" i="1"/>
  <c r="P16" i="1" s="1"/>
  <c r="Q16" i="1" s="1"/>
  <c r="G15" i="1"/>
  <c r="P15" i="1" s="1"/>
  <c r="Q15" i="1" s="1"/>
  <c r="G14" i="1"/>
  <c r="P14" i="1" s="1"/>
  <c r="Q14" i="1" s="1"/>
  <c r="P13" i="1"/>
  <c r="Q13" i="1" s="1"/>
  <c r="G12" i="1"/>
  <c r="P12" i="1" s="1"/>
  <c r="Q12" i="1" s="1"/>
  <c r="G11" i="1"/>
  <c r="P11" i="1" s="1"/>
  <c r="Q11" i="1" s="1"/>
  <c r="G9" i="1"/>
  <c r="P9" i="1" s="1"/>
  <c r="Q9" i="1" s="1"/>
  <c r="G8" i="1"/>
  <c r="P8" i="1" s="1"/>
  <c r="Q8" i="1" s="1"/>
  <c r="G6" i="1"/>
  <c r="P6" i="1" s="1"/>
  <c r="Q6" i="1" s="1"/>
  <c r="G5" i="1"/>
  <c r="P5" i="1" s="1"/>
  <c r="Q5" i="1" s="1"/>
  <c r="G4" i="1"/>
  <c r="P4" i="1" s="1"/>
  <c r="Q4" i="1" s="1"/>
  <c r="G3" i="1"/>
  <c r="P3" i="1" s="1"/>
  <c r="Q3" i="1" s="1"/>
  <c r="G2" i="1"/>
  <c r="P2" i="1" s="1"/>
  <c r="Q2" i="1" s="1"/>
  <c r="P7" i="1"/>
  <c r="Q7" i="1" s="1"/>
  <c r="P1834" i="1"/>
  <c r="P1825" i="1"/>
  <c r="P1813" i="1"/>
  <c r="P1807" i="1"/>
  <c r="P1799" i="1"/>
  <c r="P1794" i="1"/>
  <c r="P1787" i="1"/>
  <c r="P1770" i="1"/>
  <c r="P1759" i="1"/>
  <c r="P1753" i="1"/>
  <c r="P1740" i="1"/>
  <c r="P1739" i="1"/>
  <c r="P1724" i="1"/>
  <c r="P1721" i="1"/>
  <c r="P1719" i="1"/>
  <c r="P1706" i="1"/>
  <c r="P1701" i="1"/>
  <c r="P1687" i="1"/>
  <c r="P1669" i="1"/>
  <c r="P1658" i="1"/>
  <c r="P1637" i="1"/>
  <c r="P1621" i="1"/>
  <c r="P299" i="1"/>
  <c r="Q299" i="1" s="1"/>
  <c r="P277" i="1"/>
  <c r="Q277" i="1" s="1"/>
  <c r="P261" i="1"/>
  <c r="Q261" i="1" s="1"/>
  <c r="P217" i="1"/>
  <c r="Q217" i="1" s="1"/>
  <c r="P1819" i="1"/>
  <c r="P1733" i="1"/>
  <c r="P187" i="1"/>
  <c r="Q187" i="1" s="1"/>
  <c r="P279" i="1"/>
  <c r="Q279" i="1" s="1"/>
  <c r="P140" i="1"/>
  <c r="Q140" i="1" s="1"/>
  <c r="P178" i="1"/>
  <c r="Q178" i="1" s="1"/>
  <c r="P18" i="1"/>
  <c r="Q18" i="1" s="1"/>
  <c r="P267" i="1"/>
  <c r="Q267" i="1" s="1"/>
  <c r="P242" i="1"/>
  <c r="Q242" i="1" s="1"/>
  <c r="G372" i="1" l="1"/>
  <c r="P372" i="1" s="1"/>
  <c r="Q372" i="1" s="1"/>
  <c r="G439" i="1"/>
  <c r="P439" i="1" s="1"/>
  <c r="Q439" i="1" s="1"/>
  <c r="G688" i="1"/>
  <c r="P688" i="1" s="1"/>
  <c r="Q688" i="1" s="1"/>
  <c r="G1265" i="1"/>
  <c r="P1265" i="1" s="1"/>
  <c r="Q1265" i="1" s="1"/>
  <c r="G97" i="1"/>
  <c r="P97" i="1" s="1"/>
  <c r="Q97" i="1" s="1"/>
  <c r="G194" i="1"/>
  <c r="P194" i="1" s="1"/>
  <c r="Q194" i="1" s="1"/>
  <c r="G373" i="1"/>
  <c r="P373" i="1" s="1"/>
  <c r="Q373" i="1" s="1"/>
  <c r="G1043" i="1"/>
  <c r="P1043" i="1" s="1"/>
  <c r="Q1043" i="1" s="1"/>
  <c r="G1402" i="1"/>
  <c r="P1402" i="1" s="1"/>
  <c r="Q1402" i="1" s="1"/>
  <c r="G640" i="1"/>
  <c r="P640" i="1" s="1"/>
  <c r="Q640" i="1" s="1"/>
  <c r="G707" i="1"/>
  <c r="P707" i="1" s="1"/>
  <c r="Q707" i="1" s="1"/>
  <c r="G755" i="1"/>
  <c r="P755" i="1" s="1"/>
  <c r="Q755" i="1" s="1"/>
  <c r="G1232" i="1"/>
  <c r="P1232" i="1" s="1"/>
  <c r="Q1232" i="1" s="1"/>
  <c r="G968" i="1"/>
  <c r="P968" i="1" s="1"/>
  <c r="Q968" i="1" s="1"/>
  <c r="G1082" i="1"/>
  <c r="P1082" i="1" s="1"/>
  <c r="Q1082" i="1" s="1"/>
  <c r="G85" i="1"/>
  <c r="P85" i="1" s="1"/>
  <c r="Q85" i="1" s="1"/>
  <c r="G1197" i="1"/>
  <c r="P1197" i="1" s="1"/>
  <c r="Q1197" i="1" s="1"/>
  <c r="G1320" i="1"/>
  <c r="P1320" i="1" s="1"/>
  <c r="Q1320" i="1" s="1"/>
  <c r="G1491" i="1"/>
  <c r="P1491" i="1" s="1"/>
  <c r="Q1491" i="1" s="1"/>
  <c r="G1525" i="1"/>
  <c r="P1525" i="1" s="1"/>
  <c r="Q1525" i="1" s="1"/>
  <c r="G664" i="1"/>
  <c r="P664" i="1" s="1"/>
  <c r="Q664" i="1" s="1"/>
  <c r="G33" i="1"/>
  <c r="P33" i="1" s="1"/>
  <c r="Q33" i="1" s="1"/>
  <c r="G1045" i="1"/>
  <c r="P1045" i="1" s="1"/>
  <c r="Q1045" i="1" s="1"/>
  <c r="G17" i="1"/>
  <c r="P17" i="1" s="1"/>
  <c r="Q17" i="1" s="1"/>
  <c r="G1543" i="1"/>
  <c r="P1543" i="1" s="1"/>
  <c r="Q1543" i="1" s="1"/>
  <c r="G232" i="1"/>
  <c r="P232" i="1" s="1"/>
  <c r="Q232" i="1" s="1"/>
  <c r="G331" i="1"/>
  <c r="P331" i="1" s="1"/>
  <c r="Q331" i="1" s="1"/>
  <c r="G395" i="1"/>
  <c r="P395" i="1" s="1"/>
  <c r="Q395" i="1" s="1"/>
  <c r="G498" i="1"/>
  <c r="P498" i="1" s="1"/>
  <c r="Q498" i="1" s="1"/>
  <c r="G696" i="1"/>
  <c r="P696" i="1" s="1"/>
  <c r="Q696" i="1" s="1"/>
  <c r="G1322" i="1"/>
  <c r="P1322" i="1" s="1"/>
  <c r="Q1322" i="1" s="1"/>
  <c r="G148" i="1"/>
  <c r="P148" i="1" s="1"/>
  <c r="Q148" i="1" s="1"/>
  <c r="G565" i="1"/>
  <c r="P565" i="1" s="1"/>
  <c r="Q565" i="1" s="1"/>
  <c r="G1459" i="1"/>
  <c r="P1459" i="1" s="1"/>
  <c r="Q1459" i="1" s="1"/>
  <c r="G796" i="1"/>
  <c r="P796" i="1" s="1"/>
  <c r="Q796" i="1" s="1"/>
  <c r="G1563" i="1"/>
  <c r="P1563" i="1" s="1"/>
  <c r="Q1563" i="1" s="1"/>
  <c r="G609" i="1"/>
  <c r="P609" i="1" s="1"/>
  <c r="Q609" i="1" s="1"/>
  <c r="G298" i="1"/>
  <c r="P298" i="1" s="1"/>
  <c r="Q298" i="1" s="1"/>
  <c r="G485" i="1"/>
  <c r="P485" i="1" s="1"/>
  <c r="Q485" i="1" s="1"/>
  <c r="G501" i="1"/>
  <c r="P501" i="1" s="1"/>
  <c r="Q501" i="1" s="1"/>
  <c r="G648" i="1"/>
  <c r="P648" i="1" s="1"/>
  <c r="Q648" i="1" s="1"/>
  <c r="G888" i="1"/>
  <c r="P888" i="1" s="1"/>
  <c r="Q888" i="1" s="1"/>
  <c r="G1513" i="1"/>
  <c r="P1513" i="1" s="1"/>
  <c r="Q1513" i="1" s="1"/>
  <c r="G908" i="1"/>
  <c r="P908" i="1" s="1"/>
  <c r="Q908" i="1" s="1"/>
  <c r="G519" i="1"/>
  <c r="P519" i="1" s="1"/>
  <c r="Q519" i="1" s="1"/>
  <c r="G1017" i="1"/>
  <c r="P1017" i="1" s="1"/>
  <c r="Q1017" i="1" s="1"/>
  <c r="G635" i="1"/>
  <c r="P635" i="1" s="1"/>
  <c r="Q635" i="1" s="1"/>
  <c r="G1055" i="1"/>
  <c r="P1055" i="1" s="1"/>
  <c r="Q1055" i="1" s="1"/>
  <c r="G1296" i="1"/>
  <c r="P1296" i="1" s="1"/>
  <c r="Q1296" i="1" s="1"/>
  <c r="G868" i="1"/>
  <c r="P868" i="1" s="1"/>
  <c r="Q868" i="1" s="1"/>
  <c r="G904" i="1"/>
  <c r="P904" i="1" s="1"/>
  <c r="Q904" i="1" s="1"/>
  <c r="G989" i="1"/>
  <c r="P989" i="1" s="1"/>
  <c r="Q989" i="1" s="1"/>
  <c r="G1032" i="1"/>
  <c r="P1032" i="1" s="1"/>
  <c r="Q1032" i="1" s="1"/>
  <c r="G1104" i="1"/>
  <c r="P1104" i="1" s="1"/>
  <c r="Q1104" i="1" s="1"/>
  <c r="G1138" i="1"/>
  <c r="P1138" i="1" s="1"/>
  <c r="Q1138" i="1" s="1"/>
  <c r="G1156" i="1"/>
  <c r="P1156" i="1" s="1"/>
  <c r="Q1156" i="1" s="1"/>
  <c r="G866" i="1"/>
  <c r="P866" i="1" s="1"/>
  <c r="Q866" i="1" s="1"/>
  <c r="G1173" i="1"/>
  <c r="P1173" i="1" s="1"/>
  <c r="Q1173" i="1" s="1"/>
  <c r="G800" i="1"/>
  <c r="P800" i="1" s="1"/>
  <c r="Q800" i="1" s="1"/>
  <c r="G1227" i="1"/>
  <c r="P1227" i="1" s="1"/>
  <c r="Q1227" i="1" s="1"/>
  <c r="G997" i="1"/>
  <c r="P997" i="1" s="1"/>
  <c r="Q997" i="1" s="1"/>
  <c r="G1018" i="1"/>
  <c r="P1018" i="1" s="1"/>
  <c r="Q1018" i="1" s="1"/>
  <c r="G1264" i="1"/>
  <c r="P1264" i="1" s="1"/>
  <c r="Q1264" i="1" s="1"/>
  <c r="G1111" i="1"/>
  <c r="P1111" i="1" s="1"/>
  <c r="Q1111" i="1" s="1"/>
  <c r="G1177" i="1"/>
  <c r="P1177" i="1" s="1"/>
  <c r="Q1177" i="1" s="1"/>
  <c r="G39" i="1"/>
  <c r="P39" i="1" s="1"/>
  <c r="Q39" i="1" s="1"/>
  <c r="G902" i="1"/>
  <c r="P902" i="1" s="1"/>
  <c r="Q902" i="1" s="1"/>
  <c r="G1178" i="1"/>
  <c r="P1178" i="1" s="1"/>
  <c r="Q1178" i="1" s="1"/>
  <c r="G907" i="1"/>
  <c r="P907" i="1" s="1"/>
  <c r="Q907" i="1" s="1"/>
  <c r="G1534" i="1"/>
  <c r="P1534" i="1" s="1"/>
  <c r="Q1534" i="1" s="1"/>
  <c r="G529" i="1"/>
  <c r="P529" i="1" s="1"/>
  <c r="Q529" i="1" s="1"/>
  <c r="G1098" i="1"/>
  <c r="P1098" i="1" s="1"/>
  <c r="Q1098" i="1" s="1"/>
  <c r="G1075" i="1"/>
  <c r="P1075" i="1" s="1"/>
  <c r="Q1075" i="1" s="1"/>
  <c r="G948" i="1"/>
  <c r="P948" i="1" s="1"/>
  <c r="Q948" i="1" s="1"/>
  <c r="G820" i="1"/>
  <c r="P820" i="1" s="1"/>
  <c r="Q820" i="1" s="1"/>
  <c r="G1445" i="1"/>
  <c r="P1445" i="1" s="1"/>
  <c r="Q1445" i="1" s="1"/>
  <c r="G1167" i="1"/>
  <c r="P1167" i="1" s="1"/>
  <c r="Q1167" i="1" s="1"/>
  <c r="G971" i="1"/>
  <c r="P971" i="1" s="1"/>
  <c r="Q971" i="1" s="1"/>
  <c r="G1509" i="1"/>
  <c r="P1509" i="1" s="1"/>
  <c r="Q1509" i="1" s="1"/>
  <c r="G1461" i="1"/>
  <c r="P1461" i="1" s="1"/>
  <c r="Q1461" i="1" s="1"/>
  <c r="G879" i="1"/>
  <c r="P879" i="1" s="1"/>
  <c r="Q879" i="1" s="1"/>
  <c r="G1091" i="1"/>
  <c r="P1091" i="1" s="1"/>
  <c r="Q1091" i="1" s="1"/>
  <c r="G932" i="1"/>
  <c r="P932" i="1" s="1"/>
  <c r="Q932" i="1" s="1"/>
  <c r="G1341" i="1"/>
  <c r="P1341" i="1" s="1"/>
  <c r="Q1341" i="1" s="1"/>
  <c r="G1269" i="1"/>
  <c r="P1269" i="1" s="1"/>
  <c r="Q1269" i="1" s="1"/>
  <c r="G667" i="1"/>
  <c r="P667" i="1" s="1"/>
  <c r="Q667" i="1" s="1"/>
  <c r="G594" i="1"/>
  <c r="P594" i="1" s="1"/>
  <c r="Q594" i="1" s="1"/>
  <c r="G310" i="1"/>
  <c r="P310" i="1" s="1"/>
  <c r="Q310" i="1" s="1"/>
  <c r="G1558" i="1"/>
  <c r="P1558" i="1" s="1"/>
  <c r="Q1558" i="1" s="1"/>
  <c r="G1493" i="1"/>
  <c r="P1493" i="1" s="1"/>
  <c r="Q1493" i="1" s="1"/>
  <c r="G1535" i="1"/>
  <c r="P1535" i="1" s="1"/>
  <c r="Q1535" i="1" s="1"/>
  <c r="B1688" i="1"/>
  <c r="Q418" i="1"/>
  <c r="Q658" i="1"/>
  <c r="Q836" i="1"/>
  <c r="Q1378" i="1"/>
  <c r="Q826" i="1"/>
  <c r="Q428" i="1"/>
  <c r="Q684" i="1"/>
  <c r="Q1212" i="1"/>
  <c r="Q671" i="1"/>
  <c r="Q974" i="1"/>
  <c r="Q674" i="1"/>
  <c r="Q977" i="1"/>
  <c r="Q1215" i="1"/>
  <c r="Q813" i="1"/>
  <c r="Q849" i="1"/>
  <c r="Q639" i="1"/>
  <c r="Q1597" i="1"/>
  <c r="Q758" i="1"/>
  <c r="Q173" i="1"/>
  <c r="Q577" i="1"/>
  <c r="Q602" i="1"/>
  <c r="Q1420" i="1"/>
  <c r="B1689" i="1" l="1"/>
  <c r="B1690" i="1" l="1"/>
  <c r="B1691" i="1" l="1"/>
  <c r="B1692" i="1" l="1"/>
  <c r="B1693" i="1" l="1"/>
  <c r="B1694" i="1" l="1"/>
  <c r="B1695" i="1" l="1"/>
  <c r="B1696" i="1" l="1"/>
  <c r="B1697" i="1" l="1"/>
  <c r="B1698" i="1" l="1"/>
  <c r="B1699" i="1" l="1"/>
  <c r="B1700" i="1" l="1"/>
  <c r="B1701" i="1" l="1"/>
  <c r="B1702" i="1" l="1"/>
  <c r="B1703" i="1" l="1"/>
  <c r="B1704" i="1" l="1"/>
  <c r="B1705" i="1" l="1"/>
  <c r="B1706" i="1" l="1"/>
  <c r="B1707" i="1" l="1"/>
  <c r="B1708" i="1" l="1"/>
  <c r="B1709" i="1" l="1"/>
  <c r="B1710" i="1" l="1"/>
  <c r="B1711" i="1" l="1"/>
  <c r="B1712" i="1" l="1"/>
  <c r="B1713" i="1" l="1"/>
  <c r="B1714" i="1" l="1"/>
  <c r="B1715" i="1" l="1"/>
  <c r="B1716" i="1" l="1"/>
  <c r="B1717" i="1" l="1"/>
  <c r="B1718" i="1" l="1"/>
  <c r="B1719" i="1" l="1"/>
  <c r="B1720" i="1" l="1"/>
  <c r="B1721" i="1" l="1"/>
  <c r="B1722" i="1" l="1"/>
  <c r="B1723" i="1" l="1"/>
  <c r="B1724" i="1" l="1"/>
  <c r="B1725" i="1" l="1"/>
  <c r="B1726" i="1" l="1"/>
  <c r="B1727" i="1" l="1"/>
  <c r="B1728" i="1" l="1"/>
  <c r="B1729" i="1" l="1"/>
  <c r="B1730" i="1" l="1"/>
  <c r="B1731" i="1" l="1"/>
  <c r="B1732" i="1" l="1"/>
  <c r="B1733" i="1" l="1"/>
  <c r="B1734" i="1" l="1"/>
  <c r="B1735" i="1" l="1"/>
  <c r="B1736" i="1" l="1"/>
  <c r="B1737" i="1" l="1"/>
  <c r="B1738" i="1" l="1"/>
  <c r="B1739" i="1" l="1"/>
  <c r="B1740" i="1" l="1"/>
  <c r="B1741" i="1" l="1"/>
  <c r="B1742" i="1" l="1"/>
  <c r="B1743" i="1" l="1"/>
  <c r="B1744" i="1" l="1"/>
  <c r="B1745" i="1" l="1"/>
  <c r="B1746" i="1" l="1"/>
  <c r="B1747" i="1" l="1"/>
  <c r="B1748" i="1" l="1"/>
  <c r="B1749" i="1" l="1"/>
  <c r="B1750" i="1" l="1"/>
  <c r="B1751" i="1" l="1"/>
  <c r="B1752" i="1" l="1"/>
  <c r="B1753" i="1" l="1"/>
  <c r="B1754" i="1" l="1"/>
  <c r="B1755" i="1" l="1"/>
  <c r="B1756" i="1" l="1"/>
  <c r="B1757" i="1" l="1"/>
  <c r="B1758" i="1" l="1"/>
  <c r="B1759" i="1" l="1"/>
  <c r="B1760" i="1" l="1"/>
  <c r="B1761" i="1" l="1"/>
  <c r="B1762" i="1" l="1"/>
  <c r="B1763" i="1" l="1"/>
  <c r="B1764" i="1" l="1"/>
  <c r="B1765" i="1" l="1"/>
  <c r="B1766" i="1" l="1"/>
  <c r="B1767" i="1" l="1"/>
  <c r="B1768" i="1" l="1"/>
  <c r="B1769" i="1" l="1"/>
  <c r="B1770" i="1" l="1"/>
  <c r="B1771" i="1" l="1"/>
  <c r="B1772" i="1" l="1"/>
  <c r="B1773" i="1" l="1"/>
  <c r="B1774" i="1" l="1"/>
  <c r="B1775" i="1" l="1"/>
  <c r="B1776" i="1" l="1"/>
  <c r="B1777" i="1" l="1"/>
  <c r="B1778" i="1" l="1"/>
  <c r="B1779" i="1" l="1"/>
  <c r="B1780" i="1" l="1"/>
  <c r="B1781" i="1" l="1"/>
  <c r="B1782" i="1" l="1"/>
  <c r="B1783" i="1" l="1"/>
  <c r="B1784" i="1" l="1"/>
  <c r="B1785" i="1" l="1"/>
  <c r="B1786" i="1" l="1"/>
  <c r="B1787" i="1" l="1"/>
  <c r="B1788" i="1" l="1"/>
  <c r="B1789" i="1" l="1"/>
  <c r="B1790" i="1" l="1"/>
  <c r="B1791" i="1" l="1"/>
  <c r="B1792" i="1" l="1"/>
  <c r="B1793" i="1" l="1"/>
  <c r="B1794" i="1" l="1"/>
  <c r="B1795" i="1" l="1"/>
  <c r="B1796" i="1" l="1"/>
  <c r="B1797" i="1" l="1"/>
  <c r="B1798" i="1" l="1"/>
  <c r="B1799" i="1" l="1"/>
  <c r="B1800" i="1" l="1"/>
  <c r="B1801" i="1" l="1"/>
  <c r="B1802" i="1" l="1"/>
  <c r="B1803" i="1" l="1"/>
  <c r="B1804" i="1" l="1"/>
  <c r="B1805" i="1" l="1"/>
  <c r="B1806" i="1" l="1"/>
  <c r="B1807" i="1" l="1"/>
  <c r="B1808" i="1" l="1"/>
  <c r="B1809" i="1" l="1"/>
  <c r="B1810" i="1" l="1"/>
  <c r="B1811" i="1" l="1"/>
  <c r="B1812" i="1" l="1"/>
  <c r="B1813" i="1" l="1"/>
  <c r="B1814" i="1" l="1"/>
  <c r="B1815" i="1" l="1"/>
  <c r="B1816" i="1" l="1"/>
  <c r="B1817" i="1" l="1"/>
  <c r="B1818" i="1" l="1"/>
  <c r="B1819" i="1" l="1"/>
  <c r="B1820" i="1" l="1"/>
  <c r="B1821" i="1" l="1"/>
  <c r="B1822" i="1" l="1"/>
  <c r="B1823" i="1" l="1"/>
  <c r="B1824" i="1" l="1"/>
  <c r="B1825" i="1" l="1"/>
  <c r="B1826" i="1" l="1"/>
  <c r="B1827" i="1" l="1"/>
  <c r="B1828" i="1" l="1"/>
  <c r="B1829" i="1" l="1"/>
  <c r="B1830" i="1" l="1"/>
  <c r="B1831" i="1" l="1"/>
  <c r="B1832" i="1" l="1"/>
  <c r="B1833" i="1" l="1"/>
  <c r="B1834" i="1" l="1"/>
  <c r="B1835" i="1" l="1"/>
  <c r="B1836" i="1" l="1"/>
  <c r="B1837" i="1" l="1"/>
  <c r="B1838" i="1" l="1"/>
  <c r="B1839" i="1" l="1"/>
  <c r="B1840" i="1" l="1"/>
  <c r="B1841" i="1" l="1"/>
  <c r="B1842" i="1" l="1"/>
  <c r="B1843" i="1" l="1"/>
  <c r="B1844" i="1" l="1"/>
  <c r="B1845" i="1" l="1"/>
  <c r="B1846" i="1" l="1"/>
  <c r="B1847" i="1" l="1"/>
  <c r="B1848" i="1" l="1"/>
  <c r="B1849" i="1" l="1"/>
  <c r="B1850" i="1" l="1"/>
  <c r="B1851" i="1" l="1"/>
  <c r="B1852" i="1" l="1"/>
  <c r="B1853" i="1" l="1"/>
  <c r="B1854" i="1" s="1"/>
  <c r="B1855" i="1" l="1"/>
  <c r="B1856" i="1" l="1"/>
  <c r="B1857" i="1" l="1"/>
  <c r="B1858" i="1" l="1"/>
  <c r="B1859" i="1" l="1"/>
  <c r="B1860" i="1" l="1"/>
  <c r="B1861" i="1" l="1"/>
  <c r="B1862" i="1" l="1"/>
  <c r="B1863" i="1" l="1"/>
  <c r="B1864" i="1" l="1"/>
  <c r="B1865" i="1" l="1"/>
  <c r="B1866" i="1" l="1"/>
  <c r="B1867" i="1" l="1"/>
  <c r="B1868" i="1" l="1"/>
  <c r="B1869" i="1" l="1"/>
  <c r="B1870" i="1" l="1"/>
  <c r="B1871" i="1" l="1"/>
  <c r="B1872" i="1" l="1"/>
  <c r="B1873" i="1" l="1"/>
  <c r="B1874" i="1" l="1"/>
  <c r="B1875" i="1" l="1"/>
  <c r="B1876" i="1" l="1"/>
  <c r="B1877" i="1" l="1"/>
  <c r="B1878" i="1" l="1"/>
  <c r="B1879" i="1" l="1"/>
  <c r="B1880" i="1" l="1"/>
  <c r="B1881" i="1" l="1"/>
  <c r="B1882" i="1" l="1"/>
  <c r="B1883" i="1" l="1"/>
  <c r="B1884" i="1" l="1"/>
  <c r="B1885" i="1" l="1"/>
  <c r="B1886" i="1" l="1"/>
  <c r="B1887" i="1" l="1"/>
  <c r="B1888" i="1" l="1"/>
  <c r="B1889" i="1" l="1"/>
  <c r="B1890" i="1" l="1"/>
  <c r="B1891" i="1" l="1"/>
  <c r="B1892" i="1" l="1"/>
  <c r="B1893" i="1" l="1"/>
  <c r="B1894" i="1" l="1"/>
  <c r="B1895" i="1" l="1"/>
  <c r="B1896" i="1" l="1"/>
  <c r="B1897" i="1" l="1"/>
  <c r="B1898" i="1" l="1"/>
  <c r="B1899" i="1" l="1"/>
  <c r="B1900" i="1" l="1"/>
  <c r="B1901" i="1" l="1"/>
  <c r="B1902" i="1" l="1"/>
  <c r="B1903" i="1" l="1"/>
  <c r="B1904" i="1" l="1"/>
  <c r="B1905" i="1" l="1"/>
  <c r="B1906" i="1" l="1"/>
  <c r="B1907" i="1" l="1"/>
  <c r="B1908" i="1" l="1"/>
  <c r="B1909" i="1" l="1"/>
  <c r="B1910" i="1" l="1"/>
  <c r="B1911" i="1" l="1"/>
  <c r="B1912" i="1" l="1"/>
  <c r="B1913" i="1" l="1"/>
  <c r="B1914" i="1" l="1"/>
  <c r="B1915" i="1" l="1"/>
  <c r="B1916" i="1" l="1"/>
  <c r="B1917" i="1" l="1"/>
  <c r="B1918" i="1" l="1"/>
  <c r="B1919" i="1" l="1"/>
  <c r="B1920" i="1" l="1"/>
  <c r="B1921" i="1" l="1"/>
  <c r="B1922" i="1" l="1"/>
  <c r="B1923" i="1" l="1"/>
  <c r="B1924" i="1" l="1"/>
  <c r="B1925" i="1" l="1"/>
  <c r="B1926" i="1" l="1"/>
  <c r="B1927" i="1" l="1"/>
  <c r="B1928" i="1" l="1"/>
  <c r="B1929" i="1" l="1"/>
  <c r="B1930" i="1" l="1"/>
  <c r="B1931" i="1" l="1"/>
  <c r="B1932" i="1" l="1"/>
  <c r="B1933" i="1" l="1"/>
  <c r="B1934" i="1" l="1"/>
  <c r="B1935" i="1" l="1"/>
  <c r="B1936" i="1" l="1"/>
  <c r="B1937" i="1" l="1"/>
  <c r="B1938" i="1" l="1"/>
  <c r="B1939" i="1" l="1"/>
  <c r="B1940" i="1" l="1"/>
  <c r="B1941" i="1" l="1"/>
  <c r="B1942" i="1" l="1"/>
  <c r="B1943" i="1" l="1"/>
  <c r="B1944" i="1" l="1"/>
  <c r="B1945" i="1" l="1"/>
  <c r="B1946" i="1" l="1"/>
  <c r="B1947" i="1" l="1"/>
  <c r="B1948" i="1" l="1"/>
  <c r="B1949" i="1" l="1"/>
  <c r="B1950" i="1" l="1"/>
  <c r="B1951" i="1" l="1"/>
  <c r="B1952" i="1" l="1"/>
  <c r="B1953" i="1" l="1"/>
  <c r="B1954" i="1" l="1"/>
  <c r="B1955" i="1" l="1"/>
  <c r="B1956" i="1" l="1"/>
  <c r="B1957" i="1" l="1"/>
  <c r="B1958" i="1" l="1"/>
  <c r="B1959" i="1" l="1"/>
  <c r="B1960" i="1" l="1"/>
  <c r="B1961" i="1" l="1"/>
  <c r="B1962" i="1" l="1"/>
  <c r="B1963" i="1" l="1"/>
  <c r="B1964" i="1" l="1"/>
  <c r="B1965" i="1" l="1"/>
  <c r="B1966" i="1" l="1"/>
  <c r="B1967" i="1" l="1"/>
  <c r="B1968" i="1" l="1"/>
  <c r="B1969" i="1" l="1"/>
  <c r="B1970" i="1" l="1"/>
  <c r="B1971" i="1" l="1"/>
  <c r="B1972" i="1" l="1"/>
  <c r="B1973" i="1" l="1"/>
  <c r="B1974" i="1" l="1"/>
  <c r="B1975" i="1" l="1"/>
  <c r="B1976" i="1" l="1"/>
  <c r="B1977" i="1" l="1"/>
  <c r="B1978" i="1" l="1"/>
  <c r="B1979" i="1" l="1"/>
  <c r="B1980" i="1" l="1"/>
  <c r="B1981" i="1" l="1"/>
  <c r="B1982" i="1" l="1"/>
  <c r="B1983" i="1" l="1"/>
  <c r="B1984" i="1" l="1"/>
  <c r="B1985" i="1" l="1"/>
  <c r="B1986" i="1" l="1"/>
  <c r="B1987" i="1" l="1"/>
  <c r="B1988" i="1" l="1"/>
  <c r="B1989" i="1" l="1"/>
  <c r="B1990" i="1" l="1"/>
  <c r="B1991" i="1" l="1"/>
  <c r="B1992" i="1" l="1"/>
  <c r="B1993" i="1" l="1"/>
  <c r="B1994" i="1" l="1"/>
  <c r="B1995" i="1" l="1"/>
  <c r="B1996" i="1" l="1"/>
  <c r="B1997" i="1" l="1"/>
  <c r="B1998" i="1" l="1"/>
  <c r="B1999" i="1" l="1"/>
  <c r="B2000" i="1" l="1"/>
  <c r="B2001" i="1" l="1"/>
  <c r="B2002" i="1" l="1"/>
  <c r="B2003" i="1" l="1"/>
  <c r="B2004" i="1" l="1"/>
  <c r="B2005" i="1" l="1"/>
  <c r="B2006" i="1" l="1"/>
  <c r="B2007" i="1" l="1"/>
  <c r="B2008" i="1" l="1"/>
  <c r="B2009" i="1" l="1"/>
  <c r="B2010" i="1" l="1"/>
  <c r="B2011" i="1" l="1"/>
  <c r="B2012" i="1" l="1"/>
  <c r="B2013" i="1" l="1"/>
  <c r="B2014" i="1" l="1"/>
  <c r="B2015" i="1" l="1"/>
  <c r="B2016" i="1" l="1"/>
  <c r="B2017" i="1" l="1"/>
  <c r="B2018" i="1" l="1"/>
  <c r="B2019" i="1" l="1"/>
  <c r="B2020" i="1" l="1"/>
  <c r="B2021" i="1" l="1"/>
  <c r="B2022" i="1" l="1"/>
  <c r="B2023" i="1" l="1"/>
  <c r="B2024" i="1" l="1"/>
  <c r="B2025" i="1" l="1"/>
  <c r="B2026" i="1" l="1"/>
  <c r="B2027" i="1" l="1"/>
  <c r="B2028" i="1" l="1"/>
  <c r="B2029" i="1" l="1"/>
  <c r="B2030" i="1" l="1"/>
  <c r="B2031" i="1" l="1"/>
  <c r="B2032" i="1" l="1"/>
  <c r="B2033" i="1" l="1"/>
  <c r="B2034" i="1" l="1"/>
  <c r="B2035" i="1" l="1"/>
  <c r="B2036" i="1" l="1"/>
  <c r="B2037" i="1" l="1"/>
  <c r="B2038" i="1" l="1"/>
  <c r="B2039" i="1" l="1"/>
  <c r="B2040" i="1" l="1"/>
  <c r="B2041" i="1" l="1"/>
  <c r="B2042" i="1" l="1"/>
  <c r="B2043" i="1" l="1"/>
  <c r="B2044" i="1" l="1"/>
  <c r="B2045" i="1" l="1"/>
  <c r="B2046" i="1" l="1"/>
  <c r="B2047" i="1" l="1"/>
  <c r="B2048" i="1" l="1"/>
  <c r="B2049" i="1" l="1"/>
  <c r="B2050" i="1" l="1"/>
  <c r="B2051" i="1" l="1"/>
  <c r="B2052" i="1" l="1"/>
  <c r="B2053" i="1" l="1"/>
  <c r="B2054" i="1" l="1"/>
  <c r="B2055" i="1" l="1"/>
  <c r="B2056" i="1" l="1"/>
  <c r="B2057" i="1" l="1"/>
  <c r="B2058" i="1" l="1"/>
  <c r="B2059" i="1" l="1"/>
  <c r="B2060" i="1" l="1"/>
  <c r="B2061" i="1" l="1"/>
  <c r="B2062" i="1" l="1"/>
  <c r="B2063" i="1" l="1"/>
  <c r="B2064" i="1" l="1"/>
  <c r="B2065" i="1" l="1"/>
  <c r="B2066" i="1" l="1"/>
  <c r="B2067" i="1" l="1"/>
  <c r="B2068" i="1" l="1"/>
  <c r="B2069" i="1" l="1"/>
  <c r="B2070" i="1" l="1"/>
  <c r="B2071" i="1" l="1"/>
  <c r="B2072" i="1" l="1"/>
  <c r="B2073" i="1" l="1"/>
  <c r="B2074" i="1" l="1"/>
  <c r="B2075" i="1" l="1"/>
  <c r="B2076" i="1" l="1"/>
  <c r="B2077" i="1" l="1"/>
  <c r="B2078" i="1" l="1"/>
  <c r="B2079" i="1" l="1"/>
  <c r="B2080" i="1" l="1"/>
  <c r="B2081" i="1" l="1"/>
  <c r="B2082" i="1" l="1"/>
  <c r="B2083" i="1" l="1"/>
  <c r="B2084" i="1" l="1"/>
  <c r="B2085" i="1" l="1"/>
  <c r="B2086" i="1" l="1"/>
  <c r="B2087" i="1" l="1"/>
  <c r="B2088" i="1" l="1"/>
  <c r="B2089" i="1" l="1"/>
  <c r="B2090" i="1" l="1"/>
  <c r="B2091" i="1" l="1"/>
  <c r="B2092" i="1" l="1"/>
  <c r="B2093" i="1" l="1"/>
  <c r="B2094" i="1" l="1"/>
  <c r="B2095" i="1" l="1"/>
  <c r="B2096" i="1" l="1"/>
  <c r="B2097" i="1" l="1"/>
  <c r="B2098" i="1" l="1"/>
  <c r="B2099" i="1" l="1"/>
  <c r="B2100" i="1" l="1"/>
  <c r="B2101" i="1" l="1"/>
  <c r="B2102" i="1" l="1"/>
  <c r="B2103" i="1" l="1"/>
  <c r="B2104" i="1" l="1"/>
  <c r="B2105" i="1" l="1"/>
  <c r="B2106" i="1" l="1"/>
  <c r="B2107" i="1" l="1"/>
  <c r="B2108" i="1" l="1"/>
  <c r="B2109" i="1" l="1"/>
  <c r="B2110" i="1" l="1"/>
  <c r="B2111" i="1" l="1"/>
  <c r="B2112" i="1" l="1"/>
  <c r="B2113" i="1" l="1"/>
  <c r="B2114" i="1" l="1"/>
  <c r="B2115" i="1" l="1"/>
  <c r="B2116" i="1" l="1"/>
  <c r="B2117" i="1" l="1"/>
  <c r="B2118" i="1" l="1"/>
  <c r="B2119" i="1" l="1"/>
  <c r="B2120" i="1" l="1"/>
  <c r="B2121" i="1" l="1"/>
  <c r="B2122" i="1" s="1"/>
  <c r="B2123" i="1" s="1"/>
  <c r="B2124" i="1" s="1"/>
  <c r="B2125" i="1" s="1"/>
  <c r="B2126" i="1" s="1"/>
  <c r="B2127" i="1" s="1"/>
  <c r="B2128" i="1" s="1"/>
  <c r="B2129" i="1" s="1"/>
  <c r="B2130" i="1" s="1"/>
  <c r="B2131" i="1" s="1"/>
  <c r="B2132" i="1" s="1"/>
  <c r="B2133" i="1" s="1"/>
  <c r="B2134" i="1" s="1"/>
  <c r="B2135" i="1" s="1"/>
  <c r="B2136" i="1" s="1"/>
  <c r="B2137" i="1" s="1"/>
  <c r="B2138" i="1" s="1"/>
  <c r="B2139" i="1" s="1"/>
  <c r="B2140" i="1" s="1"/>
  <c r="B2141" i="1" s="1"/>
  <c r="B2142" i="1" s="1"/>
  <c r="B2143" i="1" s="1"/>
  <c r="B2144" i="1" s="1"/>
  <c r="B2145" i="1" s="1"/>
  <c r="B2146" i="1" s="1"/>
  <c r="B2147" i="1" s="1"/>
  <c r="B2148" i="1" s="1"/>
  <c r="B2149" i="1" s="1"/>
  <c r="B2150" i="1" s="1"/>
  <c r="B2151" i="1" s="1"/>
  <c r="B2152" i="1" s="1"/>
  <c r="B2153" i="1" s="1"/>
  <c r="B2154" i="1" s="1"/>
  <c r="B2155" i="1" s="1"/>
  <c r="B2156" i="1" s="1"/>
  <c r="B2157" i="1" s="1"/>
  <c r="B2158" i="1" s="1"/>
  <c r="B2159" i="1" s="1"/>
  <c r="B2160" i="1" s="1"/>
  <c r="B2161" i="1" s="1"/>
  <c r="B2162" i="1" s="1"/>
  <c r="B2163" i="1" s="1"/>
  <c r="B2164" i="1" s="1"/>
  <c r="B2165" i="1" s="1"/>
  <c r="B2166" i="1" s="1"/>
  <c r="B2167" i="1" s="1"/>
  <c r="B2168" i="1" s="1"/>
  <c r="B2169" i="1" s="1"/>
  <c r="B2170" i="1" s="1"/>
  <c r="B2171" i="1" s="1"/>
  <c r="B2172" i="1" s="1"/>
  <c r="B2173" i="1" s="1"/>
  <c r="B2174" i="1" s="1"/>
  <c r="B2175" i="1" s="1"/>
  <c r="B2176" i="1" s="1"/>
  <c r="B2177" i="1" s="1"/>
  <c r="B2178" i="1" s="1"/>
  <c r="B2179" i="1" s="1"/>
  <c r="B2180" i="1" s="1"/>
  <c r="B2181" i="1" s="1"/>
  <c r="B2182" i="1" s="1"/>
  <c r="B2183" i="1" s="1"/>
  <c r="B2184" i="1" s="1"/>
  <c r="B2185" i="1" s="1"/>
  <c r="B2186" i="1" s="1"/>
  <c r="B2187" i="1" s="1"/>
  <c r="B2188" i="1" s="1"/>
  <c r="B2189" i="1" s="1"/>
  <c r="B2190" i="1" s="1"/>
  <c r="B2191" i="1" s="1"/>
  <c r="B2192" i="1" s="1"/>
  <c r="B2193" i="1" s="1"/>
  <c r="B2194" i="1" s="1"/>
  <c r="B2195" i="1" s="1"/>
  <c r="B2196" i="1" s="1"/>
  <c r="B2197" i="1" s="1"/>
  <c r="B2198" i="1" s="1"/>
  <c r="B2199" i="1" s="1"/>
  <c r="B2200" i="1" s="1"/>
  <c r="B2201" i="1" s="1"/>
  <c r="B2202" i="1" s="1"/>
  <c r="B2203" i="1" s="1"/>
  <c r="B2204" i="1" s="1"/>
  <c r="B2205" i="1" s="1"/>
  <c r="B2206" i="1" s="1"/>
  <c r="B2207" i="1" s="1"/>
  <c r="B2208" i="1" s="1"/>
  <c r="B2209" i="1" s="1"/>
  <c r="B2210" i="1" s="1"/>
  <c r="B2211" i="1" s="1"/>
  <c r="B2212" i="1" s="1"/>
  <c r="B2213" i="1" s="1"/>
  <c r="B2214" i="1" s="1"/>
  <c r="B2215" i="1" s="1"/>
  <c r="B2216" i="1" s="1"/>
  <c r="B2217" i="1" s="1"/>
  <c r="B2218" i="1" s="1"/>
  <c r="B2219" i="1" s="1"/>
  <c r="B2220" i="1" s="1"/>
  <c r="B2221" i="1" s="1"/>
  <c r="B2222" i="1" s="1"/>
  <c r="B2223" i="1" s="1"/>
  <c r="B2224" i="1" s="1"/>
  <c r="B2225" i="1" s="1"/>
  <c r="B2226" i="1" s="1"/>
  <c r="B2227" i="1" s="1"/>
  <c r="B2228" i="1" s="1"/>
  <c r="B2229" i="1" s="1"/>
  <c r="B2230" i="1" s="1"/>
  <c r="B2231" i="1" s="1"/>
  <c r="B2232" i="1" s="1"/>
  <c r="B2233" i="1" s="1"/>
  <c r="B2234" i="1" s="1"/>
  <c r="B2235" i="1" s="1"/>
  <c r="B2236" i="1" s="1"/>
  <c r="B2237" i="1" s="1"/>
  <c r="B2238" i="1" s="1"/>
  <c r="B2239" i="1" s="1"/>
  <c r="B2240" i="1" s="1"/>
  <c r="B2241" i="1" s="1"/>
  <c r="B2242" i="1" s="1"/>
  <c r="B2243" i="1" s="1"/>
  <c r="B2244" i="1" s="1"/>
  <c r="B2245" i="1" s="1"/>
  <c r="B2246" i="1" s="1"/>
  <c r="B2247" i="1" s="1"/>
  <c r="B2248" i="1" s="1"/>
  <c r="B2249" i="1" s="1"/>
  <c r="B2250" i="1" s="1"/>
  <c r="B2251" i="1" s="1"/>
  <c r="B2252" i="1" s="1"/>
  <c r="B2253" i="1" s="1"/>
  <c r="B2254" i="1" s="1"/>
  <c r="B2255" i="1" s="1"/>
  <c r="B2256" i="1" s="1"/>
  <c r="B2257" i="1" s="1"/>
  <c r="B2258" i="1" s="1"/>
  <c r="B2259" i="1" s="1"/>
  <c r="B2260" i="1" s="1"/>
  <c r="B2261" i="1" s="1"/>
  <c r="B2262" i="1" s="1"/>
  <c r="B2263" i="1" s="1"/>
  <c r="B2264" i="1" s="1"/>
  <c r="B2265" i="1" s="1"/>
  <c r="B2266" i="1" s="1"/>
  <c r="B2267" i="1" s="1"/>
  <c r="B2268" i="1" s="1"/>
  <c r="B2269" i="1" s="1"/>
  <c r="B2270" i="1" s="1"/>
  <c r="B2271" i="1" s="1"/>
  <c r="B2272" i="1" s="1"/>
  <c r="B2273" i="1" s="1"/>
  <c r="B2274" i="1" s="1"/>
  <c r="B2275" i="1" s="1"/>
  <c r="B2276" i="1" s="1"/>
  <c r="B2277" i="1" s="1"/>
  <c r="B2278" i="1" s="1"/>
  <c r="B2279" i="1" s="1"/>
  <c r="B2280" i="1" s="1"/>
  <c r="B2281" i="1" s="1"/>
  <c r="B2282" i="1" s="1"/>
  <c r="B2283" i="1" s="1"/>
  <c r="B2284" i="1" s="1"/>
  <c r="B2285" i="1" s="1"/>
  <c r="B2286" i="1" s="1"/>
  <c r="B2287" i="1" s="1"/>
  <c r="B2288" i="1" s="1"/>
  <c r="B2289" i="1" s="1"/>
  <c r="B2290" i="1" s="1"/>
  <c r="B2291" i="1" s="1"/>
  <c r="B2292" i="1" s="1"/>
  <c r="B2293" i="1" s="1"/>
  <c r="B2294" i="1" s="1"/>
  <c r="B2295" i="1" s="1"/>
  <c r="B2296" i="1" s="1"/>
  <c r="B2297" i="1" s="1"/>
  <c r="B2298" i="1" s="1"/>
  <c r="B2299" i="1" s="1"/>
  <c r="B2300" i="1" s="1"/>
  <c r="B2301" i="1" s="1"/>
  <c r="B2302" i="1" s="1"/>
  <c r="B2303" i="1" s="1"/>
  <c r="B2304" i="1" s="1"/>
  <c r="B2305" i="1" s="1"/>
  <c r="B2306" i="1" s="1"/>
  <c r="B2307" i="1" s="1"/>
  <c r="B2308" i="1" s="1"/>
  <c r="B2309" i="1" s="1"/>
  <c r="B2310" i="1" s="1"/>
  <c r="B2311" i="1" s="1"/>
  <c r="B2312" i="1" s="1"/>
  <c r="B2313" i="1" s="1"/>
  <c r="B2314" i="1" s="1"/>
  <c r="B2315" i="1" s="1"/>
  <c r="B2316" i="1" s="1"/>
  <c r="B2317" i="1" s="1"/>
  <c r="B2318" i="1" s="1"/>
  <c r="B2319" i="1" s="1"/>
  <c r="B2320" i="1" s="1"/>
  <c r="B2321" i="1" s="1"/>
  <c r="B2322" i="1" s="1"/>
  <c r="B2323" i="1" s="1"/>
  <c r="B2324" i="1" s="1"/>
  <c r="B2325" i="1" s="1"/>
  <c r="B2326" i="1" s="1"/>
  <c r="B2327" i="1" s="1"/>
  <c r="B2328" i="1" s="1"/>
  <c r="B2329" i="1" s="1"/>
  <c r="B2330" i="1" s="1"/>
  <c r="B2331" i="1" s="1"/>
  <c r="B2332" i="1" s="1"/>
  <c r="B2333" i="1" s="1"/>
  <c r="B2334" i="1" s="1"/>
  <c r="B2335" i="1" s="1"/>
  <c r="B2336" i="1" s="1"/>
  <c r="B2337" i="1" s="1"/>
  <c r="B2338" i="1" s="1"/>
  <c r="B2339" i="1" s="1"/>
  <c r="B2340" i="1" s="1"/>
  <c r="B2341" i="1" s="1"/>
  <c r="B2342" i="1" s="1"/>
  <c r="B2343" i="1" s="1"/>
  <c r="B2344" i="1" s="1"/>
  <c r="B2345" i="1" s="1"/>
  <c r="B2346" i="1" s="1"/>
  <c r="B2347" i="1" s="1"/>
  <c r="B2348" i="1" s="1"/>
  <c r="B2349" i="1" s="1"/>
  <c r="B2350" i="1" s="1"/>
  <c r="B2351" i="1" s="1"/>
  <c r="B2352" i="1" s="1"/>
  <c r="B2353" i="1" s="1"/>
  <c r="B2354" i="1" s="1"/>
  <c r="B2355" i="1" s="1"/>
  <c r="B2356" i="1" s="1"/>
  <c r="B2357" i="1" s="1"/>
  <c r="B2358" i="1" s="1"/>
  <c r="B2359" i="1" s="1"/>
  <c r="B2360" i="1" s="1"/>
  <c r="B2361" i="1" s="1"/>
  <c r="B2362" i="1" s="1"/>
  <c r="B2363" i="1" s="1"/>
  <c r="B2364" i="1" s="1"/>
  <c r="B2365" i="1" s="1"/>
  <c r="B2366" i="1" s="1"/>
  <c r="B2367" i="1" s="1"/>
  <c r="B2368" i="1" s="1"/>
  <c r="B2369" i="1" s="1"/>
  <c r="B2370" i="1" s="1"/>
  <c r="B2371" i="1" s="1"/>
  <c r="B2372" i="1" s="1"/>
  <c r="B2373" i="1" s="1"/>
  <c r="B2374" i="1" s="1"/>
  <c r="B2375" i="1" s="1"/>
  <c r="B2376" i="1" s="1"/>
  <c r="B2377" i="1" s="1"/>
  <c r="B2378" i="1" s="1"/>
  <c r="B2379" i="1" s="1"/>
  <c r="B2380" i="1" s="1"/>
  <c r="B2381" i="1" s="1"/>
  <c r="B2382" i="1" s="1"/>
  <c r="B2383" i="1" s="1"/>
  <c r="B2384" i="1" s="1"/>
  <c r="B2385" i="1" s="1"/>
  <c r="B2386" i="1" s="1"/>
  <c r="B2387" i="1" s="1"/>
  <c r="B2388" i="1" s="1"/>
  <c r="B2389" i="1" s="1"/>
  <c r="B2390" i="1" s="1"/>
  <c r="B2391" i="1" s="1"/>
  <c r="B2392" i="1" s="1"/>
  <c r="B2393" i="1" s="1"/>
  <c r="B2394" i="1" s="1"/>
  <c r="B2395" i="1" s="1"/>
  <c r="B2396" i="1" s="1"/>
  <c r="B2397" i="1" s="1"/>
  <c r="B2398" i="1" s="1"/>
  <c r="B2399" i="1" s="1"/>
  <c r="B2400" i="1" s="1"/>
  <c r="B2401" i="1" s="1"/>
  <c r="B2402" i="1" s="1"/>
  <c r="B2403" i="1" s="1"/>
  <c r="B2404" i="1" s="1"/>
  <c r="B2405" i="1" s="1"/>
  <c r="B2406" i="1" s="1"/>
  <c r="B2407" i="1" s="1"/>
  <c r="B2408" i="1" s="1"/>
  <c r="B2409" i="1" s="1"/>
  <c r="B2410" i="1" s="1"/>
  <c r="B2411" i="1" s="1"/>
  <c r="B2412" i="1" s="1"/>
  <c r="B2413" i="1" s="1"/>
  <c r="B2414" i="1" s="1"/>
  <c r="B2415" i="1" s="1"/>
  <c r="B2416" i="1" s="1"/>
  <c r="B2417" i="1" s="1"/>
  <c r="B2418" i="1" s="1"/>
  <c r="B2419" i="1" s="1"/>
  <c r="B2420" i="1" s="1"/>
  <c r="B2421" i="1" s="1"/>
  <c r="B2422" i="1" s="1"/>
  <c r="B2423" i="1" s="1"/>
  <c r="B2424" i="1" s="1"/>
  <c r="B2425" i="1" s="1"/>
  <c r="B2426" i="1" s="1"/>
  <c r="B2427" i="1" s="1"/>
  <c r="B2428" i="1" s="1"/>
  <c r="B2429" i="1" s="1"/>
  <c r="B2430" i="1" s="1"/>
  <c r="B2431" i="1" s="1"/>
  <c r="B2432" i="1" s="1"/>
  <c r="B2433" i="1" s="1"/>
  <c r="B2434" i="1" s="1"/>
  <c r="B2435" i="1" s="1"/>
  <c r="B2436" i="1" s="1"/>
  <c r="B2437" i="1" s="1"/>
  <c r="B2438" i="1" s="1"/>
  <c r="B2439" i="1" s="1"/>
  <c r="B2440" i="1" s="1"/>
  <c r="B2441" i="1" s="1"/>
  <c r="B2442" i="1" s="1"/>
  <c r="B2443" i="1" s="1"/>
  <c r="B2444" i="1" s="1"/>
  <c r="B2445" i="1" s="1"/>
  <c r="B2446" i="1" s="1"/>
  <c r="B2447" i="1" s="1"/>
  <c r="B2448" i="1" s="1"/>
  <c r="B2449" i="1" s="1"/>
  <c r="B2450" i="1" s="1"/>
  <c r="B2451" i="1" s="1"/>
  <c r="B2452" i="1" s="1"/>
  <c r="B2453" i="1" s="1"/>
  <c r="B2454" i="1" s="1"/>
  <c r="B2455" i="1" s="1"/>
  <c r="B2456" i="1" s="1"/>
  <c r="B2457" i="1" s="1"/>
  <c r="B2458" i="1" s="1"/>
  <c r="B2459" i="1" s="1"/>
  <c r="B2460" i="1" s="1"/>
  <c r="B2461" i="1" s="1"/>
  <c r="B2462" i="1" s="1"/>
  <c r="B2463" i="1" s="1"/>
  <c r="B2464" i="1" s="1"/>
  <c r="B2465" i="1" s="1"/>
  <c r="B2466" i="1" s="1"/>
  <c r="B2467" i="1" s="1"/>
  <c r="B2468" i="1" s="1"/>
  <c r="B2469" i="1" s="1"/>
  <c r="B2470" i="1" s="1"/>
  <c r="B2471" i="1" s="1"/>
  <c r="B2472" i="1" s="1"/>
  <c r="B2473" i="1" s="1"/>
  <c r="B2474" i="1" s="1"/>
  <c r="B2475" i="1" s="1"/>
  <c r="B2476" i="1" s="1"/>
  <c r="B2477" i="1" s="1"/>
  <c r="B2478" i="1" s="1"/>
  <c r="B2479" i="1" s="1"/>
  <c r="B2480" i="1" s="1"/>
  <c r="B2481" i="1" s="1"/>
  <c r="B2482" i="1" s="1"/>
  <c r="B2483" i="1" s="1"/>
  <c r="B2484" i="1" s="1"/>
  <c r="B2485" i="1" s="1"/>
  <c r="B2486" i="1" s="1"/>
  <c r="B2487" i="1" s="1"/>
  <c r="B2488" i="1" s="1"/>
  <c r="B2489" i="1" s="1"/>
  <c r="B2490" i="1" s="1"/>
  <c r="B2491" i="1" s="1"/>
  <c r="B2492" i="1" s="1"/>
  <c r="B2493" i="1" s="1"/>
  <c r="B2494" i="1" s="1"/>
  <c r="B2495" i="1" s="1"/>
  <c r="B2496" i="1" s="1"/>
  <c r="B2497" i="1" s="1"/>
  <c r="B2498" i="1" s="1"/>
  <c r="B2499" i="1" s="1"/>
  <c r="B2500" i="1" s="1"/>
  <c r="B2501" i="1" s="1"/>
  <c r="B2502" i="1" s="1"/>
  <c r="B2503" i="1" s="1"/>
  <c r="B2504" i="1" s="1"/>
  <c r="B2505" i="1" s="1"/>
  <c r="B2506" i="1" s="1"/>
  <c r="B2507" i="1" s="1"/>
  <c r="B2508" i="1" s="1"/>
  <c r="B2509" i="1" s="1"/>
  <c r="B2510" i="1" s="1"/>
  <c r="B2511" i="1" s="1"/>
  <c r="B2512" i="1" s="1"/>
  <c r="B2513" i="1" s="1"/>
  <c r="B2514" i="1" s="1"/>
  <c r="B2515" i="1" s="1"/>
  <c r="B2516" i="1" s="1"/>
  <c r="B2517" i="1" s="1"/>
  <c r="B2518" i="1" s="1"/>
  <c r="B2519" i="1" s="1"/>
  <c r="B2520" i="1" s="1"/>
  <c r="B2521" i="1" s="1"/>
  <c r="B2522" i="1" s="1"/>
  <c r="B2523" i="1" s="1"/>
  <c r="B2524" i="1" s="1"/>
  <c r="B2525" i="1" s="1"/>
  <c r="B2526" i="1" s="1"/>
  <c r="B2527" i="1" s="1"/>
  <c r="B2528" i="1" s="1"/>
  <c r="B2529" i="1" s="1"/>
  <c r="B2530" i="1" s="1"/>
  <c r="B2531" i="1" s="1"/>
  <c r="B2532" i="1" s="1"/>
  <c r="B2533" i="1" s="1"/>
  <c r="B2534" i="1" s="1"/>
  <c r="B2535" i="1" s="1"/>
  <c r="B2536" i="1" s="1"/>
  <c r="B2537" i="1" s="1"/>
  <c r="B2538" i="1" s="1"/>
  <c r="B2539" i="1" s="1"/>
  <c r="B2540" i="1" s="1"/>
  <c r="B2541" i="1" s="1"/>
  <c r="B2542" i="1" s="1"/>
  <c r="B2543" i="1" s="1"/>
  <c r="B2544" i="1" s="1"/>
  <c r="B2545" i="1" s="1"/>
  <c r="B2546" i="1" s="1"/>
  <c r="B2547" i="1" s="1"/>
  <c r="B2548" i="1" s="1"/>
  <c r="B2549" i="1" s="1"/>
  <c r="B2550" i="1" s="1"/>
  <c r="B2551" i="1" s="1"/>
  <c r="B2552" i="1" s="1"/>
  <c r="B2553" i="1" s="1"/>
  <c r="B2554" i="1" s="1"/>
  <c r="B2555" i="1" s="1"/>
  <c r="B2556" i="1" s="1"/>
  <c r="B2557" i="1" s="1"/>
  <c r="B2558" i="1" s="1"/>
  <c r="B2559" i="1" s="1"/>
  <c r="B2560" i="1" s="1"/>
  <c r="B2561" i="1" s="1"/>
  <c r="B2562" i="1" s="1"/>
  <c r="B2563" i="1" s="1"/>
  <c r="B2564" i="1" s="1"/>
  <c r="B2565" i="1" s="1"/>
  <c r="B2566" i="1" s="1"/>
  <c r="B2567" i="1" s="1"/>
  <c r="B2568" i="1" s="1"/>
  <c r="B2569" i="1" s="1"/>
  <c r="B2570" i="1" s="1"/>
  <c r="B2571" i="1" s="1"/>
  <c r="B2572" i="1" s="1"/>
  <c r="B2573" i="1" s="1"/>
  <c r="B2574" i="1" s="1"/>
  <c r="B2575" i="1" s="1"/>
  <c r="B2576" i="1" s="1"/>
  <c r="B2577" i="1" s="1"/>
  <c r="B2578" i="1" s="1"/>
  <c r="B2579" i="1" s="1"/>
  <c r="B2580" i="1" s="1"/>
  <c r="B2581" i="1" s="1"/>
  <c r="B2582" i="1" s="1"/>
  <c r="B2583" i="1" s="1"/>
  <c r="B2584" i="1" s="1"/>
  <c r="B2585" i="1" s="1"/>
  <c r="B2586" i="1" s="1"/>
  <c r="B2587" i="1" s="1"/>
  <c r="B2588" i="1" s="1"/>
  <c r="B2589" i="1" s="1"/>
  <c r="B2590" i="1" s="1"/>
  <c r="B2591" i="1" s="1"/>
  <c r="B2592" i="1" s="1"/>
  <c r="B2593" i="1" s="1"/>
  <c r="B2594" i="1" s="1"/>
  <c r="B2595" i="1" s="1"/>
  <c r="B2596" i="1" s="1"/>
  <c r="B2597" i="1" s="1"/>
  <c r="B2598" i="1" s="1"/>
  <c r="B2599" i="1" s="1"/>
  <c r="B2600" i="1" s="1"/>
  <c r="B2601" i="1" s="1"/>
  <c r="B2602" i="1" s="1"/>
  <c r="B2603" i="1" s="1"/>
  <c r="B2604" i="1" s="1"/>
  <c r="B2605" i="1" s="1"/>
  <c r="B2606" i="1" s="1"/>
  <c r="B2607" i="1" s="1"/>
  <c r="B2608" i="1" s="1"/>
  <c r="B2609" i="1" s="1"/>
  <c r="B2610" i="1" s="1"/>
  <c r="B2611" i="1" s="1"/>
  <c r="B2612" i="1" s="1"/>
  <c r="B2613" i="1" s="1"/>
  <c r="B2614" i="1" s="1"/>
  <c r="B2615" i="1" s="1"/>
  <c r="B2616" i="1" s="1"/>
  <c r="B2617" i="1" s="1"/>
  <c r="B2618" i="1" s="1"/>
  <c r="B2619" i="1" s="1"/>
  <c r="B2620" i="1" s="1"/>
  <c r="B2621" i="1" s="1"/>
  <c r="B2622" i="1" s="1"/>
  <c r="B2623" i="1" s="1"/>
  <c r="B2624" i="1" s="1"/>
  <c r="B2625" i="1" s="1"/>
  <c r="B2626" i="1" s="1"/>
  <c r="B2627" i="1" s="1"/>
  <c r="B2628" i="1" s="1"/>
  <c r="B2629" i="1" s="1"/>
  <c r="B2630" i="1" s="1"/>
  <c r="B2631" i="1" s="1"/>
  <c r="B2632" i="1" s="1"/>
  <c r="B2633" i="1" s="1"/>
  <c r="B2634" i="1" s="1"/>
  <c r="B2635" i="1" s="1"/>
  <c r="B2636" i="1" s="1"/>
  <c r="B2637" i="1" s="1"/>
  <c r="B2638" i="1" s="1"/>
  <c r="B2639" i="1" s="1"/>
  <c r="B2640" i="1" s="1"/>
  <c r="B2641" i="1" s="1"/>
  <c r="B2642" i="1" s="1"/>
  <c r="B2643" i="1" s="1"/>
  <c r="B2644" i="1" s="1"/>
  <c r="B2645" i="1" s="1"/>
  <c r="B2646" i="1" s="1"/>
  <c r="B2647" i="1" s="1"/>
  <c r="B2648" i="1" s="1"/>
  <c r="B2649" i="1" s="1"/>
  <c r="B2650" i="1" s="1"/>
  <c r="B2651" i="1" s="1"/>
  <c r="B2652" i="1" s="1"/>
  <c r="B2653" i="1" s="1"/>
  <c r="B2654" i="1" s="1"/>
  <c r="B2655" i="1" s="1"/>
  <c r="B2656" i="1" s="1"/>
  <c r="B2657" i="1" s="1"/>
  <c r="B2658" i="1" s="1"/>
  <c r="B2659" i="1" s="1"/>
  <c r="B2660" i="1" s="1"/>
  <c r="B2661" i="1" s="1"/>
  <c r="B2662" i="1" s="1"/>
  <c r="B2663" i="1" s="1"/>
  <c r="B2664" i="1" s="1"/>
  <c r="B2665" i="1" s="1"/>
  <c r="B2666" i="1" s="1"/>
  <c r="B2667" i="1" s="1"/>
  <c r="B2668" i="1" s="1"/>
  <c r="B2669" i="1" s="1"/>
  <c r="B2670" i="1" s="1"/>
  <c r="B2671" i="1" s="1"/>
  <c r="B2672" i="1" s="1"/>
  <c r="B2673" i="1" s="1"/>
  <c r="B2674" i="1" s="1"/>
  <c r="B2675" i="1" s="1"/>
  <c r="B2676" i="1" s="1"/>
  <c r="B2677" i="1" s="1"/>
  <c r="B2678" i="1" s="1"/>
  <c r="B2679" i="1" s="1"/>
  <c r="B2680" i="1" s="1"/>
  <c r="B2681" i="1" s="1"/>
  <c r="B2682" i="1" s="1"/>
  <c r="B2683" i="1" s="1"/>
  <c r="B2684" i="1" s="1"/>
  <c r="B2685" i="1" s="1"/>
  <c r="B2686" i="1" s="1"/>
  <c r="B2687" i="1" s="1"/>
  <c r="B2688" i="1" s="1"/>
  <c r="B2689" i="1" s="1"/>
  <c r="B2690" i="1" s="1"/>
  <c r="B2691" i="1" s="1"/>
  <c r="B2692" i="1" s="1"/>
  <c r="B2693" i="1" s="1"/>
  <c r="B2694" i="1" s="1"/>
  <c r="B2695" i="1" s="1"/>
  <c r="B2696" i="1" s="1"/>
  <c r="B2697" i="1" s="1"/>
  <c r="B2698" i="1" s="1"/>
  <c r="B2699" i="1" s="1"/>
  <c r="B2700" i="1" s="1"/>
  <c r="B2701" i="1" s="1"/>
  <c r="B2702" i="1" s="1"/>
  <c r="B2703" i="1" s="1"/>
  <c r="B2704" i="1" s="1"/>
  <c r="B2705" i="1" s="1"/>
  <c r="B2706" i="1" s="1"/>
  <c r="B2707" i="1" s="1"/>
  <c r="B2708" i="1" s="1"/>
  <c r="B2709" i="1" s="1"/>
  <c r="B2710" i="1" s="1"/>
  <c r="B2711" i="1" s="1"/>
  <c r="B2712" i="1" s="1"/>
  <c r="B2713" i="1" s="1"/>
  <c r="B2714" i="1" s="1"/>
  <c r="B2715" i="1" s="1"/>
  <c r="B2716" i="1" s="1"/>
  <c r="B2717" i="1" s="1"/>
  <c r="B2718" i="1" s="1"/>
  <c r="B2719" i="1" s="1"/>
  <c r="B2720" i="1" s="1"/>
  <c r="B2721" i="1" s="1"/>
  <c r="B2722" i="1" s="1"/>
  <c r="B2723" i="1" s="1"/>
  <c r="B2724" i="1" s="1"/>
  <c r="B2725" i="1" s="1"/>
  <c r="B2726" i="1" s="1"/>
  <c r="B2727" i="1" s="1"/>
  <c r="B2728" i="1" s="1"/>
  <c r="B2729" i="1" s="1"/>
  <c r="B2730" i="1" s="1"/>
  <c r="B2731" i="1" s="1"/>
  <c r="B2732" i="1" s="1"/>
  <c r="B2733" i="1" s="1"/>
  <c r="B2734" i="1" s="1"/>
  <c r="B2735" i="1" s="1"/>
  <c r="B2736" i="1" s="1"/>
  <c r="B2737" i="1" s="1"/>
  <c r="B2738" i="1" s="1"/>
  <c r="B2739" i="1" s="1"/>
  <c r="B2740" i="1" s="1"/>
  <c r="B2741" i="1" s="1"/>
  <c r="B2742" i="1" s="1"/>
  <c r="B2743" i="1" s="1"/>
  <c r="B2744" i="1" s="1"/>
  <c r="B2745" i="1" s="1"/>
  <c r="B2746" i="1" s="1"/>
  <c r="B2747" i="1" s="1"/>
  <c r="B2748" i="1" s="1"/>
  <c r="B2749" i="1" s="1"/>
  <c r="B2750" i="1" s="1"/>
  <c r="B2751" i="1" s="1"/>
  <c r="B2752" i="1" s="1"/>
  <c r="B2753" i="1" s="1"/>
  <c r="B2754" i="1" s="1"/>
  <c r="B2755" i="1" s="1"/>
  <c r="B2756" i="1" s="1"/>
  <c r="B2757" i="1" s="1"/>
  <c r="B2758" i="1" s="1"/>
  <c r="B2759" i="1" s="1"/>
  <c r="B2760" i="1" s="1"/>
  <c r="B2761" i="1" s="1"/>
  <c r="B2762" i="1" s="1"/>
  <c r="B2763" i="1" s="1"/>
  <c r="B2764" i="1" s="1"/>
  <c r="B2765" i="1" s="1"/>
  <c r="B2766" i="1" s="1"/>
  <c r="B2767" i="1" s="1"/>
  <c r="B2768" i="1" s="1"/>
  <c r="B2769" i="1" s="1"/>
  <c r="B2770" i="1" s="1"/>
  <c r="B2771" i="1" s="1"/>
  <c r="B2772" i="1" s="1"/>
  <c r="B2773" i="1" s="1"/>
  <c r="B2774" i="1" s="1"/>
  <c r="B2775" i="1" s="1"/>
  <c r="B2776" i="1" s="1"/>
  <c r="B2777" i="1" s="1"/>
  <c r="B2778" i="1" s="1"/>
  <c r="B2779" i="1" s="1"/>
  <c r="B2780" i="1" s="1"/>
  <c r="B2781" i="1" s="1"/>
  <c r="B2782" i="1" s="1"/>
  <c r="B2783" i="1" s="1"/>
  <c r="B2784" i="1" s="1"/>
  <c r="B2785" i="1" s="1"/>
  <c r="B2786" i="1" s="1"/>
  <c r="B2787" i="1" s="1"/>
  <c r="B2788" i="1" s="1"/>
  <c r="B2789" i="1" s="1"/>
  <c r="B2790" i="1" s="1"/>
  <c r="B2791" i="1" s="1"/>
  <c r="B2792" i="1" s="1"/>
  <c r="B2793" i="1" s="1"/>
  <c r="B2794" i="1" s="1"/>
  <c r="B2795" i="1" s="1"/>
  <c r="B2796" i="1" s="1"/>
  <c r="B2797" i="1" s="1"/>
  <c r="B2798" i="1" s="1"/>
  <c r="B2799" i="1" s="1"/>
  <c r="B2800" i="1" s="1"/>
  <c r="B2801" i="1" s="1"/>
  <c r="B2802" i="1" s="1"/>
  <c r="B2803" i="1" s="1"/>
  <c r="B2804" i="1" s="1"/>
  <c r="B2805" i="1" s="1"/>
  <c r="B2806" i="1" s="1"/>
  <c r="B2807" i="1" s="1"/>
  <c r="B2808" i="1" s="1"/>
  <c r="B2809" i="1" s="1"/>
  <c r="B2810" i="1" s="1"/>
  <c r="B2811" i="1" s="1"/>
  <c r="B2812" i="1" s="1"/>
  <c r="B2813" i="1" s="1"/>
  <c r="B2814" i="1" s="1"/>
  <c r="B2815" i="1" s="1"/>
  <c r="B2816" i="1" s="1"/>
  <c r="B2817" i="1" s="1"/>
  <c r="B2818" i="1" s="1"/>
  <c r="B2819" i="1" s="1"/>
  <c r="B2820" i="1" s="1"/>
  <c r="B2821" i="1" s="1"/>
  <c r="B2822" i="1" s="1"/>
  <c r="B2823" i="1" s="1"/>
  <c r="B2824" i="1" s="1"/>
  <c r="B2825" i="1" s="1"/>
  <c r="B2826" i="1" s="1"/>
  <c r="B2827" i="1" s="1"/>
  <c r="B2828" i="1" s="1"/>
  <c r="B2829" i="1" s="1"/>
  <c r="B2830" i="1" s="1"/>
  <c r="B2831" i="1" s="1"/>
  <c r="B2832" i="1" s="1"/>
  <c r="B2833" i="1" s="1"/>
  <c r="B2834" i="1" s="1"/>
  <c r="B2835" i="1" s="1"/>
  <c r="B2836" i="1" s="1"/>
  <c r="B2837" i="1" s="1"/>
  <c r="B2838" i="1" s="1"/>
  <c r="B2839" i="1" s="1"/>
  <c r="B2840" i="1" s="1"/>
  <c r="B2841" i="1" s="1"/>
  <c r="B2842" i="1" s="1"/>
  <c r="B2843" i="1" s="1"/>
  <c r="B2844" i="1" s="1"/>
  <c r="B2845" i="1" s="1"/>
  <c r="B2846" i="1" s="1"/>
  <c r="B2847" i="1" s="1"/>
  <c r="B2848" i="1" s="1"/>
  <c r="B2849" i="1" s="1"/>
  <c r="B2850" i="1" s="1"/>
  <c r="B2851" i="1" s="1"/>
  <c r="B2852" i="1" s="1"/>
  <c r="B2853" i="1" s="1"/>
  <c r="B2854" i="1" s="1"/>
  <c r="B2855" i="1" s="1"/>
  <c r="B2856" i="1" s="1"/>
  <c r="B2857" i="1" s="1"/>
  <c r="B2858" i="1" s="1"/>
  <c r="B2859" i="1" s="1"/>
  <c r="B2860" i="1" s="1"/>
  <c r="B2861" i="1" s="1"/>
  <c r="B2862" i="1" s="1"/>
  <c r="B2863" i="1" s="1"/>
  <c r="B2864" i="1" s="1"/>
  <c r="B2865" i="1" s="1"/>
  <c r="B2866" i="1" s="1"/>
  <c r="B2867" i="1" s="1"/>
  <c r="B2868" i="1" s="1"/>
  <c r="B2869" i="1" s="1"/>
  <c r="B2870" i="1" s="1"/>
  <c r="B2871" i="1" s="1"/>
  <c r="B2872" i="1" s="1"/>
  <c r="B2873" i="1" s="1"/>
  <c r="B2874" i="1" s="1"/>
  <c r="B2875" i="1" s="1"/>
  <c r="B2876" i="1" s="1"/>
  <c r="B2877" i="1" s="1"/>
  <c r="B2878" i="1" s="1"/>
  <c r="B2879" i="1" s="1"/>
  <c r="B2880" i="1" s="1"/>
  <c r="B2881" i="1" s="1"/>
  <c r="B2882" i="1" s="1"/>
  <c r="B2883" i="1" s="1"/>
  <c r="B2884" i="1" s="1"/>
  <c r="B2885" i="1" s="1"/>
  <c r="B2886" i="1" s="1"/>
  <c r="B2887" i="1" s="1"/>
  <c r="B2888" i="1" s="1"/>
  <c r="B2889" i="1" s="1"/>
  <c r="B2890" i="1" s="1"/>
  <c r="B2891" i="1" s="1"/>
  <c r="B2892" i="1" s="1"/>
  <c r="B2893" i="1" s="1"/>
  <c r="B2894" i="1" s="1"/>
  <c r="B2895" i="1" s="1"/>
  <c r="B2896" i="1" s="1"/>
  <c r="B2897" i="1" s="1"/>
  <c r="B2898" i="1" s="1"/>
  <c r="B2899" i="1" s="1"/>
  <c r="B2900" i="1" s="1"/>
  <c r="B2901" i="1" s="1"/>
  <c r="B2902" i="1" s="1"/>
  <c r="B2903" i="1" s="1"/>
  <c r="B2904" i="1" s="1"/>
  <c r="B2905" i="1" s="1"/>
  <c r="B2906" i="1" s="1"/>
  <c r="B2907" i="1" s="1"/>
  <c r="B2908" i="1" s="1"/>
  <c r="B2909" i="1" s="1"/>
  <c r="B2910" i="1" s="1"/>
  <c r="B2911" i="1" s="1"/>
  <c r="B2912" i="1" s="1"/>
  <c r="B2913" i="1" s="1"/>
  <c r="B2914" i="1" s="1"/>
  <c r="B2915" i="1" s="1"/>
  <c r="B2916" i="1" s="1"/>
  <c r="B2917" i="1" s="1"/>
  <c r="B2918" i="1" s="1"/>
  <c r="B2919" i="1" s="1"/>
  <c r="B2920" i="1" s="1"/>
  <c r="B2921" i="1" s="1"/>
  <c r="B2922" i="1" s="1"/>
  <c r="B2923" i="1" s="1"/>
  <c r="B2924" i="1" s="1"/>
  <c r="B2925" i="1" s="1"/>
  <c r="B2926" i="1" s="1"/>
  <c r="B2927" i="1" s="1"/>
  <c r="B2928" i="1" s="1"/>
  <c r="B2929" i="1" s="1"/>
  <c r="B2930" i="1" s="1"/>
  <c r="B2931" i="1" s="1"/>
  <c r="B2932" i="1" s="1"/>
  <c r="B2933" i="1" s="1"/>
  <c r="B2934" i="1" s="1"/>
  <c r="B2935" i="1" s="1"/>
  <c r="B2936" i="1" s="1"/>
  <c r="B2937" i="1" s="1"/>
  <c r="B2938" i="1" s="1"/>
  <c r="B2939" i="1" s="1"/>
  <c r="B2940" i="1" s="1"/>
  <c r="B2941" i="1" s="1"/>
  <c r="B2942" i="1" s="1"/>
  <c r="B2943" i="1" s="1"/>
  <c r="B2944" i="1" s="1"/>
  <c r="B2945" i="1" s="1"/>
  <c r="B2946" i="1" s="1"/>
  <c r="B2947" i="1" s="1"/>
  <c r="B2948" i="1" s="1"/>
  <c r="B2949" i="1" s="1"/>
  <c r="B2950" i="1" s="1"/>
  <c r="B2951" i="1" s="1"/>
  <c r="B2952" i="1" s="1"/>
  <c r="B2953" i="1" s="1"/>
  <c r="B2954" i="1" s="1"/>
  <c r="B2955" i="1" s="1"/>
  <c r="B2956" i="1" s="1"/>
  <c r="B2957" i="1" s="1"/>
  <c r="B2958" i="1" s="1"/>
  <c r="B2959" i="1" s="1"/>
  <c r="B2960" i="1" s="1"/>
  <c r="B2961" i="1" s="1"/>
  <c r="B2962" i="1" s="1"/>
  <c r="B2963" i="1" s="1"/>
  <c r="B2964" i="1" s="1"/>
  <c r="B2965" i="1" s="1"/>
  <c r="B2966" i="1" s="1"/>
  <c r="B2967" i="1" s="1"/>
  <c r="B2968" i="1" s="1"/>
  <c r="B2969" i="1" s="1"/>
  <c r="B2970" i="1" s="1"/>
  <c r="B2971" i="1" s="1"/>
  <c r="B2972" i="1" s="1"/>
  <c r="B2973" i="1" s="1"/>
  <c r="B2974" i="1" s="1"/>
  <c r="B2975" i="1" s="1"/>
  <c r="B2976" i="1" s="1"/>
  <c r="B2977" i="1" s="1"/>
  <c r="B2978" i="1" s="1"/>
  <c r="B2979" i="1" s="1"/>
  <c r="B2980" i="1" s="1"/>
  <c r="B2981" i="1" s="1"/>
  <c r="B2982" i="1" s="1"/>
  <c r="B2983" i="1" s="1"/>
  <c r="B2984" i="1" s="1"/>
  <c r="B2985" i="1" s="1"/>
  <c r="B2986" i="1" s="1"/>
  <c r="B2987" i="1" s="1"/>
  <c r="B2988" i="1" s="1"/>
  <c r="B2989" i="1" s="1"/>
  <c r="B2990" i="1" s="1"/>
  <c r="B2991" i="1" s="1"/>
  <c r="B2992" i="1" s="1"/>
  <c r="B2993" i="1" s="1"/>
  <c r="B2994" i="1" s="1"/>
  <c r="B2995" i="1" s="1"/>
  <c r="B2996" i="1" s="1"/>
  <c r="B2997" i="1" s="1"/>
  <c r="B2998" i="1" s="1"/>
  <c r="B2999" i="1" s="1"/>
  <c r="B3000" i="1" s="1"/>
  <c r="B3001" i="1" s="1"/>
  <c r="B3002" i="1" s="1"/>
  <c r="B3003" i="1" s="1"/>
  <c r="B3004" i="1" s="1"/>
  <c r="B3005" i="1" s="1"/>
  <c r="B3006" i="1" s="1"/>
  <c r="B3007" i="1" s="1"/>
  <c r="B3008" i="1" s="1"/>
  <c r="B3009" i="1" s="1"/>
  <c r="B3010" i="1" s="1"/>
</calcChain>
</file>

<file path=xl/sharedStrings.xml><?xml version="1.0" encoding="utf-8"?>
<sst xmlns="http://schemas.openxmlformats.org/spreadsheetml/2006/main" count="13393" uniqueCount="1639">
  <si>
    <t>Island</t>
  </si>
  <si>
    <t>Area</t>
  </si>
  <si>
    <t>Prop ID</t>
  </si>
  <si>
    <t>Type</t>
  </si>
  <si>
    <t>Available Unit</t>
  </si>
  <si>
    <t>Year Opened</t>
  </si>
  <si>
    <t>B</t>
  </si>
  <si>
    <t>S</t>
  </si>
  <si>
    <t>D</t>
  </si>
  <si>
    <t>L</t>
  </si>
  <si>
    <t>Last Response</t>
  </si>
  <si>
    <t>Notes</t>
  </si>
  <si>
    <t>Absolute Value</t>
  </si>
  <si>
    <t>Change From Prior Year</t>
  </si>
  <si>
    <t>HAWAI'I</t>
  </si>
  <si>
    <t>MAUI</t>
  </si>
  <si>
    <t>KAUAI</t>
  </si>
  <si>
    <t>LANAI</t>
  </si>
  <si>
    <t>MOLOKAI</t>
  </si>
  <si>
    <t>OAHU</t>
  </si>
  <si>
    <t>A</t>
  </si>
  <si>
    <t>A, E</t>
  </si>
  <si>
    <t>A, J</t>
  </si>
  <si>
    <t>A, K</t>
  </si>
  <si>
    <t>E</t>
  </si>
  <si>
    <t>C</t>
  </si>
  <si>
    <t>J</t>
  </si>
  <si>
    <t xml:space="preserve">A </t>
  </si>
  <si>
    <t>A, K, M</t>
  </si>
  <si>
    <t>Property Name</t>
  </si>
  <si>
    <t>HILO/HONOKA'A</t>
  </si>
  <si>
    <t>#1 Akiko's Buddhist B&amp;B</t>
  </si>
  <si>
    <t>BED &amp; BREAKFAST</t>
  </si>
  <si>
    <t>1995</t>
  </si>
  <si>
    <t>2021</t>
  </si>
  <si>
    <t xml:space="preserve"> </t>
  </si>
  <si>
    <t>Aaron's Cottage</t>
  </si>
  <si>
    <t>2000</t>
  </si>
  <si>
    <t>Absolute Paradise LLC</t>
  </si>
  <si>
    <t>2002</t>
  </si>
  <si>
    <t>2019</t>
  </si>
  <si>
    <t>Ala Kai Bed &amp; Breakfast (Estimate)</t>
  </si>
  <si>
    <t>2006</t>
  </si>
  <si>
    <t>2022</t>
  </si>
  <si>
    <t/>
  </si>
  <si>
    <t xml:space="preserve">     Ala Kai Bed &amp; Breakfast (Estimate)</t>
  </si>
  <si>
    <t>Aloha Cottage</t>
  </si>
  <si>
    <t>2020</t>
  </si>
  <si>
    <t>Arnott's Lodge And Hiking Adventures</t>
  </si>
  <si>
    <t>APARTMENT/HOTEL</t>
  </si>
  <si>
    <t>1990</t>
  </si>
  <si>
    <t xml:space="preserve">     Arnott's Lodge And Hiking Adventures</t>
  </si>
  <si>
    <t>HOSTEL</t>
  </si>
  <si>
    <t>At The Beach With Friends B&amp;B Inn</t>
  </si>
  <si>
    <t>2003</t>
  </si>
  <si>
    <t>Bayshore Towers</t>
  </si>
  <si>
    <t>Blue Kahena</t>
  </si>
  <si>
    <t>Dolphin Bay Hotel</t>
  </si>
  <si>
    <t>HOTEL</t>
  </si>
  <si>
    <t>1968</t>
  </si>
  <si>
    <t>Escape2Puna</t>
  </si>
  <si>
    <t>Gardens by the Sea</t>
  </si>
  <si>
    <t>Grand Naniloa Hotel Hilo</t>
  </si>
  <si>
    <t>1966</t>
  </si>
  <si>
    <t>Hale Alu Lepe</t>
  </si>
  <si>
    <t>Hale Balleja</t>
  </si>
  <si>
    <t>Hale Ehu Kai</t>
  </si>
  <si>
    <t>Hale Hou Hoaloha</t>
  </si>
  <si>
    <t>Hale Kakahi</t>
  </si>
  <si>
    <t>Hale Kauka</t>
  </si>
  <si>
    <t>Hale Kii Nani</t>
  </si>
  <si>
    <t>Hale Kukui Ola</t>
  </si>
  <si>
    <t>Hale Loke Cottage</t>
  </si>
  <si>
    <t>Hale O Kamakani</t>
  </si>
  <si>
    <t>Hale O Makani</t>
  </si>
  <si>
    <t>Hale O Nani Mala Pua</t>
  </si>
  <si>
    <t>Hale Ohai</t>
  </si>
  <si>
    <t>Hale Pomaikai Lani</t>
  </si>
  <si>
    <t>Hale Pueo</t>
  </si>
  <si>
    <t>Hangin' Loose (Estimate)</t>
  </si>
  <si>
    <t>2001</t>
  </si>
  <si>
    <t>Hilltop Legacy (Estimate)</t>
  </si>
  <si>
    <t>OTHER</t>
  </si>
  <si>
    <t>2009</t>
  </si>
  <si>
    <t>Hilo Bay Hale Bed and Breakfast</t>
  </si>
  <si>
    <t>Hilo Hale</t>
  </si>
  <si>
    <t>Hilo Hawaiian Hotel</t>
  </si>
  <si>
    <t>1975</t>
  </si>
  <si>
    <t>Hilo Honu Inn LLC</t>
  </si>
  <si>
    <t>Hilo Kealoha (Estimate)</t>
  </si>
  <si>
    <t>Hotel Honokaa Club</t>
  </si>
  <si>
    <t>1908</t>
  </si>
  <si>
    <t xml:space="preserve">     Hotel Honokaa Club</t>
  </si>
  <si>
    <t>Inn at Kulaniapia Falls</t>
  </si>
  <si>
    <t>1998</t>
  </si>
  <si>
    <t>Isle of You Hawaii Farm &amp; Naturist Retreat</t>
  </si>
  <si>
    <t>2005</t>
  </si>
  <si>
    <t>Jungle Hideaway (Estimate)</t>
  </si>
  <si>
    <t>Kahikole</t>
  </si>
  <si>
    <t>Kaloli Point Hale</t>
  </si>
  <si>
    <t>Kehena Treetop Bungalow</t>
  </si>
  <si>
    <t>2007</t>
  </si>
  <si>
    <t>Kii Maka Manu</t>
  </si>
  <si>
    <t>Kipuka House</t>
  </si>
  <si>
    <t>Lava Tree Tropic Inn</t>
  </si>
  <si>
    <t>Maluhia Hale</t>
  </si>
  <si>
    <t>Mauna Loa Shores</t>
  </si>
  <si>
    <t>Maureen's Bed &amp; Breakfast</t>
  </si>
  <si>
    <t>Mele Kai</t>
  </si>
  <si>
    <t>Mele Kohola</t>
  </si>
  <si>
    <t>Mountain Meadow Ranch Bed &amp; Breakfast (Estimate)</t>
  </si>
  <si>
    <t>1989</t>
  </si>
  <si>
    <t xml:space="preserve">     Mountain Meadow Ranch Bed &amp; Breakfast (Estimate)</t>
  </si>
  <si>
    <t>Old Hawaiian Bed &amp; Breakfast</t>
  </si>
  <si>
    <t>Onomea Bay Cliffside Cottage</t>
  </si>
  <si>
    <t>Orchid Tree Bed &amp; Breakfast</t>
  </si>
  <si>
    <t>2004</t>
  </si>
  <si>
    <t>Paradise Found</t>
  </si>
  <si>
    <t>Piha Hauoli Hale</t>
  </si>
  <si>
    <t>Puna Paradise (Estimate)</t>
  </si>
  <si>
    <t>Reeds Bay Resort Hotel</t>
  </si>
  <si>
    <t>1984</t>
  </si>
  <si>
    <t>SCP Hilo Hotel</t>
  </si>
  <si>
    <t>1960</t>
  </si>
  <si>
    <t>Shipman House (Estimate)</t>
  </si>
  <si>
    <t>1997</t>
  </si>
  <si>
    <t>The Falls at Reed's Island</t>
  </si>
  <si>
    <t>The Quiet Place</t>
  </si>
  <si>
    <t>Wailele Nalo</t>
  </si>
  <si>
    <t>Waipio Wayside Bed &amp; Breakfast Inn</t>
  </si>
  <si>
    <t>1988</t>
  </si>
  <si>
    <t>Wild Ginger Inn Hotel And Hostel (Estimate)</t>
  </si>
  <si>
    <t>1939</t>
  </si>
  <si>
    <t xml:space="preserve">     Wild Ginger Inn Hotel And Hostel (Estimate)</t>
  </si>
  <si>
    <t>Zen Lite</t>
  </si>
  <si>
    <t>KOHALA/WAIMEA/KAWAIHAE</t>
  </si>
  <si>
    <t>Aloha Vacation Cottages, LLC (Estimate)</t>
  </si>
  <si>
    <t>Awamoa Place</t>
  </si>
  <si>
    <t>Fairmont Orchid</t>
  </si>
  <si>
    <t>Fairway Villas at Waikoloa Beach Resort</t>
  </si>
  <si>
    <t xml:space="preserve">     Fairway Villas at Waikoloa</t>
  </si>
  <si>
    <t xml:space="preserve">     Fairway Villas Waikoloa by Outrigger</t>
  </si>
  <si>
    <t>CONDOMINIUM HOTEL</t>
  </si>
  <si>
    <t>Haia Street VRU</t>
  </si>
  <si>
    <t>Hale Maluhia At Mauna Lani Resort (Estimate)</t>
  </si>
  <si>
    <t>Hale O Waikoloa</t>
  </si>
  <si>
    <t>Halekailani (Estimate)</t>
  </si>
  <si>
    <t>Halii Kai at Waikoloa</t>
  </si>
  <si>
    <t xml:space="preserve">     Halii Kai at Waikoloa</t>
  </si>
  <si>
    <t>Hapuna Beach Residences</t>
  </si>
  <si>
    <t xml:space="preserve">     Hapuna Beach Residences</t>
  </si>
  <si>
    <t>Hawaii Island Retreat at Ahu Pohaku Hoomaluhia</t>
  </si>
  <si>
    <t>Hilton Grand Vacations at Waikoloa Beach Resort</t>
  </si>
  <si>
    <t>TIMESHARE</t>
  </si>
  <si>
    <t>Hilton Waikoloa Village</t>
  </si>
  <si>
    <t xml:space="preserve">     Hilton Waikoloa Village</t>
  </si>
  <si>
    <t xml:space="preserve">     Ocean Tower by Hilton Grand Vacations</t>
  </si>
  <si>
    <t>Hula Moon (Estimate)</t>
  </si>
  <si>
    <t>Kamuela Inn (Estimate)</t>
  </si>
  <si>
    <t>Kaumana Place VRU</t>
  </si>
  <si>
    <t>Kila Kila House (Estimate)</t>
  </si>
  <si>
    <t>Kings' Land by Hilton Grand Vacations</t>
  </si>
  <si>
    <t>2008</t>
  </si>
  <si>
    <t>Kohala Club Hotel (Estimate)</t>
  </si>
  <si>
    <t>Kohala Coast Vacation Rentals by Outrigger</t>
  </si>
  <si>
    <t>Kohala Country Adventures Guest House</t>
  </si>
  <si>
    <t>Kohala Ranch Retreat</t>
  </si>
  <si>
    <t>Kohala Village Inn (Estimate)</t>
  </si>
  <si>
    <t>1994</t>
  </si>
  <si>
    <t>Kokolulu Farm And Cancer Retreats</t>
  </si>
  <si>
    <t>Kolea at Waikoloa</t>
  </si>
  <si>
    <t>Kolea Condominium</t>
  </si>
  <si>
    <t>Kumulani at Mauna Kea</t>
  </si>
  <si>
    <t>Lava Lava Beach Club Cottages</t>
  </si>
  <si>
    <t>2012</t>
  </si>
  <si>
    <t>Makai Hale Bed &amp; Breakfast</t>
  </si>
  <si>
    <t>1991</t>
  </si>
  <si>
    <t>Mauna Kea Beach Hotel, Autograph Collection</t>
  </si>
  <si>
    <t>1965</t>
  </si>
  <si>
    <t>Mauna Kea High Bluffs Private Home</t>
  </si>
  <si>
    <t>Mauna Lani Fairways</t>
  </si>
  <si>
    <t>Mauna Lani Point</t>
  </si>
  <si>
    <t>1986</t>
  </si>
  <si>
    <t xml:space="preserve">     Mauna Lani Point</t>
  </si>
  <si>
    <t>Mauna Lani Terrace</t>
  </si>
  <si>
    <t>1983</t>
  </si>
  <si>
    <t>Mauna Lani, Auberge Resorts Collection</t>
  </si>
  <si>
    <t>Nohea at Mauna Lani</t>
  </si>
  <si>
    <t>North Kaniku Drive VRU</t>
  </si>
  <si>
    <t>Palm Villas at Mauna Lani</t>
  </si>
  <si>
    <t>Paniolo Greens Resort</t>
  </si>
  <si>
    <t>Puako Beach Drive VRU</t>
  </si>
  <si>
    <t>Puako Hylton</t>
  </si>
  <si>
    <t>Puako Vintage Beach Cottage</t>
  </si>
  <si>
    <t>Puaku Beach Drive VRU</t>
  </si>
  <si>
    <t>Serenity and Quiet Sophistication at Kulalani! Special Introductory Rates!</t>
  </si>
  <si>
    <t>Shores at Waikoloa</t>
  </si>
  <si>
    <t>1987</t>
  </si>
  <si>
    <t xml:space="preserve">     Shores at Waikoloa (Estimate)</t>
  </si>
  <si>
    <t xml:space="preserve">     Aston Shores at Waikoloa</t>
  </si>
  <si>
    <t>The Bay Club at Waikoloa Beach Resort</t>
  </si>
  <si>
    <t>The Cape at Mauna Lani</t>
  </si>
  <si>
    <t>The Golf Villas at Mauna Lani</t>
  </si>
  <si>
    <t xml:space="preserve">     Golf Villas at Mauna Lani (Estimate)</t>
  </si>
  <si>
    <t xml:space="preserve">     Golf Villas at Mauna Lani</t>
  </si>
  <si>
    <t>The Islands at Mauna Lani</t>
  </si>
  <si>
    <t>The Puakea Ranch (Estimate)</t>
  </si>
  <si>
    <t>Treehouse (Estimate)</t>
  </si>
  <si>
    <t>Villages at Mauna Lani, The</t>
  </si>
  <si>
    <t xml:space="preserve">     Hale Malia</t>
  </si>
  <si>
    <t xml:space="preserve">     Villages at Mauna Lani</t>
  </si>
  <si>
    <t>Vista Waikoloa</t>
  </si>
  <si>
    <t>Wai Ula Ula at Mauna Kea</t>
  </si>
  <si>
    <t>Waikoloa Beach Marriott</t>
  </si>
  <si>
    <t>1981</t>
  </si>
  <si>
    <t xml:space="preserve">     Waikoloa Beach Marriott Resort &amp; Spa</t>
  </si>
  <si>
    <t xml:space="preserve">     Marriott's Waikoloa Ocean Club</t>
  </si>
  <si>
    <t>Waikoloa Beach Villas</t>
  </si>
  <si>
    <t>Waikoloa Colony Villas</t>
  </si>
  <si>
    <t xml:space="preserve">     Waikoloa Colony Villas (Estimate)</t>
  </si>
  <si>
    <t xml:space="preserve">     Aston Waikoloa Colony Villas</t>
  </si>
  <si>
    <t>Waikoloa Fairways</t>
  </si>
  <si>
    <t>Waikoloa Hills</t>
  </si>
  <si>
    <t>Waikoloa Village Condo</t>
  </si>
  <si>
    <t>Waikoloa Village VRUs</t>
  </si>
  <si>
    <t>Waikoloa Villas</t>
  </si>
  <si>
    <t xml:space="preserve">     Waikoloa Villas</t>
  </si>
  <si>
    <t xml:space="preserve">     Waikoloa Villas (Estimate)</t>
  </si>
  <si>
    <t>Waimea Country Lodge</t>
  </si>
  <si>
    <t>1976</t>
  </si>
  <si>
    <t>Waimea Gardens</t>
  </si>
  <si>
    <t>1982</t>
  </si>
  <si>
    <t>Westin Hapuna Beach Resort</t>
  </si>
  <si>
    <t>Whales Tail (Estimate)</t>
  </si>
  <si>
    <t>KONA</t>
  </si>
  <si>
    <t>A Beautiful Edge of the World B&amp;B</t>
  </si>
  <si>
    <t>1999</t>
  </si>
  <si>
    <t>A Dragonfly Ranch</t>
  </si>
  <si>
    <t>Aaahhh Paradise (Estimate)</t>
  </si>
  <si>
    <t>Ailina House</t>
  </si>
  <si>
    <t>Ailina Street VRU</t>
  </si>
  <si>
    <t>Akoa Place</t>
  </si>
  <si>
    <t>Alahee Place VRU</t>
  </si>
  <si>
    <t>Alii Cove</t>
  </si>
  <si>
    <t>Alii Drive VRU</t>
  </si>
  <si>
    <t>Alii Point</t>
  </si>
  <si>
    <t xml:space="preserve">     Alii Point</t>
  </si>
  <si>
    <t xml:space="preserve">     Alii Point (Estimate)</t>
  </si>
  <si>
    <t>Alii Villas</t>
  </si>
  <si>
    <t>1973</t>
  </si>
  <si>
    <t>Aloha Big Island Vacation Rental (Estimate)</t>
  </si>
  <si>
    <t>Aloha Guest House Bed and Breakfast (Estimate)</t>
  </si>
  <si>
    <t>Aloha Place</t>
  </si>
  <si>
    <t>Anini Street VRU</t>
  </si>
  <si>
    <t>Aston Kona by the Sea</t>
  </si>
  <si>
    <t>Banyan Tree Condominium</t>
  </si>
  <si>
    <t>1978</t>
  </si>
  <si>
    <t>Beach Villas at Kahaluu</t>
  </si>
  <si>
    <t xml:space="preserve">     Beach Villas at Kahaluu (Estimate)</t>
  </si>
  <si>
    <t xml:space="preserve">     Beach Villas at Kahaluu</t>
  </si>
  <si>
    <t>Belle Vue Kona</t>
  </si>
  <si>
    <t>Blue Hawaii</t>
  </si>
  <si>
    <t>Blue Water at Kona Bay Estates</t>
  </si>
  <si>
    <t>Captain Cook House &amp; Cottage</t>
  </si>
  <si>
    <t>Casa De Emdeko</t>
  </si>
  <si>
    <t>1970</t>
  </si>
  <si>
    <t>Country Club Villas</t>
  </si>
  <si>
    <t>1979</t>
  </si>
  <si>
    <t>Courtyard By Marriott King Kamehameha's Kona Beach</t>
  </si>
  <si>
    <t>Dolphin Retreat</t>
  </si>
  <si>
    <t>Four Seasons Resort Hualalai</t>
  </si>
  <si>
    <t>1996</t>
  </si>
  <si>
    <t>Gigis Retreat</t>
  </si>
  <si>
    <t>GMH at Keauhou Estates</t>
  </si>
  <si>
    <t>Golf Villas at Hulalalai</t>
  </si>
  <si>
    <t>Hahalua Hale (Estimate)</t>
  </si>
  <si>
    <t>2017</t>
  </si>
  <si>
    <t>Hainoa Place VRU</t>
  </si>
  <si>
    <t>Halahua Place (Estimate)</t>
  </si>
  <si>
    <t>Hale Akoa</t>
  </si>
  <si>
    <t>Hale Grace Aloha (Estimate)</t>
  </si>
  <si>
    <t>2018</t>
  </si>
  <si>
    <t>Hale Hoola Bed &amp; Breakfast</t>
  </si>
  <si>
    <t>Hale Kehau</t>
  </si>
  <si>
    <t>Hale Kipa</t>
  </si>
  <si>
    <t>Hale Kokua</t>
  </si>
  <si>
    <t>Hale Kona Kai</t>
  </si>
  <si>
    <t>1972</t>
  </si>
  <si>
    <t>Hale Maluhia Country Inn</t>
  </si>
  <si>
    <t>1992</t>
  </si>
  <si>
    <t>Hale Moana Kona</t>
  </si>
  <si>
    <t>Hao Kuni Place VRU</t>
  </si>
  <si>
    <t>Hawaiian Honu House</t>
  </si>
  <si>
    <t>Helemano</t>
  </si>
  <si>
    <t>Holiday Inn Express &amp; Suites Kailua Kona</t>
  </si>
  <si>
    <t>2014</t>
  </si>
  <si>
    <t>Holua Kai  Hia Place (Estimate)</t>
  </si>
  <si>
    <t>Holua Kai Ekahi</t>
  </si>
  <si>
    <t>Holua Makai</t>
  </si>
  <si>
    <t>Holua Road VRU</t>
  </si>
  <si>
    <t>Holualoa Bay Villas</t>
  </si>
  <si>
    <t>Holualoa Inn</t>
  </si>
  <si>
    <t>Honu Kai B&amp;B</t>
  </si>
  <si>
    <t>Hoomaluhia Drive VRU</t>
  </si>
  <si>
    <t>Horizon Guest House</t>
  </si>
  <si>
    <t>Hualalai -  Maluhia Hale</t>
  </si>
  <si>
    <t>Hualalai - 72-121 Pakui</t>
  </si>
  <si>
    <t>Hualalai Anea Estates</t>
  </si>
  <si>
    <t>Hualalai Hainoa Estates</t>
  </si>
  <si>
    <t>Hualalai Resort</t>
  </si>
  <si>
    <t xml:space="preserve">     Palm Villas at Hualalai Resort</t>
  </si>
  <si>
    <t xml:space="preserve">     Fairway Villas at Hualalai Resort</t>
  </si>
  <si>
    <t xml:space="preserve">     Hillside at Hualalai Resort</t>
  </si>
  <si>
    <t xml:space="preserve">     Ke Alaula at Hualalai Resort</t>
  </si>
  <si>
    <t xml:space="preserve">     Golf Villas at Hualalai Resort</t>
  </si>
  <si>
    <t xml:space="preserve">     Haliipua Villas at Hualalai Resort</t>
  </si>
  <si>
    <t xml:space="preserve">     Waiulu Villas at Hualalai Resort</t>
  </si>
  <si>
    <t>Hualalai VRU</t>
  </si>
  <si>
    <t>Io Way VRU</t>
  </si>
  <si>
    <t>Iolani</t>
  </si>
  <si>
    <t>Kahaluu Bay Villas</t>
  </si>
  <si>
    <t>Kahaluu Hale (Estimate)</t>
  </si>
  <si>
    <t>Kahaluu Reef</t>
  </si>
  <si>
    <t>Kahaluu VRUs</t>
  </si>
  <si>
    <t>Kahikole VRU</t>
  </si>
  <si>
    <t>Kahle Ohana</t>
  </si>
  <si>
    <t>Kaiolu Drive VRU</t>
  </si>
  <si>
    <t>Kalana Io Place VRU</t>
  </si>
  <si>
    <t>Kalanikai</t>
  </si>
  <si>
    <t>Kamilo House</t>
  </si>
  <si>
    <t>Kamilo Place</t>
  </si>
  <si>
    <t>Kanaloa at Kona</t>
  </si>
  <si>
    <t>1980</t>
  </si>
  <si>
    <t xml:space="preserve">     Kanaloa at Kona</t>
  </si>
  <si>
    <t xml:space="preserve">     Kanaloa at Kona by Outrigger</t>
  </si>
  <si>
    <t>Kane Plantation Guesthouse</t>
  </si>
  <si>
    <t>2013</t>
  </si>
  <si>
    <t>Kawena</t>
  </si>
  <si>
    <t>Ke Alaula Hale</t>
  </si>
  <si>
    <t>Ke Alaula VRU</t>
  </si>
  <si>
    <t>Keauhou Akahi</t>
  </si>
  <si>
    <t>1974</t>
  </si>
  <si>
    <t>Keauhou Estates Aloha Shores 7 (Estimate)</t>
  </si>
  <si>
    <t>Keauhou Estates Eono</t>
  </si>
  <si>
    <t>Keauhou Estates Hale Kuhinanui Way</t>
  </si>
  <si>
    <t>Keauhou Estates Hale Lea</t>
  </si>
  <si>
    <t>Keauhou Estates Serenity 10</t>
  </si>
  <si>
    <t>Keauhou Estates VRU</t>
  </si>
  <si>
    <t>Keauhou Estates VRU (Estimate)</t>
  </si>
  <si>
    <t>Keauhou Kona Surf &amp; Racquet Club</t>
  </si>
  <si>
    <t xml:space="preserve">     Keauhou Kona Surf &amp; Racquet Club</t>
  </si>
  <si>
    <t xml:space="preserve">     Royal Aloha Kona at Keauhou Kona Surf &amp; Racquet Club</t>
  </si>
  <si>
    <t>Keauhou Palena</t>
  </si>
  <si>
    <t>Keauhou Punahele</t>
  </si>
  <si>
    <t>Keauhou Resort Condominium</t>
  </si>
  <si>
    <t>Kilohana Street VRUs</t>
  </si>
  <si>
    <t>Kilohana Vista (Estimate)</t>
  </si>
  <si>
    <t>Koa Wood Hale (Estimate)</t>
  </si>
  <si>
    <t>Koihale</t>
  </si>
  <si>
    <t>Kokua at Kona Bay Estates</t>
  </si>
  <si>
    <t>Kona Alii, The</t>
  </si>
  <si>
    <t>Kona Bali Kai</t>
  </si>
  <si>
    <t>1969</t>
  </si>
  <si>
    <t xml:space="preserve">     Kona Bali Kai (Estimate)</t>
  </si>
  <si>
    <t xml:space="preserve">     Kona Bali Kai</t>
  </si>
  <si>
    <t>Kona Bay Estates</t>
  </si>
  <si>
    <t>Kona Bay Estates 23</t>
  </si>
  <si>
    <t>Kona Bay Estates Hale Kai Olu</t>
  </si>
  <si>
    <t>Kona Bayview Inn</t>
  </si>
  <si>
    <t>Kona Beach Bunglows</t>
  </si>
  <si>
    <t>Kona Billfisher (Estimate)</t>
  </si>
  <si>
    <t>1977</t>
  </si>
  <si>
    <t>Kona Bliss</t>
  </si>
  <si>
    <t>Kona Coast Resort</t>
  </si>
  <si>
    <t>Kona Islander Inn</t>
  </si>
  <si>
    <t xml:space="preserve">     Kona Islander Inn (Estimate)</t>
  </si>
  <si>
    <t xml:space="preserve">     Kona Islander Inn</t>
  </si>
  <si>
    <t>Kona Isle</t>
  </si>
  <si>
    <t>Kona Luana</t>
  </si>
  <si>
    <t>Kona Magic Sands</t>
  </si>
  <si>
    <t>NA</t>
  </si>
  <si>
    <t>Kona Makai</t>
  </si>
  <si>
    <t>Kona Mansions</t>
  </si>
  <si>
    <t xml:space="preserve">     Kona Mansions</t>
  </si>
  <si>
    <t xml:space="preserve">     Kona Mansions VRUs</t>
  </si>
  <si>
    <t>Kona Nalu</t>
  </si>
  <si>
    <t xml:space="preserve">     Kona Nalu</t>
  </si>
  <si>
    <t xml:space="preserve">     Kona Nalu VRUs</t>
  </si>
  <si>
    <t>Kona Onenalo VRUs</t>
  </si>
  <si>
    <t>Kona Pacific</t>
  </si>
  <si>
    <t>Kona Palms</t>
  </si>
  <si>
    <t>Kona Plaza</t>
  </si>
  <si>
    <t>Kona Reef</t>
  </si>
  <si>
    <t xml:space="preserve">     Kona Reef Hotel</t>
  </si>
  <si>
    <t>Kona Riviera</t>
  </si>
  <si>
    <t>Kona Sea Ridge</t>
  </si>
  <si>
    <t>Kona Seaside Hotel</t>
  </si>
  <si>
    <t>Kona Shores</t>
  </si>
  <si>
    <t>Kona Tiki Hotel</t>
  </si>
  <si>
    <t>1953</t>
  </si>
  <si>
    <t>Kualono St VRU</t>
  </si>
  <si>
    <t>Kueni Place (Estimate)</t>
  </si>
  <si>
    <t>Kuhinanui Street VRU</t>
  </si>
  <si>
    <t>Kulanakauhale VRU</t>
  </si>
  <si>
    <t>Kumukehu VRU</t>
  </si>
  <si>
    <t>Lani Ahe in Kahakai Estates</t>
  </si>
  <si>
    <t>Laueki St VRU</t>
  </si>
  <si>
    <t>Laulea Hale</t>
  </si>
  <si>
    <t>Lilikoi Inn</t>
  </si>
  <si>
    <t>Lipoa VRU</t>
  </si>
  <si>
    <t>Luana Inn Bed &amp; Breakfast</t>
  </si>
  <si>
    <t>Lunapule Kona</t>
  </si>
  <si>
    <t>Magic Sands Retreat</t>
  </si>
  <si>
    <t>Mahi Iulani</t>
  </si>
  <si>
    <t>Mahuahua Place</t>
  </si>
  <si>
    <t>Maluhia Hale (Estimate)</t>
  </si>
  <si>
    <t>Maluna Palm (Estimate)</t>
  </si>
  <si>
    <t>Manago Hotel</t>
  </si>
  <si>
    <t>1917</t>
  </si>
  <si>
    <t>Mauna Loa Village</t>
  </si>
  <si>
    <t xml:space="preserve">     Shell Vacations Holua Resort at Mauna Loa Village</t>
  </si>
  <si>
    <t xml:space="preserve">     Wyndham Mauna Loa Village</t>
  </si>
  <si>
    <t>Mermaid Dreams Bed &amp; Breakfast (Estimate)</t>
  </si>
  <si>
    <t>My Hawaii Hostel</t>
  </si>
  <si>
    <t>Na Hale O Keauhou</t>
  </si>
  <si>
    <t>Nakakui Drive VRU</t>
  </si>
  <si>
    <t>Nakukui Elua</t>
  </si>
  <si>
    <t>Nani Kahakai</t>
  </si>
  <si>
    <t>Ohai House</t>
  </si>
  <si>
    <t>Ono Hale</t>
  </si>
  <si>
    <t>O'oma Plantation</t>
  </si>
  <si>
    <t>O'Oma Plantation</t>
  </si>
  <si>
    <t>Orchid Inn</t>
  </si>
  <si>
    <t>Pacific Edge Kona</t>
  </si>
  <si>
    <t>2016</t>
  </si>
  <si>
    <t>Pakui VRU</t>
  </si>
  <si>
    <t>Papala Place in Kahakai Estates</t>
  </si>
  <si>
    <t xml:space="preserve">Piko Nani </t>
  </si>
  <si>
    <t xml:space="preserve">Pili Lani </t>
  </si>
  <si>
    <t>Pohinahina VRU</t>
  </si>
  <si>
    <t>Pukapa VRU</t>
  </si>
  <si>
    <t>Puukole St VRU</t>
  </si>
  <si>
    <t>Puuwai Alii Place</t>
  </si>
  <si>
    <t>Royal Kahili</t>
  </si>
  <si>
    <t>Royal Kona Resort</t>
  </si>
  <si>
    <t>1967</t>
  </si>
  <si>
    <t>Royal Sea Cliff</t>
  </si>
  <si>
    <t xml:space="preserve">     Wyndham Royal Sea Cliff</t>
  </si>
  <si>
    <t xml:space="preserve">     Royal Sea Cliff Kona by Outrigger</t>
  </si>
  <si>
    <t xml:space="preserve">     Royal Sea Cliff (Estimate)</t>
  </si>
  <si>
    <t>Sea Village</t>
  </si>
  <si>
    <t xml:space="preserve">     Sea Village</t>
  </si>
  <si>
    <t>Sheraton Kona Resort &amp; Spa Keauhou Bay</t>
  </si>
  <si>
    <t>Spacious Serenity</t>
  </si>
  <si>
    <t>The Cottage</t>
  </si>
  <si>
    <t>The Dolphin Retreat</t>
  </si>
  <si>
    <t>The Rainbow Plantation B&amp;B</t>
  </si>
  <si>
    <t>Turtle Rock</t>
  </si>
  <si>
    <t>Villa Kai at Kona Bay Estates</t>
  </si>
  <si>
    <t>Villas and Homes at Hualalai</t>
  </si>
  <si>
    <t>Vista Oceania at Kona Bay Estates</t>
  </si>
  <si>
    <t>White Sands Village</t>
  </si>
  <si>
    <t xml:space="preserve">     White Sands Village</t>
  </si>
  <si>
    <t xml:space="preserve">     White Sands Village VRUs</t>
  </si>
  <si>
    <t>WorldMark at Kona</t>
  </si>
  <si>
    <t>Wyndham Kona Hawaiian Village</t>
  </si>
  <si>
    <t>NA'ALEHU/KA'U</t>
  </si>
  <si>
    <t>Hale Hamakua</t>
  </si>
  <si>
    <t>Kalaekilohana Inn &amp; Retreat (Estimate)</t>
  </si>
  <si>
    <t>Leilani Bed &amp; Breakfast</t>
  </si>
  <si>
    <t>Macadamia Meadows Farm B &amp; B (Estimate)</t>
  </si>
  <si>
    <t>VOLCANO AREA</t>
  </si>
  <si>
    <t>Aloha Crater Lodge</t>
  </si>
  <si>
    <t xml:space="preserve">     Aloha Crater Lodge</t>
  </si>
  <si>
    <t>Aloha Junction Bed &amp; Breakfast</t>
  </si>
  <si>
    <t>At The End Of The Road Bed &amp; Breakfast</t>
  </si>
  <si>
    <t>Da Log House</t>
  </si>
  <si>
    <t>Hale Ohia Cottages</t>
  </si>
  <si>
    <t>1930</t>
  </si>
  <si>
    <t>Holo Holo Inn (Estimate)</t>
  </si>
  <si>
    <t>Kahu Io</t>
  </si>
  <si>
    <t>Kilauea Lodge &amp; Restaurant</t>
  </si>
  <si>
    <t>Kilauea Military Camp</t>
  </si>
  <si>
    <t>1916</t>
  </si>
  <si>
    <t>Kipuka Cottage</t>
  </si>
  <si>
    <t>Lava Lodge at Hale Kilauea</t>
  </si>
  <si>
    <t xml:space="preserve">     Lava Lodge at Hale Kilauea</t>
  </si>
  <si>
    <t>Ohana House</t>
  </si>
  <si>
    <t>Pele Noe</t>
  </si>
  <si>
    <t>Sea Mountain</t>
  </si>
  <si>
    <t>Volcano Country Cottages (Estimate)</t>
  </si>
  <si>
    <t>Volcano Guest House</t>
  </si>
  <si>
    <t>Volcano Heritage Cottages</t>
  </si>
  <si>
    <t>Volcano House</t>
  </si>
  <si>
    <t>1941</t>
  </si>
  <si>
    <t xml:space="preserve">     Volcano House</t>
  </si>
  <si>
    <t xml:space="preserve">     Volcano House (Estimate)</t>
  </si>
  <si>
    <t>Volcano Inn (Estimate)</t>
  </si>
  <si>
    <t>Volcano Places</t>
  </si>
  <si>
    <t>Volcano Rainforest Retreat Bed &amp; Breakfast</t>
  </si>
  <si>
    <t>Volcano Village Lodge</t>
  </si>
  <si>
    <t>KALAHEO/WAIMEA</t>
  </si>
  <si>
    <t>Blue Lotus Cottage</t>
  </si>
  <si>
    <t>Davidson Point Beach House</t>
  </si>
  <si>
    <t>Hale Alaula Cottage</t>
  </si>
  <si>
    <t>Hale Anuenue</t>
  </si>
  <si>
    <t>Hale Ilima</t>
  </si>
  <si>
    <t>Hale Kekaha Palms</t>
  </si>
  <si>
    <t>Hale Kua Guests</t>
  </si>
  <si>
    <t>Hale La`akea</t>
  </si>
  <si>
    <t>Hale Lehua</t>
  </si>
  <si>
    <t>Hale Lokahi</t>
  </si>
  <si>
    <t>Hale Ohana</t>
  </si>
  <si>
    <t>Hale Ono Kane Kai</t>
  </si>
  <si>
    <t>Kala Cottage</t>
  </si>
  <si>
    <t>Kalaheo Inn</t>
  </si>
  <si>
    <t>Kauai Banyan Inn</t>
  </si>
  <si>
    <t>Kimsey Beach Cottage</t>
  </si>
  <si>
    <t>Kimsey Beach House</t>
  </si>
  <si>
    <t>Kokee Lodge</t>
  </si>
  <si>
    <t>1950</t>
  </si>
  <si>
    <t>Laguna Beach House</t>
  </si>
  <si>
    <t>PMRF Barking Sands</t>
  </si>
  <si>
    <t xml:space="preserve">     PMRF Barking Sands (Estimate)</t>
  </si>
  <si>
    <t>Shaka Hale</t>
  </si>
  <si>
    <t>The Fielding House</t>
  </si>
  <si>
    <t>Tradewinds Cottage</t>
  </si>
  <si>
    <t>Waimea Plantation Cottages</t>
  </si>
  <si>
    <t>LIHU'E</t>
  </si>
  <si>
    <t>Bali Hai Dream House (Estimate)</t>
  </si>
  <si>
    <t>Banyan Harbor Resort</t>
  </si>
  <si>
    <t xml:space="preserve">     Banyan Harbor Resort</t>
  </si>
  <si>
    <t>Kaha Lani Resort</t>
  </si>
  <si>
    <t xml:space="preserve">     Kaha Lani Resort</t>
  </si>
  <si>
    <t>Kalapali Circle VRU</t>
  </si>
  <si>
    <t>Kauai Beach Resort</t>
  </si>
  <si>
    <t xml:space="preserve">     Kauai Beach Resort</t>
  </si>
  <si>
    <t>Kauai Inn</t>
  </si>
  <si>
    <t>1890</t>
  </si>
  <si>
    <t>Kauai Marriott Resort</t>
  </si>
  <si>
    <t xml:space="preserve">     Marriott's Kauai Beach Club</t>
  </si>
  <si>
    <t xml:space="preserve">     Kauai Marriott Resort</t>
  </si>
  <si>
    <t>Kauai Palms Hotel</t>
  </si>
  <si>
    <t>Marriott's Kauai Lagoons Kalanipu‘u</t>
  </si>
  <si>
    <t>2010</t>
  </si>
  <si>
    <t>Motel Lani, Inc. (Estimate)</t>
  </si>
  <si>
    <t>Timbers Kauai Ocean Club &amp; Residences (Estimate)</t>
  </si>
  <si>
    <t>Tip Top Motel</t>
  </si>
  <si>
    <t>PO'IPU/KUKUI'ULA</t>
  </si>
  <si>
    <t>Ahe Lani (Estimate)</t>
  </si>
  <si>
    <t>Akahai at Poipu Beach</t>
  </si>
  <si>
    <t>Akala Pua (Estimate)</t>
  </si>
  <si>
    <t>Alohilani</t>
  </si>
  <si>
    <t>Amazing Views Hale</t>
  </si>
  <si>
    <t>Baby Beach Hale</t>
  </si>
  <si>
    <t>Beachside Poipu Hale</t>
  </si>
  <si>
    <t>Coconut Cottage</t>
  </si>
  <si>
    <t>Cottages at Poipu Kai</t>
  </si>
  <si>
    <t>Donohugh Cottage</t>
  </si>
  <si>
    <t>Frangipani</t>
  </si>
  <si>
    <t>Grand Hyatt Kauai Resort and Spa</t>
  </si>
  <si>
    <t>Hale A Kai</t>
  </si>
  <si>
    <t>Hale Ani</t>
  </si>
  <si>
    <t>Hale Cocchi Kai</t>
  </si>
  <si>
    <t>Hale Halali`i</t>
  </si>
  <si>
    <t xml:space="preserve">Hale Halia </t>
  </si>
  <si>
    <t>Hale Haloko Kaiin Poipu</t>
  </si>
  <si>
    <t>Hale Hokuu Too at Kukuiula Bay</t>
  </si>
  <si>
    <t>KAUA'I</t>
  </si>
  <si>
    <t>Hale Ilikai</t>
  </si>
  <si>
    <t>Hale Kai (Hoona Road)</t>
  </si>
  <si>
    <t>Hale Kilokilo</t>
  </si>
  <si>
    <t>Hale Luana</t>
  </si>
  <si>
    <t>Hale Maana Hou</t>
  </si>
  <si>
    <t>Hale Makai</t>
  </si>
  <si>
    <t>Hale Malanai</t>
  </si>
  <si>
    <t>1993</t>
  </si>
  <si>
    <t>Hale Maluhia Estate at Poipu</t>
  </si>
  <si>
    <t>Hale Manu</t>
  </si>
  <si>
    <t>Hale Moana</t>
  </si>
  <si>
    <t>Hale Moana (Hoona Road)</t>
  </si>
  <si>
    <t>Hale Naia</t>
  </si>
  <si>
    <t>Hale Nalu</t>
  </si>
  <si>
    <t>Hale Nani</t>
  </si>
  <si>
    <t>Hale Nolina</t>
  </si>
  <si>
    <t>Hale Ohe</t>
  </si>
  <si>
    <t>Hale Okika</t>
  </si>
  <si>
    <t>Hale Ulili</t>
  </si>
  <si>
    <t>Hana Hou Hale (Estimate)</t>
  </si>
  <si>
    <t>Hideaway Cove Villas (Estimate)</t>
  </si>
  <si>
    <t>Honu Kai Villas</t>
  </si>
  <si>
    <t>Hoo Walea</t>
  </si>
  <si>
    <t>Hoohu Road VRU</t>
  </si>
  <si>
    <t>House Of The Cherishes Seacoast</t>
  </si>
  <si>
    <t>Kahala at Poipu Kai</t>
  </si>
  <si>
    <t xml:space="preserve">     Kahala at Poipu Kai (Estimate)</t>
  </si>
  <si>
    <t xml:space="preserve">     Kahala at Poipu Kai VRUs</t>
  </si>
  <si>
    <t>Kauai Cove Cottages (Estimate)</t>
  </si>
  <si>
    <t>Kauai Kai</t>
  </si>
  <si>
    <t>Kiahuna Paradise</t>
  </si>
  <si>
    <t>Kiahuna Plantation</t>
  </si>
  <si>
    <t xml:space="preserve">     Kiahuna Plantation</t>
  </si>
  <si>
    <t xml:space="preserve">     Kiahuna Plantation Resort Kauai by Outrigger</t>
  </si>
  <si>
    <t xml:space="preserve">     Kiahuna Plantation (Estimate)</t>
  </si>
  <si>
    <t>Kiahuna Sunset</t>
  </si>
  <si>
    <t>Kiahuna Sunset House</t>
  </si>
  <si>
    <t>Kiahuna Vista</t>
  </si>
  <si>
    <t>Koa Kea Hotel &amp; Resort</t>
  </si>
  <si>
    <t>Koloa Landing Resort at Poipu, Autograph Collection</t>
  </si>
  <si>
    <t>Kuhio Shores</t>
  </si>
  <si>
    <t>Kukuiula Kai</t>
  </si>
  <si>
    <t>Kukuiula Makai Cottage #36</t>
  </si>
  <si>
    <t>Kukuiula Makai Cottage VRU</t>
  </si>
  <si>
    <t>Kukuiula Makai Cottages VRU</t>
  </si>
  <si>
    <t>Lani Kai Cottage</t>
  </si>
  <si>
    <t>Lawai Beach Resort</t>
  </si>
  <si>
    <t xml:space="preserve">     Lawai Beach Resort</t>
  </si>
  <si>
    <t>Loke Lani</t>
  </si>
  <si>
    <t>Maikalani at Poipu Kai</t>
  </si>
  <si>
    <t>Makahuena at Poipu</t>
  </si>
  <si>
    <t xml:space="preserve">     Makahuena at Poipu</t>
  </si>
  <si>
    <t xml:space="preserve">     Hale Ehu Kai</t>
  </si>
  <si>
    <t>Makalae</t>
  </si>
  <si>
    <t>Makalea Cottage</t>
  </si>
  <si>
    <t>Makanui at Poipu Kai</t>
  </si>
  <si>
    <t>Manualoha at Poipu Kai</t>
  </si>
  <si>
    <t xml:space="preserve">     Manualoha at Poipu Kai (Estimate)</t>
  </si>
  <si>
    <t xml:space="preserve">     Manualoha at Poipu Kai</t>
  </si>
  <si>
    <t>Marriott's Waiohai Beach Club</t>
  </si>
  <si>
    <t xml:space="preserve">     Marriott's Waiohai Beach Club</t>
  </si>
  <si>
    <t>Nalo Bungalow</t>
  </si>
  <si>
    <t>Nalo Road VRU</t>
  </si>
  <si>
    <t>Nanea</t>
  </si>
  <si>
    <t>Nani Kai</t>
  </si>
  <si>
    <t>Nihi Kai Villas</t>
  </si>
  <si>
    <t xml:space="preserve">     Nihi Kai Villas</t>
  </si>
  <si>
    <t xml:space="preserve">     Nihi Kai Villas (Estimate)</t>
  </si>
  <si>
    <t>Omao Cottage Hideaway</t>
  </si>
  <si>
    <t>Paradise Poipu</t>
  </si>
  <si>
    <t>Pili Mai at Poipu</t>
  </si>
  <si>
    <t xml:space="preserve">     Pili Mai at Poipu (Estimate)</t>
  </si>
  <si>
    <t xml:space="preserve">     Pili Mai at Poipu</t>
  </si>
  <si>
    <t>Poipu Beach Surf Song</t>
  </si>
  <si>
    <t>Poipu Bed &amp; Breakfast Inn</t>
  </si>
  <si>
    <t>Poipu Crater</t>
  </si>
  <si>
    <t>Poipu Kai Resort</t>
  </si>
  <si>
    <t xml:space="preserve">     Aston at Poipu Kai</t>
  </si>
  <si>
    <t xml:space="preserve">     Lanai Villas Vacation Rentals (Estimate)</t>
  </si>
  <si>
    <t xml:space="preserve">     Bayview House lots (Estimate)</t>
  </si>
  <si>
    <t xml:space="preserve">     Crestview House Lots (Estimate)</t>
  </si>
  <si>
    <t>Poipu Kapili Condominium</t>
  </si>
  <si>
    <t>Poipu Makai</t>
  </si>
  <si>
    <t>Poipu Palms</t>
  </si>
  <si>
    <t>Poipu Sands at Poipu Kai</t>
  </si>
  <si>
    <t xml:space="preserve">     Poipu Sands at Poipu Kai</t>
  </si>
  <si>
    <t xml:space="preserve">     Poipu Sands</t>
  </si>
  <si>
    <t>Poipu Shores Resort</t>
  </si>
  <si>
    <t>Poipu Vacation Home - Nanea Kai At Poipu</t>
  </si>
  <si>
    <t>Prince Kuhio</t>
  </si>
  <si>
    <t>Regency at Poipu Kai</t>
  </si>
  <si>
    <t xml:space="preserve">     Regency at Poipu Kai (Estimate)</t>
  </si>
  <si>
    <t xml:space="preserve">     Regency at Poipu Kai</t>
  </si>
  <si>
    <t>Regency Villas at Poipu Kai</t>
  </si>
  <si>
    <t xml:space="preserve">     Regency Villas at Poipu Kai (Estimate)</t>
  </si>
  <si>
    <t xml:space="preserve">     Regency Villas at Poipu Kai</t>
  </si>
  <si>
    <t>Sandy Beach House</t>
  </si>
  <si>
    <t>Sheraton Kauai Resort</t>
  </si>
  <si>
    <t>Shipwrecks Beach Cottage</t>
  </si>
  <si>
    <t>Sunset Kahili</t>
  </si>
  <si>
    <t>Sunset Makai Hale</t>
  </si>
  <si>
    <t>The Bay House</t>
  </si>
  <si>
    <t>The Lodge at Kukui'ula</t>
  </si>
  <si>
    <t>The Point at Poipu</t>
  </si>
  <si>
    <t>The Villas at Poipu Kai</t>
  </si>
  <si>
    <t>Turtle Cove Cottage</t>
  </si>
  <si>
    <t>Villa Kailani</t>
  </si>
  <si>
    <t>Waikomo Stream Villas</t>
  </si>
  <si>
    <t>Whaler's Cove Resort</t>
  </si>
  <si>
    <t>PRINCEVILLE/HANALEI</t>
  </si>
  <si>
    <t>A River House</t>
  </si>
  <si>
    <t>Alii Kai</t>
  </si>
  <si>
    <t xml:space="preserve">     Alii Kai VRUs</t>
  </si>
  <si>
    <t xml:space="preserve">     Alii Kai Resort</t>
  </si>
  <si>
    <t>Aloha Lani</t>
  </si>
  <si>
    <t>Anini Beach House</t>
  </si>
  <si>
    <t>Anini House</t>
  </si>
  <si>
    <t>Banana Beach House</t>
  </si>
  <si>
    <t>Blu Nui</t>
  </si>
  <si>
    <t>Bond Beach House</t>
  </si>
  <si>
    <t>Chung Cottage</t>
  </si>
  <si>
    <t>Emmalani Court</t>
  </si>
  <si>
    <t>Emmalani Drive VRU</t>
  </si>
  <si>
    <t>Emmalani Pool House</t>
  </si>
  <si>
    <t>Green Acres Cottages (Estimate)</t>
  </si>
  <si>
    <t>Haena Hale</t>
  </si>
  <si>
    <t>Haena Place</t>
  </si>
  <si>
    <t>Haena Sunrise (Estimate)</t>
  </si>
  <si>
    <t>Haena VRU</t>
  </si>
  <si>
    <t>Hale Anu Keanu</t>
  </si>
  <si>
    <t>Hale Emmalani</t>
  </si>
  <si>
    <t>Hale Haena</t>
  </si>
  <si>
    <t>Hale Hoku</t>
  </si>
  <si>
    <t>Hale Honu</t>
  </si>
  <si>
    <t>Hale Hoolapanai</t>
  </si>
  <si>
    <t>Hale Ka Mahina House of the Moon</t>
  </si>
  <si>
    <t>Hale Kahakai</t>
  </si>
  <si>
    <t>Hale Kalani</t>
  </si>
  <si>
    <t>Hale Kamalani</t>
  </si>
  <si>
    <t>Hale Keko</t>
  </si>
  <si>
    <t>Hale Kilo IA</t>
  </si>
  <si>
    <t>Hale Koaniani</t>
  </si>
  <si>
    <t>Hale Kohea</t>
  </si>
  <si>
    <t>Hale Lani</t>
  </si>
  <si>
    <t>Hale Lu Ya</t>
  </si>
  <si>
    <t>Hale Mahana</t>
  </si>
  <si>
    <t>Hale Makala</t>
  </si>
  <si>
    <t>Hale Moi Condominiums</t>
  </si>
  <si>
    <t>Hale Mo'olelo</t>
  </si>
  <si>
    <t>1902</t>
  </si>
  <si>
    <t>Hale Nanea</t>
  </si>
  <si>
    <t>n/a</t>
  </si>
  <si>
    <t>Hale O'Kale</t>
  </si>
  <si>
    <t>Hale Ola &amp; Hale Ola Guest (Estimate)</t>
  </si>
  <si>
    <t>Hale Ola Kai</t>
  </si>
  <si>
    <t>Hale Oli</t>
  </si>
  <si>
    <t>Hale O'Mahina</t>
  </si>
  <si>
    <t>Hale Yangkey (Estimate)</t>
  </si>
  <si>
    <t>Hale Ylang Ylang</t>
  </si>
  <si>
    <t>Hanalei Bay House (Estimate)</t>
  </si>
  <si>
    <t>Hanalei Bay Resort</t>
  </si>
  <si>
    <t xml:space="preserve">     Hanalei Bay Resort</t>
  </si>
  <si>
    <t>Hanalei Bay Villas</t>
  </si>
  <si>
    <t>Hanalei Bay Vista</t>
  </si>
  <si>
    <t>Hanalei Colony Resort</t>
  </si>
  <si>
    <t xml:space="preserve">     Hanalei Colony Resort</t>
  </si>
  <si>
    <t>Hanalei Inn (Estimate)</t>
  </si>
  <si>
    <t>Holo Makani</t>
  </si>
  <si>
    <t>Honu Lani</t>
  </si>
  <si>
    <t>Ka Hale Lehua</t>
  </si>
  <si>
    <t>Kaahumanu VRU</t>
  </si>
  <si>
    <t>Kahelelani</t>
  </si>
  <si>
    <t>1985</t>
  </si>
  <si>
    <t>Kai Halulu</t>
  </si>
  <si>
    <t>Kainoa</t>
  </si>
  <si>
    <t>Kalani Villa</t>
  </si>
  <si>
    <t>Kalihiwai Beach House</t>
  </si>
  <si>
    <t>Kamahana</t>
  </si>
  <si>
    <t>Kapiolani Villa</t>
  </si>
  <si>
    <t>Kauai Tree House</t>
  </si>
  <si>
    <t>Kauai Tree House (Estimate)</t>
  </si>
  <si>
    <t>Kauikeolani Estate</t>
  </si>
  <si>
    <t>Keoniana Kai</t>
  </si>
  <si>
    <t>Kilauea Lakeside Estate</t>
  </si>
  <si>
    <t>Koloko Cottage</t>
  </si>
  <si>
    <t>Kumulani</t>
  </si>
  <si>
    <t>Kuraoka Cottage</t>
  </si>
  <si>
    <t>Kuu Home O Wanini</t>
  </si>
  <si>
    <t>Limpopo Hale</t>
  </si>
  <si>
    <t>Lokelani</t>
  </si>
  <si>
    <t>Makua Kai (Ka Hale Kaiola &amp; Hale O Naue)</t>
  </si>
  <si>
    <t>Malolo Cottage</t>
  </si>
  <si>
    <t>Mauna Kai</t>
  </si>
  <si>
    <t>Menehune Hale</t>
  </si>
  <si>
    <t>Moana Villa</t>
  </si>
  <si>
    <t>Molokama</t>
  </si>
  <si>
    <t>Moolelo Hoolapanai</t>
  </si>
  <si>
    <t>Nihilani at Princeville</t>
  </si>
  <si>
    <t>Nohonani</t>
  </si>
  <si>
    <t>North Shore Hideaway</t>
  </si>
  <si>
    <t>Oakley House</t>
  </si>
  <si>
    <t>Ocean Cliffs Home</t>
  </si>
  <si>
    <t>Ohana Hale</t>
  </si>
  <si>
    <t>Ohana Retreat</t>
  </si>
  <si>
    <t>Ota House</t>
  </si>
  <si>
    <t>Palaka Cottage</t>
  </si>
  <si>
    <t>Pali Ke Kua</t>
  </si>
  <si>
    <t>Pali Ke Kua (Estimate)</t>
  </si>
  <si>
    <t>Paniolo at Princeville</t>
  </si>
  <si>
    <t>Paradise Pool Home</t>
  </si>
  <si>
    <t>Paulele</t>
  </si>
  <si>
    <t>Plantation at Princeville, The</t>
  </si>
  <si>
    <t>Plantation Cottage - Hanalei</t>
  </si>
  <si>
    <t>Poinciana Place</t>
  </si>
  <si>
    <t>Princeville Nalu House (Estimate)</t>
  </si>
  <si>
    <t>Pua Nani</t>
  </si>
  <si>
    <t>Puamana</t>
  </si>
  <si>
    <t>Punahele Point</t>
  </si>
  <si>
    <t>Punahele Road VRU</t>
  </si>
  <si>
    <t>Puu Poa</t>
  </si>
  <si>
    <t xml:space="preserve">     Puu Poa Condos (Estimate)</t>
  </si>
  <si>
    <t xml:space="preserve">     Puu Poa</t>
  </si>
  <si>
    <t>Puuwai Hale</t>
  </si>
  <si>
    <t>Queens Bath Lookout</t>
  </si>
  <si>
    <t>Rainbow's End</t>
  </si>
  <si>
    <t>Riko Hale</t>
  </si>
  <si>
    <t>River Song B&amp;B (Estimate)</t>
  </si>
  <si>
    <t>Sandpiper Village</t>
  </si>
  <si>
    <t>Sealodge at Princeville Resort</t>
  </si>
  <si>
    <t>Secret Beach Cottage</t>
  </si>
  <si>
    <t>St. Regis Princeville</t>
  </si>
  <si>
    <t>Swaying Palms (Estimate)</t>
  </si>
  <si>
    <t>Taj Ma Hale</t>
  </si>
  <si>
    <t>The Cliffs at Princeville</t>
  </si>
  <si>
    <t xml:space="preserve">     The Cliffs at Princeville (Estimate)</t>
  </si>
  <si>
    <t xml:space="preserve">     The Cliffs at Princeville</t>
  </si>
  <si>
    <t>Tropical Bamboo Hideaway</t>
  </si>
  <si>
    <t>Umestu Cottage</t>
  </si>
  <si>
    <t>Villas of Kamalii</t>
  </si>
  <si>
    <t xml:space="preserve">     Villas of Kamalii (Estimate)</t>
  </si>
  <si>
    <t xml:space="preserve">     Villas of Kamalii</t>
  </si>
  <si>
    <t>Villas on the Prince</t>
  </si>
  <si>
    <t>Wailele Ikena</t>
  </si>
  <si>
    <t>Westin Princeville Ocean Resort Villas</t>
  </si>
  <si>
    <t>Wilikoki House</t>
  </si>
  <si>
    <t>Wyndham Bali Hai Villas</t>
  </si>
  <si>
    <t>Wyndham Ka Eo Kai</t>
  </si>
  <si>
    <t>Wyndham Makai Club</t>
  </si>
  <si>
    <t>Wyndham Shearwater</t>
  </si>
  <si>
    <t>WAILUA/KAPA'A</t>
  </si>
  <si>
    <t>17 Palms Kauai</t>
  </si>
  <si>
    <t>Aloha Kai Condo</t>
  </si>
  <si>
    <t>Anahola Aloha Beach House</t>
  </si>
  <si>
    <t>Anahola Beach House</t>
  </si>
  <si>
    <t>Aston Islander on the Beach</t>
  </si>
  <si>
    <t>Fern Grotto Inn</t>
  </si>
  <si>
    <t>Hale Awapuhi</t>
  </si>
  <si>
    <t>Hale Houston</t>
  </si>
  <si>
    <t>Hilton Garden Inn Kauai</t>
  </si>
  <si>
    <t>Hotel Coral Reef</t>
  </si>
  <si>
    <t>1955</t>
  </si>
  <si>
    <t>Kapaa Sands Resort</t>
  </si>
  <si>
    <t>Kapaa Shore</t>
  </si>
  <si>
    <t xml:space="preserve">     WorldMark Kapaa Shore</t>
  </si>
  <si>
    <t xml:space="preserve">     Royal Kapaa Shore</t>
  </si>
  <si>
    <t>Kauai Beach Villas</t>
  </si>
  <si>
    <t xml:space="preserve">     Wyndham Kauai Beach Villas</t>
  </si>
  <si>
    <t xml:space="preserve">     Kauai Beach Villas</t>
  </si>
  <si>
    <t>Kauai Coast Resort at the Beachboy</t>
  </si>
  <si>
    <t>Kauai Kailani</t>
  </si>
  <si>
    <t xml:space="preserve">     Kauai Kailani (Estimate)</t>
  </si>
  <si>
    <t xml:space="preserve">     Kauai Kailani</t>
  </si>
  <si>
    <t>Kauai Shores</t>
  </si>
  <si>
    <t>Lae Nani</t>
  </si>
  <si>
    <t xml:space="preserve">     Lae Nani (Estimate)</t>
  </si>
  <si>
    <t xml:space="preserve">     Lae Nani Resort Kauai by Outrigger</t>
  </si>
  <si>
    <t xml:space="preserve">     Lae Nani Resort</t>
  </si>
  <si>
    <t>Lanikai Resort</t>
  </si>
  <si>
    <t>Moloaa Bay Villa and Cottage</t>
  </si>
  <si>
    <t>Moloaa Kai</t>
  </si>
  <si>
    <t>Plantation Hale</t>
  </si>
  <si>
    <t xml:space="preserve">     Plantation Hale Suites</t>
  </si>
  <si>
    <t xml:space="preserve">     Plantation Hale</t>
  </si>
  <si>
    <t>Pono Kai</t>
  </si>
  <si>
    <t xml:space="preserve">     Pono Kai</t>
  </si>
  <si>
    <t xml:space="preserve">     Pono Kai Resort (Estimate)</t>
  </si>
  <si>
    <t>Sheraton Kauai Coconut Beach</t>
  </si>
  <si>
    <t>The ISO</t>
  </si>
  <si>
    <t>Wailua Bay View Apartments</t>
  </si>
  <si>
    <t xml:space="preserve">     Wailua Bay View Resort (Estimate)</t>
  </si>
  <si>
    <t xml:space="preserve">     Wailua Bay View Resort</t>
  </si>
  <si>
    <t>Wailua Riverside Cottage</t>
  </si>
  <si>
    <t>Waipouli Beach Resort</t>
  </si>
  <si>
    <t xml:space="preserve">     Waipouli Beach Resort (Estimate)</t>
  </si>
  <si>
    <t xml:space="preserve">     Waipouli Beach Resort &amp; Spa Kauai by Outrigger</t>
  </si>
  <si>
    <t xml:space="preserve">     Waipouli Beach Resort</t>
  </si>
  <si>
    <t>LANA'I</t>
  </si>
  <si>
    <t>Dreams Come True</t>
  </si>
  <si>
    <t>Four Seasons Resort Lanai</t>
  </si>
  <si>
    <t>Hotel Lanai</t>
  </si>
  <si>
    <t>1923</t>
  </si>
  <si>
    <t>Sensei Lanai, A Four Seasons Resort (Estimate)</t>
  </si>
  <si>
    <t>Terraces at Manele Bay</t>
  </si>
  <si>
    <t>HANA AREA</t>
  </si>
  <si>
    <t>Ala Kukui Hana Retreat</t>
  </si>
  <si>
    <t>Alaaina Ocean Vista B&amp;B</t>
  </si>
  <si>
    <t>Entabeni Cottage</t>
  </si>
  <si>
    <t>Hana Aloha Hale</t>
  </si>
  <si>
    <t>Hana Beach Cottage</t>
  </si>
  <si>
    <t>Hana Beachfront Hale</t>
  </si>
  <si>
    <t>Hana Kai Maui</t>
  </si>
  <si>
    <t>1971</t>
  </si>
  <si>
    <t xml:space="preserve">     Hana Kai Maui</t>
  </si>
  <si>
    <t>Hana Maui Resort</t>
  </si>
  <si>
    <t>Hana's Tradewind Cottages</t>
  </si>
  <si>
    <t>KAHULUI/WAILUKU</t>
  </si>
  <si>
    <t xml:space="preserve">	Mangolani B&amp;B</t>
  </si>
  <si>
    <t>Aloha Hookipa Bayview Cottage</t>
  </si>
  <si>
    <t>Banana Bungalow / Maui Hostel</t>
  </si>
  <si>
    <t>Courtyard by Marriott Maui Kahului Airport</t>
  </si>
  <si>
    <t>Gratitude Bed &amp; Breakfast</t>
  </si>
  <si>
    <t>Hale Anuhea Kai</t>
  </si>
  <si>
    <t>Hale Hookipa</t>
  </si>
  <si>
    <t>Hale Nihi B&amp;B</t>
  </si>
  <si>
    <t>Iao Valley Inn</t>
  </si>
  <si>
    <t>Kaiholo</t>
  </si>
  <si>
    <t>Kuau Beach B&amp;B</t>
  </si>
  <si>
    <t>Kuau Beach House</t>
  </si>
  <si>
    <t>Kuau Beach Place</t>
  </si>
  <si>
    <t>Kuau Inn</t>
  </si>
  <si>
    <t>Kuau Ko</t>
  </si>
  <si>
    <t>Kuau Plaza Condominium</t>
  </si>
  <si>
    <t xml:space="preserve">     Kuau Plaza Condominium</t>
  </si>
  <si>
    <t>Kunea Place</t>
  </si>
  <si>
    <t>Maui Beach Hotel</t>
  </si>
  <si>
    <t>Maui Beach House B&amp;B</t>
  </si>
  <si>
    <t>Maui By the Sea</t>
  </si>
  <si>
    <t>Maui Plantation Beach Home</t>
  </si>
  <si>
    <t>Maui Seaside Hotel</t>
  </si>
  <si>
    <t>Moku Hale</t>
  </si>
  <si>
    <t>Northshore Hostel Maui</t>
  </si>
  <si>
    <t>Paia Bay</t>
  </si>
  <si>
    <t>Paia Bay Suites</t>
  </si>
  <si>
    <t>Paia Inn</t>
  </si>
  <si>
    <t>Sugar Cove Condominium</t>
  </si>
  <si>
    <t>The Inn at Mama's Fish House</t>
  </si>
  <si>
    <t>The Old Wailuku Inn at Ulupono</t>
  </si>
  <si>
    <t>The Wayfinder</t>
  </si>
  <si>
    <t>Wailuku Guesthouse</t>
  </si>
  <si>
    <t>www.halemaukamakai.com</t>
  </si>
  <si>
    <t>KULA/MAKAWAO AREA</t>
  </si>
  <si>
    <t>Bamboo Valley Inn</t>
  </si>
  <si>
    <t>Banyan Bed and Breakfast Retreat</t>
  </si>
  <si>
    <t>G &amp; Z Upcountry Bed &amp; Breakfast</t>
  </si>
  <si>
    <t>2015</t>
  </si>
  <si>
    <t>Gods Peace Of Maui (Estimate)</t>
  </si>
  <si>
    <t>Haiku Guesthouse</t>
  </si>
  <si>
    <t>Haiku House Maui (Estimate)</t>
  </si>
  <si>
    <t>Haiku Nani</t>
  </si>
  <si>
    <t>Hale Akaula</t>
  </si>
  <si>
    <t>Hale Aku</t>
  </si>
  <si>
    <t>Hale Kiana</t>
  </si>
  <si>
    <t>Hale Leialoha B&amp;B</t>
  </si>
  <si>
    <t>Hale Polai</t>
  </si>
  <si>
    <t>Hookipa Farm</t>
  </si>
  <si>
    <t>Hookipa Rose</t>
  </si>
  <si>
    <t>Huelo Point Lookout</t>
  </si>
  <si>
    <t>Kahua O Mali'o</t>
  </si>
  <si>
    <t>Kula 4200</t>
  </si>
  <si>
    <t>Kula Jewel</t>
  </si>
  <si>
    <t>Kula Lodge</t>
  </si>
  <si>
    <t>1949</t>
  </si>
  <si>
    <t>Kula Treat</t>
  </si>
  <si>
    <t>La Casita</t>
  </si>
  <si>
    <t>Leilani</t>
  </si>
  <si>
    <t>Lilikoi Lani</t>
  </si>
  <si>
    <t>Lumeria Maui</t>
  </si>
  <si>
    <t>Luminous Adventures B&amp;B</t>
  </si>
  <si>
    <t>Maile Bungalow</t>
  </si>
  <si>
    <t>Maui Eco Retreat</t>
  </si>
  <si>
    <t>Maui Tradewinds</t>
  </si>
  <si>
    <t>Maui Upcountry Aloha</t>
  </si>
  <si>
    <t>Peahi Point B&amp;B</t>
  </si>
  <si>
    <t>Tranquil Palms B&amp;B</t>
  </si>
  <si>
    <t>Upcountry Bed &amp; Breakfast</t>
  </si>
  <si>
    <t>LAHAINA/KA'ANAPALI/NAPILI/KAPA</t>
  </si>
  <si>
    <t>Aina Nalu</t>
  </si>
  <si>
    <t xml:space="preserve">     Aina Nalu Lahaina By Outrigger</t>
  </si>
  <si>
    <t xml:space="preserve">     Aina Nalu VRUs</t>
  </si>
  <si>
    <t>Alexandra's at Front Street</t>
  </si>
  <si>
    <t>Best Western Pioneer Inn</t>
  </si>
  <si>
    <t>1901</t>
  </si>
  <si>
    <t>Camp Olowalu (Estimate)</t>
  </si>
  <si>
    <t>1956</t>
  </si>
  <si>
    <t xml:space="preserve">     Camp Olowalu (Estimate)</t>
  </si>
  <si>
    <t>Gardens at West Maui</t>
  </si>
  <si>
    <t>Hale Kai Condominium</t>
  </si>
  <si>
    <t xml:space="preserve">     Hale Kai (Estimate)</t>
  </si>
  <si>
    <t xml:space="preserve">     Hale Kai</t>
  </si>
  <si>
    <t>Hale Mahina Beach Resort</t>
  </si>
  <si>
    <t xml:space="preserve">     Hale Mahina Beach Resort (Estimate)</t>
  </si>
  <si>
    <t xml:space="preserve">     Hale Mahina Beach Resort</t>
  </si>
  <si>
    <t>Hale Napili</t>
  </si>
  <si>
    <t>Hale Ono Loa</t>
  </si>
  <si>
    <t xml:space="preserve">     Hale Ono Loa (Estimate)</t>
  </si>
  <si>
    <t xml:space="preserve">     Hale Ono Loa</t>
  </si>
  <si>
    <t>Hololani</t>
  </si>
  <si>
    <t xml:space="preserve">     Hololani</t>
  </si>
  <si>
    <t>Hono Koa Resort</t>
  </si>
  <si>
    <t xml:space="preserve">     Hono Koa Resort</t>
  </si>
  <si>
    <t>Honokeana Cove</t>
  </si>
  <si>
    <t>Honokowai Palms</t>
  </si>
  <si>
    <t>Honua Kai</t>
  </si>
  <si>
    <t xml:space="preserve">     Honua Kai (Estimate)</t>
  </si>
  <si>
    <t xml:space="preserve">     Honua Kai Resort &amp; Spa</t>
  </si>
  <si>
    <t>Hooilo House</t>
  </si>
  <si>
    <t>Horizon Of Gold (Estimate)</t>
  </si>
  <si>
    <t>Hoyochi Nikko</t>
  </si>
  <si>
    <t>Hyatt Kaanapali Beach, a Hyatt Resident Club Resort</t>
  </si>
  <si>
    <t>Hyatt Regency Maui Resort and Spa</t>
  </si>
  <si>
    <t>International Colony Club</t>
  </si>
  <si>
    <t>1964</t>
  </si>
  <si>
    <t>Kaanapali Alii Resort</t>
  </si>
  <si>
    <t xml:space="preserve">     Kaanapali Alii Resort</t>
  </si>
  <si>
    <t>Kaanapali Beach Club</t>
  </si>
  <si>
    <t>Kaanapali Beach Hotel</t>
  </si>
  <si>
    <t>Kaanapali Livin' the Dream</t>
  </si>
  <si>
    <t>Kaanapali Ocean Inn (Estimate)</t>
  </si>
  <si>
    <t>1962</t>
  </si>
  <si>
    <t>Kaanapali Plantation</t>
  </si>
  <si>
    <t>Kaanapali Royal</t>
  </si>
  <si>
    <t>Kaanapali Shores</t>
  </si>
  <si>
    <t xml:space="preserve">     Aston Kaanapali Shores</t>
  </si>
  <si>
    <t>Kahana Beach Resort</t>
  </si>
  <si>
    <t>Kahana Falls Resorts</t>
  </si>
  <si>
    <t>Kahana Manor</t>
  </si>
  <si>
    <t>Kahana Outrigger</t>
  </si>
  <si>
    <t>Kahana Reef</t>
  </si>
  <si>
    <t>1959</t>
  </si>
  <si>
    <t>Kahana Sunset</t>
  </si>
  <si>
    <t>Kahana Villa Maui</t>
  </si>
  <si>
    <t>Kahana Village</t>
  </si>
  <si>
    <t xml:space="preserve">     Kahana Village (Estimate)</t>
  </si>
  <si>
    <t>Kaleialoha Resort</t>
  </si>
  <si>
    <t>Kapalua Villas</t>
  </si>
  <si>
    <t xml:space="preserve">     Kapalua Ridge Villas (Estimate)</t>
  </si>
  <si>
    <t xml:space="preserve">     The Kapalua Villas Maui</t>
  </si>
  <si>
    <t xml:space="preserve">     Kapalua Golf Villas (Estimate)</t>
  </si>
  <si>
    <t xml:space="preserve">     Kapalua Bay Villas (Estimate)</t>
  </si>
  <si>
    <t>Kulakane Condominiums</t>
  </si>
  <si>
    <t>Kuleana Resort</t>
  </si>
  <si>
    <t xml:space="preserve">     Kuleana Resort</t>
  </si>
  <si>
    <t xml:space="preserve">     Kuleana</t>
  </si>
  <si>
    <t>Lahaina Oceanfront Estates</t>
  </si>
  <si>
    <t>Lahaina Roads</t>
  </si>
  <si>
    <t>Lahaina Shores</t>
  </si>
  <si>
    <t xml:space="preserve">     Lahaina Shores (Estimate)</t>
  </si>
  <si>
    <t xml:space="preserve">     Lahaina Shores</t>
  </si>
  <si>
    <t>Lahaina Surf and Sand Villa</t>
  </si>
  <si>
    <t>Lokelani Condominiums</t>
  </si>
  <si>
    <t>Mahana at Kaanapali</t>
  </si>
  <si>
    <t xml:space="preserve">     Aston Mahana at Kaanapali</t>
  </si>
  <si>
    <t xml:space="preserve">     Mahana at Kaanapali (Estimate)</t>
  </si>
  <si>
    <t>Mahina Surf</t>
  </si>
  <si>
    <t xml:space="preserve">     Mahina Surf (Estimate)</t>
  </si>
  <si>
    <t>Makai Sunset Inn</t>
  </si>
  <si>
    <t>Makani Sands</t>
  </si>
  <si>
    <t xml:space="preserve">     Makani Sands</t>
  </si>
  <si>
    <t>Makila Plantation Home</t>
  </si>
  <si>
    <t>Marriott's Maui Ocean Club</t>
  </si>
  <si>
    <t xml:space="preserve">     Marriott's Maui Ocean Club</t>
  </si>
  <si>
    <t xml:space="preserve">     Marriott's Maui Ocean Club Sequel</t>
  </si>
  <si>
    <t>Maui Eldorado</t>
  </si>
  <si>
    <t xml:space="preserve">     Maui Eldorado</t>
  </si>
  <si>
    <t xml:space="preserve">     Maui Eldorado Kaanapali by Outrigger</t>
  </si>
  <si>
    <t>Maui Garden Oasis</t>
  </si>
  <si>
    <t>Maui Kaanapali Villas</t>
  </si>
  <si>
    <t xml:space="preserve">     Aston Maui Kaanapali Villas</t>
  </si>
  <si>
    <t>Maui Kai Condos</t>
  </si>
  <si>
    <t xml:space="preserve">     Maui Kai</t>
  </si>
  <si>
    <t>Maui Sands I &amp; II</t>
  </si>
  <si>
    <t>Montage Kapalua Bay</t>
  </si>
  <si>
    <t xml:space="preserve">     Montage Kapalua Bay</t>
  </si>
  <si>
    <t xml:space="preserve">     Montage Kapalua Bay VRUs</t>
  </si>
  <si>
    <t>Napili Bay</t>
  </si>
  <si>
    <t>Napili Gardens</t>
  </si>
  <si>
    <t xml:space="preserve">     Napili Gardens (Estimate)</t>
  </si>
  <si>
    <t xml:space="preserve">     Napili Gardens</t>
  </si>
  <si>
    <t>Napili Hale</t>
  </si>
  <si>
    <t>Napili Kai Beach Resort</t>
  </si>
  <si>
    <t>Napili Point Resort</t>
  </si>
  <si>
    <t xml:space="preserve">     Napili Point Phase I &amp; II</t>
  </si>
  <si>
    <t>Napili Shores</t>
  </si>
  <si>
    <t xml:space="preserve">     Napili Shores (Estimate)</t>
  </si>
  <si>
    <t xml:space="preserve">     Napili Shores Maui by Outrigger</t>
  </si>
  <si>
    <t>Napili Sunset (Estimate)</t>
  </si>
  <si>
    <t>Napili Surf Beach Resort</t>
  </si>
  <si>
    <t>Napili Village Hotel</t>
  </si>
  <si>
    <t>No Ka Oi Hale Ocean Front</t>
  </si>
  <si>
    <t>Noelani Condo Resort</t>
  </si>
  <si>
    <t xml:space="preserve">     Noelani Condominium Resort (Estimate)</t>
  </si>
  <si>
    <t xml:space="preserve">     Noelani VRUs</t>
  </si>
  <si>
    <t>Nohonani Condominium</t>
  </si>
  <si>
    <t>Okika Hale</t>
  </si>
  <si>
    <t>Old Lahaina House</t>
  </si>
  <si>
    <t>One Napili Way (Estimate)</t>
  </si>
  <si>
    <t>Paki Maui</t>
  </si>
  <si>
    <t xml:space="preserve">     Paki Maui (Estimate)</t>
  </si>
  <si>
    <t xml:space="preserve">     Paki Maui</t>
  </si>
  <si>
    <t>Papakea Resort</t>
  </si>
  <si>
    <t xml:space="preserve">     Papakea Resort</t>
  </si>
  <si>
    <t xml:space="preserve">     Aston at Papakea Resort</t>
  </si>
  <si>
    <t xml:space="preserve">     Papakea Oceanfront Resort</t>
  </si>
  <si>
    <t>Pohailani</t>
  </si>
  <si>
    <t>Polynesian Shores</t>
  </si>
  <si>
    <t>Puunoa Beach Estates</t>
  </si>
  <si>
    <t>Royal Kahana</t>
  </si>
  <si>
    <t xml:space="preserve">     Royal Kahana (Estimate)</t>
  </si>
  <si>
    <t xml:space="preserve">     Royal Kahana Maui by Outrigger</t>
  </si>
  <si>
    <t>Royal Lahaina Resort</t>
  </si>
  <si>
    <t>Sands of Kahana</t>
  </si>
  <si>
    <t>Sheraton Maui Resort &amp; Spa</t>
  </si>
  <si>
    <t>1963</t>
  </si>
  <si>
    <t>The Guest House</t>
  </si>
  <si>
    <t>The Maui Home</t>
  </si>
  <si>
    <t>The Mauian Hotel</t>
  </si>
  <si>
    <t>1961</t>
  </si>
  <si>
    <t>The Pikake</t>
  </si>
  <si>
    <t xml:space="preserve">     The Pikake</t>
  </si>
  <si>
    <t xml:space="preserve">     Pikake VRU</t>
  </si>
  <si>
    <t>The Plantation Inn</t>
  </si>
  <si>
    <t>The Ritz-Carlton Maui, Kapalua</t>
  </si>
  <si>
    <t>The Westin Maui Resort &amp; Spa</t>
  </si>
  <si>
    <t>The Whaler on Kaanapali Beach</t>
  </si>
  <si>
    <t xml:space="preserve">     The Whaler on Kaanapali Beach</t>
  </si>
  <si>
    <t xml:space="preserve">     Aston at The Whaler on Kaanapali Beach</t>
  </si>
  <si>
    <t>Valley Isle Resort</t>
  </si>
  <si>
    <t xml:space="preserve">     Valley Isle Resort (Estimate)</t>
  </si>
  <si>
    <t xml:space="preserve">     Valley Isle VRUs</t>
  </si>
  <si>
    <t xml:space="preserve">     WorldMark at Valley Isle</t>
  </si>
  <si>
    <t>Wai Ola Vacation Paradise (Estimate)</t>
  </si>
  <si>
    <t>Westin Kaanapali Ocean Resort Villas</t>
  </si>
  <si>
    <t>Westin Nanea Ocean Villas</t>
  </si>
  <si>
    <t>MA'ALAEA</t>
  </si>
  <si>
    <t>Island Sands Resort</t>
  </si>
  <si>
    <t xml:space="preserve">     Island Sands Resort (Estimate)</t>
  </si>
  <si>
    <t xml:space="preserve">     Island Sands Resort</t>
  </si>
  <si>
    <t>Kanai A Nalu</t>
  </si>
  <si>
    <t>Lauloa at Maalaea</t>
  </si>
  <si>
    <t>Maalaea Banyans</t>
  </si>
  <si>
    <t>Maalaea Kai</t>
  </si>
  <si>
    <t>Maalaea Yacht Marina</t>
  </si>
  <si>
    <t>Makani A Kai</t>
  </si>
  <si>
    <t>Milowai-Maalaea</t>
  </si>
  <si>
    <t>WAILEA/KIHEI AREA</t>
  </si>
  <si>
    <t>A Piece Of Paradise</t>
  </si>
  <si>
    <t>AC Hotel by Marriott Maui Wailea</t>
  </si>
  <si>
    <t>Aloha Aku Inn</t>
  </si>
  <si>
    <t>Andaz Maui at Wailea Resort</t>
  </si>
  <si>
    <t>Aston Maui Hill</t>
  </si>
  <si>
    <t xml:space="preserve">     Aston Maui Hill</t>
  </si>
  <si>
    <t>Auntie Kali's Cottage</t>
  </si>
  <si>
    <t>Berman, Alan</t>
  </si>
  <si>
    <t>Coral Gardens Estate at Makena Bay</t>
  </si>
  <si>
    <t>Days Inn Maui Oceanfront Kihei (Estimate)</t>
  </si>
  <si>
    <t>Dreams Come True on Maui</t>
  </si>
  <si>
    <t xml:space="preserve">     Dreams Come True on Maui</t>
  </si>
  <si>
    <t>Eva Villa (Estimate)</t>
  </si>
  <si>
    <t>Fairmont Kea Lani Maui</t>
  </si>
  <si>
    <t>Four Seasons Resort Maui at Wailea</t>
  </si>
  <si>
    <t>Grand Wailea, A Waldorf Astoria Resort</t>
  </si>
  <si>
    <t>Hale Hai Hai</t>
  </si>
  <si>
    <t>Hale Huanani</t>
  </si>
  <si>
    <t>Hale Hui Kai</t>
  </si>
  <si>
    <t>Hale Kai O Kihei</t>
  </si>
  <si>
    <t xml:space="preserve">     Hale Kai O Kihei</t>
  </si>
  <si>
    <t>Hale Kamaole</t>
  </si>
  <si>
    <t xml:space="preserve">     Hale Kamaole</t>
  </si>
  <si>
    <t>Hale Komo Mai (Estimate)</t>
  </si>
  <si>
    <t>Hale Manu Mele</t>
  </si>
  <si>
    <t>Hale Mohalu</t>
  </si>
  <si>
    <t>Hale Pau Hana Resort</t>
  </si>
  <si>
    <t xml:space="preserve">     Hale Pau Hana Resort</t>
  </si>
  <si>
    <t>Haleakala Shores</t>
  </si>
  <si>
    <t xml:space="preserve">     Haleakala Shores (Estimate)</t>
  </si>
  <si>
    <t xml:space="preserve">     Haleakala Shores</t>
  </si>
  <si>
    <t>Hibiscus Hideaway</t>
  </si>
  <si>
    <t>Hoohale B&amp;B</t>
  </si>
  <si>
    <t>Hoolei at Grand Wailea</t>
  </si>
  <si>
    <t xml:space="preserve">     Hoolei at Grand Wailea (Estimate)</t>
  </si>
  <si>
    <t xml:space="preserve">     Hoolei at Grand Wailea</t>
  </si>
  <si>
    <t>Hotel Wailea, Relais &amp; Châteaux</t>
  </si>
  <si>
    <t>Island Surf</t>
  </si>
  <si>
    <t>Kai Lani</t>
  </si>
  <si>
    <t>Kalama Terrace</t>
  </si>
  <si>
    <t>Kamaole Beach Club</t>
  </si>
  <si>
    <t xml:space="preserve">     Kamaole Beach Club</t>
  </si>
  <si>
    <t xml:space="preserve">     Kamaole Beach Club VRUs</t>
  </si>
  <si>
    <t>Kamaole Beach Royale</t>
  </si>
  <si>
    <t>Kamaole Nalu</t>
  </si>
  <si>
    <t>Kamaole Nalu (Estimate)</t>
  </si>
  <si>
    <t>Kamaole One</t>
  </si>
  <si>
    <t>Kamaole Sands</t>
  </si>
  <si>
    <t xml:space="preserve">     Kamaole Sands (Estimate)</t>
  </si>
  <si>
    <t xml:space="preserve">     Kamaole Sands</t>
  </si>
  <si>
    <t>Kapulanikai</t>
  </si>
  <si>
    <t>Kauhale Breeze</t>
  </si>
  <si>
    <t>Kauhale Makai</t>
  </si>
  <si>
    <t xml:space="preserve">     Kauhale Makai (Estimate)</t>
  </si>
  <si>
    <t xml:space="preserve">     Royal Aloha Maui Village By The Sea</t>
  </si>
  <si>
    <t xml:space="preserve">     Kauhale Makai</t>
  </si>
  <si>
    <t>Kealia Resort</t>
  </si>
  <si>
    <t xml:space="preserve">     Kealia Resort</t>
  </si>
  <si>
    <t xml:space="preserve">     Kealia Resort (Estimate)</t>
  </si>
  <si>
    <t>Keawakapu</t>
  </si>
  <si>
    <t>Keha Drive</t>
  </si>
  <si>
    <t>Kihei Akahi</t>
  </si>
  <si>
    <t>Kihei Alii Kai</t>
  </si>
  <si>
    <t xml:space="preserve">     Kihei Alii Kai (Estimate)</t>
  </si>
  <si>
    <t xml:space="preserve">     Kihei Alii Kai</t>
  </si>
  <si>
    <t>Kihei Bay Surf</t>
  </si>
  <si>
    <t xml:space="preserve">     Kihei Bay Surf (Estimate)</t>
  </si>
  <si>
    <t xml:space="preserve">     Kihei Bay Surf</t>
  </si>
  <si>
    <t>Kihei Bay Vista</t>
  </si>
  <si>
    <t>Kihei Beach Condominium</t>
  </si>
  <si>
    <t>Kihei Garden Estates</t>
  </si>
  <si>
    <t>Kihei Holiday</t>
  </si>
  <si>
    <t>Kihei Kai</t>
  </si>
  <si>
    <t>Kihei Kai Nani</t>
  </si>
  <si>
    <t xml:space="preserve">     Kihei Kai Nani</t>
  </si>
  <si>
    <t>Kihei Oasis</t>
  </si>
  <si>
    <t>Kihei Park Shore</t>
  </si>
  <si>
    <t>Kihei Resort</t>
  </si>
  <si>
    <t>Kihei Sands (Estimate)</t>
  </si>
  <si>
    <t>Kihei Surfside Resort</t>
  </si>
  <si>
    <t xml:space="preserve">     Kihei Surfside (Estimate)</t>
  </si>
  <si>
    <t xml:space="preserve">     Kihei Surfside</t>
  </si>
  <si>
    <t>Koa Lagoon</t>
  </si>
  <si>
    <t>Koa Resort</t>
  </si>
  <si>
    <t>Kohea Kai Maui, an Ascend Hotel Collection Member</t>
  </si>
  <si>
    <t>Leinaala</t>
  </si>
  <si>
    <t>Luana Kai</t>
  </si>
  <si>
    <t>Maalaea Surf Resort</t>
  </si>
  <si>
    <t xml:space="preserve">     Maalaea Surf Resort (Estimate)</t>
  </si>
  <si>
    <t xml:space="preserve">     Maalaea Surf Resort</t>
  </si>
  <si>
    <t>Makamae B&amp;B</t>
  </si>
  <si>
    <t>Makena Surf</t>
  </si>
  <si>
    <t>Mana Kai</t>
  </si>
  <si>
    <t xml:space="preserve">     Mana Kai Resort (Estimate)</t>
  </si>
  <si>
    <t xml:space="preserve">     Mana Kai Maui Resort</t>
  </si>
  <si>
    <t>Mango Surf Beach Front Villa</t>
  </si>
  <si>
    <t>Maui Banyan</t>
  </si>
  <si>
    <t xml:space="preserve">     Maui Banyan</t>
  </si>
  <si>
    <t xml:space="preserve">     Aston at the Maui Banyan</t>
  </si>
  <si>
    <t xml:space="preserve">     Maui Banyan Vacation Club</t>
  </si>
  <si>
    <t>Maui Beach Resort</t>
  </si>
  <si>
    <t>Maui Coast Hotel</t>
  </si>
  <si>
    <t>Maui Garden Cottage</t>
  </si>
  <si>
    <t>Maui Joy Villa</t>
  </si>
  <si>
    <t>Maui Kamaole</t>
  </si>
  <si>
    <t xml:space="preserve">     Maui Kamaole</t>
  </si>
  <si>
    <t>Maui Meadow (Estimate)</t>
  </si>
  <si>
    <t>Maui Meadows Guesthouse</t>
  </si>
  <si>
    <t>Maui Meadows Retreat</t>
  </si>
  <si>
    <t>Maui Oceanfront Rent</t>
  </si>
  <si>
    <t>Maui Parkshore</t>
  </si>
  <si>
    <t>Maui Schooner Resort</t>
  </si>
  <si>
    <t>Maui Sunset</t>
  </si>
  <si>
    <t xml:space="preserve">     Maui Sunset (Estimate)</t>
  </si>
  <si>
    <t xml:space="preserve">     Maui Sunset</t>
  </si>
  <si>
    <t>Maui Vista Resort</t>
  </si>
  <si>
    <t>Maui-What A Wonderful World B &amp; B</t>
  </si>
  <si>
    <t>Menehune Shores</t>
  </si>
  <si>
    <t xml:space="preserve">     Menehune Shores (Estimate)</t>
  </si>
  <si>
    <t xml:space="preserve">     Menehune Shores</t>
  </si>
  <si>
    <t>Moana Hideaway</t>
  </si>
  <si>
    <t>Nani Kai Hale</t>
  </si>
  <si>
    <t>Nona Lani Cottages</t>
  </si>
  <si>
    <t>Ocean Breeze Hideaway</t>
  </si>
  <si>
    <t>Opal Seas at Baby Beach</t>
  </si>
  <si>
    <t>Pacific Shores</t>
  </si>
  <si>
    <t>Palms at Wailea</t>
  </si>
  <si>
    <t xml:space="preserve">     Palms at Wailea (Estimate)</t>
  </si>
  <si>
    <t xml:space="preserve">     Palms at Wailea Maui by Outrigger</t>
  </si>
  <si>
    <t>Pineapple Inn Maui</t>
  </si>
  <si>
    <t>Polo Beach Club</t>
  </si>
  <si>
    <t xml:space="preserve">     Polo Beach Club (Estimate)</t>
  </si>
  <si>
    <t xml:space="preserve">     Polo Beach Club</t>
  </si>
  <si>
    <t>Rainbow Deluxe</t>
  </si>
  <si>
    <t>2011</t>
  </si>
  <si>
    <t>Relax and Rewind</t>
  </si>
  <si>
    <t>Residence Inn Maui Wailea</t>
  </si>
  <si>
    <t>Royal Mauian</t>
  </si>
  <si>
    <t xml:space="preserve">     Royal Mauian (Estimate)</t>
  </si>
  <si>
    <t xml:space="preserve">     Royal Mauian</t>
  </si>
  <si>
    <t>Scott's B&amp;B</t>
  </si>
  <si>
    <t>Sea Shells Beach House on Kaanapali Beach</t>
  </si>
  <si>
    <t>Shores of Maui</t>
  </si>
  <si>
    <t xml:space="preserve">     Shores of Maui (Estimate)</t>
  </si>
  <si>
    <t xml:space="preserve">     Shores Of Maui VRUs</t>
  </si>
  <si>
    <t>Sugar Beach Resort</t>
  </si>
  <si>
    <t>Sunny Surf</t>
  </si>
  <si>
    <t>Victorian Villa</t>
  </si>
  <si>
    <t>Wailana Kai</t>
  </si>
  <si>
    <t>Wailana Sands</t>
  </si>
  <si>
    <t>Wailana Sands (Estimate)</t>
  </si>
  <si>
    <t>Wailea Beach Resort - Marriott, Maui</t>
  </si>
  <si>
    <t>Wailea Beach Villas</t>
  </si>
  <si>
    <t xml:space="preserve">     Wailea Beach Villas</t>
  </si>
  <si>
    <t>Wailea Ekahi</t>
  </si>
  <si>
    <t>Wailea Ekolu</t>
  </si>
  <si>
    <t>Wailea Elua Village</t>
  </si>
  <si>
    <t xml:space="preserve">     Wailea Elua (Estimate)</t>
  </si>
  <si>
    <t xml:space="preserve">     Wailea Elua</t>
  </si>
  <si>
    <t>Wailea Grand Champions Villas</t>
  </si>
  <si>
    <t xml:space="preserve">     Wailea Grand Champions (Estimate)</t>
  </si>
  <si>
    <t xml:space="preserve">     Wailea Grand Champions</t>
  </si>
  <si>
    <t>Wailea Point Village</t>
  </si>
  <si>
    <t>Wailea Sunset Bungalow</t>
  </si>
  <si>
    <t>Wailea Sunset Estate</t>
  </si>
  <si>
    <t>Waiohuli Beach Hale</t>
  </si>
  <si>
    <t>WorldMark at Kihei</t>
  </si>
  <si>
    <t>MOLOKA'I</t>
  </si>
  <si>
    <t>Aala Hale</t>
  </si>
  <si>
    <t>Hale Hiamoe</t>
  </si>
  <si>
    <t>Hale Puhi (Estimate)</t>
  </si>
  <si>
    <t>Happy House</t>
  </si>
  <si>
    <t>Happy House (Estimate)</t>
  </si>
  <si>
    <t>Hotel Molokai</t>
  </si>
  <si>
    <t xml:space="preserve">     Hotel Molokai</t>
  </si>
  <si>
    <t>Ka Hale Mala B &amp; B</t>
  </si>
  <si>
    <t>Kaluakoi Resort</t>
  </si>
  <si>
    <t>Kaluakoi Villas</t>
  </si>
  <si>
    <t>Ke Nani Kai</t>
  </si>
  <si>
    <t xml:space="preserve">     Ke Nani Kai (Estimate)</t>
  </si>
  <si>
    <t xml:space="preserve">     Hale Ula Lani</t>
  </si>
  <si>
    <t>Kepuhi Beach Resort</t>
  </si>
  <si>
    <t xml:space="preserve">     Kepuhi Beach Resort (Estimate)</t>
  </si>
  <si>
    <t xml:space="preserve">     Kepuhi Beach Resort</t>
  </si>
  <si>
    <t>Kimo's Hale</t>
  </si>
  <si>
    <t>Molokai Shores</t>
  </si>
  <si>
    <t xml:space="preserve">     Molokai Shores (Estimate)</t>
  </si>
  <si>
    <t xml:space="preserve">     Molokai Shores</t>
  </si>
  <si>
    <t>Paniolo Hale</t>
  </si>
  <si>
    <t xml:space="preserve">     Paniolo Hale (Estimate)</t>
  </si>
  <si>
    <t xml:space="preserve">     Paniolo Hale</t>
  </si>
  <si>
    <t>Pukoo Cottage</t>
  </si>
  <si>
    <t>Villa at Pukoo</t>
  </si>
  <si>
    <t>Wavecrest Resort</t>
  </si>
  <si>
    <t>AIRPORT AREA</t>
  </si>
  <si>
    <t>Airport Honolulu Hotel</t>
  </si>
  <si>
    <t>Best Western The Plaza Hotel</t>
  </si>
  <si>
    <t>Navy Lodge Hawaii</t>
  </si>
  <si>
    <t>Pacific Marina Inn Airport</t>
  </si>
  <si>
    <t>Royal Alakai Inn</t>
  </si>
  <si>
    <t>ALA MOANA AREA</t>
  </si>
  <si>
    <t>Ala Moana Hotel</t>
  </si>
  <si>
    <t xml:space="preserve">     Ala Moana Hotel Condominium</t>
  </si>
  <si>
    <t>Nauru Towers VRUs</t>
  </si>
  <si>
    <t>One Ala Moana</t>
  </si>
  <si>
    <t>Pagoda Hotel</t>
  </si>
  <si>
    <t>The Plumeria</t>
  </si>
  <si>
    <t>LEEWARD/MAKAHA SIDE</t>
  </si>
  <si>
    <t>Aulani, A Disney Resort &amp; Spa (Estimate)</t>
  </si>
  <si>
    <t xml:space="preserve">     Aulani, A Disney Resort &amp; Spa (Estimate)</t>
  </si>
  <si>
    <t>Beach Villas At Ko Olina</t>
  </si>
  <si>
    <t>Coconut Plantation at Ko Olina Resort &amp; Marina</t>
  </si>
  <si>
    <t>Embassy Suites by Hilton Oahu Kapolei</t>
  </si>
  <si>
    <t>Four Seasons Resort Oahu at Ko Olina</t>
  </si>
  <si>
    <t>Hampton Inn &amp; Suites Oahu/Kapolei</t>
  </si>
  <si>
    <t>Harbor Arms Apartment Hotel (Estimate)</t>
  </si>
  <si>
    <t>Harbor Shores Apartment Hotel</t>
  </si>
  <si>
    <t>Hawaiian Princess at Makaha</t>
  </si>
  <si>
    <t xml:space="preserve">     Hawaiian Princess at Makaha Beach</t>
  </si>
  <si>
    <t>Kai Lani at Ko Olina</t>
  </si>
  <si>
    <t>O'AHU</t>
  </si>
  <si>
    <t>Ko Olina Fairways</t>
  </si>
  <si>
    <t>Ko Olina Hillside Villas</t>
  </si>
  <si>
    <t>Ko Olina Kai</t>
  </si>
  <si>
    <t>Maile Cove Vacation Rental</t>
  </si>
  <si>
    <t>Makaha Beach Cabanas</t>
  </si>
  <si>
    <t>Makaha Shores</t>
  </si>
  <si>
    <t>Makaha Valley Plantation</t>
  </si>
  <si>
    <t>Makaha Valley Towers</t>
  </si>
  <si>
    <t>Marriott's Ko Olina Beach Club</t>
  </si>
  <si>
    <t>Pililaau Army Recreation Center (Estimate)</t>
  </si>
  <si>
    <t>Rainbow Inn</t>
  </si>
  <si>
    <t>Residence Inn Oahu Kapolei</t>
  </si>
  <si>
    <t>NORTH SHORE</t>
  </si>
  <si>
    <t>Aloha From The Sunset Beach House</t>
  </si>
  <si>
    <t>Aloha Retreat</t>
  </si>
  <si>
    <t>Backpackers Vacation Inn &amp; Plantation Village (Estimate)</t>
  </si>
  <si>
    <t xml:space="preserve">     Backpackers Vacation Inn &amp; Plantation Village (Estimate)</t>
  </si>
  <si>
    <t>Beach Oasis</t>
  </si>
  <si>
    <t>Courtyard Oahu North Shore</t>
  </si>
  <si>
    <t>Hale Kai</t>
  </si>
  <si>
    <t>Hale Kipuka - North Shore</t>
  </si>
  <si>
    <t>Hale Makai, Hale Mauka, Kai Lani, Hale Mauka-Makai</t>
  </si>
  <si>
    <t>Haleiwa Sunshine</t>
  </si>
  <si>
    <t>Haleiwa Surf Side</t>
  </si>
  <si>
    <t>Hawaii Beach House</t>
  </si>
  <si>
    <t>Heavenly Hauula</t>
  </si>
  <si>
    <t>Honu Hale</t>
  </si>
  <si>
    <t>Inn at Schofield Barracks</t>
  </si>
  <si>
    <t>Kalani Hawaii</t>
  </si>
  <si>
    <t>Kawela Kai I</t>
  </si>
  <si>
    <t>Kawela Kai IA</t>
  </si>
  <si>
    <t>Kawela Kai IB</t>
  </si>
  <si>
    <t>Kawela Kai II</t>
  </si>
  <si>
    <t>Ke Iki Beach Bungalows</t>
  </si>
  <si>
    <t>1957</t>
  </si>
  <si>
    <t>Kuilima Estates East</t>
  </si>
  <si>
    <t>Kuilima Estates West</t>
  </si>
  <si>
    <t>Laie Beach Retreat (Estimate)</t>
  </si>
  <si>
    <t>Laie Palms</t>
  </si>
  <si>
    <t>Lohi Kai</t>
  </si>
  <si>
    <t>Mokuleia Beach Colony</t>
  </si>
  <si>
    <t>Mokuleia Sands</t>
  </si>
  <si>
    <t>Mokuleia Sunset</t>
  </si>
  <si>
    <t>North Shore Laniakea</t>
  </si>
  <si>
    <t>Owen's Retreat</t>
  </si>
  <si>
    <t>Pat's at Punaluu</t>
  </si>
  <si>
    <t>Sunshine Reef - North Shore, Laie Hawaii</t>
  </si>
  <si>
    <t>The Blue Wave House</t>
  </si>
  <si>
    <t>The Coral Home - North Shore</t>
  </si>
  <si>
    <t>The Sand Dollar Cottage - North Shore</t>
  </si>
  <si>
    <t>Turtle Bay Resort</t>
  </si>
  <si>
    <t xml:space="preserve">     Turtle Bay Resort</t>
  </si>
  <si>
    <t xml:space="preserve">     Ocean Villas at Turtle Bay Resort</t>
  </si>
  <si>
    <t>OTHER HONOLULU</t>
  </si>
  <si>
    <t>Aston at the Executive Centre Hotel</t>
  </si>
  <si>
    <t>Hostelling International - Honolulu</t>
  </si>
  <si>
    <t>Mango Hale</t>
  </si>
  <si>
    <t>Manoa Valley Inn</t>
  </si>
  <si>
    <t>Pacific House - Beachfront Honolulu</t>
  </si>
  <si>
    <t>South Shore 35</t>
  </si>
  <si>
    <t>The Kahala Hotel &amp; Resort</t>
  </si>
  <si>
    <t>Tripler Army Hotel</t>
  </si>
  <si>
    <t>WAIKIKI/HONOLULU</t>
  </si>
  <si>
    <t>2121 Ala Wai</t>
  </si>
  <si>
    <t>250 Ohua</t>
  </si>
  <si>
    <t>Ala Wai Town House</t>
  </si>
  <si>
    <t>Allure Waikiki</t>
  </si>
  <si>
    <t>Aloha Towers</t>
  </si>
  <si>
    <t xml:space="preserve">     Aloha Towers (Estimate)</t>
  </si>
  <si>
    <t xml:space="preserve">     Aloha Towers</t>
  </si>
  <si>
    <t>Alohilani Resort Waikiki Beach</t>
  </si>
  <si>
    <t>Ambassador Hotel Waikiki</t>
  </si>
  <si>
    <t>Aqua Aloha Surf Waikiki</t>
  </si>
  <si>
    <t xml:space="preserve">     Aqua Aloha Surf Waikiki</t>
  </si>
  <si>
    <t>Aqua Oasis</t>
  </si>
  <si>
    <t>Aqua Palms Waikiki</t>
  </si>
  <si>
    <t xml:space="preserve">     Aqua Palms Waikiki</t>
  </si>
  <si>
    <t xml:space="preserve">     Palms at Waikiki</t>
  </si>
  <si>
    <t>Aston Waikiki Beach Hotel</t>
  </si>
  <si>
    <t>Aston Waikiki Circle Hotel</t>
  </si>
  <si>
    <t>Bamboo Waikiki</t>
  </si>
  <si>
    <t xml:space="preserve">     Bamboo Waikiki (Estimate)</t>
  </si>
  <si>
    <t xml:space="preserve">     Bamboo Waikiki</t>
  </si>
  <si>
    <t>Cabana at Waikiki</t>
  </si>
  <si>
    <t>Canal House</t>
  </si>
  <si>
    <t>Canterbury Place</t>
  </si>
  <si>
    <t xml:space="preserve">     Canterbury Place (Estimate)</t>
  </si>
  <si>
    <t xml:space="preserve">     Canterbury Place</t>
  </si>
  <si>
    <t>Chateau Waikiki</t>
  </si>
  <si>
    <t>Coconut Waikiki Hotel, a Joie de Vivre Hotel</t>
  </si>
  <si>
    <t>Colony Surf</t>
  </si>
  <si>
    <t xml:space="preserve">     Colony Surf (Estimate)</t>
  </si>
  <si>
    <t xml:space="preserve">     Colony Surf</t>
  </si>
  <si>
    <t>Coral Strand</t>
  </si>
  <si>
    <t>Courtyard Waikiki Beach</t>
  </si>
  <si>
    <t>Diamond Head B&amp;B</t>
  </si>
  <si>
    <t>Diamond Head Beach Hotel</t>
  </si>
  <si>
    <t>Diamond Head Vista</t>
  </si>
  <si>
    <t>Discovery Bay</t>
  </si>
  <si>
    <t>Embassy Suites by Hilton™ - Waikiki Beach Walk</t>
  </si>
  <si>
    <t>Espacio The Jewel of Waikiki</t>
  </si>
  <si>
    <t>Ewa Hotel Waikiki</t>
  </si>
  <si>
    <t>Fairway Villa</t>
  </si>
  <si>
    <t xml:space="preserve">     Fairway Villa</t>
  </si>
  <si>
    <t>Foster Tower</t>
  </si>
  <si>
    <t xml:space="preserve">     Foster Tower (Estimate)</t>
  </si>
  <si>
    <t xml:space="preserve">     Foster Tower VRUs</t>
  </si>
  <si>
    <t>Four Paddle</t>
  </si>
  <si>
    <t>Hale Ekolu Mea Nui</t>
  </si>
  <si>
    <t>Hale Koa Hotel</t>
  </si>
  <si>
    <t>Hale Ola</t>
  </si>
  <si>
    <t>Halekulani</t>
  </si>
  <si>
    <t>Halepuna</t>
  </si>
  <si>
    <t>Hawaiian Ebbtide Hotel</t>
  </si>
  <si>
    <t>Hawaiian King</t>
  </si>
  <si>
    <t>1958</t>
  </si>
  <si>
    <t>Hawaiian Monarch</t>
  </si>
  <si>
    <t xml:space="preserve">     Hawaiian Monarch</t>
  </si>
  <si>
    <t>Hilton Garden Inn Waikiki Beach</t>
  </si>
  <si>
    <t>Hilton Hawaiian Village</t>
  </si>
  <si>
    <t xml:space="preserve">     Hilton Hawaiian Village Beach Resort &amp; Spa (Estimate)</t>
  </si>
  <si>
    <t xml:space="preserve">     Hilton Grand Waikikian Vacation Suites</t>
  </si>
  <si>
    <t xml:space="preserve">     Hilton Hawaiian Village Lagoon Tower</t>
  </si>
  <si>
    <t xml:space="preserve">     Hilton Hawaiian Village Kalia Tower</t>
  </si>
  <si>
    <t>Hilton Waikiki Beach</t>
  </si>
  <si>
    <t>Hokulani Waikiki by Hilton Grand Vacations</t>
  </si>
  <si>
    <t>Holiday Inn Express Honolulu-Waikiki</t>
  </si>
  <si>
    <t>Holiday Surf Hotel (Estimate)</t>
  </si>
  <si>
    <t>Hostelling International - Waikiki (Estimate)</t>
  </si>
  <si>
    <t>Hotel LaCroix Waikiki</t>
  </si>
  <si>
    <t>Hyatt Centric Waikiki Beach</t>
  </si>
  <si>
    <t>Hyatt Place Waikiki Beach</t>
  </si>
  <si>
    <t>Hyatt Regency Waikiki Beach Resort &amp; Spa</t>
  </si>
  <si>
    <t>Ilikai</t>
  </si>
  <si>
    <t xml:space="preserve">     Ilikai Apartments (Estimate)</t>
  </si>
  <si>
    <t xml:space="preserve">     Ilikai Hotel &amp; Luxury Suites</t>
  </si>
  <si>
    <t xml:space="preserve">     Shell Vacations Waikiki Marina Resort at The Ilikai</t>
  </si>
  <si>
    <t xml:space="preserve">     Ilikai</t>
  </si>
  <si>
    <t>Ilikai Marina</t>
  </si>
  <si>
    <t>Ilima Hotel</t>
  </si>
  <si>
    <t>Imperial Hawaii Resort</t>
  </si>
  <si>
    <t>Island Colony</t>
  </si>
  <si>
    <t xml:space="preserve">     Aqua Skyline at Island Colony</t>
  </si>
  <si>
    <t xml:space="preserve">     Island Colony</t>
  </si>
  <si>
    <t>Jerry &amp; Beverly Bruckman</t>
  </si>
  <si>
    <t>Kaimana Beach Hotel</t>
  </si>
  <si>
    <t>Kuhio Banyan Hotel</t>
  </si>
  <si>
    <t>Kuhio Village Resort Hotel</t>
  </si>
  <si>
    <t xml:space="preserve">     Kuhio Village Resort Hotel</t>
  </si>
  <si>
    <t>Lanikea Waikiki</t>
  </si>
  <si>
    <t>Leahi Lani</t>
  </si>
  <si>
    <t>Lotus Honolulu at Diamond Head</t>
  </si>
  <si>
    <t>Luana Waikiki Hotel &amp; Suites</t>
  </si>
  <si>
    <t xml:space="preserve">     Luana Waikiki Hotel &amp; Suites</t>
  </si>
  <si>
    <t xml:space="preserve">     Luana Waikiki</t>
  </si>
  <si>
    <t xml:space="preserve">     Luana Waikiki Hotel &amp; Suites (Estimate)</t>
  </si>
  <si>
    <t>Mala Huna</t>
  </si>
  <si>
    <t>Marina Tower Waikiki (Estimate)</t>
  </si>
  <si>
    <t>Marine Surf Waikiki</t>
  </si>
  <si>
    <t xml:space="preserve">     Marine Surf Waikiki</t>
  </si>
  <si>
    <t xml:space="preserve">     Marine Surf</t>
  </si>
  <si>
    <t>Moana Surfrider, A Westin Resort &amp; Spa</t>
  </si>
  <si>
    <t>Monte Vista</t>
  </si>
  <si>
    <t>Niihau Apartments</t>
  </si>
  <si>
    <t>Niuiki</t>
  </si>
  <si>
    <t>OHANA Waikiki East by Outrigger</t>
  </si>
  <si>
    <t>OHANA Waikiki Malia by Outrigger</t>
  </si>
  <si>
    <t>Ohia Waikiki</t>
  </si>
  <si>
    <t>Outrigger Reef Waikiki Beach Resort</t>
  </si>
  <si>
    <t>Outrigger Waikiki Beach Resort</t>
  </si>
  <si>
    <t>Pacific Monarch</t>
  </si>
  <si>
    <t xml:space="preserve">     Pacific Monarch</t>
  </si>
  <si>
    <t>Pacific Ohana Hostel (Estimate)</t>
  </si>
  <si>
    <t>Pagoda Waikiki Hotel</t>
  </si>
  <si>
    <t>Palm Tree Estate</t>
  </si>
  <si>
    <t>Park Lane Ala Moana</t>
  </si>
  <si>
    <t>Park Shore Waikiki</t>
  </si>
  <si>
    <t>Pearl Hotel Waikiki</t>
  </si>
  <si>
    <t>Polynesian Hostel Beach Club</t>
  </si>
  <si>
    <t>Prince Waikiki</t>
  </si>
  <si>
    <t>Queen Kapiolani Hotel</t>
  </si>
  <si>
    <t>Ramada Plaza Waikiki (Estimate)</t>
  </si>
  <si>
    <t>Regency on Beachwalk</t>
  </si>
  <si>
    <t xml:space="preserve">     Regency on Beachwalk Waikiki By Outrigger</t>
  </si>
  <si>
    <t xml:space="preserve">     Regency on Beachwalk</t>
  </si>
  <si>
    <t>Renew</t>
  </si>
  <si>
    <t>Royal Aloha</t>
  </si>
  <si>
    <t>Royal Aloha Vacation Club Aloha Towers</t>
  </si>
  <si>
    <t>Royal Grove Hotel</t>
  </si>
  <si>
    <t>1952</t>
  </si>
  <si>
    <t>Royal Kuhio</t>
  </si>
  <si>
    <t xml:space="preserve">     Royal Kuhio (Estimate)</t>
  </si>
  <si>
    <t xml:space="preserve">     Royal Kuhio</t>
  </si>
  <si>
    <t>Seabreeze</t>
  </si>
  <si>
    <t>Seaside Hawaiian Hostel (Estimate)</t>
  </si>
  <si>
    <t>Sheraton Princess Kaiulani Hotel</t>
  </si>
  <si>
    <t>Sheraton Waikiki Hotel</t>
  </si>
  <si>
    <t>Shoreline Hotel Waikiki</t>
  </si>
  <si>
    <t>Stay Hotel Waikiki</t>
  </si>
  <si>
    <t>Surfjack Hotel &amp; Swim Club</t>
  </si>
  <si>
    <t>The Beach Waikiki Boutique Hostel (Estimate)</t>
  </si>
  <si>
    <t>The Breakers Hotel</t>
  </si>
  <si>
    <t>The Equus, an Ascend Hotel</t>
  </si>
  <si>
    <t>The Grand Islander by Hilton Grand Vacations</t>
  </si>
  <si>
    <t>The Laylow, Autograph Collection</t>
  </si>
  <si>
    <t>The Modern Honolulu</t>
  </si>
  <si>
    <t>The Polynesian Residences (Estimate)</t>
  </si>
  <si>
    <t>The Ritz-Carlton Residences, Waikiki Beach</t>
  </si>
  <si>
    <t xml:space="preserve">     The Ritz-Carlton Residences, Waikiki Beach</t>
  </si>
  <si>
    <t>The Royal Hawaiian, A Luxury Collection Resort</t>
  </si>
  <si>
    <t>1927</t>
  </si>
  <si>
    <t>The Surftide</t>
  </si>
  <si>
    <t>Tropic Seas (Estimate)</t>
  </si>
  <si>
    <t>Trump International Hotel Waikiki</t>
  </si>
  <si>
    <t xml:space="preserve">     Trump International Hotel Waikiki</t>
  </si>
  <si>
    <t>Vive Hotel Waikiki (Estimate)</t>
  </si>
  <si>
    <t>Waikiki Banyan</t>
  </si>
  <si>
    <t xml:space="preserve">     Aston at the Waikiki Banyan</t>
  </si>
  <si>
    <t xml:space="preserve">     Hawaiian Sun Holidays (Waikiki Banyan)</t>
  </si>
  <si>
    <t xml:space="preserve">     Sweetwater Waikiki Condoshare (Waikiki Banyan)</t>
  </si>
  <si>
    <t xml:space="preserve">     Waikiki Banyan</t>
  </si>
  <si>
    <t>Waikiki Beach Condos (Estimate)</t>
  </si>
  <si>
    <t>Waikiki Beach Marriott Resort &amp; Spa</t>
  </si>
  <si>
    <t>Waikiki Beach Tower</t>
  </si>
  <si>
    <t xml:space="preserve">     Aston Waikiki Beach Tower</t>
  </si>
  <si>
    <t xml:space="preserve">     Waikiki Beach Tower</t>
  </si>
  <si>
    <t>Waikiki Beachcomber by Outrigger</t>
  </si>
  <si>
    <t>Waikiki Central Hotel (Estimate)</t>
  </si>
  <si>
    <t>Waikiki Grand Hotel</t>
  </si>
  <si>
    <t xml:space="preserve">     Waikiki Grand Hotel</t>
  </si>
  <si>
    <t>Waikiki Lanais</t>
  </si>
  <si>
    <t>Waikiki Park Heights</t>
  </si>
  <si>
    <t xml:space="preserve">     Waikiki Park Heights (Estimate)</t>
  </si>
  <si>
    <t xml:space="preserve">     Waikiki Park Heights</t>
  </si>
  <si>
    <t>Waikiki Resort Hotel</t>
  </si>
  <si>
    <t>Waikiki Sand Villa</t>
  </si>
  <si>
    <t>Waikiki Shore</t>
  </si>
  <si>
    <t xml:space="preserve">     Waikiki Shore</t>
  </si>
  <si>
    <t xml:space="preserve">     Waikiki Shore by Outrigger</t>
  </si>
  <si>
    <t>Waikiki Sky Tower</t>
  </si>
  <si>
    <t xml:space="preserve">     Waikiki Sky Tower (Estimate)</t>
  </si>
  <si>
    <t xml:space="preserve">     Royal Aloha Vacation Club Waikiki Sky Tower</t>
  </si>
  <si>
    <t xml:space="preserve">     Waikiki Sky Tower</t>
  </si>
  <si>
    <t>Waikiki Sunset</t>
  </si>
  <si>
    <t xml:space="preserve">     Aston Waikiki Sunset</t>
  </si>
  <si>
    <t xml:space="preserve">     Waikiki Sunset</t>
  </si>
  <si>
    <t>Watermark Waikiki</t>
  </si>
  <si>
    <t>White Sands</t>
  </si>
  <si>
    <t>Windsor</t>
  </si>
  <si>
    <t>Wyndham at Waikiki Beach Walk</t>
  </si>
  <si>
    <t>Wyndham Vacation Resorts Royal Garden at Waikiki</t>
  </si>
  <si>
    <t>WINDWARD SIDE</t>
  </si>
  <si>
    <t>Aloha Paradise Inn (Estimate)</t>
  </si>
  <si>
    <t>Andrea's Vacation Rental (Estimate)</t>
  </si>
  <si>
    <t>B &amp; B Pillows In Paradise (Estimate)</t>
  </si>
  <si>
    <t>Bed And Breakfast On Waimanalo Beach (Estimate)</t>
  </si>
  <si>
    <t>Bellows Air Force Station</t>
  </si>
  <si>
    <t>Finn's Bed &amp; Breakfast</t>
  </si>
  <si>
    <t>Hale Mokulua -Lanikai</t>
  </si>
  <si>
    <t>Hale Paradiso</t>
  </si>
  <si>
    <t>Hale Pohaku</t>
  </si>
  <si>
    <t>Hawaii's Hidden Hideaway Bed and Breakfast (Estimate)</t>
  </si>
  <si>
    <t>Ka Hale Lai</t>
  </si>
  <si>
    <t>Kai Nani Kailua</t>
  </si>
  <si>
    <t>Kailua Kai</t>
  </si>
  <si>
    <t>Kailua Oceanfront</t>
  </si>
  <si>
    <t>Kailuana Beach House (Estimate)</t>
  </si>
  <si>
    <t>Kaneohe Bay B&amp;B</t>
  </si>
  <si>
    <t>Kays Vacation Rentals (Estimate)</t>
  </si>
  <si>
    <t>Kehaulani</t>
  </si>
  <si>
    <t>Laiki</t>
  </si>
  <si>
    <t>Makana Moana</t>
  </si>
  <si>
    <t>Manu Mele Bed &amp; Breakfast</t>
  </si>
  <si>
    <t>MCB Hawaii</t>
  </si>
  <si>
    <t xml:space="preserve">     The Lodge at Kaneohe Bay (Estimate)</t>
  </si>
  <si>
    <t xml:space="preserve">     The Cabanas at Kaneohe Bay (Estimate)</t>
  </si>
  <si>
    <t xml:space="preserve">     The Klipper Villas at Kaneohe Bay (Estimate)</t>
  </si>
  <si>
    <t xml:space="preserve">     The Cottages at Kaneohe Bay (Estimate)</t>
  </si>
  <si>
    <t>Moku Iki</t>
  </si>
  <si>
    <t>Moku Nui</t>
  </si>
  <si>
    <t>Mokulua Aina</t>
  </si>
  <si>
    <t>North Kalaheo Avenue VRU</t>
  </si>
  <si>
    <t>Palione Place</t>
  </si>
  <si>
    <t>Papaya Paradise Bed &amp; Breakfast</t>
  </si>
  <si>
    <t>Paradise Bay Resort</t>
  </si>
  <si>
    <t>Paradise Palms Bed &amp; Breakfast</t>
  </si>
  <si>
    <t>Place in Paradise</t>
  </si>
  <si>
    <t>Pueohala Kailua</t>
  </si>
  <si>
    <t>Sheffield House</t>
  </si>
  <si>
    <t>Tutu's Cottage</t>
  </si>
  <si>
    <t>Walker's Beach</t>
  </si>
  <si>
    <t>VRU-HOUSE/VILLA/COTTAGE</t>
  </si>
  <si>
    <t>VRU-CONDO</t>
  </si>
  <si>
    <t>VRU-CABIN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</si>
</sst>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1" xfId="0" applyFont="1" applyBorder="1"/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9" fontId="3" fillId="0" borderId="0" xfId="1" applyFont="1" applyFill="1" applyAlignment="1">
      <alignment vertical="top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vertical="top"/>
    </xf>
    <xf numFmtId="0" fontId="3" fillId="0" borderId="3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2" xfId="0" applyFont="1" applyBorder="1"/>
  </cellXfs>
  <cellStyles count="2">
    <cellStyle name="Normal" xfId="0" builtinId="0"/>
    <cellStyle name="Percent" xfId="1" builtinId="5"/>
  </cellStyles>
  <dxfs count="2">
    <dxf>
      <fill>
        <patternFill>
          <bgColor indexed="41"/>
        </patternFill>
      </fill>
    </dxf>
    <dxf>
      <fill>
        <patternFill>
          <bgColor indexed="4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%20VPI/Database/Exports/full%20export%201-6-2023/rptCurrentInventor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Variance%202022%201-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Inventory"/>
    </sheetNames>
    <sheetDataSet>
      <sheetData sheetId="0">
        <row r="1">
          <cell r="D1" t="str">
            <v>Property Name</v>
          </cell>
        </row>
        <row r="2">
          <cell r="B2" t="str">
            <v>HILO/HONOKA'A</v>
          </cell>
          <cell r="C2">
            <v>2212</v>
          </cell>
          <cell r="D2" t="str">
            <v>#1 Akiko's Buddhist B&amp;B</v>
          </cell>
          <cell r="E2" t="str">
            <v>BED &amp; BREAKFAST</v>
          </cell>
          <cell r="F2">
            <v>7</v>
          </cell>
          <cell r="H2" t="str">
            <v>1995</v>
          </cell>
          <cell r="I2">
            <v>7</v>
          </cell>
          <cell r="J2">
            <v>0</v>
          </cell>
          <cell r="K2">
            <v>0</v>
          </cell>
          <cell r="L2">
            <v>0</v>
          </cell>
          <cell r="M2" t="str">
            <v>2021</v>
          </cell>
        </row>
        <row r="3">
          <cell r="B3" t="str">
            <v>HILO/HONOKA'A</v>
          </cell>
          <cell r="C3">
            <v>3575</v>
          </cell>
          <cell r="D3" t="str">
            <v>Aaron's Cottage</v>
          </cell>
          <cell r="E3" t="str">
            <v>BED &amp; BREAKFAST</v>
          </cell>
          <cell r="F3">
            <v>3</v>
          </cell>
          <cell r="H3" t="str">
            <v>2000</v>
          </cell>
          <cell r="I3">
            <v>3</v>
          </cell>
          <cell r="J3">
            <v>0</v>
          </cell>
          <cell r="K3">
            <v>0</v>
          </cell>
          <cell r="L3">
            <v>0</v>
          </cell>
          <cell r="M3" t="str">
            <v>2021</v>
          </cell>
        </row>
        <row r="4">
          <cell r="B4" t="str">
            <v>HILO/HONOKA'A</v>
          </cell>
          <cell r="C4">
            <v>3136</v>
          </cell>
          <cell r="D4" t="str">
            <v>Absolute Paradise LLC</v>
          </cell>
          <cell r="E4" t="str">
            <v>BED &amp; BREAKFAST</v>
          </cell>
          <cell r="F4">
            <v>4</v>
          </cell>
          <cell r="H4" t="str">
            <v>2002</v>
          </cell>
          <cell r="I4">
            <v>1</v>
          </cell>
          <cell r="J4">
            <v>3</v>
          </cell>
          <cell r="K4">
            <v>0</v>
          </cell>
          <cell r="L4">
            <v>0</v>
          </cell>
          <cell r="M4" t="str">
            <v>2019</v>
          </cell>
        </row>
        <row r="5">
          <cell r="B5" t="str">
            <v>HILO/HONOKA'A</v>
          </cell>
          <cell r="C5">
            <v>3599</v>
          </cell>
          <cell r="D5" t="str">
            <v>Ala Kai Bed &amp; Breakfast (Estimate)</v>
          </cell>
          <cell r="E5" t="str">
            <v>IVU-HOUSE/VILLA/COTTAGE</v>
          </cell>
          <cell r="F5">
            <v>3</v>
          </cell>
          <cell r="H5" t="str">
            <v>2006</v>
          </cell>
          <cell r="I5">
            <v>0</v>
          </cell>
          <cell r="J5">
            <v>3</v>
          </cell>
          <cell r="K5">
            <v>0</v>
          </cell>
          <cell r="L5">
            <v>0</v>
          </cell>
          <cell r="M5" t="str">
            <v>2022</v>
          </cell>
        </row>
        <row r="6">
          <cell r="N6" t="str">
            <v>Ala Kai Bed &amp; Breakfast (Estimate)</v>
          </cell>
          <cell r="O6" t="str">
            <v>IVU-HOUSE/VILLA/COTTAGE</v>
          </cell>
          <cell r="P6">
            <v>2</v>
          </cell>
          <cell r="Q6">
            <v>0</v>
          </cell>
          <cell r="R6">
            <v>2</v>
          </cell>
          <cell r="S6">
            <v>0</v>
          </cell>
          <cell r="T6">
            <v>0</v>
          </cell>
        </row>
        <row r="7">
          <cell r="N7" t="str">
            <v>Ala Kai Bed &amp; Breakfast (Estimate)</v>
          </cell>
          <cell r="O7" t="str">
            <v>BED &amp; BREAKFAST</v>
          </cell>
          <cell r="P7">
            <v>1</v>
          </cell>
          <cell r="Q7">
            <v>0</v>
          </cell>
          <cell r="R7">
            <v>1</v>
          </cell>
          <cell r="S7">
            <v>0</v>
          </cell>
          <cell r="T7">
            <v>0</v>
          </cell>
        </row>
        <row r="8">
          <cell r="B8" t="str">
            <v>HILO/HONOKA'A</v>
          </cell>
          <cell r="C8">
            <v>4050</v>
          </cell>
          <cell r="D8" t="str">
            <v>Aloha Cottage</v>
          </cell>
          <cell r="E8" t="str">
            <v>IVU-HOUSE/VILLA/COTTAGE</v>
          </cell>
          <cell r="F8">
            <v>1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2020</v>
          </cell>
        </row>
        <row r="9">
          <cell r="B9" t="str">
            <v>HILO/HONOKA'A</v>
          </cell>
          <cell r="C9">
            <v>2751</v>
          </cell>
          <cell r="D9" t="str">
            <v>Arnott's Lodge And Hiking Adventures</v>
          </cell>
          <cell r="E9" t="str">
            <v>APARTMENT/HOTEL</v>
          </cell>
          <cell r="F9">
            <v>30</v>
          </cell>
          <cell r="H9" t="str">
            <v>1990</v>
          </cell>
          <cell r="I9">
            <v>11</v>
          </cell>
          <cell r="J9">
            <v>10</v>
          </cell>
          <cell r="K9">
            <v>0</v>
          </cell>
          <cell r="L9">
            <v>0</v>
          </cell>
          <cell r="M9" t="str">
            <v>2020</v>
          </cell>
        </row>
        <row r="10">
          <cell r="N10" t="str">
            <v>Arnott's Lodge And Hiking Adventures</v>
          </cell>
          <cell r="O10" t="str">
            <v>APARTMENT/HOTEL</v>
          </cell>
          <cell r="P10">
            <v>24</v>
          </cell>
          <cell r="Q10">
            <v>8</v>
          </cell>
          <cell r="R10">
            <v>7</v>
          </cell>
          <cell r="S10">
            <v>0</v>
          </cell>
          <cell r="T10">
            <v>0</v>
          </cell>
        </row>
        <row r="11">
          <cell r="N11" t="str">
            <v>Arnott's Lodge And Hiking Adventures</v>
          </cell>
          <cell r="O11" t="str">
            <v>HOSTEL</v>
          </cell>
          <cell r="P11">
            <v>6</v>
          </cell>
          <cell r="Q11">
            <v>3</v>
          </cell>
          <cell r="R11">
            <v>3</v>
          </cell>
          <cell r="S11">
            <v>0</v>
          </cell>
          <cell r="T11">
            <v>0</v>
          </cell>
        </row>
        <row r="12">
          <cell r="B12" t="str">
            <v>HILO/HONOKA'A</v>
          </cell>
          <cell r="C12">
            <v>2278</v>
          </cell>
          <cell r="D12" t="str">
            <v>At The Beach With Friends B&amp;B Inn</v>
          </cell>
          <cell r="E12" t="str">
            <v>BED &amp; BREAKFAST</v>
          </cell>
          <cell r="F12">
            <v>3</v>
          </cell>
          <cell r="H12" t="str">
            <v>2003</v>
          </cell>
          <cell r="I12">
            <v>0</v>
          </cell>
          <cell r="J12">
            <v>3</v>
          </cell>
          <cell r="K12">
            <v>0</v>
          </cell>
          <cell r="L12">
            <v>0</v>
          </cell>
          <cell r="M12" t="str">
            <v>2021</v>
          </cell>
        </row>
        <row r="13">
          <cell r="B13" t="str">
            <v>HILO/HONOKA'A</v>
          </cell>
          <cell r="C13">
            <v>3719</v>
          </cell>
          <cell r="D13" t="str">
            <v>Bayshore Towers</v>
          </cell>
          <cell r="E13" t="str">
            <v>IVU-CONDO</v>
          </cell>
          <cell r="F13">
            <v>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2020</v>
          </cell>
        </row>
        <row r="14">
          <cell r="B14" t="str">
            <v>HILO/HONOKA'A</v>
          </cell>
          <cell r="C14">
            <v>4052</v>
          </cell>
          <cell r="D14" t="str">
            <v>Blue Kahena</v>
          </cell>
          <cell r="E14" t="str">
            <v>IVU-HOUSE/VILLA/COTTAGE</v>
          </cell>
          <cell r="F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2020</v>
          </cell>
        </row>
        <row r="15">
          <cell r="B15" t="str">
            <v>HILO/HONOKA'A</v>
          </cell>
          <cell r="C15">
            <v>2246</v>
          </cell>
          <cell r="D15" t="str">
            <v>Dolphin Bay Hotel</v>
          </cell>
          <cell r="E15" t="str">
            <v>HOTEL</v>
          </cell>
          <cell r="F15">
            <v>18</v>
          </cell>
          <cell r="H15" t="str">
            <v>1968</v>
          </cell>
          <cell r="I15">
            <v>0</v>
          </cell>
          <cell r="J15">
            <v>18</v>
          </cell>
          <cell r="K15">
            <v>0</v>
          </cell>
          <cell r="L15">
            <v>0</v>
          </cell>
          <cell r="M15" t="str">
            <v>2021</v>
          </cell>
        </row>
        <row r="16">
          <cell r="B16" t="str">
            <v>HILO/HONOKA'A</v>
          </cell>
          <cell r="C16">
            <v>4054</v>
          </cell>
          <cell r="D16" t="str">
            <v>Escape2Puna</v>
          </cell>
          <cell r="E16" t="str">
            <v>IVU-HOUSE/VILLA/COTTAGE</v>
          </cell>
          <cell r="F16">
            <v>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2020</v>
          </cell>
        </row>
        <row r="17">
          <cell r="B17" t="str">
            <v>HILO/HONOKA'A</v>
          </cell>
          <cell r="C17">
            <v>4055</v>
          </cell>
          <cell r="D17" t="str">
            <v>Gardens by the Sea</v>
          </cell>
          <cell r="E17" t="str">
            <v>IVU-HOUSE/VILLA/COTTAGE</v>
          </cell>
          <cell r="F17">
            <v>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2020</v>
          </cell>
        </row>
        <row r="18">
          <cell r="B18" t="str">
            <v>HILO/HONOKA'A</v>
          </cell>
          <cell r="C18">
            <v>2735</v>
          </cell>
          <cell r="D18" t="str">
            <v>Grand Naniloa Hotel Hilo</v>
          </cell>
          <cell r="E18" t="str">
            <v>HOTEL</v>
          </cell>
          <cell r="F18">
            <v>388</v>
          </cell>
          <cell r="H18" t="str">
            <v>1966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2022</v>
          </cell>
        </row>
        <row r="19">
          <cell r="B19" t="str">
            <v>HILO/HONOKA'A</v>
          </cell>
          <cell r="C19">
            <v>4056</v>
          </cell>
          <cell r="D19" t="str">
            <v>Hale Alu Lepe</v>
          </cell>
          <cell r="E19" t="str">
            <v>IVU-HOUSE/VILLA/COTTAGE</v>
          </cell>
          <cell r="F19">
            <v>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2020</v>
          </cell>
        </row>
        <row r="20">
          <cell r="B20" t="str">
            <v>HILO/HONOKA'A</v>
          </cell>
          <cell r="C20">
            <v>4057</v>
          </cell>
          <cell r="D20" t="str">
            <v>Hale Balleja</v>
          </cell>
          <cell r="E20" t="str">
            <v>IVU-HOUSE/VILLA/COTTAGE</v>
          </cell>
          <cell r="F20">
            <v>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2020</v>
          </cell>
        </row>
        <row r="21">
          <cell r="B21" t="str">
            <v>HILO/HONOKA'A</v>
          </cell>
          <cell r="C21">
            <v>4058</v>
          </cell>
          <cell r="D21" t="str">
            <v>Hale Ehu Kai</v>
          </cell>
          <cell r="E21" t="str">
            <v>IVU-HOUSE/VILLA/COTTAGE</v>
          </cell>
          <cell r="F21">
            <v>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2020</v>
          </cell>
        </row>
        <row r="22">
          <cell r="B22" t="str">
            <v>HILO/HONOKA'A</v>
          </cell>
          <cell r="C22">
            <v>4059</v>
          </cell>
          <cell r="D22" t="str">
            <v>Hale Hou Hoaloha</v>
          </cell>
          <cell r="E22" t="str">
            <v>IVU-HOUSE/VILLA/COTTAGE</v>
          </cell>
          <cell r="F22">
            <v>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2020</v>
          </cell>
        </row>
        <row r="23">
          <cell r="B23" t="str">
            <v>HILO/HONOKA'A</v>
          </cell>
          <cell r="C23">
            <v>4060</v>
          </cell>
          <cell r="D23" t="str">
            <v>Hale Kakahi</v>
          </cell>
          <cell r="E23" t="str">
            <v>IVU-HOUSE/VILLA/COTTAGE</v>
          </cell>
          <cell r="F23">
            <v>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2020</v>
          </cell>
        </row>
        <row r="24">
          <cell r="B24" t="str">
            <v>HILO/HONOKA'A</v>
          </cell>
          <cell r="C24">
            <v>4061</v>
          </cell>
          <cell r="D24" t="str">
            <v>Hale Kauka</v>
          </cell>
          <cell r="E24" t="str">
            <v>IVU-HOUSE/VILLA/COTTAGE</v>
          </cell>
          <cell r="F24">
            <v>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2020</v>
          </cell>
        </row>
        <row r="25">
          <cell r="B25" t="str">
            <v>HILO/HONOKA'A</v>
          </cell>
          <cell r="C25">
            <v>4062</v>
          </cell>
          <cell r="D25" t="str">
            <v>Hale Kii Nani</v>
          </cell>
          <cell r="E25" t="str">
            <v>IVU-HOUSE/VILLA/COTTAGE</v>
          </cell>
          <cell r="F25">
            <v>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2020</v>
          </cell>
        </row>
        <row r="26">
          <cell r="B26" t="str">
            <v>HILO/HONOKA'A</v>
          </cell>
          <cell r="C26">
            <v>4063</v>
          </cell>
          <cell r="D26" t="str">
            <v>Hale Kukui Ola</v>
          </cell>
          <cell r="E26" t="str">
            <v>IVU-HOUSE/VILLA/COTTAGE</v>
          </cell>
          <cell r="F26">
            <v>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2020</v>
          </cell>
        </row>
        <row r="27">
          <cell r="B27" t="str">
            <v>HILO/HONOKA'A</v>
          </cell>
          <cell r="C27">
            <v>2010</v>
          </cell>
          <cell r="D27" t="str">
            <v>Hale Loke Cottage</v>
          </cell>
          <cell r="E27" t="str">
            <v>IVU-HOUSE/VILLA/COTTAGE</v>
          </cell>
          <cell r="F27">
            <v>1</v>
          </cell>
          <cell r="H27" t="str">
            <v>2000</v>
          </cell>
          <cell r="I27">
            <v>0</v>
          </cell>
          <cell r="J27">
            <v>1</v>
          </cell>
          <cell r="K27">
            <v>0</v>
          </cell>
          <cell r="L27">
            <v>0</v>
          </cell>
          <cell r="M27" t="str">
            <v>2020</v>
          </cell>
        </row>
        <row r="28">
          <cell r="B28" t="str">
            <v>HILO/HONOKA'A</v>
          </cell>
          <cell r="C28">
            <v>4065</v>
          </cell>
          <cell r="D28" t="str">
            <v>Hale O Kamakani</v>
          </cell>
          <cell r="E28" t="str">
            <v>IVU-HOUSE/VILLA/COTTAGE</v>
          </cell>
          <cell r="F28">
            <v>1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2020</v>
          </cell>
        </row>
        <row r="29">
          <cell r="B29" t="str">
            <v>HILO/HONOKA'A</v>
          </cell>
          <cell r="C29">
            <v>4132</v>
          </cell>
          <cell r="D29" t="str">
            <v>Hale O Makani</v>
          </cell>
          <cell r="E29" t="str">
            <v>IVU-HOUSE/VILLA/COTTAGE</v>
          </cell>
          <cell r="F29">
            <v>1</v>
          </cell>
          <cell r="I29">
            <v>1</v>
          </cell>
          <cell r="J29">
            <v>0</v>
          </cell>
          <cell r="K29">
            <v>0</v>
          </cell>
          <cell r="L29">
            <v>0</v>
          </cell>
          <cell r="M29" t="str">
            <v>2019</v>
          </cell>
        </row>
        <row r="30">
          <cell r="B30" t="str">
            <v>HILO/HONOKA'A</v>
          </cell>
          <cell r="C30">
            <v>4133</v>
          </cell>
          <cell r="D30" t="str">
            <v>Hale O Nani Mala Pua</v>
          </cell>
          <cell r="E30" t="str">
            <v>IVU-HOUSE/VILLA/COTTAGE</v>
          </cell>
          <cell r="F30">
            <v>1</v>
          </cell>
          <cell r="I30">
            <v>1</v>
          </cell>
          <cell r="J30">
            <v>0</v>
          </cell>
          <cell r="K30">
            <v>0</v>
          </cell>
          <cell r="L30">
            <v>0</v>
          </cell>
          <cell r="M30" t="str">
            <v>2019</v>
          </cell>
        </row>
        <row r="31">
          <cell r="B31" t="str">
            <v>HILO/HONOKA'A</v>
          </cell>
          <cell r="C31">
            <v>4066</v>
          </cell>
          <cell r="D31" t="str">
            <v>Hale Ohai</v>
          </cell>
          <cell r="E31" t="str">
            <v>IVU-HOUSE/VILLA/COTTAGE</v>
          </cell>
          <cell r="F31">
            <v>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2020</v>
          </cell>
        </row>
        <row r="32">
          <cell r="B32" t="str">
            <v>HILO/HONOKA'A</v>
          </cell>
          <cell r="C32">
            <v>4134</v>
          </cell>
          <cell r="D32" t="str">
            <v>Hale Pomaikai Lani</v>
          </cell>
          <cell r="E32" t="str">
            <v>IVU-HOUSE/VILLA/COTTAGE</v>
          </cell>
          <cell r="F32">
            <v>1</v>
          </cell>
          <cell r="I32">
            <v>0</v>
          </cell>
          <cell r="J32">
            <v>1</v>
          </cell>
          <cell r="K32">
            <v>0</v>
          </cell>
          <cell r="L32">
            <v>0</v>
          </cell>
          <cell r="M32" t="str">
            <v>2019</v>
          </cell>
        </row>
        <row r="33">
          <cell r="B33" t="str">
            <v>HILO/HONOKA'A</v>
          </cell>
          <cell r="C33">
            <v>4067</v>
          </cell>
          <cell r="D33" t="str">
            <v>Hale Pueo</v>
          </cell>
          <cell r="E33" t="str">
            <v>IVU-HOUSE/VILLA/COTTAGE</v>
          </cell>
          <cell r="F33">
            <v>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str">
            <v>2020</v>
          </cell>
        </row>
        <row r="34">
          <cell r="B34" t="str">
            <v>HILO/HONOKA'A</v>
          </cell>
          <cell r="C34">
            <v>2289</v>
          </cell>
          <cell r="D34" t="str">
            <v>Hangin' Loose (Estimate)</v>
          </cell>
          <cell r="E34" t="str">
            <v>IVU-HOUSE/VILLA/COTTAGE</v>
          </cell>
          <cell r="F34">
            <v>3</v>
          </cell>
          <cell r="H34" t="str">
            <v>2001</v>
          </cell>
          <cell r="I34">
            <v>0</v>
          </cell>
          <cell r="J34">
            <v>3</v>
          </cell>
          <cell r="K34">
            <v>0</v>
          </cell>
          <cell r="L34">
            <v>0</v>
          </cell>
          <cell r="M34" t="str">
            <v>2021</v>
          </cell>
        </row>
        <row r="35">
          <cell r="B35" t="str">
            <v>HILO/HONOKA'A</v>
          </cell>
          <cell r="C35">
            <v>3781</v>
          </cell>
          <cell r="D35" t="str">
            <v>Hilltop Legacy (Estimate)</v>
          </cell>
          <cell r="E35" t="str">
            <v>OTHER</v>
          </cell>
          <cell r="F35">
            <v>4</v>
          </cell>
          <cell r="H35" t="str">
            <v>2009</v>
          </cell>
          <cell r="I35">
            <v>1</v>
          </cell>
          <cell r="J35">
            <v>3</v>
          </cell>
          <cell r="K35">
            <v>0</v>
          </cell>
          <cell r="L35">
            <v>0</v>
          </cell>
          <cell r="M35" t="str">
            <v>2020</v>
          </cell>
        </row>
        <row r="36">
          <cell r="B36" t="str">
            <v>HILO/HONOKA'A</v>
          </cell>
          <cell r="C36">
            <v>3848</v>
          </cell>
          <cell r="D36" t="str">
            <v>Hilo Bay Hale Bed and Breakfast</v>
          </cell>
          <cell r="E36" t="str">
            <v>BED &amp; BREAKFAST</v>
          </cell>
          <cell r="F36">
            <v>3</v>
          </cell>
          <cell r="H36" t="str">
            <v>2009</v>
          </cell>
          <cell r="I36">
            <v>0</v>
          </cell>
          <cell r="J36">
            <v>3</v>
          </cell>
          <cell r="K36">
            <v>0</v>
          </cell>
          <cell r="L36">
            <v>0</v>
          </cell>
          <cell r="M36" t="str">
            <v>2020</v>
          </cell>
        </row>
        <row r="37">
          <cell r="B37" t="str">
            <v>HILO/HONOKA'A</v>
          </cell>
          <cell r="C37">
            <v>3809</v>
          </cell>
          <cell r="D37" t="str">
            <v>Hilo Hale</v>
          </cell>
          <cell r="E37" t="str">
            <v>IVU-HOUSE/VILLA/COTTAGE</v>
          </cell>
          <cell r="F37">
            <v>1</v>
          </cell>
          <cell r="I37">
            <v>0</v>
          </cell>
          <cell r="J37">
            <v>1</v>
          </cell>
          <cell r="K37">
            <v>0</v>
          </cell>
          <cell r="L37">
            <v>0</v>
          </cell>
          <cell r="M37" t="str">
            <v>2019</v>
          </cell>
        </row>
        <row r="38">
          <cell r="B38" t="str">
            <v>HILO/HONOKA'A</v>
          </cell>
          <cell r="C38">
            <v>2616</v>
          </cell>
          <cell r="D38" t="str">
            <v>Hilo Hawaiian Hotel</v>
          </cell>
          <cell r="E38" t="str">
            <v>HOTEL</v>
          </cell>
          <cell r="F38">
            <v>286</v>
          </cell>
          <cell r="H38" t="str">
            <v>1975</v>
          </cell>
          <cell r="I38">
            <v>0</v>
          </cell>
          <cell r="J38">
            <v>268</v>
          </cell>
          <cell r="K38">
            <v>18</v>
          </cell>
          <cell r="L38">
            <v>0</v>
          </cell>
          <cell r="M38" t="str">
            <v>2022</v>
          </cell>
        </row>
        <row r="39">
          <cell r="B39" t="str">
            <v>HILO/HONOKA'A</v>
          </cell>
          <cell r="C39">
            <v>3608</v>
          </cell>
          <cell r="D39" t="str">
            <v>Hilo Honu Inn LLC</v>
          </cell>
          <cell r="E39" t="str">
            <v>BED &amp; BREAKFAST</v>
          </cell>
          <cell r="F39">
            <v>3</v>
          </cell>
          <cell r="H39" t="str">
            <v>2006</v>
          </cell>
          <cell r="I39">
            <v>0</v>
          </cell>
          <cell r="J39">
            <v>3</v>
          </cell>
          <cell r="K39">
            <v>0</v>
          </cell>
          <cell r="L39">
            <v>0</v>
          </cell>
          <cell r="M39" t="str">
            <v>2022</v>
          </cell>
        </row>
        <row r="40">
          <cell r="B40" t="str">
            <v>HILO/HONOKA'A</v>
          </cell>
          <cell r="C40">
            <v>4308</v>
          </cell>
          <cell r="D40" t="str">
            <v>Hilo Kealoha (Estimate)</v>
          </cell>
          <cell r="E40" t="str">
            <v>IVU-HOUSE/VILLA/COTTAGE</v>
          </cell>
          <cell r="F40">
            <v>1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2021</v>
          </cell>
        </row>
        <row r="41">
          <cell r="B41" t="str">
            <v>HILO/HONOKA'A</v>
          </cell>
          <cell r="C41">
            <v>2907</v>
          </cell>
          <cell r="D41" t="str">
            <v>Hotel Honokaa Club</v>
          </cell>
          <cell r="E41" t="str">
            <v>HOTEL</v>
          </cell>
          <cell r="F41">
            <v>23</v>
          </cell>
          <cell r="H41" t="str">
            <v>1908</v>
          </cell>
          <cell r="I41">
            <v>1</v>
          </cell>
          <cell r="J41">
            <v>22</v>
          </cell>
          <cell r="K41">
            <v>0</v>
          </cell>
          <cell r="L41">
            <v>0</v>
          </cell>
          <cell r="M41" t="str">
            <v>2019</v>
          </cell>
        </row>
        <row r="42">
          <cell r="N42" t="str">
            <v>Hotel Honokaa Club</v>
          </cell>
          <cell r="O42" t="str">
            <v>HOTEL</v>
          </cell>
          <cell r="P42">
            <v>13</v>
          </cell>
          <cell r="Q42">
            <v>1</v>
          </cell>
          <cell r="R42">
            <v>12</v>
          </cell>
          <cell r="S42">
            <v>0</v>
          </cell>
          <cell r="T42">
            <v>0</v>
          </cell>
        </row>
        <row r="43">
          <cell r="N43" t="str">
            <v>Hotel Honokaa Club</v>
          </cell>
          <cell r="O43" t="str">
            <v>HOSTEL</v>
          </cell>
          <cell r="P43">
            <v>5</v>
          </cell>
          <cell r="Q43">
            <v>0</v>
          </cell>
          <cell r="R43">
            <v>5</v>
          </cell>
          <cell r="S43">
            <v>0</v>
          </cell>
          <cell r="T43">
            <v>0</v>
          </cell>
        </row>
        <row r="44">
          <cell r="N44" t="str">
            <v>Hotel Honokaa Club</v>
          </cell>
          <cell r="O44" t="str">
            <v>OTHER</v>
          </cell>
          <cell r="P44">
            <v>5</v>
          </cell>
          <cell r="Q44">
            <v>0</v>
          </cell>
          <cell r="R44">
            <v>5</v>
          </cell>
          <cell r="S44">
            <v>0</v>
          </cell>
          <cell r="T44">
            <v>0</v>
          </cell>
        </row>
        <row r="45">
          <cell r="B45" t="str">
            <v>HILO/HONOKA'A</v>
          </cell>
          <cell r="C45">
            <v>1917</v>
          </cell>
          <cell r="D45" t="str">
            <v>Inn at Kulaniapia Falls</v>
          </cell>
          <cell r="E45" t="str">
            <v>BED &amp; BREAKFAST</v>
          </cell>
          <cell r="F45">
            <v>11</v>
          </cell>
          <cell r="H45" t="str">
            <v>1998</v>
          </cell>
          <cell r="I45">
            <v>0</v>
          </cell>
          <cell r="J45">
            <v>10</v>
          </cell>
          <cell r="K45">
            <v>1</v>
          </cell>
          <cell r="L45">
            <v>0</v>
          </cell>
          <cell r="M45" t="str">
            <v>2021</v>
          </cell>
        </row>
        <row r="46">
          <cell r="B46" t="str">
            <v>HILO/HONOKA'A</v>
          </cell>
          <cell r="C46">
            <v>2999</v>
          </cell>
          <cell r="D46" t="str">
            <v>Isle of You Hawaii Farm &amp; Naturist Retreat</v>
          </cell>
          <cell r="E46" t="str">
            <v>IVU-HOUSE/VILLA/COTTAGE</v>
          </cell>
          <cell r="F46">
            <v>2</v>
          </cell>
          <cell r="H46" t="str">
            <v>2005</v>
          </cell>
          <cell r="I46">
            <v>2</v>
          </cell>
          <cell r="J46">
            <v>0</v>
          </cell>
          <cell r="K46">
            <v>0</v>
          </cell>
          <cell r="L46">
            <v>0</v>
          </cell>
          <cell r="M46" t="str">
            <v>2022</v>
          </cell>
        </row>
        <row r="47">
          <cell r="B47" t="str">
            <v>HILO/HONOKA'A</v>
          </cell>
          <cell r="C47">
            <v>4310</v>
          </cell>
          <cell r="D47" t="str">
            <v>Jungle Hideaway (Estimate)</v>
          </cell>
          <cell r="E47" t="str">
            <v>IVU-HOUSE/VILLA/COTTAGE</v>
          </cell>
          <cell r="F47">
            <v>1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2021</v>
          </cell>
        </row>
        <row r="48">
          <cell r="B48" t="str">
            <v>HILO/HONOKA'A</v>
          </cell>
          <cell r="C48">
            <v>4069</v>
          </cell>
          <cell r="D48" t="str">
            <v>Kahikole</v>
          </cell>
          <cell r="E48" t="str">
            <v>IVU-HOUSE/VILLA/COTTAGE</v>
          </cell>
          <cell r="F48">
            <v>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2020</v>
          </cell>
        </row>
        <row r="49">
          <cell r="B49" t="str">
            <v>HILO/HONOKA'A</v>
          </cell>
          <cell r="C49">
            <v>4071</v>
          </cell>
          <cell r="D49" t="str">
            <v>Kaloli Point Hale</v>
          </cell>
          <cell r="E49" t="str">
            <v>IVU-HOUSE/VILLA/COTTAGE</v>
          </cell>
          <cell r="F49">
            <v>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2020</v>
          </cell>
        </row>
        <row r="50">
          <cell r="B50" t="str">
            <v>HILO/HONOKA'A</v>
          </cell>
          <cell r="C50">
            <v>3483</v>
          </cell>
          <cell r="D50" t="str">
            <v>Kehena Treetop Bungalow</v>
          </cell>
          <cell r="E50" t="str">
            <v>IVU-HOUSE/VILLA/COTTAGE</v>
          </cell>
          <cell r="F50">
            <v>1</v>
          </cell>
          <cell r="H50" t="str">
            <v>2007</v>
          </cell>
          <cell r="I50">
            <v>1</v>
          </cell>
          <cell r="J50">
            <v>0</v>
          </cell>
          <cell r="K50">
            <v>0</v>
          </cell>
          <cell r="L50">
            <v>0</v>
          </cell>
          <cell r="M50" t="str">
            <v>2019</v>
          </cell>
        </row>
        <row r="51">
          <cell r="B51" t="str">
            <v>HILO/HONOKA'A</v>
          </cell>
          <cell r="C51">
            <v>4140</v>
          </cell>
          <cell r="D51" t="str">
            <v>Kii Maka Manu</v>
          </cell>
          <cell r="E51" t="str">
            <v>IVU-HOUSE/VILLA/COTTAGE</v>
          </cell>
          <cell r="F51">
            <v>1</v>
          </cell>
          <cell r="I51">
            <v>0</v>
          </cell>
          <cell r="J51">
            <v>1</v>
          </cell>
          <cell r="K51">
            <v>0</v>
          </cell>
          <cell r="L51">
            <v>0</v>
          </cell>
          <cell r="M51" t="str">
            <v>2019</v>
          </cell>
        </row>
        <row r="52">
          <cell r="B52" t="str">
            <v>HILO/HONOKA'A</v>
          </cell>
          <cell r="C52">
            <v>4050</v>
          </cell>
          <cell r="D52" t="str">
            <v>Kipuka House</v>
          </cell>
          <cell r="E52" t="str">
            <v>IVU-HOUSE/VILLA/COTTAGE</v>
          </cell>
          <cell r="F52">
            <v>1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str">
            <v>2020</v>
          </cell>
        </row>
        <row r="53">
          <cell r="B53" t="str">
            <v>HILO/HONOKA'A</v>
          </cell>
          <cell r="C53">
            <v>1987</v>
          </cell>
          <cell r="D53" t="str">
            <v>Lava Tree Tropic Inn</v>
          </cell>
          <cell r="E53" t="str">
            <v>BED &amp; BREAKFAST</v>
          </cell>
          <cell r="F53">
            <v>4</v>
          </cell>
          <cell r="H53" t="str">
            <v>2003</v>
          </cell>
          <cell r="I53">
            <v>0</v>
          </cell>
          <cell r="J53">
            <v>4</v>
          </cell>
          <cell r="K53">
            <v>0</v>
          </cell>
          <cell r="L53">
            <v>0</v>
          </cell>
          <cell r="M53" t="str">
            <v>2022</v>
          </cell>
        </row>
        <row r="54">
          <cell r="B54" t="str">
            <v>HILO/HONOKA'A</v>
          </cell>
          <cell r="C54">
            <v>4049</v>
          </cell>
          <cell r="D54" t="str">
            <v>Maluhia Hale</v>
          </cell>
          <cell r="E54" t="str">
            <v>IVU-HOUSE/VILLA/COTTAGE</v>
          </cell>
          <cell r="F54">
            <v>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str">
            <v>2020</v>
          </cell>
        </row>
        <row r="55">
          <cell r="B55" t="str">
            <v>HILO/HONOKA'A</v>
          </cell>
          <cell r="C55">
            <v>3718</v>
          </cell>
          <cell r="D55" t="str">
            <v>Mauna Loa Shores</v>
          </cell>
          <cell r="E55" t="str">
            <v>IVU-CONDO</v>
          </cell>
          <cell r="F55">
            <v>12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str">
            <v>2021</v>
          </cell>
        </row>
        <row r="56">
          <cell r="B56" t="str">
            <v>HILO/HONOKA'A</v>
          </cell>
          <cell r="C56">
            <v>2044</v>
          </cell>
          <cell r="D56" t="str">
            <v>Maureen's Bed &amp; Breakfast</v>
          </cell>
          <cell r="E56" t="str">
            <v>BED &amp; BREAKFAST</v>
          </cell>
          <cell r="F56">
            <v>4</v>
          </cell>
          <cell r="H56" t="str">
            <v>1990</v>
          </cell>
          <cell r="I56">
            <v>0</v>
          </cell>
          <cell r="J56">
            <v>4</v>
          </cell>
          <cell r="K56">
            <v>0</v>
          </cell>
          <cell r="L56">
            <v>0</v>
          </cell>
          <cell r="M56" t="str">
            <v>2020</v>
          </cell>
        </row>
        <row r="57">
          <cell r="B57" t="str">
            <v>HILO/HONOKA'A</v>
          </cell>
          <cell r="C57">
            <v>4074</v>
          </cell>
          <cell r="D57" t="str">
            <v>Mele Kai</v>
          </cell>
          <cell r="E57" t="str">
            <v>IVU-HOUSE/VILLA/COTTAGE</v>
          </cell>
          <cell r="F57">
            <v>1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str">
            <v>2020</v>
          </cell>
        </row>
        <row r="58">
          <cell r="B58" t="str">
            <v>HILO/HONOKA'A</v>
          </cell>
          <cell r="C58">
            <v>4076</v>
          </cell>
          <cell r="D58" t="str">
            <v>Mele Kohola</v>
          </cell>
          <cell r="E58" t="str">
            <v>IVU-HOUSE/VILLA/COTTAGE</v>
          </cell>
          <cell r="F58">
            <v>1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str">
            <v>2020</v>
          </cell>
        </row>
        <row r="59">
          <cell r="B59" t="str">
            <v>HILO/HONOKA'A</v>
          </cell>
          <cell r="C59">
            <v>2425</v>
          </cell>
          <cell r="D59" t="str">
            <v>Mountain Meadow Ranch Bed &amp; Breakfast (Estimate)</v>
          </cell>
          <cell r="E59" t="str">
            <v>BED &amp; BREAKFAST</v>
          </cell>
          <cell r="F59">
            <v>3</v>
          </cell>
          <cell r="H59" t="str">
            <v>1989</v>
          </cell>
          <cell r="I59">
            <v>0</v>
          </cell>
          <cell r="J59">
            <v>3</v>
          </cell>
          <cell r="K59">
            <v>0</v>
          </cell>
          <cell r="L59">
            <v>0</v>
          </cell>
          <cell r="M59" t="str">
            <v>2022</v>
          </cell>
        </row>
        <row r="60">
          <cell r="N60" t="str">
            <v>Mountain Meadow Ranch Bed &amp; Breakfast (Estimate)</v>
          </cell>
          <cell r="O60" t="str">
            <v>BED &amp; BREAKFAST</v>
          </cell>
          <cell r="P60">
            <v>2</v>
          </cell>
          <cell r="Q60">
            <v>0</v>
          </cell>
          <cell r="R60">
            <v>2</v>
          </cell>
          <cell r="S60">
            <v>0</v>
          </cell>
          <cell r="T60">
            <v>0</v>
          </cell>
        </row>
        <row r="61">
          <cell r="N61" t="str">
            <v>Mountain Meadow Ranch Bed &amp; Breakfast (Estimate)</v>
          </cell>
          <cell r="O61" t="str">
            <v>IVU-HOUSE/VILLA/COTTAGE</v>
          </cell>
          <cell r="P61">
            <v>1</v>
          </cell>
          <cell r="Q61">
            <v>0</v>
          </cell>
          <cell r="R61">
            <v>1</v>
          </cell>
          <cell r="S61">
            <v>0</v>
          </cell>
          <cell r="T61">
            <v>0</v>
          </cell>
        </row>
        <row r="62">
          <cell r="B62" t="str">
            <v>HILO/HONOKA'A</v>
          </cell>
          <cell r="C62">
            <v>1992</v>
          </cell>
          <cell r="D62" t="str">
            <v>Old Hawaiian Bed &amp; Breakfast</v>
          </cell>
          <cell r="E62" t="str">
            <v>BED &amp; BREAKFAST</v>
          </cell>
          <cell r="F62">
            <v>3</v>
          </cell>
          <cell r="H62" t="str">
            <v>2001</v>
          </cell>
          <cell r="I62">
            <v>0</v>
          </cell>
          <cell r="J62">
            <v>3</v>
          </cell>
          <cell r="K62">
            <v>0</v>
          </cell>
          <cell r="L62">
            <v>0</v>
          </cell>
          <cell r="M62" t="str">
            <v>2022</v>
          </cell>
        </row>
        <row r="63">
          <cell r="B63" t="str">
            <v>HILO/HONOKA'A</v>
          </cell>
          <cell r="C63">
            <v>4077</v>
          </cell>
          <cell r="D63" t="str">
            <v>Onomea Bay Cliffside Cottage</v>
          </cell>
          <cell r="E63" t="str">
            <v>IVU-HOUSE/VILLA/COTTAGE</v>
          </cell>
          <cell r="F63">
            <v>1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2020</v>
          </cell>
        </row>
        <row r="64">
          <cell r="B64" t="str">
            <v>HILO/HONOKA'A</v>
          </cell>
          <cell r="C64">
            <v>2580</v>
          </cell>
          <cell r="D64" t="str">
            <v>Orchid Tree Bed &amp; Breakfast</v>
          </cell>
          <cell r="E64" t="str">
            <v>BED &amp; BREAKFAST</v>
          </cell>
          <cell r="F64">
            <v>1</v>
          </cell>
          <cell r="H64" t="str">
            <v>2004</v>
          </cell>
          <cell r="I64">
            <v>0</v>
          </cell>
          <cell r="J64">
            <v>1</v>
          </cell>
          <cell r="K64">
            <v>0</v>
          </cell>
          <cell r="L64">
            <v>0</v>
          </cell>
          <cell r="M64" t="str">
            <v>2022</v>
          </cell>
        </row>
        <row r="65">
          <cell r="B65" t="str">
            <v>HILO/HONOKA'A</v>
          </cell>
          <cell r="C65">
            <v>4079</v>
          </cell>
          <cell r="D65" t="str">
            <v>Paradise Found</v>
          </cell>
          <cell r="E65" t="str">
            <v>IVU-HOUSE/VILLA/COTTAGE</v>
          </cell>
          <cell r="F65">
            <v>1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str">
            <v>2020</v>
          </cell>
        </row>
        <row r="66">
          <cell r="B66" t="str">
            <v>HILO/HONOKA'A</v>
          </cell>
          <cell r="C66">
            <v>4081</v>
          </cell>
          <cell r="D66" t="str">
            <v>Piha Hauoli Hale</v>
          </cell>
          <cell r="E66" t="str">
            <v>IVU-HOUSE/VILLA/COTTAGE</v>
          </cell>
          <cell r="F66">
            <v>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str">
            <v>2020</v>
          </cell>
        </row>
        <row r="67">
          <cell r="B67" t="str">
            <v>HILO/HONOKA'A</v>
          </cell>
          <cell r="C67">
            <v>4316</v>
          </cell>
          <cell r="D67" t="str">
            <v>Puna Paradise (Estimate)</v>
          </cell>
          <cell r="E67" t="str">
            <v>IVU-HOUSE/VILLA/COTTAGE</v>
          </cell>
          <cell r="F67">
            <v>1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2021</v>
          </cell>
        </row>
        <row r="68">
          <cell r="B68" t="str">
            <v>HILO/HONOKA'A</v>
          </cell>
          <cell r="C68">
            <v>4297</v>
          </cell>
          <cell r="D68" t="str">
            <v>Reeds Bay Resort Hotel</v>
          </cell>
          <cell r="E68" t="str">
            <v>HOTEL</v>
          </cell>
          <cell r="F68">
            <v>59</v>
          </cell>
          <cell r="H68" t="str">
            <v>1984</v>
          </cell>
          <cell r="I68">
            <v>0</v>
          </cell>
          <cell r="J68">
            <v>59</v>
          </cell>
          <cell r="K68">
            <v>0</v>
          </cell>
          <cell r="L68">
            <v>0</v>
          </cell>
          <cell r="M68" t="str">
            <v>2022</v>
          </cell>
        </row>
        <row r="69">
          <cell r="B69" t="str">
            <v>HILO/HONOKA'A</v>
          </cell>
          <cell r="C69">
            <v>1961</v>
          </cell>
          <cell r="D69" t="str">
            <v>SCP Hilo Hotel</v>
          </cell>
          <cell r="E69" t="str">
            <v>HOTEL</v>
          </cell>
          <cell r="F69">
            <v>140</v>
          </cell>
          <cell r="H69" t="str">
            <v>1960</v>
          </cell>
          <cell r="I69">
            <v>140</v>
          </cell>
          <cell r="J69">
            <v>0</v>
          </cell>
          <cell r="K69">
            <v>0</v>
          </cell>
          <cell r="L69">
            <v>0</v>
          </cell>
          <cell r="M69" t="str">
            <v>2021</v>
          </cell>
        </row>
        <row r="70">
          <cell r="B70" t="str">
            <v>HILO/HONOKA'A</v>
          </cell>
          <cell r="C70">
            <v>1973</v>
          </cell>
          <cell r="D70" t="str">
            <v>Shipman House (Estimate)</v>
          </cell>
          <cell r="E70" t="str">
            <v>IVU-HOUSE/VILLA/COTTAGE</v>
          </cell>
          <cell r="F70">
            <v>1</v>
          </cell>
          <cell r="H70" t="str">
            <v>1997</v>
          </cell>
          <cell r="I70">
            <v>0</v>
          </cell>
          <cell r="J70">
            <v>1</v>
          </cell>
          <cell r="K70">
            <v>0</v>
          </cell>
          <cell r="L70">
            <v>0</v>
          </cell>
          <cell r="M70" t="str">
            <v>2019</v>
          </cell>
        </row>
        <row r="71">
          <cell r="B71" t="str">
            <v>HILO/HONOKA'A</v>
          </cell>
          <cell r="C71">
            <v>3088</v>
          </cell>
          <cell r="D71" t="str">
            <v>The Falls at Reed's Island</v>
          </cell>
          <cell r="E71" t="str">
            <v>IVU-HOUSE/VILLA/COTTAGE</v>
          </cell>
          <cell r="F71">
            <v>1</v>
          </cell>
          <cell r="H71" t="str">
            <v>2004</v>
          </cell>
          <cell r="I71">
            <v>0</v>
          </cell>
          <cell r="J71">
            <v>0</v>
          </cell>
          <cell r="K71">
            <v>1</v>
          </cell>
          <cell r="L71">
            <v>0</v>
          </cell>
          <cell r="M71" t="str">
            <v>2022</v>
          </cell>
        </row>
        <row r="72">
          <cell r="B72" t="str">
            <v>HILO/HONOKA'A</v>
          </cell>
          <cell r="C72">
            <v>4085</v>
          </cell>
          <cell r="D72" t="str">
            <v>The Quiet Place</v>
          </cell>
          <cell r="E72" t="str">
            <v>IVU-HOUSE/VILLA/COTTAGE</v>
          </cell>
          <cell r="F72">
            <v>1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 t="str">
            <v>2020</v>
          </cell>
        </row>
        <row r="73">
          <cell r="B73" t="str">
            <v>HILO/HONOKA'A</v>
          </cell>
          <cell r="C73">
            <v>4086</v>
          </cell>
          <cell r="D73" t="str">
            <v>Wailele Nalo</v>
          </cell>
          <cell r="E73" t="str">
            <v>IVU-HOUSE/VILLA/COTTAGE</v>
          </cell>
          <cell r="F73">
            <v>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2020</v>
          </cell>
        </row>
        <row r="74">
          <cell r="B74" t="str">
            <v>HILO/HONOKA'A</v>
          </cell>
          <cell r="C74">
            <v>2846</v>
          </cell>
          <cell r="D74" t="str">
            <v>Waipio Wayside Bed &amp; Breakfast Inn</v>
          </cell>
          <cell r="E74" t="str">
            <v>BED &amp; BREAKFAST</v>
          </cell>
          <cell r="F74">
            <v>5</v>
          </cell>
          <cell r="H74" t="str">
            <v>1988</v>
          </cell>
          <cell r="I74">
            <v>0</v>
          </cell>
          <cell r="J74">
            <v>5</v>
          </cell>
          <cell r="K74">
            <v>0</v>
          </cell>
          <cell r="L74">
            <v>0</v>
          </cell>
          <cell r="M74" t="str">
            <v>2022</v>
          </cell>
        </row>
        <row r="75">
          <cell r="B75" t="str">
            <v>HILO/HONOKA'A</v>
          </cell>
          <cell r="C75">
            <v>1926</v>
          </cell>
          <cell r="D75" t="str">
            <v>Wild Ginger Inn Hotel And Hostel (Estimate)</v>
          </cell>
          <cell r="E75" t="str">
            <v>HOTEL</v>
          </cell>
          <cell r="F75">
            <v>29</v>
          </cell>
          <cell r="H75" t="str">
            <v>1939</v>
          </cell>
          <cell r="I75">
            <v>27</v>
          </cell>
          <cell r="J75">
            <v>2</v>
          </cell>
          <cell r="K75">
            <v>0</v>
          </cell>
          <cell r="L75">
            <v>0</v>
          </cell>
          <cell r="M75" t="str">
            <v>2020</v>
          </cell>
        </row>
        <row r="76">
          <cell r="N76" t="str">
            <v>Wild Ginger Inn Hotel And Hostel (Estimate)</v>
          </cell>
          <cell r="O76" t="str">
            <v>HOTEL</v>
          </cell>
          <cell r="P76">
            <v>24</v>
          </cell>
          <cell r="Q76">
            <v>22</v>
          </cell>
          <cell r="R76">
            <v>2</v>
          </cell>
          <cell r="S76">
            <v>0</v>
          </cell>
          <cell r="T76">
            <v>0</v>
          </cell>
        </row>
        <row r="77">
          <cell r="N77" t="str">
            <v>Wild Ginger Inn Hotel And Hostel (Estimate)</v>
          </cell>
          <cell r="O77" t="str">
            <v>HOSTEL</v>
          </cell>
          <cell r="P77">
            <v>5</v>
          </cell>
          <cell r="Q77">
            <v>5</v>
          </cell>
          <cell r="R77">
            <v>0</v>
          </cell>
          <cell r="S77">
            <v>0</v>
          </cell>
          <cell r="T77">
            <v>0</v>
          </cell>
        </row>
        <row r="78">
          <cell r="B78" t="str">
            <v>HILO/HONOKA'A</v>
          </cell>
          <cell r="C78">
            <v>4088</v>
          </cell>
          <cell r="D78" t="str">
            <v>Zen Lite</v>
          </cell>
          <cell r="E78" t="str">
            <v>IVU-HOUSE/VILLA/COTTAGE</v>
          </cell>
          <cell r="F78">
            <v>1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>2020</v>
          </cell>
        </row>
        <row r="79">
          <cell r="B79" t="str">
            <v>KOHALA/WAIMEA/KAWAIHAE</v>
          </cell>
          <cell r="C79">
            <v>2586</v>
          </cell>
          <cell r="D79" t="str">
            <v>Aloha Vacation Cottages, LLC (Estimate)</v>
          </cell>
          <cell r="E79" t="str">
            <v>IVU-HOUSE/VILLA/COTTAGE</v>
          </cell>
          <cell r="F79">
            <v>2</v>
          </cell>
          <cell r="H79" t="str">
            <v>2003</v>
          </cell>
          <cell r="I79">
            <v>0</v>
          </cell>
          <cell r="J79">
            <v>2</v>
          </cell>
          <cell r="K79">
            <v>0</v>
          </cell>
          <cell r="L79">
            <v>0</v>
          </cell>
          <cell r="M79" t="str">
            <v>2019</v>
          </cell>
        </row>
        <row r="80">
          <cell r="B80" t="str">
            <v>KOHALA/WAIMEA/KAWAIHAE</v>
          </cell>
          <cell r="C80">
            <v>4328</v>
          </cell>
          <cell r="D80" t="str">
            <v>Awamoa Place</v>
          </cell>
          <cell r="E80" t="str">
            <v>IVU-HOUSE/VILLA/COTTAGE</v>
          </cell>
          <cell r="F80">
            <v>1</v>
          </cell>
          <cell r="I80">
            <v>0</v>
          </cell>
          <cell r="J80">
            <v>0</v>
          </cell>
          <cell r="K80">
            <v>1</v>
          </cell>
          <cell r="L80">
            <v>0</v>
          </cell>
          <cell r="M80" t="str">
            <v>2019</v>
          </cell>
        </row>
        <row r="81">
          <cell r="B81" t="str">
            <v>KOHALA/WAIMEA/KAWAIHAE</v>
          </cell>
          <cell r="C81">
            <v>1919</v>
          </cell>
          <cell r="D81" t="str">
            <v>Fairmont Orchid</v>
          </cell>
          <cell r="E81" t="str">
            <v>HOTEL</v>
          </cell>
          <cell r="F81">
            <v>540</v>
          </cell>
          <cell r="H81" t="str">
            <v>1990</v>
          </cell>
          <cell r="I81">
            <v>0</v>
          </cell>
          <cell r="J81">
            <v>0</v>
          </cell>
          <cell r="K81">
            <v>365</v>
          </cell>
          <cell r="L81">
            <v>175</v>
          </cell>
          <cell r="M81" t="str">
            <v>2021</v>
          </cell>
        </row>
        <row r="82">
          <cell r="B82" t="str">
            <v>KOHALA/WAIMEA/KAWAIHAE</v>
          </cell>
          <cell r="C82">
            <v>2608</v>
          </cell>
          <cell r="D82" t="str">
            <v>Fairway Villas at Waikoloa Beach Resort</v>
          </cell>
          <cell r="E82" t="str">
            <v>IVU-CONDO</v>
          </cell>
          <cell r="F82">
            <v>138</v>
          </cell>
          <cell r="H82" t="str">
            <v>2004</v>
          </cell>
          <cell r="I82">
            <v>0</v>
          </cell>
          <cell r="J82">
            <v>36</v>
          </cell>
          <cell r="K82">
            <v>2</v>
          </cell>
          <cell r="L82">
            <v>0</v>
          </cell>
          <cell r="M82" t="str">
            <v>2022</v>
          </cell>
        </row>
        <row r="83">
          <cell r="N83" t="str">
            <v>Fairway Villas at Waikoloa</v>
          </cell>
          <cell r="O83" t="str">
            <v>IVU-CONDO</v>
          </cell>
          <cell r="P83">
            <v>104</v>
          </cell>
          <cell r="Q83">
            <v>0</v>
          </cell>
          <cell r="R83">
            <v>2</v>
          </cell>
          <cell r="S83">
            <v>2</v>
          </cell>
          <cell r="T83">
            <v>0</v>
          </cell>
        </row>
        <row r="84">
          <cell r="N84" t="str">
            <v>Fairway Villas Waikoloa by Outrigger</v>
          </cell>
          <cell r="O84" t="str">
            <v>CONDOMINIUM HOTEL</v>
          </cell>
          <cell r="P84">
            <v>34</v>
          </cell>
          <cell r="Q84">
            <v>0</v>
          </cell>
          <cell r="R84">
            <v>34</v>
          </cell>
          <cell r="S84">
            <v>0</v>
          </cell>
          <cell r="T84">
            <v>0</v>
          </cell>
        </row>
        <row r="85">
          <cell r="B85" t="str">
            <v>KOHALA/WAIMEA/KAWAIHAE</v>
          </cell>
          <cell r="C85">
            <v>4206</v>
          </cell>
          <cell r="D85" t="str">
            <v>Haia Street VRU</v>
          </cell>
          <cell r="E85" t="str">
            <v>IVU-HOUSE/VILLA/COTTAGE</v>
          </cell>
          <cell r="F85">
            <v>1</v>
          </cell>
          <cell r="I85">
            <v>0</v>
          </cell>
          <cell r="J85">
            <v>1</v>
          </cell>
          <cell r="K85">
            <v>0</v>
          </cell>
          <cell r="L85">
            <v>0</v>
          </cell>
          <cell r="M85" t="str">
            <v>2020</v>
          </cell>
        </row>
        <row r="86">
          <cell r="B86" t="str">
            <v>KOHALA/WAIMEA/KAWAIHAE</v>
          </cell>
          <cell r="C86">
            <v>3063</v>
          </cell>
          <cell r="D86" t="str">
            <v>Hale Maluhia At Mauna Lani Resort (Estimate)</v>
          </cell>
          <cell r="E86" t="str">
            <v>IVU-HOUSE/VILLA/COTTAGE</v>
          </cell>
          <cell r="F86">
            <v>1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 t="str">
            <v>2022</v>
          </cell>
        </row>
        <row r="87">
          <cell r="B87" t="str">
            <v>KOHALA/WAIMEA/KAWAIHAE</v>
          </cell>
          <cell r="C87">
            <v>3512</v>
          </cell>
          <cell r="D87" t="str">
            <v>Hale O Waikoloa</v>
          </cell>
          <cell r="E87" t="str">
            <v>IVU-HOUSE/VILLA/COTTAGE</v>
          </cell>
          <cell r="F87">
            <v>1</v>
          </cell>
          <cell r="I87">
            <v>0</v>
          </cell>
          <cell r="J87">
            <v>1</v>
          </cell>
          <cell r="K87">
            <v>0</v>
          </cell>
          <cell r="L87">
            <v>0</v>
          </cell>
          <cell r="M87" t="str">
            <v>2020</v>
          </cell>
        </row>
        <row r="88">
          <cell r="B88" t="str">
            <v>KOHALA/WAIMEA/KAWAIHAE</v>
          </cell>
          <cell r="C88">
            <v>2795</v>
          </cell>
          <cell r="D88" t="str">
            <v>Halekailani (Estimate)</v>
          </cell>
          <cell r="E88" t="str">
            <v>IVU-HOUSE/VILLA/COTTAGE</v>
          </cell>
          <cell r="F88">
            <v>1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 t="str">
            <v>2022</v>
          </cell>
        </row>
        <row r="89">
          <cell r="B89" t="str">
            <v>KOHALA/WAIMEA/KAWAIHAE</v>
          </cell>
          <cell r="C89">
            <v>3064</v>
          </cell>
          <cell r="D89" t="str">
            <v>Halii Kai at Waikoloa</v>
          </cell>
          <cell r="E89" t="str">
            <v>IVU-CONDO</v>
          </cell>
          <cell r="F89">
            <v>196</v>
          </cell>
          <cell r="H89" t="str">
            <v>2007</v>
          </cell>
          <cell r="I89">
            <v>0</v>
          </cell>
          <cell r="J89">
            <v>0</v>
          </cell>
          <cell r="K89">
            <v>42</v>
          </cell>
          <cell r="L89">
            <v>0</v>
          </cell>
          <cell r="M89" t="str">
            <v>2022</v>
          </cell>
        </row>
        <row r="90">
          <cell r="N90" t="str">
            <v>Halii Kai at Waikoloa</v>
          </cell>
          <cell r="O90" t="str">
            <v>IVU-CONDO</v>
          </cell>
          <cell r="P90">
            <v>154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N91" t="str">
            <v>Halii Kai at Waikoloa</v>
          </cell>
          <cell r="O91" t="str">
            <v>CONDOMINIUM HOTEL</v>
          </cell>
          <cell r="P91">
            <v>42</v>
          </cell>
          <cell r="Q91">
            <v>0</v>
          </cell>
          <cell r="R91">
            <v>0</v>
          </cell>
          <cell r="S91">
            <v>42</v>
          </cell>
          <cell r="T91">
            <v>0</v>
          </cell>
        </row>
        <row r="92">
          <cell r="B92" t="str">
            <v>KOHALA/WAIMEA/KAWAIHAE</v>
          </cell>
          <cell r="C92">
            <v>4564</v>
          </cell>
          <cell r="D92" t="str">
            <v>Hapuna Beach Residences</v>
          </cell>
          <cell r="E92" t="str">
            <v>CONDOMINIUM HOTEL</v>
          </cell>
          <cell r="F92">
            <v>36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 t="str">
            <v>2021</v>
          </cell>
        </row>
        <row r="93">
          <cell r="N93" t="str">
            <v>Hapuna Beach Residences</v>
          </cell>
          <cell r="O93" t="str">
            <v>CONDOMINIUM HOTEL</v>
          </cell>
          <cell r="P93">
            <v>34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N94" t="str">
            <v>Hapuna Beach Residences</v>
          </cell>
          <cell r="O94" t="str">
            <v>IVU-CONDO</v>
          </cell>
          <cell r="P94">
            <v>2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B95" t="str">
            <v>KOHALA/WAIMEA/KAWAIHAE</v>
          </cell>
          <cell r="C95">
            <v>2536</v>
          </cell>
          <cell r="D95" t="str">
            <v>Hawaii Island Retreat at Ahu Pohaku Hoomaluhia</v>
          </cell>
          <cell r="E95" t="str">
            <v>HOTEL</v>
          </cell>
          <cell r="F95">
            <v>18</v>
          </cell>
          <cell r="H95" t="str">
            <v>2009</v>
          </cell>
          <cell r="I95">
            <v>0</v>
          </cell>
          <cell r="J95">
            <v>7</v>
          </cell>
          <cell r="K95">
            <v>11</v>
          </cell>
          <cell r="L95">
            <v>0</v>
          </cell>
          <cell r="M95" t="str">
            <v>2020</v>
          </cell>
        </row>
        <row r="96">
          <cell r="B96" t="str">
            <v>KOHALA/WAIMEA/KAWAIHAE</v>
          </cell>
          <cell r="C96">
            <v>2983</v>
          </cell>
          <cell r="D96" t="str">
            <v>Hilton Grand Vacations at Waikoloa Beach Resort</v>
          </cell>
          <cell r="E96" t="str">
            <v>TIMESHARE</v>
          </cell>
          <cell r="F96">
            <v>111</v>
          </cell>
          <cell r="H96" t="str">
            <v>2005</v>
          </cell>
          <cell r="I96">
            <v>0</v>
          </cell>
          <cell r="J96">
            <v>0</v>
          </cell>
          <cell r="K96">
            <v>0</v>
          </cell>
          <cell r="L96">
            <v>111</v>
          </cell>
          <cell r="M96" t="str">
            <v>2022</v>
          </cell>
        </row>
        <row r="97">
          <cell r="B97" t="str">
            <v>KOHALA/WAIMEA/KAWAIHAE</v>
          </cell>
          <cell r="C97">
            <v>2354</v>
          </cell>
          <cell r="D97" t="str">
            <v>Hilton Waikoloa Village</v>
          </cell>
          <cell r="E97" t="str">
            <v>HOTEL</v>
          </cell>
          <cell r="F97">
            <v>1049</v>
          </cell>
          <cell r="H97" t="str">
            <v>1988</v>
          </cell>
          <cell r="I97">
            <v>0</v>
          </cell>
          <cell r="J97">
            <v>0</v>
          </cell>
          <cell r="K97">
            <v>0</v>
          </cell>
          <cell r="L97">
            <v>641</v>
          </cell>
          <cell r="M97" t="str">
            <v>2022</v>
          </cell>
        </row>
        <row r="98">
          <cell r="N98" t="str">
            <v>Hilton Waikoloa Village</v>
          </cell>
          <cell r="O98" t="str">
            <v>HOTEL</v>
          </cell>
          <cell r="P98">
            <v>641</v>
          </cell>
          <cell r="Q98">
            <v>0</v>
          </cell>
          <cell r="R98">
            <v>0</v>
          </cell>
          <cell r="S98">
            <v>0</v>
          </cell>
          <cell r="T98">
            <v>641</v>
          </cell>
        </row>
        <row r="99">
          <cell r="N99" t="str">
            <v>Ocean Tower by Hilton Grand Vacations</v>
          </cell>
          <cell r="O99" t="str">
            <v>HOTEL</v>
          </cell>
          <cell r="P99">
            <v>346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N100" t="str">
            <v>Ocean Tower by Hilton Grand Vacations</v>
          </cell>
          <cell r="O100" t="str">
            <v>TIMESHARE</v>
          </cell>
          <cell r="P100">
            <v>62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B101" t="str">
            <v>KOHALA/WAIMEA/KAWAIHAE</v>
          </cell>
          <cell r="C101">
            <v>4147</v>
          </cell>
          <cell r="D101" t="str">
            <v>Hula Moon (Estimate)</v>
          </cell>
          <cell r="E101" t="str">
            <v>IVU-HOUSE/VILLA/COTTAGE</v>
          </cell>
          <cell r="F101">
            <v>1</v>
          </cell>
          <cell r="I101">
            <v>0</v>
          </cell>
          <cell r="J101">
            <v>0</v>
          </cell>
          <cell r="K101">
            <v>0</v>
          </cell>
          <cell r="L101">
            <v>1</v>
          </cell>
          <cell r="M101" t="str">
            <v>2020</v>
          </cell>
        </row>
        <row r="102">
          <cell r="B102" t="str">
            <v>KOHALA/WAIMEA/KAWAIHAE</v>
          </cell>
          <cell r="C102">
            <v>2777</v>
          </cell>
          <cell r="D102" t="str">
            <v>Kamuela Inn (Estimate)</v>
          </cell>
          <cell r="E102" t="str">
            <v>BED &amp; BREAKFAST</v>
          </cell>
          <cell r="F102">
            <v>30</v>
          </cell>
          <cell r="H102" t="str">
            <v>1960</v>
          </cell>
          <cell r="I102">
            <v>5</v>
          </cell>
          <cell r="J102">
            <v>25</v>
          </cell>
          <cell r="K102">
            <v>0</v>
          </cell>
          <cell r="L102">
            <v>0</v>
          </cell>
          <cell r="M102" t="str">
            <v>2020</v>
          </cell>
        </row>
        <row r="103">
          <cell r="B103" t="str">
            <v>KOHALA/WAIMEA/KAWAIHAE</v>
          </cell>
          <cell r="C103">
            <v>4192</v>
          </cell>
          <cell r="D103" t="str">
            <v>Kaumana Place VRU</v>
          </cell>
          <cell r="E103" t="str">
            <v>IVU-HOUSE/VILLA/COTTAGE</v>
          </cell>
          <cell r="F103">
            <v>1</v>
          </cell>
          <cell r="I103">
            <v>0</v>
          </cell>
          <cell r="J103">
            <v>0</v>
          </cell>
          <cell r="K103">
            <v>0</v>
          </cell>
          <cell r="L103">
            <v>1</v>
          </cell>
          <cell r="M103" t="str">
            <v>2020</v>
          </cell>
        </row>
        <row r="104">
          <cell r="B104" t="str">
            <v>KOHALA/WAIMEA/KAWAIHAE</v>
          </cell>
          <cell r="C104">
            <v>4205</v>
          </cell>
          <cell r="D104" t="str">
            <v>Kila Kila House (Estimate)</v>
          </cell>
          <cell r="E104" t="str">
            <v>IVU-HOUSE/VILLA/COTTAGE</v>
          </cell>
          <cell r="F104">
            <v>1</v>
          </cell>
          <cell r="I104">
            <v>0</v>
          </cell>
          <cell r="J104">
            <v>0</v>
          </cell>
          <cell r="K104">
            <v>1</v>
          </cell>
          <cell r="L104">
            <v>0</v>
          </cell>
          <cell r="M104" t="str">
            <v>2022</v>
          </cell>
        </row>
        <row r="105">
          <cell r="B105" t="str">
            <v>KOHALA/WAIMEA/KAWAIHAE</v>
          </cell>
          <cell r="C105">
            <v>4030</v>
          </cell>
          <cell r="D105" t="str">
            <v>Kings' Land by Hilton Grand Vacations</v>
          </cell>
          <cell r="E105" t="str">
            <v>TIMESHARE</v>
          </cell>
          <cell r="F105">
            <v>350</v>
          </cell>
          <cell r="H105" t="str">
            <v>2008</v>
          </cell>
          <cell r="I105">
            <v>0</v>
          </cell>
          <cell r="J105">
            <v>0</v>
          </cell>
          <cell r="K105">
            <v>0</v>
          </cell>
          <cell r="L105">
            <v>350</v>
          </cell>
          <cell r="M105" t="str">
            <v>2022</v>
          </cell>
        </row>
        <row r="106">
          <cell r="B106" t="str">
            <v>KOHALA/WAIMEA/KAWAIHAE</v>
          </cell>
          <cell r="C106">
            <v>3336</v>
          </cell>
          <cell r="D106" t="str">
            <v>Kohala Club Hotel (Estimate)</v>
          </cell>
          <cell r="E106" t="str">
            <v>HOTEL</v>
          </cell>
          <cell r="F106">
            <v>6</v>
          </cell>
          <cell r="H106" t="str">
            <v>2004</v>
          </cell>
          <cell r="I106">
            <v>6</v>
          </cell>
          <cell r="J106">
            <v>0</v>
          </cell>
          <cell r="K106">
            <v>0</v>
          </cell>
          <cell r="L106">
            <v>0</v>
          </cell>
          <cell r="M106" t="str">
            <v>2019</v>
          </cell>
        </row>
        <row r="107">
          <cell r="B107" t="str">
            <v>KOHALA/WAIMEA/KAWAIHAE</v>
          </cell>
          <cell r="C107">
            <v>4034</v>
          </cell>
          <cell r="D107" t="str">
            <v>Kohala Coast Vacation Rentals by Outrigger</v>
          </cell>
          <cell r="E107" t="str">
            <v>CONDOMINIUM HOTEL</v>
          </cell>
          <cell r="F107">
            <v>4</v>
          </cell>
          <cell r="I107">
            <v>0</v>
          </cell>
          <cell r="J107">
            <v>4</v>
          </cell>
          <cell r="K107">
            <v>0</v>
          </cell>
          <cell r="L107">
            <v>0</v>
          </cell>
          <cell r="M107" t="str">
            <v>2022</v>
          </cell>
        </row>
        <row r="108">
          <cell r="B108" t="str">
            <v>KOHALA/WAIMEA/KAWAIHAE</v>
          </cell>
          <cell r="C108">
            <v>2840</v>
          </cell>
          <cell r="D108" t="str">
            <v>Kohala Country Adventures Guest House</v>
          </cell>
          <cell r="E108" t="str">
            <v>OTHER</v>
          </cell>
          <cell r="F108">
            <v>3</v>
          </cell>
          <cell r="H108" t="str">
            <v>1998</v>
          </cell>
          <cell r="I108">
            <v>1</v>
          </cell>
          <cell r="J108">
            <v>2</v>
          </cell>
          <cell r="K108">
            <v>0</v>
          </cell>
          <cell r="L108">
            <v>0</v>
          </cell>
          <cell r="M108" t="str">
            <v>2019</v>
          </cell>
        </row>
        <row r="109">
          <cell r="B109" t="str">
            <v>KOHALA/WAIMEA/KAWAIHAE</v>
          </cell>
          <cell r="C109">
            <v>4199</v>
          </cell>
          <cell r="D109" t="str">
            <v>Kohala Ranch Retreat</v>
          </cell>
          <cell r="E109" t="str">
            <v>IVU-HOUSE/VILLA/COTTAGE</v>
          </cell>
          <cell r="F109">
            <v>1</v>
          </cell>
          <cell r="I109">
            <v>0</v>
          </cell>
          <cell r="J109">
            <v>0</v>
          </cell>
          <cell r="K109">
            <v>1</v>
          </cell>
          <cell r="L109">
            <v>0</v>
          </cell>
          <cell r="M109" t="str">
            <v>2020</v>
          </cell>
        </row>
        <row r="110">
          <cell r="B110" t="str">
            <v>KOHALA/WAIMEA/KAWAIHAE</v>
          </cell>
          <cell r="C110">
            <v>2531</v>
          </cell>
          <cell r="D110" t="str">
            <v>Kohala Village Inn (Estimate)</v>
          </cell>
          <cell r="E110" t="str">
            <v>HOTEL</v>
          </cell>
          <cell r="F110">
            <v>19</v>
          </cell>
          <cell r="H110" t="str">
            <v>1994</v>
          </cell>
          <cell r="I110">
            <v>16</v>
          </cell>
          <cell r="J110">
            <v>3</v>
          </cell>
          <cell r="K110">
            <v>0</v>
          </cell>
          <cell r="L110">
            <v>0</v>
          </cell>
          <cell r="M110" t="str">
            <v>2020</v>
          </cell>
        </row>
        <row r="111">
          <cell r="B111" t="str">
            <v>KOHALA/WAIMEA/KAWAIHAE</v>
          </cell>
          <cell r="C111">
            <v>4024</v>
          </cell>
          <cell r="D111" t="str">
            <v>Kokolulu Farm And Cancer Retreats</v>
          </cell>
          <cell r="E111" t="str">
            <v>OTHER</v>
          </cell>
          <cell r="F111">
            <v>3</v>
          </cell>
          <cell r="I111">
            <v>0</v>
          </cell>
          <cell r="J111">
            <v>0</v>
          </cell>
          <cell r="K111">
            <v>0</v>
          </cell>
          <cell r="L111">
            <v>3</v>
          </cell>
          <cell r="M111" t="str">
            <v>2020</v>
          </cell>
        </row>
        <row r="112">
          <cell r="B112" t="str">
            <v>KOHALA/WAIMEA/KAWAIHAE</v>
          </cell>
          <cell r="C112">
            <v>2610</v>
          </cell>
          <cell r="D112" t="str">
            <v>Kolea at Waikoloa</v>
          </cell>
          <cell r="E112" t="str">
            <v>IVU-HOUSE/VILLA/COTTAGE</v>
          </cell>
          <cell r="F112">
            <v>64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 t="str">
            <v>2022</v>
          </cell>
        </row>
        <row r="113">
          <cell r="B113" t="str">
            <v>KOHALA/WAIMEA/KAWAIHAE</v>
          </cell>
          <cell r="C113">
            <v>2870</v>
          </cell>
          <cell r="D113" t="str">
            <v>Kolea Condominium</v>
          </cell>
          <cell r="E113" t="str">
            <v>IVU-CONDO</v>
          </cell>
          <cell r="F113">
            <v>2</v>
          </cell>
          <cell r="H113" t="str">
            <v>2006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 t="str">
            <v>2020</v>
          </cell>
        </row>
        <row r="114">
          <cell r="B114" t="str">
            <v>KOHALA/WAIMEA/KAWAIHAE</v>
          </cell>
          <cell r="C114">
            <v>3058</v>
          </cell>
          <cell r="D114" t="str">
            <v>Kumulani at Mauna Kea</v>
          </cell>
          <cell r="E114" t="str">
            <v>IVU-CONDO</v>
          </cell>
          <cell r="F114">
            <v>10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 t="str">
            <v>2020</v>
          </cell>
        </row>
        <row r="115">
          <cell r="B115" t="str">
            <v>KOHALA/WAIMEA/KAWAIHAE</v>
          </cell>
          <cell r="C115">
            <v>4561</v>
          </cell>
          <cell r="D115" t="str">
            <v>Lava Lava Beach Club Cottages</v>
          </cell>
          <cell r="E115" t="str">
            <v>IVU-HOUSE/VILLA/COTTAGE</v>
          </cell>
          <cell r="F115">
            <v>4</v>
          </cell>
          <cell r="H115" t="str">
            <v>2012</v>
          </cell>
          <cell r="I115">
            <v>0</v>
          </cell>
          <cell r="J115">
            <v>0</v>
          </cell>
          <cell r="K115">
            <v>0</v>
          </cell>
          <cell r="L115">
            <v>4</v>
          </cell>
          <cell r="M115" t="str">
            <v>2021</v>
          </cell>
        </row>
        <row r="116">
          <cell r="B116" t="str">
            <v>KOHALA/WAIMEA/KAWAIHAE</v>
          </cell>
          <cell r="C116">
            <v>3882</v>
          </cell>
          <cell r="D116" t="str">
            <v>Makai Hale Bed &amp; Breakfast</v>
          </cell>
          <cell r="E116" t="str">
            <v>BED &amp; BREAKFAST</v>
          </cell>
          <cell r="F116">
            <v>2</v>
          </cell>
          <cell r="H116" t="str">
            <v>1991</v>
          </cell>
          <cell r="I116">
            <v>0</v>
          </cell>
          <cell r="J116">
            <v>2</v>
          </cell>
          <cell r="K116">
            <v>0</v>
          </cell>
          <cell r="L116">
            <v>0</v>
          </cell>
          <cell r="M116" t="str">
            <v>2021</v>
          </cell>
        </row>
        <row r="117">
          <cell r="B117" t="str">
            <v>KOHALA/WAIMEA/KAWAIHAE</v>
          </cell>
          <cell r="C117">
            <v>2584</v>
          </cell>
          <cell r="D117" t="str">
            <v>Mauna Kea Beach Hotel, Autograph Collection</v>
          </cell>
          <cell r="E117" t="str">
            <v>HOTEL</v>
          </cell>
          <cell r="F117">
            <v>252</v>
          </cell>
          <cell r="H117" t="str">
            <v>1965</v>
          </cell>
          <cell r="I117">
            <v>0</v>
          </cell>
          <cell r="J117">
            <v>0</v>
          </cell>
          <cell r="K117">
            <v>0</v>
          </cell>
          <cell r="L117">
            <v>252</v>
          </cell>
          <cell r="M117" t="str">
            <v>2022</v>
          </cell>
        </row>
        <row r="118">
          <cell r="B118" t="str">
            <v>KOHALA/WAIMEA/KAWAIHAE</v>
          </cell>
          <cell r="C118">
            <v>4412</v>
          </cell>
          <cell r="D118" t="str">
            <v>Mauna Kea High Bluffs Private Home</v>
          </cell>
          <cell r="E118" t="str">
            <v>IVU-HOUSE/VILLA/COTTAGE</v>
          </cell>
          <cell r="F118">
            <v>1</v>
          </cell>
          <cell r="I118">
            <v>0</v>
          </cell>
          <cell r="J118">
            <v>0</v>
          </cell>
          <cell r="K118">
            <v>0</v>
          </cell>
          <cell r="L118">
            <v>1</v>
          </cell>
          <cell r="M118" t="str">
            <v>2020</v>
          </cell>
        </row>
        <row r="119">
          <cell r="B119" t="str">
            <v>KOHALA/WAIMEA/KAWAIHAE</v>
          </cell>
          <cell r="C119">
            <v>2867</v>
          </cell>
          <cell r="D119" t="str">
            <v>Mauna Lani Fairways</v>
          </cell>
          <cell r="E119" t="str">
            <v>IVU-CONDO</v>
          </cell>
          <cell r="F119">
            <v>63</v>
          </cell>
          <cell r="H119" t="str">
            <v>2006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 t="str">
            <v>2022</v>
          </cell>
        </row>
        <row r="120">
          <cell r="B120" t="str">
            <v>KOHALA/WAIMEA/KAWAIHAE</v>
          </cell>
          <cell r="C120">
            <v>2600</v>
          </cell>
          <cell r="D120" t="str">
            <v>Mauna Lani Point</v>
          </cell>
          <cell r="E120" t="str">
            <v>CONDOMINIUM HOTEL</v>
          </cell>
          <cell r="F120">
            <v>81</v>
          </cell>
          <cell r="H120" t="str">
            <v>1986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2022</v>
          </cell>
        </row>
        <row r="121">
          <cell r="N121" t="str">
            <v>Mauna Lani Point</v>
          </cell>
          <cell r="O121" t="str">
            <v>CONDOMINIUM HOTEL</v>
          </cell>
          <cell r="P121">
            <v>50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N122" t="str">
            <v>Mauna Lani Point</v>
          </cell>
          <cell r="O122" t="str">
            <v>IVU-CONDO</v>
          </cell>
          <cell r="P122">
            <v>31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B123" t="str">
            <v>KOHALA/WAIMEA/KAWAIHAE</v>
          </cell>
          <cell r="C123">
            <v>2602</v>
          </cell>
          <cell r="D123" t="str">
            <v>Mauna Lani Terrace</v>
          </cell>
          <cell r="E123" t="str">
            <v>IVU-CONDO</v>
          </cell>
          <cell r="F123">
            <v>78</v>
          </cell>
          <cell r="H123" t="str">
            <v>1983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 t="str">
            <v>2022</v>
          </cell>
        </row>
        <row r="124">
          <cell r="B124" t="str">
            <v>KOHALA/WAIMEA/KAWAIHAE</v>
          </cell>
          <cell r="C124">
            <v>2603</v>
          </cell>
          <cell r="D124" t="str">
            <v>Mauna Lani, Auberge Resorts Collection</v>
          </cell>
          <cell r="E124" t="str">
            <v>HOTEL</v>
          </cell>
          <cell r="F124">
            <v>334</v>
          </cell>
          <cell r="H124" t="str">
            <v>1983</v>
          </cell>
          <cell r="I124">
            <v>0</v>
          </cell>
          <cell r="J124">
            <v>0</v>
          </cell>
          <cell r="K124">
            <v>0</v>
          </cell>
          <cell r="L124">
            <v>334</v>
          </cell>
          <cell r="M124" t="str">
            <v>2022</v>
          </cell>
        </row>
        <row r="125">
          <cell r="B125" t="str">
            <v>KOHALA/WAIMEA/KAWAIHAE</v>
          </cell>
          <cell r="C125">
            <v>4204</v>
          </cell>
          <cell r="D125" t="str">
            <v>Nohea at Mauna Lani</v>
          </cell>
          <cell r="E125" t="str">
            <v>IVU-HOUSE/VILLA/COTTAGE</v>
          </cell>
          <cell r="F125">
            <v>1</v>
          </cell>
          <cell r="I125">
            <v>0</v>
          </cell>
          <cell r="J125">
            <v>0</v>
          </cell>
          <cell r="K125">
            <v>0</v>
          </cell>
          <cell r="L125">
            <v>1</v>
          </cell>
          <cell r="M125" t="str">
            <v>2020</v>
          </cell>
        </row>
        <row r="126">
          <cell r="B126" t="str">
            <v>KOHALA/WAIMEA/KAWAIHAE</v>
          </cell>
          <cell r="C126">
            <v>2871</v>
          </cell>
          <cell r="D126" t="str">
            <v>North Kaniku Drive VRU</v>
          </cell>
          <cell r="E126" t="str">
            <v>IVU-HOUSE/VILLA/COTTAGE</v>
          </cell>
          <cell r="F126">
            <v>1</v>
          </cell>
          <cell r="H126" t="str">
            <v>2007</v>
          </cell>
          <cell r="I126">
            <v>0</v>
          </cell>
          <cell r="J126">
            <v>0</v>
          </cell>
          <cell r="K126">
            <v>1</v>
          </cell>
          <cell r="L126">
            <v>0</v>
          </cell>
          <cell r="M126" t="str">
            <v>2020</v>
          </cell>
        </row>
        <row r="127">
          <cell r="B127" t="str">
            <v>KOHALA/WAIMEA/KAWAIHAE</v>
          </cell>
          <cell r="C127">
            <v>2872</v>
          </cell>
          <cell r="D127" t="str">
            <v>Palm Villas at Mauna Lani</v>
          </cell>
          <cell r="E127" t="str">
            <v>IVU-CONDO</v>
          </cell>
          <cell r="F127">
            <v>1</v>
          </cell>
          <cell r="H127" t="str">
            <v>2006</v>
          </cell>
          <cell r="I127">
            <v>0</v>
          </cell>
          <cell r="J127">
            <v>1</v>
          </cell>
          <cell r="K127">
            <v>0</v>
          </cell>
          <cell r="L127">
            <v>0</v>
          </cell>
          <cell r="M127" t="str">
            <v>2022</v>
          </cell>
        </row>
        <row r="128">
          <cell r="B128" t="str">
            <v>KOHALA/WAIMEA/KAWAIHAE</v>
          </cell>
          <cell r="C128">
            <v>2604</v>
          </cell>
          <cell r="D128" t="str">
            <v>Paniolo Greens Resort</v>
          </cell>
          <cell r="E128" t="str">
            <v>TIMESHARE</v>
          </cell>
          <cell r="F128">
            <v>162</v>
          </cell>
          <cell r="H128" t="str">
            <v>1991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 t="str">
            <v>2022</v>
          </cell>
        </row>
        <row r="129">
          <cell r="B129" t="str">
            <v>KOHALA/WAIMEA/KAWAIHAE</v>
          </cell>
          <cell r="C129">
            <v>4209</v>
          </cell>
          <cell r="D129" t="str">
            <v>Puako Beach Drive VRU</v>
          </cell>
          <cell r="E129" t="str">
            <v>IVU-HOUSE/VILLA/COTTAGE</v>
          </cell>
          <cell r="F129">
            <v>1</v>
          </cell>
          <cell r="I129">
            <v>0</v>
          </cell>
          <cell r="J129">
            <v>0</v>
          </cell>
          <cell r="K129">
            <v>0</v>
          </cell>
          <cell r="L129">
            <v>1</v>
          </cell>
          <cell r="M129" t="str">
            <v>2020</v>
          </cell>
        </row>
        <row r="130">
          <cell r="B130" t="str">
            <v>KOHALA/WAIMEA/KAWAIHAE</v>
          </cell>
          <cell r="C130">
            <v>4444</v>
          </cell>
          <cell r="D130" t="str">
            <v>Puako Hylton</v>
          </cell>
          <cell r="E130" t="str">
            <v>IVU-HOUSE/VILLA/COTTAGE</v>
          </cell>
          <cell r="F130">
            <v>1</v>
          </cell>
          <cell r="I130">
            <v>0</v>
          </cell>
          <cell r="J130">
            <v>0</v>
          </cell>
          <cell r="K130">
            <v>0</v>
          </cell>
          <cell r="L130">
            <v>1</v>
          </cell>
          <cell r="M130" t="str">
            <v>2022</v>
          </cell>
        </row>
        <row r="131">
          <cell r="B131" t="str">
            <v>KOHALA/WAIMEA/KAWAIHAE</v>
          </cell>
          <cell r="C131">
            <v>3690</v>
          </cell>
          <cell r="D131" t="str">
            <v>Puako Vintage Beach Cottage</v>
          </cell>
          <cell r="E131" t="str">
            <v>IVU-HOUSE/VILLA/COTTAGE</v>
          </cell>
          <cell r="F131">
            <v>1</v>
          </cell>
          <cell r="H131" t="str">
            <v>2002</v>
          </cell>
          <cell r="I131">
            <v>0</v>
          </cell>
          <cell r="J131">
            <v>1</v>
          </cell>
          <cell r="K131">
            <v>0</v>
          </cell>
          <cell r="L131">
            <v>0</v>
          </cell>
          <cell r="M131" t="str">
            <v>2022</v>
          </cell>
        </row>
        <row r="132">
          <cell r="B132" t="str">
            <v>KOHALA/WAIMEA/KAWAIHAE</v>
          </cell>
          <cell r="C132">
            <v>4207</v>
          </cell>
          <cell r="D132" t="str">
            <v>Puaku Beach Drive VRU</v>
          </cell>
          <cell r="E132" t="str">
            <v>IVU-HOUSE/VILLA/COTTAGE</v>
          </cell>
          <cell r="F132">
            <v>1</v>
          </cell>
          <cell r="I132">
            <v>0</v>
          </cell>
          <cell r="J132">
            <v>0</v>
          </cell>
          <cell r="K132">
            <v>0</v>
          </cell>
          <cell r="L132">
            <v>1</v>
          </cell>
          <cell r="M132" t="str">
            <v>2020</v>
          </cell>
        </row>
        <row r="133">
          <cell r="B133" t="str">
            <v>KOHALA/WAIMEA/KAWAIHAE</v>
          </cell>
          <cell r="C133">
            <v>2871</v>
          </cell>
          <cell r="D133" t="str">
            <v>Serenity and Quiet Sophistication at Kulalani! Special Introductory Rates!</v>
          </cell>
          <cell r="E133" t="str">
            <v>IVU-CONDO</v>
          </cell>
          <cell r="F133">
            <v>2</v>
          </cell>
          <cell r="H133" t="str">
            <v>2007</v>
          </cell>
          <cell r="I133">
            <v>0</v>
          </cell>
          <cell r="J133">
            <v>0</v>
          </cell>
          <cell r="K133">
            <v>2</v>
          </cell>
          <cell r="L133">
            <v>0</v>
          </cell>
          <cell r="M133" t="str">
            <v>2020</v>
          </cell>
        </row>
        <row r="134">
          <cell r="B134" t="str">
            <v>KOHALA/WAIMEA/KAWAIHAE</v>
          </cell>
          <cell r="C134">
            <v>2607</v>
          </cell>
          <cell r="D134" t="str">
            <v>Shores at Waikoloa</v>
          </cell>
          <cell r="E134" t="str">
            <v>IVU-CONDO</v>
          </cell>
          <cell r="F134">
            <v>75</v>
          </cell>
          <cell r="H134" t="str">
            <v>1987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 t="str">
            <v>2021</v>
          </cell>
        </row>
        <row r="135">
          <cell r="N135" t="str">
            <v>Shores at Waikoloa (Estimate)</v>
          </cell>
          <cell r="O135" t="str">
            <v>IVU-CONDO</v>
          </cell>
          <cell r="P135">
            <v>52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N136" t="str">
            <v>Aston Shores at Waikoloa</v>
          </cell>
          <cell r="O136" t="str">
            <v>CONDOMINIUM HOTEL</v>
          </cell>
          <cell r="P136">
            <v>23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B137" t="str">
            <v>KOHALA/WAIMEA/KAWAIHAE</v>
          </cell>
          <cell r="C137">
            <v>2611</v>
          </cell>
          <cell r="D137" t="str">
            <v>The Bay Club at Waikoloa Beach Resort</v>
          </cell>
          <cell r="E137" t="str">
            <v>TIMESHARE</v>
          </cell>
          <cell r="F137">
            <v>150</v>
          </cell>
          <cell r="H137" t="str">
            <v>1991</v>
          </cell>
          <cell r="I137">
            <v>0</v>
          </cell>
          <cell r="J137">
            <v>127</v>
          </cell>
          <cell r="K137">
            <v>23</v>
          </cell>
          <cell r="L137">
            <v>0</v>
          </cell>
          <cell r="M137" t="str">
            <v>2022</v>
          </cell>
        </row>
        <row r="138">
          <cell r="B138" t="str">
            <v>KOHALA/WAIMEA/KAWAIHAE</v>
          </cell>
          <cell r="C138">
            <v>3912</v>
          </cell>
          <cell r="D138" t="str">
            <v>The Cape at Mauna Lani</v>
          </cell>
          <cell r="E138" t="str">
            <v>IVU-HOUSE/VILLA/COTTAGE</v>
          </cell>
          <cell r="F138">
            <v>1</v>
          </cell>
          <cell r="I138">
            <v>0</v>
          </cell>
          <cell r="J138">
            <v>0</v>
          </cell>
          <cell r="K138">
            <v>0</v>
          </cell>
          <cell r="L138">
            <v>1</v>
          </cell>
          <cell r="M138" t="str">
            <v>2022</v>
          </cell>
        </row>
        <row r="139">
          <cell r="B139" t="str">
            <v>KOHALA/WAIMEA/KAWAIHAE</v>
          </cell>
          <cell r="C139">
            <v>2868</v>
          </cell>
          <cell r="D139" t="str">
            <v>The Golf Villas at Mauna Lani</v>
          </cell>
          <cell r="E139" t="str">
            <v>IVU-CONDO</v>
          </cell>
          <cell r="F139">
            <v>72</v>
          </cell>
          <cell r="H139" t="str">
            <v>2007</v>
          </cell>
          <cell r="I139">
            <v>0</v>
          </cell>
          <cell r="J139">
            <v>1</v>
          </cell>
          <cell r="K139">
            <v>0</v>
          </cell>
          <cell r="L139">
            <v>0</v>
          </cell>
          <cell r="M139" t="str">
            <v>2022</v>
          </cell>
        </row>
        <row r="140">
          <cell r="N140" t="str">
            <v>Golf Villas at Mauna Lani (Estimate)</v>
          </cell>
          <cell r="O140" t="str">
            <v>IVU-CONDO</v>
          </cell>
          <cell r="P140">
            <v>71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N141" t="str">
            <v>Golf Villas at Mauna Lani</v>
          </cell>
          <cell r="O141" t="str">
            <v>IVU-CONDO</v>
          </cell>
          <cell r="P141">
            <v>1</v>
          </cell>
          <cell r="Q141">
            <v>0</v>
          </cell>
          <cell r="R141">
            <v>1</v>
          </cell>
          <cell r="S141">
            <v>0</v>
          </cell>
          <cell r="T141">
            <v>0</v>
          </cell>
        </row>
        <row r="142">
          <cell r="B142" t="str">
            <v>KOHALA/WAIMEA/KAWAIHAE</v>
          </cell>
          <cell r="C142">
            <v>2601</v>
          </cell>
          <cell r="D142" t="str">
            <v>The Islands at Mauna Lani</v>
          </cell>
          <cell r="E142" t="str">
            <v>IVU-CONDO</v>
          </cell>
          <cell r="F142">
            <v>1</v>
          </cell>
          <cell r="H142" t="str">
            <v>1991</v>
          </cell>
          <cell r="I142">
            <v>0</v>
          </cell>
          <cell r="J142">
            <v>0</v>
          </cell>
          <cell r="K142">
            <v>1</v>
          </cell>
          <cell r="L142">
            <v>0</v>
          </cell>
          <cell r="M142" t="str">
            <v>2020</v>
          </cell>
        </row>
        <row r="143">
          <cell r="B143" t="str">
            <v>KOHALA/WAIMEA/KAWAIHAE</v>
          </cell>
          <cell r="C143">
            <v>3919</v>
          </cell>
          <cell r="D143" t="str">
            <v>The Puakea Ranch (Estimate)</v>
          </cell>
          <cell r="E143" t="str">
            <v>IVU-HOUSE/VILLA/COTTAGE</v>
          </cell>
          <cell r="F143">
            <v>4</v>
          </cell>
          <cell r="I143">
            <v>4</v>
          </cell>
          <cell r="J143">
            <v>0</v>
          </cell>
          <cell r="K143">
            <v>0</v>
          </cell>
          <cell r="L143">
            <v>0</v>
          </cell>
          <cell r="M143" t="str">
            <v>2020</v>
          </cell>
        </row>
        <row r="144">
          <cell r="B144" t="str">
            <v>KOHALA/WAIMEA/KAWAIHAE</v>
          </cell>
          <cell r="C144">
            <v>4101</v>
          </cell>
          <cell r="D144" t="str">
            <v>Treehouse (Estimate)</v>
          </cell>
          <cell r="E144" t="str">
            <v>IVU-HOUSE/VILLA/COTTAGE</v>
          </cell>
          <cell r="F144">
            <v>1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 t="str">
            <v>2020</v>
          </cell>
        </row>
        <row r="145">
          <cell r="B145" t="str">
            <v>KOHALA/WAIMEA/KAWAIHAE</v>
          </cell>
          <cell r="C145">
            <v>3393</v>
          </cell>
          <cell r="D145" t="str">
            <v>Villages at Mauna Lani, The</v>
          </cell>
          <cell r="E145" t="str">
            <v>IVU-CONDO</v>
          </cell>
          <cell r="F145">
            <v>2</v>
          </cell>
          <cell r="I145">
            <v>0</v>
          </cell>
          <cell r="J145">
            <v>0</v>
          </cell>
          <cell r="K145">
            <v>1</v>
          </cell>
          <cell r="L145">
            <v>1</v>
          </cell>
          <cell r="M145" t="str">
            <v>2020</v>
          </cell>
        </row>
        <row r="146">
          <cell r="N146" t="str">
            <v>Hale Malia</v>
          </cell>
          <cell r="O146" t="str">
            <v>IVU-CONDO</v>
          </cell>
          <cell r="P146">
            <v>1</v>
          </cell>
          <cell r="Q146">
            <v>0</v>
          </cell>
          <cell r="R146">
            <v>0</v>
          </cell>
          <cell r="S146">
            <v>1</v>
          </cell>
          <cell r="T146">
            <v>0</v>
          </cell>
        </row>
        <row r="147">
          <cell r="N147" t="str">
            <v>Villages at Mauna Lani</v>
          </cell>
          <cell r="O147" t="str">
            <v>IVU-CONDO</v>
          </cell>
          <cell r="P147">
            <v>1</v>
          </cell>
          <cell r="Q147">
            <v>0</v>
          </cell>
          <cell r="R147">
            <v>0</v>
          </cell>
          <cell r="S147">
            <v>0</v>
          </cell>
          <cell r="T147">
            <v>1</v>
          </cell>
        </row>
        <row r="148">
          <cell r="B148" t="str">
            <v>KOHALA/WAIMEA/KAWAIHAE</v>
          </cell>
          <cell r="C148">
            <v>3159</v>
          </cell>
          <cell r="D148" t="str">
            <v>Vista Waikoloa</v>
          </cell>
          <cell r="E148" t="str">
            <v>IVU-CONDO</v>
          </cell>
          <cell r="F148">
            <v>2</v>
          </cell>
          <cell r="I148">
            <v>0</v>
          </cell>
          <cell r="J148">
            <v>2</v>
          </cell>
          <cell r="K148">
            <v>0</v>
          </cell>
          <cell r="L148">
            <v>0</v>
          </cell>
          <cell r="M148" t="str">
            <v>2020</v>
          </cell>
        </row>
        <row r="149">
          <cell r="B149" t="str">
            <v>KOHALA/WAIMEA/KAWAIHAE</v>
          </cell>
          <cell r="C149">
            <v>3059</v>
          </cell>
          <cell r="D149" t="str">
            <v>Wai Ula Ula at Mauna Kea</v>
          </cell>
          <cell r="E149" t="str">
            <v>IVU-CONDO</v>
          </cell>
          <cell r="F149">
            <v>53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 t="str">
            <v>2022</v>
          </cell>
        </row>
        <row r="150">
          <cell r="B150" t="str">
            <v>KOHALA/WAIMEA/KAWAIHAE</v>
          </cell>
          <cell r="C150">
            <v>2609</v>
          </cell>
          <cell r="D150" t="str">
            <v>Waikoloa Beach Marriott</v>
          </cell>
          <cell r="E150" t="str">
            <v>HOTEL</v>
          </cell>
          <cell r="F150">
            <v>407</v>
          </cell>
          <cell r="H150" t="str">
            <v>1981</v>
          </cell>
          <cell r="I150">
            <v>0</v>
          </cell>
          <cell r="J150">
            <v>0</v>
          </cell>
          <cell r="K150">
            <v>86</v>
          </cell>
          <cell r="L150">
            <v>26</v>
          </cell>
          <cell r="M150" t="str">
            <v>2022</v>
          </cell>
        </row>
        <row r="151">
          <cell r="N151" t="str">
            <v>Waikoloa Beach Marriott Resort &amp; Spa</v>
          </cell>
          <cell r="O151" t="str">
            <v>HOTEL</v>
          </cell>
          <cell r="P151">
            <v>295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N152" t="str">
            <v>Marriott's Waikoloa Ocean Club</v>
          </cell>
          <cell r="O152" t="str">
            <v>TIMESHARE</v>
          </cell>
          <cell r="P152">
            <v>112</v>
          </cell>
          <cell r="Q152">
            <v>0</v>
          </cell>
          <cell r="R152">
            <v>0</v>
          </cell>
          <cell r="S152">
            <v>86</v>
          </cell>
          <cell r="T152">
            <v>26</v>
          </cell>
        </row>
        <row r="153">
          <cell r="B153" t="str">
            <v>KOHALA/WAIMEA/KAWAIHAE</v>
          </cell>
          <cell r="C153">
            <v>2873</v>
          </cell>
          <cell r="D153" t="str">
            <v>Waikoloa Beach Villas</v>
          </cell>
          <cell r="E153" t="str">
            <v>IVU-CONDO</v>
          </cell>
          <cell r="F153">
            <v>94</v>
          </cell>
          <cell r="H153" t="str">
            <v>2007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str">
            <v>2022</v>
          </cell>
        </row>
        <row r="154">
          <cell r="B154" t="str">
            <v>KOHALA/WAIMEA/KAWAIHAE</v>
          </cell>
          <cell r="C154">
            <v>2613</v>
          </cell>
          <cell r="D154" t="str">
            <v>Waikoloa Colony Villas</v>
          </cell>
          <cell r="E154" t="str">
            <v>IVU-CONDO</v>
          </cell>
          <cell r="F154">
            <v>96</v>
          </cell>
          <cell r="H154" t="str">
            <v>2003</v>
          </cell>
          <cell r="I154">
            <v>0</v>
          </cell>
          <cell r="J154">
            <v>0</v>
          </cell>
          <cell r="K154">
            <v>17</v>
          </cell>
          <cell r="L154">
            <v>0</v>
          </cell>
          <cell r="M154" t="str">
            <v>2021</v>
          </cell>
        </row>
        <row r="155">
          <cell r="N155" t="str">
            <v>Waikoloa Colony Villas (Estimate)</v>
          </cell>
          <cell r="O155" t="str">
            <v>IVU-CONDO</v>
          </cell>
          <cell r="P155">
            <v>79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N156" t="str">
            <v>Aston Waikoloa Colony Villas</v>
          </cell>
          <cell r="O156" t="str">
            <v>CONDOMINIUM HOTEL</v>
          </cell>
          <cell r="P156">
            <v>17</v>
          </cell>
          <cell r="Q156">
            <v>0</v>
          </cell>
          <cell r="R156">
            <v>0</v>
          </cell>
          <cell r="S156">
            <v>17</v>
          </cell>
          <cell r="T156">
            <v>0</v>
          </cell>
        </row>
        <row r="157">
          <cell r="B157" t="str">
            <v>KOHALA/WAIMEA/KAWAIHAE</v>
          </cell>
          <cell r="C157">
            <v>2605</v>
          </cell>
          <cell r="D157" t="str">
            <v>Waikoloa Fairways</v>
          </cell>
          <cell r="E157" t="str">
            <v>IVU-CONDO</v>
          </cell>
          <cell r="F157">
            <v>8</v>
          </cell>
          <cell r="H157" t="str">
            <v>1991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str">
            <v>2019</v>
          </cell>
        </row>
        <row r="158">
          <cell r="B158" t="str">
            <v>KOHALA/WAIMEA/KAWAIHAE</v>
          </cell>
          <cell r="C158">
            <v>4141</v>
          </cell>
          <cell r="D158" t="str">
            <v>Waikoloa Hills</v>
          </cell>
          <cell r="E158" t="str">
            <v>IVU-CONDO</v>
          </cell>
          <cell r="F158">
            <v>6</v>
          </cell>
          <cell r="I158">
            <v>0</v>
          </cell>
          <cell r="J158">
            <v>1</v>
          </cell>
          <cell r="K158">
            <v>0</v>
          </cell>
          <cell r="L158">
            <v>0</v>
          </cell>
          <cell r="M158" t="str">
            <v>2020</v>
          </cell>
        </row>
        <row r="159">
          <cell r="B159" t="str">
            <v>KOHALA/WAIMEA/KAWAIHAE</v>
          </cell>
          <cell r="C159">
            <v>4280</v>
          </cell>
          <cell r="D159" t="str">
            <v>Waikoloa Village Condo</v>
          </cell>
          <cell r="E159" t="str">
            <v>IVU-CONDO</v>
          </cell>
          <cell r="F159">
            <v>1</v>
          </cell>
          <cell r="I159">
            <v>0</v>
          </cell>
          <cell r="J159">
            <v>1</v>
          </cell>
          <cell r="K159">
            <v>0</v>
          </cell>
          <cell r="L159">
            <v>0</v>
          </cell>
          <cell r="M159" t="str">
            <v>2019</v>
          </cell>
        </row>
        <row r="160">
          <cell r="B160" t="str">
            <v>KOHALA/WAIMEA/KAWAIHAE</v>
          </cell>
          <cell r="C160">
            <v>3551</v>
          </cell>
          <cell r="D160" t="str">
            <v>Waikoloa Village VRUs</v>
          </cell>
          <cell r="E160" t="str">
            <v>IVU-CONDO</v>
          </cell>
          <cell r="F160">
            <v>1</v>
          </cell>
          <cell r="H160" t="str">
            <v>1988</v>
          </cell>
          <cell r="I160">
            <v>0</v>
          </cell>
          <cell r="J160">
            <v>1</v>
          </cell>
          <cell r="K160">
            <v>0</v>
          </cell>
          <cell r="L160">
            <v>0</v>
          </cell>
          <cell r="M160" t="str">
            <v>2020</v>
          </cell>
        </row>
        <row r="161">
          <cell r="B161" t="str">
            <v>KOHALA/WAIMEA/KAWAIHAE</v>
          </cell>
          <cell r="C161">
            <v>3514</v>
          </cell>
          <cell r="D161" t="str">
            <v>Waikoloa Villas</v>
          </cell>
          <cell r="E161" t="str">
            <v>IVU-CONDO</v>
          </cell>
          <cell r="F161">
            <v>11</v>
          </cell>
          <cell r="I161">
            <v>3</v>
          </cell>
          <cell r="J161">
            <v>5</v>
          </cell>
          <cell r="K161">
            <v>0</v>
          </cell>
          <cell r="L161">
            <v>0</v>
          </cell>
          <cell r="M161" t="str">
            <v>2019</v>
          </cell>
        </row>
        <row r="162">
          <cell r="N162" t="str">
            <v>Waikoloa Villas</v>
          </cell>
          <cell r="O162" t="str">
            <v>IVU-CONDO</v>
          </cell>
          <cell r="P162">
            <v>10</v>
          </cell>
          <cell r="Q162">
            <v>3</v>
          </cell>
          <cell r="R162">
            <v>4</v>
          </cell>
          <cell r="S162">
            <v>0</v>
          </cell>
          <cell r="T162">
            <v>0</v>
          </cell>
        </row>
        <row r="163">
          <cell r="N163" t="str">
            <v>Waikoloa Villas (Estimate)</v>
          </cell>
          <cell r="O163" t="str">
            <v>IVU-CONDO</v>
          </cell>
          <cell r="P163">
            <v>1</v>
          </cell>
          <cell r="Q163">
            <v>0</v>
          </cell>
          <cell r="R163">
            <v>1</v>
          </cell>
          <cell r="S163">
            <v>0</v>
          </cell>
          <cell r="T163">
            <v>0</v>
          </cell>
        </row>
        <row r="164">
          <cell r="B164" t="str">
            <v>KOHALA/WAIMEA/KAWAIHAE</v>
          </cell>
          <cell r="C164">
            <v>2590</v>
          </cell>
          <cell r="D164" t="str">
            <v>Waimea Country Lodge</v>
          </cell>
          <cell r="E164" t="str">
            <v>HOTEL</v>
          </cell>
          <cell r="F164">
            <v>22</v>
          </cell>
          <cell r="H164" t="str">
            <v>1976</v>
          </cell>
          <cell r="I164">
            <v>15</v>
          </cell>
          <cell r="J164">
            <v>7</v>
          </cell>
          <cell r="K164">
            <v>0</v>
          </cell>
          <cell r="L164">
            <v>0</v>
          </cell>
          <cell r="M164" t="str">
            <v>2022</v>
          </cell>
        </row>
        <row r="165">
          <cell r="B165" t="str">
            <v>KOHALA/WAIMEA/KAWAIHAE</v>
          </cell>
          <cell r="C165">
            <v>2834</v>
          </cell>
          <cell r="D165" t="str">
            <v>Waimea Gardens</v>
          </cell>
          <cell r="E165" t="str">
            <v>BED &amp; BREAKFAST</v>
          </cell>
          <cell r="F165">
            <v>4</v>
          </cell>
          <cell r="H165" t="str">
            <v>1982</v>
          </cell>
          <cell r="I165">
            <v>0</v>
          </cell>
          <cell r="J165">
            <v>4</v>
          </cell>
          <cell r="K165">
            <v>0</v>
          </cell>
          <cell r="L165">
            <v>0</v>
          </cell>
          <cell r="M165" t="str">
            <v>2021</v>
          </cell>
        </row>
        <row r="166">
          <cell r="B166" t="str">
            <v>KOHALA/WAIMEA/KAWAIHAE</v>
          </cell>
          <cell r="C166">
            <v>2583</v>
          </cell>
          <cell r="D166" t="str">
            <v>Westin Hapuna Beach Resort</v>
          </cell>
          <cell r="E166" t="str">
            <v>HOTEL</v>
          </cell>
          <cell r="F166">
            <v>249</v>
          </cell>
          <cell r="H166" t="str">
            <v>1994</v>
          </cell>
          <cell r="I166">
            <v>0</v>
          </cell>
          <cell r="J166">
            <v>0</v>
          </cell>
          <cell r="K166">
            <v>0</v>
          </cell>
          <cell r="L166">
            <v>249</v>
          </cell>
          <cell r="M166" t="str">
            <v>2022</v>
          </cell>
        </row>
        <row r="167">
          <cell r="B167" t="str">
            <v>KOHALA/WAIMEA/KAWAIHAE</v>
          </cell>
          <cell r="C167">
            <v>4100</v>
          </cell>
          <cell r="D167" t="str">
            <v>Whales Tail (Estimate)</v>
          </cell>
          <cell r="E167" t="str">
            <v>IVU-HOUSE/VILLA/COTTAGE</v>
          </cell>
          <cell r="F167">
            <v>1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str">
            <v>2020</v>
          </cell>
        </row>
        <row r="168">
          <cell r="B168" t="str">
            <v>KONA</v>
          </cell>
          <cell r="C168">
            <v>2700</v>
          </cell>
          <cell r="D168" t="str">
            <v>A Beautiful Edge of the World B&amp;B</v>
          </cell>
          <cell r="E168" t="str">
            <v>BED &amp; BREAKFAST</v>
          </cell>
          <cell r="F168">
            <v>3</v>
          </cell>
          <cell r="H168" t="str">
            <v>1999</v>
          </cell>
          <cell r="I168">
            <v>1</v>
          </cell>
          <cell r="J168">
            <v>2</v>
          </cell>
          <cell r="K168">
            <v>0</v>
          </cell>
          <cell r="L168">
            <v>0</v>
          </cell>
          <cell r="M168" t="str">
            <v>2020</v>
          </cell>
        </row>
        <row r="169">
          <cell r="B169" t="str">
            <v>KONA</v>
          </cell>
          <cell r="C169">
            <v>2714</v>
          </cell>
          <cell r="D169" t="str">
            <v>A Dragonfly Ranch</v>
          </cell>
          <cell r="E169" t="str">
            <v>BED &amp; BREAKFAST</v>
          </cell>
          <cell r="F169">
            <v>5</v>
          </cell>
          <cell r="H169" t="str">
            <v>1990</v>
          </cell>
          <cell r="I169">
            <v>1</v>
          </cell>
          <cell r="J169">
            <v>4</v>
          </cell>
          <cell r="K169">
            <v>0</v>
          </cell>
          <cell r="L169">
            <v>0</v>
          </cell>
          <cell r="M169" t="str">
            <v>2021</v>
          </cell>
        </row>
        <row r="170">
          <cell r="B170" t="str">
            <v>KONA</v>
          </cell>
          <cell r="C170">
            <v>2711</v>
          </cell>
          <cell r="D170" t="str">
            <v>Aaahhh Paradise (Estimate)</v>
          </cell>
          <cell r="E170" t="str">
            <v>BED &amp; BREAKFAST</v>
          </cell>
          <cell r="F170">
            <v>4</v>
          </cell>
          <cell r="H170" t="str">
            <v>2003</v>
          </cell>
          <cell r="I170">
            <v>0</v>
          </cell>
          <cell r="J170">
            <v>4</v>
          </cell>
          <cell r="K170">
            <v>0</v>
          </cell>
          <cell r="L170">
            <v>0</v>
          </cell>
          <cell r="M170" t="str">
            <v>2022</v>
          </cell>
        </row>
        <row r="171">
          <cell r="B171" t="str">
            <v>KONA</v>
          </cell>
          <cell r="C171">
            <v>4327</v>
          </cell>
          <cell r="D171" t="str">
            <v>Ailina House</v>
          </cell>
          <cell r="E171" t="str">
            <v>IVU-HOUSE/VILLA/COTTAGE</v>
          </cell>
          <cell r="F171">
            <v>1</v>
          </cell>
          <cell r="I171">
            <v>0</v>
          </cell>
          <cell r="J171">
            <v>0</v>
          </cell>
          <cell r="K171">
            <v>1</v>
          </cell>
          <cell r="L171">
            <v>0</v>
          </cell>
          <cell r="M171" t="str">
            <v>2019</v>
          </cell>
        </row>
        <row r="172">
          <cell r="B172" t="str">
            <v>KONA</v>
          </cell>
          <cell r="C172">
            <v>4236</v>
          </cell>
          <cell r="D172" t="str">
            <v>Ailina Street VRU</v>
          </cell>
          <cell r="E172" t="str">
            <v>IVU-HOUSE/VILLA/COTTAGE</v>
          </cell>
          <cell r="F172">
            <v>1</v>
          </cell>
          <cell r="I172">
            <v>0</v>
          </cell>
          <cell r="J172">
            <v>0</v>
          </cell>
          <cell r="K172">
            <v>1</v>
          </cell>
          <cell r="L172">
            <v>0</v>
          </cell>
          <cell r="M172" t="str">
            <v>2020</v>
          </cell>
        </row>
        <row r="173">
          <cell r="B173" t="str">
            <v>KONA</v>
          </cell>
          <cell r="C173">
            <v>4227</v>
          </cell>
          <cell r="D173" t="str">
            <v>Akoa Place</v>
          </cell>
          <cell r="E173" t="str">
            <v>IVU-HOUSE/VILLA/COTTAGE</v>
          </cell>
          <cell r="F173">
            <v>1</v>
          </cell>
          <cell r="I173">
            <v>0</v>
          </cell>
          <cell r="J173">
            <v>0</v>
          </cell>
          <cell r="K173">
            <v>1</v>
          </cell>
          <cell r="L173">
            <v>0</v>
          </cell>
          <cell r="M173" t="str">
            <v>2020</v>
          </cell>
        </row>
        <row r="174">
          <cell r="B174" t="str">
            <v>KONA</v>
          </cell>
          <cell r="C174">
            <v>4213</v>
          </cell>
          <cell r="D174" t="str">
            <v>Alahee Place VRU</v>
          </cell>
          <cell r="E174" t="str">
            <v>IVU-HOUSE/VILLA/COTTAGE</v>
          </cell>
          <cell r="F174">
            <v>1</v>
          </cell>
          <cell r="I174">
            <v>0</v>
          </cell>
          <cell r="J174">
            <v>0</v>
          </cell>
          <cell r="K174">
            <v>1</v>
          </cell>
          <cell r="L174">
            <v>0</v>
          </cell>
          <cell r="M174" t="str">
            <v>2020</v>
          </cell>
        </row>
        <row r="175">
          <cell r="B175" t="str">
            <v>KONA</v>
          </cell>
          <cell r="C175">
            <v>3685</v>
          </cell>
          <cell r="D175" t="str">
            <v>Alii Cove</v>
          </cell>
          <cell r="E175" t="str">
            <v>IVU-CONDO</v>
          </cell>
          <cell r="F175">
            <v>1</v>
          </cell>
          <cell r="I175">
            <v>0</v>
          </cell>
          <cell r="J175">
            <v>1</v>
          </cell>
          <cell r="K175">
            <v>0</v>
          </cell>
          <cell r="L175">
            <v>0</v>
          </cell>
          <cell r="M175" t="str">
            <v>2020</v>
          </cell>
        </row>
        <row r="176">
          <cell r="B176" t="str">
            <v>KONA</v>
          </cell>
          <cell r="C176">
            <v>4161</v>
          </cell>
          <cell r="D176" t="str">
            <v>Alii Drive VRU</v>
          </cell>
          <cell r="E176" t="str">
            <v>IVU-CONDO</v>
          </cell>
          <cell r="F176">
            <v>1</v>
          </cell>
          <cell r="I176">
            <v>0</v>
          </cell>
          <cell r="J176">
            <v>1</v>
          </cell>
          <cell r="K176">
            <v>0</v>
          </cell>
          <cell r="L176">
            <v>0</v>
          </cell>
          <cell r="M176" t="str">
            <v>2020</v>
          </cell>
        </row>
        <row r="177">
          <cell r="B177" t="str">
            <v>KONA</v>
          </cell>
          <cell r="C177">
            <v>4162</v>
          </cell>
          <cell r="D177" t="str">
            <v>Alii Drive VRU</v>
          </cell>
          <cell r="E177" t="str">
            <v>IVU-CONDO</v>
          </cell>
          <cell r="F177">
            <v>1</v>
          </cell>
          <cell r="I177">
            <v>0</v>
          </cell>
          <cell r="J177">
            <v>0</v>
          </cell>
          <cell r="K177">
            <v>1</v>
          </cell>
          <cell r="L177">
            <v>0</v>
          </cell>
          <cell r="M177" t="str">
            <v>2020</v>
          </cell>
        </row>
        <row r="178">
          <cell r="B178" t="str">
            <v>KONA</v>
          </cell>
          <cell r="C178">
            <v>4225</v>
          </cell>
          <cell r="D178" t="str">
            <v>Alii Point</v>
          </cell>
          <cell r="E178" t="str">
            <v>IVU-HOUSE/VILLA/COTTAGE</v>
          </cell>
          <cell r="F178">
            <v>2</v>
          </cell>
          <cell r="I178">
            <v>0</v>
          </cell>
          <cell r="J178">
            <v>0</v>
          </cell>
          <cell r="K178">
            <v>0</v>
          </cell>
          <cell r="L178">
            <v>2</v>
          </cell>
          <cell r="M178" t="str">
            <v>2019</v>
          </cell>
        </row>
        <row r="179">
          <cell r="N179" t="str">
            <v>Alii Point</v>
          </cell>
          <cell r="O179" t="str">
            <v>IVU-HOUSE/VILLA/COTTAGE</v>
          </cell>
          <cell r="P179">
            <v>1</v>
          </cell>
          <cell r="Q179">
            <v>0</v>
          </cell>
          <cell r="R179">
            <v>0</v>
          </cell>
          <cell r="S179">
            <v>0</v>
          </cell>
          <cell r="T179">
            <v>1</v>
          </cell>
        </row>
        <row r="180">
          <cell r="N180" t="str">
            <v>Alii Point (Estimate)</v>
          </cell>
          <cell r="O180" t="str">
            <v>IVU-HOUSE/VILLA/COTTAGE</v>
          </cell>
          <cell r="P180">
            <v>1</v>
          </cell>
          <cell r="Q180">
            <v>0</v>
          </cell>
          <cell r="R180">
            <v>0</v>
          </cell>
          <cell r="S180">
            <v>0</v>
          </cell>
          <cell r="T180">
            <v>1</v>
          </cell>
        </row>
        <row r="181">
          <cell r="B181" t="str">
            <v>KONA</v>
          </cell>
          <cell r="C181">
            <v>2655</v>
          </cell>
          <cell r="D181" t="str">
            <v>Alii Villas</v>
          </cell>
          <cell r="E181" t="str">
            <v>IVU-CONDO</v>
          </cell>
          <cell r="F181">
            <v>60</v>
          </cell>
          <cell r="H181" t="str">
            <v>1973</v>
          </cell>
          <cell r="I181">
            <v>0</v>
          </cell>
          <cell r="J181">
            <v>9</v>
          </cell>
          <cell r="K181">
            <v>0</v>
          </cell>
          <cell r="L181">
            <v>0</v>
          </cell>
          <cell r="M181" t="str">
            <v>2020</v>
          </cell>
        </row>
        <row r="182">
          <cell r="B182" t="str">
            <v>KONA</v>
          </cell>
          <cell r="C182">
            <v>2707</v>
          </cell>
          <cell r="D182" t="str">
            <v>Aloha Big Island Vacation Rental (Estimate)</v>
          </cell>
          <cell r="E182" t="str">
            <v>IVU-HOUSE/VILLA/COTTAGE</v>
          </cell>
          <cell r="F182">
            <v>5</v>
          </cell>
          <cell r="H182" t="str">
            <v>1997</v>
          </cell>
          <cell r="I182">
            <v>1</v>
          </cell>
          <cell r="J182">
            <v>3</v>
          </cell>
          <cell r="K182">
            <v>1</v>
          </cell>
          <cell r="L182">
            <v>0</v>
          </cell>
          <cell r="M182" t="str">
            <v>2019</v>
          </cell>
        </row>
        <row r="183">
          <cell r="B183" t="str">
            <v>KONA</v>
          </cell>
          <cell r="C183">
            <v>2713</v>
          </cell>
          <cell r="D183" t="str">
            <v>Aloha Guest House Bed and Breakfast (Estimate)</v>
          </cell>
          <cell r="E183" t="str">
            <v>BED &amp; BREAKFAST</v>
          </cell>
          <cell r="F183">
            <v>5</v>
          </cell>
          <cell r="H183" t="str">
            <v>2002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str">
            <v>2022</v>
          </cell>
        </row>
        <row r="184">
          <cell r="B184" t="str">
            <v>KONA</v>
          </cell>
          <cell r="C184">
            <v>4230</v>
          </cell>
          <cell r="D184" t="str">
            <v>Aloha Place</v>
          </cell>
          <cell r="E184" t="str">
            <v>IVU-HOUSE/VILLA/COTTAGE</v>
          </cell>
          <cell r="F184">
            <v>1</v>
          </cell>
          <cell r="I184">
            <v>0</v>
          </cell>
          <cell r="J184">
            <v>0</v>
          </cell>
          <cell r="K184">
            <v>0</v>
          </cell>
          <cell r="L184">
            <v>1</v>
          </cell>
          <cell r="M184" t="str">
            <v>2020</v>
          </cell>
        </row>
        <row r="185">
          <cell r="B185" t="str">
            <v>KONA</v>
          </cell>
          <cell r="C185">
            <v>4216</v>
          </cell>
          <cell r="D185" t="str">
            <v>Anini Street VRU</v>
          </cell>
          <cell r="E185" t="str">
            <v>IVU-HOUSE/VILLA/COTTAGE</v>
          </cell>
          <cell r="F185">
            <v>1</v>
          </cell>
          <cell r="I185">
            <v>0</v>
          </cell>
          <cell r="J185">
            <v>0</v>
          </cell>
          <cell r="K185">
            <v>1</v>
          </cell>
          <cell r="L185">
            <v>0</v>
          </cell>
          <cell r="M185" t="str">
            <v>2020</v>
          </cell>
        </row>
        <row r="186">
          <cell r="B186" t="str">
            <v>KONA</v>
          </cell>
          <cell r="C186">
            <v>2660</v>
          </cell>
          <cell r="D186" t="str">
            <v>Aston Kona by the Sea</v>
          </cell>
          <cell r="E186" t="str">
            <v>CONDOMINIUM HOTEL</v>
          </cell>
          <cell r="F186">
            <v>44</v>
          </cell>
          <cell r="H186" t="str">
            <v>1982</v>
          </cell>
          <cell r="I186">
            <v>0</v>
          </cell>
          <cell r="J186">
            <v>0</v>
          </cell>
          <cell r="K186">
            <v>65</v>
          </cell>
          <cell r="M186" t="str">
            <v>2022</v>
          </cell>
        </row>
        <row r="187">
          <cell r="B187" t="str">
            <v>KONA</v>
          </cell>
          <cell r="C187">
            <v>2911</v>
          </cell>
          <cell r="D187" t="str">
            <v>Banyan Tree Condominium</v>
          </cell>
          <cell r="E187" t="str">
            <v>IVU-CONDO</v>
          </cell>
          <cell r="F187">
            <v>14</v>
          </cell>
          <cell r="H187" t="str">
            <v>1978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str">
            <v>2020</v>
          </cell>
        </row>
        <row r="188">
          <cell r="B188" t="str">
            <v>KONA</v>
          </cell>
          <cell r="C188">
            <v>3629</v>
          </cell>
          <cell r="D188" t="str">
            <v>Beach Villas at Kahaluu</v>
          </cell>
          <cell r="E188" t="str">
            <v>IVU-CONDO</v>
          </cell>
          <cell r="F188">
            <v>22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str">
            <v>2019</v>
          </cell>
        </row>
        <row r="189">
          <cell r="N189" t="str">
            <v>Beach Villas at Kahaluu (Estimate)</v>
          </cell>
          <cell r="O189" t="str">
            <v>IVU-CONDO</v>
          </cell>
          <cell r="P189">
            <v>21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N190" t="str">
            <v>Beach Villas at Kahaluu</v>
          </cell>
          <cell r="O190" t="str">
            <v>IVU-CONDO</v>
          </cell>
          <cell r="P190">
            <v>1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B191" t="str">
            <v>KONA</v>
          </cell>
          <cell r="C191">
            <v>3946</v>
          </cell>
          <cell r="D191" t="str">
            <v>Belle Vue Kona</v>
          </cell>
          <cell r="E191" t="str">
            <v>BED &amp; BREAKFAST</v>
          </cell>
          <cell r="F191">
            <v>2</v>
          </cell>
          <cell r="H191" t="str">
            <v>2003</v>
          </cell>
          <cell r="I191">
            <v>0</v>
          </cell>
          <cell r="J191">
            <v>2</v>
          </cell>
          <cell r="K191">
            <v>0</v>
          </cell>
          <cell r="L191">
            <v>0</v>
          </cell>
          <cell r="M191" t="str">
            <v>2022</v>
          </cell>
        </row>
        <row r="192">
          <cell r="B192" t="str">
            <v>KONA</v>
          </cell>
          <cell r="C192">
            <v>4247</v>
          </cell>
          <cell r="D192" t="str">
            <v>Blue Hawaii</v>
          </cell>
          <cell r="E192" t="str">
            <v>IVU-HOUSE/VILLA/COTTAGE</v>
          </cell>
          <cell r="F192">
            <v>1</v>
          </cell>
          <cell r="I192">
            <v>0</v>
          </cell>
          <cell r="J192">
            <v>0</v>
          </cell>
          <cell r="K192">
            <v>1</v>
          </cell>
          <cell r="L192">
            <v>0</v>
          </cell>
          <cell r="M192" t="str">
            <v>2020</v>
          </cell>
        </row>
        <row r="193">
          <cell r="B193" t="str">
            <v>KONA</v>
          </cell>
          <cell r="C193">
            <v>4329</v>
          </cell>
          <cell r="D193" t="str">
            <v>Blue Water at Kona Bay Estates</v>
          </cell>
          <cell r="E193" t="str">
            <v>IVU-HOUSE/VILLA/COTTAGE</v>
          </cell>
          <cell r="F193">
            <v>1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 t="str">
            <v>2019</v>
          </cell>
        </row>
        <row r="194">
          <cell r="B194" t="str">
            <v>KONA</v>
          </cell>
          <cell r="C194">
            <v>3682</v>
          </cell>
          <cell r="D194" t="str">
            <v>Captain Cook House &amp; Cottage</v>
          </cell>
          <cell r="E194" t="str">
            <v>IVU-HOUSE/VILLA/COTTAGE</v>
          </cell>
          <cell r="F194">
            <v>3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2020</v>
          </cell>
        </row>
        <row r="195">
          <cell r="B195" t="str">
            <v>KONA</v>
          </cell>
          <cell r="C195">
            <v>2658</v>
          </cell>
          <cell r="D195" t="str">
            <v>Casa De Emdeko</v>
          </cell>
          <cell r="E195" t="str">
            <v>IVU-CONDO</v>
          </cell>
          <cell r="F195">
            <v>62</v>
          </cell>
          <cell r="H195" t="str">
            <v>1970</v>
          </cell>
          <cell r="I195">
            <v>62</v>
          </cell>
          <cell r="J195">
            <v>0</v>
          </cell>
          <cell r="K195">
            <v>0</v>
          </cell>
          <cell r="L195">
            <v>0</v>
          </cell>
          <cell r="M195" t="str">
            <v>2020</v>
          </cell>
        </row>
        <row r="196">
          <cell r="B196" t="str">
            <v>KONA</v>
          </cell>
          <cell r="C196">
            <v>2948</v>
          </cell>
          <cell r="D196" t="str">
            <v>Country Club Villas</v>
          </cell>
          <cell r="E196" t="str">
            <v>IVU-CONDO</v>
          </cell>
          <cell r="F196">
            <v>46</v>
          </cell>
          <cell r="H196" t="str">
            <v>1979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2022</v>
          </cell>
        </row>
        <row r="197">
          <cell r="B197" t="str">
            <v>KONA</v>
          </cell>
          <cell r="C197">
            <v>2642</v>
          </cell>
          <cell r="D197" t="str">
            <v>Courtyard By Marriott King Kamehameha's Kona Beach</v>
          </cell>
          <cell r="E197" t="str">
            <v>HOTEL</v>
          </cell>
          <cell r="F197">
            <v>452</v>
          </cell>
          <cell r="H197" t="str">
            <v>1975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 t="str">
            <v>2022</v>
          </cell>
        </row>
        <row r="198">
          <cell r="B198" t="str">
            <v>KONA</v>
          </cell>
          <cell r="C198">
            <v>2701</v>
          </cell>
          <cell r="D198" t="str">
            <v>Dolphin Retreat</v>
          </cell>
          <cell r="E198" t="str">
            <v>IVU-HOUSE/VILLA/COTTAGE</v>
          </cell>
          <cell r="F198">
            <v>1</v>
          </cell>
          <cell r="H198" t="str">
            <v>1998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str">
            <v>2020</v>
          </cell>
        </row>
        <row r="199">
          <cell r="B199" t="str">
            <v>KONA</v>
          </cell>
          <cell r="C199">
            <v>1923</v>
          </cell>
          <cell r="D199" t="str">
            <v>Four Seasons Resort Hualalai</v>
          </cell>
          <cell r="E199" t="str">
            <v>HOTEL</v>
          </cell>
          <cell r="F199">
            <v>249</v>
          </cell>
          <cell r="H199" t="str">
            <v>1996</v>
          </cell>
          <cell r="I199">
            <v>0</v>
          </cell>
          <cell r="J199">
            <v>0</v>
          </cell>
          <cell r="K199">
            <v>0</v>
          </cell>
          <cell r="L199">
            <v>249</v>
          </cell>
          <cell r="M199" t="str">
            <v>2022</v>
          </cell>
        </row>
        <row r="200">
          <cell r="B200" t="str">
            <v>KONA</v>
          </cell>
          <cell r="C200">
            <v>3644</v>
          </cell>
          <cell r="D200" t="str">
            <v>Gigis Retreat</v>
          </cell>
          <cell r="E200" t="str">
            <v>IVU-HOUSE/VILLA/COTTAGE</v>
          </cell>
          <cell r="F200">
            <v>1</v>
          </cell>
          <cell r="I200">
            <v>0</v>
          </cell>
          <cell r="J200">
            <v>0</v>
          </cell>
          <cell r="K200">
            <v>0</v>
          </cell>
          <cell r="L200">
            <v>1</v>
          </cell>
          <cell r="M200" t="str">
            <v>2022</v>
          </cell>
        </row>
        <row r="201">
          <cell r="B201" t="str">
            <v>KONA</v>
          </cell>
          <cell r="C201">
            <v>4330</v>
          </cell>
          <cell r="D201" t="str">
            <v>GMH at Keauhou Estates</v>
          </cell>
          <cell r="E201" t="str">
            <v>IVU-HOUSE/VILLA/COTTAGE</v>
          </cell>
          <cell r="F201">
            <v>1</v>
          </cell>
          <cell r="I201">
            <v>0</v>
          </cell>
          <cell r="J201">
            <v>0</v>
          </cell>
          <cell r="K201">
            <v>1</v>
          </cell>
          <cell r="L201">
            <v>0</v>
          </cell>
          <cell r="M201" t="str">
            <v>2019</v>
          </cell>
        </row>
        <row r="202">
          <cell r="B202" t="str">
            <v>KONA</v>
          </cell>
          <cell r="C202">
            <v>4451</v>
          </cell>
          <cell r="D202" t="str">
            <v>Golf Villas at Hulalalai</v>
          </cell>
          <cell r="E202" t="str">
            <v>IVU-CONDO</v>
          </cell>
          <cell r="F202">
            <v>1</v>
          </cell>
          <cell r="I202">
            <v>0</v>
          </cell>
          <cell r="J202">
            <v>0</v>
          </cell>
          <cell r="K202">
            <v>0</v>
          </cell>
          <cell r="L202">
            <v>1</v>
          </cell>
          <cell r="M202" t="str">
            <v>2020</v>
          </cell>
        </row>
        <row r="203">
          <cell r="B203" t="str">
            <v>KONA</v>
          </cell>
          <cell r="C203">
            <v>4367</v>
          </cell>
          <cell r="D203" t="str">
            <v>Hahalua Hale (Estimate)</v>
          </cell>
          <cell r="E203" t="str">
            <v>IVU-HOUSE/VILLA/COTTAGE</v>
          </cell>
          <cell r="F203">
            <v>1</v>
          </cell>
          <cell r="H203" t="str">
            <v>2017</v>
          </cell>
          <cell r="I203">
            <v>0</v>
          </cell>
          <cell r="J203">
            <v>0</v>
          </cell>
          <cell r="K203">
            <v>0</v>
          </cell>
          <cell r="L203">
            <v>1</v>
          </cell>
          <cell r="M203" t="str">
            <v>2022</v>
          </cell>
        </row>
        <row r="204">
          <cell r="B204" t="str">
            <v>KONA</v>
          </cell>
          <cell r="C204">
            <v>4471</v>
          </cell>
          <cell r="D204" t="str">
            <v>Hainoa Place VRU</v>
          </cell>
          <cell r="E204" t="str">
            <v>IVU-HOUSE/VILLA/COTTAGE</v>
          </cell>
          <cell r="F204">
            <v>1</v>
          </cell>
          <cell r="I204">
            <v>0</v>
          </cell>
          <cell r="J204">
            <v>0</v>
          </cell>
          <cell r="K204">
            <v>0</v>
          </cell>
          <cell r="L204">
            <v>1</v>
          </cell>
          <cell r="M204" t="str">
            <v>2022</v>
          </cell>
        </row>
        <row r="205">
          <cell r="B205" t="str">
            <v>KONA</v>
          </cell>
          <cell r="C205">
            <v>4331</v>
          </cell>
          <cell r="D205" t="str">
            <v>Halahua Place (Estimate)</v>
          </cell>
          <cell r="E205" t="str">
            <v>IVU-HOUSE/VILLA/COTTAGE</v>
          </cell>
          <cell r="F205">
            <v>1</v>
          </cell>
          <cell r="I205">
            <v>0</v>
          </cell>
          <cell r="J205">
            <v>0</v>
          </cell>
          <cell r="K205">
            <v>1</v>
          </cell>
          <cell r="L205">
            <v>0</v>
          </cell>
          <cell r="M205" t="str">
            <v>2022</v>
          </cell>
        </row>
        <row r="206">
          <cell r="B206" t="str">
            <v>KONA</v>
          </cell>
          <cell r="C206">
            <v>4372</v>
          </cell>
          <cell r="D206" t="str">
            <v>Hale Akoa</v>
          </cell>
          <cell r="E206" t="str">
            <v>IVU-HOUSE/VILLA/COTTAGE</v>
          </cell>
          <cell r="F206">
            <v>1</v>
          </cell>
          <cell r="I206">
            <v>0</v>
          </cell>
          <cell r="J206">
            <v>0</v>
          </cell>
          <cell r="K206">
            <v>0</v>
          </cell>
          <cell r="L206">
            <v>1</v>
          </cell>
          <cell r="M206" t="str">
            <v>2019</v>
          </cell>
        </row>
        <row r="207">
          <cell r="B207" t="str">
            <v>KONA</v>
          </cell>
          <cell r="C207">
            <v>4381</v>
          </cell>
          <cell r="D207" t="str">
            <v>Hale Grace Aloha (Estimate)</v>
          </cell>
          <cell r="E207" t="str">
            <v>IVU-HOUSE/VILLA/COTTAGE</v>
          </cell>
          <cell r="F207">
            <v>1</v>
          </cell>
          <cell r="H207" t="str">
            <v>2018</v>
          </cell>
          <cell r="I207">
            <v>0</v>
          </cell>
          <cell r="J207">
            <v>0</v>
          </cell>
          <cell r="K207">
            <v>0</v>
          </cell>
          <cell r="L207">
            <v>1</v>
          </cell>
          <cell r="M207" t="str">
            <v>2022</v>
          </cell>
        </row>
        <row r="208">
          <cell r="B208" t="str">
            <v>KONA</v>
          </cell>
          <cell r="C208">
            <v>2720</v>
          </cell>
          <cell r="D208" t="str">
            <v>Hale Hoola Bed &amp; Breakfast</v>
          </cell>
          <cell r="E208" t="str">
            <v>BED &amp; BREAKFAST</v>
          </cell>
          <cell r="F208">
            <v>3</v>
          </cell>
          <cell r="H208" t="str">
            <v>1998</v>
          </cell>
          <cell r="I208">
            <v>0</v>
          </cell>
          <cell r="J208">
            <v>3</v>
          </cell>
          <cell r="K208">
            <v>0</v>
          </cell>
          <cell r="L208">
            <v>0</v>
          </cell>
          <cell r="M208" t="str">
            <v>2021</v>
          </cell>
        </row>
        <row r="209">
          <cell r="B209" t="str">
            <v>KONA</v>
          </cell>
          <cell r="C209">
            <v>4248</v>
          </cell>
          <cell r="D209" t="str">
            <v>Hale Kehau</v>
          </cell>
          <cell r="E209" t="str">
            <v>IVU-HOUSE/VILLA/COTTAGE</v>
          </cell>
          <cell r="F209">
            <v>1</v>
          </cell>
          <cell r="I209">
            <v>0</v>
          </cell>
          <cell r="J209">
            <v>1</v>
          </cell>
          <cell r="K209">
            <v>0</v>
          </cell>
          <cell r="L209">
            <v>0</v>
          </cell>
          <cell r="M209" t="str">
            <v>2020</v>
          </cell>
        </row>
        <row r="210">
          <cell r="B210" t="str">
            <v>KONA</v>
          </cell>
          <cell r="C210">
            <v>4414</v>
          </cell>
          <cell r="D210" t="str">
            <v>Hale Kipa</v>
          </cell>
          <cell r="E210" t="str">
            <v>IVU-HOUSE/VILLA/COTTAGE</v>
          </cell>
          <cell r="F210">
            <v>1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str">
            <v>2019</v>
          </cell>
        </row>
        <row r="211">
          <cell r="B211" t="str">
            <v>KONA</v>
          </cell>
          <cell r="C211">
            <v>4215</v>
          </cell>
          <cell r="D211" t="str">
            <v>Hale Kokua</v>
          </cell>
          <cell r="E211" t="str">
            <v>IVU-HOUSE/VILLA/COTTAGE</v>
          </cell>
          <cell r="F211">
            <v>1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 t="str">
            <v>2020</v>
          </cell>
        </row>
        <row r="212">
          <cell r="B212" t="str">
            <v>KONA</v>
          </cell>
          <cell r="C212">
            <v>2649</v>
          </cell>
          <cell r="D212" t="str">
            <v>Hale Kona Kai</v>
          </cell>
          <cell r="E212" t="str">
            <v>IVU-CONDO</v>
          </cell>
          <cell r="F212">
            <v>1</v>
          </cell>
          <cell r="H212" t="str">
            <v>1972</v>
          </cell>
          <cell r="I212">
            <v>0</v>
          </cell>
          <cell r="J212">
            <v>1</v>
          </cell>
          <cell r="K212">
            <v>0</v>
          </cell>
          <cell r="L212">
            <v>0</v>
          </cell>
          <cell r="M212" t="str">
            <v>2020</v>
          </cell>
        </row>
        <row r="213">
          <cell r="B213" t="str">
            <v>KONA</v>
          </cell>
          <cell r="C213">
            <v>2667</v>
          </cell>
          <cell r="D213" t="str">
            <v>Hale Maluhia Country Inn</v>
          </cell>
          <cell r="E213" t="str">
            <v>BED &amp; BREAKFAST</v>
          </cell>
          <cell r="F213">
            <v>7</v>
          </cell>
          <cell r="H213" t="str">
            <v>1992</v>
          </cell>
          <cell r="I213">
            <v>0</v>
          </cell>
          <cell r="J213">
            <v>7</v>
          </cell>
          <cell r="K213">
            <v>0</v>
          </cell>
          <cell r="L213">
            <v>0</v>
          </cell>
          <cell r="M213" t="str">
            <v>2021</v>
          </cell>
        </row>
        <row r="214">
          <cell r="B214" t="str">
            <v>KONA</v>
          </cell>
          <cell r="C214">
            <v>4332</v>
          </cell>
          <cell r="D214" t="str">
            <v>Hale Moana Kona</v>
          </cell>
          <cell r="E214" t="str">
            <v>IVU-HOUSE/VILLA/COTTAGE</v>
          </cell>
          <cell r="F214">
            <v>1</v>
          </cell>
          <cell r="I214">
            <v>0</v>
          </cell>
          <cell r="J214">
            <v>0</v>
          </cell>
          <cell r="K214">
            <v>0</v>
          </cell>
          <cell r="L214">
            <v>1</v>
          </cell>
          <cell r="M214" t="str">
            <v>2019</v>
          </cell>
        </row>
        <row r="215">
          <cell r="B215" t="str">
            <v>KONA</v>
          </cell>
          <cell r="C215">
            <v>4217</v>
          </cell>
          <cell r="D215" t="str">
            <v>Hao Kuni Place VRU</v>
          </cell>
          <cell r="E215" t="str">
            <v>IVU-HOUSE/VILLA/COTTAGE</v>
          </cell>
          <cell r="F215">
            <v>1</v>
          </cell>
          <cell r="I215">
            <v>0</v>
          </cell>
          <cell r="J215">
            <v>0</v>
          </cell>
          <cell r="K215">
            <v>0</v>
          </cell>
          <cell r="L215">
            <v>1</v>
          </cell>
          <cell r="M215" t="str">
            <v>2020</v>
          </cell>
        </row>
        <row r="216">
          <cell r="B216" t="str">
            <v>KONA</v>
          </cell>
          <cell r="C216">
            <v>4334</v>
          </cell>
          <cell r="D216" t="str">
            <v>Hawaiian Honu House</v>
          </cell>
          <cell r="E216" t="str">
            <v>IVU-HOUSE/VILLA/COTTAGE</v>
          </cell>
          <cell r="F216">
            <v>1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 t="str">
            <v>2019</v>
          </cell>
        </row>
        <row r="217">
          <cell r="B217" t="str">
            <v>KONA</v>
          </cell>
          <cell r="C217">
            <v>4124</v>
          </cell>
          <cell r="D217" t="str">
            <v>Helemano</v>
          </cell>
          <cell r="E217" t="str">
            <v>IVU-HOUSE/VILLA/COTTAGE</v>
          </cell>
          <cell r="F217">
            <v>1</v>
          </cell>
          <cell r="I217">
            <v>0</v>
          </cell>
          <cell r="J217">
            <v>0</v>
          </cell>
          <cell r="K217">
            <v>1</v>
          </cell>
          <cell r="L217">
            <v>0</v>
          </cell>
          <cell r="M217" t="str">
            <v>2019</v>
          </cell>
        </row>
        <row r="218">
          <cell r="B218" t="str">
            <v>KONA</v>
          </cell>
          <cell r="C218">
            <v>4109</v>
          </cell>
          <cell r="D218" t="str">
            <v>Holiday Inn Express &amp; Suites Kailua Kona</v>
          </cell>
          <cell r="E218" t="str">
            <v>HOTEL</v>
          </cell>
          <cell r="F218">
            <v>75</v>
          </cell>
          <cell r="H218" t="str">
            <v>2014</v>
          </cell>
          <cell r="I218">
            <v>0</v>
          </cell>
          <cell r="J218">
            <v>75</v>
          </cell>
          <cell r="K218">
            <v>0</v>
          </cell>
          <cell r="L218">
            <v>0</v>
          </cell>
          <cell r="M218" t="str">
            <v>2022</v>
          </cell>
        </row>
        <row r="219">
          <cell r="B219" t="str">
            <v>KONA</v>
          </cell>
          <cell r="C219">
            <v>4373</v>
          </cell>
          <cell r="D219" t="str">
            <v>Holua Kai  Hia Place (Estimate)</v>
          </cell>
          <cell r="E219" t="str">
            <v>IVU-HOUSE/VILLA/COTTAGE</v>
          </cell>
          <cell r="F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 t="str">
            <v>2022</v>
          </cell>
        </row>
        <row r="220">
          <cell r="B220" t="str">
            <v>KONA</v>
          </cell>
          <cell r="C220">
            <v>4415</v>
          </cell>
          <cell r="D220" t="str">
            <v>Holua Kai Ekahi</v>
          </cell>
          <cell r="E220" t="str">
            <v>IVU-HOUSE/VILLA/COTTAGE</v>
          </cell>
          <cell r="F220">
            <v>1</v>
          </cell>
          <cell r="I220">
            <v>0</v>
          </cell>
          <cell r="J220">
            <v>0</v>
          </cell>
          <cell r="K220">
            <v>1</v>
          </cell>
          <cell r="L220">
            <v>0</v>
          </cell>
          <cell r="M220" t="str">
            <v>2019</v>
          </cell>
        </row>
        <row r="221">
          <cell r="B221" t="str">
            <v>KONA</v>
          </cell>
          <cell r="C221">
            <v>4335</v>
          </cell>
          <cell r="D221" t="str">
            <v>Holua Makai</v>
          </cell>
          <cell r="E221" t="str">
            <v>IVU-HOUSE/VILLA/COTTAGE</v>
          </cell>
          <cell r="F221">
            <v>1</v>
          </cell>
          <cell r="I221">
            <v>0</v>
          </cell>
          <cell r="J221">
            <v>0</v>
          </cell>
          <cell r="K221">
            <v>1</v>
          </cell>
          <cell r="L221">
            <v>0</v>
          </cell>
          <cell r="M221" t="str">
            <v>2019</v>
          </cell>
        </row>
        <row r="222">
          <cell r="B222" t="str">
            <v>KONA</v>
          </cell>
          <cell r="C222">
            <v>4238</v>
          </cell>
          <cell r="D222" t="str">
            <v>Holua Road VRU</v>
          </cell>
          <cell r="E222" t="str">
            <v>IVU-HOUSE/VILLA/COTTAGE</v>
          </cell>
          <cell r="F222">
            <v>1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str">
            <v>2020</v>
          </cell>
        </row>
        <row r="223">
          <cell r="B223" t="str">
            <v>KONA</v>
          </cell>
          <cell r="C223">
            <v>4241</v>
          </cell>
          <cell r="D223" t="str">
            <v>Holua Road VRU</v>
          </cell>
          <cell r="E223" t="str">
            <v>IVU-HOUSE/VILLA/COTTAGE</v>
          </cell>
          <cell r="F223">
            <v>1</v>
          </cell>
          <cell r="I223">
            <v>0</v>
          </cell>
          <cell r="J223">
            <v>0</v>
          </cell>
          <cell r="K223">
            <v>0</v>
          </cell>
          <cell r="L223">
            <v>1</v>
          </cell>
          <cell r="M223" t="str">
            <v>2020</v>
          </cell>
        </row>
        <row r="224">
          <cell r="B224" t="str">
            <v>KONA</v>
          </cell>
          <cell r="C224">
            <v>2953</v>
          </cell>
          <cell r="D224" t="str">
            <v>Holualoa Bay Villas</v>
          </cell>
          <cell r="E224" t="str">
            <v>IVU-CONDO</v>
          </cell>
          <cell r="F224">
            <v>2</v>
          </cell>
          <cell r="H224" t="str">
            <v>1981</v>
          </cell>
          <cell r="I224">
            <v>2</v>
          </cell>
          <cell r="J224">
            <v>0</v>
          </cell>
          <cell r="K224">
            <v>0</v>
          </cell>
          <cell r="L224">
            <v>0</v>
          </cell>
          <cell r="M224" t="str">
            <v>2019</v>
          </cell>
        </row>
        <row r="225">
          <cell r="B225" t="str">
            <v>KONA</v>
          </cell>
          <cell r="C225">
            <v>2662</v>
          </cell>
          <cell r="D225" t="str">
            <v>Holualoa Inn</v>
          </cell>
          <cell r="E225" t="str">
            <v>BED &amp; BREAKFAST</v>
          </cell>
          <cell r="F225">
            <v>8</v>
          </cell>
          <cell r="H225" t="str">
            <v>1987</v>
          </cell>
          <cell r="I225">
            <v>0</v>
          </cell>
          <cell r="J225">
            <v>0</v>
          </cell>
          <cell r="K225">
            <v>6</v>
          </cell>
          <cell r="L225">
            <v>2</v>
          </cell>
          <cell r="M225" t="str">
            <v>2022</v>
          </cell>
        </row>
        <row r="226">
          <cell r="B226" t="str">
            <v>KONA</v>
          </cell>
          <cell r="C226">
            <v>3766</v>
          </cell>
          <cell r="D226" t="str">
            <v>Honu Kai B&amp;B</v>
          </cell>
          <cell r="E226" t="str">
            <v>BED &amp; BREAKFAST</v>
          </cell>
          <cell r="F226">
            <v>4</v>
          </cell>
          <cell r="I226">
            <v>0</v>
          </cell>
          <cell r="J226">
            <v>3</v>
          </cell>
          <cell r="K226">
            <v>1</v>
          </cell>
          <cell r="L226">
            <v>0</v>
          </cell>
          <cell r="M226" t="str">
            <v>2021</v>
          </cell>
        </row>
        <row r="227">
          <cell r="B227" t="str">
            <v>KONA</v>
          </cell>
          <cell r="C227">
            <v>4237</v>
          </cell>
          <cell r="D227" t="str">
            <v>Hoomaluhia Drive VRU</v>
          </cell>
          <cell r="E227" t="str">
            <v>IVU-HOUSE/VILLA/COTTAGE</v>
          </cell>
          <cell r="F227">
            <v>1</v>
          </cell>
          <cell r="I227">
            <v>0</v>
          </cell>
          <cell r="J227">
            <v>0</v>
          </cell>
          <cell r="K227">
            <v>1</v>
          </cell>
          <cell r="L227">
            <v>0</v>
          </cell>
          <cell r="M227" t="str">
            <v>2020</v>
          </cell>
        </row>
        <row r="228">
          <cell r="B228" t="str">
            <v>KONA</v>
          </cell>
          <cell r="C228">
            <v>2723</v>
          </cell>
          <cell r="D228" t="str">
            <v>Horizon Guest House</v>
          </cell>
          <cell r="E228" t="str">
            <v>BED &amp; BREAKFAST</v>
          </cell>
          <cell r="F228">
            <v>4</v>
          </cell>
          <cell r="H228" t="str">
            <v>1998</v>
          </cell>
          <cell r="I228">
            <v>0</v>
          </cell>
          <cell r="J228">
            <v>0</v>
          </cell>
          <cell r="K228">
            <v>4</v>
          </cell>
          <cell r="L228">
            <v>0</v>
          </cell>
          <cell r="M228" t="str">
            <v>2021</v>
          </cell>
        </row>
        <row r="229">
          <cell r="B229" t="str">
            <v>KONA</v>
          </cell>
          <cell r="C229">
            <v>4450</v>
          </cell>
          <cell r="D229" t="str">
            <v>Hualalai -  Maluhia Hale</v>
          </cell>
          <cell r="E229" t="str">
            <v>IVU-HOUSE/VILLA/COTTAGE</v>
          </cell>
          <cell r="F229">
            <v>1</v>
          </cell>
          <cell r="I229">
            <v>0</v>
          </cell>
          <cell r="J229">
            <v>0</v>
          </cell>
          <cell r="K229">
            <v>0</v>
          </cell>
          <cell r="L229">
            <v>1</v>
          </cell>
          <cell r="M229" t="str">
            <v>2022</v>
          </cell>
        </row>
        <row r="230">
          <cell r="B230" t="str">
            <v>KONA</v>
          </cell>
          <cell r="C230">
            <v>4447</v>
          </cell>
          <cell r="D230" t="str">
            <v>Hualalai - 72-121 Pakui</v>
          </cell>
          <cell r="E230" t="str">
            <v>IVU-HOUSE/VILLA/COTTAGE</v>
          </cell>
          <cell r="F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1</v>
          </cell>
          <cell r="M230" t="str">
            <v>2019</v>
          </cell>
        </row>
        <row r="231">
          <cell r="B231" t="str">
            <v>KONA</v>
          </cell>
          <cell r="C231">
            <v>4445</v>
          </cell>
          <cell r="D231" t="str">
            <v>Hualalai Anea Estates</v>
          </cell>
          <cell r="E231" t="str">
            <v>IVU-HOUSE/VILLA/COTTAGE</v>
          </cell>
          <cell r="F231">
            <v>1</v>
          </cell>
          <cell r="I231">
            <v>0</v>
          </cell>
          <cell r="J231">
            <v>0</v>
          </cell>
          <cell r="K231">
            <v>0</v>
          </cell>
          <cell r="L231">
            <v>1</v>
          </cell>
          <cell r="M231" t="str">
            <v>2019</v>
          </cell>
        </row>
        <row r="232">
          <cell r="B232" t="str">
            <v>KONA</v>
          </cell>
          <cell r="C232">
            <v>4446</v>
          </cell>
          <cell r="D232" t="str">
            <v>Hualalai Hainoa Estates</v>
          </cell>
          <cell r="E232" t="str">
            <v>IVU-HOUSE/VILLA/COTTAGE</v>
          </cell>
          <cell r="F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 t="str">
            <v>2022</v>
          </cell>
        </row>
        <row r="233">
          <cell r="B233" t="str">
            <v>KONA</v>
          </cell>
          <cell r="C233">
            <v>3645</v>
          </cell>
          <cell r="D233" t="str">
            <v>Hualalai Resort</v>
          </cell>
          <cell r="E233" t="str">
            <v>IVU-CONDO</v>
          </cell>
          <cell r="F233">
            <v>13</v>
          </cell>
          <cell r="I233">
            <v>0</v>
          </cell>
          <cell r="J233">
            <v>0</v>
          </cell>
          <cell r="K233">
            <v>0</v>
          </cell>
          <cell r="L233">
            <v>13</v>
          </cell>
          <cell r="M233" t="str">
            <v>2022</v>
          </cell>
        </row>
        <row r="234">
          <cell r="N234" t="str">
            <v>Palm Villas at Hualalai Resort</v>
          </cell>
          <cell r="O234" t="str">
            <v>IVU-CONDO</v>
          </cell>
          <cell r="P234">
            <v>4</v>
          </cell>
          <cell r="Q234">
            <v>0</v>
          </cell>
          <cell r="R234">
            <v>0</v>
          </cell>
          <cell r="S234">
            <v>0</v>
          </cell>
          <cell r="T234">
            <v>4</v>
          </cell>
        </row>
        <row r="235">
          <cell r="N235" t="str">
            <v>Fairway Villas at Hualalai Resort</v>
          </cell>
          <cell r="O235" t="str">
            <v>IVU-CONDO</v>
          </cell>
          <cell r="P235">
            <v>2</v>
          </cell>
          <cell r="Q235">
            <v>0</v>
          </cell>
          <cell r="R235">
            <v>0</v>
          </cell>
          <cell r="S235">
            <v>0</v>
          </cell>
          <cell r="T235">
            <v>2</v>
          </cell>
        </row>
        <row r="236">
          <cell r="N236" t="str">
            <v>Hillside at Hualalai Resort</v>
          </cell>
          <cell r="O236" t="str">
            <v>IVU-CONDO</v>
          </cell>
          <cell r="P236">
            <v>2</v>
          </cell>
          <cell r="Q236">
            <v>0</v>
          </cell>
          <cell r="R236">
            <v>0</v>
          </cell>
          <cell r="S236">
            <v>0</v>
          </cell>
          <cell r="T236">
            <v>2</v>
          </cell>
        </row>
        <row r="237">
          <cell r="N237" t="str">
            <v>Ke Alaula at Hualalai Resort</v>
          </cell>
          <cell r="O237" t="str">
            <v>IVU-CONDO</v>
          </cell>
          <cell r="P237">
            <v>2</v>
          </cell>
          <cell r="Q237">
            <v>0</v>
          </cell>
          <cell r="R237">
            <v>0</v>
          </cell>
          <cell r="S237">
            <v>0</v>
          </cell>
          <cell r="T237">
            <v>2</v>
          </cell>
        </row>
        <row r="238">
          <cell r="N238" t="str">
            <v>Golf Villas at Hualalai Resort</v>
          </cell>
          <cell r="O238" t="str">
            <v>IVU-CONDO</v>
          </cell>
          <cell r="P238">
            <v>1</v>
          </cell>
          <cell r="Q238">
            <v>0</v>
          </cell>
          <cell r="R238">
            <v>0</v>
          </cell>
          <cell r="S238">
            <v>0</v>
          </cell>
          <cell r="T238">
            <v>1</v>
          </cell>
        </row>
        <row r="239">
          <cell r="N239" t="str">
            <v>Haliipua Villas at Hualalai Resort</v>
          </cell>
          <cell r="O239" t="str">
            <v>IVU-CONDO</v>
          </cell>
          <cell r="P239">
            <v>1</v>
          </cell>
          <cell r="Q239">
            <v>0</v>
          </cell>
          <cell r="R239">
            <v>0</v>
          </cell>
          <cell r="S239">
            <v>0</v>
          </cell>
          <cell r="T239">
            <v>1</v>
          </cell>
        </row>
        <row r="240">
          <cell r="N240" t="str">
            <v>Waiulu Villas at Hualalai Resort</v>
          </cell>
          <cell r="O240" t="str">
            <v>IVU-CONDO</v>
          </cell>
          <cell r="P240">
            <v>1</v>
          </cell>
          <cell r="Q240">
            <v>0</v>
          </cell>
          <cell r="R240">
            <v>0</v>
          </cell>
          <cell r="S240">
            <v>0</v>
          </cell>
          <cell r="T240">
            <v>1</v>
          </cell>
        </row>
        <row r="241">
          <cell r="B241" t="str">
            <v>KONA</v>
          </cell>
          <cell r="C241">
            <v>4448</v>
          </cell>
          <cell r="D241" t="str">
            <v>Hualalai VRU</v>
          </cell>
          <cell r="E241" t="str">
            <v>IVU-HOUSE/VILLA/COTTAGE</v>
          </cell>
          <cell r="F241">
            <v>1</v>
          </cell>
          <cell r="I241">
            <v>0</v>
          </cell>
          <cell r="J241">
            <v>0</v>
          </cell>
          <cell r="K241">
            <v>0</v>
          </cell>
          <cell r="L241">
            <v>1</v>
          </cell>
          <cell r="M241" t="str">
            <v>2022</v>
          </cell>
        </row>
        <row r="242">
          <cell r="B242" t="str">
            <v>KONA</v>
          </cell>
          <cell r="C242">
            <v>4449</v>
          </cell>
          <cell r="D242" t="str">
            <v>Hualalai VRU</v>
          </cell>
          <cell r="E242" t="str">
            <v>IVU-HOUSE/VILLA/COTTAGE</v>
          </cell>
          <cell r="F242">
            <v>1</v>
          </cell>
          <cell r="I242">
            <v>0</v>
          </cell>
          <cell r="J242">
            <v>0</v>
          </cell>
          <cell r="K242">
            <v>0</v>
          </cell>
          <cell r="L242">
            <v>1</v>
          </cell>
          <cell r="M242" t="str">
            <v>2021</v>
          </cell>
        </row>
        <row r="243">
          <cell r="B243" t="str">
            <v>KONA</v>
          </cell>
          <cell r="C243">
            <v>4233</v>
          </cell>
          <cell r="D243" t="str">
            <v>Io Way VRU</v>
          </cell>
          <cell r="E243" t="str">
            <v>IVU-HOUSE/VILLA/COTTAGE</v>
          </cell>
          <cell r="F243">
            <v>1</v>
          </cell>
          <cell r="I243">
            <v>0</v>
          </cell>
          <cell r="J243">
            <v>0</v>
          </cell>
          <cell r="K243">
            <v>0</v>
          </cell>
          <cell r="L243">
            <v>1</v>
          </cell>
          <cell r="M243" t="str">
            <v>2020</v>
          </cell>
        </row>
        <row r="244">
          <cell r="B244" t="str">
            <v>KONA</v>
          </cell>
          <cell r="C244">
            <v>4235</v>
          </cell>
          <cell r="D244" t="str">
            <v>Iolani</v>
          </cell>
          <cell r="E244" t="str">
            <v>IVU-HOUSE/VILLA/COTTAGE</v>
          </cell>
          <cell r="F244">
            <v>1</v>
          </cell>
          <cell r="I244">
            <v>0</v>
          </cell>
          <cell r="J244">
            <v>0</v>
          </cell>
          <cell r="K244">
            <v>1</v>
          </cell>
          <cell r="L244">
            <v>0</v>
          </cell>
          <cell r="M244" t="str">
            <v>2020</v>
          </cell>
        </row>
        <row r="245">
          <cell r="B245" t="str">
            <v>KONA</v>
          </cell>
          <cell r="C245">
            <v>2681</v>
          </cell>
          <cell r="D245" t="str">
            <v>Kahaluu Bay Villas</v>
          </cell>
          <cell r="E245" t="str">
            <v>IVU-CONDO</v>
          </cell>
          <cell r="F245">
            <v>7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str">
            <v>2021</v>
          </cell>
        </row>
        <row r="246">
          <cell r="B246" t="str">
            <v>KONA</v>
          </cell>
          <cell r="C246">
            <v>4366</v>
          </cell>
          <cell r="D246" t="str">
            <v>Kahaluu Hale (Estimate)</v>
          </cell>
          <cell r="E246" t="str">
            <v>IVU-HOUSE/VILLA/COTTAGE</v>
          </cell>
          <cell r="F246">
            <v>1</v>
          </cell>
          <cell r="H246" t="str">
            <v>2017</v>
          </cell>
          <cell r="I246">
            <v>0</v>
          </cell>
          <cell r="J246">
            <v>0</v>
          </cell>
          <cell r="K246">
            <v>1</v>
          </cell>
          <cell r="L246">
            <v>0</v>
          </cell>
          <cell r="M246" t="str">
            <v>2021</v>
          </cell>
        </row>
        <row r="247">
          <cell r="B247" t="str">
            <v>KONA</v>
          </cell>
          <cell r="C247">
            <v>4498</v>
          </cell>
          <cell r="D247" t="str">
            <v>Kahaluu Reef</v>
          </cell>
          <cell r="E247" t="str">
            <v>IVU-CONDO</v>
          </cell>
          <cell r="F247">
            <v>10</v>
          </cell>
          <cell r="I247">
            <v>0</v>
          </cell>
          <cell r="J247">
            <v>7</v>
          </cell>
          <cell r="K247">
            <v>0</v>
          </cell>
          <cell r="L247">
            <v>0</v>
          </cell>
          <cell r="M247" t="str">
            <v>2020</v>
          </cell>
        </row>
        <row r="248">
          <cell r="B248" t="str">
            <v>KONA</v>
          </cell>
          <cell r="C248">
            <v>4337</v>
          </cell>
          <cell r="D248" t="str">
            <v>Kahaluu VRUs</v>
          </cell>
          <cell r="E248" t="str">
            <v>IVU-HOUSE/VILLA/COTTAGE</v>
          </cell>
          <cell r="F248">
            <v>3</v>
          </cell>
          <cell r="I248">
            <v>3</v>
          </cell>
          <cell r="J248">
            <v>0</v>
          </cell>
          <cell r="K248">
            <v>0</v>
          </cell>
          <cell r="L248">
            <v>0</v>
          </cell>
          <cell r="M248" t="str">
            <v>2019</v>
          </cell>
        </row>
        <row r="249">
          <cell r="B249" t="str">
            <v>KONA</v>
          </cell>
          <cell r="C249">
            <v>4470</v>
          </cell>
          <cell r="D249" t="str">
            <v>Kahikole VRU</v>
          </cell>
          <cell r="E249" t="str">
            <v>IVU-HOUSE/VILLA/COTTAGE</v>
          </cell>
          <cell r="F249">
            <v>1</v>
          </cell>
          <cell r="I249">
            <v>0</v>
          </cell>
          <cell r="J249">
            <v>0</v>
          </cell>
          <cell r="K249">
            <v>0</v>
          </cell>
          <cell r="L249">
            <v>1</v>
          </cell>
          <cell r="M249" t="str">
            <v>2022</v>
          </cell>
        </row>
        <row r="250">
          <cell r="B250" t="str">
            <v>KONA</v>
          </cell>
          <cell r="C250">
            <v>4242</v>
          </cell>
          <cell r="D250" t="str">
            <v>Kahle Ohana</v>
          </cell>
          <cell r="E250" t="str">
            <v>IVU-HOUSE/VILLA/COTTAGE</v>
          </cell>
          <cell r="F250">
            <v>1</v>
          </cell>
          <cell r="I250">
            <v>0</v>
          </cell>
          <cell r="J250">
            <v>0</v>
          </cell>
          <cell r="K250">
            <v>0</v>
          </cell>
          <cell r="L250">
            <v>1</v>
          </cell>
          <cell r="M250" t="str">
            <v>2020</v>
          </cell>
        </row>
        <row r="251">
          <cell r="B251" t="str">
            <v>KONA</v>
          </cell>
          <cell r="C251">
            <v>4219</v>
          </cell>
          <cell r="D251" t="str">
            <v>Kaiolu Drive VRU</v>
          </cell>
          <cell r="E251" t="str">
            <v>IVU-HOUSE/VILLA/COTTAGE</v>
          </cell>
          <cell r="F251">
            <v>1</v>
          </cell>
          <cell r="I251">
            <v>0</v>
          </cell>
          <cell r="J251">
            <v>0</v>
          </cell>
          <cell r="K251">
            <v>1</v>
          </cell>
          <cell r="L251">
            <v>0</v>
          </cell>
          <cell r="M251" t="str">
            <v>2020</v>
          </cell>
        </row>
        <row r="252">
          <cell r="B252" t="str">
            <v>KONA</v>
          </cell>
          <cell r="C252">
            <v>4123</v>
          </cell>
          <cell r="D252" t="str">
            <v>Kalana Io Place VRU</v>
          </cell>
          <cell r="E252" t="str">
            <v>IVU-HOUSE/VILLA/COTTAGE</v>
          </cell>
          <cell r="F252">
            <v>1</v>
          </cell>
          <cell r="I252">
            <v>0</v>
          </cell>
          <cell r="J252">
            <v>0</v>
          </cell>
          <cell r="K252">
            <v>1</v>
          </cell>
          <cell r="L252">
            <v>0</v>
          </cell>
          <cell r="M252" t="str">
            <v>2020</v>
          </cell>
        </row>
        <row r="253">
          <cell r="B253" t="str">
            <v>KONA</v>
          </cell>
          <cell r="C253">
            <v>3549</v>
          </cell>
          <cell r="D253" t="str">
            <v>Kalanikai</v>
          </cell>
          <cell r="E253" t="str">
            <v>IVU-CONDO</v>
          </cell>
          <cell r="F253">
            <v>1</v>
          </cell>
          <cell r="I253">
            <v>1</v>
          </cell>
          <cell r="J253">
            <v>0</v>
          </cell>
          <cell r="K253">
            <v>0</v>
          </cell>
          <cell r="L253">
            <v>0</v>
          </cell>
          <cell r="M253" t="str">
            <v>2020</v>
          </cell>
        </row>
        <row r="254">
          <cell r="B254" t="str">
            <v>KONA</v>
          </cell>
          <cell r="C254">
            <v>4339</v>
          </cell>
          <cell r="D254" t="str">
            <v>Kamilo House</v>
          </cell>
          <cell r="E254" t="str">
            <v>IVU-HOUSE/VILLA/COTTAGE</v>
          </cell>
          <cell r="F254">
            <v>1</v>
          </cell>
          <cell r="I254">
            <v>0</v>
          </cell>
          <cell r="J254">
            <v>0</v>
          </cell>
          <cell r="K254">
            <v>1</v>
          </cell>
          <cell r="L254">
            <v>0</v>
          </cell>
          <cell r="M254" t="str">
            <v>2019</v>
          </cell>
        </row>
        <row r="255">
          <cell r="B255" t="str">
            <v>KONA</v>
          </cell>
          <cell r="C255">
            <v>4218</v>
          </cell>
          <cell r="D255" t="str">
            <v>Kamilo Place</v>
          </cell>
          <cell r="E255" t="str">
            <v>IVU-HOUSE/VILLA/COTTAGE</v>
          </cell>
          <cell r="F255">
            <v>1</v>
          </cell>
          <cell r="I255">
            <v>0</v>
          </cell>
          <cell r="J255">
            <v>0</v>
          </cell>
          <cell r="K255">
            <v>1</v>
          </cell>
          <cell r="L255">
            <v>0</v>
          </cell>
          <cell r="M255" t="str">
            <v>2019</v>
          </cell>
        </row>
        <row r="256">
          <cell r="B256" t="str">
            <v>KONA</v>
          </cell>
          <cell r="C256">
            <v>2680</v>
          </cell>
          <cell r="D256" t="str">
            <v>Kanaloa at Kona</v>
          </cell>
          <cell r="E256" t="str">
            <v>CONDOMINIUM HOTEL</v>
          </cell>
          <cell r="F256">
            <v>64</v>
          </cell>
          <cell r="H256" t="str">
            <v>1980</v>
          </cell>
          <cell r="I256">
            <v>0</v>
          </cell>
          <cell r="J256">
            <v>38</v>
          </cell>
          <cell r="K256">
            <v>26</v>
          </cell>
          <cell r="L256">
            <v>0</v>
          </cell>
          <cell r="M256" t="str">
            <v>2022</v>
          </cell>
        </row>
        <row r="257">
          <cell r="N257" t="str">
            <v>Kanaloa at Kona</v>
          </cell>
          <cell r="O257" t="str">
            <v>CONDOMINIUM HOTEL</v>
          </cell>
          <cell r="P257">
            <v>46</v>
          </cell>
          <cell r="Q257">
            <v>0</v>
          </cell>
          <cell r="R257">
            <v>20</v>
          </cell>
          <cell r="S257">
            <v>26</v>
          </cell>
          <cell r="T257">
            <v>0</v>
          </cell>
        </row>
        <row r="258">
          <cell r="N258" t="str">
            <v>Kanaloa at Kona by Outrigger</v>
          </cell>
          <cell r="O258" t="str">
            <v>CONDOMINIUM HOTEL</v>
          </cell>
          <cell r="P258">
            <v>18</v>
          </cell>
          <cell r="Q258">
            <v>0</v>
          </cell>
          <cell r="R258">
            <v>18</v>
          </cell>
          <cell r="S258">
            <v>0</v>
          </cell>
          <cell r="T258">
            <v>0</v>
          </cell>
        </row>
        <row r="259">
          <cell r="B259" t="str">
            <v>KONA</v>
          </cell>
          <cell r="C259">
            <v>4094</v>
          </cell>
          <cell r="D259" t="str">
            <v>Kane Plantation Guesthouse</v>
          </cell>
          <cell r="E259" t="str">
            <v>BED &amp; BREAKFAST</v>
          </cell>
          <cell r="F259">
            <v>3</v>
          </cell>
          <cell r="H259" t="str">
            <v>2013</v>
          </cell>
          <cell r="I259">
            <v>0</v>
          </cell>
          <cell r="J259">
            <v>0</v>
          </cell>
          <cell r="K259">
            <v>3</v>
          </cell>
          <cell r="L259">
            <v>0</v>
          </cell>
          <cell r="M259" t="str">
            <v>2022</v>
          </cell>
        </row>
        <row r="260">
          <cell r="B260" t="str">
            <v>KONA</v>
          </cell>
          <cell r="C260">
            <v>4224</v>
          </cell>
          <cell r="D260" t="str">
            <v>Kawena</v>
          </cell>
          <cell r="E260" t="str">
            <v>IVU-HOUSE/VILLA/COTTAGE</v>
          </cell>
          <cell r="F260">
            <v>1</v>
          </cell>
          <cell r="I260">
            <v>0</v>
          </cell>
          <cell r="J260">
            <v>0</v>
          </cell>
          <cell r="K260">
            <v>0</v>
          </cell>
          <cell r="L260">
            <v>1</v>
          </cell>
          <cell r="M260" t="str">
            <v>2020</v>
          </cell>
        </row>
        <row r="261">
          <cell r="B261" t="str">
            <v>KONA</v>
          </cell>
          <cell r="C261">
            <v>4476</v>
          </cell>
          <cell r="D261" t="str">
            <v>Ke Alaula Hale</v>
          </cell>
          <cell r="E261" t="str">
            <v>IVU-HOUSE/VILLA/COTTAGE</v>
          </cell>
          <cell r="F261">
            <v>1</v>
          </cell>
          <cell r="I261">
            <v>0</v>
          </cell>
          <cell r="J261">
            <v>0</v>
          </cell>
          <cell r="K261">
            <v>0</v>
          </cell>
          <cell r="L261">
            <v>1</v>
          </cell>
          <cell r="M261" t="str">
            <v>2022</v>
          </cell>
        </row>
        <row r="262">
          <cell r="B262" t="str">
            <v>KONA</v>
          </cell>
          <cell r="C262">
            <v>4472</v>
          </cell>
          <cell r="D262" t="str">
            <v>Ke Alaula VRU</v>
          </cell>
          <cell r="E262" t="str">
            <v>IVU-HOUSE/VILLA/COTTAGE</v>
          </cell>
          <cell r="F262">
            <v>1</v>
          </cell>
          <cell r="I262">
            <v>0</v>
          </cell>
          <cell r="J262">
            <v>0</v>
          </cell>
          <cell r="K262">
            <v>0</v>
          </cell>
          <cell r="L262">
            <v>1</v>
          </cell>
          <cell r="M262" t="str">
            <v>2022</v>
          </cell>
        </row>
        <row r="263">
          <cell r="B263" t="str">
            <v>KONA</v>
          </cell>
          <cell r="C263">
            <v>2685</v>
          </cell>
          <cell r="D263" t="str">
            <v>Keauhou Akahi</v>
          </cell>
          <cell r="E263" t="str">
            <v>IVU-CONDO</v>
          </cell>
          <cell r="F263">
            <v>1</v>
          </cell>
          <cell r="H263" t="str">
            <v>1974</v>
          </cell>
          <cell r="I263">
            <v>1</v>
          </cell>
          <cell r="J263">
            <v>0</v>
          </cell>
          <cell r="K263">
            <v>0</v>
          </cell>
          <cell r="L263">
            <v>0</v>
          </cell>
          <cell r="M263" t="str">
            <v>2020</v>
          </cell>
        </row>
        <row r="264">
          <cell r="B264" t="str">
            <v>KONA</v>
          </cell>
          <cell r="C264">
            <v>4345</v>
          </cell>
          <cell r="D264" t="str">
            <v>Keauhou Estates Aloha Shores 7 (Estimate)</v>
          </cell>
          <cell r="E264" t="str">
            <v>IVU-HOUSE/VILLA/COTTAGE</v>
          </cell>
          <cell r="F264">
            <v>1</v>
          </cell>
          <cell r="I264">
            <v>0</v>
          </cell>
          <cell r="J264">
            <v>0</v>
          </cell>
          <cell r="K264">
            <v>1</v>
          </cell>
          <cell r="L264">
            <v>0</v>
          </cell>
          <cell r="M264" t="str">
            <v>2022</v>
          </cell>
        </row>
        <row r="265">
          <cell r="B265" t="str">
            <v>KONA</v>
          </cell>
          <cell r="C265">
            <v>4346</v>
          </cell>
          <cell r="D265" t="str">
            <v>Keauhou Estates Eono</v>
          </cell>
          <cell r="E265" t="str">
            <v>IVU-HOUSE/VILLA/COTTAGE</v>
          </cell>
          <cell r="F265">
            <v>1</v>
          </cell>
          <cell r="I265">
            <v>0</v>
          </cell>
          <cell r="J265">
            <v>0</v>
          </cell>
          <cell r="K265">
            <v>1</v>
          </cell>
          <cell r="L265">
            <v>0</v>
          </cell>
          <cell r="M265" t="str">
            <v>2019</v>
          </cell>
        </row>
        <row r="266">
          <cell r="B266" t="str">
            <v>KONA</v>
          </cell>
          <cell r="C266">
            <v>4347</v>
          </cell>
          <cell r="D266" t="str">
            <v>Keauhou Estates Hale Kuhinanui Way</v>
          </cell>
          <cell r="E266" t="str">
            <v>IVU-HOUSE/VILLA/COTTAGE</v>
          </cell>
          <cell r="F266">
            <v>1</v>
          </cell>
          <cell r="I266">
            <v>0</v>
          </cell>
          <cell r="J266">
            <v>0</v>
          </cell>
          <cell r="K266">
            <v>1</v>
          </cell>
          <cell r="L266">
            <v>0</v>
          </cell>
          <cell r="M266" t="str">
            <v>2019</v>
          </cell>
        </row>
        <row r="267">
          <cell r="B267" t="str">
            <v>KONA</v>
          </cell>
          <cell r="C267">
            <v>4341</v>
          </cell>
          <cell r="D267" t="str">
            <v>Keauhou Estates Hale Lea</v>
          </cell>
          <cell r="E267" t="str">
            <v>IVU-HOUSE/VILLA/COTTAGE</v>
          </cell>
          <cell r="F267">
            <v>1</v>
          </cell>
          <cell r="I267">
            <v>0</v>
          </cell>
          <cell r="J267">
            <v>0</v>
          </cell>
          <cell r="K267">
            <v>1</v>
          </cell>
          <cell r="L267">
            <v>0</v>
          </cell>
          <cell r="M267" t="str">
            <v>2019</v>
          </cell>
        </row>
        <row r="268">
          <cell r="B268" t="str">
            <v>KONA</v>
          </cell>
          <cell r="C268">
            <v>4348</v>
          </cell>
          <cell r="D268" t="str">
            <v>Keauhou Estates Serenity 10</v>
          </cell>
          <cell r="E268" t="str">
            <v>IVU-HOUSE/VILLA/COTTAGE</v>
          </cell>
          <cell r="F268">
            <v>1</v>
          </cell>
          <cell r="I268">
            <v>0</v>
          </cell>
          <cell r="J268">
            <v>0</v>
          </cell>
          <cell r="K268">
            <v>1</v>
          </cell>
          <cell r="L268">
            <v>0</v>
          </cell>
          <cell r="M268" t="str">
            <v>2022</v>
          </cell>
        </row>
        <row r="269">
          <cell r="B269" t="str">
            <v>KONA</v>
          </cell>
          <cell r="C269">
            <v>4343</v>
          </cell>
          <cell r="D269" t="str">
            <v>Keauhou Estates VRU</v>
          </cell>
          <cell r="E269" t="str">
            <v>IVU-HOUSE/VILLA/COTTAGE</v>
          </cell>
          <cell r="F269">
            <v>1</v>
          </cell>
          <cell r="I269">
            <v>0</v>
          </cell>
          <cell r="J269">
            <v>0</v>
          </cell>
          <cell r="K269">
            <v>1</v>
          </cell>
          <cell r="L269">
            <v>0</v>
          </cell>
          <cell r="M269" t="str">
            <v>2019</v>
          </cell>
        </row>
        <row r="270">
          <cell r="B270" t="str">
            <v>KONA</v>
          </cell>
          <cell r="C270">
            <v>4344</v>
          </cell>
          <cell r="D270" t="str">
            <v>Keauhou Estates VRU</v>
          </cell>
          <cell r="E270" t="str">
            <v>IVU-HOUSE/VILLA/COTTAGE</v>
          </cell>
          <cell r="F270">
            <v>1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 t="str">
            <v>2019</v>
          </cell>
        </row>
        <row r="271">
          <cell r="B271" t="str">
            <v>KONA</v>
          </cell>
          <cell r="C271">
            <v>4342</v>
          </cell>
          <cell r="D271" t="str">
            <v>Keauhou Estates VRU (Estimate)</v>
          </cell>
          <cell r="E271" t="str">
            <v>IVU-HOUSE/VILLA/COTTAGE</v>
          </cell>
          <cell r="F271">
            <v>1</v>
          </cell>
          <cell r="I271">
            <v>0</v>
          </cell>
          <cell r="J271">
            <v>0</v>
          </cell>
          <cell r="K271">
            <v>1</v>
          </cell>
          <cell r="L271">
            <v>0</v>
          </cell>
          <cell r="M271" t="str">
            <v>2021</v>
          </cell>
        </row>
        <row r="272">
          <cell r="B272" t="str">
            <v>KONA</v>
          </cell>
          <cell r="C272">
            <v>2683</v>
          </cell>
          <cell r="D272" t="str">
            <v>Keauhou Kona Surf &amp; Racquet Club</v>
          </cell>
          <cell r="E272" t="str">
            <v>IVU-CONDO</v>
          </cell>
          <cell r="F272">
            <v>201</v>
          </cell>
          <cell r="H272" t="str">
            <v>1978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2022</v>
          </cell>
        </row>
        <row r="273">
          <cell r="N273" t="str">
            <v>Keauhou Kona Surf &amp; Racquet Club</v>
          </cell>
          <cell r="O273" t="str">
            <v>IVU-CONDO</v>
          </cell>
          <cell r="P273">
            <v>185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</row>
        <row r="274">
          <cell r="N274" t="str">
            <v>Royal Aloha Kona at Keauhou Kona Surf &amp; Racquet Club</v>
          </cell>
          <cell r="O274" t="str">
            <v>TIMESHARE</v>
          </cell>
          <cell r="P274">
            <v>16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</row>
        <row r="275">
          <cell r="B275" t="str">
            <v>KONA</v>
          </cell>
          <cell r="C275">
            <v>3532</v>
          </cell>
          <cell r="D275" t="str">
            <v>Keauhou Palena</v>
          </cell>
          <cell r="E275" t="str">
            <v>IVU-CONDO</v>
          </cell>
          <cell r="F275">
            <v>1</v>
          </cell>
          <cell r="I275">
            <v>0</v>
          </cell>
          <cell r="J275">
            <v>1</v>
          </cell>
          <cell r="K275">
            <v>0</v>
          </cell>
          <cell r="L275">
            <v>0</v>
          </cell>
          <cell r="M275" t="str">
            <v>2020</v>
          </cell>
        </row>
        <row r="276">
          <cell r="B276" t="str">
            <v>KONA</v>
          </cell>
          <cell r="C276">
            <v>2687</v>
          </cell>
          <cell r="D276" t="str">
            <v>Keauhou Punahele</v>
          </cell>
          <cell r="E276" t="str">
            <v>IVU-CONDO</v>
          </cell>
          <cell r="F276">
            <v>6</v>
          </cell>
          <cell r="H276" t="str">
            <v>1980</v>
          </cell>
          <cell r="I276">
            <v>0</v>
          </cell>
          <cell r="J276">
            <v>6</v>
          </cell>
          <cell r="K276">
            <v>0</v>
          </cell>
          <cell r="L276">
            <v>0</v>
          </cell>
          <cell r="M276" t="str">
            <v>2021</v>
          </cell>
        </row>
        <row r="277">
          <cell r="B277" t="str">
            <v>KONA</v>
          </cell>
          <cell r="C277">
            <v>2686</v>
          </cell>
          <cell r="D277" t="str">
            <v>Keauhou Resort Condominium</v>
          </cell>
          <cell r="E277" t="str">
            <v>IVU-CONDO</v>
          </cell>
          <cell r="F277">
            <v>4</v>
          </cell>
          <cell r="H277" t="str">
            <v>1972</v>
          </cell>
          <cell r="I277">
            <v>4</v>
          </cell>
          <cell r="J277">
            <v>0</v>
          </cell>
          <cell r="K277">
            <v>0</v>
          </cell>
          <cell r="L277">
            <v>0</v>
          </cell>
          <cell r="M277" t="str">
            <v>2021</v>
          </cell>
        </row>
        <row r="278">
          <cell r="B278" t="str">
            <v>KONA</v>
          </cell>
          <cell r="C278">
            <v>4382</v>
          </cell>
          <cell r="D278" t="str">
            <v>Kilohana Street VRUs</v>
          </cell>
          <cell r="E278" t="str">
            <v>IVU-HOUSE/VILLA/COTTAGE</v>
          </cell>
          <cell r="F278">
            <v>2</v>
          </cell>
          <cell r="I278">
            <v>0</v>
          </cell>
          <cell r="J278">
            <v>0</v>
          </cell>
          <cell r="K278">
            <v>2</v>
          </cell>
          <cell r="L278">
            <v>0</v>
          </cell>
          <cell r="M278" t="str">
            <v>2022</v>
          </cell>
        </row>
        <row r="279">
          <cell r="B279" t="str">
            <v>KONA</v>
          </cell>
          <cell r="C279">
            <v>4350</v>
          </cell>
          <cell r="D279" t="str">
            <v>Kilohana Vista (Estimate)</v>
          </cell>
          <cell r="E279" t="str">
            <v>IVU-HOUSE/VILLA/COTTAGE</v>
          </cell>
          <cell r="F279">
            <v>1</v>
          </cell>
          <cell r="I279">
            <v>0</v>
          </cell>
          <cell r="J279">
            <v>0</v>
          </cell>
          <cell r="K279">
            <v>1</v>
          </cell>
          <cell r="L279">
            <v>0</v>
          </cell>
          <cell r="M279" t="str">
            <v>2021</v>
          </cell>
        </row>
        <row r="280">
          <cell r="B280" t="str">
            <v>KONA</v>
          </cell>
          <cell r="C280">
            <v>4279</v>
          </cell>
          <cell r="D280" t="str">
            <v>Koa Wood Hale (Estimate)</v>
          </cell>
          <cell r="E280" t="str">
            <v>HOSTEL</v>
          </cell>
          <cell r="F280">
            <v>1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2019</v>
          </cell>
        </row>
        <row r="281">
          <cell r="B281" t="str">
            <v>KONA</v>
          </cell>
          <cell r="C281">
            <v>4243</v>
          </cell>
          <cell r="D281" t="str">
            <v>Koihale</v>
          </cell>
          <cell r="E281" t="str">
            <v>IVU-HOUSE/VILLA/COTTAGE</v>
          </cell>
          <cell r="F281">
            <v>1</v>
          </cell>
          <cell r="I281">
            <v>0</v>
          </cell>
          <cell r="J281">
            <v>0</v>
          </cell>
          <cell r="K281">
            <v>1</v>
          </cell>
          <cell r="L281">
            <v>0</v>
          </cell>
          <cell r="M281" t="str">
            <v>2020</v>
          </cell>
        </row>
        <row r="282">
          <cell r="B282" t="str">
            <v>KONA</v>
          </cell>
          <cell r="C282">
            <v>4351</v>
          </cell>
          <cell r="D282" t="str">
            <v>Kokua at Kona Bay Estates</v>
          </cell>
          <cell r="E282" t="str">
            <v>IVU-HOUSE/VILLA/COTTAGE</v>
          </cell>
          <cell r="F282">
            <v>1</v>
          </cell>
          <cell r="I282">
            <v>0</v>
          </cell>
          <cell r="J282">
            <v>0</v>
          </cell>
          <cell r="K282">
            <v>1</v>
          </cell>
          <cell r="L282">
            <v>0</v>
          </cell>
          <cell r="M282" t="str">
            <v>2022</v>
          </cell>
        </row>
        <row r="283">
          <cell r="B283" t="str">
            <v>KONA</v>
          </cell>
          <cell r="C283">
            <v>2646</v>
          </cell>
          <cell r="D283" t="str">
            <v>Kona Alii, The</v>
          </cell>
          <cell r="E283" t="str">
            <v>IVU-CONDO</v>
          </cell>
          <cell r="F283">
            <v>30</v>
          </cell>
          <cell r="H283" t="str">
            <v>1974</v>
          </cell>
          <cell r="I283">
            <v>0</v>
          </cell>
          <cell r="J283">
            <v>1</v>
          </cell>
          <cell r="K283">
            <v>0</v>
          </cell>
          <cell r="L283">
            <v>0</v>
          </cell>
          <cell r="M283" t="str">
            <v>2020</v>
          </cell>
        </row>
        <row r="284">
          <cell r="B284" t="str">
            <v>KONA</v>
          </cell>
          <cell r="C284">
            <v>2666</v>
          </cell>
          <cell r="D284" t="str">
            <v>Kona Bali Kai</v>
          </cell>
          <cell r="E284" t="str">
            <v>IVU-CONDO</v>
          </cell>
          <cell r="F284">
            <v>120</v>
          </cell>
          <cell r="H284" t="str">
            <v>1969</v>
          </cell>
          <cell r="I284">
            <v>0</v>
          </cell>
          <cell r="J284">
            <v>120</v>
          </cell>
          <cell r="K284">
            <v>0</v>
          </cell>
          <cell r="L284">
            <v>0</v>
          </cell>
          <cell r="M284" t="str">
            <v>2022</v>
          </cell>
        </row>
        <row r="285">
          <cell r="N285" t="str">
            <v>Kona Bali Kai (Estimate)</v>
          </cell>
          <cell r="O285" t="str">
            <v>IVU-CONDO</v>
          </cell>
          <cell r="P285">
            <v>117</v>
          </cell>
          <cell r="Q285">
            <v>0</v>
          </cell>
          <cell r="R285">
            <v>117</v>
          </cell>
          <cell r="S285">
            <v>0</v>
          </cell>
          <cell r="T285">
            <v>0</v>
          </cell>
        </row>
        <row r="286">
          <cell r="N286" t="str">
            <v>Kona Bali Kai</v>
          </cell>
          <cell r="O286" t="str">
            <v>IVU-CONDO</v>
          </cell>
          <cell r="P286">
            <v>3</v>
          </cell>
          <cell r="Q286">
            <v>0</v>
          </cell>
          <cell r="R286">
            <v>3</v>
          </cell>
          <cell r="S286">
            <v>0</v>
          </cell>
          <cell r="T286">
            <v>0</v>
          </cell>
        </row>
        <row r="287">
          <cell r="B287" t="str">
            <v>KONA</v>
          </cell>
          <cell r="C287">
            <v>4223</v>
          </cell>
          <cell r="D287" t="str">
            <v>Kona Bay Estates</v>
          </cell>
          <cell r="E287" t="str">
            <v>IVU-CONDO</v>
          </cell>
          <cell r="F287">
            <v>1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2022</v>
          </cell>
        </row>
        <row r="288">
          <cell r="B288" t="str">
            <v>KONA</v>
          </cell>
          <cell r="C288">
            <v>4354</v>
          </cell>
          <cell r="D288" t="str">
            <v>Kona Bay Estates 23</v>
          </cell>
          <cell r="E288" t="str">
            <v>IVU-HOUSE/VILLA/COTTAGE</v>
          </cell>
          <cell r="F288">
            <v>1</v>
          </cell>
          <cell r="I288">
            <v>0</v>
          </cell>
          <cell r="J288">
            <v>0</v>
          </cell>
          <cell r="K288">
            <v>0</v>
          </cell>
          <cell r="L288">
            <v>1</v>
          </cell>
          <cell r="M288" t="str">
            <v>2022</v>
          </cell>
        </row>
        <row r="289">
          <cell r="B289" t="str">
            <v>KONA</v>
          </cell>
          <cell r="C289">
            <v>4374</v>
          </cell>
          <cell r="D289" t="str">
            <v>Kona Bay Estates Hale Kai Olu</v>
          </cell>
          <cell r="E289" t="str">
            <v>IVU-HOUSE/VILLA/COTTAGE</v>
          </cell>
          <cell r="F289">
            <v>1</v>
          </cell>
          <cell r="I289">
            <v>0</v>
          </cell>
          <cell r="J289">
            <v>0</v>
          </cell>
          <cell r="K289">
            <v>1</v>
          </cell>
          <cell r="L289">
            <v>0</v>
          </cell>
          <cell r="M289" t="str">
            <v>2022</v>
          </cell>
        </row>
        <row r="290">
          <cell r="B290" t="str">
            <v>KONA</v>
          </cell>
          <cell r="C290">
            <v>2710</v>
          </cell>
          <cell r="D290" t="str">
            <v>Kona Bayview Inn</v>
          </cell>
          <cell r="E290" t="str">
            <v>BED &amp; BREAKFAST</v>
          </cell>
          <cell r="F290">
            <v>3</v>
          </cell>
          <cell r="H290" t="str">
            <v>1999</v>
          </cell>
          <cell r="I290">
            <v>0</v>
          </cell>
          <cell r="J290">
            <v>3</v>
          </cell>
          <cell r="K290">
            <v>0</v>
          </cell>
          <cell r="L290">
            <v>0</v>
          </cell>
          <cell r="M290" t="str">
            <v>2022</v>
          </cell>
        </row>
        <row r="291">
          <cell r="B291" t="str">
            <v>KONA</v>
          </cell>
          <cell r="C291">
            <v>4115</v>
          </cell>
          <cell r="D291" t="str">
            <v>Kona Beach Bunglows</v>
          </cell>
          <cell r="E291" t="str">
            <v>IVU-HOUSE/VILLA/COTTAGE</v>
          </cell>
          <cell r="F291">
            <v>5</v>
          </cell>
          <cell r="I291">
            <v>0</v>
          </cell>
          <cell r="J291">
            <v>0</v>
          </cell>
          <cell r="K291">
            <v>4</v>
          </cell>
          <cell r="L291">
            <v>1</v>
          </cell>
          <cell r="M291" t="str">
            <v>2022</v>
          </cell>
        </row>
        <row r="292">
          <cell r="B292" t="str">
            <v>KONA</v>
          </cell>
          <cell r="C292">
            <v>2647</v>
          </cell>
          <cell r="D292" t="str">
            <v>Kona Billfisher (Estimate)</v>
          </cell>
          <cell r="E292" t="str">
            <v>TIMESHARE</v>
          </cell>
          <cell r="F292">
            <v>65</v>
          </cell>
          <cell r="H292" t="str">
            <v>1977</v>
          </cell>
          <cell r="I292">
            <v>65</v>
          </cell>
          <cell r="J292">
            <v>0</v>
          </cell>
          <cell r="K292">
            <v>0</v>
          </cell>
          <cell r="L292">
            <v>0</v>
          </cell>
          <cell r="M292" t="str">
            <v>2019</v>
          </cell>
        </row>
        <row r="293">
          <cell r="B293" t="str">
            <v>KONA</v>
          </cell>
          <cell r="C293">
            <v>4353</v>
          </cell>
          <cell r="D293" t="str">
            <v>Kona Bliss</v>
          </cell>
          <cell r="E293" t="str">
            <v>IVU-HOUSE/VILLA/COTTAGE</v>
          </cell>
          <cell r="F293">
            <v>1</v>
          </cell>
          <cell r="I293">
            <v>0</v>
          </cell>
          <cell r="J293">
            <v>0</v>
          </cell>
          <cell r="K293">
            <v>0</v>
          </cell>
          <cell r="L293">
            <v>1</v>
          </cell>
          <cell r="M293" t="str">
            <v>2022</v>
          </cell>
        </row>
        <row r="294">
          <cell r="B294" t="str">
            <v>KONA</v>
          </cell>
          <cell r="C294">
            <v>2684</v>
          </cell>
          <cell r="D294" t="str">
            <v>Kona Coast Resort</v>
          </cell>
          <cell r="E294" t="str">
            <v>TIMESHARE</v>
          </cell>
          <cell r="F294">
            <v>268</v>
          </cell>
          <cell r="H294" t="str">
            <v>1981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2022</v>
          </cell>
        </row>
        <row r="295">
          <cell r="B295" t="str">
            <v>KONA</v>
          </cell>
          <cell r="C295">
            <v>2645</v>
          </cell>
          <cell r="D295" t="str">
            <v>Kona Islander Inn</v>
          </cell>
          <cell r="E295" t="str">
            <v>TIMESHARE</v>
          </cell>
          <cell r="F295">
            <v>85</v>
          </cell>
          <cell r="H295" t="str">
            <v>1969</v>
          </cell>
          <cell r="I295">
            <v>0</v>
          </cell>
          <cell r="J295">
            <v>10</v>
          </cell>
          <cell r="K295">
            <v>0</v>
          </cell>
          <cell r="L295">
            <v>0</v>
          </cell>
          <cell r="M295" t="str">
            <v>2022</v>
          </cell>
        </row>
        <row r="296">
          <cell r="N296" t="str">
            <v>Kona Islander Inn (Estimate)</v>
          </cell>
          <cell r="O296" t="str">
            <v>TIMESHARE</v>
          </cell>
          <cell r="P296">
            <v>75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</row>
        <row r="297">
          <cell r="N297" t="str">
            <v>Kona Islander Inn</v>
          </cell>
          <cell r="O297" t="str">
            <v>TIMESHARE</v>
          </cell>
          <cell r="P297">
            <v>10</v>
          </cell>
          <cell r="Q297">
            <v>0</v>
          </cell>
          <cell r="R297">
            <v>10</v>
          </cell>
          <cell r="S297">
            <v>0</v>
          </cell>
          <cell r="T297">
            <v>0</v>
          </cell>
        </row>
        <row r="298">
          <cell r="B298" t="str">
            <v>KONA</v>
          </cell>
          <cell r="C298">
            <v>2659</v>
          </cell>
          <cell r="D298" t="str">
            <v>Kona Isle</v>
          </cell>
          <cell r="E298" t="str">
            <v>IVU-CONDO</v>
          </cell>
          <cell r="F298">
            <v>30</v>
          </cell>
          <cell r="H298" t="str">
            <v>1972</v>
          </cell>
          <cell r="I298">
            <v>10</v>
          </cell>
          <cell r="J298">
            <v>20</v>
          </cell>
          <cell r="K298">
            <v>0</v>
          </cell>
          <cell r="L298">
            <v>0</v>
          </cell>
          <cell r="M298" t="str">
            <v>2020</v>
          </cell>
        </row>
        <row r="299">
          <cell r="B299" t="str">
            <v>KONA</v>
          </cell>
          <cell r="C299">
            <v>4276</v>
          </cell>
          <cell r="D299" t="str">
            <v>Kona Luana</v>
          </cell>
          <cell r="E299" t="str">
            <v>IVU-CONDO</v>
          </cell>
          <cell r="F299">
            <v>3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2021</v>
          </cell>
        </row>
        <row r="300">
          <cell r="B300" t="str">
            <v>KONA</v>
          </cell>
          <cell r="C300">
            <v>2670</v>
          </cell>
          <cell r="D300" t="str">
            <v>Kona Magic Sands</v>
          </cell>
          <cell r="E300" t="str">
            <v>IVU-CONDO</v>
          </cell>
          <cell r="F300">
            <v>30</v>
          </cell>
          <cell r="H300" t="str">
            <v>NA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 t="str">
            <v>2021</v>
          </cell>
        </row>
        <row r="301">
          <cell r="B301" t="str">
            <v>KONA</v>
          </cell>
          <cell r="C301">
            <v>2656</v>
          </cell>
          <cell r="D301" t="str">
            <v>Kona Makai</v>
          </cell>
          <cell r="E301" t="str">
            <v>IVU-CONDO</v>
          </cell>
          <cell r="F301">
            <v>60</v>
          </cell>
          <cell r="H301" t="str">
            <v>1978</v>
          </cell>
          <cell r="I301">
            <v>0</v>
          </cell>
          <cell r="J301">
            <v>6</v>
          </cell>
          <cell r="K301">
            <v>0</v>
          </cell>
          <cell r="L301">
            <v>0</v>
          </cell>
          <cell r="M301" t="str">
            <v>2020</v>
          </cell>
        </row>
        <row r="302">
          <cell r="B302" t="str">
            <v>KONA</v>
          </cell>
          <cell r="C302">
            <v>4113</v>
          </cell>
          <cell r="D302" t="str">
            <v>Kona Mansions</v>
          </cell>
          <cell r="E302" t="str">
            <v>IVU-CONDO</v>
          </cell>
          <cell r="F302">
            <v>76</v>
          </cell>
          <cell r="H302" t="str">
            <v>1972</v>
          </cell>
          <cell r="I302">
            <v>0</v>
          </cell>
          <cell r="J302">
            <v>76</v>
          </cell>
          <cell r="K302">
            <v>0</v>
          </cell>
          <cell r="L302">
            <v>0</v>
          </cell>
          <cell r="M302" t="str">
            <v>2020</v>
          </cell>
        </row>
        <row r="303">
          <cell r="N303" t="str">
            <v>Kona Mansions</v>
          </cell>
          <cell r="O303" t="str">
            <v>IVU-CONDO</v>
          </cell>
          <cell r="P303">
            <v>75</v>
          </cell>
          <cell r="Q303">
            <v>0</v>
          </cell>
          <cell r="R303">
            <v>75</v>
          </cell>
          <cell r="S303">
            <v>0</v>
          </cell>
          <cell r="T303">
            <v>0</v>
          </cell>
        </row>
        <row r="304">
          <cell r="N304" t="str">
            <v>Kona Mansions VRUs</v>
          </cell>
          <cell r="O304" t="str">
            <v>IVU-CONDO</v>
          </cell>
          <cell r="P304">
            <v>1</v>
          </cell>
          <cell r="Q304">
            <v>0</v>
          </cell>
          <cell r="R304">
            <v>1</v>
          </cell>
          <cell r="S304">
            <v>0</v>
          </cell>
          <cell r="T304">
            <v>0</v>
          </cell>
        </row>
        <row r="305">
          <cell r="B305" t="str">
            <v>KONA</v>
          </cell>
          <cell r="C305">
            <v>2665</v>
          </cell>
          <cell r="D305" t="str">
            <v>Kona Nalu</v>
          </cell>
          <cell r="E305" t="str">
            <v>IVU-CONDO</v>
          </cell>
          <cell r="F305">
            <v>11</v>
          </cell>
          <cell r="H305" t="str">
            <v>1980</v>
          </cell>
          <cell r="I305">
            <v>0</v>
          </cell>
          <cell r="J305">
            <v>2</v>
          </cell>
          <cell r="K305">
            <v>0</v>
          </cell>
          <cell r="L305">
            <v>0</v>
          </cell>
          <cell r="M305" t="str">
            <v>2020</v>
          </cell>
        </row>
        <row r="306">
          <cell r="N306" t="str">
            <v>Kona Nalu</v>
          </cell>
          <cell r="O306" t="str">
            <v>IVU-CONDO</v>
          </cell>
          <cell r="P306">
            <v>10</v>
          </cell>
          <cell r="Q306">
            <v>0</v>
          </cell>
          <cell r="R306">
            <v>1</v>
          </cell>
          <cell r="S306">
            <v>0</v>
          </cell>
          <cell r="T306">
            <v>0</v>
          </cell>
        </row>
        <row r="307">
          <cell r="N307" t="str">
            <v>Kona Nalu VRUs</v>
          </cell>
          <cell r="O307" t="str">
            <v>IVU-CONDO</v>
          </cell>
          <cell r="P307">
            <v>1</v>
          </cell>
          <cell r="Q307">
            <v>0</v>
          </cell>
          <cell r="R307">
            <v>1</v>
          </cell>
          <cell r="S307">
            <v>0</v>
          </cell>
          <cell r="T307">
            <v>0</v>
          </cell>
        </row>
        <row r="308">
          <cell r="B308" t="str">
            <v>KONA</v>
          </cell>
          <cell r="C308">
            <v>4240</v>
          </cell>
          <cell r="D308" t="str">
            <v>Kona Onenalo VRUs</v>
          </cell>
          <cell r="E308" t="str">
            <v>IVU-HOUSE/VILLA/COTTAGE</v>
          </cell>
          <cell r="F308">
            <v>1</v>
          </cell>
          <cell r="I308">
            <v>0</v>
          </cell>
          <cell r="J308">
            <v>0</v>
          </cell>
          <cell r="K308">
            <v>1</v>
          </cell>
          <cell r="L308">
            <v>0</v>
          </cell>
          <cell r="M308" t="str">
            <v>2020</v>
          </cell>
        </row>
        <row r="309">
          <cell r="B309" t="str">
            <v>KONA</v>
          </cell>
          <cell r="C309">
            <v>3131</v>
          </cell>
          <cell r="D309" t="str">
            <v>Kona Pacific</v>
          </cell>
          <cell r="E309" t="str">
            <v>IVU-CONDO</v>
          </cell>
          <cell r="F309">
            <v>35</v>
          </cell>
          <cell r="H309" t="str">
            <v>1999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2021</v>
          </cell>
        </row>
        <row r="310">
          <cell r="B310" t="str">
            <v>KONA</v>
          </cell>
          <cell r="C310">
            <v>4502</v>
          </cell>
          <cell r="D310" t="str">
            <v>Kona Palms</v>
          </cell>
          <cell r="E310" t="str">
            <v>IVU-CONDO</v>
          </cell>
          <cell r="F310">
            <v>3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 t="str">
            <v>2020</v>
          </cell>
        </row>
        <row r="311">
          <cell r="B311" t="str">
            <v>KONA</v>
          </cell>
          <cell r="C311">
            <v>3055</v>
          </cell>
          <cell r="D311" t="str">
            <v>Kona Plaza</v>
          </cell>
          <cell r="E311" t="str">
            <v>IVU-CONDO</v>
          </cell>
          <cell r="F311">
            <v>29</v>
          </cell>
          <cell r="H311" t="str">
            <v>1973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2020</v>
          </cell>
        </row>
        <row r="312">
          <cell r="B312" t="str">
            <v>KONA</v>
          </cell>
          <cell r="C312">
            <v>2650</v>
          </cell>
          <cell r="D312" t="str">
            <v>Kona Reef</v>
          </cell>
          <cell r="E312" t="str">
            <v>TIMESHARE</v>
          </cell>
          <cell r="F312">
            <v>31</v>
          </cell>
          <cell r="H312" t="str">
            <v>1981</v>
          </cell>
          <cell r="I312">
            <v>0</v>
          </cell>
          <cell r="J312">
            <v>3</v>
          </cell>
          <cell r="K312">
            <v>4</v>
          </cell>
          <cell r="L312">
            <v>0</v>
          </cell>
          <cell r="M312" t="str">
            <v>2022</v>
          </cell>
        </row>
        <row r="313">
          <cell r="N313" t="str">
            <v>Kona Reef Hotel</v>
          </cell>
          <cell r="O313" t="str">
            <v>TIMESHARE</v>
          </cell>
          <cell r="P313">
            <v>24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</row>
        <row r="314">
          <cell r="N314" t="str">
            <v>Kona Reef Hotel</v>
          </cell>
          <cell r="O314" t="str">
            <v>IVU-CONDO</v>
          </cell>
          <cell r="P314">
            <v>7</v>
          </cell>
          <cell r="Q314">
            <v>0</v>
          </cell>
          <cell r="R314">
            <v>3</v>
          </cell>
          <cell r="S314">
            <v>4</v>
          </cell>
          <cell r="T314">
            <v>0</v>
          </cell>
        </row>
        <row r="315">
          <cell r="B315" t="str">
            <v>KONA</v>
          </cell>
          <cell r="C315">
            <v>2661</v>
          </cell>
          <cell r="D315" t="str">
            <v>Kona Riviera</v>
          </cell>
          <cell r="E315" t="str">
            <v>IVU-CONDO</v>
          </cell>
          <cell r="F315">
            <v>5</v>
          </cell>
          <cell r="H315" t="str">
            <v>1970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2021</v>
          </cell>
        </row>
        <row r="316">
          <cell r="B316" t="str">
            <v>KONA</v>
          </cell>
          <cell r="C316">
            <v>3534</v>
          </cell>
          <cell r="D316" t="str">
            <v>Kona Sea Ridge</v>
          </cell>
          <cell r="E316" t="str">
            <v>IVU-CONDO</v>
          </cell>
          <cell r="F316">
            <v>34</v>
          </cell>
          <cell r="I316">
            <v>0</v>
          </cell>
          <cell r="J316">
            <v>34</v>
          </cell>
          <cell r="K316">
            <v>0</v>
          </cell>
          <cell r="L316">
            <v>0</v>
          </cell>
          <cell r="M316" t="str">
            <v>2020</v>
          </cell>
        </row>
        <row r="317">
          <cell r="B317" t="str">
            <v>KONA</v>
          </cell>
          <cell r="C317">
            <v>2641</v>
          </cell>
          <cell r="D317" t="str">
            <v>Kona Seaside Hotel</v>
          </cell>
          <cell r="E317" t="str">
            <v>HOTEL</v>
          </cell>
          <cell r="F317">
            <v>23</v>
          </cell>
          <cell r="H317" t="str">
            <v>1960</v>
          </cell>
          <cell r="I317">
            <v>0</v>
          </cell>
          <cell r="J317">
            <v>23</v>
          </cell>
          <cell r="K317">
            <v>0</v>
          </cell>
          <cell r="L317">
            <v>0</v>
          </cell>
          <cell r="M317" t="str">
            <v>2022</v>
          </cell>
        </row>
        <row r="318">
          <cell r="B318" t="str">
            <v>KONA</v>
          </cell>
          <cell r="C318">
            <v>2654</v>
          </cell>
          <cell r="D318" t="str">
            <v>Kona Shores</v>
          </cell>
          <cell r="E318" t="str">
            <v>IVU-CONDO</v>
          </cell>
          <cell r="F318">
            <v>26</v>
          </cell>
          <cell r="H318" t="str">
            <v>2000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2021</v>
          </cell>
        </row>
        <row r="319">
          <cell r="B319" t="str">
            <v>KONA</v>
          </cell>
          <cell r="C319">
            <v>2653</v>
          </cell>
          <cell r="D319" t="str">
            <v>Kona Tiki Hotel</v>
          </cell>
          <cell r="E319" t="str">
            <v>HOTEL</v>
          </cell>
          <cell r="F319">
            <v>16</v>
          </cell>
          <cell r="H319" t="str">
            <v>1953</v>
          </cell>
          <cell r="I319">
            <v>0</v>
          </cell>
          <cell r="J319">
            <v>16</v>
          </cell>
          <cell r="K319">
            <v>0</v>
          </cell>
          <cell r="L319">
            <v>0</v>
          </cell>
          <cell r="M319" t="str">
            <v>2021</v>
          </cell>
        </row>
        <row r="320">
          <cell r="B320" t="str">
            <v>KONA</v>
          </cell>
          <cell r="C320">
            <v>4122</v>
          </cell>
          <cell r="D320" t="str">
            <v>Kualono St VRU</v>
          </cell>
          <cell r="E320" t="str">
            <v>IVU-HOUSE/VILLA/COTTAGE</v>
          </cell>
          <cell r="F320">
            <v>1</v>
          </cell>
          <cell r="I320">
            <v>0</v>
          </cell>
          <cell r="J320">
            <v>0</v>
          </cell>
          <cell r="K320">
            <v>1</v>
          </cell>
          <cell r="L320">
            <v>0</v>
          </cell>
          <cell r="M320" t="str">
            <v>2020</v>
          </cell>
        </row>
        <row r="321">
          <cell r="B321" t="str">
            <v>KONA</v>
          </cell>
          <cell r="C321">
            <v>4375</v>
          </cell>
          <cell r="D321" t="str">
            <v>Kueni Place (Estimate)</v>
          </cell>
          <cell r="E321" t="str">
            <v>IVU-HOUSE/VILLA/COTTAGE</v>
          </cell>
          <cell r="F321">
            <v>1</v>
          </cell>
          <cell r="I321">
            <v>0</v>
          </cell>
          <cell r="J321">
            <v>0</v>
          </cell>
          <cell r="K321">
            <v>1</v>
          </cell>
          <cell r="L321">
            <v>0</v>
          </cell>
          <cell r="M321" t="str">
            <v>2022</v>
          </cell>
        </row>
        <row r="322">
          <cell r="B322" t="str">
            <v>KONA</v>
          </cell>
          <cell r="C322">
            <v>4246</v>
          </cell>
          <cell r="D322" t="str">
            <v>Kuhinanui Street VRU</v>
          </cell>
          <cell r="E322" t="str">
            <v>IVU-HOUSE/VILLA/COTTAGE</v>
          </cell>
          <cell r="F322">
            <v>1</v>
          </cell>
          <cell r="I322">
            <v>0</v>
          </cell>
          <cell r="J322">
            <v>0</v>
          </cell>
          <cell r="K322">
            <v>1</v>
          </cell>
          <cell r="L322">
            <v>0</v>
          </cell>
          <cell r="M322" t="str">
            <v>2020</v>
          </cell>
        </row>
        <row r="323">
          <cell r="B323" t="str">
            <v>KONA</v>
          </cell>
          <cell r="C323">
            <v>4473</v>
          </cell>
          <cell r="D323" t="str">
            <v>Kulanakauhale VRU</v>
          </cell>
          <cell r="E323" t="str">
            <v>IVU-HOUSE/VILLA/COTTAGE</v>
          </cell>
          <cell r="F323">
            <v>1</v>
          </cell>
          <cell r="I323">
            <v>0</v>
          </cell>
          <cell r="J323">
            <v>0</v>
          </cell>
          <cell r="K323">
            <v>0</v>
          </cell>
          <cell r="L323">
            <v>1</v>
          </cell>
          <cell r="M323" t="str">
            <v>2022</v>
          </cell>
        </row>
        <row r="324">
          <cell r="B324" t="str">
            <v>KONA</v>
          </cell>
          <cell r="C324">
            <v>4477</v>
          </cell>
          <cell r="D324" t="str">
            <v>Kumukehu VRU</v>
          </cell>
          <cell r="E324" t="str">
            <v>IVU-HOUSE/VILLA/COTTAGE</v>
          </cell>
          <cell r="F324">
            <v>1</v>
          </cell>
          <cell r="I324">
            <v>0</v>
          </cell>
          <cell r="J324">
            <v>0</v>
          </cell>
          <cell r="K324">
            <v>0</v>
          </cell>
          <cell r="L324">
            <v>1</v>
          </cell>
          <cell r="M324" t="str">
            <v>2022</v>
          </cell>
        </row>
        <row r="325">
          <cell r="B325" t="str">
            <v>KONA</v>
          </cell>
          <cell r="C325">
            <v>4355</v>
          </cell>
          <cell r="D325" t="str">
            <v>Lani Ahe in Kahakai Estates</v>
          </cell>
          <cell r="E325" t="str">
            <v>IVU-HOUSE/VILLA/COTTAGE</v>
          </cell>
          <cell r="F325">
            <v>1</v>
          </cell>
          <cell r="I325">
            <v>0</v>
          </cell>
          <cell r="J325">
            <v>0</v>
          </cell>
          <cell r="K325">
            <v>1</v>
          </cell>
          <cell r="L325">
            <v>0</v>
          </cell>
          <cell r="M325" t="str">
            <v>2022</v>
          </cell>
        </row>
        <row r="326">
          <cell r="B326" t="str">
            <v>KONA</v>
          </cell>
          <cell r="C326">
            <v>4475</v>
          </cell>
          <cell r="D326" t="str">
            <v>Laueki St VRU</v>
          </cell>
          <cell r="E326" t="str">
            <v>IVU-HOUSE/VILLA/COTTAGE</v>
          </cell>
          <cell r="F326">
            <v>1</v>
          </cell>
          <cell r="I326">
            <v>0</v>
          </cell>
          <cell r="J326">
            <v>0</v>
          </cell>
          <cell r="K326">
            <v>0</v>
          </cell>
          <cell r="L326">
            <v>1</v>
          </cell>
          <cell r="M326" t="str">
            <v>2022</v>
          </cell>
        </row>
        <row r="327">
          <cell r="B327" t="str">
            <v>KONA</v>
          </cell>
          <cell r="C327">
            <v>4228</v>
          </cell>
          <cell r="D327" t="str">
            <v>Laulea Hale</v>
          </cell>
          <cell r="E327" t="str">
            <v>IVU-HOUSE/VILLA/COTTAGE</v>
          </cell>
          <cell r="F327">
            <v>1</v>
          </cell>
          <cell r="I327">
            <v>0</v>
          </cell>
          <cell r="J327">
            <v>0</v>
          </cell>
          <cell r="K327">
            <v>1</v>
          </cell>
          <cell r="L327">
            <v>0</v>
          </cell>
          <cell r="M327" t="str">
            <v>2020</v>
          </cell>
        </row>
        <row r="328">
          <cell r="B328" t="str">
            <v>KONA</v>
          </cell>
          <cell r="C328">
            <v>3620</v>
          </cell>
          <cell r="D328" t="str">
            <v>Lilikoi Inn</v>
          </cell>
          <cell r="E328" t="str">
            <v>BED &amp; BREAKFAST</v>
          </cell>
          <cell r="F328">
            <v>4</v>
          </cell>
          <cell r="H328" t="str">
            <v>2008</v>
          </cell>
          <cell r="I328">
            <v>0</v>
          </cell>
          <cell r="J328">
            <v>4</v>
          </cell>
          <cell r="K328">
            <v>0</v>
          </cell>
          <cell r="L328">
            <v>0</v>
          </cell>
          <cell r="M328" t="str">
            <v>2021</v>
          </cell>
        </row>
        <row r="329">
          <cell r="B329" t="str">
            <v>KONA</v>
          </cell>
          <cell r="C329">
            <v>4589</v>
          </cell>
          <cell r="D329" t="str">
            <v>Lipoa VRU</v>
          </cell>
          <cell r="E329" t="str">
            <v>IVU-HOUSE/VILLA/COTTAGE</v>
          </cell>
          <cell r="F329">
            <v>1</v>
          </cell>
          <cell r="I329">
            <v>0</v>
          </cell>
          <cell r="J329">
            <v>0</v>
          </cell>
          <cell r="K329">
            <v>0</v>
          </cell>
          <cell r="L329">
            <v>1</v>
          </cell>
          <cell r="M329" t="str">
            <v>2022</v>
          </cell>
        </row>
        <row r="330">
          <cell r="B330" t="str">
            <v>KONA</v>
          </cell>
          <cell r="C330">
            <v>3806</v>
          </cell>
          <cell r="D330" t="str">
            <v>Luana Inn Bed &amp; Breakfast</v>
          </cell>
          <cell r="E330" t="str">
            <v>BED &amp; BREAKFAST</v>
          </cell>
          <cell r="F330">
            <v>5</v>
          </cell>
          <cell r="H330" t="str">
            <v>2006</v>
          </cell>
          <cell r="I330">
            <v>0</v>
          </cell>
          <cell r="J330">
            <v>5</v>
          </cell>
          <cell r="K330">
            <v>0</v>
          </cell>
          <cell r="L330">
            <v>0</v>
          </cell>
          <cell r="M330" t="str">
            <v>2022</v>
          </cell>
        </row>
        <row r="331">
          <cell r="B331" t="str">
            <v>KONA</v>
          </cell>
          <cell r="C331">
            <v>4500</v>
          </cell>
          <cell r="D331" t="str">
            <v>Lunapule Kona</v>
          </cell>
          <cell r="E331" t="str">
            <v>IVU-CONDO</v>
          </cell>
          <cell r="F331">
            <v>5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2020</v>
          </cell>
        </row>
        <row r="332">
          <cell r="B332" t="str">
            <v>KONA</v>
          </cell>
          <cell r="C332">
            <v>4383</v>
          </cell>
          <cell r="D332" t="str">
            <v>Magic Sands Retreat</v>
          </cell>
          <cell r="E332" t="str">
            <v>IVU-HOUSE/VILLA/COTTAGE</v>
          </cell>
          <cell r="F332">
            <v>1</v>
          </cell>
          <cell r="H332" t="str">
            <v>2017</v>
          </cell>
          <cell r="I332">
            <v>0</v>
          </cell>
          <cell r="J332">
            <v>0</v>
          </cell>
          <cell r="K332">
            <v>0</v>
          </cell>
          <cell r="L332">
            <v>1</v>
          </cell>
          <cell r="M332" t="str">
            <v>2022</v>
          </cell>
        </row>
        <row r="333">
          <cell r="B333" t="str">
            <v>KONA</v>
          </cell>
          <cell r="C333">
            <v>4376</v>
          </cell>
          <cell r="D333" t="str">
            <v>Mahi Iulani</v>
          </cell>
          <cell r="E333" t="str">
            <v>IVU-HOUSE/VILLA/COTTAGE</v>
          </cell>
          <cell r="F333">
            <v>1</v>
          </cell>
          <cell r="I333">
            <v>0</v>
          </cell>
          <cell r="J333">
            <v>0</v>
          </cell>
          <cell r="K333">
            <v>1</v>
          </cell>
          <cell r="L333">
            <v>0</v>
          </cell>
          <cell r="M333" t="str">
            <v>2022</v>
          </cell>
        </row>
        <row r="334">
          <cell r="B334" t="str">
            <v>KONA</v>
          </cell>
          <cell r="C334">
            <v>4231</v>
          </cell>
          <cell r="D334" t="str">
            <v>Mahuahua Place</v>
          </cell>
          <cell r="E334" t="str">
            <v>IVU-HOUSE/VILLA/COTTAGE</v>
          </cell>
          <cell r="F334">
            <v>1</v>
          </cell>
          <cell r="I334">
            <v>0</v>
          </cell>
          <cell r="J334">
            <v>0</v>
          </cell>
          <cell r="K334">
            <v>1</v>
          </cell>
          <cell r="L334">
            <v>0</v>
          </cell>
          <cell r="M334" t="str">
            <v>2022</v>
          </cell>
        </row>
        <row r="335">
          <cell r="B335" t="str">
            <v>KONA</v>
          </cell>
          <cell r="C335">
            <v>2674</v>
          </cell>
          <cell r="D335" t="str">
            <v>Maluhia Hale (Estimate)</v>
          </cell>
          <cell r="E335" t="str">
            <v>IVU-HOUSE/VILLA/COTTAGE</v>
          </cell>
          <cell r="F335">
            <v>1</v>
          </cell>
          <cell r="H335" t="str">
            <v>1992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2022</v>
          </cell>
        </row>
        <row r="336">
          <cell r="B336" t="str">
            <v>KONA</v>
          </cell>
          <cell r="C336">
            <v>4357</v>
          </cell>
          <cell r="D336" t="str">
            <v>Maluna Palm (Estimate)</v>
          </cell>
          <cell r="E336" t="str">
            <v>IVU-HOUSE/VILLA/COTTAGE</v>
          </cell>
          <cell r="F336">
            <v>1</v>
          </cell>
          <cell r="I336">
            <v>0</v>
          </cell>
          <cell r="J336">
            <v>0</v>
          </cell>
          <cell r="K336">
            <v>1</v>
          </cell>
          <cell r="L336">
            <v>0</v>
          </cell>
          <cell r="M336" t="str">
            <v>2021</v>
          </cell>
        </row>
        <row r="337">
          <cell r="B337" t="str">
            <v>KONA</v>
          </cell>
          <cell r="C337">
            <v>2704</v>
          </cell>
          <cell r="D337" t="str">
            <v>Manago Hotel</v>
          </cell>
          <cell r="E337" t="str">
            <v>HOTEL</v>
          </cell>
          <cell r="F337">
            <v>64</v>
          </cell>
          <cell r="H337" t="str">
            <v>1917</v>
          </cell>
          <cell r="I337">
            <v>64</v>
          </cell>
          <cell r="J337">
            <v>0</v>
          </cell>
          <cell r="K337">
            <v>0</v>
          </cell>
          <cell r="L337">
            <v>0</v>
          </cell>
          <cell r="M337" t="str">
            <v>2022</v>
          </cell>
        </row>
        <row r="338">
          <cell r="B338" t="str">
            <v>KONA</v>
          </cell>
          <cell r="C338">
            <v>2688</v>
          </cell>
          <cell r="D338" t="str">
            <v>Mauna Loa Village</v>
          </cell>
          <cell r="E338" t="str">
            <v>TIMESHARE</v>
          </cell>
          <cell r="F338">
            <v>126</v>
          </cell>
          <cell r="H338" t="str">
            <v>1983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2022</v>
          </cell>
        </row>
        <row r="339">
          <cell r="N339" t="str">
            <v>Shell Vacations Holua Resort at Mauna Loa Village</v>
          </cell>
          <cell r="O339" t="str">
            <v>TIMESHARE</v>
          </cell>
          <cell r="P339">
            <v>73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</row>
        <row r="340">
          <cell r="N340" t="str">
            <v>Wyndham Mauna Loa Village</v>
          </cell>
          <cell r="O340" t="str">
            <v>TIMESHARE</v>
          </cell>
          <cell r="P340">
            <v>53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</row>
        <row r="341">
          <cell r="B341" t="str">
            <v>KONA</v>
          </cell>
          <cell r="C341">
            <v>2828</v>
          </cell>
          <cell r="D341" t="str">
            <v>Mermaid Dreams Bed &amp; Breakfast (Estimate)</v>
          </cell>
          <cell r="E341" t="str">
            <v>BED &amp; BREAKFAST</v>
          </cell>
          <cell r="F341">
            <v>4</v>
          </cell>
          <cell r="H341" t="str">
            <v>1990</v>
          </cell>
          <cell r="I341">
            <v>0</v>
          </cell>
          <cell r="J341">
            <v>4</v>
          </cell>
          <cell r="K341">
            <v>0</v>
          </cell>
          <cell r="L341">
            <v>0</v>
          </cell>
          <cell r="M341" t="str">
            <v>2022</v>
          </cell>
        </row>
        <row r="342">
          <cell r="B342" t="str">
            <v>KONA</v>
          </cell>
          <cell r="C342">
            <v>4501</v>
          </cell>
          <cell r="D342" t="str">
            <v>My Hawaii Hostel</v>
          </cell>
          <cell r="E342" t="str">
            <v>HOSTEL</v>
          </cell>
          <cell r="F342">
            <v>36</v>
          </cell>
          <cell r="I342">
            <v>0</v>
          </cell>
          <cell r="J342">
            <v>36</v>
          </cell>
          <cell r="K342">
            <v>0</v>
          </cell>
          <cell r="L342">
            <v>0</v>
          </cell>
          <cell r="M342" t="str">
            <v>2022</v>
          </cell>
        </row>
        <row r="343">
          <cell r="B343" t="str">
            <v>KONA</v>
          </cell>
          <cell r="C343">
            <v>3630</v>
          </cell>
          <cell r="D343" t="str">
            <v>Na Hale O Keauhou</v>
          </cell>
          <cell r="E343" t="str">
            <v>IVU-CONDO</v>
          </cell>
          <cell r="F343">
            <v>15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 t="str">
            <v>2022</v>
          </cell>
        </row>
        <row r="344">
          <cell r="B344" t="str">
            <v>KONA</v>
          </cell>
          <cell r="C344">
            <v>4226</v>
          </cell>
          <cell r="D344" t="str">
            <v>Nakakui Drive VRU</v>
          </cell>
          <cell r="E344" t="str">
            <v>IVU-HOUSE/VILLA/COTTAGE</v>
          </cell>
          <cell r="F344">
            <v>1</v>
          </cell>
          <cell r="I344">
            <v>0</v>
          </cell>
          <cell r="J344">
            <v>1</v>
          </cell>
          <cell r="K344">
            <v>0</v>
          </cell>
          <cell r="L344">
            <v>0</v>
          </cell>
          <cell r="M344" t="str">
            <v>2020</v>
          </cell>
        </row>
        <row r="345">
          <cell r="B345" t="str">
            <v>KONA</v>
          </cell>
          <cell r="C345">
            <v>4229</v>
          </cell>
          <cell r="D345" t="str">
            <v>Nakukui Elua</v>
          </cell>
          <cell r="E345" t="str">
            <v>IVU-HOUSE/VILLA/COTTAGE</v>
          </cell>
          <cell r="F345">
            <v>1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2020</v>
          </cell>
        </row>
        <row r="346">
          <cell r="B346" t="str">
            <v>KONA</v>
          </cell>
          <cell r="C346">
            <v>4358</v>
          </cell>
          <cell r="D346" t="str">
            <v>Nani Kahakai</v>
          </cell>
          <cell r="E346" t="str">
            <v>IVU-HOUSE/VILLA/COTTAGE</v>
          </cell>
          <cell r="F346">
            <v>1</v>
          </cell>
          <cell r="I346">
            <v>0</v>
          </cell>
          <cell r="J346">
            <v>0</v>
          </cell>
          <cell r="K346">
            <v>1</v>
          </cell>
          <cell r="L346">
            <v>0</v>
          </cell>
          <cell r="M346" t="str">
            <v>2022</v>
          </cell>
        </row>
        <row r="347">
          <cell r="B347" t="str">
            <v>KONA</v>
          </cell>
          <cell r="C347">
            <v>4234</v>
          </cell>
          <cell r="D347" t="str">
            <v>Ohai House</v>
          </cell>
          <cell r="E347" t="str">
            <v>IVU-HOUSE/VILLA/COTTAGE</v>
          </cell>
          <cell r="F347">
            <v>1</v>
          </cell>
          <cell r="I347">
            <v>0</v>
          </cell>
          <cell r="J347">
            <v>0</v>
          </cell>
          <cell r="K347">
            <v>1</v>
          </cell>
          <cell r="L347">
            <v>0</v>
          </cell>
          <cell r="M347" t="str">
            <v>2020</v>
          </cell>
        </row>
        <row r="348">
          <cell r="B348" t="str">
            <v>KONA</v>
          </cell>
          <cell r="C348">
            <v>4239</v>
          </cell>
          <cell r="D348" t="str">
            <v>Ono Hale</v>
          </cell>
          <cell r="E348" t="str">
            <v>IVU-HOUSE/VILLA/COTTAGE</v>
          </cell>
          <cell r="F348">
            <v>1</v>
          </cell>
          <cell r="I348">
            <v>0</v>
          </cell>
          <cell r="J348">
            <v>1</v>
          </cell>
          <cell r="K348">
            <v>0</v>
          </cell>
          <cell r="L348">
            <v>0</v>
          </cell>
          <cell r="M348" t="str">
            <v>2020</v>
          </cell>
        </row>
        <row r="349">
          <cell r="B349" t="str">
            <v>KONA</v>
          </cell>
          <cell r="C349">
            <v>3953</v>
          </cell>
          <cell r="D349" t="str">
            <v>O'oma Plantation</v>
          </cell>
          <cell r="E349" t="str">
            <v>IVU-HOUSE/VILLA/COTTAGE</v>
          </cell>
          <cell r="F349">
            <v>1</v>
          </cell>
          <cell r="I349">
            <v>0</v>
          </cell>
          <cell r="J349">
            <v>0</v>
          </cell>
          <cell r="K349">
            <v>0</v>
          </cell>
          <cell r="L349">
            <v>1</v>
          </cell>
          <cell r="M349" t="str">
            <v>2022</v>
          </cell>
        </row>
        <row r="350">
          <cell r="B350" t="str">
            <v>KONA</v>
          </cell>
          <cell r="C350">
            <v>4214</v>
          </cell>
          <cell r="D350" t="str">
            <v>O'Oma Plantation</v>
          </cell>
          <cell r="E350" t="str">
            <v>IVU-HOUSE/VILLA/COTTAGE</v>
          </cell>
          <cell r="F350">
            <v>1</v>
          </cell>
          <cell r="I350">
            <v>0</v>
          </cell>
          <cell r="J350">
            <v>0</v>
          </cell>
          <cell r="K350">
            <v>0</v>
          </cell>
          <cell r="L350">
            <v>1</v>
          </cell>
          <cell r="M350" t="str">
            <v>2020</v>
          </cell>
        </row>
        <row r="351">
          <cell r="B351" t="str">
            <v>KONA</v>
          </cell>
          <cell r="C351">
            <v>3576</v>
          </cell>
          <cell r="D351" t="str">
            <v>Orchid Inn</v>
          </cell>
          <cell r="E351" t="str">
            <v>IVU-HOUSE/VILLA/COTTAGE</v>
          </cell>
          <cell r="F351">
            <v>1</v>
          </cell>
          <cell r="H351" t="str">
            <v>2006</v>
          </cell>
          <cell r="I351">
            <v>0</v>
          </cell>
          <cell r="J351">
            <v>0</v>
          </cell>
          <cell r="K351">
            <v>1</v>
          </cell>
          <cell r="L351">
            <v>0</v>
          </cell>
          <cell r="M351" t="str">
            <v>2019</v>
          </cell>
        </row>
        <row r="352">
          <cell r="B352" t="str">
            <v>KONA</v>
          </cell>
          <cell r="C352">
            <v>4283</v>
          </cell>
          <cell r="D352" t="str">
            <v>Pacific Edge Kona</v>
          </cell>
          <cell r="E352" t="str">
            <v>IVU-HOUSE/VILLA/COTTAGE</v>
          </cell>
          <cell r="F352">
            <v>1</v>
          </cell>
          <cell r="H352" t="str">
            <v>2016</v>
          </cell>
          <cell r="I352">
            <v>0</v>
          </cell>
          <cell r="J352">
            <v>1</v>
          </cell>
          <cell r="K352">
            <v>0</v>
          </cell>
          <cell r="L352">
            <v>0</v>
          </cell>
          <cell r="M352" t="str">
            <v>2022</v>
          </cell>
        </row>
        <row r="353">
          <cell r="B353" t="str">
            <v>KONA</v>
          </cell>
          <cell r="C353">
            <v>4587</v>
          </cell>
          <cell r="D353" t="str">
            <v>Pakui VRU</v>
          </cell>
          <cell r="E353" t="str">
            <v>IVU-HOUSE/VILLA/COTTAGE</v>
          </cell>
          <cell r="F353">
            <v>1</v>
          </cell>
          <cell r="I353">
            <v>0</v>
          </cell>
          <cell r="J353">
            <v>0</v>
          </cell>
          <cell r="K353">
            <v>0</v>
          </cell>
          <cell r="L353">
            <v>1</v>
          </cell>
          <cell r="M353" t="str">
            <v>2022</v>
          </cell>
        </row>
        <row r="354">
          <cell r="B354" t="str">
            <v>KONA</v>
          </cell>
          <cell r="C354">
            <v>4359</v>
          </cell>
          <cell r="D354" t="str">
            <v>Papala Place in Kahakai Estates</v>
          </cell>
          <cell r="E354" t="str">
            <v>IVU-HOUSE/VILLA/COTTAGE</v>
          </cell>
          <cell r="F354">
            <v>1</v>
          </cell>
          <cell r="I354">
            <v>0</v>
          </cell>
          <cell r="J354">
            <v>0</v>
          </cell>
          <cell r="K354">
            <v>0</v>
          </cell>
          <cell r="L354">
            <v>1</v>
          </cell>
          <cell r="M354" t="str">
            <v>2022</v>
          </cell>
        </row>
        <row r="355">
          <cell r="B355" t="str">
            <v>KONA</v>
          </cell>
          <cell r="C355">
            <v>3714</v>
          </cell>
          <cell r="D355" t="str">
            <v>Paradise Found</v>
          </cell>
          <cell r="E355" t="str">
            <v>IVU-HOUSE/VILLA/COTTAGE</v>
          </cell>
          <cell r="F355">
            <v>1</v>
          </cell>
          <cell r="I355">
            <v>0</v>
          </cell>
          <cell r="J355">
            <v>0</v>
          </cell>
          <cell r="K355">
            <v>1</v>
          </cell>
          <cell r="L355">
            <v>0</v>
          </cell>
          <cell r="M355" t="str">
            <v>2020</v>
          </cell>
        </row>
        <row r="356">
          <cell r="B356" t="str">
            <v>KONA</v>
          </cell>
          <cell r="C356">
            <v>4117</v>
          </cell>
          <cell r="D356" t="str">
            <v xml:space="preserve">Piko Nani </v>
          </cell>
          <cell r="E356" t="str">
            <v>IVU-HOUSE/VILLA/COTTAGE</v>
          </cell>
          <cell r="F356">
            <v>1</v>
          </cell>
          <cell r="H356" t="str">
            <v>2016</v>
          </cell>
          <cell r="I356">
            <v>0</v>
          </cell>
          <cell r="J356">
            <v>0</v>
          </cell>
          <cell r="K356">
            <v>1</v>
          </cell>
          <cell r="L356">
            <v>0</v>
          </cell>
          <cell r="M356" t="str">
            <v>2020</v>
          </cell>
        </row>
        <row r="357">
          <cell r="B357" t="str">
            <v>KONA</v>
          </cell>
          <cell r="C357">
            <v>4118</v>
          </cell>
          <cell r="D357" t="str">
            <v xml:space="preserve">Pili Lani </v>
          </cell>
          <cell r="E357" t="str">
            <v>IVU-HOUSE/VILLA/COTTAGE</v>
          </cell>
          <cell r="F357">
            <v>1</v>
          </cell>
          <cell r="I357">
            <v>0</v>
          </cell>
          <cell r="J357">
            <v>0</v>
          </cell>
          <cell r="K357">
            <v>0</v>
          </cell>
          <cell r="L357">
            <v>1</v>
          </cell>
          <cell r="M357" t="str">
            <v>2020</v>
          </cell>
        </row>
        <row r="358">
          <cell r="B358" t="str">
            <v>KONA</v>
          </cell>
          <cell r="C358">
            <v>4588</v>
          </cell>
          <cell r="D358" t="str">
            <v>Pohinahina VRU</v>
          </cell>
          <cell r="E358" t="str">
            <v>IVU-HOUSE/VILLA/COTTAGE</v>
          </cell>
          <cell r="F358">
            <v>1</v>
          </cell>
          <cell r="I358">
            <v>0</v>
          </cell>
          <cell r="J358">
            <v>0</v>
          </cell>
          <cell r="K358">
            <v>0</v>
          </cell>
          <cell r="L358">
            <v>1</v>
          </cell>
          <cell r="M358" t="str">
            <v>2022</v>
          </cell>
        </row>
        <row r="359">
          <cell r="B359" t="str">
            <v>KONA</v>
          </cell>
          <cell r="C359">
            <v>4478</v>
          </cell>
          <cell r="D359" t="str">
            <v>Pukapa VRU</v>
          </cell>
          <cell r="E359" t="str">
            <v>IVU-HOUSE/VILLA/COTTAGE</v>
          </cell>
          <cell r="F359">
            <v>1</v>
          </cell>
          <cell r="I359">
            <v>0</v>
          </cell>
          <cell r="J359">
            <v>0</v>
          </cell>
          <cell r="K359">
            <v>0</v>
          </cell>
          <cell r="L359">
            <v>1</v>
          </cell>
          <cell r="M359" t="str">
            <v>2022</v>
          </cell>
        </row>
        <row r="360">
          <cell r="B360" t="str">
            <v>KONA</v>
          </cell>
          <cell r="C360">
            <v>4474</v>
          </cell>
          <cell r="D360" t="str">
            <v>Puukole St VRU</v>
          </cell>
          <cell r="E360" t="str">
            <v>IVU-HOUSE/VILLA/COTTAGE</v>
          </cell>
          <cell r="F360">
            <v>1</v>
          </cell>
          <cell r="I360">
            <v>0</v>
          </cell>
          <cell r="J360">
            <v>0</v>
          </cell>
          <cell r="K360">
            <v>0</v>
          </cell>
          <cell r="L360">
            <v>1</v>
          </cell>
          <cell r="M360" t="str">
            <v>2022</v>
          </cell>
        </row>
        <row r="361">
          <cell r="B361" t="str">
            <v>KONA</v>
          </cell>
          <cell r="C361">
            <v>4360</v>
          </cell>
          <cell r="D361" t="str">
            <v>Puuwai Alii Place</v>
          </cell>
          <cell r="E361" t="str">
            <v>IVU-HOUSE/VILLA/COTTAGE</v>
          </cell>
          <cell r="F361">
            <v>1</v>
          </cell>
          <cell r="I361">
            <v>0</v>
          </cell>
          <cell r="J361">
            <v>0</v>
          </cell>
          <cell r="K361">
            <v>1</v>
          </cell>
          <cell r="L361">
            <v>0</v>
          </cell>
          <cell r="M361" t="str">
            <v>2022</v>
          </cell>
        </row>
        <row r="362">
          <cell r="B362" t="str">
            <v>KONA</v>
          </cell>
          <cell r="C362">
            <v>2958</v>
          </cell>
          <cell r="D362" t="str">
            <v>Royal Kahili</v>
          </cell>
          <cell r="E362" t="str">
            <v>IVU-CONDO</v>
          </cell>
          <cell r="F362">
            <v>23</v>
          </cell>
          <cell r="H362" t="str">
            <v>1975</v>
          </cell>
          <cell r="I362">
            <v>0</v>
          </cell>
          <cell r="J362">
            <v>23</v>
          </cell>
          <cell r="K362">
            <v>0</v>
          </cell>
          <cell r="L362">
            <v>0</v>
          </cell>
          <cell r="M362" t="str">
            <v>2020</v>
          </cell>
        </row>
        <row r="363">
          <cell r="B363" t="str">
            <v>KONA</v>
          </cell>
          <cell r="C363">
            <v>2648</v>
          </cell>
          <cell r="D363" t="str">
            <v>Royal Kona Resort</v>
          </cell>
          <cell r="E363" t="str">
            <v>HOTEL</v>
          </cell>
          <cell r="F363">
            <v>436</v>
          </cell>
          <cell r="H363" t="str">
            <v>1967</v>
          </cell>
          <cell r="I363">
            <v>0</v>
          </cell>
          <cell r="J363">
            <v>0</v>
          </cell>
          <cell r="K363">
            <v>434</v>
          </cell>
          <cell r="L363">
            <v>2</v>
          </cell>
          <cell r="M363" t="str">
            <v>2022</v>
          </cell>
        </row>
        <row r="364">
          <cell r="B364" t="str">
            <v>KONA</v>
          </cell>
          <cell r="C364">
            <v>2657</v>
          </cell>
          <cell r="D364" t="str">
            <v>Royal Sea Cliff</v>
          </cell>
          <cell r="E364" t="str">
            <v>TIMESHARE</v>
          </cell>
          <cell r="F364">
            <v>149</v>
          </cell>
          <cell r="H364" t="str">
            <v>1982</v>
          </cell>
          <cell r="I364">
            <v>0</v>
          </cell>
          <cell r="J364">
            <v>0</v>
          </cell>
          <cell r="K364">
            <v>63</v>
          </cell>
          <cell r="L364">
            <v>0</v>
          </cell>
          <cell r="M364" t="str">
            <v>2022</v>
          </cell>
        </row>
        <row r="365">
          <cell r="N365" t="str">
            <v>Wyndham Royal Sea Cliff</v>
          </cell>
          <cell r="O365" t="str">
            <v>TIMESHARE</v>
          </cell>
          <cell r="P365">
            <v>76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</row>
        <row r="366">
          <cell r="N366" t="str">
            <v>Royal Sea Cliff Kona by Outrigger</v>
          </cell>
          <cell r="O366" t="str">
            <v>CONDOMINIUM HOTEL</v>
          </cell>
          <cell r="P366">
            <v>63</v>
          </cell>
          <cell r="Q366">
            <v>0</v>
          </cell>
          <cell r="R366">
            <v>0</v>
          </cell>
          <cell r="S366">
            <v>63</v>
          </cell>
          <cell r="T366">
            <v>0</v>
          </cell>
        </row>
        <row r="367">
          <cell r="N367" t="str">
            <v>Royal Sea Cliff (Estimate)</v>
          </cell>
          <cell r="O367" t="str">
            <v>IVU-CONDO</v>
          </cell>
          <cell r="P367">
            <v>10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B368" t="str">
            <v>KONA</v>
          </cell>
          <cell r="C368">
            <v>3668</v>
          </cell>
          <cell r="D368" t="str">
            <v>Sea Village</v>
          </cell>
          <cell r="E368" t="str">
            <v>IVU-CONDO</v>
          </cell>
          <cell r="F368">
            <v>118</v>
          </cell>
          <cell r="H368" t="str">
            <v>1975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 t="str">
            <v>2020</v>
          </cell>
        </row>
        <row r="369">
          <cell r="N369" t="str">
            <v>Sea Village</v>
          </cell>
          <cell r="O369" t="str">
            <v>IVU-CONDO</v>
          </cell>
          <cell r="P369">
            <v>70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</row>
        <row r="370">
          <cell r="N370" t="str">
            <v>Sea Village</v>
          </cell>
          <cell r="O370" t="str">
            <v>TIMESHARE</v>
          </cell>
          <cell r="P370">
            <v>48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B371" t="str">
            <v>KONA</v>
          </cell>
          <cell r="C371">
            <v>2679</v>
          </cell>
          <cell r="D371" t="str">
            <v>Sheraton Kona Resort &amp; Spa Keauhou Bay</v>
          </cell>
          <cell r="E371" t="str">
            <v>HOTEL</v>
          </cell>
          <cell r="F371">
            <v>509</v>
          </cell>
          <cell r="H371" t="str">
            <v>2004</v>
          </cell>
          <cell r="I371">
            <v>0</v>
          </cell>
          <cell r="J371">
            <v>0</v>
          </cell>
          <cell r="K371">
            <v>0</v>
          </cell>
          <cell r="L371">
            <v>509</v>
          </cell>
          <cell r="M371" t="str">
            <v>2022</v>
          </cell>
        </row>
        <row r="372">
          <cell r="B372" t="str">
            <v>KONA</v>
          </cell>
          <cell r="C372">
            <v>4249</v>
          </cell>
          <cell r="D372" t="str">
            <v>Spacious Serenity</v>
          </cell>
          <cell r="E372" t="str">
            <v>IVU-HOUSE/VILLA/COTTAGE</v>
          </cell>
          <cell r="F372">
            <v>1</v>
          </cell>
          <cell r="I372">
            <v>0</v>
          </cell>
          <cell r="J372">
            <v>0</v>
          </cell>
          <cell r="K372">
            <v>1</v>
          </cell>
          <cell r="L372">
            <v>0</v>
          </cell>
          <cell r="M372" t="str">
            <v>2020</v>
          </cell>
        </row>
        <row r="373">
          <cell r="B373" t="str">
            <v>KONA</v>
          </cell>
          <cell r="C373">
            <v>4365</v>
          </cell>
          <cell r="D373" t="str">
            <v>The Cottage</v>
          </cell>
          <cell r="E373" t="str">
            <v>IVU-HOUSE/VILLA/COTTAGE</v>
          </cell>
          <cell r="F373">
            <v>1</v>
          </cell>
          <cell r="H373" t="str">
            <v>2016</v>
          </cell>
          <cell r="I373">
            <v>0</v>
          </cell>
          <cell r="J373">
            <v>1</v>
          </cell>
          <cell r="K373">
            <v>0</v>
          </cell>
          <cell r="L373">
            <v>0</v>
          </cell>
          <cell r="M373" t="str">
            <v>2022</v>
          </cell>
        </row>
        <row r="374">
          <cell r="B374" t="str">
            <v>KONA</v>
          </cell>
          <cell r="C374">
            <v>2701</v>
          </cell>
          <cell r="D374" t="str">
            <v>The Dolphin Retreat</v>
          </cell>
          <cell r="E374" t="str">
            <v>IVU-HOUSE/VILLA/COTTAGE</v>
          </cell>
          <cell r="F374">
            <v>1</v>
          </cell>
          <cell r="H374" t="str">
            <v>1998</v>
          </cell>
          <cell r="I374">
            <v>0</v>
          </cell>
          <cell r="J374">
            <v>0</v>
          </cell>
          <cell r="K374">
            <v>0</v>
          </cell>
          <cell r="L374">
            <v>1</v>
          </cell>
          <cell r="M374" t="str">
            <v>2020</v>
          </cell>
        </row>
        <row r="375">
          <cell r="B375" t="str">
            <v>KONA</v>
          </cell>
          <cell r="C375">
            <v>2699</v>
          </cell>
          <cell r="D375" t="str">
            <v>The Rainbow Plantation B&amp;B</v>
          </cell>
          <cell r="E375" t="str">
            <v>BED &amp; BREAKFAST</v>
          </cell>
          <cell r="F375">
            <v>5</v>
          </cell>
          <cell r="H375" t="str">
            <v>1995</v>
          </cell>
          <cell r="I375">
            <v>5</v>
          </cell>
          <cell r="J375">
            <v>0</v>
          </cell>
          <cell r="K375">
            <v>0</v>
          </cell>
          <cell r="L375">
            <v>0</v>
          </cell>
          <cell r="M375" t="str">
            <v>2019</v>
          </cell>
        </row>
        <row r="376">
          <cell r="B376" t="str">
            <v>KONA</v>
          </cell>
          <cell r="C376">
            <v>4244</v>
          </cell>
          <cell r="D376" t="str">
            <v>Turtle Rock</v>
          </cell>
          <cell r="E376" t="str">
            <v>IVU-HOUSE/VILLA/COTTAGE</v>
          </cell>
          <cell r="F376">
            <v>1</v>
          </cell>
          <cell r="I376">
            <v>0</v>
          </cell>
          <cell r="J376">
            <v>0</v>
          </cell>
          <cell r="K376">
            <v>1</v>
          </cell>
          <cell r="L376">
            <v>0</v>
          </cell>
          <cell r="M376" t="str">
            <v>2020</v>
          </cell>
        </row>
        <row r="377">
          <cell r="B377" t="str">
            <v>KONA</v>
          </cell>
          <cell r="C377">
            <v>4377</v>
          </cell>
          <cell r="D377" t="str">
            <v>Villa Kai at Kona Bay Estates</v>
          </cell>
          <cell r="E377" t="str">
            <v>IVU-HOUSE/VILLA/COTTAGE</v>
          </cell>
          <cell r="F377">
            <v>1</v>
          </cell>
          <cell r="I377">
            <v>0</v>
          </cell>
          <cell r="J377">
            <v>0</v>
          </cell>
          <cell r="K377">
            <v>0</v>
          </cell>
          <cell r="L377">
            <v>1</v>
          </cell>
          <cell r="M377" t="str">
            <v>2022</v>
          </cell>
        </row>
        <row r="378">
          <cell r="B378" t="str">
            <v>KONA</v>
          </cell>
          <cell r="C378">
            <v>4212</v>
          </cell>
          <cell r="D378" t="str">
            <v>Villas and Homes at Hualalai</v>
          </cell>
          <cell r="E378" t="str">
            <v>IVU-HOUSE/VILLA/COTTAGE</v>
          </cell>
          <cell r="F378">
            <v>9</v>
          </cell>
          <cell r="I378">
            <v>0</v>
          </cell>
          <cell r="J378">
            <v>0</v>
          </cell>
          <cell r="K378">
            <v>0</v>
          </cell>
          <cell r="L378">
            <v>9</v>
          </cell>
          <cell r="M378" t="str">
            <v>2020</v>
          </cell>
        </row>
        <row r="379">
          <cell r="B379" t="str">
            <v>KONA</v>
          </cell>
          <cell r="C379">
            <v>4378</v>
          </cell>
          <cell r="D379" t="str">
            <v>Vista Oceania at Kona Bay Estates</v>
          </cell>
          <cell r="E379" t="str">
            <v>IVU-HOUSE/VILLA/COTTAGE</v>
          </cell>
          <cell r="F379">
            <v>1</v>
          </cell>
          <cell r="I379">
            <v>0</v>
          </cell>
          <cell r="J379">
            <v>0</v>
          </cell>
          <cell r="K379">
            <v>0</v>
          </cell>
          <cell r="L379">
            <v>1</v>
          </cell>
          <cell r="M379" t="str">
            <v>2022</v>
          </cell>
        </row>
        <row r="380">
          <cell r="B380" t="str">
            <v>KONA</v>
          </cell>
          <cell r="C380">
            <v>2673</v>
          </cell>
          <cell r="D380" t="str">
            <v>White Sands Village</v>
          </cell>
          <cell r="E380" t="str">
            <v>IVU-CONDO</v>
          </cell>
          <cell r="F380">
            <v>81</v>
          </cell>
          <cell r="H380" t="str">
            <v>1976</v>
          </cell>
          <cell r="I380">
            <v>1</v>
          </cell>
          <cell r="J380">
            <v>0</v>
          </cell>
          <cell r="K380">
            <v>0</v>
          </cell>
          <cell r="L380">
            <v>0</v>
          </cell>
          <cell r="M380" t="str">
            <v>2020</v>
          </cell>
        </row>
        <row r="381">
          <cell r="N381" t="str">
            <v>White Sands Village</v>
          </cell>
          <cell r="O381" t="str">
            <v>IVU-CONDO</v>
          </cell>
          <cell r="P381">
            <v>80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</row>
        <row r="382">
          <cell r="N382" t="str">
            <v>White Sands Village VRUs</v>
          </cell>
          <cell r="O382" t="str">
            <v>IVU-CONDO</v>
          </cell>
          <cell r="P382">
            <v>1</v>
          </cell>
          <cell r="Q382">
            <v>1</v>
          </cell>
          <cell r="R382">
            <v>0</v>
          </cell>
          <cell r="S382">
            <v>0</v>
          </cell>
          <cell r="T382">
            <v>0</v>
          </cell>
        </row>
        <row r="383">
          <cell r="B383" t="str">
            <v>KONA</v>
          </cell>
          <cell r="C383">
            <v>2652</v>
          </cell>
          <cell r="D383" t="str">
            <v>WorldMark at Kona</v>
          </cell>
          <cell r="E383" t="str">
            <v>TIMESHARE</v>
          </cell>
          <cell r="F383">
            <v>64</v>
          </cell>
          <cell r="H383" t="str">
            <v>1997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 t="str">
            <v>2022</v>
          </cell>
        </row>
        <row r="384">
          <cell r="B384" t="str">
            <v>KONA</v>
          </cell>
          <cell r="C384">
            <v>2878</v>
          </cell>
          <cell r="D384" t="str">
            <v>Wyndham Kona Hawaiian Village</v>
          </cell>
          <cell r="E384" t="str">
            <v>TIMESHARE</v>
          </cell>
          <cell r="F384">
            <v>158</v>
          </cell>
          <cell r="H384" t="str">
            <v>2001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 t="str">
            <v>2022</v>
          </cell>
        </row>
        <row r="385">
          <cell r="B385" t="str">
            <v>NA'ALEHU/KA'U</v>
          </cell>
          <cell r="C385">
            <v>3810</v>
          </cell>
          <cell r="D385" t="str">
            <v>Hale Hamakua</v>
          </cell>
          <cell r="E385" t="str">
            <v>IVU-HOUSE/VILLA/COTTAGE</v>
          </cell>
          <cell r="F385">
            <v>1</v>
          </cell>
          <cell r="I385">
            <v>0</v>
          </cell>
          <cell r="J385">
            <v>1</v>
          </cell>
          <cell r="K385">
            <v>0</v>
          </cell>
          <cell r="L385">
            <v>0</v>
          </cell>
          <cell r="M385" t="str">
            <v>2019</v>
          </cell>
        </row>
        <row r="386">
          <cell r="B386" t="str">
            <v>NA'ALEHU/KA'U</v>
          </cell>
          <cell r="C386">
            <v>2916</v>
          </cell>
          <cell r="D386" t="str">
            <v>Kalaekilohana Inn &amp; Retreat (Estimate)</v>
          </cell>
          <cell r="E386" t="str">
            <v>OTHER</v>
          </cell>
          <cell r="F386">
            <v>5</v>
          </cell>
          <cell r="H386" t="str">
            <v>2005</v>
          </cell>
          <cell r="I386">
            <v>0</v>
          </cell>
          <cell r="J386">
            <v>0</v>
          </cell>
          <cell r="K386">
            <v>5</v>
          </cell>
          <cell r="L386">
            <v>0</v>
          </cell>
          <cell r="M386" t="str">
            <v>2020</v>
          </cell>
        </row>
        <row r="387">
          <cell r="B387" t="str">
            <v>NA'ALEHU/KA'U</v>
          </cell>
          <cell r="C387">
            <v>3588</v>
          </cell>
          <cell r="D387" t="str">
            <v>Leilani Bed &amp; Breakfast</v>
          </cell>
          <cell r="E387" t="str">
            <v>BED &amp; BREAKFAST</v>
          </cell>
          <cell r="F387">
            <v>3</v>
          </cell>
          <cell r="H387" t="str">
            <v>2005</v>
          </cell>
          <cell r="I387">
            <v>2</v>
          </cell>
          <cell r="J387">
            <v>1</v>
          </cell>
          <cell r="K387">
            <v>0</v>
          </cell>
          <cell r="L387">
            <v>0</v>
          </cell>
          <cell r="M387" t="str">
            <v>2020</v>
          </cell>
        </row>
        <row r="388">
          <cell r="B388" t="str">
            <v>NA'ALEHU/KA'U</v>
          </cell>
          <cell r="C388">
            <v>2740</v>
          </cell>
          <cell r="D388" t="str">
            <v>Macadamia Meadows Farm B &amp; B (Estimate)</v>
          </cell>
          <cell r="E388" t="str">
            <v>BED &amp; BREAKFAST</v>
          </cell>
          <cell r="F388">
            <v>5</v>
          </cell>
          <cell r="H388" t="str">
            <v>1997</v>
          </cell>
          <cell r="I388">
            <v>0</v>
          </cell>
          <cell r="J388">
            <v>5</v>
          </cell>
          <cell r="K388">
            <v>0</v>
          </cell>
          <cell r="L388">
            <v>0</v>
          </cell>
          <cell r="M388" t="str">
            <v>2020</v>
          </cell>
        </row>
        <row r="389">
          <cell r="B389" t="str">
            <v>VOLCANO AREA</v>
          </cell>
          <cell r="C389">
            <v>3095</v>
          </cell>
          <cell r="D389" t="str">
            <v>Aloha Crater Lodge</v>
          </cell>
          <cell r="E389" t="str">
            <v>BED &amp; BREAKFAST</v>
          </cell>
          <cell r="F389">
            <v>6</v>
          </cell>
          <cell r="H389" t="str">
            <v>2007</v>
          </cell>
          <cell r="I389">
            <v>6</v>
          </cell>
          <cell r="J389">
            <v>0</v>
          </cell>
          <cell r="K389">
            <v>0</v>
          </cell>
          <cell r="L389">
            <v>0</v>
          </cell>
          <cell r="M389" t="str">
            <v>2020</v>
          </cell>
        </row>
        <row r="390">
          <cell r="N390" t="str">
            <v>Aloha Crater Lodge</v>
          </cell>
          <cell r="O390" t="str">
            <v>BED &amp; BREAKFAST</v>
          </cell>
          <cell r="P390">
            <v>5</v>
          </cell>
          <cell r="Q390">
            <v>5</v>
          </cell>
          <cell r="R390">
            <v>0</v>
          </cell>
          <cell r="S390">
            <v>0</v>
          </cell>
          <cell r="T390">
            <v>0</v>
          </cell>
        </row>
        <row r="391">
          <cell r="N391" t="str">
            <v>Aloha Crater Lodge</v>
          </cell>
          <cell r="O391" t="str">
            <v>IVU-HOUSE/VILLA/COTTAGE</v>
          </cell>
          <cell r="P391">
            <v>1</v>
          </cell>
          <cell r="Q391">
            <v>1</v>
          </cell>
          <cell r="R391">
            <v>0</v>
          </cell>
          <cell r="S391">
            <v>0</v>
          </cell>
          <cell r="T391">
            <v>0</v>
          </cell>
        </row>
        <row r="392">
          <cell r="B392" t="str">
            <v>VOLCANO AREA</v>
          </cell>
          <cell r="C392">
            <v>2052</v>
          </cell>
          <cell r="D392" t="str">
            <v>Aloha Junction Bed &amp; Breakfast</v>
          </cell>
          <cell r="E392" t="str">
            <v>BED &amp; BREAKFAST</v>
          </cell>
          <cell r="F392">
            <v>5</v>
          </cell>
          <cell r="H392" t="str">
            <v>2000</v>
          </cell>
          <cell r="I392">
            <v>0</v>
          </cell>
          <cell r="J392">
            <v>5</v>
          </cell>
          <cell r="K392">
            <v>0</v>
          </cell>
          <cell r="L392">
            <v>0</v>
          </cell>
          <cell r="M392" t="str">
            <v>2022</v>
          </cell>
        </row>
        <row r="393">
          <cell r="B393" t="str">
            <v>VOLCANO AREA</v>
          </cell>
          <cell r="C393">
            <v>2055</v>
          </cell>
          <cell r="D393" t="str">
            <v>At The End Of The Road Bed &amp; Breakfast</v>
          </cell>
          <cell r="E393" t="str">
            <v>BED &amp; BREAKFAST</v>
          </cell>
          <cell r="F393">
            <v>2</v>
          </cell>
          <cell r="H393" t="str">
            <v>2002</v>
          </cell>
          <cell r="I393">
            <v>2</v>
          </cell>
          <cell r="J393">
            <v>0</v>
          </cell>
          <cell r="K393">
            <v>0</v>
          </cell>
          <cell r="L393">
            <v>0</v>
          </cell>
          <cell r="M393" t="str">
            <v>2021</v>
          </cell>
        </row>
        <row r="394">
          <cell r="B394" t="str">
            <v>VOLCANO AREA</v>
          </cell>
          <cell r="C394">
            <v>3625</v>
          </cell>
          <cell r="D394" t="str">
            <v>Da Log House</v>
          </cell>
          <cell r="E394" t="str">
            <v>BED &amp; BREAKFAST</v>
          </cell>
          <cell r="F394">
            <v>2</v>
          </cell>
          <cell r="H394" t="str">
            <v>2009</v>
          </cell>
          <cell r="I394">
            <v>1</v>
          </cell>
          <cell r="J394">
            <v>1</v>
          </cell>
          <cell r="K394">
            <v>0</v>
          </cell>
          <cell r="L394">
            <v>0</v>
          </cell>
          <cell r="M394" t="str">
            <v>2021</v>
          </cell>
        </row>
        <row r="395">
          <cell r="B395" t="str">
            <v>VOLCANO AREA</v>
          </cell>
          <cell r="C395">
            <v>2761</v>
          </cell>
          <cell r="D395" t="str">
            <v>Hale Ohia Cottages</v>
          </cell>
          <cell r="E395" t="str">
            <v>OTHER</v>
          </cell>
          <cell r="F395">
            <v>12</v>
          </cell>
          <cell r="H395" t="str">
            <v>1930</v>
          </cell>
          <cell r="I395">
            <v>0</v>
          </cell>
          <cell r="J395">
            <v>12</v>
          </cell>
          <cell r="K395">
            <v>0</v>
          </cell>
          <cell r="L395">
            <v>0</v>
          </cell>
          <cell r="M395" t="str">
            <v>2022</v>
          </cell>
        </row>
        <row r="396">
          <cell r="B396" t="str">
            <v>VOLCANO AREA</v>
          </cell>
          <cell r="C396">
            <v>2051</v>
          </cell>
          <cell r="D396" t="str">
            <v>Holo Holo Inn (Estimate)</v>
          </cell>
          <cell r="E396" t="str">
            <v>HOSTEL</v>
          </cell>
          <cell r="F396">
            <v>6</v>
          </cell>
          <cell r="H396" t="str">
            <v>1989</v>
          </cell>
          <cell r="I396">
            <v>6</v>
          </cell>
          <cell r="J396">
            <v>0</v>
          </cell>
          <cell r="K396">
            <v>0</v>
          </cell>
          <cell r="L396">
            <v>0</v>
          </cell>
          <cell r="M396" t="str">
            <v>2019</v>
          </cell>
        </row>
        <row r="397">
          <cell r="B397" t="str">
            <v>VOLCANO AREA</v>
          </cell>
          <cell r="C397">
            <v>4070</v>
          </cell>
          <cell r="D397" t="str">
            <v>Kahu Io</v>
          </cell>
          <cell r="E397" t="str">
            <v>IVU-HOUSE/VILLA/COTTAGE</v>
          </cell>
          <cell r="F397">
            <v>1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2020</v>
          </cell>
        </row>
        <row r="398">
          <cell r="B398" t="str">
            <v>VOLCANO AREA</v>
          </cell>
          <cell r="C398">
            <v>2049</v>
          </cell>
          <cell r="D398" t="str">
            <v>Kilauea Lodge &amp; Restaurant</v>
          </cell>
          <cell r="E398" t="str">
            <v>HOTEL</v>
          </cell>
          <cell r="F398">
            <v>12</v>
          </cell>
          <cell r="H398" t="str">
            <v>1988</v>
          </cell>
          <cell r="I398">
            <v>0</v>
          </cell>
          <cell r="J398">
            <v>0</v>
          </cell>
          <cell r="K398">
            <v>12</v>
          </cell>
          <cell r="L398">
            <v>0</v>
          </cell>
          <cell r="M398" t="str">
            <v>2022</v>
          </cell>
        </row>
        <row r="399">
          <cell r="B399" t="str">
            <v>VOLCANO AREA</v>
          </cell>
          <cell r="C399">
            <v>4097</v>
          </cell>
          <cell r="D399" t="str">
            <v>Kilauea Military Camp</v>
          </cell>
          <cell r="E399" t="str">
            <v>HOTEL</v>
          </cell>
          <cell r="F399">
            <v>90</v>
          </cell>
          <cell r="H399" t="str">
            <v>1916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2021</v>
          </cell>
        </row>
        <row r="400">
          <cell r="B400" t="str">
            <v>VOLCANO AREA</v>
          </cell>
          <cell r="C400">
            <v>4093</v>
          </cell>
          <cell r="D400" t="str">
            <v>Kipuka Cottage</v>
          </cell>
          <cell r="E400" t="str">
            <v>IVU-HOUSE/VILLA/COTTAGE</v>
          </cell>
          <cell r="F400">
            <v>1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2020</v>
          </cell>
        </row>
        <row r="401">
          <cell r="B401" t="str">
            <v>VOLCANO AREA</v>
          </cell>
          <cell r="C401">
            <v>2050</v>
          </cell>
          <cell r="D401" t="str">
            <v>Lava Lodge at Hale Kilauea</v>
          </cell>
          <cell r="E401" t="str">
            <v>BED &amp; BREAKFAST</v>
          </cell>
          <cell r="F401">
            <v>8</v>
          </cell>
          <cell r="H401" t="str">
            <v>1988</v>
          </cell>
          <cell r="I401">
            <v>0</v>
          </cell>
          <cell r="J401">
            <v>3</v>
          </cell>
          <cell r="K401">
            <v>5</v>
          </cell>
          <cell r="L401">
            <v>0</v>
          </cell>
          <cell r="M401" t="str">
            <v>2022</v>
          </cell>
        </row>
        <row r="402">
          <cell r="N402" t="str">
            <v>Lava Lodge at Hale Kilauea</v>
          </cell>
          <cell r="O402" t="str">
            <v>BED &amp; BREAKFAST</v>
          </cell>
          <cell r="P402">
            <v>7</v>
          </cell>
          <cell r="Q402">
            <v>0</v>
          </cell>
          <cell r="R402">
            <v>3</v>
          </cell>
          <cell r="S402">
            <v>4</v>
          </cell>
          <cell r="T402">
            <v>0</v>
          </cell>
        </row>
        <row r="403">
          <cell r="N403" t="str">
            <v>Lava Lodge at Hale Kilauea</v>
          </cell>
          <cell r="O403" t="str">
            <v>IVU-HOUSE/VILLA/COTTAGE</v>
          </cell>
          <cell r="P403">
            <v>1</v>
          </cell>
          <cell r="Q403">
            <v>0</v>
          </cell>
          <cell r="R403">
            <v>0</v>
          </cell>
          <cell r="S403">
            <v>1</v>
          </cell>
          <cell r="T403">
            <v>0</v>
          </cell>
        </row>
        <row r="404">
          <cell r="B404" t="str">
            <v>VOLCANO AREA</v>
          </cell>
          <cell r="C404">
            <v>3805</v>
          </cell>
          <cell r="D404" t="str">
            <v>Ohana House</v>
          </cell>
          <cell r="E404" t="str">
            <v>IVU-HOUSE/VILLA/COTTAGE</v>
          </cell>
          <cell r="F404">
            <v>1</v>
          </cell>
          <cell r="H404" t="str">
            <v>2005</v>
          </cell>
          <cell r="I404">
            <v>0</v>
          </cell>
          <cell r="J404">
            <v>1</v>
          </cell>
          <cell r="K404">
            <v>0</v>
          </cell>
          <cell r="L404">
            <v>0</v>
          </cell>
          <cell r="M404" t="str">
            <v>2020</v>
          </cell>
        </row>
        <row r="405">
          <cell r="B405" t="str">
            <v>VOLCANO AREA</v>
          </cell>
          <cell r="C405">
            <v>4080</v>
          </cell>
          <cell r="D405" t="str">
            <v>Pele Noe</v>
          </cell>
          <cell r="E405" t="str">
            <v>IVU-HOUSE/VILLA/COTTAGE</v>
          </cell>
          <cell r="F405">
            <v>1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2020</v>
          </cell>
        </row>
        <row r="406">
          <cell r="B406" t="str">
            <v>VOLCANO AREA</v>
          </cell>
          <cell r="C406">
            <v>3666</v>
          </cell>
          <cell r="D406" t="str">
            <v>Sea Mountain</v>
          </cell>
          <cell r="E406" t="str">
            <v>IVU-CONDO</v>
          </cell>
          <cell r="F406">
            <v>70</v>
          </cell>
          <cell r="H406" t="str">
            <v>1976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2022</v>
          </cell>
        </row>
        <row r="407">
          <cell r="B407" t="str">
            <v>VOLCANO AREA</v>
          </cell>
          <cell r="C407">
            <v>2833</v>
          </cell>
          <cell r="D407" t="str">
            <v>Volcano Country Cottages (Estimate)</v>
          </cell>
          <cell r="E407" t="str">
            <v>BED &amp; BREAKFAST</v>
          </cell>
          <cell r="F407">
            <v>4</v>
          </cell>
          <cell r="H407" t="str">
            <v>1997</v>
          </cell>
          <cell r="I407">
            <v>0</v>
          </cell>
          <cell r="J407">
            <v>4</v>
          </cell>
          <cell r="K407">
            <v>0</v>
          </cell>
          <cell r="L407">
            <v>0</v>
          </cell>
          <cell r="M407" t="str">
            <v>2022</v>
          </cell>
        </row>
        <row r="408">
          <cell r="B408" t="str">
            <v>VOLCANO AREA</v>
          </cell>
          <cell r="C408">
            <v>1944</v>
          </cell>
          <cell r="D408" t="str">
            <v>Volcano Guest House</v>
          </cell>
          <cell r="E408" t="str">
            <v>BED &amp; BREAKFAST</v>
          </cell>
          <cell r="F408">
            <v>6</v>
          </cell>
          <cell r="H408" t="str">
            <v>1986</v>
          </cell>
          <cell r="I408">
            <v>0</v>
          </cell>
          <cell r="J408">
            <v>6</v>
          </cell>
          <cell r="K408">
            <v>0</v>
          </cell>
          <cell r="L408">
            <v>0</v>
          </cell>
          <cell r="M408" t="str">
            <v>2021</v>
          </cell>
        </row>
        <row r="409">
          <cell r="B409" t="str">
            <v>VOLCANO AREA</v>
          </cell>
          <cell r="C409">
            <v>4496</v>
          </cell>
          <cell r="D409" t="str">
            <v>Volcano Heritage Cottages</v>
          </cell>
          <cell r="E409" t="str">
            <v>IVU-HOUSE/VILLA/COTTAGE</v>
          </cell>
          <cell r="F409">
            <v>4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str">
            <v>2022</v>
          </cell>
        </row>
        <row r="410">
          <cell r="B410" t="str">
            <v>VOLCANO AREA</v>
          </cell>
          <cell r="C410">
            <v>2780</v>
          </cell>
          <cell r="D410" t="str">
            <v>Volcano House</v>
          </cell>
          <cell r="E410" t="str">
            <v>HOTEL</v>
          </cell>
          <cell r="F410">
            <v>43</v>
          </cell>
          <cell r="H410" t="str">
            <v>1941</v>
          </cell>
          <cell r="I410">
            <v>0</v>
          </cell>
          <cell r="J410">
            <v>33</v>
          </cell>
          <cell r="K410">
            <v>0</v>
          </cell>
          <cell r="L410">
            <v>0</v>
          </cell>
          <cell r="M410" t="str">
            <v>2020</v>
          </cell>
        </row>
        <row r="411">
          <cell r="N411" t="str">
            <v>Volcano House</v>
          </cell>
          <cell r="O411" t="str">
            <v>HOTEL</v>
          </cell>
          <cell r="P411">
            <v>33</v>
          </cell>
          <cell r="Q411">
            <v>0</v>
          </cell>
          <cell r="R411">
            <v>33</v>
          </cell>
          <cell r="S411">
            <v>0</v>
          </cell>
          <cell r="T411">
            <v>0</v>
          </cell>
        </row>
        <row r="412">
          <cell r="N412" t="str">
            <v>Volcano House (Estimate)</v>
          </cell>
          <cell r="O412" t="str">
            <v>IVU-CONDO</v>
          </cell>
          <cell r="P412">
            <v>10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</row>
        <row r="413">
          <cell r="B413" t="str">
            <v>VOLCANO AREA</v>
          </cell>
          <cell r="C413">
            <v>1947</v>
          </cell>
          <cell r="D413" t="str">
            <v>Volcano Inn (Estimate)</v>
          </cell>
          <cell r="E413" t="str">
            <v>OTHER</v>
          </cell>
          <cell r="F413">
            <v>16</v>
          </cell>
          <cell r="H413" t="str">
            <v>1989</v>
          </cell>
          <cell r="I413">
            <v>5</v>
          </cell>
          <cell r="J413">
            <v>11</v>
          </cell>
          <cell r="K413">
            <v>0</v>
          </cell>
          <cell r="L413">
            <v>0</v>
          </cell>
          <cell r="M413" t="str">
            <v>2019</v>
          </cell>
        </row>
        <row r="414">
          <cell r="B414" t="str">
            <v>VOLCANO AREA</v>
          </cell>
          <cell r="C414">
            <v>2811</v>
          </cell>
          <cell r="D414" t="str">
            <v>Volcano Places</v>
          </cell>
          <cell r="E414" t="str">
            <v>IVU-HOUSE/VILLA/COTTAGE</v>
          </cell>
          <cell r="F414">
            <v>1</v>
          </cell>
          <cell r="H414" t="str">
            <v>1997</v>
          </cell>
          <cell r="I414">
            <v>0</v>
          </cell>
          <cell r="J414">
            <v>1</v>
          </cell>
          <cell r="K414">
            <v>0</v>
          </cell>
          <cell r="L414">
            <v>0</v>
          </cell>
          <cell r="M414" t="str">
            <v>2022</v>
          </cell>
        </row>
        <row r="415">
          <cell r="B415" t="str">
            <v>VOLCANO AREA</v>
          </cell>
          <cell r="C415">
            <v>1946</v>
          </cell>
          <cell r="D415" t="str">
            <v>Volcano Rainforest Retreat Bed &amp; Breakfast</v>
          </cell>
          <cell r="E415" t="str">
            <v>BED &amp; BREAKFAST</v>
          </cell>
          <cell r="F415">
            <v>4</v>
          </cell>
          <cell r="H415" t="str">
            <v>1995</v>
          </cell>
          <cell r="I415">
            <v>0</v>
          </cell>
          <cell r="J415">
            <v>3</v>
          </cell>
          <cell r="K415">
            <v>1</v>
          </cell>
          <cell r="L415">
            <v>0</v>
          </cell>
          <cell r="M415" t="str">
            <v>2022</v>
          </cell>
        </row>
        <row r="416">
          <cell r="B416" t="str">
            <v>VOLCANO AREA</v>
          </cell>
          <cell r="C416">
            <v>3691</v>
          </cell>
          <cell r="D416" t="str">
            <v>Volcano Village Lodge</v>
          </cell>
          <cell r="E416" t="str">
            <v>BED &amp; BREAKFAST</v>
          </cell>
          <cell r="F416">
            <v>5</v>
          </cell>
          <cell r="H416" t="str">
            <v>2006</v>
          </cell>
          <cell r="I416">
            <v>0</v>
          </cell>
          <cell r="J416">
            <v>0</v>
          </cell>
          <cell r="K416">
            <v>5</v>
          </cell>
          <cell r="L416">
            <v>0</v>
          </cell>
          <cell r="M416" t="str">
            <v>2022</v>
          </cell>
        </row>
        <row r="417">
          <cell r="B417" t="str">
            <v>KALAHEO/WAIMEA</v>
          </cell>
          <cell r="C417">
            <v>4402</v>
          </cell>
          <cell r="D417" t="str">
            <v>Blue Lotus Cottage</v>
          </cell>
          <cell r="E417" t="str">
            <v>IVU-HOUSE/VILLA/COTTAGE</v>
          </cell>
          <cell r="F417">
            <v>1</v>
          </cell>
          <cell r="I417">
            <v>0</v>
          </cell>
          <cell r="J417">
            <v>1</v>
          </cell>
          <cell r="K417">
            <v>0</v>
          </cell>
          <cell r="L417">
            <v>0</v>
          </cell>
          <cell r="M417" t="str">
            <v>2022</v>
          </cell>
        </row>
        <row r="418">
          <cell r="B418" t="str">
            <v>KALAHEO/WAIMEA</v>
          </cell>
          <cell r="C418">
            <v>3900</v>
          </cell>
          <cell r="D418" t="str">
            <v>Davidson Point Beach House</v>
          </cell>
          <cell r="E418" t="str">
            <v>IVU-HOUSE/VILLA/COTTAGE</v>
          </cell>
          <cell r="F418">
            <v>1</v>
          </cell>
          <cell r="I418">
            <v>0</v>
          </cell>
          <cell r="J418">
            <v>0</v>
          </cell>
          <cell r="K418">
            <v>1</v>
          </cell>
          <cell r="L418">
            <v>0</v>
          </cell>
          <cell r="M418" t="str">
            <v>2022</v>
          </cell>
        </row>
        <row r="419">
          <cell r="B419" t="str">
            <v>KALAHEO/WAIMEA</v>
          </cell>
          <cell r="C419">
            <v>4522</v>
          </cell>
          <cell r="D419" t="str">
            <v>Hale Alaula Cottage</v>
          </cell>
          <cell r="E419" t="str">
            <v>IVU-HOUSE/VILLA/COTTAGE</v>
          </cell>
          <cell r="F419">
            <v>1</v>
          </cell>
          <cell r="I419">
            <v>0</v>
          </cell>
          <cell r="J419">
            <v>1</v>
          </cell>
          <cell r="K419">
            <v>0</v>
          </cell>
          <cell r="L419">
            <v>0</v>
          </cell>
          <cell r="M419" t="str">
            <v>2020</v>
          </cell>
        </row>
        <row r="420">
          <cell r="B420" t="str">
            <v>KALAHEO/WAIMEA</v>
          </cell>
          <cell r="C420">
            <v>3705</v>
          </cell>
          <cell r="D420" t="str">
            <v>Hale Anuenue</v>
          </cell>
          <cell r="E420" t="str">
            <v>IVU-HOUSE/VILLA/COTTAGE</v>
          </cell>
          <cell r="F420">
            <v>1</v>
          </cell>
          <cell r="I420">
            <v>0</v>
          </cell>
          <cell r="J420">
            <v>1</v>
          </cell>
          <cell r="K420">
            <v>0</v>
          </cell>
          <cell r="L420">
            <v>0</v>
          </cell>
          <cell r="M420" t="str">
            <v>2022</v>
          </cell>
        </row>
        <row r="421">
          <cell r="B421" t="str">
            <v>KALAHEO/WAIMEA</v>
          </cell>
          <cell r="C421">
            <v>4403</v>
          </cell>
          <cell r="D421" t="str">
            <v>Hale Ilima</v>
          </cell>
          <cell r="E421" t="str">
            <v>IVU-HOUSE/VILLA/COTTAGE</v>
          </cell>
          <cell r="F421">
            <v>1</v>
          </cell>
          <cell r="I421">
            <v>0</v>
          </cell>
          <cell r="J421">
            <v>1</v>
          </cell>
          <cell r="K421">
            <v>0</v>
          </cell>
          <cell r="L421">
            <v>0</v>
          </cell>
          <cell r="M421" t="str">
            <v>2022</v>
          </cell>
        </row>
        <row r="422">
          <cell r="B422" t="str">
            <v>KALAHEO/WAIMEA</v>
          </cell>
          <cell r="C422">
            <v>4405</v>
          </cell>
          <cell r="D422" t="str">
            <v>Hale Kekaha Palms</v>
          </cell>
          <cell r="E422" t="str">
            <v>IVU-CONDO</v>
          </cell>
          <cell r="F422">
            <v>2</v>
          </cell>
          <cell r="I422">
            <v>0</v>
          </cell>
          <cell r="J422">
            <v>2</v>
          </cell>
          <cell r="K422">
            <v>0</v>
          </cell>
          <cell r="L422">
            <v>0</v>
          </cell>
          <cell r="M422" t="str">
            <v>2022</v>
          </cell>
        </row>
        <row r="423">
          <cell r="B423" t="str">
            <v>KALAHEO/WAIMEA</v>
          </cell>
          <cell r="C423">
            <v>2449</v>
          </cell>
          <cell r="D423" t="str">
            <v>Hale Kua Guests</v>
          </cell>
          <cell r="E423" t="str">
            <v>BED &amp; BREAKFAST</v>
          </cell>
          <cell r="F423">
            <v>4</v>
          </cell>
          <cell r="H423" t="str">
            <v>1992</v>
          </cell>
          <cell r="I423">
            <v>0</v>
          </cell>
          <cell r="J423">
            <v>4</v>
          </cell>
          <cell r="K423">
            <v>0</v>
          </cell>
          <cell r="L423">
            <v>0</v>
          </cell>
          <cell r="M423" t="str">
            <v>2021</v>
          </cell>
        </row>
        <row r="424">
          <cell r="B424" t="str">
            <v>KALAHEO/WAIMEA</v>
          </cell>
          <cell r="C424">
            <v>4525</v>
          </cell>
          <cell r="D424" t="str">
            <v>Hale La`akea</v>
          </cell>
          <cell r="E424" t="str">
            <v>IVU-HOUSE/VILLA/COTTAGE</v>
          </cell>
          <cell r="F424">
            <v>1</v>
          </cell>
          <cell r="I424">
            <v>0</v>
          </cell>
          <cell r="J424">
            <v>1</v>
          </cell>
          <cell r="K424">
            <v>0</v>
          </cell>
          <cell r="L424">
            <v>0</v>
          </cell>
          <cell r="M424" t="str">
            <v>2020</v>
          </cell>
        </row>
        <row r="425">
          <cell r="B425" t="str">
            <v>KALAHEO/WAIMEA</v>
          </cell>
          <cell r="C425">
            <v>3649</v>
          </cell>
          <cell r="D425" t="str">
            <v>Hale Lehua</v>
          </cell>
          <cell r="E425" t="str">
            <v>IVU-HOUSE/VILLA/COTTAGE</v>
          </cell>
          <cell r="F425">
            <v>1</v>
          </cell>
          <cell r="I425">
            <v>0</v>
          </cell>
          <cell r="J425">
            <v>1</v>
          </cell>
          <cell r="K425">
            <v>0</v>
          </cell>
          <cell r="L425">
            <v>0</v>
          </cell>
          <cell r="M425" t="str">
            <v>2022</v>
          </cell>
        </row>
        <row r="426">
          <cell r="B426" t="str">
            <v>KALAHEO/WAIMEA</v>
          </cell>
          <cell r="C426">
            <v>3709</v>
          </cell>
          <cell r="D426" t="str">
            <v>Hale Lokahi</v>
          </cell>
          <cell r="E426" t="str">
            <v>IVU-HOUSE/VILLA/COTTAGE</v>
          </cell>
          <cell r="F426">
            <v>1</v>
          </cell>
          <cell r="I426">
            <v>0</v>
          </cell>
          <cell r="J426">
            <v>1</v>
          </cell>
          <cell r="K426">
            <v>0</v>
          </cell>
          <cell r="L426">
            <v>0</v>
          </cell>
          <cell r="M426" t="str">
            <v>2022</v>
          </cell>
        </row>
        <row r="427">
          <cell r="B427" t="str">
            <v>KALAHEO/WAIMEA</v>
          </cell>
          <cell r="C427">
            <v>4526</v>
          </cell>
          <cell r="D427" t="str">
            <v>Hale Ohana</v>
          </cell>
          <cell r="E427" t="str">
            <v>IVU-HOUSE/VILLA/COTTAGE</v>
          </cell>
          <cell r="F427">
            <v>1</v>
          </cell>
          <cell r="I427">
            <v>0</v>
          </cell>
          <cell r="J427">
            <v>0</v>
          </cell>
          <cell r="K427">
            <v>0</v>
          </cell>
          <cell r="L427">
            <v>1</v>
          </cell>
          <cell r="M427" t="str">
            <v>2021</v>
          </cell>
        </row>
        <row r="428">
          <cell r="B428" t="str">
            <v>KALAHEO/WAIMEA</v>
          </cell>
          <cell r="C428">
            <v>3704</v>
          </cell>
          <cell r="D428" t="str">
            <v>Hale Ono Kane Kai</v>
          </cell>
          <cell r="E428" t="str">
            <v>IVU-HOUSE/VILLA/COTTAGE</v>
          </cell>
          <cell r="F428">
            <v>1</v>
          </cell>
          <cell r="I428">
            <v>0</v>
          </cell>
          <cell r="J428">
            <v>1</v>
          </cell>
          <cell r="K428">
            <v>0</v>
          </cell>
          <cell r="L428">
            <v>0</v>
          </cell>
          <cell r="M428" t="str">
            <v>2022</v>
          </cell>
        </row>
        <row r="429">
          <cell r="B429" t="str">
            <v>KALAHEO/WAIMEA</v>
          </cell>
          <cell r="C429">
            <v>3183</v>
          </cell>
          <cell r="D429" t="str">
            <v>Kala Cottage</v>
          </cell>
          <cell r="E429" t="str">
            <v>IVU-HOUSE/VILLA/COTTAGE</v>
          </cell>
          <cell r="F429">
            <v>1</v>
          </cell>
          <cell r="I429">
            <v>0</v>
          </cell>
          <cell r="J429">
            <v>1</v>
          </cell>
          <cell r="K429">
            <v>0</v>
          </cell>
          <cell r="L429">
            <v>0</v>
          </cell>
          <cell r="M429" t="str">
            <v>2019</v>
          </cell>
        </row>
        <row r="430">
          <cell r="B430" t="str">
            <v>KALAHEO/WAIMEA</v>
          </cell>
          <cell r="C430">
            <v>2386</v>
          </cell>
          <cell r="D430" t="str">
            <v>Kalaheo Inn</v>
          </cell>
          <cell r="E430" t="str">
            <v>OTHER</v>
          </cell>
          <cell r="F430">
            <v>15</v>
          </cell>
          <cell r="H430" t="str">
            <v>1997</v>
          </cell>
          <cell r="I430">
            <v>6</v>
          </cell>
          <cell r="J430">
            <v>9</v>
          </cell>
          <cell r="K430">
            <v>0</v>
          </cell>
          <cell r="L430">
            <v>0</v>
          </cell>
          <cell r="M430" t="str">
            <v>2021</v>
          </cell>
        </row>
        <row r="431">
          <cell r="B431" t="str">
            <v>KALAHEO/WAIMEA</v>
          </cell>
          <cell r="C431">
            <v>3163</v>
          </cell>
          <cell r="D431" t="str">
            <v>Kauai Banyan Inn</v>
          </cell>
          <cell r="E431" t="str">
            <v>BED &amp; BREAKFAST</v>
          </cell>
          <cell r="F431">
            <v>3</v>
          </cell>
          <cell r="H431" t="str">
            <v>2003</v>
          </cell>
          <cell r="I431">
            <v>0</v>
          </cell>
          <cell r="J431">
            <v>3</v>
          </cell>
          <cell r="K431">
            <v>0</v>
          </cell>
          <cell r="L431">
            <v>0</v>
          </cell>
          <cell r="M431" t="str">
            <v>2022</v>
          </cell>
        </row>
        <row r="432">
          <cell r="B432" t="str">
            <v>KALAHEO/WAIMEA</v>
          </cell>
          <cell r="C432">
            <v>4524</v>
          </cell>
          <cell r="D432" t="str">
            <v>Kimsey Beach Cottage</v>
          </cell>
          <cell r="E432" t="str">
            <v>IVU-HOUSE/VILLA/COTTAGE</v>
          </cell>
          <cell r="F432">
            <v>1</v>
          </cell>
          <cell r="I432">
            <v>0</v>
          </cell>
          <cell r="J432">
            <v>0</v>
          </cell>
          <cell r="K432">
            <v>0</v>
          </cell>
          <cell r="L432">
            <v>1</v>
          </cell>
          <cell r="M432" t="str">
            <v>2020</v>
          </cell>
        </row>
        <row r="433">
          <cell r="B433" t="str">
            <v>KALAHEO/WAIMEA</v>
          </cell>
          <cell r="C433">
            <v>4526</v>
          </cell>
          <cell r="D433" t="str">
            <v>Kimsey Beach House</v>
          </cell>
          <cell r="E433" t="str">
            <v>IVU-HOUSE/VILLA/COTTAGE</v>
          </cell>
          <cell r="F433">
            <v>1</v>
          </cell>
          <cell r="I433">
            <v>0</v>
          </cell>
          <cell r="J433">
            <v>0</v>
          </cell>
          <cell r="K433">
            <v>0</v>
          </cell>
          <cell r="L433">
            <v>1</v>
          </cell>
          <cell r="M433" t="str">
            <v>2021</v>
          </cell>
        </row>
        <row r="434">
          <cell r="B434" t="str">
            <v>KALAHEO/WAIMEA</v>
          </cell>
          <cell r="C434">
            <v>2781</v>
          </cell>
          <cell r="D434" t="str">
            <v>Kokee Lodge</v>
          </cell>
          <cell r="E434" t="str">
            <v>OTHER</v>
          </cell>
          <cell r="F434">
            <v>12</v>
          </cell>
          <cell r="H434" t="str">
            <v>1950</v>
          </cell>
          <cell r="I434">
            <v>12</v>
          </cell>
          <cell r="J434">
            <v>0</v>
          </cell>
          <cell r="K434">
            <v>0</v>
          </cell>
          <cell r="L434">
            <v>0</v>
          </cell>
          <cell r="M434" t="str">
            <v>2020</v>
          </cell>
        </row>
        <row r="435">
          <cell r="B435" t="str">
            <v>KALAHEO/WAIMEA</v>
          </cell>
          <cell r="C435">
            <v>4401</v>
          </cell>
          <cell r="D435" t="str">
            <v>Laguna Beach House</v>
          </cell>
          <cell r="E435" t="str">
            <v>IVU-HOUSE/VILLA/COTTAGE</v>
          </cell>
          <cell r="F435">
            <v>1</v>
          </cell>
          <cell r="I435">
            <v>0</v>
          </cell>
          <cell r="J435">
            <v>1</v>
          </cell>
          <cell r="K435">
            <v>0</v>
          </cell>
          <cell r="L435">
            <v>0</v>
          </cell>
          <cell r="M435" t="str">
            <v>2022</v>
          </cell>
        </row>
        <row r="436">
          <cell r="B436" t="str">
            <v>KALAHEO/WAIMEA</v>
          </cell>
          <cell r="C436">
            <v>4269</v>
          </cell>
          <cell r="D436" t="str">
            <v>PMRF Barking Sands</v>
          </cell>
          <cell r="E436" t="str">
            <v>IVU-CABIN</v>
          </cell>
          <cell r="F436">
            <v>62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str">
            <v>2020</v>
          </cell>
        </row>
        <row r="437">
          <cell r="N437" t="str">
            <v>PMRF Barking Sands (Estimate)</v>
          </cell>
          <cell r="O437" t="str">
            <v>IVU-CABIN</v>
          </cell>
          <cell r="P437">
            <v>34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</row>
        <row r="438">
          <cell r="N438" t="str">
            <v>PMRF Barking Sands (Estimate)</v>
          </cell>
          <cell r="O438" t="str">
            <v>IVU-HOUSE/VILLA/COTTAGE</v>
          </cell>
          <cell r="P438">
            <v>28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</row>
        <row r="439">
          <cell r="B439" t="str">
            <v>KALAHEO/WAIMEA</v>
          </cell>
          <cell r="C439">
            <v>3711</v>
          </cell>
          <cell r="D439" t="str">
            <v>Shaka Hale</v>
          </cell>
          <cell r="E439" t="str">
            <v>IVU-HOUSE/VILLA/COTTAGE</v>
          </cell>
          <cell r="F439">
            <v>1</v>
          </cell>
          <cell r="I439">
            <v>0</v>
          </cell>
          <cell r="J439">
            <v>1</v>
          </cell>
          <cell r="K439">
            <v>0</v>
          </cell>
          <cell r="L439">
            <v>0</v>
          </cell>
          <cell r="M439" t="str">
            <v>2022</v>
          </cell>
        </row>
        <row r="440">
          <cell r="B440" t="str">
            <v>KALAHEO/WAIMEA</v>
          </cell>
          <cell r="C440">
            <v>4523</v>
          </cell>
          <cell r="D440" t="str">
            <v>The Fielding House</v>
          </cell>
          <cell r="E440" t="str">
            <v>IVU-HOUSE/VILLA/COTTAGE</v>
          </cell>
          <cell r="F440">
            <v>1</v>
          </cell>
          <cell r="I440">
            <v>0</v>
          </cell>
          <cell r="J440">
            <v>1</v>
          </cell>
          <cell r="K440">
            <v>0</v>
          </cell>
          <cell r="L440">
            <v>0</v>
          </cell>
          <cell r="M440" t="str">
            <v>2020</v>
          </cell>
        </row>
        <row r="441">
          <cell r="B441" t="str">
            <v>KALAHEO/WAIMEA</v>
          </cell>
          <cell r="C441">
            <v>2410</v>
          </cell>
          <cell r="D441" t="str">
            <v>Tradewinds Cottage</v>
          </cell>
          <cell r="E441" t="str">
            <v>IVU-HOUSE/VILLA/COTTAGE</v>
          </cell>
          <cell r="F441">
            <v>1</v>
          </cell>
          <cell r="I441">
            <v>0</v>
          </cell>
          <cell r="J441">
            <v>1</v>
          </cell>
          <cell r="K441">
            <v>0</v>
          </cell>
          <cell r="L441">
            <v>0</v>
          </cell>
          <cell r="M441" t="str">
            <v>2022</v>
          </cell>
        </row>
        <row r="442">
          <cell r="B442" t="str">
            <v>KALAHEO/WAIMEA</v>
          </cell>
          <cell r="C442">
            <v>2738</v>
          </cell>
          <cell r="D442" t="str">
            <v>Waimea Plantation Cottages</v>
          </cell>
          <cell r="E442" t="str">
            <v>HOTEL</v>
          </cell>
          <cell r="F442">
            <v>59</v>
          </cell>
          <cell r="H442" t="str">
            <v>1984</v>
          </cell>
          <cell r="I442">
            <v>0</v>
          </cell>
          <cell r="J442">
            <v>15</v>
          </cell>
          <cell r="K442">
            <v>38</v>
          </cell>
          <cell r="L442">
            <v>6</v>
          </cell>
          <cell r="M442" t="str">
            <v>2021</v>
          </cell>
        </row>
        <row r="443">
          <cell r="B443" t="str">
            <v>LIHU'E</v>
          </cell>
          <cell r="C443">
            <v>2247</v>
          </cell>
          <cell r="D443" t="str">
            <v>Bali Hai Dream House (Estimate)</v>
          </cell>
          <cell r="E443" t="str">
            <v>IVU-HOUSE/VILLA/COTTAGE</v>
          </cell>
          <cell r="F443">
            <v>1</v>
          </cell>
          <cell r="H443" t="str">
            <v>NA</v>
          </cell>
          <cell r="I443">
            <v>0</v>
          </cell>
          <cell r="J443">
            <v>0</v>
          </cell>
          <cell r="K443">
            <v>0</v>
          </cell>
          <cell r="L443">
            <v>1</v>
          </cell>
          <cell r="M443" t="str">
            <v>2022</v>
          </cell>
        </row>
        <row r="444">
          <cell r="B444" t="str">
            <v>LIHU'E</v>
          </cell>
          <cell r="C444">
            <v>2251</v>
          </cell>
          <cell r="D444" t="str">
            <v>Banyan Harbor Resort</v>
          </cell>
          <cell r="E444" t="str">
            <v>CONDOMINIUM HOTEL</v>
          </cell>
          <cell r="F444">
            <v>123</v>
          </cell>
          <cell r="H444" t="str">
            <v>1978</v>
          </cell>
          <cell r="I444">
            <v>0</v>
          </cell>
          <cell r="J444">
            <v>0</v>
          </cell>
          <cell r="K444">
            <v>123</v>
          </cell>
          <cell r="L444">
            <v>0</v>
          </cell>
          <cell r="M444" t="str">
            <v>2022</v>
          </cell>
        </row>
        <row r="445">
          <cell r="N445" t="str">
            <v>Banyan Harbor Resort</v>
          </cell>
          <cell r="O445" t="str">
            <v>CONDOMINIUM HOTEL</v>
          </cell>
          <cell r="P445">
            <v>54</v>
          </cell>
          <cell r="Q445">
            <v>0</v>
          </cell>
          <cell r="R445">
            <v>0</v>
          </cell>
          <cell r="S445">
            <v>54</v>
          </cell>
          <cell r="T445">
            <v>0</v>
          </cell>
        </row>
        <row r="446">
          <cell r="N446" t="str">
            <v>Banyan Harbor Resort</v>
          </cell>
          <cell r="O446" t="str">
            <v>IVU-CONDO</v>
          </cell>
          <cell r="P446">
            <v>43</v>
          </cell>
          <cell r="Q446">
            <v>0</v>
          </cell>
          <cell r="R446">
            <v>0</v>
          </cell>
          <cell r="S446">
            <v>43</v>
          </cell>
          <cell r="T446">
            <v>0</v>
          </cell>
        </row>
        <row r="447">
          <cell r="N447" t="str">
            <v>Banyan Harbor Resort</v>
          </cell>
          <cell r="O447" t="str">
            <v>TIMESHARE</v>
          </cell>
          <cell r="P447">
            <v>26</v>
          </cell>
          <cell r="Q447">
            <v>0</v>
          </cell>
          <cell r="R447">
            <v>0</v>
          </cell>
          <cell r="S447">
            <v>26</v>
          </cell>
          <cell r="T447">
            <v>0</v>
          </cell>
        </row>
        <row r="448">
          <cell r="B448" t="str">
            <v>LIHU'E</v>
          </cell>
          <cell r="C448">
            <v>2391</v>
          </cell>
          <cell r="D448" t="str">
            <v>Kaha Lani Resort</v>
          </cell>
          <cell r="E448" t="str">
            <v>IVU-CONDO</v>
          </cell>
          <cell r="F448">
            <v>67</v>
          </cell>
          <cell r="H448" t="str">
            <v>1977</v>
          </cell>
          <cell r="I448">
            <v>0</v>
          </cell>
          <cell r="J448">
            <v>15</v>
          </cell>
          <cell r="K448">
            <v>18</v>
          </cell>
          <cell r="L448">
            <v>0</v>
          </cell>
          <cell r="M448" t="str">
            <v>2022</v>
          </cell>
        </row>
        <row r="449">
          <cell r="N449" t="str">
            <v>Kaha Lani Resort</v>
          </cell>
          <cell r="O449" t="str">
            <v>IVU-CONDO</v>
          </cell>
          <cell r="P449">
            <v>34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</row>
        <row r="450">
          <cell r="N450" t="str">
            <v>Kaha Lani Resort</v>
          </cell>
          <cell r="O450" t="str">
            <v>CONDOMINIUM HOTEL</v>
          </cell>
          <cell r="P450">
            <v>33</v>
          </cell>
          <cell r="Q450">
            <v>0</v>
          </cell>
          <cell r="R450">
            <v>15</v>
          </cell>
          <cell r="S450">
            <v>18</v>
          </cell>
          <cell r="T450">
            <v>0</v>
          </cell>
        </row>
        <row r="451">
          <cell r="B451" t="str">
            <v>LIHU'E</v>
          </cell>
          <cell r="C451">
            <v>4208</v>
          </cell>
          <cell r="D451" t="str">
            <v>Kalapali Circle VRU</v>
          </cell>
          <cell r="E451" t="str">
            <v>IVU-HOUSE/VILLA/COTTAGE</v>
          </cell>
          <cell r="F451">
            <v>1</v>
          </cell>
          <cell r="I451">
            <v>0</v>
          </cell>
          <cell r="J451">
            <v>0</v>
          </cell>
          <cell r="K451">
            <v>1</v>
          </cell>
          <cell r="L451">
            <v>0</v>
          </cell>
          <cell r="M451" t="str">
            <v>2020</v>
          </cell>
        </row>
        <row r="452">
          <cell r="B452" t="str">
            <v>LIHU'E</v>
          </cell>
          <cell r="C452">
            <v>2363</v>
          </cell>
          <cell r="D452" t="str">
            <v>Kauai Beach Resort</v>
          </cell>
          <cell r="E452" t="str">
            <v>CONDOMINIUM HOTEL</v>
          </cell>
          <cell r="F452">
            <v>350</v>
          </cell>
          <cell r="H452" t="str">
            <v>1986</v>
          </cell>
          <cell r="I452">
            <v>0</v>
          </cell>
          <cell r="J452">
            <v>0</v>
          </cell>
          <cell r="K452">
            <v>349</v>
          </cell>
          <cell r="L452">
            <v>1</v>
          </cell>
          <cell r="M452" t="str">
            <v>2022</v>
          </cell>
        </row>
        <row r="453">
          <cell r="N453" t="str">
            <v>Kauai Beach Resort</v>
          </cell>
          <cell r="O453" t="str">
            <v>CONDOMINIUM HOTEL</v>
          </cell>
          <cell r="P453">
            <v>275</v>
          </cell>
          <cell r="Q453">
            <v>0</v>
          </cell>
          <cell r="R453">
            <v>0</v>
          </cell>
          <cell r="S453">
            <v>274</v>
          </cell>
          <cell r="T453">
            <v>1</v>
          </cell>
        </row>
        <row r="454">
          <cell r="N454" t="str">
            <v>Kauai Beach Resort</v>
          </cell>
          <cell r="O454" t="str">
            <v>IVU-CONDO</v>
          </cell>
          <cell r="P454">
            <v>75</v>
          </cell>
          <cell r="Q454">
            <v>0</v>
          </cell>
          <cell r="R454">
            <v>0</v>
          </cell>
          <cell r="S454">
            <v>75</v>
          </cell>
          <cell r="T454">
            <v>0</v>
          </cell>
        </row>
        <row r="455">
          <cell r="B455" t="str">
            <v>LIHU'E</v>
          </cell>
          <cell r="C455">
            <v>2146</v>
          </cell>
          <cell r="D455" t="str">
            <v>Kauai Inn</v>
          </cell>
          <cell r="E455" t="str">
            <v>HOTEL</v>
          </cell>
          <cell r="F455">
            <v>48</v>
          </cell>
          <cell r="H455" t="str">
            <v>1890</v>
          </cell>
          <cell r="I455">
            <v>0</v>
          </cell>
          <cell r="J455">
            <v>48</v>
          </cell>
          <cell r="K455">
            <v>0</v>
          </cell>
          <cell r="L455">
            <v>0</v>
          </cell>
          <cell r="M455" t="str">
            <v>2021</v>
          </cell>
        </row>
        <row r="456">
          <cell r="B456" t="str">
            <v>LIHU'E</v>
          </cell>
          <cell r="C456">
            <v>2771</v>
          </cell>
          <cell r="D456" t="str">
            <v>Kauai Marriott Resort</v>
          </cell>
          <cell r="E456" t="str">
            <v>TIMESHARE</v>
          </cell>
          <cell r="F456">
            <v>820</v>
          </cell>
          <cell r="H456" t="str">
            <v>1987</v>
          </cell>
          <cell r="I456">
            <v>0</v>
          </cell>
          <cell r="J456">
            <v>0</v>
          </cell>
          <cell r="K456">
            <v>77</v>
          </cell>
          <cell r="L456">
            <v>155</v>
          </cell>
          <cell r="M456" t="str">
            <v>2022</v>
          </cell>
        </row>
        <row r="457">
          <cell r="N457" t="str">
            <v>Marriott's Kauai Beach Club</v>
          </cell>
          <cell r="O457" t="str">
            <v>TIMESHARE</v>
          </cell>
          <cell r="P457">
            <v>464</v>
          </cell>
          <cell r="Q457">
            <v>0</v>
          </cell>
          <cell r="R457">
            <v>0</v>
          </cell>
          <cell r="S457">
            <v>77</v>
          </cell>
          <cell r="T457">
            <v>155</v>
          </cell>
        </row>
        <row r="458">
          <cell r="N458" t="str">
            <v>Kauai Marriott Resort</v>
          </cell>
          <cell r="O458" t="str">
            <v>HOTEL</v>
          </cell>
          <cell r="P458">
            <v>356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</row>
        <row r="459">
          <cell r="B459" t="str">
            <v>LIHU'E</v>
          </cell>
          <cell r="C459">
            <v>2213</v>
          </cell>
          <cell r="D459" t="str">
            <v>Kauai Palms Hotel</v>
          </cell>
          <cell r="E459" t="str">
            <v>HOTEL</v>
          </cell>
          <cell r="F459">
            <v>28</v>
          </cell>
          <cell r="H459" t="str">
            <v>1953</v>
          </cell>
          <cell r="I459">
            <v>28</v>
          </cell>
          <cell r="J459">
            <v>0</v>
          </cell>
          <cell r="K459">
            <v>0</v>
          </cell>
          <cell r="L459">
            <v>0</v>
          </cell>
          <cell r="M459" t="str">
            <v>2019</v>
          </cell>
        </row>
        <row r="460">
          <cell r="B460" t="str">
            <v>LIHU'E</v>
          </cell>
          <cell r="C460">
            <v>4027</v>
          </cell>
          <cell r="D460" t="str">
            <v>Marriott's Kauai Lagoons Kalanipu‘u</v>
          </cell>
          <cell r="E460" t="str">
            <v>TIMESHARE</v>
          </cell>
          <cell r="F460">
            <v>72</v>
          </cell>
          <cell r="H460" t="str">
            <v>2010</v>
          </cell>
          <cell r="I460">
            <v>0</v>
          </cell>
          <cell r="J460">
            <v>0</v>
          </cell>
          <cell r="K460">
            <v>0</v>
          </cell>
          <cell r="L460">
            <v>72</v>
          </cell>
          <cell r="M460" t="str">
            <v>2022</v>
          </cell>
        </row>
        <row r="461">
          <cell r="B461" t="str">
            <v>LIHU'E</v>
          </cell>
          <cell r="C461">
            <v>2351</v>
          </cell>
          <cell r="D461" t="str">
            <v>Motel Lani, Inc. (Estimate)</v>
          </cell>
          <cell r="E461" t="str">
            <v>OTHER</v>
          </cell>
          <cell r="F461">
            <v>8</v>
          </cell>
          <cell r="H461" t="str">
            <v>1966</v>
          </cell>
          <cell r="I461">
            <v>8</v>
          </cell>
          <cell r="J461">
            <v>0</v>
          </cell>
          <cell r="K461">
            <v>0</v>
          </cell>
          <cell r="L461">
            <v>0</v>
          </cell>
          <cell r="M461" t="str">
            <v>2019</v>
          </cell>
        </row>
        <row r="462">
          <cell r="B462" t="str">
            <v>LIHU'E</v>
          </cell>
          <cell r="C462">
            <v>4518</v>
          </cell>
          <cell r="D462" t="str">
            <v>Timbers Kauai Ocean Club &amp; Residences (Estimate)</v>
          </cell>
          <cell r="E462" t="str">
            <v>TIMESHARE</v>
          </cell>
          <cell r="F462">
            <v>47</v>
          </cell>
          <cell r="H462" t="str">
            <v>2018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str">
            <v>2020</v>
          </cell>
        </row>
        <row r="463">
          <cell r="B463" t="str">
            <v>LIHU'E</v>
          </cell>
          <cell r="C463">
            <v>2228</v>
          </cell>
          <cell r="D463" t="str">
            <v>Tip Top Motel</v>
          </cell>
          <cell r="E463" t="str">
            <v>HOTEL</v>
          </cell>
          <cell r="F463">
            <v>34</v>
          </cell>
          <cell r="H463" t="str">
            <v>1965</v>
          </cell>
          <cell r="I463">
            <v>0</v>
          </cell>
          <cell r="J463">
            <v>34</v>
          </cell>
          <cell r="K463">
            <v>0</v>
          </cell>
          <cell r="L463">
            <v>0</v>
          </cell>
          <cell r="M463" t="str">
            <v>2021</v>
          </cell>
        </row>
        <row r="464">
          <cell r="B464" t="str">
            <v>PO'IPU/KUKUI'ULA</v>
          </cell>
          <cell r="C464">
            <v>3102</v>
          </cell>
          <cell r="D464" t="str">
            <v>Ahe Lani (Estimate)</v>
          </cell>
          <cell r="E464" t="str">
            <v>IVU-HOUSE/VILLA/COTTAGE</v>
          </cell>
          <cell r="F464">
            <v>1</v>
          </cell>
          <cell r="H464" t="str">
            <v>2002</v>
          </cell>
          <cell r="I464">
            <v>0</v>
          </cell>
          <cell r="J464">
            <v>1</v>
          </cell>
          <cell r="K464">
            <v>0</v>
          </cell>
          <cell r="L464">
            <v>0</v>
          </cell>
          <cell r="M464" t="str">
            <v>2022</v>
          </cell>
        </row>
        <row r="465">
          <cell r="B465" t="str">
            <v>PO'IPU/KUKUI'ULA</v>
          </cell>
          <cell r="C465">
            <v>4416</v>
          </cell>
          <cell r="D465" t="str">
            <v>Akahai at Poipu Beach</v>
          </cell>
          <cell r="E465" t="str">
            <v>IVU-HOUSE/VILLA/COTTAGE</v>
          </cell>
          <cell r="F465">
            <v>1</v>
          </cell>
          <cell r="I465">
            <v>0</v>
          </cell>
          <cell r="J465">
            <v>0</v>
          </cell>
          <cell r="K465">
            <v>0</v>
          </cell>
          <cell r="L465">
            <v>1</v>
          </cell>
          <cell r="M465" t="str">
            <v>2019</v>
          </cell>
        </row>
        <row r="466">
          <cell r="B466" t="str">
            <v>PO'IPU/KUKUI'ULA</v>
          </cell>
          <cell r="C466">
            <v>3103</v>
          </cell>
          <cell r="D466" t="str">
            <v>Akala Pua (Estimate)</v>
          </cell>
          <cell r="E466" t="str">
            <v>IVU-HOUSE/VILLA/COTTAGE</v>
          </cell>
          <cell r="F466">
            <v>1</v>
          </cell>
          <cell r="H466" t="str">
            <v>2002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str">
            <v>2022</v>
          </cell>
        </row>
        <row r="467">
          <cell r="B467" t="str">
            <v>PO'IPU/KUKUI'ULA</v>
          </cell>
          <cell r="C467">
            <v>4156</v>
          </cell>
          <cell r="D467" t="str">
            <v>Alohilani</v>
          </cell>
          <cell r="E467" t="str">
            <v>IVU-HOUSE/VILLA/COTTAGE</v>
          </cell>
          <cell r="F467">
            <v>1</v>
          </cell>
          <cell r="I467">
            <v>0</v>
          </cell>
          <cell r="J467">
            <v>0</v>
          </cell>
          <cell r="K467">
            <v>0</v>
          </cell>
          <cell r="L467">
            <v>1</v>
          </cell>
          <cell r="M467" t="str">
            <v>2020</v>
          </cell>
        </row>
        <row r="468">
          <cell r="B468" t="str">
            <v>PO'IPU/KUKUI'ULA</v>
          </cell>
          <cell r="C468">
            <v>3303</v>
          </cell>
          <cell r="D468" t="str">
            <v>Amazing Views Hale</v>
          </cell>
          <cell r="E468" t="str">
            <v>IVU-HOUSE/VILLA/COTTAGE</v>
          </cell>
          <cell r="F468">
            <v>1</v>
          </cell>
          <cell r="I468">
            <v>0</v>
          </cell>
          <cell r="J468">
            <v>0</v>
          </cell>
          <cell r="K468">
            <v>1</v>
          </cell>
          <cell r="L468">
            <v>0</v>
          </cell>
          <cell r="M468" t="str">
            <v>2020</v>
          </cell>
        </row>
        <row r="469">
          <cell r="B469" t="str">
            <v>PO'IPU/KUKUI'ULA</v>
          </cell>
          <cell r="C469">
            <v>3039</v>
          </cell>
          <cell r="D469" t="str">
            <v>Baby Beach Hale</v>
          </cell>
          <cell r="E469" t="str">
            <v>IVU-HOUSE/VILLA/COTTAGE</v>
          </cell>
          <cell r="F469">
            <v>1</v>
          </cell>
          <cell r="I469">
            <v>0</v>
          </cell>
          <cell r="J469">
            <v>0</v>
          </cell>
          <cell r="K469">
            <v>1</v>
          </cell>
          <cell r="L469">
            <v>0</v>
          </cell>
          <cell r="M469" t="str">
            <v>2019</v>
          </cell>
        </row>
        <row r="470">
          <cell r="B470" t="str">
            <v>PO'IPU/KUKUI'ULA</v>
          </cell>
          <cell r="C470">
            <v>3167</v>
          </cell>
          <cell r="D470" t="str">
            <v>Beachside Poipu Hale</v>
          </cell>
          <cell r="E470" t="str">
            <v>IVU-HOUSE/VILLA/COTTAGE</v>
          </cell>
          <cell r="F470">
            <v>3</v>
          </cell>
          <cell r="H470" t="str">
            <v>1994</v>
          </cell>
          <cell r="I470">
            <v>0</v>
          </cell>
          <cell r="J470">
            <v>3</v>
          </cell>
          <cell r="K470">
            <v>0</v>
          </cell>
          <cell r="L470">
            <v>0</v>
          </cell>
          <cell r="M470" t="str">
            <v>2020</v>
          </cell>
        </row>
        <row r="471">
          <cell r="B471" t="str">
            <v>PO'IPU/KUKUI'ULA</v>
          </cell>
          <cell r="C471">
            <v>3014</v>
          </cell>
          <cell r="D471" t="str">
            <v>Coconut Cottage</v>
          </cell>
          <cell r="E471" t="str">
            <v>IVU-HOUSE/VILLA/COTTAGE</v>
          </cell>
          <cell r="F471">
            <v>1</v>
          </cell>
          <cell r="I471">
            <v>0</v>
          </cell>
          <cell r="J471">
            <v>1</v>
          </cell>
          <cell r="K471">
            <v>0</v>
          </cell>
          <cell r="L471">
            <v>0</v>
          </cell>
          <cell r="M471" t="str">
            <v>2020</v>
          </cell>
        </row>
        <row r="472">
          <cell r="B472" t="str">
            <v>PO'IPU/KUKUI'ULA</v>
          </cell>
          <cell r="C472">
            <v>3677</v>
          </cell>
          <cell r="D472" t="str">
            <v>Cottages at Poipu Kai</v>
          </cell>
          <cell r="E472" t="str">
            <v>IVU-CONDO</v>
          </cell>
          <cell r="F472">
            <v>3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str">
            <v>2021</v>
          </cell>
        </row>
        <row r="473">
          <cell r="B473" t="str">
            <v>PO'IPU/KUKUI'ULA</v>
          </cell>
          <cell r="C473">
            <v>2448</v>
          </cell>
          <cell r="D473" t="str">
            <v>Donohugh Cottage</v>
          </cell>
          <cell r="E473" t="str">
            <v>IVU-HOUSE/VILLA/COTTAGE</v>
          </cell>
          <cell r="F473">
            <v>1</v>
          </cell>
          <cell r="H473" t="str">
            <v>1988</v>
          </cell>
          <cell r="I473">
            <v>0</v>
          </cell>
          <cell r="J473">
            <v>0</v>
          </cell>
          <cell r="K473">
            <v>1</v>
          </cell>
          <cell r="L473">
            <v>0</v>
          </cell>
          <cell r="M473" t="str">
            <v>2019</v>
          </cell>
        </row>
        <row r="474">
          <cell r="B474" t="str">
            <v>PO'IPU/KUKUI'ULA</v>
          </cell>
          <cell r="C474">
            <v>3015</v>
          </cell>
          <cell r="D474" t="str">
            <v>Frangipani</v>
          </cell>
          <cell r="E474" t="str">
            <v>IVU-HOUSE/VILLA/COTTAGE</v>
          </cell>
          <cell r="F474">
            <v>1</v>
          </cell>
          <cell r="I474">
            <v>0</v>
          </cell>
          <cell r="J474">
            <v>0</v>
          </cell>
          <cell r="K474">
            <v>0</v>
          </cell>
          <cell r="L474">
            <v>1</v>
          </cell>
          <cell r="M474" t="str">
            <v>2019</v>
          </cell>
        </row>
        <row r="475">
          <cell r="B475" t="str">
            <v>PO'IPU/KUKUI'ULA</v>
          </cell>
          <cell r="C475">
            <v>2007</v>
          </cell>
          <cell r="D475" t="str">
            <v>Grand Hyatt Kauai Resort and Spa</v>
          </cell>
          <cell r="E475" t="str">
            <v>HOTEL</v>
          </cell>
          <cell r="F475">
            <v>604</v>
          </cell>
          <cell r="H475" t="str">
            <v>1990</v>
          </cell>
          <cell r="I475">
            <v>0</v>
          </cell>
          <cell r="J475">
            <v>0</v>
          </cell>
          <cell r="K475">
            <v>56</v>
          </cell>
          <cell r="L475">
            <v>546</v>
          </cell>
          <cell r="M475" t="str">
            <v>2022</v>
          </cell>
        </row>
        <row r="476">
          <cell r="B476" t="str">
            <v>PO'IPU/KUKUI'ULA</v>
          </cell>
          <cell r="C476">
            <v>2974</v>
          </cell>
          <cell r="D476" t="str">
            <v>Hale A Kai</v>
          </cell>
          <cell r="E476" t="str">
            <v>IVU-HOUSE/VILLA/COTTAGE</v>
          </cell>
          <cell r="F476">
            <v>1</v>
          </cell>
          <cell r="H476" t="str">
            <v>NA</v>
          </cell>
          <cell r="I476">
            <v>0</v>
          </cell>
          <cell r="J476">
            <v>0</v>
          </cell>
          <cell r="K476">
            <v>0</v>
          </cell>
          <cell r="L476">
            <v>1</v>
          </cell>
          <cell r="M476" t="str">
            <v>2019</v>
          </cell>
        </row>
        <row r="477">
          <cell r="B477" t="str">
            <v>PO'IPU/KUKUI'ULA</v>
          </cell>
          <cell r="C477">
            <v>3122</v>
          </cell>
          <cell r="D477" t="str">
            <v>Hale Ani</v>
          </cell>
          <cell r="E477" t="str">
            <v>IVU-HOUSE/VILLA/COTTAGE</v>
          </cell>
          <cell r="F477">
            <v>1</v>
          </cell>
          <cell r="H477" t="str">
            <v>2001</v>
          </cell>
          <cell r="I477">
            <v>0</v>
          </cell>
          <cell r="J477">
            <v>0</v>
          </cell>
          <cell r="K477">
            <v>0</v>
          </cell>
          <cell r="L477">
            <v>1</v>
          </cell>
          <cell r="M477" t="str">
            <v>2019</v>
          </cell>
        </row>
        <row r="478">
          <cell r="B478" t="str">
            <v>PO'IPU/KUKUI'ULA</v>
          </cell>
          <cell r="C478">
            <v>4399</v>
          </cell>
          <cell r="D478" t="str">
            <v>Hale Cocchi Kai</v>
          </cell>
          <cell r="E478" t="str">
            <v>IVU-HOUSE/VILLA/COTTAGE</v>
          </cell>
          <cell r="F478">
            <v>1</v>
          </cell>
          <cell r="I478">
            <v>0</v>
          </cell>
          <cell r="J478">
            <v>1</v>
          </cell>
          <cell r="K478">
            <v>0</v>
          </cell>
          <cell r="L478">
            <v>0</v>
          </cell>
          <cell r="M478" t="str">
            <v>2019</v>
          </cell>
        </row>
        <row r="479">
          <cell r="B479" t="str">
            <v>PO'IPU/KUKUI'ULA</v>
          </cell>
          <cell r="C479">
            <v>4418</v>
          </cell>
          <cell r="D479" t="str">
            <v>Hale Halali`i</v>
          </cell>
          <cell r="E479" t="str">
            <v>IVU-HOUSE/VILLA/COTTAGE</v>
          </cell>
          <cell r="F479">
            <v>1</v>
          </cell>
          <cell r="I479">
            <v>0</v>
          </cell>
          <cell r="J479">
            <v>0</v>
          </cell>
          <cell r="K479">
            <v>0</v>
          </cell>
          <cell r="L479">
            <v>1</v>
          </cell>
          <cell r="M479" t="str">
            <v>2019</v>
          </cell>
        </row>
        <row r="480">
          <cell r="B480" t="str">
            <v>PO'IPU/KUKUI'ULA</v>
          </cell>
          <cell r="C480">
            <v>4166</v>
          </cell>
          <cell r="D480" t="str">
            <v xml:space="preserve">Hale Halia </v>
          </cell>
          <cell r="E480" t="str">
            <v>IVU-HOUSE/VILLA/COTTAGE</v>
          </cell>
          <cell r="F480">
            <v>1</v>
          </cell>
          <cell r="I480">
            <v>0</v>
          </cell>
          <cell r="J480">
            <v>0</v>
          </cell>
          <cell r="K480">
            <v>0</v>
          </cell>
          <cell r="L480">
            <v>1</v>
          </cell>
          <cell r="M480" t="str">
            <v>2020</v>
          </cell>
        </row>
        <row r="481">
          <cell r="B481" t="str">
            <v>PO'IPU/KUKUI'ULA</v>
          </cell>
          <cell r="C481">
            <v>2474</v>
          </cell>
          <cell r="D481" t="str">
            <v>Hale Haloko Kaiin Poipu</v>
          </cell>
          <cell r="E481" t="str">
            <v>IVU-HOUSE/VILLA/COTTAGE</v>
          </cell>
          <cell r="F481">
            <v>1</v>
          </cell>
          <cell r="H481" t="str">
            <v>2000</v>
          </cell>
          <cell r="I481">
            <v>0</v>
          </cell>
          <cell r="J481">
            <v>1</v>
          </cell>
          <cell r="K481">
            <v>0</v>
          </cell>
          <cell r="L481">
            <v>0</v>
          </cell>
          <cell r="M481" t="str">
            <v>2020</v>
          </cell>
        </row>
        <row r="482">
          <cell r="B482" t="str">
            <v>PO'IPU/KUKUI'ULA</v>
          </cell>
          <cell r="C482">
            <v>2980</v>
          </cell>
          <cell r="D482" t="str">
            <v>Hale Hokuu Too at Kukuiula Bay</v>
          </cell>
          <cell r="E482" t="str">
            <v>IVU-HOUSE/VILLA/COTTAGE</v>
          </cell>
          <cell r="F482">
            <v>1</v>
          </cell>
          <cell r="H482" t="str">
            <v>NA</v>
          </cell>
          <cell r="I482">
            <v>0</v>
          </cell>
          <cell r="J482">
            <v>0</v>
          </cell>
          <cell r="K482">
            <v>0</v>
          </cell>
          <cell r="L482">
            <v>1</v>
          </cell>
          <cell r="M482" t="str">
            <v>2019</v>
          </cell>
        </row>
        <row r="483">
          <cell r="B483" t="str">
            <v>PO'IPU/KUKUI'ULA</v>
          </cell>
          <cell r="C483">
            <v>3120</v>
          </cell>
          <cell r="D483" t="str">
            <v>Hale Ilikai</v>
          </cell>
          <cell r="E483" t="str">
            <v>IVU-HOUSE/VILLA/COTTAGE</v>
          </cell>
          <cell r="F483">
            <v>1</v>
          </cell>
          <cell r="H483" t="str">
            <v>2001</v>
          </cell>
          <cell r="I483">
            <v>0</v>
          </cell>
          <cell r="J483">
            <v>0</v>
          </cell>
          <cell r="K483">
            <v>0</v>
          </cell>
          <cell r="L483">
            <v>1</v>
          </cell>
          <cell r="M483" t="str">
            <v>2019</v>
          </cell>
        </row>
        <row r="484">
          <cell r="B484" t="str">
            <v>PO'IPU/KUKUI'ULA</v>
          </cell>
          <cell r="C484">
            <v>2490</v>
          </cell>
          <cell r="D484" t="str">
            <v>Hale Kai (Hoona Road)</v>
          </cell>
          <cell r="E484" t="str">
            <v>IVU-HOUSE/VILLA/COTTAGE</v>
          </cell>
          <cell r="F484">
            <v>1</v>
          </cell>
          <cell r="H484" t="str">
            <v>1988</v>
          </cell>
          <cell r="I484">
            <v>0</v>
          </cell>
          <cell r="J484">
            <v>0</v>
          </cell>
          <cell r="K484">
            <v>1</v>
          </cell>
          <cell r="L484">
            <v>0</v>
          </cell>
          <cell r="M484" t="str">
            <v>2022</v>
          </cell>
        </row>
        <row r="485">
          <cell r="B485" t="str">
            <v>PO'IPU/KUKUI'ULA</v>
          </cell>
          <cell r="C485">
            <v>3026</v>
          </cell>
          <cell r="D485" t="str">
            <v>Hale Kilokilo</v>
          </cell>
          <cell r="E485" t="str">
            <v>IVU-HOUSE/VILLA/COTTAGE</v>
          </cell>
          <cell r="F485">
            <v>1</v>
          </cell>
          <cell r="I485">
            <v>0</v>
          </cell>
          <cell r="J485">
            <v>0</v>
          </cell>
          <cell r="K485">
            <v>0</v>
          </cell>
          <cell r="L485">
            <v>1</v>
          </cell>
          <cell r="M485" t="str">
            <v>2019</v>
          </cell>
        </row>
        <row r="486">
          <cell r="B486" t="str">
            <v>PO'IPU/KUKUI'ULA</v>
          </cell>
          <cell r="C486">
            <v>2482</v>
          </cell>
          <cell r="D486" t="str">
            <v>Hale Luana</v>
          </cell>
          <cell r="E486" t="str">
            <v>IVU-HOUSE/VILLA/COTTAGE</v>
          </cell>
          <cell r="F486">
            <v>1</v>
          </cell>
          <cell r="H486" t="str">
            <v>1984</v>
          </cell>
          <cell r="I486">
            <v>0</v>
          </cell>
          <cell r="J486">
            <v>0</v>
          </cell>
          <cell r="K486">
            <v>0</v>
          </cell>
          <cell r="L486">
            <v>1</v>
          </cell>
          <cell r="M486" t="str">
            <v>2019</v>
          </cell>
        </row>
        <row r="487">
          <cell r="B487" t="str">
            <v>PO'IPU/KUKUI'ULA</v>
          </cell>
          <cell r="C487">
            <v>2479</v>
          </cell>
          <cell r="D487" t="str">
            <v>Hale Maana Hou</v>
          </cell>
          <cell r="E487" t="str">
            <v>IVU-HOUSE/VILLA/COTTAGE</v>
          </cell>
          <cell r="F487">
            <v>1</v>
          </cell>
          <cell r="H487" t="str">
            <v>1988</v>
          </cell>
          <cell r="I487">
            <v>0</v>
          </cell>
          <cell r="J487">
            <v>0</v>
          </cell>
          <cell r="K487">
            <v>0</v>
          </cell>
          <cell r="L487">
            <v>1</v>
          </cell>
          <cell r="M487" t="str">
            <v>2022</v>
          </cell>
        </row>
        <row r="488">
          <cell r="B488" t="str">
            <v>PO'IPU/KUKUI'ULA</v>
          </cell>
          <cell r="C488">
            <v>3093</v>
          </cell>
          <cell r="D488" t="str">
            <v>Hale Makai</v>
          </cell>
          <cell r="E488" t="str">
            <v>IVU-HOUSE/VILLA/COTTAGE</v>
          </cell>
          <cell r="F488">
            <v>1</v>
          </cell>
          <cell r="H488" t="str">
            <v>2007</v>
          </cell>
          <cell r="I488">
            <v>0</v>
          </cell>
          <cell r="J488">
            <v>0</v>
          </cell>
          <cell r="K488">
            <v>0</v>
          </cell>
          <cell r="L488">
            <v>1</v>
          </cell>
          <cell r="M488" t="str">
            <v>2019</v>
          </cell>
        </row>
        <row r="489">
          <cell r="B489" t="str">
            <v>PO'IPU/KUKUI'ULA</v>
          </cell>
          <cell r="C489">
            <v>2481</v>
          </cell>
          <cell r="D489" t="str">
            <v>Hale Malanai</v>
          </cell>
          <cell r="E489" t="str">
            <v>IVU-HOUSE/VILLA/COTTAGE</v>
          </cell>
          <cell r="F489">
            <v>1</v>
          </cell>
          <cell r="H489" t="str">
            <v>1993</v>
          </cell>
          <cell r="I489">
            <v>0</v>
          </cell>
          <cell r="J489">
            <v>0</v>
          </cell>
          <cell r="K489">
            <v>1</v>
          </cell>
          <cell r="L489">
            <v>0</v>
          </cell>
          <cell r="M489" t="str">
            <v>2020</v>
          </cell>
        </row>
        <row r="490">
          <cell r="B490" t="str">
            <v>PO'IPU/KUKUI'ULA</v>
          </cell>
          <cell r="C490">
            <v>4419</v>
          </cell>
          <cell r="D490" t="str">
            <v>Hale Maluhia Estate at Poipu</v>
          </cell>
          <cell r="E490" t="str">
            <v>IVU-HOUSE/VILLA/COTTAGE</v>
          </cell>
          <cell r="F490">
            <v>1</v>
          </cell>
          <cell r="I490">
            <v>0</v>
          </cell>
          <cell r="J490">
            <v>0</v>
          </cell>
          <cell r="K490">
            <v>0</v>
          </cell>
          <cell r="L490">
            <v>1</v>
          </cell>
          <cell r="M490" t="str">
            <v>2019</v>
          </cell>
        </row>
        <row r="491">
          <cell r="B491" t="str">
            <v>PO'IPU/KUKUI'ULA</v>
          </cell>
          <cell r="C491">
            <v>3028</v>
          </cell>
          <cell r="D491" t="str">
            <v>Hale Manu</v>
          </cell>
          <cell r="E491" t="str">
            <v>IVU-HOUSE/VILLA/COTTAGE</v>
          </cell>
          <cell r="F491">
            <v>1</v>
          </cell>
          <cell r="I491">
            <v>0</v>
          </cell>
          <cell r="J491">
            <v>0</v>
          </cell>
          <cell r="K491">
            <v>1</v>
          </cell>
          <cell r="L491">
            <v>0</v>
          </cell>
          <cell r="M491" t="str">
            <v>2020</v>
          </cell>
        </row>
        <row r="492">
          <cell r="B492" t="str">
            <v>PO'IPU/KUKUI'ULA</v>
          </cell>
          <cell r="C492">
            <v>3301</v>
          </cell>
          <cell r="D492" t="str">
            <v>Hale Moana</v>
          </cell>
          <cell r="E492" t="str">
            <v>IVU-HOUSE/VILLA/COTTAGE</v>
          </cell>
          <cell r="F492">
            <v>1</v>
          </cell>
          <cell r="I492">
            <v>0</v>
          </cell>
          <cell r="J492">
            <v>0</v>
          </cell>
          <cell r="K492">
            <v>0</v>
          </cell>
          <cell r="L492">
            <v>1</v>
          </cell>
          <cell r="M492" t="str">
            <v>2019</v>
          </cell>
        </row>
        <row r="493">
          <cell r="B493" t="str">
            <v>PO'IPU/KUKUI'ULA</v>
          </cell>
          <cell r="C493">
            <v>2491</v>
          </cell>
          <cell r="D493" t="str">
            <v>Hale Moana (Hoona Road)</v>
          </cell>
          <cell r="E493" t="str">
            <v>IVU-HOUSE/VILLA/COTTAGE</v>
          </cell>
          <cell r="F493">
            <v>1</v>
          </cell>
          <cell r="H493" t="str">
            <v>1995</v>
          </cell>
          <cell r="I493">
            <v>0</v>
          </cell>
          <cell r="J493">
            <v>0</v>
          </cell>
          <cell r="K493">
            <v>1</v>
          </cell>
          <cell r="L493">
            <v>0</v>
          </cell>
          <cell r="M493" t="str">
            <v>2022</v>
          </cell>
        </row>
        <row r="494">
          <cell r="B494" t="str">
            <v>PO'IPU/KUKUI'ULA</v>
          </cell>
          <cell r="C494">
            <v>3030</v>
          </cell>
          <cell r="D494" t="str">
            <v>Hale Naia</v>
          </cell>
          <cell r="E494" t="str">
            <v>IVU-HOUSE/VILLA/COTTAGE</v>
          </cell>
          <cell r="F494">
            <v>1</v>
          </cell>
          <cell r="I494">
            <v>0</v>
          </cell>
          <cell r="J494">
            <v>0</v>
          </cell>
          <cell r="K494">
            <v>0</v>
          </cell>
          <cell r="L494">
            <v>1</v>
          </cell>
          <cell r="M494" t="str">
            <v>2019</v>
          </cell>
        </row>
        <row r="495">
          <cell r="B495" t="str">
            <v>PO'IPU/KUKUI'ULA</v>
          </cell>
          <cell r="C495">
            <v>3104</v>
          </cell>
          <cell r="D495" t="str">
            <v>Hale Nalu</v>
          </cell>
          <cell r="E495" t="str">
            <v>IVU-HOUSE/VILLA/COTTAGE</v>
          </cell>
          <cell r="F495">
            <v>1</v>
          </cell>
          <cell r="H495" t="str">
            <v>1999</v>
          </cell>
          <cell r="I495">
            <v>0</v>
          </cell>
          <cell r="J495">
            <v>0</v>
          </cell>
          <cell r="K495">
            <v>0</v>
          </cell>
          <cell r="L495">
            <v>1</v>
          </cell>
          <cell r="M495" t="str">
            <v>2022</v>
          </cell>
        </row>
        <row r="496">
          <cell r="B496" t="str">
            <v>PO'IPU/KUKUI'ULA</v>
          </cell>
          <cell r="C496">
            <v>2176</v>
          </cell>
          <cell r="D496" t="str">
            <v>Hale Nani</v>
          </cell>
          <cell r="E496" t="str">
            <v>IVU-HOUSE/VILLA/COTTAGE</v>
          </cell>
          <cell r="F496">
            <v>1</v>
          </cell>
          <cell r="H496" t="str">
            <v>1993</v>
          </cell>
          <cell r="I496">
            <v>0</v>
          </cell>
          <cell r="J496">
            <v>0</v>
          </cell>
          <cell r="K496">
            <v>1</v>
          </cell>
          <cell r="L496">
            <v>0</v>
          </cell>
          <cell r="M496" t="str">
            <v>2019</v>
          </cell>
        </row>
        <row r="497">
          <cell r="B497" t="str">
            <v>PO'IPU/KUKUI'ULA</v>
          </cell>
          <cell r="C497">
            <v>3031</v>
          </cell>
          <cell r="D497" t="str">
            <v>Hale Nolina</v>
          </cell>
          <cell r="E497" t="str">
            <v>IVU-HOUSE/VILLA/COTTAGE</v>
          </cell>
          <cell r="F497">
            <v>1</v>
          </cell>
          <cell r="I497">
            <v>0</v>
          </cell>
          <cell r="J497">
            <v>0</v>
          </cell>
          <cell r="K497">
            <v>0</v>
          </cell>
          <cell r="L497">
            <v>1</v>
          </cell>
          <cell r="M497" t="str">
            <v>2019</v>
          </cell>
        </row>
        <row r="498">
          <cell r="B498" t="str">
            <v>PO'IPU/KUKUI'ULA</v>
          </cell>
          <cell r="C498">
            <v>2488</v>
          </cell>
          <cell r="D498" t="str">
            <v>Hale Ohe</v>
          </cell>
          <cell r="E498" t="str">
            <v>IVU-HOUSE/VILLA/COTTAGE</v>
          </cell>
          <cell r="F498">
            <v>1</v>
          </cell>
          <cell r="H498" t="str">
            <v>1990</v>
          </cell>
          <cell r="I498">
            <v>0</v>
          </cell>
          <cell r="J498">
            <v>0</v>
          </cell>
          <cell r="K498">
            <v>1</v>
          </cell>
          <cell r="L498">
            <v>0</v>
          </cell>
          <cell r="M498" t="str">
            <v>2022</v>
          </cell>
        </row>
        <row r="499">
          <cell r="B499" t="str">
            <v>PO'IPU/KUKUI'ULA</v>
          </cell>
          <cell r="C499">
            <v>3032</v>
          </cell>
          <cell r="D499" t="str">
            <v>Hale Okika</v>
          </cell>
          <cell r="E499" t="str">
            <v>IVU-HOUSE/VILLA/COTTAGE</v>
          </cell>
          <cell r="F499">
            <v>1</v>
          </cell>
          <cell r="I499">
            <v>0</v>
          </cell>
          <cell r="J499">
            <v>0</v>
          </cell>
          <cell r="K499">
            <v>1</v>
          </cell>
          <cell r="L499">
            <v>0</v>
          </cell>
          <cell r="M499" t="str">
            <v>2019</v>
          </cell>
        </row>
        <row r="500">
          <cell r="B500" t="str">
            <v>PO'IPU/KUKUI'ULA</v>
          </cell>
          <cell r="C500">
            <v>3035</v>
          </cell>
          <cell r="D500" t="str">
            <v>Hale Ulili</v>
          </cell>
          <cell r="E500" t="str">
            <v>IVU-HOUSE/VILLA/COTTAGE</v>
          </cell>
          <cell r="F500">
            <v>1</v>
          </cell>
          <cell r="I500">
            <v>0</v>
          </cell>
          <cell r="J500">
            <v>0</v>
          </cell>
          <cell r="K500">
            <v>1</v>
          </cell>
          <cell r="L500">
            <v>0</v>
          </cell>
          <cell r="M500" t="str">
            <v>2019</v>
          </cell>
        </row>
        <row r="501">
          <cell r="B501" t="str">
            <v>PO'IPU/KUKUI'ULA</v>
          </cell>
          <cell r="C501">
            <v>3112</v>
          </cell>
          <cell r="D501" t="str">
            <v>Hana Hou Hale (Estimate)</v>
          </cell>
          <cell r="E501" t="str">
            <v>IVU-HOUSE/VILLA/COTTAGE</v>
          </cell>
          <cell r="F501">
            <v>1</v>
          </cell>
          <cell r="H501" t="str">
            <v>2003</v>
          </cell>
          <cell r="I501">
            <v>0</v>
          </cell>
          <cell r="J501">
            <v>0</v>
          </cell>
          <cell r="K501">
            <v>0</v>
          </cell>
          <cell r="L501">
            <v>1</v>
          </cell>
          <cell r="M501" t="str">
            <v>2022</v>
          </cell>
        </row>
        <row r="502">
          <cell r="B502" t="str">
            <v>PO'IPU/KUKUI'ULA</v>
          </cell>
          <cell r="C502">
            <v>3165</v>
          </cell>
          <cell r="D502" t="str">
            <v>Hideaway Cove Villas (Estimate)</v>
          </cell>
          <cell r="E502" t="str">
            <v>IVU-HOUSE/VILLA/COTTAGE</v>
          </cell>
          <cell r="F502">
            <v>5</v>
          </cell>
          <cell r="H502" t="str">
            <v>2000</v>
          </cell>
          <cell r="I502">
            <v>0</v>
          </cell>
          <cell r="J502">
            <v>2</v>
          </cell>
          <cell r="K502">
            <v>1</v>
          </cell>
          <cell r="L502">
            <v>0</v>
          </cell>
          <cell r="M502" t="str">
            <v>2020</v>
          </cell>
        </row>
        <row r="503">
          <cell r="B503" t="str">
            <v>PO'IPU/KUKUI'ULA</v>
          </cell>
          <cell r="C503">
            <v>3376</v>
          </cell>
          <cell r="D503" t="str">
            <v>Honu Kai Villas</v>
          </cell>
          <cell r="E503" t="str">
            <v>IVU-HOUSE/VILLA/COTTAGE</v>
          </cell>
          <cell r="F503">
            <v>4</v>
          </cell>
          <cell r="I503">
            <v>0</v>
          </cell>
          <cell r="J503">
            <v>4</v>
          </cell>
          <cell r="K503">
            <v>0</v>
          </cell>
          <cell r="L503">
            <v>0</v>
          </cell>
          <cell r="M503" t="str">
            <v>2020</v>
          </cell>
        </row>
        <row r="504">
          <cell r="B504" t="str">
            <v>PO'IPU/KUKUI'ULA</v>
          </cell>
          <cell r="C504">
            <v>3105</v>
          </cell>
          <cell r="D504" t="str">
            <v>Hoo Walea</v>
          </cell>
          <cell r="E504" t="str">
            <v>IVU-HOUSE/VILLA/COTTAGE</v>
          </cell>
          <cell r="F504">
            <v>1</v>
          </cell>
          <cell r="H504" t="str">
            <v>1998</v>
          </cell>
          <cell r="I504">
            <v>0</v>
          </cell>
          <cell r="J504">
            <v>0</v>
          </cell>
          <cell r="K504">
            <v>0</v>
          </cell>
          <cell r="L504">
            <v>1</v>
          </cell>
          <cell r="M504" t="str">
            <v>2020</v>
          </cell>
        </row>
        <row r="505">
          <cell r="B505" t="str">
            <v>PO'IPU/KUKUI'ULA</v>
          </cell>
          <cell r="C505">
            <v>4168</v>
          </cell>
          <cell r="D505" t="str">
            <v>Hoohu Road VRU</v>
          </cell>
          <cell r="E505" t="str">
            <v>IVU-HOUSE/VILLA/COTTAGE</v>
          </cell>
          <cell r="F505">
            <v>1</v>
          </cell>
          <cell r="I505">
            <v>0</v>
          </cell>
          <cell r="J505">
            <v>1</v>
          </cell>
          <cell r="K505">
            <v>0</v>
          </cell>
          <cell r="L505">
            <v>0</v>
          </cell>
          <cell r="M505" t="str">
            <v>2020</v>
          </cell>
        </row>
        <row r="506">
          <cell r="B506" t="str">
            <v>PO'IPU/KUKUI'ULA</v>
          </cell>
          <cell r="C506">
            <v>3013</v>
          </cell>
          <cell r="D506" t="str">
            <v>House Of The Cherishes Seacoast</v>
          </cell>
          <cell r="E506" t="str">
            <v>IVU-HOUSE/VILLA/COTTAGE</v>
          </cell>
          <cell r="F506">
            <v>1</v>
          </cell>
          <cell r="I506">
            <v>0</v>
          </cell>
          <cell r="J506">
            <v>0</v>
          </cell>
          <cell r="K506">
            <v>0</v>
          </cell>
          <cell r="L506">
            <v>1</v>
          </cell>
          <cell r="M506" t="str">
            <v>2019</v>
          </cell>
        </row>
        <row r="507">
          <cell r="B507" t="str">
            <v>PO'IPU/KUKUI'ULA</v>
          </cell>
          <cell r="C507">
            <v>3204</v>
          </cell>
          <cell r="D507" t="str">
            <v>Kahala at Poipu Kai</v>
          </cell>
          <cell r="E507" t="str">
            <v>IVU-CONDO</v>
          </cell>
          <cell r="F507">
            <v>72</v>
          </cell>
          <cell r="I507">
            <v>0</v>
          </cell>
          <cell r="J507">
            <v>1</v>
          </cell>
          <cell r="K507">
            <v>0</v>
          </cell>
          <cell r="L507">
            <v>0</v>
          </cell>
          <cell r="M507" t="str">
            <v>2022</v>
          </cell>
        </row>
        <row r="508">
          <cell r="N508" t="str">
            <v>Kahala at Poipu Kai (Estimate)</v>
          </cell>
          <cell r="O508" t="str">
            <v>IVU-CONDO</v>
          </cell>
          <cell r="P508">
            <v>71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</row>
        <row r="509">
          <cell r="N509" t="str">
            <v>Kahala at Poipu Kai VRUs</v>
          </cell>
          <cell r="O509" t="str">
            <v>IVU-CONDO</v>
          </cell>
          <cell r="P509">
            <v>1</v>
          </cell>
          <cell r="Q509">
            <v>0</v>
          </cell>
          <cell r="R509">
            <v>1</v>
          </cell>
          <cell r="S509">
            <v>0</v>
          </cell>
          <cell r="T509">
            <v>0</v>
          </cell>
        </row>
        <row r="510">
          <cell r="B510" t="str">
            <v>PO'IPU/KUKUI'ULA</v>
          </cell>
          <cell r="C510">
            <v>3923</v>
          </cell>
          <cell r="D510" t="str">
            <v>Kauai Cove Cottages (Estimate)</v>
          </cell>
          <cell r="E510" t="str">
            <v>IVU-HOUSE/VILLA/COTTAGE</v>
          </cell>
          <cell r="F510">
            <v>5</v>
          </cell>
          <cell r="H510" t="str">
            <v>1997</v>
          </cell>
          <cell r="I510">
            <v>0</v>
          </cell>
          <cell r="J510">
            <v>5</v>
          </cell>
          <cell r="K510">
            <v>0</v>
          </cell>
          <cell r="L510">
            <v>0</v>
          </cell>
          <cell r="M510" t="str">
            <v>2020</v>
          </cell>
        </row>
        <row r="511">
          <cell r="B511" t="str">
            <v>PO'IPU/KUKUI'ULA</v>
          </cell>
          <cell r="C511">
            <v>3454</v>
          </cell>
          <cell r="D511" t="str">
            <v>Kauai Kai</v>
          </cell>
          <cell r="E511" t="str">
            <v>IVU-HOUSE/VILLA/COTTAGE</v>
          </cell>
          <cell r="F511">
            <v>1</v>
          </cell>
          <cell r="I511">
            <v>0</v>
          </cell>
          <cell r="J511">
            <v>0</v>
          </cell>
          <cell r="K511">
            <v>0</v>
          </cell>
          <cell r="L511">
            <v>1</v>
          </cell>
          <cell r="M511" t="str">
            <v>2019</v>
          </cell>
        </row>
        <row r="512">
          <cell r="B512" t="str">
            <v>PO'IPU/KUKUI'ULA</v>
          </cell>
          <cell r="C512">
            <v>2977</v>
          </cell>
          <cell r="D512" t="str">
            <v>Kiahuna Paradise</v>
          </cell>
          <cell r="E512" t="str">
            <v>IVU-HOUSE/VILLA/COTTAGE</v>
          </cell>
          <cell r="F512">
            <v>1</v>
          </cell>
          <cell r="H512" t="str">
            <v>2003</v>
          </cell>
          <cell r="I512">
            <v>0</v>
          </cell>
          <cell r="J512">
            <v>0</v>
          </cell>
          <cell r="K512">
            <v>1</v>
          </cell>
          <cell r="L512">
            <v>0</v>
          </cell>
          <cell r="M512" t="str">
            <v>2019</v>
          </cell>
        </row>
        <row r="513">
          <cell r="B513" t="str">
            <v>PO'IPU/KUKUI'ULA</v>
          </cell>
          <cell r="C513">
            <v>2098</v>
          </cell>
          <cell r="D513" t="str">
            <v>Kiahuna Plantation</v>
          </cell>
          <cell r="E513" t="str">
            <v>CONDOMINIUM HOTEL</v>
          </cell>
          <cell r="F513">
            <v>253</v>
          </cell>
          <cell r="H513" t="str">
            <v>1972</v>
          </cell>
          <cell r="I513">
            <v>0</v>
          </cell>
          <cell r="J513">
            <v>89</v>
          </cell>
          <cell r="K513">
            <v>163</v>
          </cell>
          <cell r="L513">
            <v>1</v>
          </cell>
          <cell r="M513" t="str">
            <v>2022</v>
          </cell>
        </row>
        <row r="514">
          <cell r="N514" t="str">
            <v>Kiahuna Plantation</v>
          </cell>
          <cell r="O514" t="str">
            <v>CONDOMINIUM HOTEL</v>
          </cell>
          <cell r="P514">
            <v>161</v>
          </cell>
          <cell r="Q514">
            <v>0</v>
          </cell>
          <cell r="R514">
            <v>89</v>
          </cell>
          <cell r="S514">
            <v>71</v>
          </cell>
          <cell r="T514">
            <v>1</v>
          </cell>
        </row>
        <row r="515">
          <cell r="N515" t="str">
            <v>Kiahuna Plantation Resort Kauai by Outrigger</v>
          </cell>
          <cell r="O515" t="str">
            <v>CONDOMINIUM HOTEL</v>
          </cell>
          <cell r="P515">
            <v>87</v>
          </cell>
          <cell r="Q515">
            <v>0</v>
          </cell>
          <cell r="R515">
            <v>0</v>
          </cell>
          <cell r="S515">
            <v>87</v>
          </cell>
          <cell r="T515">
            <v>0</v>
          </cell>
        </row>
        <row r="516">
          <cell r="N516" t="str">
            <v>Kiahuna Plantation (Estimate)</v>
          </cell>
          <cell r="O516" t="str">
            <v>IVU-CONDO</v>
          </cell>
          <cell r="P516">
            <v>5</v>
          </cell>
          <cell r="Q516">
            <v>0</v>
          </cell>
          <cell r="R516">
            <v>0</v>
          </cell>
          <cell r="S516">
            <v>5</v>
          </cell>
          <cell r="T516">
            <v>0</v>
          </cell>
        </row>
        <row r="517">
          <cell r="B517" t="str">
            <v>PO'IPU/KUKUI'ULA</v>
          </cell>
          <cell r="C517">
            <v>3279</v>
          </cell>
          <cell r="D517" t="str">
            <v>Kiahuna Sunset</v>
          </cell>
          <cell r="E517" t="str">
            <v>IVU-HOUSE/VILLA/COTTAGE</v>
          </cell>
          <cell r="F517">
            <v>1</v>
          </cell>
          <cell r="I517">
            <v>0</v>
          </cell>
          <cell r="J517">
            <v>0</v>
          </cell>
          <cell r="K517">
            <v>1</v>
          </cell>
          <cell r="L517">
            <v>0</v>
          </cell>
          <cell r="M517" t="str">
            <v>2019</v>
          </cell>
        </row>
        <row r="518">
          <cell r="B518" t="str">
            <v>PO'IPU/KUKUI'ULA</v>
          </cell>
          <cell r="C518">
            <v>2504</v>
          </cell>
          <cell r="D518" t="str">
            <v>Kiahuna Sunset House</v>
          </cell>
          <cell r="E518" t="str">
            <v>IVU-HOUSE/VILLA/COTTAGE</v>
          </cell>
          <cell r="F518">
            <v>1</v>
          </cell>
          <cell r="I518">
            <v>0</v>
          </cell>
          <cell r="J518">
            <v>0</v>
          </cell>
          <cell r="K518">
            <v>1</v>
          </cell>
          <cell r="L518">
            <v>0</v>
          </cell>
          <cell r="M518" t="str">
            <v>2019</v>
          </cell>
        </row>
        <row r="519">
          <cell r="B519" t="str">
            <v>PO'IPU/KUKUI'ULA</v>
          </cell>
          <cell r="C519">
            <v>3456</v>
          </cell>
          <cell r="D519" t="str">
            <v>Kiahuna Vista</v>
          </cell>
          <cell r="E519" t="str">
            <v>IVU-HOUSE/VILLA/COTTAGE</v>
          </cell>
          <cell r="F519">
            <v>1</v>
          </cell>
          <cell r="I519">
            <v>0</v>
          </cell>
          <cell r="J519">
            <v>0</v>
          </cell>
          <cell r="K519">
            <v>1</v>
          </cell>
          <cell r="L519">
            <v>0</v>
          </cell>
          <cell r="M519" t="str">
            <v>2019</v>
          </cell>
        </row>
        <row r="520">
          <cell r="B520" t="str">
            <v>PO'IPU/KUKUI'ULA</v>
          </cell>
          <cell r="C520">
            <v>3583</v>
          </cell>
          <cell r="D520" t="str">
            <v>Koa Kea Hotel &amp; Resort</v>
          </cell>
          <cell r="E520" t="str">
            <v>HOTEL</v>
          </cell>
          <cell r="F520">
            <v>121</v>
          </cell>
          <cell r="H520" t="str">
            <v>2009</v>
          </cell>
          <cell r="I520">
            <v>0</v>
          </cell>
          <cell r="J520">
            <v>0</v>
          </cell>
          <cell r="K520">
            <v>0</v>
          </cell>
          <cell r="L520">
            <v>121</v>
          </cell>
          <cell r="M520" t="str">
            <v>2021</v>
          </cell>
        </row>
        <row r="521">
          <cell r="B521" t="str">
            <v>PO'IPU/KUKUI'ULA</v>
          </cell>
          <cell r="C521">
            <v>4111</v>
          </cell>
          <cell r="D521" t="str">
            <v>Koloa Landing Resort at Poipu, Autograph Collection</v>
          </cell>
          <cell r="E521" t="str">
            <v>HOTEL</v>
          </cell>
          <cell r="F521">
            <v>306</v>
          </cell>
          <cell r="H521" t="str">
            <v>2010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str">
            <v>2022</v>
          </cell>
        </row>
        <row r="522">
          <cell r="B522" t="str">
            <v>PO'IPU/KUKUI'ULA</v>
          </cell>
          <cell r="C522">
            <v>3123</v>
          </cell>
          <cell r="D522" t="str">
            <v>Kuhio Shores</v>
          </cell>
          <cell r="E522" t="str">
            <v>IVU-CONDO</v>
          </cell>
          <cell r="F522">
            <v>65</v>
          </cell>
          <cell r="H522" t="str">
            <v>1981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str">
            <v>2022</v>
          </cell>
        </row>
        <row r="523">
          <cell r="B523" t="str">
            <v>PO'IPU/KUKUI'ULA</v>
          </cell>
          <cell r="C523">
            <v>3458</v>
          </cell>
          <cell r="D523" t="str">
            <v>Kukuiula Kai</v>
          </cell>
          <cell r="E523" t="str">
            <v>IVU-HOUSE/VILLA/COTTAGE</v>
          </cell>
          <cell r="F523">
            <v>1</v>
          </cell>
          <cell r="I523">
            <v>0</v>
          </cell>
          <cell r="J523">
            <v>0</v>
          </cell>
          <cell r="K523">
            <v>0</v>
          </cell>
          <cell r="L523">
            <v>1</v>
          </cell>
          <cell r="M523" t="str">
            <v>2019</v>
          </cell>
        </row>
        <row r="524">
          <cell r="B524" t="str">
            <v>PO'IPU/KUKUI'ULA</v>
          </cell>
          <cell r="C524">
            <v>4427</v>
          </cell>
          <cell r="D524" t="str">
            <v>Kukuiula Makai Cottage #36</v>
          </cell>
          <cell r="E524" t="str">
            <v>IVU-HOUSE/VILLA/COTTAGE</v>
          </cell>
          <cell r="F524">
            <v>1</v>
          </cell>
          <cell r="I524">
            <v>0</v>
          </cell>
          <cell r="J524">
            <v>0</v>
          </cell>
          <cell r="K524">
            <v>0</v>
          </cell>
          <cell r="L524">
            <v>1</v>
          </cell>
          <cell r="M524" t="str">
            <v>2019</v>
          </cell>
        </row>
        <row r="525">
          <cell r="B525" t="str">
            <v>PO'IPU/KUKUI'ULA</v>
          </cell>
          <cell r="C525">
            <v>4426</v>
          </cell>
          <cell r="D525" t="str">
            <v>Kukuiula Makai Cottage VRU</v>
          </cell>
          <cell r="E525" t="str">
            <v>IVU-HOUSE/VILLA/COTTAGE</v>
          </cell>
          <cell r="F525">
            <v>1</v>
          </cell>
          <cell r="I525">
            <v>0</v>
          </cell>
          <cell r="J525">
            <v>0</v>
          </cell>
          <cell r="K525">
            <v>0</v>
          </cell>
          <cell r="L525">
            <v>1</v>
          </cell>
          <cell r="M525" t="str">
            <v>2019</v>
          </cell>
        </row>
        <row r="526">
          <cell r="B526" t="str">
            <v>PO'IPU/KUKUI'ULA</v>
          </cell>
          <cell r="C526">
            <v>4428</v>
          </cell>
          <cell r="D526" t="str">
            <v>Kukuiula Makai Cottage VRU</v>
          </cell>
          <cell r="E526" t="str">
            <v>IVU-HOUSE/VILLA/COTTAGE</v>
          </cell>
          <cell r="F526">
            <v>1</v>
          </cell>
          <cell r="I526">
            <v>0</v>
          </cell>
          <cell r="J526">
            <v>0</v>
          </cell>
          <cell r="K526">
            <v>0</v>
          </cell>
          <cell r="L526">
            <v>1</v>
          </cell>
          <cell r="M526" t="str">
            <v>2019</v>
          </cell>
        </row>
        <row r="527">
          <cell r="B527" t="str">
            <v>PO'IPU/KUKUI'ULA</v>
          </cell>
          <cell r="C527">
            <v>4421</v>
          </cell>
          <cell r="D527" t="str">
            <v>Kukuiula Makai Cottages VRU</v>
          </cell>
          <cell r="E527" t="str">
            <v>IVU-HOUSE/VILLA/COTTAGE</v>
          </cell>
          <cell r="F527">
            <v>1</v>
          </cell>
          <cell r="I527">
            <v>0</v>
          </cell>
          <cell r="J527">
            <v>0</v>
          </cell>
          <cell r="K527">
            <v>0</v>
          </cell>
          <cell r="L527">
            <v>1</v>
          </cell>
          <cell r="M527" t="str">
            <v>2019</v>
          </cell>
        </row>
        <row r="528">
          <cell r="B528" t="str">
            <v>PO'IPU/KUKUI'ULA</v>
          </cell>
          <cell r="C528">
            <v>4422</v>
          </cell>
          <cell r="D528" t="str">
            <v>Kukuiula Makai Cottages VRU</v>
          </cell>
          <cell r="E528" t="str">
            <v>IVU-HOUSE/VILLA/COTTAGE</v>
          </cell>
          <cell r="F528">
            <v>1</v>
          </cell>
          <cell r="I528">
            <v>0</v>
          </cell>
          <cell r="J528">
            <v>0</v>
          </cell>
          <cell r="K528">
            <v>0</v>
          </cell>
          <cell r="L528">
            <v>1</v>
          </cell>
          <cell r="M528" t="str">
            <v>2019</v>
          </cell>
        </row>
        <row r="529">
          <cell r="B529" t="str">
            <v>PO'IPU/KUKUI'ULA</v>
          </cell>
          <cell r="C529">
            <v>4423</v>
          </cell>
          <cell r="D529" t="str">
            <v>Kukuiula Makai Cottages VRU</v>
          </cell>
          <cell r="E529" t="str">
            <v>IVU-HOUSE/VILLA/COTTAGE</v>
          </cell>
          <cell r="F529">
            <v>1</v>
          </cell>
          <cell r="I529">
            <v>0</v>
          </cell>
          <cell r="J529">
            <v>0</v>
          </cell>
          <cell r="K529">
            <v>0</v>
          </cell>
          <cell r="L529">
            <v>1</v>
          </cell>
          <cell r="M529" t="str">
            <v>2019</v>
          </cell>
        </row>
        <row r="530">
          <cell r="B530" t="str">
            <v>PO'IPU/KUKUI'ULA</v>
          </cell>
          <cell r="C530">
            <v>4424</v>
          </cell>
          <cell r="D530" t="str">
            <v>Kukuiula Makai Cottages VRU</v>
          </cell>
          <cell r="E530" t="str">
            <v>IVU-HOUSE/VILLA/COTTAGE</v>
          </cell>
          <cell r="F530">
            <v>1</v>
          </cell>
          <cell r="I530">
            <v>0</v>
          </cell>
          <cell r="J530">
            <v>0</v>
          </cell>
          <cell r="K530">
            <v>0</v>
          </cell>
          <cell r="L530">
            <v>1</v>
          </cell>
          <cell r="M530" t="str">
            <v>2019</v>
          </cell>
        </row>
        <row r="531">
          <cell r="B531" t="str">
            <v>PO'IPU/KUKUI'ULA</v>
          </cell>
          <cell r="C531">
            <v>4425</v>
          </cell>
          <cell r="D531" t="str">
            <v>Kukuiula Makai Cottages VRU</v>
          </cell>
          <cell r="E531" t="str">
            <v>IVU-HOUSE/VILLA/COTTAGE</v>
          </cell>
          <cell r="F531">
            <v>1</v>
          </cell>
          <cell r="I531">
            <v>0</v>
          </cell>
          <cell r="J531">
            <v>0</v>
          </cell>
          <cell r="K531">
            <v>0</v>
          </cell>
          <cell r="L531">
            <v>1</v>
          </cell>
          <cell r="M531" t="str">
            <v>2019</v>
          </cell>
        </row>
        <row r="532">
          <cell r="B532" t="str">
            <v>PO'IPU/KUKUI'ULA</v>
          </cell>
          <cell r="C532">
            <v>3457</v>
          </cell>
          <cell r="D532" t="str">
            <v>Lani Kai Cottage</v>
          </cell>
          <cell r="E532" t="str">
            <v>IVU-HOUSE/VILLA/COTTAGE</v>
          </cell>
          <cell r="F532">
            <v>1</v>
          </cell>
          <cell r="I532">
            <v>0</v>
          </cell>
          <cell r="J532">
            <v>0</v>
          </cell>
          <cell r="K532">
            <v>0</v>
          </cell>
          <cell r="L532">
            <v>1</v>
          </cell>
          <cell r="M532" t="str">
            <v>2019</v>
          </cell>
        </row>
        <row r="533">
          <cell r="B533" t="str">
            <v>PO'IPU/KUKUI'ULA</v>
          </cell>
          <cell r="C533">
            <v>2465</v>
          </cell>
          <cell r="D533" t="str">
            <v>Lawai Beach Resort</v>
          </cell>
          <cell r="E533" t="str">
            <v>TIMESHARE</v>
          </cell>
          <cell r="F533">
            <v>175</v>
          </cell>
          <cell r="H533" t="str">
            <v>1981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 t="str">
            <v>2020</v>
          </cell>
        </row>
        <row r="534">
          <cell r="N534" t="str">
            <v>Lawai Beach Resort</v>
          </cell>
          <cell r="O534" t="str">
            <v>TIMESHARE</v>
          </cell>
          <cell r="P534">
            <v>172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</row>
        <row r="535">
          <cell r="N535" t="str">
            <v>Lawai Beach Resort</v>
          </cell>
          <cell r="O535" t="str">
            <v>IVU-CONDO</v>
          </cell>
          <cell r="P535">
            <v>3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</row>
        <row r="536">
          <cell r="B536" t="str">
            <v>PO'IPU/KUKUI'ULA</v>
          </cell>
          <cell r="C536">
            <v>3652</v>
          </cell>
          <cell r="D536" t="str">
            <v>Loke Lani</v>
          </cell>
          <cell r="E536" t="str">
            <v>IVU-HOUSE/VILLA/COTTAGE</v>
          </cell>
          <cell r="F536">
            <v>1</v>
          </cell>
          <cell r="I536">
            <v>0</v>
          </cell>
          <cell r="J536">
            <v>0</v>
          </cell>
          <cell r="K536">
            <v>1</v>
          </cell>
          <cell r="L536">
            <v>0</v>
          </cell>
          <cell r="M536" t="str">
            <v>2019</v>
          </cell>
        </row>
        <row r="537">
          <cell r="B537" t="str">
            <v>PO'IPU/KUKUI'ULA</v>
          </cell>
          <cell r="C537">
            <v>3890</v>
          </cell>
          <cell r="D537" t="str">
            <v>Maikalani at Poipu Kai</v>
          </cell>
          <cell r="E537" t="str">
            <v>IVU-HOUSE/VILLA/COTTAGE</v>
          </cell>
          <cell r="F537">
            <v>1</v>
          </cell>
          <cell r="I537">
            <v>0</v>
          </cell>
          <cell r="J537">
            <v>0</v>
          </cell>
          <cell r="K537">
            <v>0</v>
          </cell>
          <cell r="L537">
            <v>1</v>
          </cell>
          <cell r="M537" t="str">
            <v>2019</v>
          </cell>
        </row>
        <row r="538">
          <cell r="B538" t="str">
            <v>PO'IPU/KUKUI'ULA</v>
          </cell>
          <cell r="C538">
            <v>2017</v>
          </cell>
          <cell r="D538" t="str">
            <v>Makahuena at Poipu</v>
          </cell>
          <cell r="E538" t="str">
            <v>IVU-CONDO</v>
          </cell>
          <cell r="F538">
            <v>4</v>
          </cell>
          <cell r="H538" t="str">
            <v>1997</v>
          </cell>
          <cell r="I538">
            <v>0</v>
          </cell>
          <cell r="J538">
            <v>1</v>
          </cell>
          <cell r="K538">
            <v>3</v>
          </cell>
          <cell r="L538">
            <v>0</v>
          </cell>
          <cell r="M538" t="str">
            <v>2022</v>
          </cell>
        </row>
        <row r="539">
          <cell r="N539" t="str">
            <v>Makahuena at Poipu</v>
          </cell>
          <cell r="O539" t="str">
            <v>IVU-CONDO</v>
          </cell>
          <cell r="P539">
            <v>3</v>
          </cell>
          <cell r="Q539">
            <v>0</v>
          </cell>
          <cell r="R539">
            <v>0</v>
          </cell>
          <cell r="S539">
            <v>3</v>
          </cell>
          <cell r="T539">
            <v>0</v>
          </cell>
        </row>
        <row r="540">
          <cell r="N540" t="str">
            <v>Hale Ehu Kai</v>
          </cell>
          <cell r="O540" t="str">
            <v>IVU-CONDO</v>
          </cell>
          <cell r="P540">
            <v>1</v>
          </cell>
          <cell r="Q540">
            <v>0</v>
          </cell>
          <cell r="R540">
            <v>1</v>
          </cell>
          <cell r="S540">
            <v>0</v>
          </cell>
          <cell r="T540">
            <v>0</v>
          </cell>
        </row>
        <row r="541">
          <cell r="B541" t="str">
            <v>PO'IPU/KUKUI'ULA</v>
          </cell>
          <cell r="C541">
            <v>4173</v>
          </cell>
          <cell r="D541" t="str">
            <v>Makalae</v>
          </cell>
          <cell r="E541" t="str">
            <v>IVU-HOUSE/VILLA/COTTAGE</v>
          </cell>
          <cell r="F541">
            <v>1</v>
          </cell>
          <cell r="I541">
            <v>0</v>
          </cell>
          <cell r="J541">
            <v>0</v>
          </cell>
          <cell r="K541">
            <v>0</v>
          </cell>
          <cell r="L541">
            <v>1</v>
          </cell>
          <cell r="M541" t="str">
            <v>2020</v>
          </cell>
        </row>
        <row r="542">
          <cell r="B542" t="str">
            <v>PO'IPU/KUKUI'ULA</v>
          </cell>
          <cell r="C542">
            <v>4429</v>
          </cell>
          <cell r="D542" t="str">
            <v>Makalea Cottage</v>
          </cell>
          <cell r="E542" t="str">
            <v>IVU-HOUSE/VILLA/COTTAGE</v>
          </cell>
          <cell r="F542">
            <v>1</v>
          </cell>
          <cell r="I542">
            <v>0</v>
          </cell>
          <cell r="J542">
            <v>0</v>
          </cell>
          <cell r="K542">
            <v>0</v>
          </cell>
          <cell r="L542">
            <v>1</v>
          </cell>
          <cell r="M542" t="str">
            <v>2019</v>
          </cell>
        </row>
        <row r="543">
          <cell r="B543" t="str">
            <v>PO'IPU/KUKUI'ULA</v>
          </cell>
          <cell r="C543">
            <v>2849</v>
          </cell>
          <cell r="D543" t="str">
            <v>Makanui at Poipu Kai</v>
          </cell>
          <cell r="E543" t="str">
            <v>IVU-CONDO</v>
          </cell>
          <cell r="F543">
            <v>17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 t="str">
            <v>2021</v>
          </cell>
        </row>
        <row r="544">
          <cell r="B544" t="str">
            <v>PO'IPU/KUKUI'ULA</v>
          </cell>
          <cell r="C544">
            <v>3118</v>
          </cell>
          <cell r="D544" t="str">
            <v>Manualoha at Poipu Kai</v>
          </cell>
          <cell r="E544" t="str">
            <v>IVU-CONDO</v>
          </cell>
          <cell r="F544">
            <v>61</v>
          </cell>
          <cell r="H544" t="str">
            <v>1995</v>
          </cell>
          <cell r="I544">
            <v>0</v>
          </cell>
          <cell r="J544">
            <v>1</v>
          </cell>
          <cell r="K544">
            <v>0</v>
          </cell>
          <cell r="L544">
            <v>0</v>
          </cell>
          <cell r="M544" t="str">
            <v>2019</v>
          </cell>
        </row>
        <row r="545">
          <cell r="N545" t="str">
            <v>Manualoha at Poipu Kai (Estimate)</v>
          </cell>
          <cell r="O545" t="str">
            <v>IVU-CONDO</v>
          </cell>
          <cell r="P545">
            <v>60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</row>
        <row r="546">
          <cell r="N546" t="str">
            <v>Manualoha at Poipu Kai</v>
          </cell>
          <cell r="O546" t="str">
            <v>IVU-CONDO</v>
          </cell>
          <cell r="P546">
            <v>1</v>
          </cell>
          <cell r="Q546">
            <v>0</v>
          </cell>
          <cell r="R546">
            <v>1</v>
          </cell>
          <cell r="S546">
            <v>0</v>
          </cell>
          <cell r="T546">
            <v>0</v>
          </cell>
        </row>
        <row r="547">
          <cell r="B547" t="str">
            <v>PO'IPU/KUKUI'ULA</v>
          </cell>
          <cell r="C547">
            <v>2095</v>
          </cell>
          <cell r="D547" t="str">
            <v>Marriott's Waiohai Beach Club</v>
          </cell>
          <cell r="E547" t="str">
            <v>TIMESHARE</v>
          </cell>
          <cell r="F547">
            <v>238</v>
          </cell>
          <cell r="H547" t="str">
            <v>2003</v>
          </cell>
          <cell r="I547">
            <v>0</v>
          </cell>
          <cell r="J547">
            <v>0</v>
          </cell>
          <cell r="K547">
            <v>7</v>
          </cell>
          <cell r="L547">
            <v>231</v>
          </cell>
          <cell r="M547" t="str">
            <v>2022</v>
          </cell>
        </row>
        <row r="548">
          <cell r="N548" t="str">
            <v>Marriott's Waiohai Beach Club</v>
          </cell>
          <cell r="O548" t="str">
            <v>TIMESHARE</v>
          </cell>
          <cell r="P548">
            <v>231</v>
          </cell>
          <cell r="Q548">
            <v>0</v>
          </cell>
          <cell r="R548">
            <v>0</v>
          </cell>
          <cell r="S548">
            <v>7</v>
          </cell>
          <cell r="T548">
            <v>224</v>
          </cell>
        </row>
        <row r="549">
          <cell r="N549" t="str">
            <v>Marriott's Waiohai Beach Club</v>
          </cell>
          <cell r="O549" t="str">
            <v>HOTEL</v>
          </cell>
          <cell r="P549">
            <v>7</v>
          </cell>
          <cell r="Q549">
            <v>0</v>
          </cell>
          <cell r="R549">
            <v>0</v>
          </cell>
          <cell r="S549">
            <v>0</v>
          </cell>
          <cell r="T549">
            <v>7</v>
          </cell>
        </row>
        <row r="550">
          <cell r="B550" t="str">
            <v>PO'IPU/KUKUI'ULA</v>
          </cell>
          <cell r="C550">
            <v>4431</v>
          </cell>
          <cell r="D550" t="str">
            <v>Nalo Bungalow</v>
          </cell>
          <cell r="E550" t="str">
            <v>IVU-HOUSE/VILLA/COTTAGE</v>
          </cell>
          <cell r="F550">
            <v>1</v>
          </cell>
          <cell r="I550">
            <v>0</v>
          </cell>
          <cell r="J550">
            <v>0</v>
          </cell>
          <cell r="K550">
            <v>0</v>
          </cell>
          <cell r="L550">
            <v>1</v>
          </cell>
          <cell r="M550" t="str">
            <v>2019</v>
          </cell>
        </row>
        <row r="551">
          <cell r="B551" t="str">
            <v>PO'IPU/KUKUI'ULA</v>
          </cell>
          <cell r="C551">
            <v>4171</v>
          </cell>
          <cell r="D551" t="str">
            <v>Nalo Road VRU</v>
          </cell>
          <cell r="E551" t="str">
            <v>IVU-HOUSE/VILLA/COTTAGE</v>
          </cell>
          <cell r="F551">
            <v>1</v>
          </cell>
          <cell r="I551">
            <v>0</v>
          </cell>
          <cell r="J551">
            <v>0</v>
          </cell>
          <cell r="K551">
            <v>1</v>
          </cell>
          <cell r="L551">
            <v>0</v>
          </cell>
          <cell r="M551" t="str">
            <v>2020</v>
          </cell>
        </row>
        <row r="552">
          <cell r="B552" t="str">
            <v>PO'IPU/KUKUI'ULA</v>
          </cell>
          <cell r="C552">
            <v>3657</v>
          </cell>
          <cell r="D552" t="str">
            <v>Nanea</v>
          </cell>
          <cell r="E552" t="str">
            <v>IVU-HOUSE/VILLA/COTTAGE</v>
          </cell>
          <cell r="F552">
            <v>1</v>
          </cell>
          <cell r="I552">
            <v>0</v>
          </cell>
          <cell r="J552">
            <v>0</v>
          </cell>
          <cell r="K552">
            <v>0</v>
          </cell>
          <cell r="L552">
            <v>1</v>
          </cell>
          <cell r="M552" t="str">
            <v>2019</v>
          </cell>
        </row>
        <row r="553">
          <cell r="B553" t="str">
            <v>PO'IPU/KUKUI'ULA</v>
          </cell>
          <cell r="C553">
            <v>3124</v>
          </cell>
          <cell r="D553" t="str">
            <v>Nani Kai</v>
          </cell>
          <cell r="E553" t="str">
            <v>IVU-HOUSE/VILLA/COTTAGE</v>
          </cell>
          <cell r="F553">
            <v>1</v>
          </cell>
          <cell r="I553">
            <v>0</v>
          </cell>
          <cell r="J553">
            <v>0</v>
          </cell>
          <cell r="K553">
            <v>1</v>
          </cell>
          <cell r="L553">
            <v>0</v>
          </cell>
          <cell r="M553" t="str">
            <v>2019</v>
          </cell>
        </row>
        <row r="554">
          <cell r="B554" t="str">
            <v>PO'IPU/KUKUI'ULA</v>
          </cell>
          <cell r="C554">
            <v>2042</v>
          </cell>
          <cell r="D554" t="str">
            <v>Nihi Kai Villas</v>
          </cell>
          <cell r="E554" t="str">
            <v>IVU-CONDO</v>
          </cell>
          <cell r="F554">
            <v>54</v>
          </cell>
          <cell r="H554" t="str">
            <v>1980</v>
          </cell>
          <cell r="I554">
            <v>0</v>
          </cell>
          <cell r="J554">
            <v>1</v>
          </cell>
          <cell r="K554">
            <v>3</v>
          </cell>
          <cell r="L554">
            <v>0</v>
          </cell>
          <cell r="M554" t="str">
            <v>2022</v>
          </cell>
        </row>
        <row r="555">
          <cell r="N555" t="str">
            <v>Nihi Kai Villas</v>
          </cell>
          <cell r="O555" t="str">
            <v>IVU-CONDO</v>
          </cell>
          <cell r="P555">
            <v>51</v>
          </cell>
          <cell r="Q555">
            <v>0</v>
          </cell>
          <cell r="R555">
            <v>1</v>
          </cell>
          <cell r="S555">
            <v>0</v>
          </cell>
          <cell r="T555">
            <v>0</v>
          </cell>
        </row>
        <row r="556">
          <cell r="N556" t="str">
            <v>Nihi Kai Villas (Estimate)</v>
          </cell>
          <cell r="O556" t="str">
            <v>TIMESHARE</v>
          </cell>
          <cell r="P556">
            <v>3</v>
          </cell>
          <cell r="Q556">
            <v>0</v>
          </cell>
          <cell r="R556">
            <v>0</v>
          </cell>
          <cell r="S556">
            <v>3</v>
          </cell>
          <cell r="T556">
            <v>0</v>
          </cell>
        </row>
        <row r="557">
          <cell r="B557" t="str">
            <v>PO'IPU/KUKUI'ULA</v>
          </cell>
          <cell r="C557">
            <v>2287</v>
          </cell>
          <cell r="D557" t="str">
            <v>Omao Cottage Hideaway</v>
          </cell>
          <cell r="E557" t="str">
            <v>IVU-HOUSE/VILLA/COTTAGE</v>
          </cell>
          <cell r="F557">
            <v>1</v>
          </cell>
          <cell r="I557">
            <v>0</v>
          </cell>
          <cell r="J557">
            <v>1</v>
          </cell>
          <cell r="K557">
            <v>0</v>
          </cell>
          <cell r="L557">
            <v>0</v>
          </cell>
          <cell r="M557" t="str">
            <v>2019</v>
          </cell>
        </row>
        <row r="558">
          <cell r="B558" t="str">
            <v>PO'IPU/KUKUI'ULA</v>
          </cell>
          <cell r="C558">
            <v>3710</v>
          </cell>
          <cell r="D558" t="str">
            <v>Paradise Poipu</v>
          </cell>
          <cell r="E558" t="str">
            <v>IVU-HOUSE/VILLA/COTTAGE</v>
          </cell>
          <cell r="F558">
            <v>1</v>
          </cell>
          <cell r="I558">
            <v>0</v>
          </cell>
          <cell r="J558">
            <v>1</v>
          </cell>
          <cell r="K558">
            <v>0</v>
          </cell>
          <cell r="L558">
            <v>0</v>
          </cell>
          <cell r="M558" t="str">
            <v>2022</v>
          </cell>
        </row>
        <row r="559">
          <cell r="B559" t="str">
            <v>PO'IPU/KUKUI'ULA</v>
          </cell>
          <cell r="C559">
            <v>4432</v>
          </cell>
          <cell r="D559" t="str">
            <v>Pili Mai at Poipu</v>
          </cell>
          <cell r="E559" t="str">
            <v>IVU-CONDO</v>
          </cell>
          <cell r="F559">
            <v>29</v>
          </cell>
          <cell r="H559" t="str">
            <v>2018</v>
          </cell>
          <cell r="I559">
            <v>0</v>
          </cell>
          <cell r="J559">
            <v>4</v>
          </cell>
          <cell r="K559">
            <v>25</v>
          </cell>
          <cell r="L559">
            <v>0</v>
          </cell>
          <cell r="M559" t="str">
            <v>2022</v>
          </cell>
        </row>
        <row r="560">
          <cell r="N560" t="str">
            <v>Pili Mai at Poipu (Estimate)</v>
          </cell>
          <cell r="O560" t="str">
            <v>IVU-CONDO</v>
          </cell>
          <cell r="P560">
            <v>25</v>
          </cell>
          <cell r="Q560">
            <v>0</v>
          </cell>
          <cell r="R560">
            <v>0</v>
          </cell>
          <cell r="S560">
            <v>25</v>
          </cell>
          <cell r="T560">
            <v>0</v>
          </cell>
        </row>
        <row r="561">
          <cell r="N561" t="str">
            <v>Pili Mai at Poipu</v>
          </cell>
          <cell r="O561" t="str">
            <v>IVU-CONDO</v>
          </cell>
          <cell r="P561">
            <v>4</v>
          </cell>
          <cell r="Q561">
            <v>0</v>
          </cell>
          <cell r="R561">
            <v>4</v>
          </cell>
          <cell r="S561">
            <v>0</v>
          </cell>
          <cell r="T561">
            <v>0</v>
          </cell>
        </row>
        <row r="562">
          <cell r="B562" t="str">
            <v>PO'IPU/KUKUI'ULA</v>
          </cell>
          <cell r="C562">
            <v>3089</v>
          </cell>
          <cell r="D562" t="str">
            <v>Poipu Beach Surf Song</v>
          </cell>
          <cell r="E562" t="str">
            <v>BED &amp; BREAKFAST</v>
          </cell>
          <cell r="F562">
            <v>4</v>
          </cell>
          <cell r="H562" t="str">
            <v>1977</v>
          </cell>
          <cell r="I562">
            <v>0</v>
          </cell>
          <cell r="J562">
            <v>4</v>
          </cell>
          <cell r="K562">
            <v>0</v>
          </cell>
          <cell r="L562">
            <v>0</v>
          </cell>
          <cell r="M562" t="str">
            <v>2021</v>
          </cell>
        </row>
        <row r="563">
          <cell r="B563" t="str">
            <v>PO'IPU/KUKUI'ULA</v>
          </cell>
          <cell r="C563">
            <v>2968</v>
          </cell>
          <cell r="D563" t="str">
            <v>Poipu Bed &amp; Breakfast Inn</v>
          </cell>
          <cell r="E563" t="str">
            <v>BED &amp; BREAKFAST</v>
          </cell>
          <cell r="F563">
            <v>4</v>
          </cell>
          <cell r="H563" t="str">
            <v>1988</v>
          </cell>
          <cell r="I563">
            <v>4</v>
          </cell>
          <cell r="J563">
            <v>0</v>
          </cell>
          <cell r="K563">
            <v>0</v>
          </cell>
          <cell r="L563">
            <v>0</v>
          </cell>
          <cell r="M563" t="str">
            <v>2020</v>
          </cell>
        </row>
        <row r="564">
          <cell r="B564" t="str">
            <v>PO'IPU/KUKUI'ULA</v>
          </cell>
          <cell r="C564">
            <v>2969</v>
          </cell>
          <cell r="D564" t="str">
            <v>Poipu Crater</v>
          </cell>
          <cell r="E564" t="str">
            <v>IVU-CONDO</v>
          </cell>
          <cell r="F564">
            <v>2</v>
          </cell>
          <cell r="H564" t="str">
            <v>1980</v>
          </cell>
          <cell r="I564">
            <v>0</v>
          </cell>
          <cell r="J564">
            <v>2</v>
          </cell>
          <cell r="K564">
            <v>0</v>
          </cell>
          <cell r="L564">
            <v>0</v>
          </cell>
          <cell r="M564" t="str">
            <v>2019</v>
          </cell>
        </row>
        <row r="565">
          <cell r="B565" t="str">
            <v>PO'IPU/KUKUI'ULA</v>
          </cell>
          <cell r="C565">
            <v>2034</v>
          </cell>
          <cell r="D565" t="str">
            <v>Poipu Kai Resort</v>
          </cell>
          <cell r="E565" t="str">
            <v>CONDOMINIUM HOTEL</v>
          </cell>
          <cell r="F565">
            <v>353</v>
          </cell>
          <cell r="H565" t="str">
            <v>1980</v>
          </cell>
          <cell r="I565">
            <v>0</v>
          </cell>
          <cell r="J565">
            <v>36</v>
          </cell>
          <cell r="K565">
            <v>15</v>
          </cell>
          <cell r="L565">
            <v>0</v>
          </cell>
          <cell r="M565" t="str">
            <v>2022</v>
          </cell>
        </row>
        <row r="566">
          <cell r="N566" t="str">
            <v>Aston at Poipu Kai</v>
          </cell>
          <cell r="O566" t="str">
            <v>CONDOMINIUM HOTEL</v>
          </cell>
          <cell r="P566">
            <v>295</v>
          </cell>
          <cell r="Q566">
            <v>0</v>
          </cell>
          <cell r="R566">
            <v>36</v>
          </cell>
          <cell r="S566">
            <v>15</v>
          </cell>
          <cell r="T566">
            <v>0</v>
          </cell>
        </row>
        <row r="567">
          <cell r="N567" t="str">
            <v>Lanai Villas Vacation Rentals (Estimate)</v>
          </cell>
          <cell r="O567" t="str">
            <v>IVU-HOUSE/VILLA/COTTAGE</v>
          </cell>
          <cell r="P567">
            <v>35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</row>
        <row r="568">
          <cell r="N568" t="str">
            <v>Bayview House lots (Estimate)</v>
          </cell>
          <cell r="O568" t="str">
            <v>IVU-HOUSE/VILLA/COTTAGE</v>
          </cell>
          <cell r="P568">
            <v>18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</row>
        <row r="569">
          <cell r="N569" t="str">
            <v>Crestview House Lots (Estimate)</v>
          </cell>
          <cell r="O569" t="str">
            <v>IVU-HOUSE/VILLA/COTTAGE</v>
          </cell>
          <cell r="P569">
            <v>5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</row>
        <row r="570">
          <cell r="B570" t="str">
            <v>PO'IPU/KUKUI'ULA</v>
          </cell>
          <cell r="C570">
            <v>2089</v>
          </cell>
          <cell r="D570" t="str">
            <v>Poipu Kapili Condominium</v>
          </cell>
          <cell r="E570" t="str">
            <v>IVU-HOUSE/VILLA/COTTAGE</v>
          </cell>
          <cell r="F570">
            <v>35</v>
          </cell>
          <cell r="H570" t="str">
            <v>1981</v>
          </cell>
          <cell r="I570">
            <v>0</v>
          </cell>
          <cell r="J570">
            <v>0</v>
          </cell>
          <cell r="K570">
            <v>35</v>
          </cell>
          <cell r="L570">
            <v>0</v>
          </cell>
          <cell r="M570" t="str">
            <v>2022</v>
          </cell>
        </row>
        <row r="571">
          <cell r="B571" t="str">
            <v>PO'IPU/KUKUI'ULA</v>
          </cell>
          <cell r="C571">
            <v>2019</v>
          </cell>
          <cell r="D571" t="str">
            <v>Poipu Makai</v>
          </cell>
          <cell r="E571" t="str">
            <v>IVU-CONDO</v>
          </cell>
          <cell r="F571">
            <v>13</v>
          </cell>
          <cell r="I571">
            <v>0</v>
          </cell>
          <cell r="J571">
            <v>0</v>
          </cell>
          <cell r="K571">
            <v>13</v>
          </cell>
          <cell r="L571">
            <v>0</v>
          </cell>
          <cell r="M571" t="str">
            <v>2019</v>
          </cell>
        </row>
        <row r="572">
          <cell r="B572" t="str">
            <v>PO'IPU/KUKUI'ULA</v>
          </cell>
          <cell r="C572">
            <v>3010</v>
          </cell>
          <cell r="D572" t="str">
            <v>Poipu Palms</v>
          </cell>
          <cell r="E572" t="str">
            <v>IVU-CONDO</v>
          </cell>
          <cell r="F572">
            <v>12</v>
          </cell>
          <cell r="I572">
            <v>0</v>
          </cell>
          <cell r="J572">
            <v>0</v>
          </cell>
          <cell r="K572">
            <v>5</v>
          </cell>
          <cell r="L572">
            <v>0</v>
          </cell>
          <cell r="M572" t="str">
            <v>2019</v>
          </cell>
        </row>
        <row r="573">
          <cell r="B573" t="str">
            <v>PO'IPU/KUKUI'ULA</v>
          </cell>
          <cell r="C573">
            <v>3011</v>
          </cell>
          <cell r="D573" t="str">
            <v>Poipu Sands at Poipu Kai</v>
          </cell>
          <cell r="E573" t="str">
            <v>IVU-CONDO</v>
          </cell>
          <cell r="F573">
            <v>19</v>
          </cell>
          <cell r="I573">
            <v>0</v>
          </cell>
          <cell r="J573">
            <v>4</v>
          </cell>
          <cell r="K573">
            <v>0</v>
          </cell>
          <cell r="L573">
            <v>0</v>
          </cell>
          <cell r="M573" t="str">
            <v>2022</v>
          </cell>
        </row>
        <row r="574">
          <cell r="N574" t="str">
            <v>Poipu Sands at Poipu Kai</v>
          </cell>
          <cell r="O574" t="str">
            <v>IVU-CONDO</v>
          </cell>
          <cell r="P574">
            <v>15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5">
          <cell r="N575" t="str">
            <v>Poipu Sands</v>
          </cell>
          <cell r="O575" t="str">
            <v>IVU-CONDO</v>
          </cell>
          <cell r="P575">
            <v>4</v>
          </cell>
          <cell r="Q575">
            <v>0</v>
          </cell>
          <cell r="R575">
            <v>4</v>
          </cell>
          <cell r="S575">
            <v>0</v>
          </cell>
          <cell r="T575">
            <v>0</v>
          </cell>
        </row>
        <row r="576">
          <cell r="B576" t="str">
            <v>PO'IPU/KUKUI'ULA</v>
          </cell>
          <cell r="C576">
            <v>2033</v>
          </cell>
          <cell r="D576" t="str">
            <v>Poipu Shores Resort</v>
          </cell>
          <cell r="E576" t="str">
            <v>CONDOMINIUM HOTEL</v>
          </cell>
          <cell r="F576">
            <v>15</v>
          </cell>
          <cell r="H576" t="str">
            <v>1976</v>
          </cell>
          <cell r="I576">
            <v>0</v>
          </cell>
          <cell r="J576">
            <v>0</v>
          </cell>
          <cell r="K576">
            <v>13</v>
          </cell>
          <cell r="L576">
            <v>2</v>
          </cell>
          <cell r="M576" t="str">
            <v>2022</v>
          </cell>
        </row>
        <row r="577">
          <cell r="B577" t="str">
            <v>PO'IPU/KUKUI'ULA</v>
          </cell>
          <cell r="C577">
            <v>3172</v>
          </cell>
          <cell r="D577" t="str">
            <v>Poipu Vacation Home - Nanea Kai At Poipu</v>
          </cell>
          <cell r="E577" t="str">
            <v>IVU-HOUSE/VILLA/COTTAGE</v>
          </cell>
          <cell r="F577">
            <v>1</v>
          </cell>
          <cell r="H577" t="str">
            <v>2001</v>
          </cell>
          <cell r="I577">
            <v>0</v>
          </cell>
          <cell r="J577">
            <v>0</v>
          </cell>
          <cell r="K577">
            <v>1</v>
          </cell>
          <cell r="L577">
            <v>0</v>
          </cell>
          <cell r="M577" t="str">
            <v>2019</v>
          </cell>
        </row>
        <row r="578">
          <cell r="B578" t="str">
            <v>PO'IPU/KUKUI'ULA</v>
          </cell>
          <cell r="C578">
            <v>2970</v>
          </cell>
          <cell r="D578" t="str">
            <v>Prince Kuhio</v>
          </cell>
          <cell r="E578" t="str">
            <v>IVU-CONDO</v>
          </cell>
          <cell r="F578">
            <v>50</v>
          </cell>
          <cell r="H578" t="str">
            <v>1960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str">
            <v>2020</v>
          </cell>
        </row>
        <row r="579">
          <cell r="B579" t="str">
            <v>PO'IPU/KUKUI'ULA</v>
          </cell>
          <cell r="C579">
            <v>2038</v>
          </cell>
          <cell r="D579" t="str">
            <v>Regency at Poipu Kai</v>
          </cell>
          <cell r="E579" t="str">
            <v>IVU-CONDO</v>
          </cell>
          <cell r="F579">
            <v>61</v>
          </cell>
          <cell r="H579" t="str">
            <v>1999</v>
          </cell>
          <cell r="I579">
            <v>0</v>
          </cell>
          <cell r="J579">
            <v>0</v>
          </cell>
          <cell r="K579">
            <v>5</v>
          </cell>
          <cell r="L579">
            <v>0</v>
          </cell>
          <cell r="M579" t="str">
            <v>2022</v>
          </cell>
        </row>
        <row r="580">
          <cell r="N580" t="str">
            <v>Regency at Poipu Kai (Estimate)</v>
          </cell>
          <cell r="O580" t="str">
            <v>IVU-CONDO</v>
          </cell>
          <cell r="P580">
            <v>56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</row>
        <row r="581">
          <cell r="N581" t="str">
            <v>Regency at Poipu Kai</v>
          </cell>
          <cell r="O581" t="str">
            <v>IVU-CONDO</v>
          </cell>
          <cell r="P581">
            <v>5</v>
          </cell>
          <cell r="Q581">
            <v>0</v>
          </cell>
          <cell r="R581">
            <v>0</v>
          </cell>
          <cell r="S581">
            <v>5</v>
          </cell>
          <cell r="T581">
            <v>0</v>
          </cell>
        </row>
        <row r="582">
          <cell r="B582" t="str">
            <v>PO'IPU/KUKUI'ULA</v>
          </cell>
          <cell r="C582">
            <v>4302</v>
          </cell>
          <cell r="D582" t="str">
            <v>Regency Villas at Poipu Kai</v>
          </cell>
          <cell r="E582" t="str">
            <v>IVU-CONDO</v>
          </cell>
          <cell r="F582">
            <v>14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str">
            <v>2019</v>
          </cell>
        </row>
        <row r="583">
          <cell r="N583" t="str">
            <v>Regency Villas at Poipu Kai (Estimate)</v>
          </cell>
          <cell r="O583" t="str">
            <v>IVU-CONDO</v>
          </cell>
          <cell r="P583">
            <v>13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</row>
        <row r="584">
          <cell r="N584" t="str">
            <v>Regency Villas at Poipu Kai</v>
          </cell>
          <cell r="O584" t="str">
            <v>IVU-CONDO</v>
          </cell>
          <cell r="P584">
            <v>1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B585" t="str">
            <v>PO'IPU/KUKUI'ULA</v>
          </cell>
          <cell r="C585">
            <v>2789</v>
          </cell>
          <cell r="D585" t="str">
            <v>Sandy Beach House</v>
          </cell>
          <cell r="E585" t="str">
            <v>IVU-HOUSE/VILLA/COTTAGE</v>
          </cell>
          <cell r="F585">
            <v>1</v>
          </cell>
          <cell r="I585">
            <v>0</v>
          </cell>
          <cell r="J585">
            <v>0</v>
          </cell>
          <cell r="K585">
            <v>0</v>
          </cell>
          <cell r="L585">
            <v>1</v>
          </cell>
          <cell r="M585" t="str">
            <v>2019</v>
          </cell>
        </row>
        <row r="586">
          <cell r="B586" t="str">
            <v>PO'IPU/KUKUI'ULA</v>
          </cell>
          <cell r="C586">
            <v>4155</v>
          </cell>
          <cell r="D586" t="str">
            <v>Shaka Hale</v>
          </cell>
          <cell r="E586" t="str">
            <v>IVU-HOUSE/VILLA/COTTAGE</v>
          </cell>
          <cell r="F586">
            <v>1</v>
          </cell>
          <cell r="I586">
            <v>0</v>
          </cell>
          <cell r="J586">
            <v>0</v>
          </cell>
          <cell r="K586">
            <v>1</v>
          </cell>
          <cell r="L586">
            <v>0</v>
          </cell>
          <cell r="M586" t="str">
            <v>2020</v>
          </cell>
        </row>
        <row r="587">
          <cell r="B587" t="str">
            <v>PO'IPU/KUKUI'ULA</v>
          </cell>
          <cell r="C587">
            <v>2150</v>
          </cell>
          <cell r="D587" t="str">
            <v>Sheraton Kauai Resort</v>
          </cell>
          <cell r="E587" t="str">
            <v>HOTEL</v>
          </cell>
          <cell r="F587">
            <v>391</v>
          </cell>
          <cell r="H587" t="str">
            <v>1968</v>
          </cell>
          <cell r="I587">
            <v>0</v>
          </cell>
          <cell r="J587">
            <v>0</v>
          </cell>
          <cell r="K587">
            <v>0</v>
          </cell>
          <cell r="L587">
            <v>391</v>
          </cell>
          <cell r="M587" t="str">
            <v>2022</v>
          </cell>
        </row>
        <row r="588">
          <cell r="B588" t="str">
            <v>PO'IPU/KUKUI'ULA</v>
          </cell>
          <cell r="C588">
            <v>3041</v>
          </cell>
          <cell r="D588" t="str">
            <v>Shipwrecks Beach Cottage</v>
          </cell>
          <cell r="E588" t="str">
            <v>IVU-HOUSE/VILLA/COTTAGE</v>
          </cell>
          <cell r="F588">
            <v>1</v>
          </cell>
          <cell r="I588">
            <v>0</v>
          </cell>
          <cell r="J588">
            <v>0</v>
          </cell>
          <cell r="K588">
            <v>1</v>
          </cell>
          <cell r="L588">
            <v>0</v>
          </cell>
          <cell r="M588" t="str">
            <v>2020</v>
          </cell>
        </row>
        <row r="589">
          <cell r="B589" t="str">
            <v>PO'IPU/KUKUI'ULA</v>
          </cell>
          <cell r="C589">
            <v>2028</v>
          </cell>
          <cell r="D589" t="str">
            <v>Sunset Kahili</v>
          </cell>
          <cell r="E589" t="str">
            <v>IVU-CONDO</v>
          </cell>
          <cell r="F589">
            <v>23</v>
          </cell>
          <cell r="H589" t="str">
            <v>1968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str">
            <v>2020</v>
          </cell>
        </row>
        <row r="590">
          <cell r="B590" t="str">
            <v>PO'IPU/KUKUI'ULA</v>
          </cell>
          <cell r="C590">
            <v>3043</v>
          </cell>
          <cell r="D590" t="str">
            <v>Sunset Makai Hale</v>
          </cell>
          <cell r="E590" t="str">
            <v>IVU-HOUSE/VILLA/COTTAGE</v>
          </cell>
          <cell r="F590">
            <v>1</v>
          </cell>
          <cell r="I590">
            <v>0</v>
          </cell>
          <cell r="J590">
            <v>0</v>
          </cell>
          <cell r="K590">
            <v>0</v>
          </cell>
          <cell r="L590">
            <v>1</v>
          </cell>
          <cell r="M590" t="str">
            <v>2019</v>
          </cell>
        </row>
        <row r="591">
          <cell r="B591" t="str">
            <v>PO'IPU/KUKUI'ULA</v>
          </cell>
          <cell r="C591">
            <v>3125</v>
          </cell>
          <cell r="D591" t="str">
            <v>The Bay House</v>
          </cell>
          <cell r="E591" t="str">
            <v>IVU-HOUSE/VILLA/COTTAGE</v>
          </cell>
          <cell r="F591">
            <v>1</v>
          </cell>
          <cell r="H591" t="str">
            <v>2007</v>
          </cell>
          <cell r="I591">
            <v>0</v>
          </cell>
          <cell r="J591">
            <v>0</v>
          </cell>
          <cell r="K591">
            <v>1</v>
          </cell>
          <cell r="L591">
            <v>0</v>
          </cell>
          <cell r="M591" t="str">
            <v>2019</v>
          </cell>
        </row>
        <row r="592">
          <cell r="B592" t="str">
            <v>PO'IPU/KUKUI'ULA</v>
          </cell>
          <cell r="C592">
            <v>4590</v>
          </cell>
          <cell r="D592" t="str">
            <v>The Lodge at Kukui'ula</v>
          </cell>
          <cell r="E592" t="str">
            <v>OTHER</v>
          </cell>
          <cell r="F592">
            <v>47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str">
            <v>2022</v>
          </cell>
        </row>
        <row r="593">
          <cell r="B593" t="str">
            <v>PO'IPU/KUKUI'ULA</v>
          </cell>
          <cell r="C593">
            <v>2015</v>
          </cell>
          <cell r="D593" t="str">
            <v>The Point at Poipu</v>
          </cell>
          <cell r="E593" t="str">
            <v>TIMESHARE</v>
          </cell>
          <cell r="F593">
            <v>200</v>
          </cell>
          <cell r="H593" t="str">
            <v>1994</v>
          </cell>
          <cell r="I593">
            <v>0</v>
          </cell>
          <cell r="J593">
            <v>200</v>
          </cell>
          <cell r="K593">
            <v>0</v>
          </cell>
          <cell r="L593">
            <v>0</v>
          </cell>
          <cell r="M593" t="str">
            <v>2022</v>
          </cell>
        </row>
        <row r="594">
          <cell r="B594" t="str">
            <v>PO'IPU/KUKUI'ULA</v>
          </cell>
          <cell r="C594">
            <v>4434</v>
          </cell>
          <cell r="D594" t="str">
            <v>The Villas at Poipu Kai</v>
          </cell>
          <cell r="E594" t="str">
            <v>IVU-CONDO</v>
          </cell>
          <cell r="F594">
            <v>2</v>
          </cell>
          <cell r="I594">
            <v>0</v>
          </cell>
          <cell r="J594">
            <v>0</v>
          </cell>
          <cell r="K594">
            <v>0</v>
          </cell>
          <cell r="L594">
            <v>2</v>
          </cell>
          <cell r="M594" t="str">
            <v>2019</v>
          </cell>
        </row>
        <row r="595">
          <cell r="B595" t="str">
            <v>PO'IPU/KUKUI'ULA</v>
          </cell>
          <cell r="C595">
            <v>3046</v>
          </cell>
          <cell r="D595" t="str">
            <v>Turtle Cove Cottage</v>
          </cell>
          <cell r="E595" t="str">
            <v>IVU-HOUSE/VILLA/COTTAGE</v>
          </cell>
          <cell r="F595">
            <v>1</v>
          </cell>
          <cell r="I595">
            <v>0</v>
          </cell>
          <cell r="J595">
            <v>0</v>
          </cell>
          <cell r="K595">
            <v>1</v>
          </cell>
          <cell r="L595">
            <v>0</v>
          </cell>
          <cell r="M595" t="str">
            <v>2019</v>
          </cell>
        </row>
        <row r="596">
          <cell r="B596" t="str">
            <v>PO'IPU/KUKUI'ULA</v>
          </cell>
          <cell r="C596">
            <v>2938</v>
          </cell>
          <cell r="D596" t="str">
            <v>Villa Kailani</v>
          </cell>
          <cell r="E596" t="str">
            <v>IVU-HOUSE/VILLA/COTTAGE</v>
          </cell>
          <cell r="F596">
            <v>1</v>
          </cell>
          <cell r="H596" t="str">
            <v>2003</v>
          </cell>
          <cell r="I596">
            <v>0</v>
          </cell>
          <cell r="J596">
            <v>0</v>
          </cell>
          <cell r="K596">
            <v>0</v>
          </cell>
          <cell r="L596">
            <v>1</v>
          </cell>
          <cell r="M596" t="str">
            <v>2019</v>
          </cell>
        </row>
        <row r="597">
          <cell r="B597" t="str">
            <v>PO'IPU/KUKUI'ULA</v>
          </cell>
          <cell r="C597">
            <v>2198</v>
          </cell>
          <cell r="D597" t="str">
            <v>Waikomo Stream Villas</v>
          </cell>
          <cell r="E597" t="str">
            <v>IVU-CONDO</v>
          </cell>
          <cell r="F597">
            <v>23</v>
          </cell>
          <cell r="H597" t="str">
            <v>1981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 t="str">
            <v>2022</v>
          </cell>
        </row>
        <row r="598">
          <cell r="B598" t="str">
            <v>PO'IPU/KUKUI'ULA</v>
          </cell>
          <cell r="C598">
            <v>2186</v>
          </cell>
          <cell r="D598" t="str">
            <v>Whaler's Cove Resort</v>
          </cell>
          <cell r="E598" t="str">
            <v>CONDOMINIUM HOTEL</v>
          </cell>
          <cell r="F598">
            <v>24</v>
          </cell>
          <cell r="H598" t="str">
            <v>1993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str">
            <v>2021</v>
          </cell>
        </row>
        <row r="599">
          <cell r="B599" t="str">
            <v>PRINCEVILLE/HANALEI</v>
          </cell>
          <cell r="C599">
            <v>2945</v>
          </cell>
          <cell r="D599" t="str">
            <v>A River House</v>
          </cell>
          <cell r="E599" t="str">
            <v>IVU-HOUSE/VILLA/COTTAGE</v>
          </cell>
          <cell r="F599">
            <v>1</v>
          </cell>
          <cell r="I599">
            <v>0</v>
          </cell>
          <cell r="J599">
            <v>0</v>
          </cell>
          <cell r="K599">
            <v>1</v>
          </cell>
          <cell r="L599">
            <v>0</v>
          </cell>
          <cell r="M599" t="str">
            <v>2020</v>
          </cell>
        </row>
        <row r="600">
          <cell r="B600" t="str">
            <v>PRINCEVILLE/HANALEI</v>
          </cell>
          <cell r="C600">
            <v>2296</v>
          </cell>
          <cell r="D600" t="str">
            <v>Alii Kai</v>
          </cell>
          <cell r="E600" t="str">
            <v>IVU-CONDO</v>
          </cell>
          <cell r="F600">
            <v>61</v>
          </cell>
          <cell r="H600" t="str">
            <v>1974</v>
          </cell>
          <cell r="I600">
            <v>0</v>
          </cell>
          <cell r="J600">
            <v>7</v>
          </cell>
          <cell r="K600">
            <v>0</v>
          </cell>
          <cell r="L600">
            <v>0</v>
          </cell>
          <cell r="M600" t="str">
            <v>2022</v>
          </cell>
        </row>
        <row r="601">
          <cell r="N601" t="str">
            <v>Alii Kai VRUs</v>
          </cell>
          <cell r="O601" t="str">
            <v>IVU-CONDO</v>
          </cell>
          <cell r="P601">
            <v>37</v>
          </cell>
          <cell r="Q601">
            <v>0</v>
          </cell>
          <cell r="R601">
            <v>7</v>
          </cell>
          <cell r="S601">
            <v>0</v>
          </cell>
          <cell r="T601">
            <v>0</v>
          </cell>
        </row>
        <row r="602">
          <cell r="N602" t="str">
            <v>Alii Kai Resort</v>
          </cell>
          <cell r="O602" t="str">
            <v>TIMESHARE</v>
          </cell>
          <cell r="P602">
            <v>24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</row>
        <row r="603">
          <cell r="B603" t="str">
            <v>PRINCEVILLE/HANALEI</v>
          </cell>
          <cell r="C603">
            <v>3930</v>
          </cell>
          <cell r="D603" t="str">
            <v>Aloha Lani</v>
          </cell>
          <cell r="E603" t="str">
            <v>IVU-HOUSE/VILLA/COTTAGE</v>
          </cell>
          <cell r="F603">
            <v>1</v>
          </cell>
          <cell r="I603">
            <v>0</v>
          </cell>
          <cell r="J603">
            <v>0</v>
          </cell>
          <cell r="K603">
            <v>1</v>
          </cell>
          <cell r="L603">
            <v>0</v>
          </cell>
          <cell r="M603" t="str">
            <v>2022</v>
          </cell>
        </row>
        <row r="604">
          <cell r="B604" t="str">
            <v>PRINCEVILLE/HANALEI</v>
          </cell>
          <cell r="C604">
            <v>4417</v>
          </cell>
          <cell r="D604" t="str">
            <v>Anini Beach House</v>
          </cell>
          <cell r="E604" t="str">
            <v>IVU-HOUSE/VILLA/COTTAGE</v>
          </cell>
          <cell r="F604">
            <v>1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 t="str">
            <v>2019</v>
          </cell>
        </row>
        <row r="605">
          <cell r="B605" t="str">
            <v>PRINCEVILLE/HANALEI</v>
          </cell>
          <cell r="C605">
            <v>3835</v>
          </cell>
          <cell r="D605" t="str">
            <v>Anini House</v>
          </cell>
          <cell r="E605" t="str">
            <v>IVU-HOUSE/VILLA/COTTAGE</v>
          </cell>
          <cell r="F605">
            <v>1</v>
          </cell>
          <cell r="I605">
            <v>0</v>
          </cell>
          <cell r="J605">
            <v>0</v>
          </cell>
          <cell r="K605">
            <v>0</v>
          </cell>
          <cell r="L605">
            <v>1</v>
          </cell>
          <cell r="M605" t="str">
            <v>2020</v>
          </cell>
        </row>
        <row r="606">
          <cell r="B606" t="str">
            <v>PRINCEVILLE/HANALEI</v>
          </cell>
          <cell r="C606">
            <v>3841</v>
          </cell>
          <cell r="D606" t="str">
            <v>Banana Beach House</v>
          </cell>
          <cell r="E606" t="str">
            <v>IVU-HOUSE/VILLA/COTTAGE</v>
          </cell>
          <cell r="F606">
            <v>1</v>
          </cell>
          <cell r="I606">
            <v>0</v>
          </cell>
          <cell r="J606">
            <v>0</v>
          </cell>
          <cell r="K606">
            <v>0</v>
          </cell>
          <cell r="L606">
            <v>1</v>
          </cell>
          <cell r="M606" t="str">
            <v>2020</v>
          </cell>
        </row>
        <row r="607">
          <cell r="B607" t="str">
            <v>PRINCEVILLE/HANALEI</v>
          </cell>
          <cell r="C607">
            <v>2382</v>
          </cell>
          <cell r="D607" t="str">
            <v>Blu Nui</v>
          </cell>
          <cell r="E607" t="str">
            <v>IVU-HOUSE/VILLA/COTTAGE</v>
          </cell>
          <cell r="F607">
            <v>1</v>
          </cell>
          <cell r="I607">
            <v>0</v>
          </cell>
          <cell r="J607">
            <v>0</v>
          </cell>
          <cell r="K607">
            <v>1</v>
          </cell>
          <cell r="L607">
            <v>0</v>
          </cell>
          <cell r="M607" t="str">
            <v>2022</v>
          </cell>
        </row>
        <row r="608">
          <cell r="B608" t="str">
            <v>PRINCEVILLE/HANALEI</v>
          </cell>
          <cell r="C608">
            <v>2454</v>
          </cell>
          <cell r="D608" t="str">
            <v>Bond Beach House</v>
          </cell>
          <cell r="E608" t="str">
            <v>IVU-HOUSE/VILLA/COTTAGE</v>
          </cell>
          <cell r="F608">
            <v>1</v>
          </cell>
          <cell r="I608">
            <v>0</v>
          </cell>
          <cell r="J608">
            <v>0</v>
          </cell>
          <cell r="K608">
            <v>0</v>
          </cell>
          <cell r="L608">
            <v>1</v>
          </cell>
          <cell r="M608" t="str">
            <v>2022</v>
          </cell>
        </row>
        <row r="609">
          <cell r="B609" t="str">
            <v>PRINCEVILLE/HANALEI</v>
          </cell>
          <cell r="C609">
            <v>2377</v>
          </cell>
          <cell r="D609" t="str">
            <v>Chung Cottage</v>
          </cell>
          <cell r="E609" t="str">
            <v>IVU-HOUSE/VILLA/COTTAGE</v>
          </cell>
          <cell r="F609">
            <v>1</v>
          </cell>
          <cell r="H609" t="str">
            <v>1970</v>
          </cell>
          <cell r="I609">
            <v>0</v>
          </cell>
          <cell r="J609">
            <v>1</v>
          </cell>
          <cell r="K609">
            <v>0</v>
          </cell>
          <cell r="L609">
            <v>0</v>
          </cell>
          <cell r="M609" t="str">
            <v>2020</v>
          </cell>
        </row>
        <row r="610">
          <cell r="B610" t="str">
            <v>PRINCEVILLE/HANALEI</v>
          </cell>
          <cell r="C610">
            <v>2931</v>
          </cell>
          <cell r="D610" t="str">
            <v>Emmalani Court</v>
          </cell>
          <cell r="E610" t="str">
            <v>IVU-CONDO</v>
          </cell>
          <cell r="F610">
            <v>25</v>
          </cell>
          <cell r="H610" t="str">
            <v>2005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 t="str">
            <v>2020</v>
          </cell>
        </row>
        <row r="611">
          <cell r="B611" t="str">
            <v>PRINCEVILLE/HANALEI</v>
          </cell>
          <cell r="C611">
            <v>4187</v>
          </cell>
          <cell r="D611" t="str">
            <v>Emmalani Drive VRU</v>
          </cell>
          <cell r="E611" t="str">
            <v>IVU-HOUSE/VILLA/COTTAGE</v>
          </cell>
          <cell r="F611">
            <v>1</v>
          </cell>
          <cell r="I611">
            <v>0</v>
          </cell>
          <cell r="J611">
            <v>0</v>
          </cell>
          <cell r="K611">
            <v>1</v>
          </cell>
          <cell r="L611">
            <v>0</v>
          </cell>
          <cell r="M611" t="str">
            <v>2020</v>
          </cell>
        </row>
        <row r="612">
          <cell r="B612" t="str">
            <v>PRINCEVILLE/HANALEI</v>
          </cell>
          <cell r="C612">
            <v>2426</v>
          </cell>
          <cell r="D612" t="str">
            <v>Emmalani Pool House</v>
          </cell>
          <cell r="E612" t="str">
            <v>IVU-HOUSE/VILLA/COTTAGE</v>
          </cell>
          <cell r="F612">
            <v>1</v>
          </cell>
          <cell r="H612" t="str">
            <v>2003</v>
          </cell>
          <cell r="I612">
            <v>0</v>
          </cell>
          <cell r="J612">
            <v>1</v>
          </cell>
          <cell r="K612">
            <v>0</v>
          </cell>
          <cell r="L612">
            <v>0</v>
          </cell>
          <cell r="M612" t="str">
            <v>2019</v>
          </cell>
        </row>
        <row r="613">
          <cell r="B613" t="str">
            <v>PRINCEVILLE/HANALEI</v>
          </cell>
          <cell r="C613">
            <v>2468</v>
          </cell>
          <cell r="D613" t="str">
            <v>Green Acres Cottages (Estimate)</v>
          </cell>
          <cell r="E613" t="str">
            <v>BED &amp; BREAKFAST</v>
          </cell>
          <cell r="F613">
            <v>3</v>
          </cell>
          <cell r="H613" t="str">
            <v>2005</v>
          </cell>
          <cell r="I613">
            <v>3</v>
          </cell>
          <cell r="J613">
            <v>0</v>
          </cell>
          <cell r="K613">
            <v>0</v>
          </cell>
          <cell r="L613">
            <v>0</v>
          </cell>
          <cell r="M613" t="str">
            <v>2022</v>
          </cell>
        </row>
        <row r="614">
          <cell r="B614" t="str">
            <v>PRINCEVILLE/HANALEI</v>
          </cell>
          <cell r="C614">
            <v>3522</v>
          </cell>
          <cell r="D614" t="str">
            <v>Haena Hale</v>
          </cell>
          <cell r="E614" t="str">
            <v>IVU-HOUSE/VILLA/COTTAGE</v>
          </cell>
          <cell r="F614">
            <v>1</v>
          </cell>
          <cell r="I614">
            <v>0</v>
          </cell>
          <cell r="J614">
            <v>1</v>
          </cell>
          <cell r="K614">
            <v>0</v>
          </cell>
          <cell r="L614">
            <v>0</v>
          </cell>
          <cell r="M614" t="str">
            <v>2020</v>
          </cell>
        </row>
        <row r="615">
          <cell r="B615" t="str">
            <v>PRINCEVILLE/HANALEI</v>
          </cell>
          <cell r="C615">
            <v>4045</v>
          </cell>
          <cell r="D615" t="str">
            <v>Haena Place</v>
          </cell>
          <cell r="E615" t="str">
            <v>IVU-HOUSE/VILLA/COTTAGE</v>
          </cell>
          <cell r="F615">
            <v>1</v>
          </cell>
          <cell r="I615">
            <v>0</v>
          </cell>
          <cell r="J615">
            <v>1</v>
          </cell>
          <cell r="K615">
            <v>0</v>
          </cell>
          <cell r="L615">
            <v>0</v>
          </cell>
          <cell r="M615" t="str">
            <v>2022</v>
          </cell>
        </row>
        <row r="616">
          <cell r="B616" t="str">
            <v>PRINCEVILLE/HANALEI</v>
          </cell>
          <cell r="C616">
            <v>3296</v>
          </cell>
          <cell r="D616" t="str">
            <v>Haena Sunrise (Estimate)</v>
          </cell>
          <cell r="E616" t="str">
            <v>IVU-HOUSE/VILLA/COTTAGE</v>
          </cell>
          <cell r="F616">
            <v>1</v>
          </cell>
          <cell r="I616">
            <v>0</v>
          </cell>
          <cell r="J616">
            <v>0</v>
          </cell>
          <cell r="K616">
            <v>1</v>
          </cell>
          <cell r="L616">
            <v>0</v>
          </cell>
          <cell r="M616" t="str">
            <v>2022</v>
          </cell>
        </row>
        <row r="617">
          <cell r="B617" t="str">
            <v>PRINCEVILLE/HANALEI</v>
          </cell>
          <cell r="C617">
            <v>4324</v>
          </cell>
          <cell r="D617" t="str">
            <v>Haena VRU</v>
          </cell>
          <cell r="E617" t="str">
            <v>IVU-HOUSE/VILLA/COTTAGE</v>
          </cell>
          <cell r="F617">
            <v>1</v>
          </cell>
          <cell r="I617">
            <v>0</v>
          </cell>
          <cell r="J617">
            <v>0</v>
          </cell>
          <cell r="K617">
            <v>0</v>
          </cell>
          <cell r="L617">
            <v>1</v>
          </cell>
          <cell r="M617" t="str">
            <v>2020</v>
          </cell>
        </row>
        <row r="618">
          <cell r="B618" t="str">
            <v>PRINCEVILLE/HANALEI</v>
          </cell>
          <cell r="C618">
            <v>4042</v>
          </cell>
          <cell r="D618" t="str">
            <v>Hale Anu Keanu</v>
          </cell>
          <cell r="E618" t="str">
            <v>IVU-HOUSE/VILLA/COTTAGE</v>
          </cell>
          <cell r="F618">
            <v>1</v>
          </cell>
          <cell r="I618">
            <v>0</v>
          </cell>
          <cell r="J618">
            <v>0</v>
          </cell>
          <cell r="K618">
            <v>1</v>
          </cell>
          <cell r="L618">
            <v>0</v>
          </cell>
          <cell r="M618" t="str">
            <v>2020</v>
          </cell>
        </row>
        <row r="619">
          <cell r="B619" t="str">
            <v>PRINCEVILLE/HANALEI</v>
          </cell>
          <cell r="C619">
            <v>2941</v>
          </cell>
          <cell r="D619" t="str">
            <v>Hale Emmalani</v>
          </cell>
          <cell r="E619" t="str">
            <v>IVU-HOUSE/VILLA/COTTAGE</v>
          </cell>
          <cell r="F619">
            <v>1</v>
          </cell>
          <cell r="I619">
            <v>0</v>
          </cell>
          <cell r="J619">
            <v>0</v>
          </cell>
          <cell r="K619">
            <v>0</v>
          </cell>
          <cell r="L619">
            <v>1</v>
          </cell>
          <cell r="M619" t="str">
            <v>2019</v>
          </cell>
        </row>
        <row r="620">
          <cell r="B620" t="str">
            <v>PRINCEVILLE/HANALEI</v>
          </cell>
          <cell r="C620">
            <v>4190</v>
          </cell>
          <cell r="D620" t="str">
            <v>Hale Emmalani</v>
          </cell>
          <cell r="E620" t="str">
            <v>IVU-HOUSE/VILLA/COTTAGE</v>
          </cell>
          <cell r="F620">
            <v>1</v>
          </cell>
          <cell r="I620">
            <v>0</v>
          </cell>
          <cell r="J620">
            <v>1</v>
          </cell>
          <cell r="K620">
            <v>0</v>
          </cell>
          <cell r="L620">
            <v>0</v>
          </cell>
          <cell r="M620" t="str">
            <v>2020</v>
          </cell>
        </row>
        <row r="621">
          <cell r="B621" t="str">
            <v>PRINCEVILLE/HANALEI</v>
          </cell>
          <cell r="C621">
            <v>3933</v>
          </cell>
          <cell r="D621" t="str">
            <v>Hale Haena</v>
          </cell>
          <cell r="E621" t="str">
            <v>IVU-HOUSE/VILLA/COTTAGE</v>
          </cell>
          <cell r="F621">
            <v>1</v>
          </cell>
          <cell r="I621">
            <v>0</v>
          </cell>
          <cell r="J621">
            <v>0</v>
          </cell>
          <cell r="K621">
            <v>1</v>
          </cell>
          <cell r="L621">
            <v>0</v>
          </cell>
          <cell r="M621" t="str">
            <v>2022</v>
          </cell>
        </row>
        <row r="622">
          <cell r="B622" t="str">
            <v>PRINCEVILLE/HANALEI</v>
          </cell>
          <cell r="C622">
            <v>4040</v>
          </cell>
          <cell r="D622" t="str">
            <v>Hale Hoku</v>
          </cell>
          <cell r="E622" t="str">
            <v>IVU-HOUSE/VILLA/COTTAGE</v>
          </cell>
          <cell r="F622">
            <v>1</v>
          </cell>
          <cell r="I622">
            <v>0</v>
          </cell>
          <cell r="J622">
            <v>0</v>
          </cell>
          <cell r="K622">
            <v>1</v>
          </cell>
          <cell r="L622">
            <v>0</v>
          </cell>
          <cell r="M622" t="str">
            <v>2020</v>
          </cell>
        </row>
        <row r="623">
          <cell r="B623" t="str">
            <v>PRINCEVILLE/HANALEI</v>
          </cell>
          <cell r="C623">
            <v>3932</v>
          </cell>
          <cell r="D623" t="str">
            <v>Hale Honu</v>
          </cell>
          <cell r="E623" t="str">
            <v>IVU-HOUSE/VILLA/COTTAGE</v>
          </cell>
          <cell r="F623">
            <v>1</v>
          </cell>
          <cell r="I623">
            <v>0</v>
          </cell>
          <cell r="J623">
            <v>1</v>
          </cell>
          <cell r="K623">
            <v>0</v>
          </cell>
          <cell r="L623">
            <v>0</v>
          </cell>
          <cell r="M623" t="str">
            <v>2022</v>
          </cell>
        </row>
        <row r="624">
          <cell r="B624" t="str">
            <v>PRINCEVILLE/HANALEI</v>
          </cell>
          <cell r="C624">
            <v>4514</v>
          </cell>
          <cell r="D624" t="str">
            <v>Hale Hoolapanai</v>
          </cell>
          <cell r="E624" t="str">
            <v>IVU-HOUSE/VILLA/COTTAGE</v>
          </cell>
          <cell r="F624">
            <v>1</v>
          </cell>
          <cell r="I624">
            <v>0</v>
          </cell>
          <cell r="J624">
            <v>0</v>
          </cell>
          <cell r="K624">
            <v>1</v>
          </cell>
          <cell r="L624">
            <v>0</v>
          </cell>
          <cell r="M624" t="str">
            <v>2020</v>
          </cell>
        </row>
        <row r="625">
          <cell r="B625" t="str">
            <v>PRINCEVILLE/HANALEI</v>
          </cell>
          <cell r="C625">
            <v>3696</v>
          </cell>
          <cell r="D625" t="str">
            <v>Hale Ka Mahina House of the Moon</v>
          </cell>
          <cell r="E625" t="str">
            <v>IVU-HOUSE/VILLA/COTTAGE</v>
          </cell>
          <cell r="F625">
            <v>1</v>
          </cell>
          <cell r="I625">
            <v>0</v>
          </cell>
          <cell r="J625">
            <v>1</v>
          </cell>
          <cell r="K625">
            <v>0</v>
          </cell>
          <cell r="L625">
            <v>0</v>
          </cell>
          <cell r="M625" t="str">
            <v>2020</v>
          </cell>
        </row>
        <row r="626">
          <cell r="B626" t="str">
            <v>PRINCEVILLE/HANALEI</v>
          </cell>
          <cell r="C626">
            <v>4038</v>
          </cell>
          <cell r="D626" t="str">
            <v>Hale Kahakai</v>
          </cell>
          <cell r="E626" t="str">
            <v>IVU-HOUSE/VILLA/COTTAGE</v>
          </cell>
          <cell r="F626">
            <v>1</v>
          </cell>
          <cell r="I626">
            <v>0</v>
          </cell>
          <cell r="J626">
            <v>0</v>
          </cell>
          <cell r="K626">
            <v>0</v>
          </cell>
          <cell r="L626">
            <v>1</v>
          </cell>
          <cell r="M626" t="str">
            <v>2020</v>
          </cell>
        </row>
        <row r="627">
          <cell r="B627" t="str">
            <v>PRINCEVILLE/HANALEI</v>
          </cell>
          <cell r="C627">
            <v>3069</v>
          </cell>
          <cell r="D627" t="str">
            <v>Hale Kalani</v>
          </cell>
          <cell r="E627" t="str">
            <v>IVU-HOUSE/VILLA/COTTAGE</v>
          </cell>
          <cell r="F627">
            <v>1</v>
          </cell>
          <cell r="H627" t="str">
            <v>1970</v>
          </cell>
          <cell r="I627">
            <v>0</v>
          </cell>
          <cell r="J627">
            <v>0</v>
          </cell>
          <cell r="K627">
            <v>1</v>
          </cell>
          <cell r="L627">
            <v>0</v>
          </cell>
          <cell r="M627" t="str">
            <v>2020</v>
          </cell>
        </row>
        <row r="628">
          <cell r="B628" t="str">
            <v>PRINCEVILLE/HANALEI</v>
          </cell>
          <cell r="C628">
            <v>4186</v>
          </cell>
          <cell r="D628" t="str">
            <v>Hale Kamalani</v>
          </cell>
          <cell r="E628" t="str">
            <v>IVU-HOUSE/VILLA/COTTAGE</v>
          </cell>
          <cell r="F628">
            <v>1</v>
          </cell>
          <cell r="I628">
            <v>0</v>
          </cell>
          <cell r="J628">
            <v>1</v>
          </cell>
          <cell r="K628">
            <v>0</v>
          </cell>
          <cell r="L628">
            <v>0</v>
          </cell>
          <cell r="M628" t="str">
            <v>2020</v>
          </cell>
        </row>
        <row r="629">
          <cell r="B629" t="str">
            <v>PRINCEVILLE/HANALEI</v>
          </cell>
          <cell r="C629">
            <v>3934</v>
          </cell>
          <cell r="D629" t="str">
            <v>Hale Keko</v>
          </cell>
          <cell r="E629" t="str">
            <v>IVU-HOUSE/VILLA/COTTAGE</v>
          </cell>
          <cell r="F629">
            <v>1</v>
          </cell>
          <cell r="I629">
            <v>0</v>
          </cell>
          <cell r="J629">
            <v>1</v>
          </cell>
          <cell r="K629">
            <v>0</v>
          </cell>
          <cell r="L629">
            <v>0</v>
          </cell>
          <cell r="M629" t="str">
            <v>2022</v>
          </cell>
        </row>
        <row r="630">
          <cell r="B630" t="str">
            <v>PRINCEVILLE/HANALEI</v>
          </cell>
          <cell r="C630">
            <v>3697</v>
          </cell>
          <cell r="D630" t="str">
            <v>Hale Kilo IA</v>
          </cell>
          <cell r="E630" t="str">
            <v>IVU-HOUSE/VILLA/COTTAGE</v>
          </cell>
          <cell r="F630">
            <v>1</v>
          </cell>
          <cell r="I630">
            <v>0</v>
          </cell>
          <cell r="J630">
            <v>0</v>
          </cell>
          <cell r="K630">
            <v>1</v>
          </cell>
          <cell r="L630">
            <v>0</v>
          </cell>
          <cell r="M630" t="str">
            <v>2020</v>
          </cell>
        </row>
        <row r="631">
          <cell r="B631" t="str">
            <v>PRINCEVILLE/HANALEI</v>
          </cell>
          <cell r="C631">
            <v>4039</v>
          </cell>
          <cell r="D631" t="str">
            <v>Hale Koaniani</v>
          </cell>
          <cell r="E631" t="str">
            <v>IVU-HOUSE/VILLA/COTTAGE</v>
          </cell>
          <cell r="F631">
            <v>1</v>
          </cell>
          <cell r="I631">
            <v>0</v>
          </cell>
          <cell r="J631">
            <v>0</v>
          </cell>
          <cell r="K631">
            <v>0</v>
          </cell>
          <cell r="L631">
            <v>1</v>
          </cell>
          <cell r="M631" t="str">
            <v>2020</v>
          </cell>
        </row>
        <row r="632">
          <cell r="B632" t="str">
            <v>PRINCEVILLE/HANALEI</v>
          </cell>
          <cell r="C632">
            <v>2943</v>
          </cell>
          <cell r="D632" t="str">
            <v>Hale Kohea</v>
          </cell>
          <cell r="E632" t="str">
            <v>IVU-HOUSE/VILLA/COTTAGE</v>
          </cell>
          <cell r="F632">
            <v>1</v>
          </cell>
          <cell r="I632">
            <v>0</v>
          </cell>
          <cell r="J632">
            <v>1</v>
          </cell>
          <cell r="K632">
            <v>0</v>
          </cell>
          <cell r="L632">
            <v>0</v>
          </cell>
          <cell r="M632" t="str">
            <v>2020</v>
          </cell>
        </row>
        <row r="633">
          <cell r="B633" t="str">
            <v>PRINCEVILLE/HANALEI</v>
          </cell>
          <cell r="C633">
            <v>4046</v>
          </cell>
          <cell r="D633" t="str">
            <v>Hale Lani</v>
          </cell>
          <cell r="E633" t="str">
            <v>IVU-HOUSE/VILLA/COTTAGE</v>
          </cell>
          <cell r="F633">
            <v>1</v>
          </cell>
          <cell r="I633">
            <v>0</v>
          </cell>
          <cell r="J633">
            <v>0</v>
          </cell>
          <cell r="K633">
            <v>1</v>
          </cell>
          <cell r="L633">
            <v>0</v>
          </cell>
          <cell r="M633" t="str">
            <v>2022</v>
          </cell>
        </row>
        <row r="634">
          <cell r="B634" t="str">
            <v>PRINCEVILLE/HANALEI</v>
          </cell>
          <cell r="C634">
            <v>4528</v>
          </cell>
          <cell r="D634" t="str">
            <v>Hale Lu Ya</v>
          </cell>
          <cell r="E634" t="str">
            <v>IVU-HOUSE/VILLA/COTTAGE</v>
          </cell>
          <cell r="F634">
            <v>1</v>
          </cell>
          <cell r="I634">
            <v>0</v>
          </cell>
          <cell r="J634">
            <v>0</v>
          </cell>
          <cell r="K634">
            <v>1</v>
          </cell>
          <cell r="L634">
            <v>0</v>
          </cell>
          <cell r="M634" t="str">
            <v>2020</v>
          </cell>
        </row>
        <row r="635">
          <cell r="B635" t="str">
            <v>PRINCEVILLE/HANALEI</v>
          </cell>
          <cell r="C635">
            <v>2521</v>
          </cell>
          <cell r="D635" t="str">
            <v>Hale Luana</v>
          </cell>
          <cell r="E635" t="str">
            <v>IVU-HOUSE/VILLA/COTTAGE</v>
          </cell>
          <cell r="F635">
            <v>1</v>
          </cell>
          <cell r="H635" t="str">
            <v>1988</v>
          </cell>
          <cell r="I635">
            <v>0</v>
          </cell>
          <cell r="J635">
            <v>1</v>
          </cell>
          <cell r="K635">
            <v>0</v>
          </cell>
          <cell r="L635">
            <v>0</v>
          </cell>
          <cell r="M635" t="str">
            <v>2020</v>
          </cell>
        </row>
        <row r="636">
          <cell r="B636" t="str">
            <v>PRINCEVILLE/HANALEI</v>
          </cell>
          <cell r="C636">
            <v>2917</v>
          </cell>
          <cell r="D636" t="str">
            <v>Hale Mahana</v>
          </cell>
          <cell r="E636" t="str">
            <v>IVU-HOUSE/VILLA/COTTAGE</v>
          </cell>
          <cell r="F636">
            <v>1</v>
          </cell>
          <cell r="I636">
            <v>0</v>
          </cell>
          <cell r="J636">
            <v>1</v>
          </cell>
          <cell r="K636">
            <v>0</v>
          </cell>
          <cell r="L636">
            <v>0</v>
          </cell>
          <cell r="M636" t="str">
            <v>2020</v>
          </cell>
        </row>
        <row r="637">
          <cell r="B637" t="str">
            <v>PRINCEVILLE/HANALEI</v>
          </cell>
          <cell r="C637">
            <v>3177</v>
          </cell>
          <cell r="D637" t="str">
            <v>Hale Makala</v>
          </cell>
          <cell r="E637" t="str">
            <v>IVU-HOUSE/VILLA/COTTAGE</v>
          </cell>
          <cell r="F637">
            <v>1</v>
          </cell>
          <cell r="I637">
            <v>0</v>
          </cell>
          <cell r="J637">
            <v>0</v>
          </cell>
          <cell r="K637">
            <v>0</v>
          </cell>
          <cell r="L637">
            <v>1</v>
          </cell>
          <cell r="M637" t="str">
            <v>2022</v>
          </cell>
        </row>
        <row r="638">
          <cell r="B638" t="str">
            <v>PRINCEVILLE/HANALEI</v>
          </cell>
          <cell r="C638">
            <v>4002</v>
          </cell>
          <cell r="D638" t="str">
            <v>Hale Moi Condominiums</v>
          </cell>
          <cell r="E638" t="str">
            <v>IVU-CONDO</v>
          </cell>
          <cell r="F638">
            <v>30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 t="str">
            <v>2022</v>
          </cell>
        </row>
        <row r="639">
          <cell r="B639" t="str">
            <v>PRINCEVILLE/HANALEI</v>
          </cell>
          <cell r="C639">
            <v>3190</v>
          </cell>
          <cell r="D639" t="str">
            <v>Hale Mo'olelo</v>
          </cell>
          <cell r="E639" t="str">
            <v>IVU-HOUSE/VILLA/COTTAGE</v>
          </cell>
          <cell r="F639">
            <v>1</v>
          </cell>
          <cell r="H639" t="str">
            <v>1902</v>
          </cell>
          <cell r="I639">
            <v>0</v>
          </cell>
          <cell r="J639">
            <v>0</v>
          </cell>
          <cell r="K639">
            <v>0</v>
          </cell>
          <cell r="L639">
            <v>1</v>
          </cell>
          <cell r="M639" t="str">
            <v>2020</v>
          </cell>
        </row>
        <row r="640">
          <cell r="B640" t="str">
            <v>PRINCEVILLE/HANALEI</v>
          </cell>
          <cell r="C640">
            <v>3132</v>
          </cell>
          <cell r="D640" t="str">
            <v>Hale Nanea</v>
          </cell>
          <cell r="E640" t="str">
            <v>IVU-HOUSE/VILLA/COTTAGE</v>
          </cell>
          <cell r="F640">
            <v>1</v>
          </cell>
          <cell r="H640" t="str">
            <v>n/a</v>
          </cell>
          <cell r="I640">
            <v>0</v>
          </cell>
          <cell r="J640">
            <v>0</v>
          </cell>
          <cell r="K640">
            <v>0</v>
          </cell>
          <cell r="L640">
            <v>1</v>
          </cell>
          <cell r="M640" t="str">
            <v>2020</v>
          </cell>
        </row>
        <row r="641">
          <cell r="B641" t="str">
            <v>PRINCEVILLE/HANALEI</v>
          </cell>
          <cell r="C641">
            <v>4185</v>
          </cell>
          <cell r="D641" t="str">
            <v>Hale Ohana</v>
          </cell>
          <cell r="E641" t="str">
            <v>IVU-HOUSE/VILLA/COTTAGE</v>
          </cell>
          <cell r="F641">
            <v>1</v>
          </cell>
          <cell r="I641">
            <v>0</v>
          </cell>
          <cell r="J641">
            <v>1</v>
          </cell>
          <cell r="K641">
            <v>0</v>
          </cell>
          <cell r="L641">
            <v>0</v>
          </cell>
          <cell r="M641" t="str">
            <v>2020</v>
          </cell>
        </row>
        <row r="642">
          <cell r="B642" t="str">
            <v>PRINCEVILLE/HANALEI</v>
          </cell>
          <cell r="C642">
            <v>3892</v>
          </cell>
          <cell r="D642" t="str">
            <v>Hale O'Kale</v>
          </cell>
          <cell r="E642" t="str">
            <v>IVU-HOUSE/VILLA/COTTAGE</v>
          </cell>
          <cell r="F642">
            <v>1</v>
          </cell>
          <cell r="I642">
            <v>0</v>
          </cell>
          <cell r="J642">
            <v>0</v>
          </cell>
          <cell r="K642">
            <v>1</v>
          </cell>
          <cell r="L642">
            <v>0</v>
          </cell>
          <cell r="M642" t="str">
            <v>2019</v>
          </cell>
        </row>
        <row r="643">
          <cell r="B643" t="str">
            <v>PRINCEVILLE/HANALEI</v>
          </cell>
          <cell r="C643">
            <v>3226</v>
          </cell>
          <cell r="D643" t="str">
            <v>Hale Ola &amp; Hale Ola Guest (Estimate)</v>
          </cell>
          <cell r="E643" t="str">
            <v>IVU-HOUSE/VILLA/COTTAGE</v>
          </cell>
          <cell r="F643">
            <v>2</v>
          </cell>
          <cell r="I643">
            <v>0</v>
          </cell>
          <cell r="J643">
            <v>0</v>
          </cell>
          <cell r="K643">
            <v>1</v>
          </cell>
          <cell r="L643">
            <v>1</v>
          </cell>
          <cell r="M643" t="str">
            <v>2022</v>
          </cell>
        </row>
        <row r="644">
          <cell r="B644" t="str">
            <v>PRINCEVILLE/HANALEI</v>
          </cell>
          <cell r="C644">
            <v>3416</v>
          </cell>
          <cell r="D644" t="str">
            <v>Hale Ola Kai</v>
          </cell>
          <cell r="E644" t="str">
            <v>IVU-HOUSE/VILLA/COTTAGE</v>
          </cell>
          <cell r="F644">
            <v>1</v>
          </cell>
          <cell r="I644">
            <v>0</v>
          </cell>
          <cell r="J644">
            <v>0</v>
          </cell>
          <cell r="K644">
            <v>1</v>
          </cell>
          <cell r="L644">
            <v>0</v>
          </cell>
          <cell r="M644" t="str">
            <v>2020</v>
          </cell>
        </row>
        <row r="645">
          <cell r="B645" t="str">
            <v>PRINCEVILLE/HANALEI</v>
          </cell>
          <cell r="C645">
            <v>3936</v>
          </cell>
          <cell r="D645" t="str">
            <v>Hale Oli</v>
          </cell>
          <cell r="E645" t="str">
            <v>IVU-HOUSE/VILLA/COTTAGE</v>
          </cell>
          <cell r="F645">
            <v>1</v>
          </cell>
          <cell r="I645">
            <v>0</v>
          </cell>
          <cell r="J645">
            <v>0</v>
          </cell>
          <cell r="K645">
            <v>1</v>
          </cell>
          <cell r="L645">
            <v>0</v>
          </cell>
          <cell r="M645" t="str">
            <v>2022</v>
          </cell>
        </row>
        <row r="646">
          <cell r="B646" t="str">
            <v>PRINCEVILLE/HANALEI</v>
          </cell>
          <cell r="C646">
            <v>3222</v>
          </cell>
          <cell r="D646" t="str">
            <v>Hale O'Mahina</v>
          </cell>
          <cell r="E646" t="str">
            <v>IVU-HOUSE/VILLA/COTTAGE</v>
          </cell>
          <cell r="F646">
            <v>1</v>
          </cell>
          <cell r="I646">
            <v>0</v>
          </cell>
          <cell r="J646">
            <v>0</v>
          </cell>
          <cell r="K646">
            <v>1</v>
          </cell>
          <cell r="L646">
            <v>0</v>
          </cell>
          <cell r="M646" t="str">
            <v>2022</v>
          </cell>
        </row>
        <row r="647">
          <cell r="B647" t="str">
            <v>PRINCEVILLE/HANALEI</v>
          </cell>
          <cell r="C647">
            <v>3227</v>
          </cell>
          <cell r="D647" t="str">
            <v>Hale Yangkey (Estimate)</v>
          </cell>
          <cell r="E647" t="str">
            <v>IVU-HOUSE/VILLA/COTTAGE</v>
          </cell>
          <cell r="F647">
            <v>1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 t="str">
            <v>2021</v>
          </cell>
        </row>
        <row r="648">
          <cell r="B648" t="str">
            <v>PRINCEVILLE/HANALEI</v>
          </cell>
          <cell r="C648">
            <v>3938</v>
          </cell>
          <cell r="D648" t="str">
            <v>Hale Ylang Ylang</v>
          </cell>
          <cell r="E648" t="str">
            <v>IVU-HOUSE/VILLA/COTTAGE</v>
          </cell>
          <cell r="F648">
            <v>1</v>
          </cell>
          <cell r="I648">
            <v>0</v>
          </cell>
          <cell r="J648">
            <v>0</v>
          </cell>
          <cell r="K648">
            <v>0</v>
          </cell>
          <cell r="L648">
            <v>1</v>
          </cell>
          <cell r="M648" t="str">
            <v>2020</v>
          </cell>
        </row>
        <row r="649">
          <cell r="B649" t="str">
            <v>PRINCEVILLE/HANALEI</v>
          </cell>
          <cell r="C649">
            <v>3837</v>
          </cell>
          <cell r="D649" t="str">
            <v>Hanalei Bay House (Estimate)</v>
          </cell>
          <cell r="E649" t="str">
            <v>IVU-HOUSE/VILLA/COTTAGE</v>
          </cell>
          <cell r="F649">
            <v>1</v>
          </cell>
          <cell r="I649">
            <v>0</v>
          </cell>
          <cell r="J649">
            <v>0</v>
          </cell>
          <cell r="K649">
            <v>0</v>
          </cell>
          <cell r="L649">
            <v>1</v>
          </cell>
          <cell r="M649" t="str">
            <v>2021</v>
          </cell>
        </row>
        <row r="650">
          <cell r="B650" t="str">
            <v>PRINCEVILLE/HANALEI</v>
          </cell>
          <cell r="C650">
            <v>2511</v>
          </cell>
          <cell r="D650" t="str">
            <v>Hanalei Bay Resort</v>
          </cell>
          <cell r="E650" t="str">
            <v>TIMESHARE</v>
          </cell>
          <cell r="F650">
            <v>134</v>
          </cell>
          <cell r="H650" t="str">
            <v>1978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 t="str">
            <v>2022</v>
          </cell>
        </row>
        <row r="651">
          <cell r="N651" t="str">
            <v>Hanalei Bay Resort</v>
          </cell>
          <cell r="O651" t="str">
            <v>TIMESHARE</v>
          </cell>
          <cell r="P651">
            <v>77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</row>
        <row r="652">
          <cell r="N652" t="str">
            <v>Hanalei Bay Resort</v>
          </cell>
          <cell r="O652" t="str">
            <v>IVU-CONDO</v>
          </cell>
          <cell r="P652">
            <v>57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</row>
        <row r="653">
          <cell r="B653" t="str">
            <v>PRINCEVILLE/HANALEI</v>
          </cell>
          <cell r="C653">
            <v>2522</v>
          </cell>
          <cell r="D653" t="str">
            <v>Hanalei Bay Villas</v>
          </cell>
          <cell r="E653" t="str">
            <v>IVU-CONDO</v>
          </cell>
          <cell r="F653">
            <v>21</v>
          </cell>
          <cell r="H653" t="str">
            <v>1976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 t="str">
            <v>2022</v>
          </cell>
        </row>
        <row r="654">
          <cell r="B654" t="str">
            <v>PRINCEVILLE/HANALEI</v>
          </cell>
          <cell r="C654">
            <v>4420</v>
          </cell>
          <cell r="D654" t="str">
            <v>Hanalei Bay Vista</v>
          </cell>
          <cell r="E654" t="str">
            <v>IVU-HOUSE/VILLA/COTTAGE</v>
          </cell>
          <cell r="F654">
            <v>1</v>
          </cell>
          <cell r="I654">
            <v>0</v>
          </cell>
          <cell r="J654">
            <v>0</v>
          </cell>
          <cell r="K654">
            <v>0</v>
          </cell>
          <cell r="L654">
            <v>1</v>
          </cell>
          <cell r="M654" t="str">
            <v>2019</v>
          </cell>
        </row>
        <row r="655">
          <cell r="B655" t="str">
            <v>PRINCEVILLE/HANALEI</v>
          </cell>
          <cell r="C655">
            <v>2545</v>
          </cell>
          <cell r="D655" t="str">
            <v>Hanalei Colony Resort</v>
          </cell>
          <cell r="E655" t="str">
            <v>CONDOMINIUM HOTEL</v>
          </cell>
          <cell r="F655">
            <v>49</v>
          </cell>
          <cell r="H655" t="str">
            <v>1969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 t="str">
            <v>2021</v>
          </cell>
        </row>
        <row r="656">
          <cell r="N656" t="str">
            <v>Hanalei Colony Resort</v>
          </cell>
          <cell r="O656" t="str">
            <v>CONDOMINIUM HOTEL</v>
          </cell>
          <cell r="P656">
            <v>42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</row>
        <row r="657">
          <cell r="N657" t="str">
            <v>Hanalei Colony Resort</v>
          </cell>
          <cell r="O657" t="str">
            <v>IVU-CONDO</v>
          </cell>
          <cell r="P657">
            <v>7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</row>
        <row r="658">
          <cell r="B658" t="str">
            <v>PRINCEVILLE/HANALEI</v>
          </cell>
          <cell r="C658">
            <v>2529</v>
          </cell>
          <cell r="D658" t="str">
            <v>Hanalei Inn (Estimate)</v>
          </cell>
          <cell r="E658" t="str">
            <v>OTHER</v>
          </cell>
          <cell r="F658">
            <v>4</v>
          </cell>
          <cell r="H658" t="str">
            <v>1960</v>
          </cell>
          <cell r="I658">
            <v>0</v>
          </cell>
          <cell r="J658">
            <v>4</v>
          </cell>
          <cell r="K658">
            <v>0</v>
          </cell>
          <cell r="L658">
            <v>0</v>
          </cell>
          <cell r="M658" t="str">
            <v>2020</v>
          </cell>
        </row>
        <row r="659">
          <cell r="B659" t="str">
            <v>PRINCEVILLE/HANALEI</v>
          </cell>
          <cell r="C659">
            <v>2550</v>
          </cell>
          <cell r="D659" t="str">
            <v>Holo Makani</v>
          </cell>
          <cell r="E659" t="str">
            <v>IVU-HOUSE/VILLA/COTTAGE</v>
          </cell>
          <cell r="F659">
            <v>1</v>
          </cell>
          <cell r="I659">
            <v>0</v>
          </cell>
          <cell r="J659">
            <v>0</v>
          </cell>
          <cell r="K659">
            <v>0</v>
          </cell>
          <cell r="L659">
            <v>1</v>
          </cell>
          <cell r="M659" t="str">
            <v>2020</v>
          </cell>
        </row>
        <row r="660">
          <cell r="B660" t="str">
            <v>PRINCEVILLE/HANALEI</v>
          </cell>
          <cell r="C660">
            <v>4324</v>
          </cell>
          <cell r="D660" t="str">
            <v>Holo Makani</v>
          </cell>
          <cell r="E660" t="str">
            <v>IVU-HOUSE/VILLA/COTTAGE</v>
          </cell>
          <cell r="F660">
            <v>1</v>
          </cell>
          <cell r="I660">
            <v>0</v>
          </cell>
          <cell r="J660">
            <v>0</v>
          </cell>
          <cell r="K660">
            <v>0</v>
          </cell>
          <cell r="L660">
            <v>1</v>
          </cell>
          <cell r="M660" t="str">
            <v>2020</v>
          </cell>
        </row>
        <row r="661">
          <cell r="B661" t="str">
            <v>PRINCEVILLE/HANALEI</v>
          </cell>
          <cell r="C661">
            <v>3761</v>
          </cell>
          <cell r="D661" t="str">
            <v>Honu Lani</v>
          </cell>
          <cell r="E661" t="str">
            <v>IVU-HOUSE/VILLA/COTTAGE</v>
          </cell>
          <cell r="F661">
            <v>1</v>
          </cell>
          <cell r="I661">
            <v>0</v>
          </cell>
          <cell r="J661">
            <v>0</v>
          </cell>
          <cell r="K661">
            <v>1</v>
          </cell>
          <cell r="L661">
            <v>0</v>
          </cell>
          <cell r="M661" t="str">
            <v>2020</v>
          </cell>
        </row>
        <row r="662">
          <cell r="B662" t="str">
            <v>PRINCEVILLE/HANALEI</v>
          </cell>
          <cell r="C662">
            <v>2496</v>
          </cell>
          <cell r="D662" t="str">
            <v>Ka Hale Lehua</v>
          </cell>
          <cell r="E662" t="str">
            <v>IVU-HOUSE/VILLA/COTTAGE</v>
          </cell>
          <cell r="F662">
            <v>1</v>
          </cell>
          <cell r="H662" t="str">
            <v>1989</v>
          </cell>
          <cell r="I662">
            <v>0</v>
          </cell>
          <cell r="J662">
            <v>0</v>
          </cell>
          <cell r="K662">
            <v>1</v>
          </cell>
          <cell r="L662">
            <v>0</v>
          </cell>
          <cell r="M662" t="str">
            <v>2020</v>
          </cell>
        </row>
        <row r="663">
          <cell r="B663" t="str">
            <v>PRINCEVILLE/HANALEI</v>
          </cell>
          <cell r="C663">
            <v>4183</v>
          </cell>
          <cell r="D663" t="str">
            <v>Kaahumanu VRU</v>
          </cell>
          <cell r="E663" t="str">
            <v>IVU-HOUSE/VILLA/COTTAGE</v>
          </cell>
          <cell r="F663">
            <v>1</v>
          </cell>
          <cell r="I663">
            <v>0</v>
          </cell>
          <cell r="J663">
            <v>0</v>
          </cell>
          <cell r="K663">
            <v>0</v>
          </cell>
          <cell r="L663">
            <v>1</v>
          </cell>
          <cell r="M663" t="str">
            <v>2020</v>
          </cell>
        </row>
        <row r="664">
          <cell r="B664" t="str">
            <v>PRINCEVILLE/HANALEI</v>
          </cell>
          <cell r="C664">
            <v>2782</v>
          </cell>
          <cell r="D664" t="str">
            <v>Kahelelani</v>
          </cell>
          <cell r="E664" t="str">
            <v>IVU-HOUSE/VILLA/COTTAGE</v>
          </cell>
          <cell r="F664">
            <v>1</v>
          </cell>
          <cell r="H664" t="str">
            <v>1985</v>
          </cell>
          <cell r="I664">
            <v>0</v>
          </cell>
          <cell r="J664">
            <v>0</v>
          </cell>
          <cell r="K664">
            <v>1</v>
          </cell>
          <cell r="L664">
            <v>0</v>
          </cell>
          <cell r="M664" t="str">
            <v>2020</v>
          </cell>
        </row>
        <row r="665">
          <cell r="B665" t="str">
            <v>PRINCEVILLE/HANALEI</v>
          </cell>
          <cell r="C665">
            <v>4184</v>
          </cell>
          <cell r="D665" t="str">
            <v>Kai Halulu</v>
          </cell>
          <cell r="E665" t="str">
            <v>IVU-HOUSE/VILLA/COTTAGE</v>
          </cell>
          <cell r="F665">
            <v>1</v>
          </cell>
          <cell r="I665">
            <v>0</v>
          </cell>
          <cell r="J665">
            <v>0</v>
          </cell>
          <cell r="K665">
            <v>0</v>
          </cell>
          <cell r="L665">
            <v>1</v>
          </cell>
          <cell r="M665" t="str">
            <v>2020</v>
          </cell>
        </row>
        <row r="666">
          <cell r="B666" t="str">
            <v>PRINCEVILLE/HANALEI</v>
          </cell>
          <cell r="C666">
            <v>3700</v>
          </cell>
          <cell r="D666" t="str">
            <v>Kainoa</v>
          </cell>
          <cell r="E666" t="str">
            <v>IVU-HOUSE/VILLA/COTTAGE</v>
          </cell>
          <cell r="F666">
            <v>3</v>
          </cell>
          <cell r="I666">
            <v>0</v>
          </cell>
          <cell r="J666">
            <v>0</v>
          </cell>
          <cell r="K666">
            <v>0</v>
          </cell>
          <cell r="L666">
            <v>2</v>
          </cell>
          <cell r="M666" t="str">
            <v>2020</v>
          </cell>
        </row>
        <row r="667">
          <cell r="B667" t="str">
            <v>PRINCEVILLE/HANALEI</v>
          </cell>
          <cell r="C667">
            <v>2920</v>
          </cell>
          <cell r="D667" t="str">
            <v>Kalani Villa</v>
          </cell>
          <cell r="E667" t="str">
            <v>IVU-HOUSE/VILLA/COTTAGE</v>
          </cell>
          <cell r="F667">
            <v>1</v>
          </cell>
          <cell r="H667" t="str">
            <v>2003</v>
          </cell>
          <cell r="I667">
            <v>0</v>
          </cell>
          <cell r="J667">
            <v>0</v>
          </cell>
          <cell r="K667">
            <v>0</v>
          </cell>
          <cell r="L667">
            <v>1</v>
          </cell>
          <cell r="M667" t="str">
            <v>2020</v>
          </cell>
        </row>
        <row r="668">
          <cell r="B668" t="str">
            <v>PRINCEVILLE/HANALEI</v>
          </cell>
          <cell r="C668">
            <v>4516</v>
          </cell>
          <cell r="D668" t="str">
            <v>Kalihiwai Beach House</v>
          </cell>
          <cell r="E668" t="str">
            <v>IVU-HOUSE/VILLA/COTTAGE</v>
          </cell>
          <cell r="F668">
            <v>2</v>
          </cell>
          <cell r="I668">
            <v>0</v>
          </cell>
          <cell r="J668">
            <v>0</v>
          </cell>
          <cell r="K668">
            <v>0</v>
          </cell>
          <cell r="L668">
            <v>2</v>
          </cell>
          <cell r="M668" t="str">
            <v>2020</v>
          </cell>
        </row>
        <row r="669">
          <cell r="B669" t="str">
            <v>PRINCEVILLE/HANALEI</v>
          </cell>
          <cell r="C669">
            <v>2291</v>
          </cell>
          <cell r="D669" t="str">
            <v>Kamahana</v>
          </cell>
          <cell r="E669" t="str">
            <v>IVU-CONDO</v>
          </cell>
          <cell r="F669">
            <v>4</v>
          </cell>
          <cell r="H669" t="str">
            <v>1980</v>
          </cell>
          <cell r="I669">
            <v>0</v>
          </cell>
          <cell r="J669">
            <v>4</v>
          </cell>
          <cell r="K669">
            <v>0</v>
          </cell>
          <cell r="L669">
            <v>0</v>
          </cell>
          <cell r="M669" t="str">
            <v>2022</v>
          </cell>
        </row>
        <row r="670">
          <cell r="B670" t="str">
            <v>PRINCEVILLE/HANALEI</v>
          </cell>
          <cell r="C670">
            <v>3889</v>
          </cell>
          <cell r="D670" t="str">
            <v>Kapiolani Villa</v>
          </cell>
          <cell r="E670" t="str">
            <v>IVU-HOUSE/VILLA/COTTAGE</v>
          </cell>
          <cell r="F670">
            <v>1</v>
          </cell>
          <cell r="I670">
            <v>0</v>
          </cell>
          <cell r="J670">
            <v>0</v>
          </cell>
          <cell r="K670">
            <v>0</v>
          </cell>
          <cell r="L670">
            <v>1</v>
          </cell>
          <cell r="M670" t="str">
            <v>2019</v>
          </cell>
        </row>
        <row r="671">
          <cell r="B671" t="str">
            <v>PRINCEVILLE/HANALEI</v>
          </cell>
          <cell r="C671">
            <v>2540</v>
          </cell>
          <cell r="D671" t="str">
            <v>Kauai Tree House</v>
          </cell>
          <cell r="E671" t="str">
            <v>IVU-HOUSE/VILLA/COTTAGE</v>
          </cell>
          <cell r="F671">
            <v>1</v>
          </cell>
          <cell r="H671" t="str">
            <v>1995</v>
          </cell>
          <cell r="I671">
            <v>0</v>
          </cell>
          <cell r="J671">
            <v>1</v>
          </cell>
          <cell r="K671">
            <v>0</v>
          </cell>
          <cell r="L671">
            <v>0</v>
          </cell>
          <cell r="M671" t="str">
            <v>2020</v>
          </cell>
        </row>
        <row r="672">
          <cell r="B672" t="str">
            <v>PRINCEVILLE/HANALEI</v>
          </cell>
          <cell r="C672">
            <v>4361</v>
          </cell>
          <cell r="D672" t="str">
            <v>Kauai Tree House (Estimate)</v>
          </cell>
          <cell r="E672" t="str">
            <v>IVU-HOUSE/VILLA/COTTAGE</v>
          </cell>
          <cell r="F672">
            <v>1</v>
          </cell>
          <cell r="I672">
            <v>0</v>
          </cell>
          <cell r="J672">
            <v>0</v>
          </cell>
          <cell r="K672">
            <v>1</v>
          </cell>
          <cell r="L672">
            <v>0</v>
          </cell>
          <cell r="M672" t="str">
            <v>2021</v>
          </cell>
        </row>
        <row r="673">
          <cell r="B673" t="str">
            <v>PRINCEVILLE/HANALEI</v>
          </cell>
          <cell r="C673">
            <v>4323</v>
          </cell>
          <cell r="D673" t="str">
            <v>Kauikeolani Estate</v>
          </cell>
          <cell r="E673" t="str">
            <v>IVU-HOUSE/VILLA/COTTAGE</v>
          </cell>
          <cell r="F673">
            <v>1</v>
          </cell>
          <cell r="I673">
            <v>0</v>
          </cell>
          <cell r="J673">
            <v>0</v>
          </cell>
          <cell r="K673">
            <v>0</v>
          </cell>
          <cell r="L673">
            <v>1</v>
          </cell>
          <cell r="M673" t="str">
            <v>2020</v>
          </cell>
        </row>
        <row r="674">
          <cell r="B674" t="str">
            <v>PRINCEVILLE/HANALEI</v>
          </cell>
          <cell r="C674">
            <v>2922</v>
          </cell>
          <cell r="D674" t="str">
            <v>Keoniana Kai</v>
          </cell>
          <cell r="E674" t="str">
            <v>IVU-HOUSE/VILLA/COTTAGE</v>
          </cell>
          <cell r="F674">
            <v>1</v>
          </cell>
          <cell r="H674" t="str">
            <v>2001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 t="str">
            <v>2020</v>
          </cell>
        </row>
        <row r="675">
          <cell r="B675" t="str">
            <v>PRINCEVILLE/HANALEI</v>
          </cell>
          <cell r="C675">
            <v>2421</v>
          </cell>
          <cell r="D675" t="str">
            <v>Kilauea Lakeside Estate</v>
          </cell>
          <cell r="E675" t="str">
            <v>IVU-HOUSE/VILLA/COTTAGE</v>
          </cell>
          <cell r="F675">
            <v>1</v>
          </cell>
          <cell r="H675" t="str">
            <v>1992</v>
          </cell>
          <cell r="I675">
            <v>0</v>
          </cell>
          <cell r="J675">
            <v>0</v>
          </cell>
          <cell r="K675">
            <v>1</v>
          </cell>
          <cell r="L675">
            <v>0</v>
          </cell>
          <cell r="M675" t="str">
            <v>2022</v>
          </cell>
        </row>
        <row r="676">
          <cell r="B676" t="str">
            <v>PRINCEVILLE/HANALEI</v>
          </cell>
          <cell r="C676">
            <v>3189</v>
          </cell>
          <cell r="D676" t="str">
            <v>Koloko Cottage</v>
          </cell>
          <cell r="E676" t="str">
            <v>IVU-HOUSE/VILLA/COTTAGE</v>
          </cell>
          <cell r="F676">
            <v>1</v>
          </cell>
          <cell r="H676" t="str">
            <v>2003</v>
          </cell>
          <cell r="I676">
            <v>0</v>
          </cell>
          <cell r="J676">
            <v>0</v>
          </cell>
          <cell r="K676">
            <v>1</v>
          </cell>
          <cell r="L676">
            <v>0</v>
          </cell>
          <cell r="M676" t="str">
            <v>2021</v>
          </cell>
        </row>
        <row r="677">
          <cell r="B677" t="str">
            <v>PRINCEVILLE/HANALEI</v>
          </cell>
          <cell r="C677">
            <v>4175</v>
          </cell>
          <cell r="D677" t="str">
            <v>Kumulani</v>
          </cell>
          <cell r="E677" t="str">
            <v>IVU-HOUSE/VILLA/COTTAGE</v>
          </cell>
          <cell r="F677">
            <v>1</v>
          </cell>
          <cell r="I677">
            <v>0</v>
          </cell>
          <cell r="J677">
            <v>0</v>
          </cell>
          <cell r="K677">
            <v>0</v>
          </cell>
          <cell r="L677">
            <v>1</v>
          </cell>
          <cell r="M677" t="str">
            <v>2020</v>
          </cell>
        </row>
        <row r="678">
          <cell r="B678" t="str">
            <v>PRINCEVILLE/HANALEI</v>
          </cell>
          <cell r="C678">
            <v>3254</v>
          </cell>
          <cell r="D678" t="str">
            <v>Kuraoka Cottage</v>
          </cell>
          <cell r="E678" t="str">
            <v>IVU-HOUSE/VILLA/COTTAGE</v>
          </cell>
          <cell r="F678">
            <v>1</v>
          </cell>
          <cell r="H678" t="str">
            <v>1996</v>
          </cell>
          <cell r="I678">
            <v>0</v>
          </cell>
          <cell r="J678">
            <v>1</v>
          </cell>
          <cell r="K678">
            <v>0</v>
          </cell>
          <cell r="L678">
            <v>0</v>
          </cell>
          <cell r="M678" t="str">
            <v>2020</v>
          </cell>
        </row>
        <row r="679">
          <cell r="B679" t="str">
            <v>PRINCEVILLE/HANALEI</v>
          </cell>
          <cell r="C679">
            <v>2309</v>
          </cell>
          <cell r="D679" t="str">
            <v>Kuu Home O Wanini</v>
          </cell>
          <cell r="E679" t="str">
            <v>IVU-HOUSE/VILLA/COTTAGE</v>
          </cell>
          <cell r="F679">
            <v>1</v>
          </cell>
          <cell r="H679" t="str">
            <v>1991</v>
          </cell>
          <cell r="I679">
            <v>0</v>
          </cell>
          <cell r="J679">
            <v>0</v>
          </cell>
          <cell r="K679">
            <v>1</v>
          </cell>
          <cell r="L679">
            <v>0</v>
          </cell>
          <cell r="M679" t="str">
            <v>2020</v>
          </cell>
        </row>
        <row r="680">
          <cell r="B680" t="str">
            <v>PRINCEVILLE/HANALEI</v>
          </cell>
          <cell r="C680">
            <v>4178</v>
          </cell>
          <cell r="D680" t="str">
            <v>Laulea Hale</v>
          </cell>
          <cell r="E680" t="str">
            <v>IVU-HOUSE/VILLA/COTTAGE</v>
          </cell>
          <cell r="F680">
            <v>1</v>
          </cell>
          <cell r="I680">
            <v>0</v>
          </cell>
          <cell r="J680">
            <v>0</v>
          </cell>
          <cell r="K680">
            <v>1</v>
          </cell>
          <cell r="L680">
            <v>0</v>
          </cell>
          <cell r="M680" t="str">
            <v>2020</v>
          </cell>
        </row>
        <row r="681">
          <cell r="B681" t="str">
            <v>PRINCEVILLE/HANALEI</v>
          </cell>
          <cell r="C681">
            <v>4189</v>
          </cell>
          <cell r="D681" t="str">
            <v>Limpopo Hale</v>
          </cell>
          <cell r="E681" t="str">
            <v>IVU-HOUSE/VILLA/COTTAGE</v>
          </cell>
          <cell r="F681">
            <v>1</v>
          </cell>
          <cell r="I681">
            <v>0</v>
          </cell>
          <cell r="J681">
            <v>1</v>
          </cell>
          <cell r="K681">
            <v>0</v>
          </cell>
          <cell r="L681">
            <v>0</v>
          </cell>
          <cell r="M681" t="str">
            <v>2020</v>
          </cell>
        </row>
        <row r="682">
          <cell r="B682" t="str">
            <v>PRINCEVILLE/HANALEI</v>
          </cell>
          <cell r="C682">
            <v>3258</v>
          </cell>
          <cell r="D682" t="str">
            <v>Lokelani</v>
          </cell>
          <cell r="E682" t="str">
            <v>IVU-HOUSE/VILLA/COTTAGE</v>
          </cell>
          <cell r="F682">
            <v>1</v>
          </cell>
          <cell r="H682" t="str">
            <v>1996</v>
          </cell>
          <cell r="I682">
            <v>0</v>
          </cell>
          <cell r="J682">
            <v>1</v>
          </cell>
          <cell r="K682">
            <v>0</v>
          </cell>
          <cell r="L682">
            <v>0</v>
          </cell>
          <cell r="M682" t="str">
            <v>2020</v>
          </cell>
        </row>
        <row r="683">
          <cell r="B683" t="str">
            <v>PRINCEVILLE/HANALEI</v>
          </cell>
          <cell r="C683">
            <v>3786</v>
          </cell>
          <cell r="D683" t="str">
            <v>Makua Kai (Ka Hale Kaiola &amp; Hale O Naue)</v>
          </cell>
          <cell r="E683" t="str">
            <v>IVU-HOUSE/VILLA/COTTAGE</v>
          </cell>
          <cell r="F683">
            <v>2</v>
          </cell>
          <cell r="I683">
            <v>0</v>
          </cell>
          <cell r="J683">
            <v>0</v>
          </cell>
          <cell r="K683">
            <v>0</v>
          </cell>
          <cell r="L683">
            <v>2</v>
          </cell>
          <cell r="M683" t="str">
            <v>2019</v>
          </cell>
        </row>
        <row r="684">
          <cell r="B684" t="str">
            <v>PRINCEVILLE/HANALEI</v>
          </cell>
          <cell r="C684">
            <v>3732</v>
          </cell>
          <cell r="D684" t="str">
            <v>Malolo Cottage</v>
          </cell>
          <cell r="E684" t="str">
            <v>IVU-HOUSE/VILLA/COTTAGE</v>
          </cell>
          <cell r="F684">
            <v>1</v>
          </cell>
          <cell r="I684">
            <v>0</v>
          </cell>
          <cell r="J684">
            <v>1</v>
          </cell>
          <cell r="K684">
            <v>0</v>
          </cell>
          <cell r="L684">
            <v>0</v>
          </cell>
          <cell r="M684" t="str">
            <v>2020</v>
          </cell>
        </row>
        <row r="685">
          <cell r="B685" t="str">
            <v>PRINCEVILLE/HANALEI</v>
          </cell>
          <cell r="C685">
            <v>2932</v>
          </cell>
          <cell r="D685" t="str">
            <v>Mauna Kai</v>
          </cell>
          <cell r="E685" t="str">
            <v>IVU-CONDO</v>
          </cell>
          <cell r="F685">
            <v>30</v>
          </cell>
          <cell r="I685">
            <v>0</v>
          </cell>
          <cell r="J685">
            <v>30</v>
          </cell>
          <cell r="K685">
            <v>0</v>
          </cell>
          <cell r="L685">
            <v>0</v>
          </cell>
          <cell r="M685" t="str">
            <v>2022</v>
          </cell>
        </row>
        <row r="686">
          <cell r="B686" t="str">
            <v>PRINCEVILLE/HANALEI</v>
          </cell>
          <cell r="C686">
            <v>3306</v>
          </cell>
          <cell r="D686" t="str">
            <v>Menehune Hale</v>
          </cell>
          <cell r="E686" t="str">
            <v>IVU-HOUSE/VILLA/COTTAGE</v>
          </cell>
          <cell r="F686">
            <v>1</v>
          </cell>
          <cell r="H686" t="str">
            <v>1994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 t="str">
            <v>2020</v>
          </cell>
        </row>
        <row r="687">
          <cell r="B687" t="str">
            <v>PRINCEVILLE/HANALEI</v>
          </cell>
          <cell r="C687">
            <v>2507</v>
          </cell>
          <cell r="D687" t="str">
            <v>Moana Villa</v>
          </cell>
          <cell r="E687" t="str">
            <v>IVU-HOUSE/VILLA/COTTAGE</v>
          </cell>
          <cell r="F687">
            <v>1</v>
          </cell>
          <cell r="I687">
            <v>0</v>
          </cell>
          <cell r="J687">
            <v>1</v>
          </cell>
          <cell r="K687">
            <v>0</v>
          </cell>
          <cell r="L687">
            <v>0</v>
          </cell>
          <cell r="M687" t="str">
            <v>2020</v>
          </cell>
        </row>
        <row r="688">
          <cell r="B688" t="str">
            <v>PRINCEVILLE/HANALEI</v>
          </cell>
          <cell r="C688">
            <v>4406</v>
          </cell>
          <cell r="D688" t="str">
            <v>Molokama</v>
          </cell>
          <cell r="E688" t="str">
            <v>IVU-HOUSE/VILLA/COTTAGE</v>
          </cell>
          <cell r="F688">
            <v>1</v>
          </cell>
          <cell r="I688">
            <v>0</v>
          </cell>
          <cell r="J688">
            <v>1</v>
          </cell>
          <cell r="K688">
            <v>0</v>
          </cell>
          <cell r="L688">
            <v>0</v>
          </cell>
          <cell r="M688" t="str">
            <v>2019</v>
          </cell>
        </row>
        <row r="689">
          <cell r="B689" t="str">
            <v>PRINCEVILLE/HANALEI</v>
          </cell>
          <cell r="C689">
            <v>4515</v>
          </cell>
          <cell r="D689" t="str">
            <v>Moolelo Hoolapanai</v>
          </cell>
          <cell r="E689" t="str">
            <v>IVU-HOUSE/VILLA/COTTAGE</v>
          </cell>
          <cell r="F689">
            <v>1</v>
          </cell>
          <cell r="I689">
            <v>0</v>
          </cell>
          <cell r="J689">
            <v>0</v>
          </cell>
          <cell r="K689">
            <v>1</v>
          </cell>
          <cell r="L689">
            <v>0</v>
          </cell>
          <cell r="M689" t="str">
            <v>2020</v>
          </cell>
        </row>
        <row r="690">
          <cell r="B690" t="str">
            <v>PRINCEVILLE/HANALEI</v>
          </cell>
          <cell r="C690">
            <v>3179</v>
          </cell>
          <cell r="D690" t="str">
            <v>Nani Kai</v>
          </cell>
          <cell r="E690" t="str">
            <v>IVU-HOUSE/VILLA/COTTAGE</v>
          </cell>
          <cell r="F690">
            <v>1</v>
          </cell>
          <cell r="H690" t="str">
            <v>2006</v>
          </cell>
          <cell r="I690">
            <v>0</v>
          </cell>
          <cell r="J690">
            <v>0</v>
          </cell>
          <cell r="K690">
            <v>0</v>
          </cell>
          <cell r="L690">
            <v>1</v>
          </cell>
          <cell r="M690" t="str">
            <v>2022</v>
          </cell>
        </row>
        <row r="691">
          <cell r="B691" t="str">
            <v>PRINCEVILLE/HANALEI</v>
          </cell>
          <cell r="C691">
            <v>2933</v>
          </cell>
          <cell r="D691" t="str">
            <v>Nihilani at Princeville</v>
          </cell>
          <cell r="E691" t="str">
            <v>IVU-CONDO</v>
          </cell>
          <cell r="F691">
            <v>69</v>
          </cell>
          <cell r="I691">
            <v>0</v>
          </cell>
          <cell r="J691">
            <v>2</v>
          </cell>
          <cell r="K691">
            <v>0</v>
          </cell>
          <cell r="L691">
            <v>0</v>
          </cell>
          <cell r="M691" t="str">
            <v>2019</v>
          </cell>
        </row>
        <row r="692">
          <cell r="B692" t="str">
            <v>PRINCEVILLE/HANALEI</v>
          </cell>
          <cell r="C692">
            <v>3733</v>
          </cell>
          <cell r="D692" t="str">
            <v>Nohonani</v>
          </cell>
          <cell r="E692" t="str">
            <v>IVU-HOUSE/VILLA/COTTAGE</v>
          </cell>
          <cell r="F692">
            <v>1</v>
          </cell>
          <cell r="I692">
            <v>0</v>
          </cell>
          <cell r="J692">
            <v>1</v>
          </cell>
          <cell r="K692">
            <v>0</v>
          </cell>
          <cell r="L692">
            <v>0</v>
          </cell>
          <cell r="M692" t="str">
            <v>2020</v>
          </cell>
        </row>
        <row r="693">
          <cell r="B693" t="str">
            <v>PRINCEVILLE/HANALEI</v>
          </cell>
          <cell r="C693">
            <v>4193</v>
          </cell>
          <cell r="D693" t="str">
            <v>North Shore Hideaway</v>
          </cell>
          <cell r="E693" t="str">
            <v>IVU-HOUSE/VILLA/COTTAGE</v>
          </cell>
          <cell r="F693">
            <v>1</v>
          </cell>
          <cell r="I693">
            <v>0</v>
          </cell>
          <cell r="J693">
            <v>0</v>
          </cell>
          <cell r="K693">
            <v>1</v>
          </cell>
          <cell r="L693">
            <v>0</v>
          </cell>
          <cell r="M693" t="str">
            <v>2020</v>
          </cell>
        </row>
        <row r="694">
          <cell r="B694" t="str">
            <v>PRINCEVILLE/HANALEI</v>
          </cell>
          <cell r="C694">
            <v>4047</v>
          </cell>
          <cell r="D694" t="str">
            <v>Oakley House</v>
          </cell>
          <cell r="E694" t="str">
            <v>IVU-HOUSE/VILLA/COTTAGE</v>
          </cell>
          <cell r="F694">
            <v>1</v>
          </cell>
          <cell r="I694">
            <v>0</v>
          </cell>
          <cell r="J694">
            <v>0</v>
          </cell>
          <cell r="K694">
            <v>0</v>
          </cell>
          <cell r="L694">
            <v>1</v>
          </cell>
          <cell r="M694" t="str">
            <v>2022</v>
          </cell>
        </row>
        <row r="695">
          <cell r="B695" t="str">
            <v>PRINCEVILLE/HANALEI</v>
          </cell>
          <cell r="C695">
            <v>4179</v>
          </cell>
          <cell r="D695" t="str">
            <v>Ocean Cliffs Home</v>
          </cell>
          <cell r="E695" t="str">
            <v>IVU-HOUSE/VILLA/COTTAGE</v>
          </cell>
          <cell r="F695">
            <v>1</v>
          </cell>
          <cell r="I695">
            <v>0</v>
          </cell>
          <cell r="J695">
            <v>1</v>
          </cell>
          <cell r="K695">
            <v>0</v>
          </cell>
          <cell r="L695">
            <v>0</v>
          </cell>
          <cell r="M695" t="str">
            <v>2020</v>
          </cell>
        </row>
        <row r="696">
          <cell r="B696" t="str">
            <v>PRINCEVILLE/HANALEI</v>
          </cell>
          <cell r="C696">
            <v>3308</v>
          </cell>
          <cell r="D696" t="str">
            <v>Ohana Hale</v>
          </cell>
          <cell r="E696" t="str">
            <v>IVU-HOUSE/VILLA/COTTAGE</v>
          </cell>
          <cell r="F696">
            <v>1</v>
          </cell>
          <cell r="H696" t="str">
            <v>1994</v>
          </cell>
          <cell r="I696">
            <v>0</v>
          </cell>
          <cell r="J696">
            <v>1</v>
          </cell>
          <cell r="K696">
            <v>0</v>
          </cell>
          <cell r="L696">
            <v>0</v>
          </cell>
          <cell r="M696" t="str">
            <v>2020</v>
          </cell>
        </row>
        <row r="697">
          <cell r="B697" t="str">
            <v>PRINCEVILLE/HANALEI</v>
          </cell>
          <cell r="C697">
            <v>4362</v>
          </cell>
          <cell r="D697" t="str">
            <v>Ohana Retreat</v>
          </cell>
          <cell r="E697" t="str">
            <v>IVU-HOUSE/VILLA/COTTAGE</v>
          </cell>
          <cell r="F697">
            <v>1</v>
          </cell>
          <cell r="I697">
            <v>0</v>
          </cell>
          <cell r="J697">
            <v>0</v>
          </cell>
          <cell r="K697">
            <v>1</v>
          </cell>
          <cell r="L697">
            <v>0</v>
          </cell>
          <cell r="M697" t="str">
            <v>2019</v>
          </cell>
        </row>
        <row r="698">
          <cell r="B698" t="str">
            <v>PRINCEVILLE/HANALEI</v>
          </cell>
          <cell r="C698">
            <v>3734</v>
          </cell>
          <cell r="D698" t="str">
            <v>Ota House</v>
          </cell>
          <cell r="E698" t="str">
            <v>IVU-HOUSE/VILLA/COTTAGE</v>
          </cell>
          <cell r="F698">
            <v>1</v>
          </cell>
          <cell r="I698">
            <v>0</v>
          </cell>
          <cell r="J698">
            <v>1</v>
          </cell>
          <cell r="K698">
            <v>0</v>
          </cell>
          <cell r="L698">
            <v>0</v>
          </cell>
          <cell r="M698" t="str">
            <v>2020</v>
          </cell>
        </row>
        <row r="699">
          <cell r="B699" t="str">
            <v>PRINCEVILLE/HANALEI</v>
          </cell>
          <cell r="C699">
            <v>4322</v>
          </cell>
          <cell r="D699" t="str">
            <v>Palaka Cottage</v>
          </cell>
          <cell r="E699" t="str">
            <v>IVU-HOUSE/VILLA/COTTAGE</v>
          </cell>
          <cell r="F699">
            <v>1</v>
          </cell>
          <cell r="I699">
            <v>0</v>
          </cell>
          <cell r="J699">
            <v>0</v>
          </cell>
          <cell r="K699">
            <v>1</v>
          </cell>
          <cell r="L699">
            <v>0</v>
          </cell>
          <cell r="M699" t="str">
            <v>2020</v>
          </cell>
        </row>
        <row r="700">
          <cell r="B700" t="str">
            <v>PRINCEVILLE/HANALEI</v>
          </cell>
          <cell r="C700">
            <v>2501</v>
          </cell>
          <cell r="D700" t="str">
            <v>Pali Ke Kua</v>
          </cell>
          <cell r="E700" t="str">
            <v>IVU-CONDO</v>
          </cell>
          <cell r="F700">
            <v>7</v>
          </cell>
          <cell r="H700" t="str">
            <v>1972</v>
          </cell>
          <cell r="I700">
            <v>0</v>
          </cell>
          <cell r="J700">
            <v>7</v>
          </cell>
          <cell r="K700">
            <v>0</v>
          </cell>
          <cell r="L700">
            <v>0</v>
          </cell>
          <cell r="M700" t="str">
            <v>2019</v>
          </cell>
        </row>
        <row r="701">
          <cell r="B701" t="str">
            <v>PRINCEVILLE/HANALEI</v>
          </cell>
          <cell r="C701">
            <v>2501</v>
          </cell>
          <cell r="D701" t="str">
            <v>Pali Ke Kua (Estimate)</v>
          </cell>
          <cell r="E701" t="str">
            <v>IVU-CONDO</v>
          </cell>
          <cell r="F701">
            <v>87</v>
          </cell>
          <cell r="H701" t="str">
            <v>1972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 t="str">
            <v>2019</v>
          </cell>
        </row>
        <row r="702">
          <cell r="B702" t="str">
            <v>PRINCEVILLE/HANALEI</v>
          </cell>
          <cell r="C702">
            <v>3382</v>
          </cell>
          <cell r="D702" t="str">
            <v>Paniolo at Princeville</v>
          </cell>
          <cell r="E702" t="str">
            <v>IVU-CONDO</v>
          </cell>
          <cell r="F702">
            <v>17</v>
          </cell>
          <cell r="I702">
            <v>0</v>
          </cell>
          <cell r="J702">
            <v>17</v>
          </cell>
          <cell r="K702">
            <v>0</v>
          </cell>
          <cell r="L702">
            <v>0</v>
          </cell>
          <cell r="M702" t="str">
            <v>2022</v>
          </cell>
        </row>
        <row r="703">
          <cell r="B703" t="str">
            <v>PRINCEVILLE/HANALEI</v>
          </cell>
          <cell r="C703">
            <v>2944</v>
          </cell>
          <cell r="D703" t="str">
            <v>Paradise Pool Home</v>
          </cell>
          <cell r="E703" t="str">
            <v>IVU-HOUSE/VILLA/COTTAGE</v>
          </cell>
          <cell r="F703">
            <v>1</v>
          </cell>
          <cell r="I703">
            <v>0</v>
          </cell>
          <cell r="J703">
            <v>0</v>
          </cell>
          <cell r="K703">
            <v>0</v>
          </cell>
          <cell r="L703">
            <v>1</v>
          </cell>
          <cell r="M703" t="str">
            <v>2020</v>
          </cell>
        </row>
        <row r="704">
          <cell r="B704" t="str">
            <v>PRINCEVILLE/HANALEI</v>
          </cell>
          <cell r="C704">
            <v>3735</v>
          </cell>
          <cell r="D704" t="str">
            <v>Paulele</v>
          </cell>
          <cell r="E704" t="str">
            <v>IVU-HOUSE/VILLA/COTTAGE</v>
          </cell>
          <cell r="F704">
            <v>1</v>
          </cell>
          <cell r="I704">
            <v>0</v>
          </cell>
          <cell r="J704">
            <v>0</v>
          </cell>
          <cell r="K704">
            <v>1</v>
          </cell>
          <cell r="L704">
            <v>0</v>
          </cell>
          <cell r="M704" t="str">
            <v>2020</v>
          </cell>
        </row>
        <row r="705">
          <cell r="B705" t="str">
            <v>PRINCEVILLE/HANALEI</v>
          </cell>
          <cell r="C705">
            <v>2934</v>
          </cell>
          <cell r="D705" t="str">
            <v>Plantation at Princeville, The</v>
          </cell>
          <cell r="E705" t="str">
            <v>IVU-CONDO</v>
          </cell>
          <cell r="F705">
            <v>6</v>
          </cell>
          <cell r="H705" t="str">
            <v>2005</v>
          </cell>
          <cell r="I705">
            <v>0</v>
          </cell>
          <cell r="J705">
            <v>5</v>
          </cell>
          <cell r="K705">
            <v>0</v>
          </cell>
          <cell r="L705">
            <v>0</v>
          </cell>
          <cell r="M705" t="str">
            <v>2022</v>
          </cell>
        </row>
        <row r="706">
          <cell r="B706" t="str">
            <v>PRINCEVILLE/HANALEI</v>
          </cell>
          <cell r="C706">
            <v>3736</v>
          </cell>
          <cell r="D706" t="str">
            <v>Plantation Cottage - Hanalei</v>
          </cell>
          <cell r="E706" t="str">
            <v>IVU-HOUSE/VILLA/COTTAGE</v>
          </cell>
          <cell r="F706">
            <v>1</v>
          </cell>
          <cell r="I706">
            <v>0</v>
          </cell>
          <cell r="J706">
            <v>1</v>
          </cell>
          <cell r="K706">
            <v>0</v>
          </cell>
          <cell r="L706">
            <v>0</v>
          </cell>
          <cell r="M706" t="str">
            <v>2020</v>
          </cell>
        </row>
        <row r="707">
          <cell r="B707" t="str">
            <v>PRINCEVILLE/HANALEI</v>
          </cell>
          <cell r="C707">
            <v>3737</v>
          </cell>
          <cell r="D707" t="str">
            <v>Poinciana Place</v>
          </cell>
          <cell r="E707" t="str">
            <v>IVU-HOUSE/VILLA/COTTAGE</v>
          </cell>
          <cell r="F707">
            <v>1</v>
          </cell>
          <cell r="I707">
            <v>0</v>
          </cell>
          <cell r="J707">
            <v>1</v>
          </cell>
          <cell r="K707">
            <v>0</v>
          </cell>
          <cell r="L707">
            <v>0</v>
          </cell>
          <cell r="M707" t="str">
            <v>2020</v>
          </cell>
        </row>
        <row r="708">
          <cell r="B708" t="str">
            <v>PRINCEVILLE/HANALEI</v>
          </cell>
          <cell r="C708">
            <v>4048</v>
          </cell>
          <cell r="D708" t="str">
            <v>Princeville Nalu House (Estimate)</v>
          </cell>
          <cell r="E708" t="str">
            <v>IVU-HOUSE/VILLA/COTTAGE</v>
          </cell>
          <cell r="F708">
            <v>1</v>
          </cell>
          <cell r="I708">
            <v>0</v>
          </cell>
          <cell r="J708">
            <v>1</v>
          </cell>
          <cell r="K708">
            <v>0</v>
          </cell>
          <cell r="L708">
            <v>0</v>
          </cell>
          <cell r="M708" t="str">
            <v>2022</v>
          </cell>
        </row>
        <row r="709">
          <cell r="B709" t="str">
            <v>PRINCEVILLE/HANALEI</v>
          </cell>
          <cell r="C709">
            <v>3310</v>
          </cell>
          <cell r="D709" t="str">
            <v>Pua Nani</v>
          </cell>
          <cell r="E709" t="str">
            <v>IVU-HOUSE/VILLA/COTTAGE</v>
          </cell>
          <cell r="F709">
            <v>1</v>
          </cell>
          <cell r="I709">
            <v>0</v>
          </cell>
          <cell r="J709">
            <v>0</v>
          </cell>
          <cell r="K709">
            <v>1</v>
          </cell>
          <cell r="L709">
            <v>0</v>
          </cell>
          <cell r="M709" t="str">
            <v>2022</v>
          </cell>
        </row>
        <row r="710">
          <cell r="B710" t="str">
            <v>PRINCEVILLE/HANALEI</v>
          </cell>
          <cell r="C710">
            <v>2301</v>
          </cell>
          <cell r="D710" t="str">
            <v>Puamana</v>
          </cell>
          <cell r="E710" t="str">
            <v>IVU-CONDO</v>
          </cell>
          <cell r="F710">
            <v>43</v>
          </cell>
          <cell r="H710" t="str">
            <v>1985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 t="str">
            <v>2020</v>
          </cell>
        </row>
        <row r="711">
          <cell r="B711" t="str">
            <v>PRINCEVILLE/HANALEI</v>
          </cell>
          <cell r="C711">
            <v>4503</v>
          </cell>
          <cell r="D711" t="str">
            <v>Punahele Point</v>
          </cell>
          <cell r="E711" t="str">
            <v>IVU-HOUSE/VILLA/COTTAGE</v>
          </cell>
          <cell r="F711">
            <v>1</v>
          </cell>
          <cell r="I711">
            <v>0</v>
          </cell>
          <cell r="J711">
            <v>0</v>
          </cell>
          <cell r="K711">
            <v>0</v>
          </cell>
          <cell r="L711">
            <v>1</v>
          </cell>
          <cell r="M711" t="str">
            <v>2020</v>
          </cell>
        </row>
        <row r="712">
          <cell r="B712" t="str">
            <v>PRINCEVILLE/HANALEI</v>
          </cell>
          <cell r="C712">
            <v>3758</v>
          </cell>
          <cell r="D712" t="str">
            <v>Punahele Road VRU</v>
          </cell>
          <cell r="E712" t="str">
            <v>IVU-CONDO</v>
          </cell>
          <cell r="F712">
            <v>1</v>
          </cell>
          <cell r="I712">
            <v>0</v>
          </cell>
          <cell r="J712">
            <v>1</v>
          </cell>
          <cell r="K712">
            <v>0</v>
          </cell>
          <cell r="L712">
            <v>0</v>
          </cell>
          <cell r="M712" t="str">
            <v>2020</v>
          </cell>
        </row>
        <row r="713">
          <cell r="B713" t="str">
            <v>PRINCEVILLE/HANALEI</v>
          </cell>
          <cell r="C713">
            <v>2936</v>
          </cell>
          <cell r="D713" t="str">
            <v>Puu Poa</v>
          </cell>
          <cell r="E713" t="str">
            <v>IVU-CONDO</v>
          </cell>
          <cell r="F713">
            <v>52</v>
          </cell>
          <cell r="H713" t="str">
            <v>1978</v>
          </cell>
          <cell r="I713">
            <v>0</v>
          </cell>
          <cell r="J713">
            <v>0</v>
          </cell>
          <cell r="K713">
            <v>1</v>
          </cell>
          <cell r="L713">
            <v>0</v>
          </cell>
          <cell r="M713" t="str">
            <v>2019</v>
          </cell>
        </row>
        <row r="714">
          <cell r="N714" t="str">
            <v>Puu Poa Condos (Estimate)</v>
          </cell>
          <cell r="O714" t="str">
            <v>IVU-CONDO</v>
          </cell>
          <cell r="P714">
            <v>51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</row>
        <row r="715">
          <cell r="N715" t="str">
            <v>Puu Poa</v>
          </cell>
          <cell r="O715" t="str">
            <v>IVU-CONDO</v>
          </cell>
          <cell r="P715">
            <v>1</v>
          </cell>
          <cell r="Q715">
            <v>0</v>
          </cell>
          <cell r="R715">
            <v>0</v>
          </cell>
          <cell r="S715">
            <v>1</v>
          </cell>
          <cell r="T715">
            <v>0</v>
          </cell>
        </row>
        <row r="716">
          <cell r="B716" t="str">
            <v>PRINCEVILLE/HANALEI</v>
          </cell>
          <cell r="C716">
            <v>4177</v>
          </cell>
          <cell r="D716" t="str">
            <v>Puuwai Hale</v>
          </cell>
          <cell r="E716" t="str">
            <v>IVU-HOUSE/VILLA/COTTAGE</v>
          </cell>
          <cell r="F716">
            <v>1</v>
          </cell>
          <cell r="I716">
            <v>0</v>
          </cell>
          <cell r="J716">
            <v>0</v>
          </cell>
          <cell r="K716">
            <v>1</v>
          </cell>
          <cell r="L716">
            <v>0</v>
          </cell>
          <cell r="M716" t="str">
            <v>2020</v>
          </cell>
        </row>
        <row r="717">
          <cell r="B717" t="str">
            <v>PRINCEVILLE/HANALEI</v>
          </cell>
          <cell r="C717">
            <v>3527</v>
          </cell>
          <cell r="D717" t="str">
            <v>Queens Bath Lookout</v>
          </cell>
          <cell r="E717" t="str">
            <v>IVU-HOUSE/VILLA/COTTAGE</v>
          </cell>
          <cell r="F717">
            <v>1</v>
          </cell>
          <cell r="I717">
            <v>0</v>
          </cell>
          <cell r="J717">
            <v>0</v>
          </cell>
          <cell r="K717">
            <v>1</v>
          </cell>
          <cell r="L717">
            <v>0</v>
          </cell>
          <cell r="M717" t="str">
            <v>2020</v>
          </cell>
        </row>
        <row r="718">
          <cell r="B718" t="str">
            <v>PRINCEVILLE/HANALEI</v>
          </cell>
          <cell r="C718">
            <v>4041</v>
          </cell>
          <cell r="D718" t="str">
            <v>Rainbow's End</v>
          </cell>
          <cell r="E718" t="str">
            <v>IVU-HOUSE/VILLA/COTTAGE</v>
          </cell>
          <cell r="F718">
            <v>1</v>
          </cell>
          <cell r="I718">
            <v>0</v>
          </cell>
          <cell r="J718">
            <v>0</v>
          </cell>
          <cell r="K718">
            <v>1</v>
          </cell>
          <cell r="L718">
            <v>0</v>
          </cell>
          <cell r="M718" t="str">
            <v>2020</v>
          </cell>
        </row>
        <row r="719">
          <cell r="B719" t="str">
            <v>PRINCEVILLE/HANALEI</v>
          </cell>
          <cell r="C719">
            <v>3738</v>
          </cell>
          <cell r="D719" t="str">
            <v>Riko Hale</v>
          </cell>
          <cell r="E719" t="str">
            <v>IVU-HOUSE/VILLA/COTTAGE</v>
          </cell>
          <cell r="F719">
            <v>1</v>
          </cell>
          <cell r="I719">
            <v>0</v>
          </cell>
          <cell r="J719">
            <v>1</v>
          </cell>
          <cell r="K719">
            <v>0</v>
          </cell>
          <cell r="L719">
            <v>0</v>
          </cell>
          <cell r="M719" t="str">
            <v>2020</v>
          </cell>
        </row>
        <row r="720">
          <cell r="B720" t="str">
            <v>PRINCEVILLE/HANALEI</v>
          </cell>
          <cell r="C720">
            <v>2167</v>
          </cell>
          <cell r="D720" t="str">
            <v>River Song B&amp;B (Estimate)</v>
          </cell>
          <cell r="E720" t="str">
            <v>BED &amp; BREAKFAST</v>
          </cell>
          <cell r="F720">
            <v>2</v>
          </cell>
          <cell r="H720" t="str">
            <v>1990</v>
          </cell>
          <cell r="I720">
            <v>1</v>
          </cell>
          <cell r="J720">
            <v>1</v>
          </cell>
          <cell r="K720">
            <v>0</v>
          </cell>
          <cell r="L720">
            <v>0</v>
          </cell>
          <cell r="M720" t="str">
            <v>2022</v>
          </cell>
        </row>
        <row r="721">
          <cell r="B721" t="str">
            <v>PRINCEVILLE/HANALEI</v>
          </cell>
          <cell r="C721">
            <v>2434</v>
          </cell>
          <cell r="D721" t="str">
            <v>Sandpiper Village</v>
          </cell>
          <cell r="E721" t="str">
            <v>IVU-CONDO</v>
          </cell>
          <cell r="F721">
            <v>37</v>
          </cell>
          <cell r="H721" t="str">
            <v>1980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 t="str">
            <v>2022</v>
          </cell>
        </row>
        <row r="722">
          <cell r="B722" t="str">
            <v>PRINCEVILLE/HANALEI</v>
          </cell>
          <cell r="C722">
            <v>3048</v>
          </cell>
          <cell r="D722" t="str">
            <v>Sealodge at Princeville Resort</v>
          </cell>
          <cell r="E722" t="str">
            <v>IVU-CONDO</v>
          </cell>
          <cell r="F722">
            <v>16</v>
          </cell>
          <cell r="H722" t="str">
            <v>1975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 t="str">
            <v>2022</v>
          </cell>
        </row>
        <row r="723">
          <cell r="B723" t="str">
            <v>PRINCEVILLE/HANALEI</v>
          </cell>
          <cell r="C723">
            <v>4174</v>
          </cell>
          <cell r="D723" t="str">
            <v>Secret Beach Cottage</v>
          </cell>
          <cell r="E723" t="str">
            <v>IVU-HOUSE/VILLA/COTTAGE</v>
          </cell>
          <cell r="F723">
            <v>1</v>
          </cell>
          <cell r="I723">
            <v>0</v>
          </cell>
          <cell r="J723">
            <v>0</v>
          </cell>
          <cell r="K723">
            <v>0</v>
          </cell>
          <cell r="L723">
            <v>1</v>
          </cell>
          <cell r="M723" t="str">
            <v>2020</v>
          </cell>
        </row>
        <row r="724">
          <cell r="B724" t="str">
            <v>PRINCEVILLE/HANALEI</v>
          </cell>
          <cell r="C724">
            <v>2528</v>
          </cell>
          <cell r="D724" t="str">
            <v>St. Regis Princeville</v>
          </cell>
          <cell r="E724" t="str">
            <v>HOTEL</v>
          </cell>
          <cell r="F724">
            <v>251</v>
          </cell>
          <cell r="H724" t="str">
            <v>1985</v>
          </cell>
          <cell r="I724">
            <v>0</v>
          </cell>
          <cell r="J724">
            <v>0</v>
          </cell>
          <cell r="K724">
            <v>0</v>
          </cell>
          <cell r="L724">
            <v>251</v>
          </cell>
          <cell r="M724" t="str">
            <v>2022</v>
          </cell>
        </row>
        <row r="725">
          <cell r="B725" t="str">
            <v>PRINCEVILLE/HANALEI</v>
          </cell>
          <cell r="C725">
            <v>3247</v>
          </cell>
          <cell r="D725" t="str">
            <v>Swaying Palms (Estimate)</v>
          </cell>
          <cell r="E725" t="str">
            <v>IVU-HOUSE/VILLA/COTTAGE</v>
          </cell>
          <cell r="F725">
            <v>1</v>
          </cell>
          <cell r="I725">
            <v>0</v>
          </cell>
          <cell r="J725">
            <v>0</v>
          </cell>
          <cell r="K725">
            <v>0</v>
          </cell>
          <cell r="L725">
            <v>1</v>
          </cell>
          <cell r="M725" t="str">
            <v>2022</v>
          </cell>
        </row>
        <row r="726">
          <cell r="B726" t="str">
            <v>PRINCEVILLE/HANALEI</v>
          </cell>
          <cell r="C726">
            <v>4527</v>
          </cell>
          <cell r="D726" t="str">
            <v>Taj Ma Hale</v>
          </cell>
          <cell r="E726" t="str">
            <v>IVU-HOUSE/VILLA/COTTAGE</v>
          </cell>
          <cell r="F726">
            <v>1</v>
          </cell>
          <cell r="I726">
            <v>0</v>
          </cell>
          <cell r="J726">
            <v>0</v>
          </cell>
          <cell r="K726">
            <v>0</v>
          </cell>
          <cell r="L726">
            <v>1</v>
          </cell>
          <cell r="M726" t="str">
            <v>2020</v>
          </cell>
        </row>
        <row r="727">
          <cell r="B727" t="str">
            <v>PRINCEVILLE/HANALEI</v>
          </cell>
          <cell r="C727">
            <v>2293</v>
          </cell>
          <cell r="D727" t="str">
            <v>The Cliffs at Princeville</v>
          </cell>
          <cell r="E727" t="str">
            <v>TIMESHARE</v>
          </cell>
          <cell r="F727">
            <v>140</v>
          </cell>
          <cell r="H727" t="str">
            <v>1979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 t="str">
            <v>2022</v>
          </cell>
        </row>
        <row r="728">
          <cell r="N728" t="str">
            <v>The Cliffs at Princeville (Estimate)</v>
          </cell>
          <cell r="O728" t="str">
            <v>TIMESHARE</v>
          </cell>
          <cell r="P728">
            <v>119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</row>
        <row r="729">
          <cell r="N729" t="str">
            <v>The Cliffs at Princeville (Estimate)</v>
          </cell>
          <cell r="O729" t="str">
            <v>IVU-CONDO</v>
          </cell>
          <cell r="P729">
            <v>11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</row>
        <row r="730">
          <cell r="N730" t="str">
            <v>The Cliffs at Princeville</v>
          </cell>
          <cell r="O730" t="str">
            <v>TIMESHARE</v>
          </cell>
          <cell r="P730">
            <v>10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</row>
        <row r="731">
          <cell r="B731" t="str">
            <v>PRINCEVILLE/HANALEI</v>
          </cell>
          <cell r="C731">
            <v>3178</v>
          </cell>
          <cell r="D731" t="str">
            <v>Tropical Bamboo Hideaway</v>
          </cell>
          <cell r="E731" t="str">
            <v>IVU-HOUSE/VILLA/COTTAGE</v>
          </cell>
          <cell r="F731">
            <v>1</v>
          </cell>
          <cell r="I731">
            <v>0</v>
          </cell>
          <cell r="J731">
            <v>0</v>
          </cell>
          <cell r="K731">
            <v>0</v>
          </cell>
          <cell r="L731">
            <v>1</v>
          </cell>
          <cell r="M731" t="str">
            <v>2020</v>
          </cell>
        </row>
        <row r="732">
          <cell r="B732" t="str">
            <v>PRINCEVILLE/HANALEI</v>
          </cell>
          <cell r="C732">
            <v>3195</v>
          </cell>
          <cell r="D732" t="str">
            <v>Umestu Cottage</v>
          </cell>
          <cell r="E732" t="str">
            <v>IVU-HOUSE/VILLA/COTTAGE</v>
          </cell>
          <cell r="F732">
            <v>1</v>
          </cell>
          <cell r="H732" t="str">
            <v>1995</v>
          </cell>
          <cell r="I732">
            <v>0</v>
          </cell>
          <cell r="J732">
            <v>0</v>
          </cell>
          <cell r="K732">
            <v>1</v>
          </cell>
          <cell r="L732">
            <v>0</v>
          </cell>
          <cell r="M732" t="str">
            <v>2020</v>
          </cell>
        </row>
        <row r="733">
          <cell r="B733" t="str">
            <v>PRINCEVILLE/HANALEI</v>
          </cell>
          <cell r="C733">
            <v>2937</v>
          </cell>
          <cell r="D733" t="str">
            <v>Villas of Kamalii</v>
          </cell>
          <cell r="E733" t="str">
            <v>IVU-CONDO</v>
          </cell>
          <cell r="F733">
            <v>26</v>
          </cell>
          <cell r="H733" t="str">
            <v>2003</v>
          </cell>
          <cell r="I733">
            <v>0</v>
          </cell>
          <cell r="J733">
            <v>8</v>
          </cell>
          <cell r="K733">
            <v>0</v>
          </cell>
          <cell r="L733">
            <v>0</v>
          </cell>
          <cell r="M733" t="str">
            <v>2019</v>
          </cell>
        </row>
        <row r="734">
          <cell r="N734" t="str">
            <v>Villas of Kamalii (Estimate)</v>
          </cell>
          <cell r="O734" t="str">
            <v>IVU-CONDO</v>
          </cell>
          <cell r="P734">
            <v>18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</row>
        <row r="735">
          <cell r="N735" t="str">
            <v>Villas of Kamalii</v>
          </cell>
          <cell r="O735" t="str">
            <v>IVU-CONDO</v>
          </cell>
          <cell r="P735">
            <v>8</v>
          </cell>
          <cell r="Q735">
            <v>0</v>
          </cell>
          <cell r="R735">
            <v>8</v>
          </cell>
          <cell r="S735">
            <v>0</v>
          </cell>
          <cell r="T735">
            <v>0</v>
          </cell>
        </row>
        <row r="736">
          <cell r="B736" t="str">
            <v>PRINCEVILLE/HANALEI</v>
          </cell>
          <cell r="C736">
            <v>3241</v>
          </cell>
          <cell r="D736" t="str">
            <v>Villas on the Prince</v>
          </cell>
          <cell r="E736" t="str">
            <v>IVU-CONDO</v>
          </cell>
          <cell r="F736">
            <v>2</v>
          </cell>
          <cell r="I736">
            <v>0</v>
          </cell>
          <cell r="J736">
            <v>2</v>
          </cell>
          <cell r="K736">
            <v>0</v>
          </cell>
          <cell r="L736">
            <v>0</v>
          </cell>
          <cell r="M736" t="str">
            <v>2022</v>
          </cell>
        </row>
        <row r="737">
          <cell r="B737" t="str">
            <v>PRINCEVILLE/HANALEI</v>
          </cell>
          <cell r="C737">
            <v>3314</v>
          </cell>
          <cell r="D737" t="str">
            <v>Wailele Ikena</v>
          </cell>
          <cell r="E737" t="str">
            <v>IVU-HOUSE/VILLA/COTTAGE</v>
          </cell>
          <cell r="F737">
            <v>1</v>
          </cell>
          <cell r="I737">
            <v>0</v>
          </cell>
          <cell r="J737">
            <v>0</v>
          </cell>
          <cell r="K737">
            <v>1</v>
          </cell>
          <cell r="L737">
            <v>0</v>
          </cell>
          <cell r="M737" t="str">
            <v>2020</v>
          </cell>
        </row>
        <row r="738">
          <cell r="B738" t="str">
            <v>PRINCEVILLE/HANALEI</v>
          </cell>
          <cell r="C738">
            <v>3550</v>
          </cell>
          <cell r="D738" t="str">
            <v>Westin Princeville Ocean Resort Villas</v>
          </cell>
          <cell r="E738" t="str">
            <v>TIMESHARE</v>
          </cell>
          <cell r="F738">
            <v>358</v>
          </cell>
          <cell r="H738" t="str">
            <v>2008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 t="str">
            <v>2022</v>
          </cell>
        </row>
        <row r="739">
          <cell r="B739" t="str">
            <v>PRINCEVILLE/HANALEI</v>
          </cell>
          <cell r="C739">
            <v>3316</v>
          </cell>
          <cell r="D739" t="str">
            <v>Wilikoki House</v>
          </cell>
          <cell r="E739" t="str">
            <v>IVU-HOUSE/VILLA/COTTAGE</v>
          </cell>
          <cell r="F739">
            <v>2</v>
          </cell>
          <cell r="H739" t="str">
            <v>2001</v>
          </cell>
          <cell r="I739">
            <v>0</v>
          </cell>
          <cell r="J739">
            <v>0</v>
          </cell>
          <cell r="K739">
            <v>0</v>
          </cell>
          <cell r="L739">
            <v>1</v>
          </cell>
          <cell r="M739" t="str">
            <v>2020</v>
          </cell>
        </row>
        <row r="740">
          <cell r="B740" t="str">
            <v>PRINCEVILLE/HANALEI</v>
          </cell>
          <cell r="C740">
            <v>2457</v>
          </cell>
          <cell r="D740" t="str">
            <v>Wyndham Bali Hai Villas</v>
          </cell>
          <cell r="E740" t="str">
            <v>TIMESHARE</v>
          </cell>
          <cell r="F740">
            <v>257</v>
          </cell>
          <cell r="H740" t="str">
            <v>1995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 t="str">
            <v>2022</v>
          </cell>
        </row>
        <row r="741">
          <cell r="B741" t="str">
            <v>PRINCEVILLE/HANALEI</v>
          </cell>
          <cell r="C741">
            <v>2314</v>
          </cell>
          <cell r="D741" t="str">
            <v>Wyndham Ka Eo Kai</v>
          </cell>
          <cell r="E741" t="str">
            <v>TIMESHARE</v>
          </cell>
          <cell r="F741">
            <v>125</v>
          </cell>
          <cell r="H741" t="str">
            <v>1982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 t="str">
            <v>2022</v>
          </cell>
        </row>
        <row r="742">
          <cell r="B742" t="str">
            <v>PRINCEVILLE/HANALEI</v>
          </cell>
          <cell r="C742">
            <v>2340</v>
          </cell>
          <cell r="D742" t="str">
            <v>Wyndham Makai Club</v>
          </cell>
          <cell r="E742" t="str">
            <v>TIMESHARE</v>
          </cell>
          <cell r="F742">
            <v>57</v>
          </cell>
          <cell r="H742" t="str">
            <v>1978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 t="str">
            <v>2022</v>
          </cell>
        </row>
        <row r="743">
          <cell r="B743" t="str">
            <v>PRINCEVILLE/HANALEI</v>
          </cell>
          <cell r="C743">
            <v>2283</v>
          </cell>
          <cell r="D743" t="str">
            <v>Wyndham Shearwater</v>
          </cell>
          <cell r="E743" t="str">
            <v>TIMESHARE</v>
          </cell>
          <cell r="F743">
            <v>32</v>
          </cell>
          <cell r="H743" t="str">
            <v>1995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 t="str">
            <v>2022</v>
          </cell>
        </row>
        <row r="744">
          <cell r="B744" t="str">
            <v>WAILUA/KAPA'A</v>
          </cell>
          <cell r="C744">
            <v>3673</v>
          </cell>
          <cell r="D744" t="str">
            <v>17 Palms Kauai</v>
          </cell>
          <cell r="E744" t="str">
            <v>IVU-HOUSE/VILLA/COTTAGE</v>
          </cell>
          <cell r="F744">
            <v>2</v>
          </cell>
          <cell r="H744" t="str">
            <v>2003</v>
          </cell>
          <cell r="I744">
            <v>0</v>
          </cell>
          <cell r="J744">
            <v>1</v>
          </cell>
          <cell r="K744">
            <v>1</v>
          </cell>
          <cell r="L744">
            <v>0</v>
          </cell>
          <cell r="M744" t="str">
            <v>2020</v>
          </cell>
        </row>
        <row r="745">
          <cell r="B745" t="str">
            <v>WAILUA/KAPA'A</v>
          </cell>
          <cell r="C745">
            <v>4321</v>
          </cell>
          <cell r="D745" t="str">
            <v>Aloha Kai Condo</v>
          </cell>
          <cell r="E745" t="str">
            <v>IVU-CONDO</v>
          </cell>
          <cell r="F745">
            <v>1</v>
          </cell>
          <cell r="I745">
            <v>0</v>
          </cell>
          <cell r="J745">
            <v>0</v>
          </cell>
          <cell r="K745">
            <v>1</v>
          </cell>
          <cell r="L745">
            <v>0</v>
          </cell>
          <cell r="M745" t="str">
            <v>2020</v>
          </cell>
        </row>
        <row r="746">
          <cell r="B746" t="str">
            <v>WAILUA/KAPA'A</v>
          </cell>
          <cell r="C746">
            <v>3931</v>
          </cell>
          <cell r="D746" t="str">
            <v>Anahola Aloha Beach House</v>
          </cell>
          <cell r="E746" t="str">
            <v>IVU-HOUSE/VILLA/COTTAGE</v>
          </cell>
          <cell r="F746">
            <v>1</v>
          </cell>
          <cell r="I746">
            <v>0</v>
          </cell>
          <cell r="J746">
            <v>0</v>
          </cell>
          <cell r="K746">
            <v>0</v>
          </cell>
          <cell r="L746">
            <v>1</v>
          </cell>
          <cell r="M746" t="str">
            <v>2022</v>
          </cell>
        </row>
        <row r="747">
          <cell r="B747" t="str">
            <v>WAILUA/KAPA'A</v>
          </cell>
          <cell r="C747">
            <v>3325</v>
          </cell>
          <cell r="D747" t="str">
            <v>Anahola Beach House</v>
          </cell>
          <cell r="E747" t="str">
            <v>IVU-HOUSE/VILLA/COTTAGE</v>
          </cell>
          <cell r="F747">
            <v>1</v>
          </cell>
          <cell r="I747">
            <v>0</v>
          </cell>
          <cell r="J747">
            <v>0</v>
          </cell>
          <cell r="K747">
            <v>0</v>
          </cell>
          <cell r="L747">
            <v>1</v>
          </cell>
          <cell r="M747" t="str">
            <v>2022</v>
          </cell>
        </row>
        <row r="748">
          <cell r="B748" t="str">
            <v>WAILUA/KAPA'A</v>
          </cell>
          <cell r="C748">
            <v>2370</v>
          </cell>
          <cell r="D748" t="str">
            <v>Aston Islander on the Beach</v>
          </cell>
          <cell r="E748" t="str">
            <v>CONDOMINIUM HOTEL</v>
          </cell>
          <cell r="F748">
            <v>95</v>
          </cell>
          <cell r="H748" t="str">
            <v>1970</v>
          </cell>
          <cell r="I748">
            <v>0</v>
          </cell>
          <cell r="J748">
            <v>95</v>
          </cell>
          <cell r="K748">
            <v>0</v>
          </cell>
          <cell r="L748">
            <v>0</v>
          </cell>
          <cell r="M748" t="str">
            <v>2022</v>
          </cell>
        </row>
        <row r="749">
          <cell r="B749" t="str">
            <v>WAILUA/KAPA'A</v>
          </cell>
          <cell r="C749">
            <v>3693</v>
          </cell>
          <cell r="D749" t="str">
            <v>Fern Grotto Inn</v>
          </cell>
          <cell r="E749" t="str">
            <v>IVU-HOUSE/VILLA/COTTAGE</v>
          </cell>
          <cell r="F749">
            <v>5</v>
          </cell>
          <cell r="H749" t="str">
            <v>2007</v>
          </cell>
          <cell r="I749">
            <v>1</v>
          </cell>
          <cell r="J749">
            <v>4</v>
          </cell>
          <cell r="K749">
            <v>0</v>
          </cell>
          <cell r="L749">
            <v>0</v>
          </cell>
          <cell r="M749" t="str">
            <v>2020</v>
          </cell>
        </row>
        <row r="750">
          <cell r="B750" t="str">
            <v>WAILUA/KAPA'A</v>
          </cell>
          <cell r="C750">
            <v>2275</v>
          </cell>
          <cell r="D750" t="str">
            <v>Hale Awapuhi</v>
          </cell>
          <cell r="E750" t="str">
            <v>IVU-CONDO</v>
          </cell>
          <cell r="F750">
            <v>7</v>
          </cell>
          <cell r="H750" t="str">
            <v>1989</v>
          </cell>
          <cell r="I750">
            <v>0</v>
          </cell>
          <cell r="J750">
            <v>0</v>
          </cell>
          <cell r="K750">
            <v>1</v>
          </cell>
          <cell r="L750">
            <v>0</v>
          </cell>
          <cell r="M750" t="str">
            <v>2020</v>
          </cell>
        </row>
        <row r="751">
          <cell r="B751" t="str">
            <v>WAILUA/KAPA'A</v>
          </cell>
          <cell r="C751">
            <v>3826</v>
          </cell>
          <cell r="D751" t="str">
            <v>Hale Houston</v>
          </cell>
          <cell r="E751" t="str">
            <v>IVU-HOUSE/VILLA/COTTAGE</v>
          </cell>
          <cell r="F751">
            <v>1</v>
          </cell>
          <cell r="I751">
            <v>0</v>
          </cell>
          <cell r="J751">
            <v>0</v>
          </cell>
          <cell r="K751">
            <v>1</v>
          </cell>
          <cell r="L751">
            <v>0</v>
          </cell>
          <cell r="M751" t="str">
            <v>2019</v>
          </cell>
        </row>
        <row r="752">
          <cell r="B752" t="str">
            <v>WAILUA/KAPA'A</v>
          </cell>
          <cell r="C752">
            <v>2263</v>
          </cell>
          <cell r="D752" t="str">
            <v>Hilton Garden Inn Kauai</v>
          </cell>
          <cell r="E752" t="str">
            <v>HOTEL</v>
          </cell>
          <cell r="F752">
            <v>220</v>
          </cell>
          <cell r="H752" t="str">
            <v>1968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 t="str">
            <v>2019</v>
          </cell>
        </row>
        <row r="753">
          <cell r="B753" t="str">
            <v>WAILUA/KAPA'A</v>
          </cell>
          <cell r="C753">
            <v>2337</v>
          </cell>
          <cell r="D753" t="str">
            <v>Hotel Coral Reef</v>
          </cell>
          <cell r="E753" t="str">
            <v>HOTEL</v>
          </cell>
          <cell r="F753">
            <v>27</v>
          </cell>
          <cell r="H753" t="str">
            <v>1955</v>
          </cell>
          <cell r="I753">
            <v>0</v>
          </cell>
          <cell r="J753">
            <v>27</v>
          </cell>
          <cell r="K753">
            <v>0</v>
          </cell>
          <cell r="L753">
            <v>0</v>
          </cell>
          <cell r="M753" t="str">
            <v>2022</v>
          </cell>
        </row>
        <row r="754">
          <cell r="B754" t="str">
            <v>WAILUA/KAPA'A</v>
          </cell>
          <cell r="C754">
            <v>2290</v>
          </cell>
          <cell r="D754" t="str">
            <v>Kapaa Sands Resort</v>
          </cell>
          <cell r="E754" t="str">
            <v>IVU-CONDO</v>
          </cell>
          <cell r="F754">
            <v>24</v>
          </cell>
          <cell r="H754" t="str">
            <v>1968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 t="str">
            <v>2022</v>
          </cell>
        </row>
        <row r="755">
          <cell r="B755" t="str">
            <v>WAILUA/KAPA'A</v>
          </cell>
          <cell r="C755">
            <v>2327</v>
          </cell>
          <cell r="D755" t="str">
            <v>Kapaa Shore</v>
          </cell>
          <cell r="E755" t="str">
            <v>TIMESHARE</v>
          </cell>
          <cell r="F755">
            <v>50</v>
          </cell>
          <cell r="H755" t="str">
            <v>1978</v>
          </cell>
          <cell r="I755">
            <v>1</v>
          </cell>
          <cell r="J755">
            <v>0</v>
          </cell>
          <cell r="K755">
            <v>0</v>
          </cell>
          <cell r="L755">
            <v>0</v>
          </cell>
          <cell r="M755" t="str">
            <v>2022</v>
          </cell>
        </row>
        <row r="756">
          <cell r="N756" t="str">
            <v>WorldMark Kapaa Shore</v>
          </cell>
          <cell r="O756" t="str">
            <v>TIMESHARE</v>
          </cell>
          <cell r="P756">
            <v>49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</row>
        <row r="757">
          <cell r="N757" t="str">
            <v>Royal Kapaa Shore</v>
          </cell>
          <cell r="O757" t="str">
            <v>IVU-CONDO</v>
          </cell>
          <cell r="P757">
            <v>1</v>
          </cell>
          <cell r="Q757">
            <v>1</v>
          </cell>
          <cell r="R757">
            <v>0</v>
          </cell>
          <cell r="S757">
            <v>0</v>
          </cell>
          <cell r="T757">
            <v>0</v>
          </cell>
        </row>
        <row r="758">
          <cell r="B758" t="str">
            <v>WAILUA/KAPA'A</v>
          </cell>
          <cell r="C758">
            <v>2362</v>
          </cell>
          <cell r="D758" t="str">
            <v>Kauai Beach Villas</v>
          </cell>
          <cell r="E758" t="str">
            <v>TIMESHARE</v>
          </cell>
          <cell r="F758">
            <v>106</v>
          </cell>
          <cell r="H758" t="str">
            <v>1979</v>
          </cell>
          <cell r="I758">
            <v>0</v>
          </cell>
          <cell r="J758">
            <v>1</v>
          </cell>
          <cell r="K758">
            <v>0</v>
          </cell>
          <cell r="L758">
            <v>0</v>
          </cell>
          <cell r="M758" t="str">
            <v>2022</v>
          </cell>
        </row>
        <row r="759">
          <cell r="N759" t="str">
            <v>Wyndham Kauai Beach Villas</v>
          </cell>
          <cell r="O759" t="str">
            <v>TIMESHARE</v>
          </cell>
          <cell r="P759">
            <v>105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</row>
        <row r="760">
          <cell r="N760" t="str">
            <v>Kauai Beach Villas</v>
          </cell>
          <cell r="O760" t="str">
            <v>IVU-CONDO</v>
          </cell>
          <cell r="P760">
            <v>1</v>
          </cell>
          <cell r="Q760">
            <v>0</v>
          </cell>
          <cell r="R760">
            <v>1</v>
          </cell>
          <cell r="S760">
            <v>0</v>
          </cell>
          <cell r="T760">
            <v>0</v>
          </cell>
        </row>
        <row r="761">
          <cell r="B761" t="str">
            <v>WAILUA/KAPA'A</v>
          </cell>
          <cell r="C761">
            <v>2494</v>
          </cell>
          <cell r="D761" t="str">
            <v>Kauai Coast Resort at the Beachboy</v>
          </cell>
          <cell r="E761" t="str">
            <v>TIMESHARE</v>
          </cell>
          <cell r="F761">
            <v>108</v>
          </cell>
          <cell r="H761" t="str">
            <v>1969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 t="str">
            <v>2022</v>
          </cell>
        </row>
        <row r="762">
          <cell r="B762" t="str">
            <v>WAILUA/KAPA'A</v>
          </cell>
          <cell r="C762">
            <v>2722</v>
          </cell>
          <cell r="D762" t="str">
            <v>Kauai Kailani</v>
          </cell>
          <cell r="E762" t="str">
            <v>IVU-CONDO</v>
          </cell>
          <cell r="F762">
            <v>30</v>
          </cell>
          <cell r="H762" t="str">
            <v>1969</v>
          </cell>
          <cell r="I762">
            <v>0</v>
          </cell>
          <cell r="J762">
            <v>5</v>
          </cell>
          <cell r="K762">
            <v>4</v>
          </cell>
          <cell r="L762">
            <v>0</v>
          </cell>
          <cell r="M762" t="str">
            <v>2022</v>
          </cell>
        </row>
        <row r="763">
          <cell r="N763" t="str">
            <v>Kauai Kailani (Estimate)</v>
          </cell>
          <cell r="O763" t="str">
            <v>IVU-CONDO</v>
          </cell>
          <cell r="P763">
            <v>21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</row>
        <row r="764">
          <cell r="N764" t="str">
            <v>Kauai Kailani</v>
          </cell>
          <cell r="O764" t="str">
            <v>IVU-CONDO</v>
          </cell>
          <cell r="P764">
            <v>9</v>
          </cell>
          <cell r="Q764">
            <v>0</v>
          </cell>
          <cell r="R764">
            <v>5</v>
          </cell>
          <cell r="S764">
            <v>4</v>
          </cell>
          <cell r="T764">
            <v>0</v>
          </cell>
        </row>
        <row r="765">
          <cell r="B765" t="str">
            <v>WAILUA/KAPA'A</v>
          </cell>
          <cell r="C765">
            <v>2347</v>
          </cell>
          <cell r="D765" t="str">
            <v>Kauai Shores</v>
          </cell>
          <cell r="E765" t="str">
            <v>HOTEL</v>
          </cell>
          <cell r="F765">
            <v>200</v>
          </cell>
          <cell r="H765" t="str">
            <v>1970</v>
          </cell>
          <cell r="I765">
            <v>0</v>
          </cell>
          <cell r="J765">
            <v>100</v>
          </cell>
          <cell r="K765">
            <v>100</v>
          </cell>
          <cell r="L765">
            <v>0</v>
          </cell>
          <cell r="M765" t="str">
            <v>2022</v>
          </cell>
        </row>
        <row r="766">
          <cell r="B766" t="str">
            <v>WAILUA/KAPA'A</v>
          </cell>
          <cell r="C766">
            <v>2330</v>
          </cell>
          <cell r="D766" t="str">
            <v>Lae Nani</v>
          </cell>
          <cell r="E766" t="str">
            <v>IVU-CONDO</v>
          </cell>
          <cell r="F766">
            <v>76</v>
          </cell>
          <cell r="H766" t="str">
            <v>1977</v>
          </cell>
          <cell r="I766">
            <v>0</v>
          </cell>
          <cell r="J766">
            <v>1</v>
          </cell>
          <cell r="K766">
            <v>3</v>
          </cell>
          <cell r="L766">
            <v>0</v>
          </cell>
          <cell r="M766" t="str">
            <v>2022</v>
          </cell>
        </row>
        <row r="767">
          <cell r="N767" t="str">
            <v>Lae Nani (Estimate)</v>
          </cell>
          <cell r="O767" t="str">
            <v>IVU-CONDO</v>
          </cell>
          <cell r="P767">
            <v>72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</row>
        <row r="768">
          <cell r="N768" t="str">
            <v>Lae Nani Resort Kauai by Outrigger</v>
          </cell>
          <cell r="O768" t="str">
            <v>CONDOMINIUM HOTEL</v>
          </cell>
          <cell r="P768">
            <v>3</v>
          </cell>
          <cell r="Q768">
            <v>0</v>
          </cell>
          <cell r="R768">
            <v>0</v>
          </cell>
          <cell r="S768">
            <v>3</v>
          </cell>
          <cell r="T768">
            <v>0</v>
          </cell>
        </row>
        <row r="769">
          <cell r="N769" t="str">
            <v>Lae Nani Resort</v>
          </cell>
          <cell r="O769" t="str">
            <v>IVU-CONDO</v>
          </cell>
          <cell r="P769">
            <v>1</v>
          </cell>
          <cell r="Q769">
            <v>0</v>
          </cell>
          <cell r="R769">
            <v>1</v>
          </cell>
          <cell r="S769">
            <v>0</v>
          </cell>
          <cell r="T769">
            <v>0</v>
          </cell>
        </row>
        <row r="770">
          <cell r="B770" t="str">
            <v>WAILUA/KAPA'A</v>
          </cell>
          <cell r="C770">
            <v>2304</v>
          </cell>
          <cell r="D770" t="str">
            <v>Lanikai Resort</v>
          </cell>
          <cell r="E770" t="str">
            <v>CONDOMINIUM HOTEL</v>
          </cell>
          <cell r="F770">
            <v>18</v>
          </cell>
          <cell r="H770" t="str">
            <v>1979</v>
          </cell>
          <cell r="I770">
            <v>0</v>
          </cell>
          <cell r="J770">
            <v>0</v>
          </cell>
          <cell r="K770">
            <v>18</v>
          </cell>
          <cell r="L770">
            <v>0</v>
          </cell>
          <cell r="M770" t="str">
            <v>2020</v>
          </cell>
        </row>
        <row r="771">
          <cell r="B771" t="str">
            <v>WAILUA/KAPA'A</v>
          </cell>
          <cell r="C771">
            <v>4202</v>
          </cell>
          <cell r="D771" t="str">
            <v>Moloaa Bay Villa and Cottage</v>
          </cell>
          <cell r="E771" t="str">
            <v>IVU-HOUSE/VILLA/COTTAGE</v>
          </cell>
          <cell r="F771">
            <v>2</v>
          </cell>
          <cell r="I771">
            <v>0</v>
          </cell>
          <cell r="J771">
            <v>0</v>
          </cell>
          <cell r="K771">
            <v>0</v>
          </cell>
          <cell r="L771">
            <v>2</v>
          </cell>
          <cell r="M771" t="str">
            <v>2019</v>
          </cell>
        </row>
        <row r="772">
          <cell r="B772" t="str">
            <v>WAILUA/KAPA'A</v>
          </cell>
          <cell r="C772">
            <v>2255</v>
          </cell>
          <cell r="D772" t="str">
            <v>Moloaa Kai</v>
          </cell>
          <cell r="E772" t="str">
            <v>IVU-HOUSE/VILLA/COTTAGE</v>
          </cell>
          <cell r="F772">
            <v>1</v>
          </cell>
          <cell r="H772" t="str">
            <v>1988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 t="str">
            <v>2020</v>
          </cell>
        </row>
        <row r="773">
          <cell r="B773" t="str">
            <v>WAILUA/KAPA'A</v>
          </cell>
          <cell r="C773">
            <v>2441</v>
          </cell>
          <cell r="D773" t="str">
            <v>Plantation Hale</v>
          </cell>
          <cell r="E773" t="str">
            <v>IVU-CONDO</v>
          </cell>
          <cell r="F773">
            <v>130</v>
          </cell>
          <cell r="H773" t="str">
            <v>1973</v>
          </cell>
          <cell r="I773">
            <v>3</v>
          </cell>
          <cell r="J773">
            <v>0</v>
          </cell>
          <cell r="K773">
            <v>123</v>
          </cell>
          <cell r="L773">
            <v>0</v>
          </cell>
          <cell r="M773" t="str">
            <v>2022</v>
          </cell>
        </row>
        <row r="774">
          <cell r="N774" t="str">
            <v>Plantation Hale Suites</v>
          </cell>
          <cell r="O774" t="str">
            <v>IVU-CONDO</v>
          </cell>
          <cell r="P774">
            <v>65</v>
          </cell>
          <cell r="Q774">
            <v>0</v>
          </cell>
          <cell r="R774">
            <v>0</v>
          </cell>
          <cell r="S774">
            <v>61</v>
          </cell>
          <cell r="T774">
            <v>0</v>
          </cell>
        </row>
        <row r="775">
          <cell r="N775" t="str">
            <v>Plantation Hale Suites</v>
          </cell>
          <cell r="O775" t="str">
            <v>CONDOMINIUM HOTEL</v>
          </cell>
          <cell r="P775">
            <v>61</v>
          </cell>
          <cell r="Q775">
            <v>0</v>
          </cell>
          <cell r="R775">
            <v>0</v>
          </cell>
          <cell r="S775">
            <v>61</v>
          </cell>
          <cell r="T775">
            <v>0</v>
          </cell>
        </row>
        <row r="776">
          <cell r="N776" t="str">
            <v>Plantation Hale</v>
          </cell>
          <cell r="O776" t="str">
            <v>IVU-CONDO</v>
          </cell>
          <cell r="P776">
            <v>3</v>
          </cell>
          <cell r="Q776">
            <v>3</v>
          </cell>
          <cell r="R776">
            <v>0</v>
          </cell>
          <cell r="S776">
            <v>0</v>
          </cell>
          <cell r="T776">
            <v>0</v>
          </cell>
        </row>
        <row r="777">
          <cell r="N777" t="str">
            <v>Plantation Hale</v>
          </cell>
          <cell r="O777" t="str">
            <v>IVU-HOUSE/VILLA/COTTAGE</v>
          </cell>
          <cell r="P777">
            <v>1</v>
          </cell>
          <cell r="Q777">
            <v>0</v>
          </cell>
          <cell r="R777">
            <v>0</v>
          </cell>
          <cell r="S777">
            <v>1</v>
          </cell>
          <cell r="T777">
            <v>0</v>
          </cell>
        </row>
        <row r="778">
          <cell r="B778" t="str">
            <v>WAILUA/KAPA'A</v>
          </cell>
          <cell r="C778">
            <v>2335</v>
          </cell>
          <cell r="D778" t="str">
            <v>Pono Kai</v>
          </cell>
          <cell r="E778" t="str">
            <v>TIMESHARE</v>
          </cell>
          <cell r="F778">
            <v>206</v>
          </cell>
          <cell r="H778" t="str">
            <v>1980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 t="str">
            <v>2021</v>
          </cell>
        </row>
        <row r="779">
          <cell r="N779" t="str">
            <v>Pono Kai</v>
          </cell>
          <cell r="O779" t="str">
            <v>TIMESHARE</v>
          </cell>
          <cell r="P779">
            <v>146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</row>
        <row r="780">
          <cell r="N780" t="str">
            <v>Pono Kai Resort (Estimate)</v>
          </cell>
          <cell r="O780" t="str">
            <v>IVU-CONDO</v>
          </cell>
          <cell r="P780">
            <v>60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</row>
        <row r="781">
          <cell r="B781" t="str">
            <v>WAILUA/KAPA'A</v>
          </cell>
          <cell r="C781">
            <v>2879</v>
          </cell>
          <cell r="D781" t="str">
            <v>Sheraton Kauai Coconut Beach</v>
          </cell>
          <cell r="E781" t="str">
            <v>HOTEL</v>
          </cell>
          <cell r="F781">
            <v>311</v>
          </cell>
          <cell r="H781" t="str">
            <v>1978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 t="str">
            <v>2022</v>
          </cell>
        </row>
        <row r="782">
          <cell r="B782" t="str">
            <v>WAILUA/KAPA'A</v>
          </cell>
          <cell r="C782">
            <v>2689</v>
          </cell>
          <cell r="D782" t="str">
            <v>The ISO</v>
          </cell>
          <cell r="E782" t="str">
            <v>HOTEL</v>
          </cell>
          <cell r="F782">
            <v>79</v>
          </cell>
          <cell r="H782" t="str">
            <v>1973</v>
          </cell>
          <cell r="I782">
            <v>0</v>
          </cell>
          <cell r="J782">
            <v>78</v>
          </cell>
          <cell r="K782">
            <v>1</v>
          </cell>
          <cell r="L782">
            <v>0</v>
          </cell>
          <cell r="M782" t="str">
            <v>2022</v>
          </cell>
        </row>
        <row r="783">
          <cell r="B783" t="str">
            <v>WAILUA/KAPA'A</v>
          </cell>
          <cell r="C783">
            <v>2232</v>
          </cell>
          <cell r="D783" t="str">
            <v>Wailua Bay View Apartments</v>
          </cell>
          <cell r="E783" t="str">
            <v>IVU-CONDO</v>
          </cell>
          <cell r="F783">
            <v>48</v>
          </cell>
          <cell r="H783" t="str">
            <v>1972</v>
          </cell>
          <cell r="I783">
            <v>0</v>
          </cell>
          <cell r="J783">
            <v>1</v>
          </cell>
          <cell r="K783">
            <v>0</v>
          </cell>
          <cell r="L783">
            <v>0</v>
          </cell>
          <cell r="M783" t="str">
            <v>2022</v>
          </cell>
        </row>
        <row r="784">
          <cell r="N784" t="str">
            <v>Wailua Bay View Resort (Estimate)</v>
          </cell>
          <cell r="O784" t="str">
            <v>IVU-CONDO</v>
          </cell>
          <cell r="P784">
            <v>47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</row>
        <row r="785">
          <cell r="N785" t="str">
            <v>Wailua Bay View Resort</v>
          </cell>
          <cell r="O785" t="str">
            <v>IVU-CONDO</v>
          </cell>
          <cell r="P785">
            <v>1</v>
          </cell>
          <cell r="Q785">
            <v>0</v>
          </cell>
          <cell r="R785">
            <v>1</v>
          </cell>
          <cell r="S785">
            <v>0</v>
          </cell>
          <cell r="T785">
            <v>0</v>
          </cell>
        </row>
        <row r="786">
          <cell r="B786" t="str">
            <v>WAILUA/KAPA'A</v>
          </cell>
          <cell r="C786">
            <v>3958</v>
          </cell>
          <cell r="D786" t="str">
            <v>Wailua Riverside Cottage</v>
          </cell>
          <cell r="E786" t="str">
            <v>IVU-HOUSE/VILLA/COTTAGE</v>
          </cell>
          <cell r="F786">
            <v>1</v>
          </cell>
          <cell r="I786">
            <v>0</v>
          </cell>
          <cell r="J786">
            <v>1</v>
          </cell>
          <cell r="K786">
            <v>0</v>
          </cell>
          <cell r="L786">
            <v>0</v>
          </cell>
          <cell r="M786" t="str">
            <v>2022</v>
          </cell>
        </row>
        <row r="787">
          <cell r="B787" t="str">
            <v>WAILUA/KAPA'A</v>
          </cell>
          <cell r="C787">
            <v>2439</v>
          </cell>
          <cell r="D787" t="str">
            <v>Waipouli Beach Resort</v>
          </cell>
          <cell r="E787" t="str">
            <v>IVU-CONDO</v>
          </cell>
          <cell r="F787">
            <v>184</v>
          </cell>
          <cell r="H787" t="str">
            <v>2006</v>
          </cell>
          <cell r="I787">
            <v>0</v>
          </cell>
          <cell r="J787">
            <v>31</v>
          </cell>
          <cell r="K787">
            <v>65</v>
          </cell>
          <cell r="L787">
            <v>3</v>
          </cell>
          <cell r="M787" t="str">
            <v>2022</v>
          </cell>
        </row>
        <row r="788">
          <cell r="N788" t="str">
            <v>Waipouli Beach Resort (Estimate)</v>
          </cell>
          <cell r="O788" t="str">
            <v>IVU-CONDO</v>
          </cell>
          <cell r="P788">
            <v>85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</row>
        <row r="789">
          <cell r="N789" t="str">
            <v>Waipouli Beach Resort &amp; Spa Kauai by Outrigger</v>
          </cell>
          <cell r="O789" t="str">
            <v>CONDOMINIUM HOTEL</v>
          </cell>
          <cell r="P789">
            <v>62</v>
          </cell>
          <cell r="Q789">
            <v>0</v>
          </cell>
          <cell r="R789">
            <v>31</v>
          </cell>
          <cell r="S789">
            <v>31</v>
          </cell>
          <cell r="T789">
            <v>0</v>
          </cell>
        </row>
        <row r="790">
          <cell r="N790" t="str">
            <v>Waipouli Beach Resort</v>
          </cell>
          <cell r="O790" t="str">
            <v>IVU-CONDO</v>
          </cell>
          <cell r="P790">
            <v>37</v>
          </cell>
          <cell r="Q790">
            <v>0</v>
          </cell>
          <cell r="R790">
            <v>0</v>
          </cell>
          <cell r="S790">
            <v>34</v>
          </cell>
          <cell r="T790">
            <v>3</v>
          </cell>
        </row>
        <row r="791">
          <cell r="B791" t="str">
            <v>LANA'I</v>
          </cell>
          <cell r="C791">
            <v>1953</v>
          </cell>
          <cell r="D791" t="str">
            <v>Dreams Come True</v>
          </cell>
          <cell r="E791" t="str">
            <v>IVU-CONDO</v>
          </cell>
          <cell r="F791">
            <v>4</v>
          </cell>
          <cell r="H791" t="str">
            <v>1991</v>
          </cell>
          <cell r="I791">
            <v>0</v>
          </cell>
          <cell r="J791">
            <v>4</v>
          </cell>
          <cell r="K791">
            <v>0</v>
          </cell>
          <cell r="L791">
            <v>0</v>
          </cell>
          <cell r="M791" t="str">
            <v>2020</v>
          </cell>
        </row>
        <row r="792">
          <cell r="B792" t="str">
            <v>LANA'I</v>
          </cell>
          <cell r="C792">
            <v>1918</v>
          </cell>
          <cell r="D792" t="str">
            <v>Four Seasons Resort Lanai</v>
          </cell>
          <cell r="E792" t="str">
            <v>HOTEL</v>
          </cell>
          <cell r="F792">
            <v>213</v>
          </cell>
          <cell r="H792" t="str">
            <v>1990</v>
          </cell>
          <cell r="I792">
            <v>0</v>
          </cell>
          <cell r="J792">
            <v>0</v>
          </cell>
          <cell r="K792">
            <v>0</v>
          </cell>
          <cell r="L792">
            <v>213</v>
          </cell>
          <cell r="M792" t="str">
            <v>2021</v>
          </cell>
        </row>
        <row r="793">
          <cell r="B793" t="str">
            <v>LANA'I</v>
          </cell>
          <cell r="C793">
            <v>2706</v>
          </cell>
          <cell r="D793" t="str">
            <v>Hotel Lanai</v>
          </cell>
          <cell r="E793" t="str">
            <v>HOTEL</v>
          </cell>
          <cell r="F793">
            <v>11</v>
          </cell>
          <cell r="H793" t="str">
            <v>1923</v>
          </cell>
          <cell r="I793">
            <v>0</v>
          </cell>
          <cell r="J793">
            <v>0</v>
          </cell>
          <cell r="K793">
            <v>10</v>
          </cell>
          <cell r="L793">
            <v>1</v>
          </cell>
          <cell r="M793" t="str">
            <v>2020</v>
          </cell>
        </row>
        <row r="794">
          <cell r="B794" t="str">
            <v>LANA'I</v>
          </cell>
          <cell r="C794">
            <v>1916</v>
          </cell>
          <cell r="D794" t="str">
            <v>Sensei Lanai, A Four Seasons Resort (Estimate)</v>
          </cell>
          <cell r="E794" t="str">
            <v>HOTEL</v>
          </cell>
          <cell r="F794">
            <v>96</v>
          </cell>
          <cell r="H794" t="str">
            <v>1991</v>
          </cell>
          <cell r="I794">
            <v>0</v>
          </cell>
          <cell r="J794">
            <v>0</v>
          </cell>
          <cell r="K794">
            <v>83</v>
          </cell>
          <cell r="L794">
            <v>13</v>
          </cell>
          <cell r="M794" t="str">
            <v>2020</v>
          </cell>
        </row>
        <row r="795">
          <cell r="B795" t="str">
            <v>LANA'I</v>
          </cell>
          <cell r="C795">
            <v>4585</v>
          </cell>
          <cell r="D795" t="str">
            <v>Terraces at Manele Bay</v>
          </cell>
          <cell r="E795" t="str">
            <v>IVU-CONDO</v>
          </cell>
          <cell r="F795">
            <v>2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 t="str">
            <v>2022</v>
          </cell>
        </row>
        <row r="796">
          <cell r="B796" t="str">
            <v>HANA AREA</v>
          </cell>
          <cell r="C796">
            <v>4142</v>
          </cell>
          <cell r="D796" t="str">
            <v>Ala Kukui Hana Retreat</v>
          </cell>
          <cell r="E796" t="str">
            <v>OTHER</v>
          </cell>
          <cell r="F796">
            <v>4</v>
          </cell>
          <cell r="H796" t="str">
            <v>2014</v>
          </cell>
          <cell r="I796">
            <v>0</v>
          </cell>
          <cell r="J796">
            <v>3</v>
          </cell>
          <cell r="K796">
            <v>0</v>
          </cell>
          <cell r="L796">
            <v>1</v>
          </cell>
          <cell r="M796" t="str">
            <v>2022</v>
          </cell>
        </row>
        <row r="797">
          <cell r="B797" t="str">
            <v>HANA AREA</v>
          </cell>
          <cell r="C797">
            <v>2857</v>
          </cell>
          <cell r="D797" t="str">
            <v>Alaaina Ocean Vista B&amp;B</v>
          </cell>
          <cell r="E797" t="str">
            <v>BED &amp; BREAKFAST</v>
          </cell>
          <cell r="F797">
            <v>1</v>
          </cell>
          <cell r="H797" t="str">
            <v>1999</v>
          </cell>
          <cell r="I797">
            <v>0</v>
          </cell>
          <cell r="J797">
            <v>1</v>
          </cell>
          <cell r="K797">
            <v>0</v>
          </cell>
          <cell r="L797">
            <v>0</v>
          </cell>
          <cell r="M797" t="str">
            <v>2021</v>
          </cell>
        </row>
        <row r="798">
          <cell r="B798" t="str">
            <v>HANA AREA</v>
          </cell>
          <cell r="C798">
            <v>4517</v>
          </cell>
          <cell r="D798" t="str">
            <v>Entabeni Cottage</v>
          </cell>
          <cell r="E798" t="str">
            <v>BED &amp; BREAKFAST</v>
          </cell>
          <cell r="F798">
            <v>1</v>
          </cell>
          <cell r="H798" t="str">
            <v>2007</v>
          </cell>
          <cell r="I798">
            <v>0</v>
          </cell>
          <cell r="J798">
            <v>1</v>
          </cell>
          <cell r="K798">
            <v>0</v>
          </cell>
          <cell r="L798">
            <v>0</v>
          </cell>
          <cell r="M798" t="str">
            <v>2022</v>
          </cell>
        </row>
        <row r="799">
          <cell r="B799" t="str">
            <v>HANA AREA</v>
          </cell>
          <cell r="C799">
            <v>4398</v>
          </cell>
          <cell r="D799" t="str">
            <v>Hale Moana</v>
          </cell>
          <cell r="E799" t="str">
            <v>IVU-HOUSE/VILLA/COTTAGE</v>
          </cell>
          <cell r="F799">
            <v>1</v>
          </cell>
          <cell r="I799">
            <v>0</v>
          </cell>
          <cell r="J799">
            <v>0</v>
          </cell>
          <cell r="K799">
            <v>1</v>
          </cell>
          <cell r="L799">
            <v>0</v>
          </cell>
          <cell r="M799" t="str">
            <v>2020</v>
          </cell>
        </row>
        <row r="800">
          <cell r="B800" t="str">
            <v>HANA AREA</v>
          </cell>
          <cell r="C800">
            <v>4457</v>
          </cell>
          <cell r="D800" t="str">
            <v>Hana Aloha Hale</v>
          </cell>
          <cell r="E800" t="str">
            <v>BED &amp; BREAKFAST</v>
          </cell>
          <cell r="F800">
            <v>2</v>
          </cell>
          <cell r="H800" t="str">
            <v>1997</v>
          </cell>
          <cell r="I800">
            <v>0</v>
          </cell>
          <cell r="J800">
            <v>0</v>
          </cell>
          <cell r="K800">
            <v>2</v>
          </cell>
          <cell r="L800">
            <v>0</v>
          </cell>
          <cell r="M800" t="str">
            <v>2022</v>
          </cell>
        </row>
        <row r="801">
          <cell r="B801" t="str">
            <v>HANA AREA</v>
          </cell>
          <cell r="C801">
            <v>4397</v>
          </cell>
          <cell r="D801" t="str">
            <v>Hana Beach Cottage</v>
          </cell>
          <cell r="E801" t="str">
            <v>IVU-HOUSE/VILLA/COTTAGE</v>
          </cell>
          <cell r="F801">
            <v>1</v>
          </cell>
          <cell r="I801">
            <v>0</v>
          </cell>
          <cell r="J801">
            <v>0</v>
          </cell>
          <cell r="K801">
            <v>1</v>
          </cell>
          <cell r="L801">
            <v>0</v>
          </cell>
          <cell r="M801" t="str">
            <v>2020</v>
          </cell>
        </row>
        <row r="802">
          <cell r="B802" t="str">
            <v>HANA AREA</v>
          </cell>
          <cell r="C802">
            <v>4396</v>
          </cell>
          <cell r="D802" t="str">
            <v>Hana Beachfront Hale</v>
          </cell>
          <cell r="E802" t="str">
            <v>IVU-HOUSE/VILLA/COTTAGE</v>
          </cell>
          <cell r="F802">
            <v>1</v>
          </cell>
          <cell r="I802">
            <v>0</v>
          </cell>
          <cell r="J802">
            <v>0</v>
          </cell>
          <cell r="K802">
            <v>1</v>
          </cell>
          <cell r="L802">
            <v>0</v>
          </cell>
          <cell r="M802" t="str">
            <v>2020</v>
          </cell>
        </row>
        <row r="803">
          <cell r="B803" t="str">
            <v>HANA AREA</v>
          </cell>
          <cell r="C803">
            <v>2004</v>
          </cell>
          <cell r="D803" t="str">
            <v>Hana Kai Maui</v>
          </cell>
          <cell r="E803" t="str">
            <v>CONDOMINIUM HOTEL</v>
          </cell>
          <cell r="F803">
            <v>19</v>
          </cell>
          <cell r="H803" t="str">
            <v>1971</v>
          </cell>
          <cell r="I803">
            <v>0</v>
          </cell>
          <cell r="J803">
            <v>0</v>
          </cell>
          <cell r="K803">
            <v>19</v>
          </cell>
          <cell r="L803">
            <v>0</v>
          </cell>
          <cell r="M803" t="str">
            <v>2021</v>
          </cell>
        </row>
        <row r="804">
          <cell r="N804" t="str">
            <v>Hana Kai Maui</v>
          </cell>
          <cell r="O804" t="str">
            <v>CONDOMINIUM HOTEL</v>
          </cell>
          <cell r="P804">
            <v>17</v>
          </cell>
          <cell r="Q804">
            <v>0</v>
          </cell>
          <cell r="R804">
            <v>0</v>
          </cell>
          <cell r="S804">
            <v>17</v>
          </cell>
          <cell r="T804">
            <v>0</v>
          </cell>
        </row>
        <row r="805">
          <cell r="N805" t="str">
            <v>Hana Kai Maui</v>
          </cell>
          <cell r="O805" t="str">
            <v>IVU-CONDO</v>
          </cell>
          <cell r="P805">
            <v>2</v>
          </cell>
          <cell r="Q805">
            <v>0</v>
          </cell>
          <cell r="R805">
            <v>0</v>
          </cell>
          <cell r="S805">
            <v>2</v>
          </cell>
          <cell r="T805">
            <v>0</v>
          </cell>
        </row>
        <row r="806">
          <cell r="B806" t="str">
            <v>HANA AREA</v>
          </cell>
          <cell r="C806">
            <v>2466</v>
          </cell>
          <cell r="D806" t="str">
            <v>Hana Maui Resort</v>
          </cell>
          <cell r="E806" t="str">
            <v>HOTEL</v>
          </cell>
          <cell r="F806">
            <v>75</v>
          </cell>
          <cell r="H806" t="str">
            <v>1996</v>
          </cell>
          <cell r="I806">
            <v>0</v>
          </cell>
          <cell r="J806">
            <v>0</v>
          </cell>
          <cell r="K806">
            <v>22</v>
          </cell>
          <cell r="L806">
            <v>53</v>
          </cell>
          <cell r="M806" t="str">
            <v>2022</v>
          </cell>
        </row>
        <row r="807">
          <cell r="B807" t="str">
            <v>HANA AREA</v>
          </cell>
          <cell r="C807">
            <v>1980</v>
          </cell>
          <cell r="D807" t="str">
            <v>Hana's Tradewind Cottages</v>
          </cell>
          <cell r="E807" t="str">
            <v>IVU-HOUSE/VILLA/COTTAGE</v>
          </cell>
          <cell r="F807">
            <v>1</v>
          </cell>
          <cell r="H807" t="str">
            <v>1990</v>
          </cell>
          <cell r="I807">
            <v>0</v>
          </cell>
          <cell r="J807">
            <v>1</v>
          </cell>
          <cell r="K807">
            <v>0</v>
          </cell>
          <cell r="L807">
            <v>0</v>
          </cell>
          <cell r="M807" t="str">
            <v>2020</v>
          </cell>
        </row>
        <row r="808">
          <cell r="B808" t="str">
            <v>KAHULUI/WAILUKU</v>
          </cell>
          <cell r="C808">
            <v>4262</v>
          </cell>
          <cell r="D808" t="str">
            <v xml:space="preserve">	Mangolani B&amp;B</v>
          </cell>
          <cell r="E808" t="str">
            <v>BED &amp; BREAKFAST</v>
          </cell>
          <cell r="F808">
            <v>6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 t="str">
            <v>2022</v>
          </cell>
        </row>
        <row r="809">
          <cell r="B809" t="str">
            <v>KAHULUI/WAILUKU</v>
          </cell>
          <cell r="C809">
            <v>3603</v>
          </cell>
          <cell r="D809" t="str">
            <v>Aloha Hookipa Bayview Cottage</v>
          </cell>
          <cell r="E809" t="str">
            <v>BED &amp; BREAKFAST</v>
          </cell>
          <cell r="F809">
            <v>1</v>
          </cell>
          <cell r="H809" t="str">
            <v>2001</v>
          </cell>
          <cell r="I809">
            <v>0</v>
          </cell>
          <cell r="J809">
            <v>1</v>
          </cell>
          <cell r="K809">
            <v>0</v>
          </cell>
          <cell r="L809">
            <v>0</v>
          </cell>
          <cell r="M809" t="str">
            <v>2021</v>
          </cell>
        </row>
        <row r="810">
          <cell r="B810" t="str">
            <v>KAHULUI/WAILUKU</v>
          </cell>
          <cell r="C810">
            <v>2225</v>
          </cell>
          <cell r="D810" t="str">
            <v>Banana Bungalow / Maui Hostel</v>
          </cell>
          <cell r="E810" t="str">
            <v>HOSTEL</v>
          </cell>
          <cell r="F810">
            <v>28</v>
          </cell>
          <cell r="H810" t="str">
            <v>1990</v>
          </cell>
          <cell r="I810">
            <v>14</v>
          </cell>
          <cell r="J810">
            <v>14</v>
          </cell>
          <cell r="K810">
            <v>0</v>
          </cell>
          <cell r="L810">
            <v>0</v>
          </cell>
          <cell r="M810" t="str">
            <v>2020</v>
          </cell>
        </row>
        <row r="811">
          <cell r="B811" t="str">
            <v>KAHULUI/WAILUKU</v>
          </cell>
          <cell r="C811">
            <v>4036</v>
          </cell>
          <cell r="D811" t="str">
            <v>Courtyard by Marriott Maui Kahului Airport</v>
          </cell>
          <cell r="E811" t="str">
            <v>HOTEL</v>
          </cell>
          <cell r="F811">
            <v>138</v>
          </cell>
          <cell r="H811" t="str">
            <v>2012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 t="str">
            <v>2022</v>
          </cell>
        </row>
        <row r="812">
          <cell r="B812" t="str">
            <v>KAHULUI/WAILUKU</v>
          </cell>
          <cell r="C812">
            <v>4570</v>
          </cell>
          <cell r="D812" t="str">
            <v>Gratitude Bed &amp; Breakfast</v>
          </cell>
          <cell r="E812" t="str">
            <v>BED &amp; BREAKFAST</v>
          </cell>
          <cell r="F812">
            <v>1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 t="str">
            <v>2022</v>
          </cell>
        </row>
        <row r="813">
          <cell r="B813" t="str">
            <v>KAHULUI/WAILUKU</v>
          </cell>
          <cell r="C813">
            <v>4460</v>
          </cell>
          <cell r="D813" t="str">
            <v>Hale Anuhea Kai</v>
          </cell>
          <cell r="E813" t="str">
            <v>BED &amp; BREAKFAST</v>
          </cell>
          <cell r="F813">
            <v>2</v>
          </cell>
          <cell r="H813" t="str">
            <v>2019</v>
          </cell>
          <cell r="I813">
            <v>1</v>
          </cell>
          <cell r="J813">
            <v>1</v>
          </cell>
          <cell r="K813">
            <v>0</v>
          </cell>
          <cell r="L813">
            <v>0</v>
          </cell>
          <cell r="M813" t="str">
            <v>2022</v>
          </cell>
        </row>
        <row r="814">
          <cell r="B814" t="str">
            <v>KAHULUI/WAILUKU</v>
          </cell>
          <cell r="C814">
            <v>4438</v>
          </cell>
          <cell r="D814" t="str">
            <v>Hale Hookipa</v>
          </cell>
          <cell r="E814" t="str">
            <v>IVU-HOUSE/VILLA/COTTAGE</v>
          </cell>
          <cell r="F814">
            <v>2</v>
          </cell>
          <cell r="I814">
            <v>0</v>
          </cell>
          <cell r="J814">
            <v>0</v>
          </cell>
          <cell r="K814">
            <v>2</v>
          </cell>
          <cell r="L814">
            <v>0</v>
          </cell>
          <cell r="M814" t="str">
            <v>2022</v>
          </cell>
        </row>
        <row r="815">
          <cell r="B815" t="str">
            <v>KAHULUI/WAILUKU</v>
          </cell>
          <cell r="C815">
            <v>4497</v>
          </cell>
          <cell r="D815" t="str">
            <v>Hale Nihi B&amp;B</v>
          </cell>
          <cell r="E815" t="str">
            <v>BED &amp; BREAKFAST</v>
          </cell>
          <cell r="F815">
            <v>2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 t="str">
            <v>2020</v>
          </cell>
        </row>
        <row r="816">
          <cell r="B816" t="str">
            <v>KAHULUI/WAILUKU</v>
          </cell>
          <cell r="C816">
            <v>4569</v>
          </cell>
          <cell r="D816" t="str">
            <v>Iao Valley Inn</v>
          </cell>
          <cell r="E816" t="str">
            <v>BED &amp; BREAKFAST</v>
          </cell>
          <cell r="F816">
            <v>3</v>
          </cell>
          <cell r="H816" t="str">
            <v>2013</v>
          </cell>
          <cell r="I816">
            <v>0</v>
          </cell>
          <cell r="J816">
            <v>0</v>
          </cell>
          <cell r="K816">
            <v>3</v>
          </cell>
          <cell r="L816">
            <v>0</v>
          </cell>
          <cell r="M816" t="str">
            <v>2022</v>
          </cell>
        </row>
        <row r="817">
          <cell r="B817" t="str">
            <v>KAHULUI/WAILUKU</v>
          </cell>
          <cell r="C817">
            <v>3929</v>
          </cell>
          <cell r="D817" t="str">
            <v>Kaiholo</v>
          </cell>
          <cell r="E817" t="str">
            <v>IVU-CONDO</v>
          </cell>
          <cell r="F817">
            <v>4</v>
          </cell>
          <cell r="H817" t="str">
            <v>2004</v>
          </cell>
          <cell r="I817">
            <v>0</v>
          </cell>
          <cell r="J817">
            <v>0</v>
          </cell>
          <cell r="K817">
            <v>4</v>
          </cell>
          <cell r="L817">
            <v>0</v>
          </cell>
          <cell r="M817" t="str">
            <v>2022</v>
          </cell>
        </row>
        <row r="818">
          <cell r="B818" t="str">
            <v>KAHULUI/WAILUKU</v>
          </cell>
          <cell r="C818">
            <v>4556</v>
          </cell>
          <cell r="D818" t="str">
            <v>Kuau Beach B&amp;B</v>
          </cell>
          <cell r="E818" t="str">
            <v>BED &amp; BREAKFAST</v>
          </cell>
          <cell r="F818">
            <v>1</v>
          </cell>
          <cell r="H818" t="str">
            <v>2018</v>
          </cell>
          <cell r="I818">
            <v>0</v>
          </cell>
          <cell r="J818">
            <v>1</v>
          </cell>
          <cell r="K818">
            <v>0</v>
          </cell>
          <cell r="L818">
            <v>0</v>
          </cell>
          <cell r="M818" t="str">
            <v>2022</v>
          </cell>
        </row>
        <row r="819">
          <cell r="B819" t="str">
            <v>KAHULUI/WAILUKU</v>
          </cell>
          <cell r="C819">
            <v>4578</v>
          </cell>
          <cell r="D819" t="str">
            <v>Kuau Beach House</v>
          </cell>
          <cell r="E819" t="str">
            <v>IVU-HOUSE/VILLA/COTTAGE</v>
          </cell>
          <cell r="F819">
            <v>1</v>
          </cell>
          <cell r="I819">
            <v>0</v>
          </cell>
          <cell r="J819">
            <v>0</v>
          </cell>
          <cell r="K819">
            <v>0</v>
          </cell>
          <cell r="L819">
            <v>1</v>
          </cell>
          <cell r="M819" t="str">
            <v>2022</v>
          </cell>
        </row>
        <row r="820">
          <cell r="B820" t="str">
            <v>KAHULUI/WAILUKU</v>
          </cell>
          <cell r="C820">
            <v>4556</v>
          </cell>
          <cell r="D820" t="str">
            <v>Kuau Beach Place</v>
          </cell>
          <cell r="E820" t="str">
            <v>BED &amp; BREAKFAST</v>
          </cell>
          <cell r="F820">
            <v>3</v>
          </cell>
          <cell r="H820" t="str">
            <v>2018</v>
          </cell>
          <cell r="I820">
            <v>0</v>
          </cell>
          <cell r="J820">
            <v>3</v>
          </cell>
          <cell r="K820">
            <v>0</v>
          </cell>
          <cell r="L820">
            <v>0</v>
          </cell>
          <cell r="M820" t="str">
            <v>2022</v>
          </cell>
        </row>
        <row r="821">
          <cell r="B821" t="str">
            <v>KAHULUI/WAILUKU</v>
          </cell>
          <cell r="C821">
            <v>3574</v>
          </cell>
          <cell r="D821" t="str">
            <v>Kuau Inn</v>
          </cell>
          <cell r="E821" t="str">
            <v>BED &amp; BREAKFAST</v>
          </cell>
          <cell r="F821">
            <v>5</v>
          </cell>
          <cell r="H821" t="str">
            <v>2003</v>
          </cell>
          <cell r="I821">
            <v>0</v>
          </cell>
          <cell r="J821">
            <v>5</v>
          </cell>
          <cell r="K821">
            <v>0</v>
          </cell>
          <cell r="L821">
            <v>0</v>
          </cell>
          <cell r="M821" t="str">
            <v>2019</v>
          </cell>
        </row>
        <row r="822">
          <cell r="B822" t="str">
            <v>KAHULUI/WAILUKU</v>
          </cell>
          <cell r="C822">
            <v>4482</v>
          </cell>
          <cell r="D822" t="str">
            <v>Kuau Ko</v>
          </cell>
          <cell r="E822" t="str">
            <v>BED &amp; BREAKFAST</v>
          </cell>
          <cell r="F822">
            <v>1</v>
          </cell>
          <cell r="H822" t="str">
            <v>2019</v>
          </cell>
          <cell r="I822">
            <v>0</v>
          </cell>
          <cell r="J822">
            <v>0</v>
          </cell>
          <cell r="K822">
            <v>1</v>
          </cell>
          <cell r="L822">
            <v>0</v>
          </cell>
          <cell r="M822" t="str">
            <v>2021</v>
          </cell>
        </row>
        <row r="823">
          <cell r="B823" t="str">
            <v>KAHULUI/WAILUKU</v>
          </cell>
          <cell r="C823">
            <v>2677</v>
          </cell>
          <cell r="D823" t="str">
            <v>Kuau Plaza Condominium</v>
          </cell>
          <cell r="E823" t="str">
            <v>APARTMENT/HOTEL</v>
          </cell>
          <cell r="F823">
            <v>26</v>
          </cell>
          <cell r="H823" t="str">
            <v>1974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 t="str">
            <v>2020</v>
          </cell>
        </row>
        <row r="824">
          <cell r="N824" t="str">
            <v>Kuau Plaza Condominium</v>
          </cell>
          <cell r="O824" t="str">
            <v>APARTMENT/HOTEL</v>
          </cell>
          <cell r="P824">
            <v>15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</row>
        <row r="825">
          <cell r="N825" t="str">
            <v>Kuau Plaza Condominium</v>
          </cell>
          <cell r="O825" t="str">
            <v>IVU-CONDO</v>
          </cell>
          <cell r="P825">
            <v>11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</row>
        <row r="826">
          <cell r="B826" t="str">
            <v>KAHULUI/WAILUKU</v>
          </cell>
          <cell r="C826">
            <v>4581</v>
          </cell>
          <cell r="D826" t="str">
            <v>Kunea Place</v>
          </cell>
          <cell r="E826" t="str">
            <v>IVU-HOUSE/VILLA/COTTAGE</v>
          </cell>
          <cell r="F826">
            <v>1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 t="str">
            <v>2022</v>
          </cell>
        </row>
        <row r="827">
          <cell r="B827" t="str">
            <v>KAHULUI/WAILUKU</v>
          </cell>
          <cell r="C827">
            <v>2022</v>
          </cell>
          <cell r="D827" t="str">
            <v>Maui Beach Hotel</v>
          </cell>
          <cell r="E827" t="str">
            <v>HOTEL</v>
          </cell>
          <cell r="F827">
            <v>147</v>
          </cell>
          <cell r="H827" t="str">
            <v>1968</v>
          </cell>
          <cell r="I827">
            <v>0</v>
          </cell>
          <cell r="J827">
            <v>0</v>
          </cell>
          <cell r="K827">
            <v>147</v>
          </cell>
          <cell r="L827">
            <v>0</v>
          </cell>
          <cell r="M827" t="str">
            <v>2022</v>
          </cell>
        </row>
        <row r="828">
          <cell r="B828" t="str">
            <v>KAHULUI/WAILUKU</v>
          </cell>
          <cell r="C828">
            <v>4580</v>
          </cell>
          <cell r="D828" t="str">
            <v>Maui Beach House B&amp;B</v>
          </cell>
          <cell r="E828" t="str">
            <v>BED &amp; BREAKFAST</v>
          </cell>
          <cell r="F828">
            <v>2</v>
          </cell>
          <cell r="H828" t="str">
            <v>2013</v>
          </cell>
          <cell r="I828">
            <v>2</v>
          </cell>
          <cell r="J828">
            <v>0</v>
          </cell>
          <cell r="K828">
            <v>0</v>
          </cell>
          <cell r="L828">
            <v>0</v>
          </cell>
          <cell r="M828" t="str">
            <v>2022</v>
          </cell>
        </row>
        <row r="829">
          <cell r="B829" t="str">
            <v>KAHULUI/WAILUKU</v>
          </cell>
          <cell r="C829">
            <v>3002</v>
          </cell>
          <cell r="D829" t="str">
            <v>Maui By the Sea</v>
          </cell>
          <cell r="E829" t="str">
            <v>IVU-HOUSE/VILLA/COTTAGE</v>
          </cell>
          <cell r="F829">
            <v>1</v>
          </cell>
          <cell r="H829" t="str">
            <v>2000</v>
          </cell>
          <cell r="I829">
            <v>0</v>
          </cell>
          <cell r="J829">
            <v>0</v>
          </cell>
          <cell r="K829">
            <v>1</v>
          </cell>
          <cell r="L829">
            <v>0</v>
          </cell>
          <cell r="M829" t="str">
            <v>2022</v>
          </cell>
        </row>
        <row r="830">
          <cell r="B830" t="str">
            <v>KAHULUI/WAILUKU</v>
          </cell>
          <cell r="C830">
            <v>4577</v>
          </cell>
          <cell r="D830" t="str">
            <v>Maui Plantation Beach Home</v>
          </cell>
          <cell r="E830" t="str">
            <v>IVU-HOUSE/VILLA/COTTAGE</v>
          </cell>
          <cell r="F830">
            <v>1</v>
          </cell>
          <cell r="H830" t="str">
            <v>2013</v>
          </cell>
          <cell r="I830">
            <v>0</v>
          </cell>
          <cell r="J830">
            <v>0</v>
          </cell>
          <cell r="K830">
            <v>0</v>
          </cell>
          <cell r="L830">
            <v>1</v>
          </cell>
          <cell r="M830" t="str">
            <v>2022</v>
          </cell>
        </row>
        <row r="831">
          <cell r="B831" t="str">
            <v>KAHULUI/WAILUKU</v>
          </cell>
          <cell r="C831">
            <v>1928</v>
          </cell>
          <cell r="D831" t="str">
            <v>Maui Seaside Hotel</v>
          </cell>
          <cell r="E831" t="str">
            <v>HOTEL</v>
          </cell>
          <cell r="F831">
            <v>183</v>
          </cell>
          <cell r="H831" t="str">
            <v>1975</v>
          </cell>
          <cell r="I831">
            <v>0</v>
          </cell>
          <cell r="J831">
            <v>0</v>
          </cell>
          <cell r="K831">
            <v>183</v>
          </cell>
          <cell r="L831">
            <v>0</v>
          </cell>
          <cell r="M831" t="str">
            <v>2022</v>
          </cell>
        </row>
        <row r="832">
          <cell r="B832" t="str">
            <v>KAHULUI/WAILUKU</v>
          </cell>
          <cell r="C832">
            <v>4436</v>
          </cell>
          <cell r="D832" t="str">
            <v>Moku Hale</v>
          </cell>
          <cell r="E832" t="str">
            <v>IVU-HOUSE/VILLA/COTTAGE</v>
          </cell>
          <cell r="F832">
            <v>1</v>
          </cell>
          <cell r="I832">
            <v>0</v>
          </cell>
          <cell r="J832">
            <v>0</v>
          </cell>
          <cell r="K832">
            <v>0</v>
          </cell>
          <cell r="L832">
            <v>1</v>
          </cell>
          <cell r="M832" t="str">
            <v>2022</v>
          </cell>
        </row>
        <row r="833">
          <cell r="B833" t="str">
            <v>KAHULUI/WAILUKU</v>
          </cell>
          <cell r="C833">
            <v>4256</v>
          </cell>
          <cell r="D833" t="str">
            <v>Northshore Hostel Maui</v>
          </cell>
          <cell r="E833" t="str">
            <v>HOSTEL</v>
          </cell>
          <cell r="F833">
            <v>16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 t="str">
            <v>2019</v>
          </cell>
        </row>
        <row r="834">
          <cell r="B834" t="str">
            <v>KAHULUI/WAILUKU</v>
          </cell>
          <cell r="C834">
            <v>4437</v>
          </cell>
          <cell r="D834" t="str">
            <v>Paia Bay</v>
          </cell>
          <cell r="E834" t="str">
            <v>IVU-HOUSE/VILLA/COTTAGE</v>
          </cell>
          <cell r="F834">
            <v>2</v>
          </cell>
          <cell r="I834">
            <v>0</v>
          </cell>
          <cell r="J834">
            <v>0</v>
          </cell>
          <cell r="K834">
            <v>1</v>
          </cell>
          <cell r="L834">
            <v>1</v>
          </cell>
          <cell r="M834" t="str">
            <v>2022</v>
          </cell>
        </row>
        <row r="835">
          <cell r="B835" t="str">
            <v>KAHULUI/WAILUKU</v>
          </cell>
          <cell r="C835">
            <v>4384</v>
          </cell>
          <cell r="D835" t="str">
            <v>Paia Bay Suites</v>
          </cell>
          <cell r="E835" t="str">
            <v>IVU-CONDO</v>
          </cell>
          <cell r="F835">
            <v>2</v>
          </cell>
          <cell r="H835" t="str">
            <v>2013</v>
          </cell>
          <cell r="I835">
            <v>0</v>
          </cell>
          <cell r="J835">
            <v>1</v>
          </cell>
          <cell r="K835">
            <v>1</v>
          </cell>
          <cell r="L835">
            <v>0</v>
          </cell>
          <cell r="M835" t="str">
            <v>2022</v>
          </cell>
        </row>
        <row r="836">
          <cell r="B836" t="str">
            <v>KAHULUI/WAILUKU</v>
          </cell>
          <cell r="C836">
            <v>4145</v>
          </cell>
          <cell r="D836" t="str">
            <v>Paia Inn</v>
          </cell>
          <cell r="E836" t="str">
            <v>HOTEL</v>
          </cell>
          <cell r="F836">
            <v>7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 t="str">
            <v>2020</v>
          </cell>
        </row>
        <row r="837">
          <cell r="B837" t="str">
            <v>KAHULUI/WAILUKU</v>
          </cell>
          <cell r="C837">
            <v>2231</v>
          </cell>
          <cell r="D837" t="str">
            <v>Sugar Cove Condominium</v>
          </cell>
          <cell r="E837" t="str">
            <v>IVU-CONDO</v>
          </cell>
          <cell r="F837">
            <v>1</v>
          </cell>
          <cell r="H837" t="str">
            <v>1977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 t="str">
            <v>2022</v>
          </cell>
        </row>
        <row r="838">
          <cell r="B838" t="str">
            <v>KAHULUI/WAILUKU</v>
          </cell>
          <cell r="C838">
            <v>2690</v>
          </cell>
          <cell r="D838" t="str">
            <v>The Inn at Mama's Fish House</v>
          </cell>
          <cell r="E838" t="str">
            <v>HOTEL</v>
          </cell>
          <cell r="F838">
            <v>12</v>
          </cell>
          <cell r="H838" t="str">
            <v>1973</v>
          </cell>
          <cell r="I838">
            <v>0</v>
          </cell>
          <cell r="J838">
            <v>0</v>
          </cell>
          <cell r="K838">
            <v>8</v>
          </cell>
          <cell r="L838">
            <v>4</v>
          </cell>
          <cell r="M838" t="str">
            <v>2022</v>
          </cell>
        </row>
        <row r="839">
          <cell r="B839" t="str">
            <v>KAHULUI/WAILUKU</v>
          </cell>
          <cell r="C839">
            <v>2084</v>
          </cell>
          <cell r="D839" t="str">
            <v>The Old Wailuku Inn at Ulupono</v>
          </cell>
          <cell r="E839" t="str">
            <v>BED &amp; BREAKFAST</v>
          </cell>
          <cell r="F839">
            <v>10</v>
          </cell>
          <cell r="H839" t="str">
            <v>1997</v>
          </cell>
          <cell r="I839">
            <v>0</v>
          </cell>
          <cell r="J839">
            <v>10</v>
          </cell>
          <cell r="K839">
            <v>0</v>
          </cell>
          <cell r="L839">
            <v>0</v>
          </cell>
          <cell r="M839" t="str">
            <v>2022</v>
          </cell>
        </row>
        <row r="840">
          <cell r="B840" t="str">
            <v>KAHULUI/WAILUKU</v>
          </cell>
          <cell r="C840">
            <v>4579</v>
          </cell>
          <cell r="D840" t="str">
            <v>The Wayfinder</v>
          </cell>
          <cell r="E840" t="str">
            <v>BED &amp; BREAKFAST</v>
          </cell>
          <cell r="F840">
            <v>1</v>
          </cell>
          <cell r="H840" t="str">
            <v>2020</v>
          </cell>
          <cell r="I840">
            <v>0</v>
          </cell>
          <cell r="J840">
            <v>1</v>
          </cell>
          <cell r="K840">
            <v>0</v>
          </cell>
          <cell r="L840">
            <v>0</v>
          </cell>
          <cell r="M840" t="str">
            <v>2022</v>
          </cell>
        </row>
        <row r="841">
          <cell r="B841" t="str">
            <v>KAHULUI/WAILUKU</v>
          </cell>
          <cell r="C841">
            <v>3686</v>
          </cell>
          <cell r="D841" t="str">
            <v>Wailuku Guesthouse</v>
          </cell>
          <cell r="E841" t="str">
            <v>BED &amp; BREAKFAST</v>
          </cell>
          <cell r="F841">
            <v>5</v>
          </cell>
          <cell r="H841" t="str">
            <v>2001</v>
          </cell>
          <cell r="I841">
            <v>0</v>
          </cell>
          <cell r="J841">
            <v>4</v>
          </cell>
          <cell r="K841">
            <v>1</v>
          </cell>
          <cell r="L841">
            <v>0</v>
          </cell>
          <cell r="M841" t="str">
            <v>2022</v>
          </cell>
        </row>
        <row r="842">
          <cell r="B842" t="str">
            <v>KAHULUI/WAILUKU</v>
          </cell>
          <cell r="C842">
            <v>3593</v>
          </cell>
          <cell r="D842" t="str">
            <v>www.halemaukamakai.com</v>
          </cell>
          <cell r="E842" t="str">
            <v>IVU-HOUSE/VILLA/COTTAGE</v>
          </cell>
          <cell r="F842">
            <v>1</v>
          </cell>
          <cell r="H842" t="str">
            <v>1997</v>
          </cell>
          <cell r="I842">
            <v>0</v>
          </cell>
          <cell r="J842">
            <v>0</v>
          </cell>
          <cell r="K842">
            <v>0</v>
          </cell>
          <cell r="L842">
            <v>1</v>
          </cell>
          <cell r="M842" t="str">
            <v>2022</v>
          </cell>
        </row>
        <row r="843">
          <cell r="B843" t="str">
            <v>KULA/MAKAWAO AREA</v>
          </cell>
          <cell r="C843">
            <v>4277</v>
          </cell>
          <cell r="D843" t="str">
            <v>Bamboo Valley Inn</v>
          </cell>
          <cell r="E843" t="str">
            <v>BED &amp; BREAKFAST</v>
          </cell>
          <cell r="F843">
            <v>2</v>
          </cell>
          <cell r="I843">
            <v>0</v>
          </cell>
          <cell r="J843">
            <v>2</v>
          </cell>
          <cell r="K843">
            <v>0</v>
          </cell>
          <cell r="L843">
            <v>0</v>
          </cell>
          <cell r="M843" t="str">
            <v>2022</v>
          </cell>
        </row>
        <row r="844">
          <cell r="B844" t="str">
            <v>KULA/MAKAWAO AREA</v>
          </cell>
          <cell r="C844">
            <v>3147</v>
          </cell>
          <cell r="D844" t="str">
            <v>Banyan Bed and Breakfast Retreat</v>
          </cell>
          <cell r="E844" t="str">
            <v>BED &amp; BREAKFAST</v>
          </cell>
          <cell r="F844">
            <v>7</v>
          </cell>
          <cell r="H844" t="str">
            <v>1994</v>
          </cell>
          <cell r="I844">
            <v>0</v>
          </cell>
          <cell r="J844">
            <v>7</v>
          </cell>
          <cell r="K844">
            <v>0</v>
          </cell>
          <cell r="L844">
            <v>0</v>
          </cell>
          <cell r="M844" t="str">
            <v>2022</v>
          </cell>
        </row>
        <row r="845">
          <cell r="B845" t="str">
            <v>KULA/MAKAWAO AREA</v>
          </cell>
          <cell r="C845">
            <v>4089</v>
          </cell>
          <cell r="D845" t="str">
            <v>G &amp; Z Upcountry Bed &amp; Breakfast</v>
          </cell>
          <cell r="E845" t="str">
            <v>BED &amp; BREAKFAST</v>
          </cell>
          <cell r="F845">
            <v>1</v>
          </cell>
          <cell r="H845" t="str">
            <v>2015</v>
          </cell>
          <cell r="I845">
            <v>0</v>
          </cell>
          <cell r="J845">
            <v>1</v>
          </cell>
          <cell r="K845">
            <v>0</v>
          </cell>
          <cell r="L845">
            <v>0</v>
          </cell>
          <cell r="M845" t="str">
            <v>2022</v>
          </cell>
        </row>
        <row r="846">
          <cell r="B846" t="str">
            <v>KULA/MAKAWAO AREA</v>
          </cell>
          <cell r="C846">
            <v>1970</v>
          </cell>
          <cell r="D846" t="str">
            <v>Gods Peace Of Maui (Estimate)</v>
          </cell>
          <cell r="E846" t="str">
            <v>BED &amp; BREAKFAST</v>
          </cell>
          <cell r="F846">
            <v>6</v>
          </cell>
          <cell r="H846" t="str">
            <v>1995</v>
          </cell>
          <cell r="I846">
            <v>5</v>
          </cell>
          <cell r="J846">
            <v>1</v>
          </cell>
          <cell r="K846">
            <v>0</v>
          </cell>
          <cell r="L846">
            <v>0</v>
          </cell>
          <cell r="M846" t="str">
            <v>2020</v>
          </cell>
        </row>
        <row r="847">
          <cell r="B847" t="str">
            <v>KULA/MAKAWAO AREA</v>
          </cell>
          <cell r="C847">
            <v>4485</v>
          </cell>
          <cell r="D847" t="str">
            <v>Haiku Guesthouse</v>
          </cell>
          <cell r="E847" t="str">
            <v>BED &amp; BREAKFAST</v>
          </cell>
          <cell r="F847">
            <v>1</v>
          </cell>
          <cell r="H847" t="str">
            <v>2013</v>
          </cell>
          <cell r="I847">
            <v>0</v>
          </cell>
          <cell r="J847">
            <v>1</v>
          </cell>
          <cell r="K847">
            <v>0</v>
          </cell>
          <cell r="L847">
            <v>0</v>
          </cell>
          <cell r="M847" t="str">
            <v>2022</v>
          </cell>
        </row>
        <row r="848">
          <cell r="B848" t="str">
            <v>KULA/MAKAWAO AREA</v>
          </cell>
          <cell r="C848">
            <v>4562</v>
          </cell>
          <cell r="D848" t="str">
            <v>Haiku House Maui (Estimate)</v>
          </cell>
          <cell r="E848" t="str">
            <v>IVU-HOUSE/VILLA/COTTAGE</v>
          </cell>
          <cell r="F848">
            <v>1</v>
          </cell>
          <cell r="I848">
            <v>0</v>
          </cell>
          <cell r="J848">
            <v>0</v>
          </cell>
          <cell r="K848">
            <v>0</v>
          </cell>
          <cell r="L848">
            <v>1</v>
          </cell>
          <cell r="M848" t="str">
            <v>2021</v>
          </cell>
        </row>
        <row r="849">
          <cell r="B849" t="str">
            <v>KULA/MAKAWAO AREA</v>
          </cell>
          <cell r="C849">
            <v>4441</v>
          </cell>
          <cell r="D849" t="str">
            <v>Haiku Nani</v>
          </cell>
          <cell r="E849" t="str">
            <v>IVU-HOUSE/VILLA/COTTAGE</v>
          </cell>
          <cell r="F849">
            <v>1</v>
          </cell>
          <cell r="I849">
            <v>0</v>
          </cell>
          <cell r="J849">
            <v>0</v>
          </cell>
          <cell r="K849">
            <v>1</v>
          </cell>
          <cell r="L849">
            <v>0</v>
          </cell>
          <cell r="M849" t="str">
            <v>2022</v>
          </cell>
        </row>
        <row r="850">
          <cell r="B850" t="str">
            <v>KULA/MAKAWAO AREA</v>
          </cell>
          <cell r="C850">
            <v>4439</v>
          </cell>
          <cell r="D850" t="str">
            <v>Hale Akaula</v>
          </cell>
          <cell r="E850" t="str">
            <v>IVU-HOUSE/VILLA/COTTAGE</v>
          </cell>
          <cell r="F850">
            <v>1</v>
          </cell>
          <cell r="I850">
            <v>0</v>
          </cell>
          <cell r="J850">
            <v>0</v>
          </cell>
          <cell r="K850">
            <v>0</v>
          </cell>
          <cell r="L850">
            <v>1</v>
          </cell>
          <cell r="M850" t="str">
            <v>2022</v>
          </cell>
        </row>
        <row r="851">
          <cell r="B851" t="str">
            <v>KULA/MAKAWAO AREA</v>
          </cell>
          <cell r="C851">
            <v>4468</v>
          </cell>
          <cell r="D851" t="str">
            <v>Hale Aku</v>
          </cell>
          <cell r="E851" t="str">
            <v>BED &amp; BREAKFAST</v>
          </cell>
          <cell r="F851">
            <v>3</v>
          </cell>
          <cell r="I851">
            <v>0</v>
          </cell>
          <cell r="J851">
            <v>3</v>
          </cell>
          <cell r="K851">
            <v>0</v>
          </cell>
          <cell r="L851">
            <v>0</v>
          </cell>
          <cell r="M851" t="str">
            <v>2021</v>
          </cell>
        </row>
        <row r="852">
          <cell r="B852" t="str">
            <v>KULA/MAKAWAO AREA</v>
          </cell>
          <cell r="C852">
            <v>4461</v>
          </cell>
          <cell r="D852" t="str">
            <v>Hale Kalani</v>
          </cell>
          <cell r="E852" t="str">
            <v>BED &amp; BREAKFAST</v>
          </cell>
          <cell r="F852">
            <v>1</v>
          </cell>
          <cell r="H852" t="str">
            <v>2015</v>
          </cell>
          <cell r="I852">
            <v>0</v>
          </cell>
          <cell r="J852">
            <v>0</v>
          </cell>
          <cell r="K852">
            <v>1</v>
          </cell>
          <cell r="L852">
            <v>0</v>
          </cell>
          <cell r="M852" t="str">
            <v>2022</v>
          </cell>
        </row>
        <row r="853">
          <cell r="B853" t="str">
            <v>KULA/MAKAWAO AREA</v>
          </cell>
          <cell r="C853">
            <v>4462</v>
          </cell>
          <cell r="D853" t="str">
            <v>Hale Kiana</v>
          </cell>
          <cell r="E853" t="str">
            <v>BED &amp; BREAKFAST</v>
          </cell>
          <cell r="F853">
            <v>2</v>
          </cell>
          <cell r="H853" t="str">
            <v>2016</v>
          </cell>
          <cell r="I853">
            <v>0</v>
          </cell>
          <cell r="J853">
            <v>2</v>
          </cell>
          <cell r="K853">
            <v>0</v>
          </cell>
          <cell r="L853">
            <v>0</v>
          </cell>
          <cell r="M853" t="str">
            <v>2021</v>
          </cell>
        </row>
        <row r="854">
          <cell r="B854" t="str">
            <v>KULA/MAKAWAO AREA</v>
          </cell>
          <cell r="C854">
            <v>4583</v>
          </cell>
          <cell r="D854" t="str">
            <v>Hale Leialoha B&amp;B</v>
          </cell>
          <cell r="E854" t="str">
            <v>BED &amp; BREAKFAST</v>
          </cell>
          <cell r="F854">
            <v>1</v>
          </cell>
          <cell r="H854" t="str">
            <v>2018</v>
          </cell>
          <cell r="I854">
            <v>0</v>
          </cell>
          <cell r="J854">
            <v>0</v>
          </cell>
          <cell r="K854">
            <v>1</v>
          </cell>
          <cell r="L854">
            <v>0</v>
          </cell>
          <cell r="M854" t="str">
            <v>2022</v>
          </cell>
        </row>
        <row r="855">
          <cell r="B855" t="str">
            <v>KULA/MAKAWAO AREA</v>
          </cell>
          <cell r="C855">
            <v>4440</v>
          </cell>
          <cell r="D855" t="str">
            <v>Hale Polai</v>
          </cell>
          <cell r="E855" t="str">
            <v>IVU-HOUSE/VILLA/COTTAGE</v>
          </cell>
          <cell r="F855">
            <v>1</v>
          </cell>
          <cell r="I855">
            <v>0</v>
          </cell>
          <cell r="J855">
            <v>0</v>
          </cell>
          <cell r="K855">
            <v>0</v>
          </cell>
          <cell r="L855">
            <v>1</v>
          </cell>
          <cell r="M855" t="str">
            <v>2022</v>
          </cell>
        </row>
        <row r="856">
          <cell r="B856" t="str">
            <v>KULA/MAKAWAO AREA</v>
          </cell>
          <cell r="C856">
            <v>4554</v>
          </cell>
          <cell r="D856" t="str">
            <v>Hookipa Farm</v>
          </cell>
          <cell r="E856" t="str">
            <v>IVU-HOUSE/VILLA/COTTAGE</v>
          </cell>
          <cell r="F856">
            <v>1</v>
          </cell>
          <cell r="I856">
            <v>0</v>
          </cell>
          <cell r="J856">
            <v>0</v>
          </cell>
          <cell r="K856">
            <v>1</v>
          </cell>
          <cell r="L856">
            <v>0</v>
          </cell>
          <cell r="M856" t="str">
            <v>2021</v>
          </cell>
        </row>
        <row r="857">
          <cell r="B857" t="str">
            <v>KULA/MAKAWAO AREA</v>
          </cell>
          <cell r="C857">
            <v>4487</v>
          </cell>
          <cell r="D857" t="str">
            <v>Hookipa Rose</v>
          </cell>
          <cell r="E857" t="str">
            <v>BED &amp; BREAKFAST</v>
          </cell>
          <cell r="F857">
            <v>4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 t="str">
            <v>2020</v>
          </cell>
        </row>
        <row r="858">
          <cell r="B858" t="str">
            <v>KULA/MAKAWAO AREA</v>
          </cell>
          <cell r="C858">
            <v>2760</v>
          </cell>
          <cell r="D858" t="str">
            <v>Huelo Point Lookout</v>
          </cell>
          <cell r="E858" t="str">
            <v>BED &amp; BREAKFAST</v>
          </cell>
          <cell r="F858">
            <v>8</v>
          </cell>
          <cell r="H858" t="str">
            <v>1996</v>
          </cell>
          <cell r="I858">
            <v>0</v>
          </cell>
          <cell r="J858">
            <v>2</v>
          </cell>
          <cell r="K858">
            <v>6</v>
          </cell>
          <cell r="L858">
            <v>0</v>
          </cell>
          <cell r="M858" t="str">
            <v>2022</v>
          </cell>
        </row>
        <row r="859">
          <cell r="B859" t="str">
            <v>KULA/MAKAWAO AREA</v>
          </cell>
          <cell r="C859">
            <v>4488</v>
          </cell>
          <cell r="D859" t="str">
            <v>Kahua O Mali'o</v>
          </cell>
          <cell r="E859" t="str">
            <v>BED &amp; BREAKFAST</v>
          </cell>
          <cell r="F859">
            <v>4</v>
          </cell>
          <cell r="H859" t="str">
            <v>2003</v>
          </cell>
          <cell r="I859">
            <v>0</v>
          </cell>
          <cell r="J859">
            <v>4</v>
          </cell>
          <cell r="K859">
            <v>0</v>
          </cell>
          <cell r="L859">
            <v>0</v>
          </cell>
          <cell r="M859" t="str">
            <v>2022</v>
          </cell>
        </row>
        <row r="860">
          <cell r="B860" t="str">
            <v>KULA/MAKAWAO AREA</v>
          </cell>
          <cell r="C860">
            <v>4555</v>
          </cell>
          <cell r="D860" t="str">
            <v>Kula 4200</v>
          </cell>
          <cell r="E860" t="str">
            <v>BED &amp; BREAKFAST</v>
          </cell>
          <cell r="F860">
            <v>1</v>
          </cell>
          <cell r="H860" t="str">
            <v>2018</v>
          </cell>
          <cell r="I860">
            <v>0</v>
          </cell>
          <cell r="J860">
            <v>0</v>
          </cell>
          <cell r="K860">
            <v>1</v>
          </cell>
          <cell r="L860">
            <v>0</v>
          </cell>
          <cell r="M860" t="str">
            <v>2022</v>
          </cell>
        </row>
        <row r="861">
          <cell r="B861" t="str">
            <v>KULA/MAKAWAO AREA</v>
          </cell>
          <cell r="C861">
            <v>4571</v>
          </cell>
          <cell r="D861" t="str">
            <v>Kula Jewel</v>
          </cell>
          <cell r="E861" t="str">
            <v>IVU-HOUSE/VILLA/COTTAGE</v>
          </cell>
          <cell r="F861">
            <v>1</v>
          </cell>
          <cell r="H861" t="str">
            <v>2017</v>
          </cell>
          <cell r="I861">
            <v>0</v>
          </cell>
          <cell r="J861">
            <v>0</v>
          </cell>
          <cell r="K861">
            <v>1</v>
          </cell>
          <cell r="L861">
            <v>0</v>
          </cell>
          <cell r="M861" t="str">
            <v>2022</v>
          </cell>
        </row>
        <row r="862">
          <cell r="B862" t="str">
            <v>KULA/MAKAWAO AREA</v>
          </cell>
          <cell r="C862">
            <v>2852</v>
          </cell>
          <cell r="D862" t="str">
            <v>Kula Lodge</v>
          </cell>
          <cell r="E862" t="str">
            <v>HOTEL</v>
          </cell>
          <cell r="F862">
            <v>5</v>
          </cell>
          <cell r="H862" t="str">
            <v>1949</v>
          </cell>
          <cell r="I862">
            <v>0</v>
          </cell>
          <cell r="J862">
            <v>0</v>
          </cell>
          <cell r="K862">
            <v>5</v>
          </cell>
          <cell r="L862">
            <v>0</v>
          </cell>
          <cell r="M862" t="str">
            <v>2022</v>
          </cell>
        </row>
        <row r="863">
          <cell r="B863" t="str">
            <v>KULA/MAKAWAO AREA</v>
          </cell>
          <cell r="C863">
            <v>4484</v>
          </cell>
          <cell r="D863" t="str">
            <v>Kula Treat</v>
          </cell>
          <cell r="E863" t="str">
            <v>BED &amp; BREAKFAST</v>
          </cell>
          <cell r="F863">
            <v>1</v>
          </cell>
          <cell r="H863" t="str">
            <v>2014</v>
          </cell>
          <cell r="I863">
            <v>0</v>
          </cell>
          <cell r="J863">
            <v>1</v>
          </cell>
          <cell r="K863">
            <v>0</v>
          </cell>
          <cell r="L863">
            <v>0</v>
          </cell>
          <cell r="M863" t="str">
            <v>2022</v>
          </cell>
        </row>
        <row r="864">
          <cell r="B864" t="str">
            <v>KULA/MAKAWAO AREA</v>
          </cell>
          <cell r="C864">
            <v>4489</v>
          </cell>
          <cell r="D864" t="str">
            <v>La Casita</v>
          </cell>
          <cell r="E864" t="str">
            <v>BED &amp; BREAKFAST</v>
          </cell>
          <cell r="F864">
            <v>1</v>
          </cell>
          <cell r="I864">
            <v>0</v>
          </cell>
          <cell r="J864">
            <v>1</v>
          </cell>
          <cell r="K864">
            <v>0</v>
          </cell>
          <cell r="L864">
            <v>0</v>
          </cell>
          <cell r="M864" t="str">
            <v>2022</v>
          </cell>
        </row>
        <row r="865">
          <cell r="B865" t="str">
            <v>KULA/MAKAWAO AREA</v>
          </cell>
          <cell r="C865">
            <v>4442</v>
          </cell>
          <cell r="D865" t="str">
            <v>Leilani</v>
          </cell>
          <cell r="E865" t="str">
            <v>IVU-HOUSE/VILLA/COTTAGE</v>
          </cell>
          <cell r="F865">
            <v>3</v>
          </cell>
          <cell r="I865">
            <v>0</v>
          </cell>
          <cell r="J865">
            <v>2</v>
          </cell>
          <cell r="K865">
            <v>1</v>
          </cell>
          <cell r="L865">
            <v>0</v>
          </cell>
          <cell r="M865" t="str">
            <v>2022</v>
          </cell>
        </row>
        <row r="866">
          <cell r="B866" t="str">
            <v>KULA/MAKAWAO AREA</v>
          </cell>
          <cell r="C866">
            <v>4263</v>
          </cell>
          <cell r="D866" t="str">
            <v>Lilikoi Lani</v>
          </cell>
          <cell r="E866" t="str">
            <v>BED &amp; BREAKFAST</v>
          </cell>
          <cell r="F866">
            <v>5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 t="str">
            <v>2020</v>
          </cell>
        </row>
        <row r="867">
          <cell r="B867" t="str">
            <v>KULA/MAKAWAO AREA</v>
          </cell>
          <cell r="C867">
            <v>4108</v>
          </cell>
          <cell r="D867" t="str">
            <v>Lumeria Maui</v>
          </cell>
          <cell r="E867" t="str">
            <v>OTHER</v>
          </cell>
          <cell r="F867">
            <v>24</v>
          </cell>
          <cell r="I867">
            <v>0</v>
          </cell>
          <cell r="J867">
            <v>0</v>
          </cell>
          <cell r="K867">
            <v>24</v>
          </cell>
          <cell r="L867">
            <v>0</v>
          </cell>
          <cell r="M867" t="str">
            <v>2020</v>
          </cell>
        </row>
        <row r="868">
          <cell r="B868" t="str">
            <v>KULA/MAKAWAO AREA</v>
          </cell>
          <cell r="C868">
            <v>4559</v>
          </cell>
          <cell r="D868" t="str">
            <v>Luminous Adventures B&amp;B</v>
          </cell>
          <cell r="E868" t="str">
            <v>BED &amp; BREAKFAST</v>
          </cell>
          <cell r="F868">
            <v>1</v>
          </cell>
          <cell r="H868" t="str">
            <v>2019</v>
          </cell>
          <cell r="I868">
            <v>0</v>
          </cell>
          <cell r="J868">
            <v>1</v>
          </cell>
          <cell r="K868">
            <v>0</v>
          </cell>
          <cell r="L868">
            <v>0</v>
          </cell>
          <cell r="M868" t="str">
            <v>2021</v>
          </cell>
        </row>
        <row r="869">
          <cell r="B869" t="str">
            <v>KULA/MAKAWAO AREA</v>
          </cell>
          <cell r="C869">
            <v>3722</v>
          </cell>
          <cell r="D869" t="str">
            <v>Maile Bungalow</v>
          </cell>
          <cell r="E869" t="str">
            <v>BED &amp; BREAKFAST</v>
          </cell>
          <cell r="F869">
            <v>2</v>
          </cell>
          <cell r="H869" t="str">
            <v>2009</v>
          </cell>
          <cell r="I869">
            <v>0</v>
          </cell>
          <cell r="J869">
            <v>0</v>
          </cell>
          <cell r="K869">
            <v>1</v>
          </cell>
          <cell r="L869">
            <v>0</v>
          </cell>
          <cell r="M869" t="str">
            <v>2022</v>
          </cell>
        </row>
        <row r="870">
          <cell r="B870" t="str">
            <v>KULA/MAKAWAO AREA</v>
          </cell>
          <cell r="C870">
            <v>4096</v>
          </cell>
          <cell r="D870" t="str">
            <v>Maui Eco Retreat</v>
          </cell>
          <cell r="E870" t="str">
            <v>BED &amp; BREAKFAST</v>
          </cell>
          <cell r="F870">
            <v>4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 t="str">
            <v>2022</v>
          </cell>
        </row>
        <row r="871">
          <cell r="B871" t="str">
            <v>KULA/MAKAWAO AREA</v>
          </cell>
          <cell r="C871">
            <v>3339</v>
          </cell>
          <cell r="D871" t="str">
            <v>Maui Tradewinds</v>
          </cell>
          <cell r="E871" t="str">
            <v>BED &amp; BREAKFAST</v>
          </cell>
          <cell r="F871">
            <v>3</v>
          </cell>
          <cell r="H871" t="str">
            <v>1998</v>
          </cell>
          <cell r="I871">
            <v>0</v>
          </cell>
          <cell r="J871">
            <v>0</v>
          </cell>
          <cell r="K871">
            <v>3</v>
          </cell>
          <cell r="L871">
            <v>0</v>
          </cell>
          <cell r="M871" t="str">
            <v>2020</v>
          </cell>
        </row>
        <row r="872">
          <cell r="B872" t="str">
            <v>KULA/MAKAWAO AREA</v>
          </cell>
          <cell r="C872">
            <v>4558</v>
          </cell>
          <cell r="D872" t="str">
            <v>Maui Upcountry Aloha</v>
          </cell>
          <cell r="E872" t="str">
            <v>BED &amp; BREAKFAST</v>
          </cell>
          <cell r="F872">
            <v>3</v>
          </cell>
          <cell r="I872">
            <v>0</v>
          </cell>
          <cell r="J872">
            <v>3</v>
          </cell>
          <cell r="K872">
            <v>0</v>
          </cell>
          <cell r="L872">
            <v>0</v>
          </cell>
          <cell r="M872" t="str">
            <v>2021</v>
          </cell>
        </row>
        <row r="873">
          <cell r="B873" t="str">
            <v>KULA/MAKAWAO AREA</v>
          </cell>
          <cell r="C873">
            <v>4464</v>
          </cell>
          <cell r="D873" t="str">
            <v>Peahi Point B&amp;B</v>
          </cell>
          <cell r="E873" t="str">
            <v>BED &amp; BREAKFAST</v>
          </cell>
          <cell r="F873">
            <v>6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 t="str">
            <v>2020</v>
          </cell>
        </row>
        <row r="874">
          <cell r="B874" t="str">
            <v>KULA/MAKAWAO AREA</v>
          </cell>
          <cell r="C874">
            <v>4465</v>
          </cell>
          <cell r="D874" t="str">
            <v>Tranquil Palms B&amp;B</v>
          </cell>
          <cell r="E874" t="str">
            <v>BED &amp; BREAKFAST</v>
          </cell>
          <cell r="F874">
            <v>4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 t="str">
            <v>2022</v>
          </cell>
        </row>
        <row r="875">
          <cell r="B875" t="str">
            <v>KULA/MAKAWAO AREA</v>
          </cell>
          <cell r="C875">
            <v>2453</v>
          </cell>
          <cell r="D875" t="str">
            <v>Upcountry Bed &amp; Breakfast</v>
          </cell>
          <cell r="E875" t="str">
            <v>BED &amp; BREAKFAST</v>
          </cell>
          <cell r="F875">
            <v>4</v>
          </cell>
          <cell r="H875" t="str">
            <v>2001</v>
          </cell>
          <cell r="I875">
            <v>0</v>
          </cell>
          <cell r="J875">
            <v>4</v>
          </cell>
          <cell r="K875">
            <v>0</v>
          </cell>
          <cell r="L875">
            <v>0</v>
          </cell>
          <cell r="M875" t="str">
            <v>2020</v>
          </cell>
        </row>
        <row r="876">
          <cell r="B876" t="str">
            <v>LAHAINA/KA'ANAPALI/NAPILI/KAPA</v>
          </cell>
          <cell r="C876">
            <v>2593</v>
          </cell>
          <cell r="D876" t="str">
            <v>Aina Nalu</v>
          </cell>
          <cell r="E876" t="str">
            <v>CONDOMINIUM HOTEL</v>
          </cell>
          <cell r="F876">
            <v>45</v>
          </cell>
          <cell r="H876" t="str">
            <v>1975</v>
          </cell>
          <cell r="I876">
            <v>0</v>
          </cell>
          <cell r="J876">
            <v>22</v>
          </cell>
          <cell r="K876">
            <v>10</v>
          </cell>
          <cell r="L876">
            <v>0</v>
          </cell>
          <cell r="M876" t="str">
            <v>2022</v>
          </cell>
        </row>
        <row r="877">
          <cell r="N877" t="str">
            <v>Aina Nalu Lahaina By Outrigger</v>
          </cell>
          <cell r="O877" t="str">
            <v>CONDOMINIUM HOTEL</v>
          </cell>
          <cell r="P877">
            <v>29</v>
          </cell>
          <cell r="Q877">
            <v>0</v>
          </cell>
          <cell r="R877">
            <v>19</v>
          </cell>
          <cell r="S877">
            <v>10</v>
          </cell>
          <cell r="T877">
            <v>0</v>
          </cell>
        </row>
        <row r="878">
          <cell r="N878" t="str">
            <v>Aina Nalu VRUs</v>
          </cell>
          <cell r="O878" t="str">
            <v>IVU-CONDO</v>
          </cell>
          <cell r="P878">
            <v>16</v>
          </cell>
          <cell r="Q878">
            <v>0</v>
          </cell>
          <cell r="R878">
            <v>3</v>
          </cell>
          <cell r="S878">
            <v>0</v>
          </cell>
          <cell r="T878">
            <v>0</v>
          </cell>
        </row>
        <row r="879">
          <cell r="B879" t="str">
            <v>LAHAINA/KA'ANAPALI/NAPILI/KAPA</v>
          </cell>
          <cell r="C879">
            <v>4479</v>
          </cell>
          <cell r="D879" t="str">
            <v>Alexandra's at Front Street</v>
          </cell>
          <cell r="E879" t="str">
            <v>IVU-HOUSE/VILLA/COTTAGE</v>
          </cell>
          <cell r="F879">
            <v>2</v>
          </cell>
          <cell r="I879">
            <v>0</v>
          </cell>
          <cell r="J879">
            <v>0</v>
          </cell>
          <cell r="K879">
            <v>0</v>
          </cell>
          <cell r="L879">
            <v>2</v>
          </cell>
          <cell r="M879" t="str">
            <v>2020</v>
          </cell>
        </row>
        <row r="880">
          <cell r="B880" t="str">
            <v>LAHAINA/KA'ANAPALI/NAPILI/KAPA</v>
          </cell>
          <cell r="C880">
            <v>2592</v>
          </cell>
          <cell r="D880" t="str">
            <v>Best Western Pioneer Inn</v>
          </cell>
          <cell r="E880" t="str">
            <v>HOTEL</v>
          </cell>
          <cell r="F880">
            <v>34</v>
          </cell>
          <cell r="H880" t="str">
            <v>1901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 t="str">
            <v>2020</v>
          </cell>
        </row>
        <row r="881">
          <cell r="B881" t="str">
            <v>LAHAINA/KA'ANAPALI/NAPILI/KAPA</v>
          </cell>
          <cell r="C881">
            <v>3594</v>
          </cell>
          <cell r="D881" t="str">
            <v>Camp Olowalu (Estimate)</v>
          </cell>
          <cell r="E881" t="str">
            <v>IVU-CABIN</v>
          </cell>
          <cell r="F881">
            <v>12</v>
          </cell>
          <cell r="H881" t="str">
            <v>1956</v>
          </cell>
          <cell r="I881">
            <v>12</v>
          </cell>
          <cell r="J881">
            <v>0</v>
          </cell>
          <cell r="K881">
            <v>0</v>
          </cell>
          <cell r="L881">
            <v>0</v>
          </cell>
          <cell r="M881" t="str">
            <v>2020</v>
          </cell>
        </row>
        <row r="882">
          <cell r="N882" t="str">
            <v>Camp Olowalu (Estimate)</v>
          </cell>
          <cell r="O882" t="str">
            <v>IVU-CABIN</v>
          </cell>
          <cell r="P882">
            <v>6</v>
          </cell>
          <cell r="Q882">
            <v>6</v>
          </cell>
          <cell r="R882">
            <v>0</v>
          </cell>
          <cell r="S882">
            <v>0</v>
          </cell>
          <cell r="T882">
            <v>0</v>
          </cell>
        </row>
        <row r="883">
          <cell r="N883" t="str">
            <v>Camp Olowalu (Estimate)</v>
          </cell>
          <cell r="O883" t="str">
            <v>OTHER</v>
          </cell>
          <cell r="P883">
            <v>6</v>
          </cell>
          <cell r="Q883">
            <v>6</v>
          </cell>
          <cell r="R883">
            <v>0</v>
          </cell>
          <cell r="S883">
            <v>0</v>
          </cell>
          <cell r="T883">
            <v>0</v>
          </cell>
        </row>
        <row r="884">
          <cell r="B884" t="str">
            <v>LAHAINA/KA'ANAPALI/NAPILI/KAPA</v>
          </cell>
          <cell r="C884">
            <v>2525</v>
          </cell>
          <cell r="D884" t="str">
            <v>Gardens at West Maui</v>
          </cell>
          <cell r="E884" t="str">
            <v>TIMESHARE</v>
          </cell>
          <cell r="F884">
            <v>34</v>
          </cell>
          <cell r="H884" t="str">
            <v>1990</v>
          </cell>
          <cell r="I884">
            <v>0</v>
          </cell>
          <cell r="J884">
            <v>34</v>
          </cell>
          <cell r="K884">
            <v>0</v>
          </cell>
          <cell r="L884">
            <v>0</v>
          </cell>
          <cell r="M884" t="str">
            <v>2022</v>
          </cell>
        </row>
        <row r="885">
          <cell r="B885" t="str">
            <v>LAHAINA/KA'ANAPALI/NAPILI/KAPA</v>
          </cell>
          <cell r="C885">
            <v>2279</v>
          </cell>
          <cell r="D885" t="str">
            <v>Hale Kai Condominium</v>
          </cell>
          <cell r="E885" t="str">
            <v>CONDOMINIUM HOTEL</v>
          </cell>
          <cell r="F885">
            <v>28</v>
          </cell>
          <cell r="H885" t="str">
            <v>1967</v>
          </cell>
          <cell r="I885">
            <v>0</v>
          </cell>
          <cell r="J885">
            <v>26</v>
          </cell>
          <cell r="K885">
            <v>0</v>
          </cell>
          <cell r="L885">
            <v>0</v>
          </cell>
          <cell r="M885" t="str">
            <v>2020</v>
          </cell>
        </row>
        <row r="886">
          <cell r="N886" t="str">
            <v>Hale Kai (Estimate)</v>
          </cell>
          <cell r="O886" t="str">
            <v>CONDOMINIUM HOTEL</v>
          </cell>
          <cell r="P886">
            <v>27</v>
          </cell>
          <cell r="Q886">
            <v>0</v>
          </cell>
          <cell r="R886">
            <v>25</v>
          </cell>
          <cell r="S886">
            <v>0</v>
          </cell>
          <cell r="T886">
            <v>0</v>
          </cell>
        </row>
        <row r="887">
          <cell r="N887" t="str">
            <v>Hale Kai</v>
          </cell>
          <cell r="O887" t="str">
            <v>IVU-CONDO</v>
          </cell>
          <cell r="P887">
            <v>1</v>
          </cell>
          <cell r="Q887">
            <v>0</v>
          </cell>
          <cell r="R887">
            <v>1</v>
          </cell>
          <cell r="S887">
            <v>0</v>
          </cell>
          <cell r="T887">
            <v>0</v>
          </cell>
        </row>
        <row r="888">
          <cell r="B888" t="str">
            <v>LAHAINA/KA'ANAPALI/NAPILI/KAPA</v>
          </cell>
          <cell r="C888">
            <v>2300</v>
          </cell>
          <cell r="D888" t="str">
            <v>Hale Mahina Beach Resort</v>
          </cell>
          <cell r="E888" t="str">
            <v>IVU-CONDO</v>
          </cell>
          <cell r="F888">
            <v>46</v>
          </cell>
          <cell r="H888" t="str">
            <v>1981</v>
          </cell>
          <cell r="I888">
            <v>0</v>
          </cell>
          <cell r="J888">
            <v>44</v>
          </cell>
          <cell r="K888">
            <v>2</v>
          </cell>
          <cell r="L888">
            <v>0</v>
          </cell>
          <cell r="M888" t="str">
            <v>2022</v>
          </cell>
        </row>
        <row r="889">
          <cell r="N889" t="str">
            <v>Hale Mahina Beach Resort (Estimate)</v>
          </cell>
          <cell r="O889" t="str">
            <v>IVU-CONDO</v>
          </cell>
          <cell r="P889">
            <v>44</v>
          </cell>
          <cell r="Q889">
            <v>0</v>
          </cell>
          <cell r="R889">
            <v>44</v>
          </cell>
          <cell r="S889">
            <v>0</v>
          </cell>
          <cell r="T889">
            <v>0</v>
          </cell>
        </row>
        <row r="890">
          <cell r="N890" t="str">
            <v>Hale Mahina Beach Resort</v>
          </cell>
          <cell r="O890" t="str">
            <v>IVU-CONDO</v>
          </cell>
          <cell r="P890">
            <v>2</v>
          </cell>
          <cell r="Q890">
            <v>0</v>
          </cell>
          <cell r="R890">
            <v>0</v>
          </cell>
          <cell r="S890">
            <v>2</v>
          </cell>
          <cell r="T890">
            <v>0</v>
          </cell>
        </row>
        <row r="891">
          <cell r="B891" t="str">
            <v>LAHAINA/KA'ANAPALI/NAPILI/KAPA</v>
          </cell>
          <cell r="C891">
            <v>3797</v>
          </cell>
          <cell r="D891" t="str">
            <v>Hale Napili</v>
          </cell>
          <cell r="E891" t="str">
            <v>CONDOMINIUM HOTEL</v>
          </cell>
          <cell r="F891">
            <v>18</v>
          </cell>
          <cell r="H891" t="str">
            <v>1960</v>
          </cell>
          <cell r="I891">
            <v>0</v>
          </cell>
          <cell r="J891">
            <v>0</v>
          </cell>
          <cell r="K891">
            <v>18</v>
          </cell>
          <cell r="L891">
            <v>0</v>
          </cell>
          <cell r="M891" t="str">
            <v>2020</v>
          </cell>
        </row>
        <row r="892">
          <cell r="B892" t="str">
            <v>LAHAINA/KA'ANAPALI/NAPILI/KAPA</v>
          </cell>
          <cell r="C892">
            <v>2295</v>
          </cell>
          <cell r="D892" t="str">
            <v>Hale Ono Loa</v>
          </cell>
          <cell r="E892" t="str">
            <v>IVU-CONDO</v>
          </cell>
          <cell r="F892">
            <v>19</v>
          </cell>
          <cell r="H892" t="str">
            <v>1971</v>
          </cell>
          <cell r="I892">
            <v>0</v>
          </cell>
          <cell r="J892">
            <v>2</v>
          </cell>
          <cell r="K892">
            <v>0</v>
          </cell>
          <cell r="L892">
            <v>0</v>
          </cell>
          <cell r="M892" t="str">
            <v>2021</v>
          </cell>
        </row>
        <row r="893">
          <cell r="N893" t="str">
            <v>Hale Ono Loa (Estimate)</v>
          </cell>
          <cell r="O893" t="str">
            <v>IVU-CONDO</v>
          </cell>
          <cell r="P893">
            <v>18</v>
          </cell>
          <cell r="Q893">
            <v>0</v>
          </cell>
          <cell r="R893">
            <v>1</v>
          </cell>
          <cell r="S893">
            <v>0</v>
          </cell>
          <cell r="T893">
            <v>0</v>
          </cell>
        </row>
        <row r="894">
          <cell r="N894" t="str">
            <v>Hale Ono Loa</v>
          </cell>
          <cell r="O894" t="str">
            <v>IVU-CONDO</v>
          </cell>
          <cell r="P894">
            <v>1</v>
          </cell>
          <cell r="Q894">
            <v>0</v>
          </cell>
          <cell r="R894">
            <v>1</v>
          </cell>
          <cell r="S894">
            <v>0</v>
          </cell>
          <cell r="T894">
            <v>0</v>
          </cell>
        </row>
        <row r="895">
          <cell r="B895" t="str">
            <v>LAHAINA/KA'ANAPALI/NAPILI/KAPA</v>
          </cell>
          <cell r="C895">
            <v>2376</v>
          </cell>
          <cell r="D895" t="str">
            <v>Hololani</v>
          </cell>
          <cell r="E895" t="str">
            <v>IVU-CONDO</v>
          </cell>
          <cell r="F895">
            <v>64</v>
          </cell>
          <cell r="H895" t="str">
            <v>1973</v>
          </cell>
          <cell r="I895">
            <v>0</v>
          </cell>
          <cell r="J895">
            <v>0</v>
          </cell>
          <cell r="K895">
            <v>1</v>
          </cell>
          <cell r="L895">
            <v>0</v>
          </cell>
          <cell r="M895" t="str">
            <v>2021</v>
          </cell>
        </row>
        <row r="896">
          <cell r="N896" t="str">
            <v>Hololani</v>
          </cell>
          <cell r="O896" t="str">
            <v>IVU-CONDO</v>
          </cell>
          <cell r="P896">
            <v>37</v>
          </cell>
          <cell r="Q896">
            <v>0</v>
          </cell>
          <cell r="R896">
            <v>0</v>
          </cell>
          <cell r="S896">
            <v>1</v>
          </cell>
          <cell r="T896">
            <v>0</v>
          </cell>
        </row>
        <row r="897">
          <cell r="N897" t="str">
            <v>Hololani</v>
          </cell>
          <cell r="O897" t="str">
            <v>CONDOMINIUM HOTEL</v>
          </cell>
          <cell r="P897">
            <v>22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</row>
        <row r="898">
          <cell r="N898" t="str">
            <v>Hololani</v>
          </cell>
          <cell r="O898" t="str">
            <v>TIMESHARE</v>
          </cell>
          <cell r="P898">
            <v>5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</row>
        <row r="899">
          <cell r="B899" t="str">
            <v>LAHAINA/KA'ANAPALI/NAPILI/KAPA</v>
          </cell>
          <cell r="C899">
            <v>3149</v>
          </cell>
          <cell r="D899" t="str">
            <v>Hono Koa Resort</v>
          </cell>
          <cell r="E899" t="str">
            <v>TIMESHARE</v>
          </cell>
          <cell r="F899">
            <v>30</v>
          </cell>
          <cell r="H899" t="str">
            <v>1987</v>
          </cell>
          <cell r="I899">
            <v>0</v>
          </cell>
          <cell r="J899">
            <v>0</v>
          </cell>
          <cell r="K899">
            <v>30</v>
          </cell>
          <cell r="L899">
            <v>0</v>
          </cell>
          <cell r="M899" t="str">
            <v>2022</v>
          </cell>
        </row>
        <row r="900">
          <cell r="N900" t="str">
            <v>Hono Koa Resort</v>
          </cell>
          <cell r="O900" t="str">
            <v>TIMESHARE</v>
          </cell>
          <cell r="P900">
            <v>28</v>
          </cell>
          <cell r="Q900">
            <v>0</v>
          </cell>
          <cell r="R900">
            <v>0</v>
          </cell>
          <cell r="S900">
            <v>28</v>
          </cell>
          <cell r="T900">
            <v>0</v>
          </cell>
        </row>
        <row r="901">
          <cell r="N901" t="str">
            <v>Hono Koa Resort</v>
          </cell>
          <cell r="O901" t="str">
            <v>HOTEL</v>
          </cell>
          <cell r="P901">
            <v>2</v>
          </cell>
          <cell r="Q901">
            <v>0</v>
          </cell>
          <cell r="R901">
            <v>0</v>
          </cell>
          <cell r="S901">
            <v>2</v>
          </cell>
          <cell r="T901">
            <v>0</v>
          </cell>
        </row>
        <row r="902">
          <cell r="B902" t="str">
            <v>LAHAINA/KA'ANAPALI/NAPILI/KAPA</v>
          </cell>
          <cell r="C902">
            <v>2499</v>
          </cell>
          <cell r="D902" t="str">
            <v>Honokeana Cove</v>
          </cell>
          <cell r="E902" t="str">
            <v>IVU-CONDO</v>
          </cell>
          <cell r="F902">
            <v>37</v>
          </cell>
          <cell r="H902" t="str">
            <v>1969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 t="str">
            <v>2021</v>
          </cell>
        </row>
        <row r="903">
          <cell r="B903" t="str">
            <v>LAHAINA/KA'ANAPALI/NAPILI/KAPA</v>
          </cell>
          <cell r="C903">
            <v>2276</v>
          </cell>
          <cell r="D903" t="str">
            <v>Honokowai Palms</v>
          </cell>
          <cell r="E903" t="str">
            <v>IVU-CONDO</v>
          </cell>
          <cell r="F903">
            <v>1</v>
          </cell>
          <cell r="H903" t="str">
            <v>1969</v>
          </cell>
          <cell r="I903">
            <v>1</v>
          </cell>
          <cell r="J903">
            <v>0</v>
          </cell>
          <cell r="K903">
            <v>0</v>
          </cell>
          <cell r="L903">
            <v>0</v>
          </cell>
          <cell r="M903" t="str">
            <v>2020</v>
          </cell>
        </row>
        <row r="904">
          <cell r="B904" t="str">
            <v>LAHAINA/KA'ANAPALI/NAPILI/KAPA</v>
          </cell>
          <cell r="C904">
            <v>3578</v>
          </cell>
          <cell r="D904" t="str">
            <v>Honua Kai</v>
          </cell>
          <cell r="E904" t="str">
            <v>IVU-CONDO</v>
          </cell>
          <cell r="F904">
            <v>628</v>
          </cell>
          <cell r="H904" t="str">
            <v>2009</v>
          </cell>
          <cell r="I904">
            <v>0</v>
          </cell>
          <cell r="J904">
            <v>0</v>
          </cell>
          <cell r="K904">
            <v>242</v>
          </cell>
          <cell r="L904">
            <v>0</v>
          </cell>
          <cell r="M904" t="str">
            <v>2022</v>
          </cell>
        </row>
        <row r="905">
          <cell r="N905" t="str">
            <v>Honua Kai (Estimate)</v>
          </cell>
          <cell r="O905" t="str">
            <v>IVU-CONDO</v>
          </cell>
          <cell r="P905">
            <v>386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</row>
        <row r="906">
          <cell r="N906" t="str">
            <v>Honua Kai Resort &amp; Spa</v>
          </cell>
          <cell r="O906" t="str">
            <v>CONDOMINIUM HOTEL</v>
          </cell>
          <cell r="P906">
            <v>242</v>
          </cell>
          <cell r="Q906">
            <v>0</v>
          </cell>
          <cell r="R906">
            <v>0</v>
          </cell>
          <cell r="S906">
            <v>242</v>
          </cell>
          <cell r="T906">
            <v>0</v>
          </cell>
        </row>
        <row r="907">
          <cell r="B907" t="str">
            <v>LAHAINA/KA'ANAPALI/NAPILI/KAPA</v>
          </cell>
          <cell r="C907">
            <v>3344</v>
          </cell>
          <cell r="D907" t="str">
            <v>Hooilo House</v>
          </cell>
          <cell r="E907" t="str">
            <v>BED &amp; BREAKFAST</v>
          </cell>
          <cell r="F907">
            <v>6</v>
          </cell>
          <cell r="H907" t="str">
            <v>2003</v>
          </cell>
          <cell r="I907">
            <v>0</v>
          </cell>
          <cell r="J907">
            <v>0</v>
          </cell>
          <cell r="K907">
            <v>6</v>
          </cell>
          <cell r="L907">
            <v>0</v>
          </cell>
          <cell r="M907" t="str">
            <v>2020</v>
          </cell>
        </row>
        <row r="908">
          <cell r="B908" t="str">
            <v>LAHAINA/KA'ANAPALI/NAPILI/KAPA</v>
          </cell>
          <cell r="C908">
            <v>3924</v>
          </cell>
          <cell r="D908" t="str">
            <v>Horizon Of Gold (Estimate)</v>
          </cell>
          <cell r="E908" t="str">
            <v>IVU-HOUSE/VILLA/COTTAGE</v>
          </cell>
          <cell r="F908">
            <v>4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 t="str">
            <v>2019</v>
          </cell>
        </row>
        <row r="909">
          <cell r="B909" t="str">
            <v>LAHAINA/KA'ANAPALI/NAPILI/KAPA</v>
          </cell>
          <cell r="C909">
            <v>2306</v>
          </cell>
          <cell r="D909" t="str">
            <v>Hoyochi Nikko</v>
          </cell>
          <cell r="E909" t="str">
            <v>IVU-CONDO</v>
          </cell>
          <cell r="F909">
            <v>16</v>
          </cell>
          <cell r="H909" t="str">
            <v>1973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 t="str">
            <v>2020</v>
          </cell>
        </row>
        <row r="910">
          <cell r="B910" t="str">
            <v>LAHAINA/KA'ANAPALI/NAPILI/KAPA</v>
          </cell>
          <cell r="C910">
            <v>4148</v>
          </cell>
          <cell r="D910" t="str">
            <v>Hyatt Kaanapali Beach, a Hyatt Resident Club Resort</v>
          </cell>
          <cell r="E910" t="str">
            <v>TIMESHARE</v>
          </cell>
          <cell r="F910">
            <v>131</v>
          </cell>
          <cell r="H910" t="str">
            <v>2014</v>
          </cell>
          <cell r="I910">
            <v>0</v>
          </cell>
          <cell r="J910">
            <v>0</v>
          </cell>
          <cell r="K910">
            <v>131</v>
          </cell>
          <cell r="L910">
            <v>0</v>
          </cell>
          <cell r="M910" t="str">
            <v>2022</v>
          </cell>
        </row>
        <row r="911">
          <cell r="B911" t="str">
            <v>LAHAINA/KA'ANAPALI/NAPILI/KAPA</v>
          </cell>
          <cell r="C911">
            <v>2059</v>
          </cell>
          <cell r="D911" t="str">
            <v>Hyatt Regency Maui Resort and Spa</v>
          </cell>
          <cell r="E911" t="str">
            <v>HOTEL</v>
          </cell>
          <cell r="F911">
            <v>806</v>
          </cell>
          <cell r="H911" t="str">
            <v>1980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 t="str">
            <v>2022</v>
          </cell>
        </row>
        <row r="912">
          <cell r="B912" t="str">
            <v>LAHAINA/KA'ANAPALI/NAPILI/KAPA</v>
          </cell>
          <cell r="C912">
            <v>2200</v>
          </cell>
          <cell r="D912" t="str">
            <v>International Colony Club</v>
          </cell>
          <cell r="E912" t="str">
            <v>IVU-CONDO</v>
          </cell>
          <cell r="F912">
            <v>1</v>
          </cell>
          <cell r="H912" t="str">
            <v>1964</v>
          </cell>
          <cell r="I912">
            <v>0</v>
          </cell>
          <cell r="J912">
            <v>1</v>
          </cell>
          <cell r="K912">
            <v>0</v>
          </cell>
          <cell r="L912">
            <v>0</v>
          </cell>
          <cell r="M912" t="str">
            <v>2020</v>
          </cell>
        </row>
        <row r="913">
          <cell r="B913" t="str">
            <v>LAHAINA/KA'ANAPALI/NAPILI/KAPA</v>
          </cell>
          <cell r="C913">
            <v>2459</v>
          </cell>
          <cell r="D913" t="str">
            <v>Kaanapali Alii Resort</v>
          </cell>
          <cell r="E913" t="str">
            <v>CONDOMINIUM HOTEL</v>
          </cell>
          <cell r="F913">
            <v>234</v>
          </cell>
          <cell r="H913" t="str">
            <v>1982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 t="str">
            <v>2022</v>
          </cell>
        </row>
        <row r="914">
          <cell r="N914" t="str">
            <v>Kaanapali Alii Resort</v>
          </cell>
          <cell r="O914" t="str">
            <v>CONDOMINIUM HOTEL</v>
          </cell>
          <cell r="P914">
            <v>171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</row>
        <row r="915">
          <cell r="N915" t="str">
            <v>Kaanapali Alii Resort</v>
          </cell>
          <cell r="O915" t="str">
            <v>IVU-CONDO</v>
          </cell>
          <cell r="P915">
            <v>63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</row>
        <row r="916">
          <cell r="B916" t="str">
            <v>LAHAINA/KA'ANAPALI/NAPILI/KAPA</v>
          </cell>
          <cell r="C916">
            <v>2874</v>
          </cell>
          <cell r="D916" t="str">
            <v>Kaanapali Beach Club</v>
          </cell>
          <cell r="E916" t="str">
            <v>TIMESHARE</v>
          </cell>
          <cell r="F916">
            <v>391</v>
          </cell>
          <cell r="H916" t="str">
            <v>1989</v>
          </cell>
          <cell r="I916">
            <v>0</v>
          </cell>
          <cell r="J916">
            <v>391</v>
          </cell>
          <cell r="K916">
            <v>0</v>
          </cell>
          <cell r="L916">
            <v>0</v>
          </cell>
          <cell r="M916" t="str">
            <v>2022</v>
          </cell>
        </row>
        <row r="917">
          <cell r="B917" t="str">
            <v>LAHAINA/KA'ANAPALI/NAPILI/KAPA</v>
          </cell>
          <cell r="C917">
            <v>2165</v>
          </cell>
          <cell r="D917" t="str">
            <v>Kaanapali Beach Hotel</v>
          </cell>
          <cell r="E917" t="str">
            <v>HOTEL</v>
          </cell>
          <cell r="F917">
            <v>432</v>
          </cell>
          <cell r="H917" t="str">
            <v>1964</v>
          </cell>
          <cell r="I917">
            <v>0</v>
          </cell>
          <cell r="J917">
            <v>0</v>
          </cell>
          <cell r="K917">
            <v>432</v>
          </cell>
          <cell r="L917">
            <v>0</v>
          </cell>
          <cell r="M917" t="str">
            <v>2022</v>
          </cell>
        </row>
        <row r="918">
          <cell r="B918" t="str">
            <v>LAHAINA/KA'ANAPALI/NAPILI/KAPA</v>
          </cell>
          <cell r="C918">
            <v>4572</v>
          </cell>
          <cell r="D918" t="str">
            <v>Kaanapali Livin' the Dream</v>
          </cell>
          <cell r="E918" t="str">
            <v>BED &amp; BREAKFAST</v>
          </cell>
          <cell r="F918">
            <v>3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 t="str">
            <v>2022</v>
          </cell>
        </row>
        <row r="919">
          <cell r="B919" t="str">
            <v>LAHAINA/KA'ANAPALI/NAPILI/KAPA</v>
          </cell>
          <cell r="C919">
            <v>4035</v>
          </cell>
          <cell r="D919" t="str">
            <v>Kaanapali Ocean Inn (Estimate)</v>
          </cell>
          <cell r="E919" t="str">
            <v>HOTEL</v>
          </cell>
          <cell r="F919">
            <v>44</v>
          </cell>
          <cell r="H919" t="str">
            <v>1962</v>
          </cell>
          <cell r="I919">
            <v>0</v>
          </cell>
          <cell r="J919">
            <v>44</v>
          </cell>
          <cell r="K919">
            <v>0</v>
          </cell>
          <cell r="L919">
            <v>0</v>
          </cell>
          <cell r="M919" t="str">
            <v>2020</v>
          </cell>
        </row>
        <row r="920">
          <cell r="B920" t="str">
            <v>LAHAINA/KA'ANAPALI/NAPILI/KAPA</v>
          </cell>
          <cell r="C920">
            <v>3261</v>
          </cell>
          <cell r="D920" t="str">
            <v>Kaanapali Plantation</v>
          </cell>
          <cell r="E920" t="str">
            <v>IVU-CONDO</v>
          </cell>
          <cell r="F920">
            <v>24</v>
          </cell>
          <cell r="I920">
            <v>0</v>
          </cell>
          <cell r="J920">
            <v>1</v>
          </cell>
          <cell r="K920">
            <v>0</v>
          </cell>
          <cell r="L920">
            <v>0</v>
          </cell>
          <cell r="M920" t="str">
            <v>2021</v>
          </cell>
        </row>
        <row r="921">
          <cell r="B921" t="str">
            <v>LAHAINA/KA'ANAPALI/NAPILI/KAPA</v>
          </cell>
          <cell r="C921">
            <v>2174</v>
          </cell>
          <cell r="D921" t="str">
            <v>Kaanapali Royal</v>
          </cell>
          <cell r="E921" t="str">
            <v>IVU-CONDO</v>
          </cell>
          <cell r="F921">
            <v>60</v>
          </cell>
          <cell r="H921" t="str">
            <v>1979</v>
          </cell>
          <cell r="I921">
            <v>0</v>
          </cell>
          <cell r="J921">
            <v>0</v>
          </cell>
          <cell r="K921">
            <v>3</v>
          </cell>
          <cell r="L921">
            <v>0</v>
          </cell>
          <cell r="M921" t="str">
            <v>2021</v>
          </cell>
        </row>
        <row r="922">
          <cell r="B922" t="str">
            <v>LAHAINA/KA'ANAPALI/NAPILI/KAPA</v>
          </cell>
          <cell r="C922">
            <v>2252</v>
          </cell>
          <cell r="D922" t="str">
            <v>Kaanapali Shores</v>
          </cell>
          <cell r="E922" t="str">
            <v>CONDOMINIUM HOTEL</v>
          </cell>
          <cell r="F922">
            <v>440</v>
          </cell>
          <cell r="H922" t="str">
            <v>1980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 t="str">
            <v>2022</v>
          </cell>
        </row>
        <row r="923">
          <cell r="N923" t="str">
            <v>Aston Kaanapali Shores</v>
          </cell>
          <cell r="O923" t="str">
            <v>CONDOMINIUM HOTEL</v>
          </cell>
          <cell r="P923">
            <v>364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</row>
        <row r="924">
          <cell r="N924" t="str">
            <v>Aston Kaanapali Shores</v>
          </cell>
          <cell r="O924" t="str">
            <v>IVU-CONDO</v>
          </cell>
          <cell r="P924">
            <v>76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</row>
        <row r="925">
          <cell r="B925" t="str">
            <v>LAHAINA/KA'ANAPALI/NAPILI/KAPA</v>
          </cell>
          <cell r="C925">
            <v>2349</v>
          </cell>
          <cell r="D925" t="str">
            <v>Kahana Beach Resort</v>
          </cell>
          <cell r="E925" t="str">
            <v>TIMESHARE</v>
          </cell>
          <cell r="F925">
            <v>84</v>
          </cell>
          <cell r="H925" t="str">
            <v>1980</v>
          </cell>
          <cell r="I925">
            <v>0</v>
          </cell>
          <cell r="J925">
            <v>84</v>
          </cell>
          <cell r="K925">
            <v>0</v>
          </cell>
          <cell r="L925">
            <v>0</v>
          </cell>
          <cell r="M925" t="str">
            <v>2022</v>
          </cell>
        </row>
        <row r="926">
          <cell r="B926" t="str">
            <v>LAHAINA/KA'ANAPALI/NAPILI/KAPA</v>
          </cell>
          <cell r="C926">
            <v>2355</v>
          </cell>
          <cell r="D926" t="str">
            <v>Kahana Falls Resorts</v>
          </cell>
          <cell r="E926" t="str">
            <v>TIMESHARE</v>
          </cell>
          <cell r="F926">
            <v>130</v>
          </cell>
          <cell r="H926" t="str">
            <v>1992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 t="str">
            <v>2022</v>
          </cell>
        </row>
        <row r="927">
          <cell r="B927" t="str">
            <v>LAHAINA/KA'ANAPALI/NAPILI/KAPA</v>
          </cell>
          <cell r="C927">
            <v>4091</v>
          </cell>
          <cell r="D927" t="str">
            <v>Kahana Manor</v>
          </cell>
          <cell r="E927" t="str">
            <v>IVU-CONDO</v>
          </cell>
          <cell r="F927">
            <v>2</v>
          </cell>
          <cell r="H927" t="str">
            <v>1981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 t="str">
            <v>2020</v>
          </cell>
        </row>
        <row r="928">
          <cell r="B928" t="str">
            <v>LAHAINA/KA'ANAPALI/NAPILI/KAPA</v>
          </cell>
          <cell r="C928">
            <v>2409</v>
          </cell>
          <cell r="D928" t="str">
            <v>Kahana Outrigger</v>
          </cell>
          <cell r="E928" t="str">
            <v>IVU-CONDO</v>
          </cell>
          <cell r="F928">
            <v>3</v>
          </cell>
          <cell r="H928" t="str">
            <v>1979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 t="str">
            <v>2020</v>
          </cell>
        </row>
        <row r="929">
          <cell r="B929" t="str">
            <v>LAHAINA/KA'ANAPALI/NAPILI/KAPA</v>
          </cell>
          <cell r="C929">
            <v>2393</v>
          </cell>
          <cell r="D929" t="str">
            <v>Kahana Reef</v>
          </cell>
          <cell r="E929" t="str">
            <v>IVU-CONDO</v>
          </cell>
          <cell r="F929">
            <v>66</v>
          </cell>
          <cell r="H929" t="str">
            <v>1959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 t="str">
            <v>2022</v>
          </cell>
        </row>
        <row r="930">
          <cell r="B930" t="str">
            <v>LAHAINA/KA'ANAPALI/NAPILI/KAPA</v>
          </cell>
          <cell r="C930">
            <v>2451</v>
          </cell>
          <cell r="D930" t="str">
            <v>Kahana Sunset</v>
          </cell>
          <cell r="E930" t="str">
            <v>IVU-CONDO</v>
          </cell>
          <cell r="F930">
            <v>76</v>
          </cell>
          <cell r="H930" t="str">
            <v>1971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 t="str">
            <v>2019</v>
          </cell>
        </row>
        <row r="931">
          <cell r="B931" t="str">
            <v>LAHAINA/KA'ANAPALI/NAPILI/KAPA</v>
          </cell>
          <cell r="C931">
            <v>2352</v>
          </cell>
          <cell r="D931" t="str">
            <v>Kahana Villa Maui</v>
          </cell>
          <cell r="E931" t="str">
            <v>TIMESHARE</v>
          </cell>
          <cell r="F931">
            <v>39</v>
          </cell>
          <cell r="H931" t="str">
            <v>1980</v>
          </cell>
          <cell r="I931">
            <v>0</v>
          </cell>
          <cell r="J931">
            <v>39</v>
          </cell>
          <cell r="K931">
            <v>0</v>
          </cell>
          <cell r="L931">
            <v>0</v>
          </cell>
          <cell r="M931" t="str">
            <v>2022</v>
          </cell>
        </row>
        <row r="932">
          <cell r="B932" t="str">
            <v>LAHAINA/KA'ANAPALI/NAPILI/KAPA</v>
          </cell>
          <cell r="C932">
            <v>2411</v>
          </cell>
          <cell r="D932" t="str">
            <v>Kahana Village</v>
          </cell>
          <cell r="E932" t="str">
            <v>CONDOMINIUM HOTEL</v>
          </cell>
          <cell r="F932">
            <v>40</v>
          </cell>
          <cell r="H932" t="str">
            <v>1979</v>
          </cell>
          <cell r="I932">
            <v>0</v>
          </cell>
          <cell r="J932">
            <v>0</v>
          </cell>
          <cell r="K932">
            <v>28</v>
          </cell>
          <cell r="L932">
            <v>12</v>
          </cell>
          <cell r="M932" t="str">
            <v>2020</v>
          </cell>
        </row>
        <row r="933">
          <cell r="N933" t="str">
            <v>Kahana Village (Estimate)</v>
          </cell>
          <cell r="O933" t="str">
            <v>CONDOMINIUM HOTEL</v>
          </cell>
          <cell r="P933">
            <v>37</v>
          </cell>
          <cell r="Q933">
            <v>0</v>
          </cell>
          <cell r="R933">
            <v>0</v>
          </cell>
          <cell r="S933">
            <v>26</v>
          </cell>
          <cell r="T933">
            <v>11</v>
          </cell>
        </row>
        <row r="934">
          <cell r="N934" t="str">
            <v>Kahana Village (Estimate)</v>
          </cell>
          <cell r="O934" t="str">
            <v>OTHER</v>
          </cell>
          <cell r="P934">
            <v>3</v>
          </cell>
          <cell r="Q934">
            <v>0</v>
          </cell>
          <cell r="R934">
            <v>0</v>
          </cell>
          <cell r="S934">
            <v>2</v>
          </cell>
          <cell r="T934">
            <v>1</v>
          </cell>
        </row>
        <row r="935">
          <cell r="B935" t="str">
            <v>LAHAINA/KA'ANAPALI/NAPILI/KAPA</v>
          </cell>
          <cell r="C935">
            <v>2288</v>
          </cell>
          <cell r="D935" t="str">
            <v>Kaleialoha Resort</v>
          </cell>
          <cell r="E935" t="str">
            <v>IVU-CONDO</v>
          </cell>
          <cell r="F935">
            <v>34</v>
          </cell>
          <cell r="H935" t="str">
            <v>1972</v>
          </cell>
          <cell r="I935">
            <v>0</v>
          </cell>
          <cell r="J935">
            <v>2</v>
          </cell>
          <cell r="K935">
            <v>0</v>
          </cell>
          <cell r="L935">
            <v>0</v>
          </cell>
          <cell r="M935" t="str">
            <v>2022</v>
          </cell>
        </row>
        <row r="936">
          <cell r="B936" t="str">
            <v>LAHAINA/KA'ANAPALI/NAPILI/KAPA</v>
          </cell>
          <cell r="C936">
            <v>2462</v>
          </cell>
          <cell r="D936" t="str">
            <v>Kapalua Villas</v>
          </cell>
          <cell r="E936" t="str">
            <v>IVU-CONDO</v>
          </cell>
          <cell r="F936">
            <v>268</v>
          </cell>
          <cell r="H936" t="str">
            <v>1975</v>
          </cell>
          <cell r="I936">
            <v>0</v>
          </cell>
          <cell r="J936">
            <v>0</v>
          </cell>
          <cell r="K936">
            <v>75</v>
          </cell>
          <cell r="L936">
            <v>7</v>
          </cell>
          <cell r="M936" t="str">
            <v>2022</v>
          </cell>
        </row>
        <row r="937">
          <cell r="N937" t="str">
            <v>Kapalua Ridge Villas (Estimate)</v>
          </cell>
          <cell r="O937" t="str">
            <v>IVU-CONDO</v>
          </cell>
          <cell r="P937">
            <v>128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</row>
        <row r="938">
          <cell r="N938" t="str">
            <v>The Kapalua Villas Maui</v>
          </cell>
          <cell r="O938" t="str">
            <v>CONDOMINIUM HOTEL</v>
          </cell>
          <cell r="P938">
            <v>82</v>
          </cell>
          <cell r="Q938">
            <v>0</v>
          </cell>
          <cell r="R938">
            <v>0</v>
          </cell>
          <cell r="S938">
            <v>75</v>
          </cell>
          <cell r="T938">
            <v>7</v>
          </cell>
        </row>
        <row r="939">
          <cell r="N939" t="str">
            <v>Kapalua Golf Villas (Estimate)</v>
          </cell>
          <cell r="O939" t="str">
            <v>IVU-CONDO</v>
          </cell>
          <cell r="P939">
            <v>40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</row>
        <row r="940">
          <cell r="N940" t="str">
            <v>Kapalua Bay Villas (Estimate)</v>
          </cell>
          <cell r="O940" t="str">
            <v>IVU-CONDO</v>
          </cell>
          <cell r="P940">
            <v>18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</row>
        <row r="941">
          <cell r="B941" t="str">
            <v>LAHAINA/KA'ANAPALI/NAPILI/KAPA</v>
          </cell>
          <cell r="C941">
            <v>2284</v>
          </cell>
          <cell r="D941" t="str">
            <v>Kulakane Condominiums</v>
          </cell>
          <cell r="E941" t="str">
            <v>CONDOMINIUM HOTEL</v>
          </cell>
          <cell r="F941">
            <v>37</v>
          </cell>
          <cell r="H941" t="str">
            <v>1970</v>
          </cell>
          <cell r="I941">
            <v>0</v>
          </cell>
          <cell r="J941">
            <v>36</v>
          </cell>
          <cell r="K941">
            <v>1</v>
          </cell>
          <cell r="L941">
            <v>0</v>
          </cell>
          <cell r="M941" t="str">
            <v>2020</v>
          </cell>
        </row>
        <row r="942">
          <cell r="B942" t="str">
            <v>LAHAINA/KA'ANAPALI/NAPILI/KAPA</v>
          </cell>
          <cell r="C942">
            <v>2312</v>
          </cell>
          <cell r="D942" t="str">
            <v>Kuleana Resort</v>
          </cell>
          <cell r="E942" t="str">
            <v>IVU-CONDO</v>
          </cell>
          <cell r="F942">
            <v>117</v>
          </cell>
          <cell r="H942" t="str">
            <v>1973</v>
          </cell>
          <cell r="I942">
            <v>0</v>
          </cell>
          <cell r="J942">
            <v>0</v>
          </cell>
          <cell r="K942">
            <v>2</v>
          </cell>
          <cell r="L942">
            <v>0</v>
          </cell>
          <cell r="M942" t="str">
            <v>2020</v>
          </cell>
        </row>
        <row r="943">
          <cell r="N943" t="str">
            <v>Kuleana Resort</v>
          </cell>
          <cell r="O943" t="str">
            <v>IVU-CONDO</v>
          </cell>
          <cell r="P943">
            <v>58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</row>
        <row r="944">
          <cell r="N944" t="str">
            <v>Kuleana Resort</v>
          </cell>
          <cell r="O944" t="str">
            <v>TIMESHARE</v>
          </cell>
          <cell r="P944">
            <v>31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</row>
        <row r="945">
          <cell r="N945" t="str">
            <v>Kuleana Resort</v>
          </cell>
          <cell r="O945" t="str">
            <v>CONDOMINIUM HOTEL</v>
          </cell>
          <cell r="P945">
            <v>26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</row>
        <row r="946">
          <cell r="N946" t="str">
            <v>Kuleana</v>
          </cell>
          <cell r="O946" t="str">
            <v>IVU-CONDO</v>
          </cell>
          <cell r="P946">
            <v>2</v>
          </cell>
          <cell r="Q946">
            <v>0</v>
          </cell>
          <cell r="R946">
            <v>0</v>
          </cell>
          <cell r="S946">
            <v>2</v>
          </cell>
          <cell r="T946">
            <v>0</v>
          </cell>
        </row>
        <row r="947">
          <cell r="B947" t="str">
            <v>LAHAINA/KA'ANAPALI/NAPILI/KAPA</v>
          </cell>
          <cell r="C947">
            <v>4480</v>
          </cell>
          <cell r="D947" t="str">
            <v>Lahaina Oceanfront Estates</v>
          </cell>
          <cell r="E947" t="str">
            <v>IVU-HOUSE/VILLA/COTTAGE</v>
          </cell>
          <cell r="F947">
            <v>2</v>
          </cell>
          <cell r="I947">
            <v>0</v>
          </cell>
          <cell r="J947">
            <v>0</v>
          </cell>
          <cell r="K947">
            <v>0</v>
          </cell>
          <cell r="L947">
            <v>2</v>
          </cell>
          <cell r="M947" t="str">
            <v>2020</v>
          </cell>
        </row>
        <row r="948">
          <cell r="B948" t="str">
            <v>LAHAINA/KA'ANAPALI/NAPILI/KAPA</v>
          </cell>
          <cell r="C948">
            <v>1986</v>
          </cell>
          <cell r="D948" t="str">
            <v>Lahaina Roads</v>
          </cell>
          <cell r="E948" t="str">
            <v>IVU-CONDO</v>
          </cell>
          <cell r="F948">
            <v>2</v>
          </cell>
          <cell r="H948" t="str">
            <v>1973</v>
          </cell>
          <cell r="I948">
            <v>0</v>
          </cell>
          <cell r="J948">
            <v>2</v>
          </cell>
          <cell r="K948">
            <v>0</v>
          </cell>
          <cell r="L948">
            <v>0</v>
          </cell>
          <cell r="M948" t="str">
            <v>2022</v>
          </cell>
        </row>
        <row r="949">
          <cell r="B949" t="str">
            <v>LAHAINA/KA'ANAPALI/NAPILI/KAPA</v>
          </cell>
          <cell r="C949">
            <v>2433</v>
          </cell>
          <cell r="D949" t="str">
            <v>Lahaina Shores</v>
          </cell>
          <cell r="E949" t="str">
            <v>IVU-CONDO</v>
          </cell>
          <cell r="F949">
            <v>191</v>
          </cell>
          <cell r="H949" t="str">
            <v>1974</v>
          </cell>
          <cell r="I949">
            <v>0</v>
          </cell>
          <cell r="J949">
            <v>0</v>
          </cell>
          <cell r="K949">
            <v>1</v>
          </cell>
          <cell r="L949">
            <v>0</v>
          </cell>
          <cell r="M949" t="str">
            <v>2021</v>
          </cell>
        </row>
        <row r="950">
          <cell r="N950" t="str">
            <v>Lahaina Shores (Estimate)</v>
          </cell>
          <cell r="O950" t="str">
            <v>IVU-CONDO</v>
          </cell>
          <cell r="P950">
            <v>190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</row>
        <row r="951">
          <cell r="N951" t="str">
            <v>Lahaina Shores</v>
          </cell>
          <cell r="O951" t="str">
            <v>IVU-CONDO</v>
          </cell>
          <cell r="P951">
            <v>1</v>
          </cell>
          <cell r="Q951">
            <v>0</v>
          </cell>
          <cell r="R951">
            <v>0</v>
          </cell>
          <cell r="S951">
            <v>1</v>
          </cell>
          <cell r="T951">
            <v>0</v>
          </cell>
        </row>
        <row r="952">
          <cell r="B952" t="str">
            <v>LAHAINA/KA'ANAPALI/NAPILI/KAPA</v>
          </cell>
          <cell r="C952">
            <v>3476</v>
          </cell>
          <cell r="D952" t="str">
            <v>Lahaina Surf and Sand Villa</v>
          </cell>
          <cell r="E952" t="str">
            <v>IVU-HOUSE/VILLA/COTTAGE</v>
          </cell>
          <cell r="F952">
            <v>1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 t="str">
            <v>2022</v>
          </cell>
        </row>
        <row r="953">
          <cell r="B953" t="str">
            <v>LAHAINA/KA'ANAPALI/NAPILI/KAPA</v>
          </cell>
          <cell r="C953">
            <v>2297</v>
          </cell>
          <cell r="D953" t="str">
            <v>Lokelani Condominiums</v>
          </cell>
          <cell r="E953" t="str">
            <v>IVU-CONDO</v>
          </cell>
          <cell r="F953">
            <v>4</v>
          </cell>
          <cell r="H953" t="str">
            <v>1972</v>
          </cell>
          <cell r="I953">
            <v>0</v>
          </cell>
          <cell r="J953">
            <v>0</v>
          </cell>
          <cell r="K953">
            <v>4</v>
          </cell>
          <cell r="L953">
            <v>0</v>
          </cell>
          <cell r="M953" t="str">
            <v>2020</v>
          </cell>
        </row>
        <row r="954">
          <cell r="B954" t="str">
            <v>LAHAINA/KA'ANAPALI/NAPILI/KAPA</v>
          </cell>
          <cell r="C954">
            <v>1938</v>
          </cell>
          <cell r="D954" t="str">
            <v>Mahana at Kaanapali</v>
          </cell>
          <cell r="E954" t="str">
            <v>CONDOMINIUM HOTEL</v>
          </cell>
          <cell r="F954">
            <v>207</v>
          </cell>
          <cell r="H954" t="str">
            <v>1974</v>
          </cell>
          <cell r="I954">
            <v>0</v>
          </cell>
          <cell r="J954">
            <v>0</v>
          </cell>
          <cell r="K954">
            <v>89</v>
          </cell>
          <cell r="L954">
            <v>21</v>
          </cell>
          <cell r="M954" t="str">
            <v>2022</v>
          </cell>
        </row>
        <row r="955">
          <cell r="N955" t="str">
            <v>Aston Mahana at Kaanapali</v>
          </cell>
          <cell r="O955" t="str">
            <v>CONDOMINIUM HOTEL</v>
          </cell>
          <cell r="P955">
            <v>110</v>
          </cell>
          <cell r="Q955">
            <v>0</v>
          </cell>
          <cell r="R955">
            <v>0</v>
          </cell>
          <cell r="S955">
            <v>89</v>
          </cell>
          <cell r="T955">
            <v>21</v>
          </cell>
        </row>
        <row r="956">
          <cell r="N956" t="str">
            <v>Mahana at Kaanapali (Estimate)</v>
          </cell>
          <cell r="O956" t="str">
            <v>IVU-CONDO</v>
          </cell>
          <cell r="P956">
            <v>97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</row>
        <row r="957">
          <cell r="B957" t="str">
            <v>LAHAINA/KA'ANAPALI/NAPILI/KAPA</v>
          </cell>
          <cell r="C957">
            <v>2322</v>
          </cell>
          <cell r="D957" t="str">
            <v>Mahina Surf</v>
          </cell>
          <cell r="E957" t="str">
            <v>CONDOMINIUM HOTEL</v>
          </cell>
          <cell r="F957">
            <v>50</v>
          </cell>
          <cell r="H957" t="str">
            <v>1969</v>
          </cell>
          <cell r="I957">
            <v>0</v>
          </cell>
          <cell r="J957">
            <v>47</v>
          </cell>
          <cell r="K957">
            <v>3</v>
          </cell>
          <cell r="L957">
            <v>0</v>
          </cell>
          <cell r="M957" t="str">
            <v>2019</v>
          </cell>
        </row>
        <row r="958">
          <cell r="N958" t="str">
            <v>Mahina Surf (Estimate)</v>
          </cell>
          <cell r="O958" t="str">
            <v>CONDOMINIUM HOTEL</v>
          </cell>
          <cell r="P958">
            <v>47</v>
          </cell>
          <cell r="Q958">
            <v>0</v>
          </cell>
          <cell r="R958">
            <v>44</v>
          </cell>
          <cell r="S958">
            <v>3</v>
          </cell>
          <cell r="T958">
            <v>0</v>
          </cell>
        </row>
        <row r="959">
          <cell r="N959" t="str">
            <v>Mahina Surf (Estimate)</v>
          </cell>
          <cell r="O959" t="str">
            <v>OTHER</v>
          </cell>
          <cell r="P959">
            <v>3</v>
          </cell>
          <cell r="Q959">
            <v>0</v>
          </cell>
          <cell r="R959">
            <v>3</v>
          </cell>
          <cell r="S959">
            <v>0</v>
          </cell>
          <cell r="T959">
            <v>0</v>
          </cell>
        </row>
        <row r="960">
          <cell r="B960" t="str">
            <v>LAHAINA/KA'ANAPALI/NAPILI/KAPA</v>
          </cell>
          <cell r="C960">
            <v>4255</v>
          </cell>
          <cell r="D960" t="str">
            <v>Makai Sunset Inn</v>
          </cell>
          <cell r="E960" t="str">
            <v>HOTEL</v>
          </cell>
          <cell r="F960">
            <v>18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 t="str">
            <v>2021</v>
          </cell>
        </row>
        <row r="961">
          <cell r="B961" t="str">
            <v>LAHAINA/KA'ANAPALI/NAPILI/KAPA</v>
          </cell>
          <cell r="C961">
            <v>2286</v>
          </cell>
          <cell r="D961" t="str">
            <v>Makani Sands</v>
          </cell>
          <cell r="E961" t="str">
            <v>CONDOMINIUM HOTEL</v>
          </cell>
          <cell r="F961">
            <v>24</v>
          </cell>
          <cell r="H961" t="str">
            <v>1975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 t="str">
            <v>2022</v>
          </cell>
        </row>
        <row r="962">
          <cell r="N962" t="str">
            <v>Makani Sands</v>
          </cell>
          <cell r="O962" t="str">
            <v>CONDOMINIUM HOTEL</v>
          </cell>
          <cell r="P962">
            <v>20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</row>
        <row r="963">
          <cell r="N963" t="str">
            <v>Makani Sands</v>
          </cell>
          <cell r="O963" t="str">
            <v>IVU-CONDO</v>
          </cell>
          <cell r="P963">
            <v>4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</row>
        <row r="964">
          <cell r="B964" t="str">
            <v>LAHAINA/KA'ANAPALI/NAPILI/KAPA</v>
          </cell>
          <cell r="C964">
            <v>4547</v>
          </cell>
          <cell r="D964" t="str">
            <v>Makila Plantation Home</v>
          </cell>
          <cell r="E964" t="str">
            <v>IVU-HOUSE/VILLA/COTTAGE</v>
          </cell>
          <cell r="F964">
            <v>1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 t="str">
            <v>2021</v>
          </cell>
        </row>
        <row r="965">
          <cell r="B965" t="str">
            <v>LAHAINA/KA'ANAPALI/NAPILI/KAPA</v>
          </cell>
          <cell r="C965">
            <v>1925</v>
          </cell>
          <cell r="D965" t="str">
            <v>Marriott's Maui Ocean Club</v>
          </cell>
          <cell r="E965" t="str">
            <v>TIMESHARE</v>
          </cell>
          <cell r="F965">
            <v>719</v>
          </cell>
          <cell r="H965" t="str">
            <v>1982</v>
          </cell>
          <cell r="I965">
            <v>0</v>
          </cell>
          <cell r="J965">
            <v>0</v>
          </cell>
          <cell r="K965">
            <v>0</v>
          </cell>
          <cell r="L965">
            <v>459</v>
          </cell>
          <cell r="M965" t="str">
            <v>2022</v>
          </cell>
        </row>
        <row r="966">
          <cell r="N966" t="str">
            <v>Marriott's Maui Ocean Club</v>
          </cell>
          <cell r="O966" t="str">
            <v>TIMESHARE</v>
          </cell>
          <cell r="P966">
            <v>442</v>
          </cell>
          <cell r="Q966">
            <v>0</v>
          </cell>
          <cell r="R966">
            <v>0</v>
          </cell>
          <cell r="S966">
            <v>0</v>
          </cell>
          <cell r="T966">
            <v>311</v>
          </cell>
        </row>
        <row r="967">
          <cell r="N967" t="str">
            <v>Marriott's Maui Ocean Club Sequel</v>
          </cell>
          <cell r="O967" t="str">
            <v>TIMESHARE</v>
          </cell>
          <cell r="P967">
            <v>277</v>
          </cell>
          <cell r="Q967">
            <v>0</v>
          </cell>
          <cell r="R967">
            <v>0</v>
          </cell>
          <cell r="S967">
            <v>0</v>
          </cell>
          <cell r="T967">
            <v>148</v>
          </cell>
        </row>
        <row r="968">
          <cell r="B968" t="str">
            <v>LAHAINA/KA'ANAPALI/NAPILI/KAPA</v>
          </cell>
          <cell r="C968">
            <v>2191</v>
          </cell>
          <cell r="D968" t="str">
            <v>Maui Eldorado</v>
          </cell>
          <cell r="E968" t="str">
            <v>IVU-CONDO</v>
          </cell>
          <cell r="F968">
            <v>200</v>
          </cell>
          <cell r="H968" t="str">
            <v>1969</v>
          </cell>
          <cell r="I968">
            <v>0</v>
          </cell>
          <cell r="J968">
            <v>0</v>
          </cell>
          <cell r="K968">
            <v>54</v>
          </cell>
          <cell r="L968">
            <v>0</v>
          </cell>
          <cell r="M968" t="str">
            <v>2022</v>
          </cell>
        </row>
        <row r="969">
          <cell r="N969" t="str">
            <v>Maui Eldorado</v>
          </cell>
          <cell r="O969" t="str">
            <v>IVU-CONDO</v>
          </cell>
          <cell r="P969">
            <v>146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</row>
        <row r="970">
          <cell r="N970" t="str">
            <v>Maui Eldorado Kaanapali by Outrigger</v>
          </cell>
          <cell r="O970" t="str">
            <v>CONDOMINIUM HOTEL</v>
          </cell>
          <cell r="P970">
            <v>54</v>
          </cell>
          <cell r="Q970">
            <v>0</v>
          </cell>
          <cell r="R970">
            <v>0</v>
          </cell>
          <cell r="S970">
            <v>54</v>
          </cell>
          <cell r="T970">
            <v>0</v>
          </cell>
        </row>
        <row r="971">
          <cell r="B971" t="str">
            <v>LAHAINA/KA'ANAPALI/NAPILI/KAPA</v>
          </cell>
          <cell r="C971">
            <v>2596</v>
          </cell>
          <cell r="D971" t="str">
            <v>Maui Garden Oasis</v>
          </cell>
          <cell r="E971" t="str">
            <v>BED &amp; BREAKFAST</v>
          </cell>
          <cell r="F971">
            <v>4</v>
          </cell>
          <cell r="H971" t="str">
            <v>1992</v>
          </cell>
          <cell r="I971">
            <v>2</v>
          </cell>
          <cell r="J971">
            <v>2</v>
          </cell>
          <cell r="K971">
            <v>0</v>
          </cell>
          <cell r="L971">
            <v>0</v>
          </cell>
          <cell r="M971" t="str">
            <v>2020</v>
          </cell>
        </row>
        <row r="972">
          <cell r="B972" t="str">
            <v>LAHAINA/KA'ANAPALI/NAPILI/KAPA</v>
          </cell>
          <cell r="C972">
            <v>2404</v>
          </cell>
          <cell r="D972" t="str">
            <v>Maui Kaanapali Villas</v>
          </cell>
          <cell r="E972" t="str">
            <v>CONDOMINIUM HOTEL</v>
          </cell>
          <cell r="F972">
            <v>237</v>
          </cell>
          <cell r="H972" t="str">
            <v>1966</v>
          </cell>
          <cell r="I972">
            <v>0</v>
          </cell>
          <cell r="J972">
            <v>89</v>
          </cell>
          <cell r="K972">
            <v>148</v>
          </cell>
          <cell r="L972">
            <v>0</v>
          </cell>
          <cell r="M972" t="str">
            <v>2022</v>
          </cell>
        </row>
        <row r="973">
          <cell r="N973" t="str">
            <v>Aston Maui Kaanapali Villas</v>
          </cell>
          <cell r="O973" t="str">
            <v>CONDOMINIUM HOTEL</v>
          </cell>
          <cell r="P973">
            <v>181</v>
          </cell>
          <cell r="Q973">
            <v>0</v>
          </cell>
          <cell r="R973">
            <v>68</v>
          </cell>
          <cell r="S973">
            <v>113</v>
          </cell>
          <cell r="T973">
            <v>0</v>
          </cell>
        </row>
        <row r="974">
          <cell r="N974" t="str">
            <v>Aston Maui Kaanapali Villas</v>
          </cell>
          <cell r="O974" t="str">
            <v>IVU-CONDO</v>
          </cell>
          <cell r="P974">
            <v>56</v>
          </cell>
          <cell r="Q974">
            <v>0</v>
          </cell>
          <cell r="R974">
            <v>21</v>
          </cell>
          <cell r="S974">
            <v>35</v>
          </cell>
          <cell r="T974">
            <v>0</v>
          </cell>
        </row>
        <row r="975">
          <cell r="B975" t="str">
            <v>LAHAINA/KA'ANAPALI/NAPILI/KAPA</v>
          </cell>
          <cell r="C975">
            <v>1934</v>
          </cell>
          <cell r="D975" t="str">
            <v>Maui Kai Condos</v>
          </cell>
          <cell r="E975" t="str">
            <v>CONDOMINIUM HOTEL</v>
          </cell>
          <cell r="F975">
            <v>78</v>
          </cell>
          <cell r="H975" t="str">
            <v>1970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 t="str">
            <v>2022</v>
          </cell>
        </row>
        <row r="976">
          <cell r="N976" t="str">
            <v>Maui Kai</v>
          </cell>
          <cell r="O976" t="str">
            <v>CONDOMINIUM HOTEL</v>
          </cell>
          <cell r="P976">
            <v>40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</row>
        <row r="977">
          <cell r="N977" t="str">
            <v>Maui Kai</v>
          </cell>
          <cell r="O977" t="str">
            <v>IVU-CONDO</v>
          </cell>
          <cell r="P977">
            <v>38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</row>
        <row r="978">
          <cell r="B978" t="str">
            <v>LAHAINA/KA'ANAPALI/NAPILI/KAPA</v>
          </cell>
          <cell r="C978">
            <v>2260</v>
          </cell>
          <cell r="D978" t="str">
            <v>Maui Sands I &amp; II</v>
          </cell>
          <cell r="E978" t="str">
            <v>IVU-CONDO</v>
          </cell>
          <cell r="F978">
            <v>3</v>
          </cell>
          <cell r="H978" t="str">
            <v>1964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 t="str">
            <v>2020</v>
          </cell>
        </row>
        <row r="979">
          <cell r="B979" t="str">
            <v>LAHAINA/KA'ANAPALI/NAPILI/KAPA</v>
          </cell>
          <cell r="C979">
            <v>3560</v>
          </cell>
          <cell r="D979" t="str">
            <v>Montage Kapalua Bay</v>
          </cell>
          <cell r="E979" t="str">
            <v>CONDOMINIUM HOTEL</v>
          </cell>
          <cell r="F979">
            <v>121</v>
          </cell>
          <cell r="I979">
            <v>0</v>
          </cell>
          <cell r="J979">
            <v>0</v>
          </cell>
          <cell r="K979">
            <v>0</v>
          </cell>
          <cell r="L979">
            <v>121</v>
          </cell>
          <cell r="M979" t="str">
            <v>2020</v>
          </cell>
        </row>
        <row r="980">
          <cell r="N980" t="str">
            <v>Montage Kapalua Bay</v>
          </cell>
          <cell r="O980" t="str">
            <v>CONDOMINIUM HOTEL</v>
          </cell>
          <cell r="P980">
            <v>103</v>
          </cell>
          <cell r="Q980">
            <v>0</v>
          </cell>
          <cell r="R980">
            <v>0</v>
          </cell>
          <cell r="S980">
            <v>0</v>
          </cell>
          <cell r="T980">
            <v>103</v>
          </cell>
        </row>
        <row r="981">
          <cell r="N981" t="str">
            <v>Montage Kapalua Bay</v>
          </cell>
          <cell r="O981" t="str">
            <v>IVU-CONDO</v>
          </cell>
          <cell r="P981">
            <v>15</v>
          </cell>
          <cell r="Q981">
            <v>0</v>
          </cell>
          <cell r="R981">
            <v>0</v>
          </cell>
          <cell r="S981">
            <v>0</v>
          </cell>
          <cell r="T981">
            <v>15</v>
          </cell>
        </row>
        <row r="982">
          <cell r="N982" t="str">
            <v>Montage Kapalua Bay VRUs</v>
          </cell>
          <cell r="O982" t="str">
            <v>IVU-CONDO</v>
          </cell>
          <cell r="P982">
            <v>3</v>
          </cell>
          <cell r="Q982">
            <v>0</v>
          </cell>
          <cell r="R982">
            <v>0</v>
          </cell>
          <cell r="S982">
            <v>0</v>
          </cell>
          <cell r="T982">
            <v>3</v>
          </cell>
        </row>
        <row r="983">
          <cell r="B983" t="str">
            <v>LAHAINA/KA'ANAPALI/NAPILI/KAPA</v>
          </cell>
          <cell r="C983">
            <v>2589</v>
          </cell>
          <cell r="D983" t="str">
            <v>Napili Bay</v>
          </cell>
          <cell r="E983" t="str">
            <v>IVU-CONDO</v>
          </cell>
          <cell r="F983">
            <v>4</v>
          </cell>
          <cell r="H983" t="str">
            <v>1960</v>
          </cell>
          <cell r="I983">
            <v>0</v>
          </cell>
          <cell r="J983">
            <v>4</v>
          </cell>
          <cell r="K983">
            <v>0</v>
          </cell>
          <cell r="L983">
            <v>0</v>
          </cell>
          <cell r="M983" t="str">
            <v>2021</v>
          </cell>
        </row>
        <row r="984">
          <cell r="B984" t="str">
            <v>LAHAINA/KA'ANAPALI/NAPILI/KAPA</v>
          </cell>
          <cell r="C984">
            <v>3885</v>
          </cell>
          <cell r="D984" t="str">
            <v>Napili Gardens</v>
          </cell>
          <cell r="E984" t="str">
            <v>IVU-CONDO</v>
          </cell>
          <cell r="F984">
            <v>13</v>
          </cell>
          <cell r="H984" t="str">
            <v>1995</v>
          </cell>
          <cell r="I984">
            <v>0</v>
          </cell>
          <cell r="J984">
            <v>0</v>
          </cell>
          <cell r="K984">
            <v>2</v>
          </cell>
          <cell r="L984">
            <v>0</v>
          </cell>
          <cell r="M984" t="str">
            <v>2021</v>
          </cell>
        </row>
        <row r="985">
          <cell r="N985" t="str">
            <v>Napili Gardens (Estimate)</v>
          </cell>
          <cell r="O985" t="str">
            <v>IVU-CONDO</v>
          </cell>
          <cell r="P985">
            <v>11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</row>
        <row r="986">
          <cell r="N986" t="str">
            <v>Napili Gardens</v>
          </cell>
          <cell r="O986" t="str">
            <v>IVU-CONDO</v>
          </cell>
          <cell r="P986">
            <v>2</v>
          </cell>
          <cell r="Q986">
            <v>0</v>
          </cell>
          <cell r="R986">
            <v>0</v>
          </cell>
          <cell r="S986">
            <v>2</v>
          </cell>
          <cell r="T986">
            <v>0</v>
          </cell>
        </row>
        <row r="987">
          <cell r="B987" t="str">
            <v>LAHAINA/KA'ANAPALI/NAPILI/KAPA</v>
          </cell>
          <cell r="C987">
            <v>4582</v>
          </cell>
          <cell r="D987" t="str">
            <v>Napili Hale</v>
          </cell>
          <cell r="E987" t="str">
            <v>BED &amp; BREAKFAST</v>
          </cell>
          <cell r="F987">
            <v>1</v>
          </cell>
          <cell r="H987" t="str">
            <v>2013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 t="str">
            <v>2022</v>
          </cell>
        </row>
        <row r="988">
          <cell r="B988" t="str">
            <v>LAHAINA/KA'ANAPALI/NAPILI/KAPA</v>
          </cell>
          <cell r="C988">
            <v>2570</v>
          </cell>
          <cell r="D988" t="str">
            <v>Napili Kai Beach Resort</v>
          </cell>
          <cell r="E988" t="str">
            <v>CONDOMINIUM HOTEL</v>
          </cell>
          <cell r="F988">
            <v>163</v>
          </cell>
          <cell r="H988" t="str">
            <v>1962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 t="str">
            <v>2022</v>
          </cell>
        </row>
        <row r="989">
          <cell r="B989" t="str">
            <v>LAHAINA/KA'ANAPALI/NAPILI/KAPA</v>
          </cell>
          <cell r="C989">
            <v>2500</v>
          </cell>
          <cell r="D989" t="str">
            <v>Napili Point Resort</v>
          </cell>
          <cell r="E989" t="str">
            <v>CONDOMINIUM HOTEL</v>
          </cell>
          <cell r="F989">
            <v>102</v>
          </cell>
          <cell r="H989" t="str">
            <v>1977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 t="str">
            <v>2022</v>
          </cell>
        </row>
        <row r="990">
          <cell r="N990" t="str">
            <v>Napili Point Phase I &amp; II</v>
          </cell>
          <cell r="O990" t="str">
            <v>CONDOMINIUM HOTEL</v>
          </cell>
          <cell r="P990">
            <v>74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</row>
        <row r="991">
          <cell r="N991" t="str">
            <v>Napili Point Phase I &amp; II</v>
          </cell>
          <cell r="O991" t="str">
            <v>IVU-CONDO</v>
          </cell>
          <cell r="P991">
            <v>28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</row>
        <row r="992">
          <cell r="B992" t="str">
            <v>LAHAINA/KA'ANAPALI/NAPILI/KAPA</v>
          </cell>
          <cell r="C992">
            <v>2502</v>
          </cell>
          <cell r="D992" t="str">
            <v>Napili Shores</v>
          </cell>
          <cell r="E992" t="str">
            <v>IVU-CONDO</v>
          </cell>
          <cell r="F992">
            <v>150</v>
          </cell>
          <cell r="H992" t="str">
            <v>1972</v>
          </cell>
          <cell r="I992">
            <v>0</v>
          </cell>
          <cell r="J992">
            <v>0</v>
          </cell>
          <cell r="K992">
            <v>68</v>
          </cell>
          <cell r="L992">
            <v>0</v>
          </cell>
          <cell r="M992" t="str">
            <v>2022</v>
          </cell>
        </row>
        <row r="993">
          <cell r="N993" t="str">
            <v>Napili Shores (Estimate)</v>
          </cell>
          <cell r="O993" t="str">
            <v>IVU-CONDO</v>
          </cell>
          <cell r="P993">
            <v>82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</row>
        <row r="994">
          <cell r="N994" t="str">
            <v>Napili Shores Maui by Outrigger</v>
          </cell>
          <cell r="O994" t="str">
            <v>CONDOMINIUM HOTEL</v>
          </cell>
          <cell r="P994">
            <v>68</v>
          </cell>
          <cell r="Q994">
            <v>0</v>
          </cell>
          <cell r="R994">
            <v>0</v>
          </cell>
          <cell r="S994">
            <v>68</v>
          </cell>
          <cell r="T994">
            <v>0</v>
          </cell>
        </row>
        <row r="995">
          <cell r="B995" t="str">
            <v>LAHAINA/KA'ANAPALI/NAPILI/KAPA</v>
          </cell>
          <cell r="C995">
            <v>2420</v>
          </cell>
          <cell r="D995" t="str">
            <v>Napili Sunset (Estimate)</v>
          </cell>
          <cell r="E995" t="str">
            <v>CONDOMINIUM HOTEL</v>
          </cell>
          <cell r="F995">
            <v>42</v>
          </cell>
          <cell r="H995" t="str">
            <v>1975</v>
          </cell>
          <cell r="I995">
            <v>0</v>
          </cell>
          <cell r="J995">
            <v>16</v>
          </cell>
          <cell r="K995">
            <v>20</v>
          </cell>
          <cell r="L995">
            <v>6</v>
          </cell>
          <cell r="M995" t="str">
            <v>2020</v>
          </cell>
        </row>
        <row r="996">
          <cell r="B996" t="str">
            <v>LAHAINA/KA'ANAPALI/NAPILI/KAPA</v>
          </cell>
          <cell r="C996">
            <v>2458</v>
          </cell>
          <cell r="D996" t="str">
            <v>Napili Surf Beach Resort</v>
          </cell>
          <cell r="E996" t="str">
            <v>CONDOMINIUM HOTEL</v>
          </cell>
          <cell r="F996">
            <v>53</v>
          </cell>
          <cell r="H996" t="str">
            <v>1970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 t="str">
            <v>2020</v>
          </cell>
        </row>
        <row r="997">
          <cell r="B997" t="str">
            <v>LAHAINA/KA'ANAPALI/NAPILI/KAPA</v>
          </cell>
          <cell r="C997">
            <v>2518</v>
          </cell>
          <cell r="D997" t="str">
            <v>Napili Village Hotel</v>
          </cell>
          <cell r="E997" t="str">
            <v>CONDOMINIUM HOTEL</v>
          </cell>
          <cell r="F997">
            <v>30</v>
          </cell>
          <cell r="H997" t="str">
            <v>1965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 t="str">
            <v>2020</v>
          </cell>
        </row>
        <row r="998">
          <cell r="B998" t="str">
            <v>LAHAINA/KA'ANAPALI/NAPILI/KAPA</v>
          </cell>
          <cell r="C998">
            <v>4481</v>
          </cell>
          <cell r="D998" t="str">
            <v>No Ka Oi Hale Ocean Front</v>
          </cell>
          <cell r="E998" t="str">
            <v>IVU-HOUSE/VILLA/COTTAGE</v>
          </cell>
          <cell r="F998">
            <v>1</v>
          </cell>
          <cell r="I998">
            <v>0</v>
          </cell>
          <cell r="J998">
            <v>0</v>
          </cell>
          <cell r="K998">
            <v>0</v>
          </cell>
          <cell r="L998">
            <v>1</v>
          </cell>
          <cell r="M998" t="str">
            <v>2020</v>
          </cell>
        </row>
        <row r="999">
          <cell r="B999" t="str">
            <v>LAHAINA/KA'ANAPALI/NAPILI/KAPA</v>
          </cell>
          <cell r="C999">
            <v>2328</v>
          </cell>
          <cell r="D999" t="str">
            <v>Noelani Condo Resort</v>
          </cell>
          <cell r="E999" t="str">
            <v>CONDOMINIUM HOTEL</v>
          </cell>
          <cell r="F999">
            <v>51</v>
          </cell>
          <cell r="H999" t="str">
            <v>1976</v>
          </cell>
          <cell r="I999">
            <v>0</v>
          </cell>
          <cell r="J999">
            <v>1</v>
          </cell>
          <cell r="K999">
            <v>6</v>
          </cell>
          <cell r="L999">
            <v>0</v>
          </cell>
          <cell r="M999" t="str">
            <v>2020</v>
          </cell>
        </row>
        <row r="1000">
          <cell r="N1000" t="str">
            <v>Noelani Condominium Resort (Estimate)</v>
          </cell>
          <cell r="O1000" t="str">
            <v>CONDOMINIUM HOTEL</v>
          </cell>
          <cell r="P1000">
            <v>50</v>
          </cell>
          <cell r="Q1000">
            <v>0</v>
          </cell>
          <cell r="R1000">
            <v>0</v>
          </cell>
          <cell r="S1000">
            <v>6</v>
          </cell>
          <cell r="T1000">
            <v>0</v>
          </cell>
        </row>
        <row r="1001">
          <cell r="N1001" t="str">
            <v>Noelani VRUs</v>
          </cell>
          <cell r="O1001" t="str">
            <v>IVU-CONDO</v>
          </cell>
          <cell r="P1001">
            <v>1</v>
          </cell>
          <cell r="Q1001">
            <v>0</v>
          </cell>
          <cell r="R1001">
            <v>1</v>
          </cell>
          <cell r="S1001">
            <v>0</v>
          </cell>
          <cell r="T1001">
            <v>0</v>
          </cell>
        </row>
        <row r="1002">
          <cell r="B1002" t="str">
            <v>LAHAINA/KA'ANAPALI/NAPILI/KAPA</v>
          </cell>
          <cell r="C1002">
            <v>2282</v>
          </cell>
          <cell r="D1002" t="str">
            <v>Nohonani Condominium</v>
          </cell>
          <cell r="E1002" t="str">
            <v>IVU-CONDO</v>
          </cell>
          <cell r="F1002">
            <v>27</v>
          </cell>
          <cell r="H1002" t="str">
            <v>1974</v>
          </cell>
          <cell r="I1002">
            <v>0</v>
          </cell>
          <cell r="J1002">
            <v>1</v>
          </cell>
          <cell r="K1002">
            <v>0</v>
          </cell>
          <cell r="L1002">
            <v>0</v>
          </cell>
          <cell r="M1002" t="str">
            <v>2020</v>
          </cell>
        </row>
        <row r="1003">
          <cell r="B1003" t="str">
            <v>LAHAINA/KA'ANAPALI/NAPILI/KAPA</v>
          </cell>
          <cell r="C1003">
            <v>4481</v>
          </cell>
          <cell r="D1003" t="str">
            <v>Okika Hale</v>
          </cell>
          <cell r="E1003" t="str">
            <v>IVU-HOUSE/VILLA/COTTAGE</v>
          </cell>
          <cell r="F1003">
            <v>1</v>
          </cell>
          <cell r="I1003">
            <v>0</v>
          </cell>
          <cell r="J1003">
            <v>0</v>
          </cell>
          <cell r="K1003">
            <v>0</v>
          </cell>
          <cell r="L1003">
            <v>1</v>
          </cell>
          <cell r="M1003" t="str">
            <v>2020</v>
          </cell>
        </row>
        <row r="1004">
          <cell r="B1004" t="str">
            <v>LAHAINA/KA'ANAPALI/NAPILI/KAPA</v>
          </cell>
          <cell r="C1004">
            <v>2325</v>
          </cell>
          <cell r="D1004" t="str">
            <v>Old Lahaina House</v>
          </cell>
          <cell r="E1004" t="str">
            <v>BED &amp; BREAKFAST</v>
          </cell>
          <cell r="F1004">
            <v>4</v>
          </cell>
          <cell r="H1004" t="str">
            <v>1992</v>
          </cell>
          <cell r="I1004">
            <v>0</v>
          </cell>
          <cell r="J1004">
            <v>4</v>
          </cell>
          <cell r="K1004">
            <v>0</v>
          </cell>
          <cell r="L1004">
            <v>0</v>
          </cell>
          <cell r="M1004" t="str">
            <v>2022</v>
          </cell>
        </row>
        <row r="1005">
          <cell r="B1005" t="str">
            <v>LAHAINA/KA'ANAPALI/NAPILI/KAPA</v>
          </cell>
          <cell r="C1005">
            <v>2509</v>
          </cell>
          <cell r="D1005" t="str">
            <v>One Napili Way (Estimate)</v>
          </cell>
          <cell r="E1005" t="str">
            <v>TIMESHARE</v>
          </cell>
          <cell r="F1005">
            <v>14</v>
          </cell>
          <cell r="H1005" t="str">
            <v>1992</v>
          </cell>
          <cell r="I1005">
            <v>0</v>
          </cell>
          <cell r="J1005">
            <v>0</v>
          </cell>
          <cell r="K1005">
            <v>14</v>
          </cell>
          <cell r="L1005">
            <v>0</v>
          </cell>
          <cell r="M1005" t="str">
            <v>2020</v>
          </cell>
        </row>
        <row r="1006">
          <cell r="B1006" t="str">
            <v>LAHAINA/KA'ANAPALI/NAPILI/KAPA</v>
          </cell>
          <cell r="C1006">
            <v>2268</v>
          </cell>
          <cell r="D1006" t="str">
            <v>Paki Maui</v>
          </cell>
          <cell r="E1006" t="str">
            <v>TIMESHARE</v>
          </cell>
          <cell r="F1006">
            <v>95</v>
          </cell>
          <cell r="H1006" t="str">
            <v>1976</v>
          </cell>
          <cell r="I1006">
            <v>0</v>
          </cell>
          <cell r="J1006">
            <v>15</v>
          </cell>
          <cell r="K1006">
            <v>20</v>
          </cell>
          <cell r="L1006">
            <v>0</v>
          </cell>
          <cell r="M1006" t="str">
            <v>2022</v>
          </cell>
        </row>
        <row r="1007">
          <cell r="N1007" t="str">
            <v>Paki Maui (Estimate)</v>
          </cell>
          <cell r="O1007" t="str">
            <v>TIMESHARE</v>
          </cell>
          <cell r="P1007">
            <v>60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</row>
        <row r="1008">
          <cell r="N1008" t="str">
            <v>Paki Maui</v>
          </cell>
          <cell r="O1008" t="str">
            <v>CONDOMINIUM HOTEL</v>
          </cell>
          <cell r="P1008">
            <v>35</v>
          </cell>
          <cell r="Q1008">
            <v>0</v>
          </cell>
          <cell r="R1008">
            <v>15</v>
          </cell>
          <cell r="S1008">
            <v>20</v>
          </cell>
          <cell r="T1008">
            <v>0</v>
          </cell>
        </row>
        <row r="1009">
          <cell r="B1009" t="str">
            <v>LAHAINA/KA'ANAPALI/NAPILI/KAPA</v>
          </cell>
          <cell r="C1009">
            <v>2257</v>
          </cell>
          <cell r="D1009" t="str">
            <v>Papakea Resort</v>
          </cell>
          <cell r="E1009" t="str">
            <v>CONDOMINIUM HOTEL</v>
          </cell>
          <cell r="F1009">
            <v>344</v>
          </cell>
          <cell r="H1009" t="str">
            <v>1976</v>
          </cell>
          <cell r="I1009">
            <v>0</v>
          </cell>
          <cell r="J1009">
            <v>195</v>
          </cell>
          <cell r="K1009">
            <v>62</v>
          </cell>
          <cell r="L1009">
            <v>12</v>
          </cell>
          <cell r="M1009" t="str">
            <v>2022</v>
          </cell>
        </row>
        <row r="1010">
          <cell r="N1010" t="str">
            <v>Papakea Resort</v>
          </cell>
          <cell r="O1010" t="str">
            <v>CONDOMINIUM HOTEL</v>
          </cell>
          <cell r="P1010">
            <v>171</v>
          </cell>
          <cell r="Q1010">
            <v>0</v>
          </cell>
          <cell r="R1010">
            <v>73</v>
          </cell>
          <cell r="S1010">
            <v>23</v>
          </cell>
          <cell r="T1010">
            <v>6</v>
          </cell>
        </row>
        <row r="1011">
          <cell r="N1011" t="str">
            <v>Papakea Resort</v>
          </cell>
          <cell r="O1011" t="str">
            <v>IVU-CONDO</v>
          </cell>
          <cell r="P1011">
            <v>108</v>
          </cell>
          <cell r="Q1011">
            <v>0</v>
          </cell>
          <cell r="R1011">
            <v>73</v>
          </cell>
          <cell r="S1011">
            <v>23</v>
          </cell>
          <cell r="T1011">
            <v>6</v>
          </cell>
        </row>
        <row r="1012">
          <cell r="N1012" t="str">
            <v>Aston at Papakea Resort</v>
          </cell>
          <cell r="O1012" t="str">
            <v>CONDOMINIUM HOTEL</v>
          </cell>
          <cell r="P1012">
            <v>64</v>
          </cell>
          <cell r="Q1012">
            <v>0</v>
          </cell>
          <cell r="R1012">
            <v>48</v>
          </cell>
          <cell r="S1012">
            <v>16</v>
          </cell>
          <cell r="T1012">
            <v>0</v>
          </cell>
        </row>
        <row r="1013">
          <cell r="N1013" t="str">
            <v>Papakea Oceanfront Resort</v>
          </cell>
          <cell r="O1013" t="str">
            <v>IVU-CONDO</v>
          </cell>
          <cell r="P1013">
            <v>1</v>
          </cell>
          <cell r="Q1013">
            <v>0</v>
          </cell>
          <cell r="R1013">
            <v>1</v>
          </cell>
          <cell r="S1013">
            <v>0</v>
          </cell>
          <cell r="T1013">
            <v>0</v>
          </cell>
        </row>
        <row r="1014">
          <cell r="B1014" t="str">
            <v>LAHAINA/KA'ANAPALI/NAPILI/KAPA</v>
          </cell>
          <cell r="C1014">
            <v>3200</v>
          </cell>
          <cell r="D1014" t="str">
            <v>Pohailani</v>
          </cell>
          <cell r="E1014" t="str">
            <v>IVU-CONDO</v>
          </cell>
          <cell r="F1014">
            <v>71</v>
          </cell>
          <cell r="I1014">
            <v>0</v>
          </cell>
          <cell r="J1014">
            <v>0</v>
          </cell>
          <cell r="K1014">
            <v>1</v>
          </cell>
          <cell r="L1014">
            <v>0</v>
          </cell>
          <cell r="M1014" t="str">
            <v>2021</v>
          </cell>
        </row>
        <row r="1015">
          <cell r="B1015" t="str">
            <v>LAHAINA/KA'ANAPALI/NAPILI/KAPA</v>
          </cell>
          <cell r="C1015">
            <v>2316</v>
          </cell>
          <cell r="D1015" t="str">
            <v>Polynesian Shores</v>
          </cell>
          <cell r="E1015" t="str">
            <v>CONDOMINIUM HOTEL</v>
          </cell>
          <cell r="F1015">
            <v>3</v>
          </cell>
          <cell r="H1015" t="str">
            <v>1973</v>
          </cell>
          <cell r="I1015">
            <v>0</v>
          </cell>
          <cell r="J1015">
            <v>3</v>
          </cell>
          <cell r="K1015">
            <v>0</v>
          </cell>
          <cell r="L1015">
            <v>0</v>
          </cell>
          <cell r="M1015" t="str">
            <v>2021</v>
          </cell>
        </row>
        <row r="1016">
          <cell r="B1016" t="str">
            <v>LAHAINA/KA'ANAPALI/NAPILI/KAPA</v>
          </cell>
          <cell r="C1016">
            <v>3671</v>
          </cell>
          <cell r="D1016" t="str">
            <v>Puamana</v>
          </cell>
          <cell r="E1016" t="str">
            <v>IVU-CONDO</v>
          </cell>
          <cell r="F1016">
            <v>135</v>
          </cell>
          <cell r="H1016" t="str">
            <v>1968</v>
          </cell>
          <cell r="I1016">
            <v>0</v>
          </cell>
          <cell r="J1016">
            <v>1</v>
          </cell>
          <cell r="K1016">
            <v>0</v>
          </cell>
          <cell r="L1016">
            <v>0</v>
          </cell>
          <cell r="M1016" t="str">
            <v>2021</v>
          </cell>
        </row>
        <row r="1017">
          <cell r="B1017" t="str">
            <v>LAHAINA/KA'ANAPALI/NAPILI/KAPA</v>
          </cell>
          <cell r="C1017">
            <v>2405</v>
          </cell>
          <cell r="D1017" t="str">
            <v>Puunoa Beach Estates</v>
          </cell>
          <cell r="E1017" t="str">
            <v>IVU-CONDO</v>
          </cell>
          <cell r="F1017">
            <v>8</v>
          </cell>
          <cell r="H1017" t="str">
            <v>1985</v>
          </cell>
          <cell r="I1017">
            <v>0</v>
          </cell>
          <cell r="J1017">
            <v>0</v>
          </cell>
          <cell r="K1017">
            <v>0</v>
          </cell>
          <cell r="L1017">
            <v>7</v>
          </cell>
          <cell r="M1017" t="str">
            <v>2020</v>
          </cell>
        </row>
        <row r="1018">
          <cell r="B1018" t="str">
            <v>LAHAINA/KA'ANAPALI/NAPILI/KAPA</v>
          </cell>
          <cell r="C1018">
            <v>2369</v>
          </cell>
          <cell r="D1018" t="str">
            <v>Royal Kahana</v>
          </cell>
          <cell r="E1018" t="str">
            <v>IVU-CONDO</v>
          </cell>
          <cell r="F1018">
            <v>213</v>
          </cell>
          <cell r="H1018" t="str">
            <v>1975</v>
          </cell>
          <cell r="I1018">
            <v>0</v>
          </cell>
          <cell r="J1018">
            <v>44</v>
          </cell>
          <cell r="K1018">
            <v>58</v>
          </cell>
          <cell r="L1018">
            <v>0</v>
          </cell>
          <cell r="M1018" t="str">
            <v>2022</v>
          </cell>
        </row>
        <row r="1019">
          <cell r="N1019" t="str">
            <v>Royal Kahana (Estimate)</v>
          </cell>
          <cell r="O1019" t="str">
            <v>IVU-CONDO</v>
          </cell>
          <cell r="P1019">
            <v>111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</row>
        <row r="1020">
          <cell r="N1020" t="str">
            <v>Royal Kahana Maui by Outrigger</v>
          </cell>
          <cell r="O1020" t="str">
            <v>CONDOMINIUM HOTEL</v>
          </cell>
          <cell r="P1020">
            <v>102</v>
          </cell>
          <cell r="Q1020">
            <v>0</v>
          </cell>
          <cell r="R1020">
            <v>44</v>
          </cell>
          <cell r="S1020">
            <v>58</v>
          </cell>
          <cell r="T1020">
            <v>0</v>
          </cell>
        </row>
        <row r="1021">
          <cell r="B1021" t="str">
            <v>LAHAINA/KA'ANAPALI/NAPILI/KAPA</v>
          </cell>
          <cell r="C1021">
            <v>2202</v>
          </cell>
          <cell r="D1021" t="str">
            <v>Royal Lahaina Resort</v>
          </cell>
          <cell r="E1021" t="str">
            <v>HOTEL</v>
          </cell>
          <cell r="F1021">
            <v>438</v>
          </cell>
          <cell r="H1021" t="str">
            <v>1962</v>
          </cell>
          <cell r="I1021">
            <v>0</v>
          </cell>
          <cell r="J1021">
            <v>83</v>
          </cell>
          <cell r="K1021">
            <v>328</v>
          </cell>
          <cell r="L1021">
            <v>27</v>
          </cell>
          <cell r="M1021" t="str">
            <v>2020</v>
          </cell>
        </row>
        <row r="1022">
          <cell r="B1022" t="str">
            <v>LAHAINA/KA'ANAPALI/NAPILI/KAPA</v>
          </cell>
          <cell r="C1022">
            <v>2358</v>
          </cell>
          <cell r="D1022" t="str">
            <v>Sands of Kahana</v>
          </cell>
          <cell r="E1022" t="str">
            <v>TIMESHARE</v>
          </cell>
          <cell r="F1022">
            <v>144</v>
          </cell>
          <cell r="H1022" t="str">
            <v>1982</v>
          </cell>
          <cell r="I1022">
            <v>0</v>
          </cell>
          <cell r="J1022">
            <v>0</v>
          </cell>
          <cell r="K1022">
            <v>144</v>
          </cell>
          <cell r="L1022">
            <v>0</v>
          </cell>
          <cell r="M1022" t="str">
            <v>2022</v>
          </cell>
        </row>
        <row r="1023">
          <cell r="B1023" t="str">
            <v>LAHAINA/KA'ANAPALI/NAPILI/KAPA</v>
          </cell>
          <cell r="C1023">
            <v>2183</v>
          </cell>
          <cell r="D1023" t="str">
            <v>Sheraton Maui Resort &amp; Spa</v>
          </cell>
          <cell r="E1023" t="str">
            <v>HOTEL</v>
          </cell>
          <cell r="F1023">
            <v>508</v>
          </cell>
          <cell r="H1023" t="str">
            <v>1963</v>
          </cell>
          <cell r="I1023">
            <v>0</v>
          </cell>
          <cell r="J1023">
            <v>0</v>
          </cell>
          <cell r="K1023">
            <v>0</v>
          </cell>
          <cell r="L1023">
            <v>508</v>
          </cell>
          <cell r="M1023" t="str">
            <v>2022</v>
          </cell>
        </row>
        <row r="1024">
          <cell r="B1024" t="str">
            <v>LAHAINA/KA'ANAPALI/NAPILI/KAPA</v>
          </cell>
          <cell r="C1024">
            <v>2016</v>
          </cell>
          <cell r="D1024" t="str">
            <v>The Guest House</v>
          </cell>
          <cell r="E1024" t="str">
            <v>BED &amp; BREAKFAST</v>
          </cell>
          <cell r="F1024">
            <v>4</v>
          </cell>
          <cell r="H1024" t="str">
            <v>1985</v>
          </cell>
          <cell r="I1024">
            <v>0</v>
          </cell>
          <cell r="J1024">
            <v>4</v>
          </cell>
          <cell r="K1024">
            <v>0</v>
          </cell>
          <cell r="L1024">
            <v>0</v>
          </cell>
          <cell r="M1024" t="str">
            <v>2022</v>
          </cell>
        </row>
        <row r="1025">
          <cell r="B1025" t="str">
            <v>LAHAINA/KA'ANAPALI/NAPILI/KAPA</v>
          </cell>
          <cell r="C1025">
            <v>1951</v>
          </cell>
          <cell r="D1025" t="str">
            <v>The Maui Home</v>
          </cell>
          <cell r="E1025" t="str">
            <v>BED &amp; BREAKFAST</v>
          </cell>
          <cell r="F1025">
            <v>2</v>
          </cell>
          <cell r="H1025" t="str">
            <v>1992</v>
          </cell>
          <cell r="I1025">
            <v>0</v>
          </cell>
          <cell r="J1025">
            <v>0</v>
          </cell>
          <cell r="K1025">
            <v>2</v>
          </cell>
          <cell r="L1025">
            <v>0</v>
          </cell>
          <cell r="M1025" t="str">
            <v>2022</v>
          </cell>
        </row>
        <row r="1026">
          <cell r="B1026" t="str">
            <v>LAHAINA/KA'ANAPALI/NAPILI/KAPA</v>
          </cell>
          <cell r="C1026">
            <v>2520</v>
          </cell>
          <cell r="D1026" t="str">
            <v>The Mauian Hotel</v>
          </cell>
          <cell r="E1026" t="str">
            <v>HOTEL</v>
          </cell>
          <cell r="F1026">
            <v>45</v>
          </cell>
          <cell r="H1026" t="str">
            <v>1961</v>
          </cell>
          <cell r="I1026">
            <v>0</v>
          </cell>
          <cell r="J1026">
            <v>12</v>
          </cell>
          <cell r="K1026">
            <v>33</v>
          </cell>
          <cell r="L1026">
            <v>0</v>
          </cell>
          <cell r="M1026" t="str">
            <v>2022</v>
          </cell>
        </row>
        <row r="1027">
          <cell r="B1027" t="str">
            <v>LAHAINA/KA'ANAPALI/NAPILI/KAPA</v>
          </cell>
          <cell r="C1027">
            <v>2281</v>
          </cell>
          <cell r="D1027" t="str">
            <v>The Pikake</v>
          </cell>
          <cell r="E1027" t="str">
            <v>IVU-CONDO</v>
          </cell>
          <cell r="F1027">
            <v>3</v>
          </cell>
          <cell r="H1027" t="str">
            <v>1966</v>
          </cell>
          <cell r="I1027">
            <v>0</v>
          </cell>
          <cell r="J1027">
            <v>1</v>
          </cell>
          <cell r="K1027">
            <v>0</v>
          </cell>
          <cell r="L1027">
            <v>0</v>
          </cell>
          <cell r="M1027" t="str">
            <v>2020</v>
          </cell>
        </row>
        <row r="1028">
          <cell r="N1028" t="str">
            <v>The Pikake</v>
          </cell>
          <cell r="O1028" t="str">
            <v>IVU-CONDO</v>
          </cell>
          <cell r="P1028">
            <v>2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</row>
        <row r="1029">
          <cell r="N1029" t="str">
            <v>Pikake VRU</v>
          </cell>
          <cell r="O1029" t="str">
            <v>IVU-CONDO</v>
          </cell>
          <cell r="P1029">
            <v>1</v>
          </cell>
          <cell r="Q1029">
            <v>0</v>
          </cell>
          <cell r="R1029">
            <v>1</v>
          </cell>
          <cell r="S1029">
            <v>0</v>
          </cell>
          <cell r="T1029">
            <v>0</v>
          </cell>
        </row>
        <row r="1030">
          <cell r="B1030" t="str">
            <v>LAHAINA/KA'ANAPALI/NAPILI/KAPA</v>
          </cell>
          <cell r="C1030">
            <v>2025</v>
          </cell>
          <cell r="D1030" t="str">
            <v>The Plantation Inn</v>
          </cell>
          <cell r="E1030" t="str">
            <v>HOSTEL</v>
          </cell>
          <cell r="F1030">
            <v>18</v>
          </cell>
          <cell r="H1030" t="str">
            <v>1987</v>
          </cell>
          <cell r="I1030">
            <v>0</v>
          </cell>
          <cell r="J1030">
            <v>14</v>
          </cell>
          <cell r="K1030">
            <v>4</v>
          </cell>
          <cell r="L1030">
            <v>0</v>
          </cell>
          <cell r="M1030" t="str">
            <v>2019</v>
          </cell>
        </row>
        <row r="1031">
          <cell r="B1031" t="str">
            <v>LAHAINA/KA'ANAPALI/NAPILI/KAPA</v>
          </cell>
          <cell r="C1031">
            <v>1920</v>
          </cell>
          <cell r="D1031" t="str">
            <v>The Ritz-Carlton Maui, Kapalua</v>
          </cell>
          <cell r="E1031" t="str">
            <v>HOTEL</v>
          </cell>
          <cell r="F1031">
            <v>466</v>
          </cell>
          <cell r="H1031" t="str">
            <v>1992</v>
          </cell>
          <cell r="I1031">
            <v>0</v>
          </cell>
          <cell r="J1031">
            <v>0</v>
          </cell>
          <cell r="K1031">
            <v>0</v>
          </cell>
          <cell r="L1031">
            <v>466</v>
          </cell>
          <cell r="M1031" t="str">
            <v>2022</v>
          </cell>
        </row>
        <row r="1032">
          <cell r="B1032" t="str">
            <v>LAHAINA/KA'ANAPALI/NAPILI/KAPA</v>
          </cell>
          <cell r="C1032">
            <v>2124</v>
          </cell>
          <cell r="D1032" t="str">
            <v>The Westin Maui Resort &amp; Spa</v>
          </cell>
          <cell r="E1032" t="str">
            <v>HOTEL</v>
          </cell>
          <cell r="F1032">
            <v>759</v>
          </cell>
          <cell r="H1032" t="str">
            <v>1971</v>
          </cell>
          <cell r="I1032">
            <v>0</v>
          </cell>
          <cell r="J1032">
            <v>0</v>
          </cell>
          <cell r="K1032">
            <v>0</v>
          </cell>
          <cell r="L1032">
            <v>759</v>
          </cell>
          <cell r="M1032" t="str">
            <v>2022</v>
          </cell>
        </row>
        <row r="1033">
          <cell r="B1033" t="str">
            <v>LAHAINA/KA'ANAPALI/NAPILI/KAPA</v>
          </cell>
          <cell r="C1033">
            <v>2157</v>
          </cell>
          <cell r="D1033" t="str">
            <v>The Whaler on Kaanapali Beach</v>
          </cell>
          <cell r="E1033" t="str">
            <v>IVU-CONDO</v>
          </cell>
          <cell r="F1033">
            <v>359</v>
          </cell>
          <cell r="H1033" t="str">
            <v>1975</v>
          </cell>
          <cell r="I1033">
            <v>0</v>
          </cell>
          <cell r="J1033">
            <v>0</v>
          </cell>
          <cell r="K1033">
            <v>189</v>
          </cell>
          <cell r="L1033">
            <v>90</v>
          </cell>
          <cell r="M1033" t="str">
            <v>2022</v>
          </cell>
        </row>
        <row r="1034">
          <cell r="N1034" t="str">
            <v>The Whaler on Kaanapali Beach</v>
          </cell>
          <cell r="O1034" t="str">
            <v>IVU-CONDO</v>
          </cell>
          <cell r="P1034">
            <v>172</v>
          </cell>
          <cell r="Q1034">
            <v>0</v>
          </cell>
          <cell r="R1034">
            <v>0</v>
          </cell>
          <cell r="S1034">
            <v>96</v>
          </cell>
          <cell r="T1034">
            <v>46</v>
          </cell>
        </row>
        <row r="1035">
          <cell r="N1035" t="str">
            <v>Aston at The Whaler on Kaanapali Beach</v>
          </cell>
          <cell r="O1035" t="str">
            <v>CONDOMINIUM HOTEL</v>
          </cell>
          <cell r="P1035">
            <v>137</v>
          </cell>
          <cell r="Q1035">
            <v>0</v>
          </cell>
          <cell r="R1035">
            <v>0</v>
          </cell>
          <cell r="S1035">
            <v>93</v>
          </cell>
          <cell r="T1035">
            <v>44</v>
          </cell>
        </row>
        <row r="1036">
          <cell r="N1036" t="str">
            <v>The Whaler on Kaanapali Beach</v>
          </cell>
          <cell r="O1036" t="str">
            <v>TIMESHARE</v>
          </cell>
          <cell r="P1036">
            <v>50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</row>
        <row r="1037">
          <cell r="B1037" t="str">
            <v>LAHAINA/KA'ANAPALI/NAPILI/KAPA</v>
          </cell>
          <cell r="C1037">
            <v>2361</v>
          </cell>
          <cell r="D1037" t="str">
            <v>Valley Isle Resort</v>
          </cell>
          <cell r="E1037" t="str">
            <v>IVU-CONDO</v>
          </cell>
          <cell r="F1037">
            <v>97</v>
          </cell>
          <cell r="H1037" t="str">
            <v>1973</v>
          </cell>
          <cell r="I1037">
            <v>0</v>
          </cell>
          <cell r="J1037">
            <v>21</v>
          </cell>
          <cell r="K1037">
            <v>0</v>
          </cell>
          <cell r="L1037">
            <v>0</v>
          </cell>
          <cell r="M1037" t="str">
            <v>2022</v>
          </cell>
        </row>
        <row r="1038">
          <cell r="N1038" t="str">
            <v>Valley Isle Resort (Estimate)</v>
          </cell>
          <cell r="O1038" t="str">
            <v>IVU-CONDO</v>
          </cell>
          <cell r="P1038">
            <v>41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</row>
        <row r="1039">
          <cell r="N1039" t="str">
            <v>Valley Isle Resort (Estimate)</v>
          </cell>
          <cell r="O1039" t="str">
            <v>TIMESHARE</v>
          </cell>
          <cell r="P1039">
            <v>21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</row>
        <row r="1040">
          <cell r="N1040" t="str">
            <v>Valley Isle VRUs</v>
          </cell>
          <cell r="O1040" t="str">
            <v>IVU-CONDO</v>
          </cell>
          <cell r="P1040">
            <v>21</v>
          </cell>
          <cell r="Q1040">
            <v>0</v>
          </cell>
          <cell r="R1040">
            <v>21</v>
          </cell>
          <cell r="S1040">
            <v>0</v>
          </cell>
          <cell r="T1040">
            <v>0</v>
          </cell>
        </row>
        <row r="1041">
          <cell r="N1041" t="str">
            <v>WorldMark at Valley Isle</v>
          </cell>
          <cell r="O1041" t="str">
            <v>TIMESHARE</v>
          </cell>
          <cell r="P1041">
            <v>14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</row>
        <row r="1042">
          <cell r="B1042" t="str">
            <v>LAHAINA/KA'ANAPALI/NAPILI/KAPA</v>
          </cell>
          <cell r="C1042">
            <v>2006</v>
          </cell>
          <cell r="D1042" t="str">
            <v>Wai Ola Vacation Paradise (Estimate)</v>
          </cell>
          <cell r="E1042" t="str">
            <v>BED &amp; BREAKFAST</v>
          </cell>
          <cell r="F1042">
            <v>4</v>
          </cell>
          <cell r="H1042" t="str">
            <v>1990</v>
          </cell>
          <cell r="I1042">
            <v>0</v>
          </cell>
          <cell r="J1042">
            <v>4</v>
          </cell>
          <cell r="K1042">
            <v>0</v>
          </cell>
          <cell r="L1042">
            <v>0</v>
          </cell>
          <cell r="M1042" t="str">
            <v>2022</v>
          </cell>
        </row>
        <row r="1043">
          <cell r="B1043" t="str">
            <v>LAHAINA/KA'ANAPALI/NAPILI/KAPA</v>
          </cell>
          <cell r="C1043">
            <v>2579</v>
          </cell>
          <cell r="D1043" t="str">
            <v>Westin Kaanapali Ocean Resort Villas</v>
          </cell>
          <cell r="E1043" t="str">
            <v>TIMESHARE</v>
          </cell>
          <cell r="F1043">
            <v>1021</v>
          </cell>
          <cell r="H1043" t="str">
            <v>2005</v>
          </cell>
          <cell r="I1043">
            <v>0</v>
          </cell>
          <cell r="J1043">
            <v>0</v>
          </cell>
          <cell r="K1043">
            <v>0</v>
          </cell>
          <cell r="L1043">
            <v>1021</v>
          </cell>
          <cell r="M1043" t="str">
            <v>2022</v>
          </cell>
        </row>
        <row r="1044">
          <cell r="B1044" t="str">
            <v>LAHAINA/KA'ANAPALI/NAPILI/KAPA</v>
          </cell>
          <cell r="C1044">
            <v>4320</v>
          </cell>
          <cell r="D1044" t="str">
            <v>Westin Nanea Ocean Villas</v>
          </cell>
          <cell r="E1044" t="str">
            <v>TIMESHARE</v>
          </cell>
          <cell r="F1044">
            <v>195</v>
          </cell>
          <cell r="H1044" t="str">
            <v>2017</v>
          </cell>
          <cell r="I1044">
            <v>0</v>
          </cell>
          <cell r="J1044">
            <v>0</v>
          </cell>
          <cell r="K1044">
            <v>0</v>
          </cell>
          <cell r="L1044">
            <v>195</v>
          </cell>
          <cell r="M1044" t="str">
            <v>2022</v>
          </cell>
        </row>
        <row r="1045">
          <cell r="B1045" t="str">
            <v>MA'ALAEA</v>
          </cell>
          <cell r="C1045">
            <v>1993</v>
          </cell>
          <cell r="D1045" t="str">
            <v>Island Sands Resort</v>
          </cell>
          <cell r="E1045" t="str">
            <v>IVU-CONDO</v>
          </cell>
          <cell r="F1045">
            <v>66</v>
          </cell>
          <cell r="H1045" t="str">
            <v>1975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 t="str">
            <v>2021</v>
          </cell>
        </row>
        <row r="1046">
          <cell r="N1046" t="str">
            <v>Island Sands Resort (Estimate)</v>
          </cell>
          <cell r="O1046" t="str">
            <v>IVU-CONDO</v>
          </cell>
          <cell r="P1046">
            <v>65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</row>
        <row r="1047">
          <cell r="N1047" t="str">
            <v>Island Sands Resort</v>
          </cell>
          <cell r="O1047" t="str">
            <v>IVU-CONDO</v>
          </cell>
          <cell r="P1047">
            <v>1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</row>
        <row r="1048">
          <cell r="B1048" t="str">
            <v>MA'ALAEA</v>
          </cell>
          <cell r="C1048">
            <v>2163</v>
          </cell>
          <cell r="D1048" t="str">
            <v>Kanai A Nalu</v>
          </cell>
          <cell r="E1048" t="str">
            <v>IVU-CONDO</v>
          </cell>
          <cell r="F1048">
            <v>69</v>
          </cell>
          <cell r="H1048" t="str">
            <v>1976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 t="str">
            <v>2021</v>
          </cell>
        </row>
        <row r="1049">
          <cell r="B1049" t="str">
            <v>MA'ALAEA</v>
          </cell>
          <cell r="C1049">
            <v>1921</v>
          </cell>
          <cell r="D1049" t="str">
            <v>Lauloa at Maalaea</v>
          </cell>
          <cell r="E1049" t="str">
            <v>IVU-CONDO</v>
          </cell>
          <cell r="F1049">
            <v>18</v>
          </cell>
          <cell r="H1049" t="str">
            <v>1979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 t="str">
            <v>2022</v>
          </cell>
        </row>
        <row r="1050">
          <cell r="B1050" t="str">
            <v>MA'ALAEA</v>
          </cell>
          <cell r="C1050">
            <v>2045</v>
          </cell>
          <cell r="D1050" t="str">
            <v>Maalaea Banyans</v>
          </cell>
          <cell r="E1050" t="str">
            <v>IVU-CONDO</v>
          </cell>
          <cell r="F1050">
            <v>50</v>
          </cell>
          <cell r="H1050" t="str">
            <v>1978</v>
          </cell>
          <cell r="I1050">
            <v>0</v>
          </cell>
          <cell r="J1050">
            <v>6</v>
          </cell>
          <cell r="K1050">
            <v>0</v>
          </cell>
          <cell r="L1050">
            <v>0</v>
          </cell>
          <cell r="M1050" t="str">
            <v>2021</v>
          </cell>
        </row>
        <row r="1051">
          <cell r="B1051" t="str">
            <v>MA'ALAEA</v>
          </cell>
          <cell r="C1051">
            <v>3424</v>
          </cell>
          <cell r="D1051" t="str">
            <v>Maalaea Kai</v>
          </cell>
          <cell r="E1051" t="str">
            <v>IVU-CONDO</v>
          </cell>
          <cell r="F1051">
            <v>50</v>
          </cell>
          <cell r="H1051" t="str">
            <v>1974</v>
          </cell>
          <cell r="I1051">
            <v>0</v>
          </cell>
          <cell r="J1051">
            <v>50</v>
          </cell>
          <cell r="K1051">
            <v>0</v>
          </cell>
          <cell r="L1051">
            <v>0</v>
          </cell>
          <cell r="M1051" t="str">
            <v>2021</v>
          </cell>
        </row>
        <row r="1052">
          <cell r="B1052" t="str">
            <v>MA'ALAEA</v>
          </cell>
          <cell r="C1052">
            <v>3451</v>
          </cell>
          <cell r="D1052" t="str">
            <v>Maalaea Yacht Marina</v>
          </cell>
          <cell r="E1052" t="str">
            <v>IVU-CONDO</v>
          </cell>
          <cell r="F1052">
            <v>25</v>
          </cell>
          <cell r="H1052" t="str">
            <v>1979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 t="str">
            <v>2021</v>
          </cell>
        </row>
        <row r="1053">
          <cell r="B1053" t="str">
            <v>MA'ALAEA</v>
          </cell>
          <cell r="C1053">
            <v>2222</v>
          </cell>
          <cell r="D1053" t="str">
            <v>Makani A Kai</v>
          </cell>
          <cell r="E1053" t="str">
            <v>IVU-CONDO</v>
          </cell>
          <cell r="F1053">
            <v>20</v>
          </cell>
          <cell r="H1053" t="str">
            <v>1974</v>
          </cell>
          <cell r="I1053">
            <v>0</v>
          </cell>
          <cell r="J1053">
            <v>20</v>
          </cell>
          <cell r="K1053">
            <v>0</v>
          </cell>
          <cell r="L1053">
            <v>0</v>
          </cell>
          <cell r="M1053" t="str">
            <v>2022</v>
          </cell>
        </row>
        <row r="1054">
          <cell r="B1054" t="str">
            <v>MA'ALAEA</v>
          </cell>
          <cell r="C1054">
            <v>3144</v>
          </cell>
          <cell r="D1054" t="str">
            <v>Milowai-Maalaea</v>
          </cell>
          <cell r="E1054" t="str">
            <v>IVU-CONDO</v>
          </cell>
          <cell r="F1054">
            <v>24</v>
          </cell>
          <cell r="H1054" t="str">
            <v>2004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 t="str">
            <v>2020</v>
          </cell>
        </row>
        <row r="1055">
          <cell r="B1055" t="str">
            <v>WAILEA/KIHEI AREA</v>
          </cell>
          <cell r="C1055">
            <v>4458</v>
          </cell>
          <cell r="D1055" t="str">
            <v>A Piece Of Paradise</v>
          </cell>
          <cell r="E1055" t="str">
            <v>BED &amp; BREAKFAST</v>
          </cell>
          <cell r="F1055">
            <v>2</v>
          </cell>
          <cell r="H1055" t="str">
            <v>2015</v>
          </cell>
          <cell r="I1055">
            <v>0</v>
          </cell>
          <cell r="J1055">
            <v>2</v>
          </cell>
          <cell r="K1055">
            <v>0</v>
          </cell>
          <cell r="L1055">
            <v>0</v>
          </cell>
          <cell r="M1055" t="str">
            <v>2020</v>
          </cell>
        </row>
        <row r="1056">
          <cell r="B1056" t="str">
            <v>WAILEA/KIHEI AREA</v>
          </cell>
          <cell r="C1056">
            <v>4548</v>
          </cell>
          <cell r="D1056" t="str">
            <v>AC Hotel by Marriott Maui Wailea</v>
          </cell>
          <cell r="E1056" t="str">
            <v>HOTEL</v>
          </cell>
          <cell r="F1056">
            <v>122</v>
          </cell>
          <cell r="H1056" t="str">
            <v>2021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 t="str">
            <v>2021</v>
          </cell>
        </row>
        <row r="1057">
          <cell r="B1057" t="str">
            <v>WAILEA/KIHEI AREA</v>
          </cell>
          <cell r="C1057">
            <v>4260</v>
          </cell>
          <cell r="D1057" t="str">
            <v>Aloha Aku Inn</v>
          </cell>
          <cell r="E1057" t="str">
            <v>BED &amp; BREAKFAST</v>
          </cell>
          <cell r="F1057">
            <v>6</v>
          </cell>
          <cell r="H1057" t="str">
            <v>2013</v>
          </cell>
          <cell r="I1057">
            <v>0</v>
          </cell>
          <cell r="J1057">
            <v>0</v>
          </cell>
          <cell r="K1057">
            <v>6</v>
          </cell>
          <cell r="L1057">
            <v>0</v>
          </cell>
          <cell r="M1057" t="str">
            <v>2022</v>
          </cell>
        </row>
        <row r="1058">
          <cell r="B1058" t="str">
            <v>WAILEA/KIHEI AREA</v>
          </cell>
          <cell r="C1058">
            <v>2258</v>
          </cell>
          <cell r="D1058" t="str">
            <v>Andaz Maui at Wailea Resort</v>
          </cell>
          <cell r="E1058" t="str">
            <v>HOTEL</v>
          </cell>
          <cell r="F1058">
            <v>321</v>
          </cell>
          <cell r="H1058" t="str">
            <v>1978</v>
          </cell>
          <cell r="I1058">
            <v>0</v>
          </cell>
          <cell r="J1058">
            <v>0</v>
          </cell>
          <cell r="K1058">
            <v>0</v>
          </cell>
          <cell r="L1058">
            <v>321</v>
          </cell>
          <cell r="M1058" t="str">
            <v>2022</v>
          </cell>
        </row>
        <row r="1059">
          <cell r="B1059" t="str">
            <v>WAILEA/KIHEI AREA</v>
          </cell>
          <cell r="C1059">
            <v>2209</v>
          </cell>
          <cell r="D1059" t="str">
            <v>Aston Maui Hill</v>
          </cell>
          <cell r="E1059" t="str">
            <v>TIMESHARE</v>
          </cell>
          <cell r="F1059">
            <v>125</v>
          </cell>
          <cell r="H1059" t="str">
            <v>1981</v>
          </cell>
          <cell r="I1059">
            <v>0</v>
          </cell>
          <cell r="J1059">
            <v>18</v>
          </cell>
          <cell r="K1059">
            <v>80</v>
          </cell>
          <cell r="L1059">
            <v>0</v>
          </cell>
          <cell r="M1059" t="str">
            <v>2022</v>
          </cell>
        </row>
        <row r="1060">
          <cell r="N1060" t="str">
            <v>Aston Maui Hill</v>
          </cell>
          <cell r="O1060" t="str">
            <v>TIMESHARE</v>
          </cell>
          <cell r="P1060">
            <v>76</v>
          </cell>
          <cell r="Q1060">
            <v>0</v>
          </cell>
          <cell r="R1060">
            <v>9</v>
          </cell>
          <cell r="S1060">
            <v>40</v>
          </cell>
          <cell r="T1060">
            <v>0</v>
          </cell>
        </row>
        <row r="1061">
          <cell r="N1061" t="str">
            <v>Aston Maui Hill</v>
          </cell>
          <cell r="O1061" t="str">
            <v>CONDOMINIUM HOTEL</v>
          </cell>
          <cell r="P1061">
            <v>49</v>
          </cell>
          <cell r="Q1061">
            <v>0</v>
          </cell>
          <cell r="R1061">
            <v>9</v>
          </cell>
          <cell r="S1061">
            <v>40</v>
          </cell>
          <cell r="T1061">
            <v>0</v>
          </cell>
        </row>
        <row r="1062">
          <cell r="B1062" t="str">
            <v>WAILEA/KIHEI AREA</v>
          </cell>
          <cell r="C1062">
            <v>4459</v>
          </cell>
          <cell r="D1062" t="str">
            <v>Auntie Kali's Cottage</v>
          </cell>
          <cell r="E1062" t="str">
            <v>BED &amp; BREAKFAST</v>
          </cell>
          <cell r="F1062">
            <v>1</v>
          </cell>
          <cell r="H1062" t="str">
            <v>2013</v>
          </cell>
          <cell r="I1062">
            <v>0</v>
          </cell>
          <cell r="J1062">
            <v>0</v>
          </cell>
          <cell r="K1062">
            <v>1</v>
          </cell>
          <cell r="L1062">
            <v>0</v>
          </cell>
          <cell r="M1062" t="str">
            <v>2020</v>
          </cell>
        </row>
        <row r="1063">
          <cell r="B1063" t="str">
            <v>WAILEA/KIHEI AREA</v>
          </cell>
          <cell r="C1063">
            <v>4576</v>
          </cell>
          <cell r="D1063" t="str">
            <v>Berman, Alan</v>
          </cell>
          <cell r="E1063" t="str">
            <v>IVU-HOUSE/VILLA/COTTAGE</v>
          </cell>
          <cell r="F1063">
            <v>1</v>
          </cell>
          <cell r="I1063">
            <v>0</v>
          </cell>
          <cell r="J1063">
            <v>0</v>
          </cell>
          <cell r="K1063">
            <v>0</v>
          </cell>
          <cell r="L1063">
            <v>1</v>
          </cell>
          <cell r="M1063" t="str">
            <v>2022</v>
          </cell>
        </row>
        <row r="1064">
          <cell r="B1064" t="str">
            <v>WAILEA/KIHEI AREA</v>
          </cell>
          <cell r="C1064">
            <v>4508</v>
          </cell>
          <cell r="D1064" t="str">
            <v>Coral Gardens Estate at Makena Bay</v>
          </cell>
          <cell r="E1064" t="str">
            <v>IVU-HOUSE/VILLA/COTTAGE</v>
          </cell>
          <cell r="F1064">
            <v>1</v>
          </cell>
          <cell r="I1064">
            <v>0</v>
          </cell>
          <cell r="J1064">
            <v>0</v>
          </cell>
          <cell r="K1064">
            <v>0</v>
          </cell>
          <cell r="L1064">
            <v>1</v>
          </cell>
          <cell r="M1064" t="str">
            <v>2020</v>
          </cell>
        </row>
        <row r="1065">
          <cell r="B1065" t="str">
            <v>WAILEA/KIHEI AREA</v>
          </cell>
          <cell r="C1065">
            <v>2218</v>
          </cell>
          <cell r="D1065" t="str">
            <v>Days Inn Maui Oceanfront Kihei (Estimate)</v>
          </cell>
          <cell r="E1065" t="str">
            <v>HOTEL</v>
          </cell>
          <cell r="F1065">
            <v>87</v>
          </cell>
          <cell r="H1065" t="str">
            <v>1972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 t="str">
            <v>2020</v>
          </cell>
        </row>
        <row r="1066">
          <cell r="B1066" t="str">
            <v>WAILEA/KIHEI AREA</v>
          </cell>
          <cell r="C1066">
            <v>3054</v>
          </cell>
          <cell r="D1066" t="str">
            <v>Dreams Come True on Maui</v>
          </cell>
          <cell r="E1066" t="str">
            <v>BED &amp; BREAKFAST</v>
          </cell>
          <cell r="F1066">
            <v>3</v>
          </cell>
          <cell r="H1066" t="str">
            <v>2002</v>
          </cell>
          <cell r="I1066">
            <v>0</v>
          </cell>
          <cell r="J1066">
            <v>3</v>
          </cell>
          <cell r="K1066">
            <v>0</v>
          </cell>
          <cell r="L1066">
            <v>0</v>
          </cell>
          <cell r="M1066" t="str">
            <v>2022</v>
          </cell>
        </row>
        <row r="1067">
          <cell r="N1067" t="str">
            <v>Dreams Come True on Maui</v>
          </cell>
          <cell r="O1067" t="str">
            <v>BED &amp; BREAKFAST</v>
          </cell>
          <cell r="P1067">
            <v>2</v>
          </cell>
          <cell r="Q1067">
            <v>0</v>
          </cell>
          <cell r="R1067">
            <v>2</v>
          </cell>
          <cell r="S1067">
            <v>0</v>
          </cell>
          <cell r="T1067">
            <v>0</v>
          </cell>
        </row>
        <row r="1068">
          <cell r="N1068" t="str">
            <v>Dreams Come True on Maui</v>
          </cell>
          <cell r="O1068" t="str">
            <v>IVU-HOUSE/VILLA/COTTAGE</v>
          </cell>
          <cell r="P1068">
            <v>1</v>
          </cell>
          <cell r="Q1068">
            <v>0</v>
          </cell>
          <cell r="R1068">
            <v>1</v>
          </cell>
          <cell r="S1068">
            <v>0</v>
          </cell>
          <cell r="T1068">
            <v>0</v>
          </cell>
        </row>
        <row r="1069">
          <cell r="B1069" t="str">
            <v>WAILEA/KIHEI AREA</v>
          </cell>
          <cell r="C1069">
            <v>2698</v>
          </cell>
          <cell r="D1069" t="str">
            <v>Eva Villa (Estimate)</v>
          </cell>
          <cell r="E1069" t="str">
            <v>BED &amp; BREAKFAST</v>
          </cell>
          <cell r="F1069">
            <v>3</v>
          </cell>
          <cell r="H1069" t="str">
            <v>1993</v>
          </cell>
          <cell r="I1069">
            <v>0</v>
          </cell>
          <cell r="J1069">
            <v>3</v>
          </cell>
          <cell r="K1069">
            <v>0</v>
          </cell>
          <cell r="L1069">
            <v>0</v>
          </cell>
          <cell r="M1069" t="str">
            <v>2020</v>
          </cell>
        </row>
        <row r="1070">
          <cell r="B1070" t="str">
            <v>WAILEA/KIHEI AREA</v>
          </cell>
          <cell r="C1070">
            <v>2331</v>
          </cell>
          <cell r="D1070" t="str">
            <v>Fairmont Kea Lani Maui</v>
          </cell>
          <cell r="E1070" t="str">
            <v>HOTEL</v>
          </cell>
          <cell r="F1070">
            <v>450</v>
          </cell>
          <cell r="H1070" t="str">
            <v>1991</v>
          </cell>
          <cell r="I1070">
            <v>0</v>
          </cell>
          <cell r="J1070">
            <v>0</v>
          </cell>
          <cell r="K1070">
            <v>0</v>
          </cell>
          <cell r="L1070">
            <v>450</v>
          </cell>
          <cell r="M1070" t="str">
            <v>2021</v>
          </cell>
        </row>
        <row r="1071">
          <cell r="B1071" t="str">
            <v>WAILEA/KIHEI AREA</v>
          </cell>
          <cell r="C1071">
            <v>2305</v>
          </cell>
          <cell r="D1071" t="str">
            <v>Four Seasons Resort Maui at Wailea</v>
          </cell>
          <cell r="E1071" t="str">
            <v>HOTEL</v>
          </cell>
          <cell r="F1071">
            <v>383</v>
          </cell>
          <cell r="H1071" t="str">
            <v>1990</v>
          </cell>
          <cell r="I1071">
            <v>0</v>
          </cell>
          <cell r="J1071">
            <v>0</v>
          </cell>
          <cell r="K1071">
            <v>0</v>
          </cell>
          <cell r="L1071">
            <v>383</v>
          </cell>
          <cell r="M1071" t="str">
            <v>2022</v>
          </cell>
        </row>
        <row r="1072">
          <cell r="B1072" t="str">
            <v>WAILEA/KIHEI AREA</v>
          </cell>
          <cell r="C1072">
            <v>2298</v>
          </cell>
          <cell r="D1072" t="str">
            <v>Grand Wailea, A Waldorf Astoria Resort</v>
          </cell>
          <cell r="E1072" t="str">
            <v>HOTEL</v>
          </cell>
          <cell r="F1072">
            <v>780</v>
          </cell>
          <cell r="H1072" t="str">
            <v>1991</v>
          </cell>
          <cell r="I1072">
            <v>0</v>
          </cell>
          <cell r="J1072">
            <v>0</v>
          </cell>
          <cell r="K1072">
            <v>0</v>
          </cell>
          <cell r="L1072">
            <v>780</v>
          </cell>
          <cell r="M1072" t="str">
            <v>2021</v>
          </cell>
        </row>
        <row r="1073">
          <cell r="B1073" t="str">
            <v>WAILEA/KIHEI AREA</v>
          </cell>
          <cell r="C1073">
            <v>4490</v>
          </cell>
          <cell r="D1073" t="str">
            <v>Hale Hai Hai</v>
          </cell>
          <cell r="E1073" t="str">
            <v>BED &amp; BREAKFAST</v>
          </cell>
          <cell r="F1073">
            <v>4</v>
          </cell>
          <cell r="H1073" t="str">
            <v>2019</v>
          </cell>
          <cell r="I1073">
            <v>0</v>
          </cell>
          <cell r="J1073">
            <v>4</v>
          </cell>
          <cell r="K1073">
            <v>0</v>
          </cell>
          <cell r="L1073">
            <v>0</v>
          </cell>
          <cell r="M1073" t="str">
            <v>2022</v>
          </cell>
        </row>
        <row r="1074">
          <cell r="B1074" t="str">
            <v>WAILEA/KIHEI AREA</v>
          </cell>
          <cell r="C1074">
            <v>2696</v>
          </cell>
          <cell r="D1074" t="str">
            <v>Hale Huanani</v>
          </cell>
          <cell r="E1074" t="str">
            <v>BED &amp; BREAKFAST</v>
          </cell>
          <cell r="F1074">
            <v>1</v>
          </cell>
          <cell r="H1074" t="str">
            <v>1999</v>
          </cell>
          <cell r="I1074">
            <v>1</v>
          </cell>
          <cell r="J1074">
            <v>0</v>
          </cell>
          <cell r="K1074">
            <v>0</v>
          </cell>
          <cell r="L1074">
            <v>0</v>
          </cell>
          <cell r="M1074" t="str">
            <v>2019</v>
          </cell>
        </row>
        <row r="1075">
          <cell r="B1075" t="str">
            <v>WAILEA/KIHEI AREA</v>
          </cell>
          <cell r="C1075">
            <v>2219</v>
          </cell>
          <cell r="D1075" t="str">
            <v>Hale Hui Kai</v>
          </cell>
          <cell r="E1075" t="str">
            <v>IVU-CONDO</v>
          </cell>
          <cell r="F1075">
            <v>35</v>
          </cell>
          <cell r="H1075" t="str">
            <v>1972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 t="str">
            <v>2021</v>
          </cell>
        </row>
        <row r="1076">
          <cell r="B1076" t="str">
            <v>WAILEA/KIHEI AREA</v>
          </cell>
          <cell r="C1076">
            <v>1975</v>
          </cell>
          <cell r="D1076" t="str">
            <v>Hale Kai O Kihei</v>
          </cell>
          <cell r="E1076" t="str">
            <v>CONDOMINIUM HOTEL</v>
          </cell>
          <cell r="F1076">
            <v>29</v>
          </cell>
          <cell r="H1076" t="str">
            <v>1969</v>
          </cell>
          <cell r="I1076">
            <v>0</v>
          </cell>
          <cell r="J1076">
            <v>0</v>
          </cell>
          <cell r="K1076">
            <v>16</v>
          </cell>
          <cell r="L1076">
            <v>0</v>
          </cell>
          <cell r="M1076" t="str">
            <v>2021</v>
          </cell>
        </row>
        <row r="1077">
          <cell r="N1077" t="str">
            <v>Hale Kai O Kihei</v>
          </cell>
          <cell r="O1077" t="str">
            <v>CONDOMINIUM HOTEL</v>
          </cell>
          <cell r="P1077">
            <v>16</v>
          </cell>
          <cell r="Q1077">
            <v>0</v>
          </cell>
          <cell r="R1077">
            <v>0</v>
          </cell>
          <cell r="S1077">
            <v>16</v>
          </cell>
          <cell r="T1077">
            <v>0</v>
          </cell>
        </row>
        <row r="1078">
          <cell r="N1078" t="str">
            <v>Hale Kai O Kihei</v>
          </cell>
          <cell r="O1078" t="str">
            <v>IVU-CONDO</v>
          </cell>
          <cell r="P1078">
            <v>13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</row>
        <row r="1079">
          <cell r="B1079" t="str">
            <v>WAILEA/KIHEI AREA</v>
          </cell>
          <cell r="C1079">
            <v>2199</v>
          </cell>
          <cell r="D1079" t="str">
            <v>Hale Kamaole</v>
          </cell>
          <cell r="E1079" t="str">
            <v>CONDOMINIUM HOTEL</v>
          </cell>
          <cell r="F1079">
            <v>165</v>
          </cell>
          <cell r="H1079" t="str">
            <v>1973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 t="str">
            <v>2022</v>
          </cell>
        </row>
        <row r="1080">
          <cell r="N1080" t="str">
            <v>Hale Kamaole</v>
          </cell>
          <cell r="O1080" t="str">
            <v>CONDOMINIUM HOTEL</v>
          </cell>
          <cell r="P1080">
            <v>97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</row>
        <row r="1081">
          <cell r="N1081" t="str">
            <v>Hale Kamaole</v>
          </cell>
          <cell r="O1081" t="str">
            <v>IVU-CONDO</v>
          </cell>
          <cell r="P1081">
            <v>68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</row>
        <row r="1082">
          <cell r="B1082" t="str">
            <v>WAILEA/KIHEI AREA</v>
          </cell>
          <cell r="C1082">
            <v>3894</v>
          </cell>
          <cell r="D1082" t="str">
            <v>Hale Komo Mai (Estimate)</v>
          </cell>
          <cell r="E1082" t="str">
            <v>BED &amp; BREAKFAST</v>
          </cell>
          <cell r="F1082">
            <v>3</v>
          </cell>
          <cell r="H1082" t="str">
            <v>2009</v>
          </cell>
          <cell r="I1082">
            <v>2</v>
          </cell>
          <cell r="J1082">
            <v>1</v>
          </cell>
          <cell r="K1082">
            <v>0</v>
          </cell>
          <cell r="L1082">
            <v>0</v>
          </cell>
          <cell r="M1082" t="str">
            <v>2022</v>
          </cell>
        </row>
        <row r="1083">
          <cell r="B1083" t="str">
            <v>WAILEA/KIHEI AREA</v>
          </cell>
          <cell r="C1083">
            <v>4456</v>
          </cell>
          <cell r="D1083" t="str">
            <v>Hale Manu Mele</v>
          </cell>
          <cell r="E1083" t="str">
            <v>BED &amp; BREAKFAST</v>
          </cell>
          <cell r="F1083">
            <v>2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 t="str">
            <v>2020</v>
          </cell>
        </row>
        <row r="1084">
          <cell r="B1084" t="str">
            <v>WAILEA/KIHEI AREA</v>
          </cell>
          <cell r="C1084">
            <v>3876</v>
          </cell>
          <cell r="D1084" t="str">
            <v>Hale Mohalu</v>
          </cell>
          <cell r="E1084" t="str">
            <v>BED &amp; BREAKFAST</v>
          </cell>
          <cell r="F1084">
            <v>3</v>
          </cell>
          <cell r="I1084">
            <v>0</v>
          </cell>
          <cell r="J1084">
            <v>3</v>
          </cell>
          <cell r="K1084">
            <v>0</v>
          </cell>
          <cell r="L1084">
            <v>0</v>
          </cell>
          <cell r="M1084" t="str">
            <v>2021</v>
          </cell>
        </row>
        <row r="1085">
          <cell r="B1085" t="str">
            <v>WAILEA/KIHEI AREA</v>
          </cell>
          <cell r="C1085">
            <v>2156</v>
          </cell>
          <cell r="D1085" t="str">
            <v>Hale Pau Hana Resort</v>
          </cell>
          <cell r="E1085" t="str">
            <v>CONDOMINIUM HOTEL</v>
          </cell>
          <cell r="F1085">
            <v>79</v>
          </cell>
          <cell r="H1085" t="str">
            <v>1969</v>
          </cell>
          <cell r="I1085">
            <v>0</v>
          </cell>
          <cell r="J1085">
            <v>0</v>
          </cell>
          <cell r="K1085">
            <v>76</v>
          </cell>
          <cell r="L1085">
            <v>0</v>
          </cell>
          <cell r="M1085" t="str">
            <v>2020</v>
          </cell>
        </row>
        <row r="1086">
          <cell r="N1086" t="str">
            <v>Hale Pau Hana Resort</v>
          </cell>
          <cell r="O1086" t="str">
            <v>CONDOMINIUM HOTEL</v>
          </cell>
          <cell r="P1086">
            <v>69</v>
          </cell>
          <cell r="Q1086">
            <v>0</v>
          </cell>
          <cell r="R1086">
            <v>0</v>
          </cell>
          <cell r="S1086">
            <v>66</v>
          </cell>
          <cell r="T1086">
            <v>0</v>
          </cell>
        </row>
        <row r="1087">
          <cell r="N1087" t="str">
            <v>Hale Pau Hana Resort</v>
          </cell>
          <cell r="O1087" t="str">
            <v>IVU-CONDO</v>
          </cell>
          <cell r="P1087">
            <v>10</v>
          </cell>
          <cell r="Q1087">
            <v>0</v>
          </cell>
          <cell r="R1087">
            <v>0</v>
          </cell>
          <cell r="S1087">
            <v>10</v>
          </cell>
          <cell r="T1087">
            <v>0</v>
          </cell>
        </row>
        <row r="1088">
          <cell r="B1088" t="str">
            <v>WAILEA/KIHEI AREA</v>
          </cell>
          <cell r="C1088">
            <v>2184</v>
          </cell>
          <cell r="D1088" t="str">
            <v>Haleakala Shores</v>
          </cell>
          <cell r="E1088" t="str">
            <v>IVU-CONDO</v>
          </cell>
          <cell r="F1088">
            <v>25</v>
          </cell>
          <cell r="H1088" t="str">
            <v>1975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 t="str">
            <v>2021</v>
          </cell>
        </row>
        <row r="1089">
          <cell r="N1089" t="str">
            <v>Haleakala Shores (Estimate)</v>
          </cell>
          <cell r="O1089" t="str">
            <v>IVU-CONDO</v>
          </cell>
          <cell r="P1089">
            <v>24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</row>
        <row r="1090">
          <cell r="N1090" t="str">
            <v>Haleakala Shores</v>
          </cell>
          <cell r="O1090" t="str">
            <v>IVU-CONDO</v>
          </cell>
          <cell r="P1090">
            <v>1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</row>
        <row r="1091">
          <cell r="B1091" t="str">
            <v>WAILEA/KIHEI AREA</v>
          </cell>
          <cell r="C1091">
            <v>4463</v>
          </cell>
          <cell r="D1091" t="str">
            <v>Hibiscus Hideaway</v>
          </cell>
          <cell r="E1091" t="str">
            <v>BED &amp; BREAKFAST</v>
          </cell>
          <cell r="F1091">
            <v>4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 t="str">
            <v>2020</v>
          </cell>
        </row>
        <row r="1092">
          <cell r="B1092" t="str">
            <v>WAILEA/KIHEI AREA</v>
          </cell>
          <cell r="C1092">
            <v>4550</v>
          </cell>
          <cell r="D1092" t="str">
            <v>Hoohale B&amp;B</v>
          </cell>
          <cell r="E1092" t="str">
            <v>BED &amp; BREAKFAST</v>
          </cell>
          <cell r="F1092">
            <v>1</v>
          </cell>
          <cell r="H1092" t="str">
            <v>2020</v>
          </cell>
          <cell r="I1092">
            <v>0</v>
          </cell>
          <cell r="J1092">
            <v>1</v>
          </cell>
          <cell r="K1092">
            <v>0</v>
          </cell>
          <cell r="L1092">
            <v>0</v>
          </cell>
          <cell r="M1092" t="str">
            <v>2022</v>
          </cell>
        </row>
        <row r="1093">
          <cell r="B1093" t="str">
            <v>WAILEA/KIHEI AREA</v>
          </cell>
          <cell r="C1093">
            <v>4106</v>
          </cell>
          <cell r="D1093" t="str">
            <v>Hoolei at Grand Wailea</v>
          </cell>
          <cell r="E1093" t="str">
            <v>CONDOMINIUM HOTEL</v>
          </cell>
          <cell r="F1093">
            <v>61</v>
          </cell>
          <cell r="H1093" t="str">
            <v>2008</v>
          </cell>
          <cell r="I1093">
            <v>0</v>
          </cell>
          <cell r="J1093">
            <v>0</v>
          </cell>
          <cell r="K1093">
            <v>60</v>
          </cell>
          <cell r="L1093">
            <v>1</v>
          </cell>
          <cell r="M1093" t="str">
            <v>2022</v>
          </cell>
        </row>
        <row r="1094">
          <cell r="N1094" t="str">
            <v>Hoolei at Grand Wailea (Estimate)</v>
          </cell>
          <cell r="O1094" t="str">
            <v>CONDOMINIUM HOTEL</v>
          </cell>
          <cell r="P1094">
            <v>60</v>
          </cell>
          <cell r="Q1094">
            <v>0</v>
          </cell>
          <cell r="R1094">
            <v>0</v>
          </cell>
          <cell r="S1094">
            <v>60</v>
          </cell>
          <cell r="T1094">
            <v>0</v>
          </cell>
        </row>
        <row r="1095">
          <cell r="N1095" t="str">
            <v>Hoolei at Grand Wailea</v>
          </cell>
          <cell r="O1095" t="str">
            <v>IVU-CONDO</v>
          </cell>
          <cell r="P1095">
            <v>1</v>
          </cell>
          <cell r="Q1095">
            <v>0</v>
          </cell>
          <cell r="R1095">
            <v>0</v>
          </cell>
          <cell r="S1095">
            <v>0</v>
          </cell>
          <cell r="T1095">
            <v>1</v>
          </cell>
        </row>
        <row r="1096">
          <cell r="B1096" t="str">
            <v>WAILEA/KIHEI AREA</v>
          </cell>
          <cell r="C1096">
            <v>2530</v>
          </cell>
          <cell r="D1096" t="str">
            <v>Hotel Wailea, Relais &amp; Châteaux</v>
          </cell>
          <cell r="E1096" t="str">
            <v>HOTEL</v>
          </cell>
          <cell r="F1096">
            <v>72</v>
          </cell>
          <cell r="H1096" t="str">
            <v>1990</v>
          </cell>
          <cell r="I1096">
            <v>0</v>
          </cell>
          <cell r="J1096">
            <v>0</v>
          </cell>
          <cell r="K1096">
            <v>0</v>
          </cell>
          <cell r="L1096">
            <v>72</v>
          </cell>
          <cell r="M1096" t="str">
            <v>2021</v>
          </cell>
        </row>
        <row r="1097">
          <cell r="B1097" t="str">
            <v>WAILEA/KIHEI AREA</v>
          </cell>
          <cell r="C1097">
            <v>3157</v>
          </cell>
          <cell r="D1097" t="str">
            <v>Island Surf</v>
          </cell>
          <cell r="E1097" t="str">
            <v>IVU-CONDO</v>
          </cell>
          <cell r="F1097">
            <v>60</v>
          </cell>
          <cell r="H1097" t="str">
            <v>1972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 t="str">
            <v>2021</v>
          </cell>
        </row>
        <row r="1098">
          <cell r="B1098" t="str">
            <v>WAILEA/KIHEI AREA</v>
          </cell>
          <cell r="C1098">
            <v>4573</v>
          </cell>
          <cell r="D1098" t="str">
            <v>Kai Lani</v>
          </cell>
          <cell r="E1098" t="str">
            <v>BED &amp; BREAKFAST</v>
          </cell>
          <cell r="F1098">
            <v>2</v>
          </cell>
          <cell r="H1098" t="str">
            <v>2022</v>
          </cell>
          <cell r="I1098">
            <v>0</v>
          </cell>
          <cell r="J1098">
            <v>0</v>
          </cell>
          <cell r="K1098">
            <v>2</v>
          </cell>
          <cell r="L1098">
            <v>0</v>
          </cell>
          <cell r="M1098" t="str">
            <v>2022</v>
          </cell>
        </row>
        <row r="1099">
          <cell r="B1099" t="str">
            <v>WAILEA/KIHEI AREA</v>
          </cell>
          <cell r="C1099">
            <v>3647</v>
          </cell>
          <cell r="D1099" t="str">
            <v>Kalama Terrace</v>
          </cell>
          <cell r="E1099" t="str">
            <v>IVU-CONDO</v>
          </cell>
          <cell r="F1099">
            <v>1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 t="str">
            <v>2021</v>
          </cell>
        </row>
        <row r="1100">
          <cell r="B1100" t="str">
            <v>WAILEA/KIHEI AREA</v>
          </cell>
          <cell r="C1100">
            <v>2129</v>
          </cell>
          <cell r="D1100" t="str">
            <v>Kamaole Beach Club</v>
          </cell>
          <cell r="E1100" t="str">
            <v>TIMESHARE</v>
          </cell>
          <cell r="F1100">
            <v>32</v>
          </cell>
          <cell r="H1100" t="str">
            <v>1983</v>
          </cell>
          <cell r="I1100">
            <v>0</v>
          </cell>
          <cell r="J1100">
            <v>1</v>
          </cell>
          <cell r="K1100">
            <v>0</v>
          </cell>
          <cell r="L1100">
            <v>0</v>
          </cell>
          <cell r="M1100" t="str">
            <v>2020</v>
          </cell>
        </row>
        <row r="1101">
          <cell r="N1101" t="str">
            <v>Kamaole Beach Club</v>
          </cell>
          <cell r="O1101" t="str">
            <v>TIMESHARE</v>
          </cell>
          <cell r="P1101">
            <v>31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</row>
        <row r="1102">
          <cell r="N1102" t="str">
            <v>Kamaole Beach Club VRUs</v>
          </cell>
          <cell r="O1102" t="str">
            <v>IVU-CONDO</v>
          </cell>
          <cell r="P1102">
            <v>1</v>
          </cell>
          <cell r="Q1102">
            <v>0</v>
          </cell>
          <cell r="R1102">
            <v>1</v>
          </cell>
          <cell r="S1102">
            <v>0</v>
          </cell>
          <cell r="T1102">
            <v>0</v>
          </cell>
        </row>
        <row r="1103">
          <cell r="B1103" t="str">
            <v>WAILEA/KIHEI AREA</v>
          </cell>
          <cell r="C1103">
            <v>2130</v>
          </cell>
          <cell r="D1103" t="str">
            <v>Kamaole Beach Royale</v>
          </cell>
          <cell r="E1103" t="str">
            <v>IVU-CONDO</v>
          </cell>
          <cell r="F1103">
            <v>48</v>
          </cell>
          <cell r="H1103" t="str">
            <v>1973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 t="str">
            <v>2022</v>
          </cell>
        </row>
        <row r="1104">
          <cell r="B1104" t="str">
            <v>WAILEA/KIHEI AREA</v>
          </cell>
          <cell r="C1104">
            <v>2151</v>
          </cell>
          <cell r="D1104" t="str">
            <v>Kamaole Nalu</v>
          </cell>
          <cell r="E1104" t="str">
            <v>IVU-CONDO</v>
          </cell>
          <cell r="F1104">
            <v>22</v>
          </cell>
          <cell r="H1104" t="str">
            <v>1975</v>
          </cell>
          <cell r="I1104">
            <v>0</v>
          </cell>
          <cell r="J1104">
            <v>0</v>
          </cell>
          <cell r="K1104">
            <v>22</v>
          </cell>
          <cell r="L1104">
            <v>0</v>
          </cell>
          <cell r="M1104" t="str">
            <v>2022</v>
          </cell>
        </row>
        <row r="1105">
          <cell r="B1105" t="str">
            <v>WAILEA/KIHEI AREA</v>
          </cell>
          <cell r="C1105">
            <v>2151</v>
          </cell>
          <cell r="D1105" t="str">
            <v>Kamaole Nalu (Estimate)</v>
          </cell>
          <cell r="E1105" t="str">
            <v>IVU-CONDO</v>
          </cell>
          <cell r="F1105">
            <v>9</v>
          </cell>
          <cell r="H1105" t="str">
            <v>1975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 t="str">
            <v>2022</v>
          </cell>
        </row>
        <row r="1106">
          <cell r="B1106" t="str">
            <v>WAILEA/KIHEI AREA</v>
          </cell>
          <cell r="C1106">
            <v>2116</v>
          </cell>
          <cell r="D1106" t="str">
            <v>Kamaole One</v>
          </cell>
          <cell r="E1106" t="str">
            <v>IVU-CONDO</v>
          </cell>
          <cell r="F1106">
            <v>1</v>
          </cell>
          <cell r="H1106" t="str">
            <v>1973</v>
          </cell>
          <cell r="I1106">
            <v>0</v>
          </cell>
          <cell r="J1106">
            <v>0</v>
          </cell>
          <cell r="K1106">
            <v>1</v>
          </cell>
          <cell r="L1106">
            <v>0</v>
          </cell>
          <cell r="M1106" t="str">
            <v>2020</v>
          </cell>
        </row>
        <row r="1107">
          <cell r="B1107" t="str">
            <v>WAILEA/KIHEI AREA</v>
          </cell>
          <cell r="C1107">
            <v>2193</v>
          </cell>
          <cell r="D1107" t="str">
            <v>Kamaole Sands</v>
          </cell>
          <cell r="E1107" t="str">
            <v>IVU-CONDO</v>
          </cell>
          <cell r="F1107">
            <v>379</v>
          </cell>
          <cell r="H1107" t="str">
            <v>1983</v>
          </cell>
          <cell r="I1107">
            <v>0</v>
          </cell>
          <cell r="J1107">
            <v>100</v>
          </cell>
          <cell r="K1107">
            <v>15</v>
          </cell>
          <cell r="L1107">
            <v>0</v>
          </cell>
          <cell r="M1107" t="str">
            <v>2022</v>
          </cell>
        </row>
        <row r="1108">
          <cell r="N1108" t="str">
            <v>Kamaole Sands (Estimate)</v>
          </cell>
          <cell r="O1108" t="str">
            <v>IVU-CONDO</v>
          </cell>
          <cell r="P1108">
            <v>264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</row>
        <row r="1109">
          <cell r="N1109" t="str">
            <v>Kamaole Sands</v>
          </cell>
          <cell r="O1109" t="str">
            <v>CONDOMINIUM HOTEL</v>
          </cell>
          <cell r="P1109">
            <v>115</v>
          </cell>
          <cell r="Q1109">
            <v>0</v>
          </cell>
          <cell r="R1109">
            <v>100</v>
          </cell>
          <cell r="S1109">
            <v>15</v>
          </cell>
          <cell r="T1109">
            <v>0</v>
          </cell>
        </row>
        <row r="1110">
          <cell r="B1110" t="str">
            <v>WAILEA/KIHEI AREA</v>
          </cell>
          <cell r="C1110">
            <v>2630</v>
          </cell>
          <cell r="D1110" t="str">
            <v>Kapulanikai</v>
          </cell>
          <cell r="E1110" t="str">
            <v>TIMESHARE</v>
          </cell>
          <cell r="F1110">
            <v>12</v>
          </cell>
          <cell r="H1110" t="str">
            <v>1975</v>
          </cell>
          <cell r="I1110">
            <v>0</v>
          </cell>
          <cell r="J1110">
            <v>12</v>
          </cell>
          <cell r="K1110">
            <v>0</v>
          </cell>
          <cell r="L1110">
            <v>0</v>
          </cell>
          <cell r="M1110" t="str">
            <v>2019</v>
          </cell>
        </row>
        <row r="1111">
          <cell r="B1111" t="str">
            <v>WAILEA/KIHEI AREA</v>
          </cell>
          <cell r="C1111">
            <v>4492</v>
          </cell>
          <cell r="D1111" t="str">
            <v>Kauhale Breeze</v>
          </cell>
          <cell r="E1111" t="str">
            <v>BED &amp; BREAKFAST</v>
          </cell>
          <cell r="F1111">
            <v>4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 t="str">
            <v>2020</v>
          </cell>
        </row>
        <row r="1112">
          <cell r="B1112" t="str">
            <v>WAILEA/KIHEI AREA</v>
          </cell>
          <cell r="C1112">
            <v>4552</v>
          </cell>
          <cell r="D1112" t="str">
            <v>Kauhale Breeze</v>
          </cell>
          <cell r="E1112" t="str">
            <v>BED &amp; BREAKFAST</v>
          </cell>
          <cell r="F1112">
            <v>4</v>
          </cell>
          <cell r="H1112" t="str">
            <v>2020</v>
          </cell>
          <cell r="I1112">
            <v>0</v>
          </cell>
          <cell r="J1112">
            <v>0</v>
          </cell>
          <cell r="K1112">
            <v>0</v>
          </cell>
          <cell r="L1112">
            <v>4</v>
          </cell>
          <cell r="M1112" t="str">
            <v>2022</v>
          </cell>
        </row>
        <row r="1113">
          <cell r="B1113" t="str">
            <v>WAILEA/KIHEI AREA</v>
          </cell>
          <cell r="C1113">
            <v>2736</v>
          </cell>
          <cell r="D1113" t="str">
            <v>Kauhale Makai</v>
          </cell>
          <cell r="E1113" t="str">
            <v>IVU-CONDO</v>
          </cell>
          <cell r="F1113">
            <v>134</v>
          </cell>
          <cell r="H1113" t="str">
            <v>1978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 t="str">
            <v>2021</v>
          </cell>
        </row>
        <row r="1114">
          <cell r="N1114" t="str">
            <v>Kauhale Makai (Estimate)</v>
          </cell>
          <cell r="O1114" t="str">
            <v>IVU-CONDO</v>
          </cell>
          <cell r="P1114">
            <v>120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</row>
        <row r="1115">
          <cell r="N1115" t="str">
            <v>Royal Aloha Maui Village By The Sea</v>
          </cell>
          <cell r="O1115" t="str">
            <v>TIMESHARE</v>
          </cell>
          <cell r="P1115">
            <v>12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</row>
        <row r="1116">
          <cell r="N1116" t="str">
            <v>Kauhale Makai</v>
          </cell>
          <cell r="O1116" t="str">
            <v>IVU-CONDO</v>
          </cell>
          <cell r="P1116">
            <v>2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</row>
        <row r="1117">
          <cell r="B1117" t="str">
            <v>WAILEA/KIHEI AREA</v>
          </cell>
          <cell r="C1117">
            <v>2046</v>
          </cell>
          <cell r="D1117" t="str">
            <v>Kealia Resort</v>
          </cell>
          <cell r="E1117" t="str">
            <v>CONDOMINIUM HOTEL</v>
          </cell>
          <cell r="F1117">
            <v>40</v>
          </cell>
          <cell r="H1117" t="str">
            <v>1977</v>
          </cell>
          <cell r="I1117">
            <v>0</v>
          </cell>
          <cell r="J1117">
            <v>11</v>
          </cell>
          <cell r="K1117">
            <v>0</v>
          </cell>
          <cell r="L1117">
            <v>0</v>
          </cell>
          <cell r="M1117" t="str">
            <v>2022</v>
          </cell>
        </row>
        <row r="1118">
          <cell r="N1118" t="str">
            <v>Kealia Resort</v>
          </cell>
          <cell r="O1118" t="str">
            <v>CONDOMINIUM HOTEL</v>
          </cell>
          <cell r="P1118">
            <v>31</v>
          </cell>
          <cell r="Q1118">
            <v>0</v>
          </cell>
          <cell r="R1118">
            <v>2</v>
          </cell>
          <cell r="S1118">
            <v>0</v>
          </cell>
          <cell r="T1118">
            <v>0</v>
          </cell>
        </row>
        <row r="1119">
          <cell r="N1119" t="str">
            <v>Kealia Resort (Estimate)</v>
          </cell>
          <cell r="O1119" t="str">
            <v>IVU-CONDO</v>
          </cell>
          <cell r="P1119">
            <v>7</v>
          </cell>
          <cell r="Q1119">
            <v>0</v>
          </cell>
          <cell r="R1119">
            <v>7</v>
          </cell>
          <cell r="S1119">
            <v>0</v>
          </cell>
          <cell r="T1119">
            <v>0</v>
          </cell>
        </row>
        <row r="1120">
          <cell r="N1120" t="str">
            <v>Kealia Resort</v>
          </cell>
          <cell r="O1120" t="str">
            <v>IVU-CONDO</v>
          </cell>
          <cell r="P1120">
            <v>2</v>
          </cell>
          <cell r="Q1120">
            <v>0</v>
          </cell>
          <cell r="R1120">
            <v>2</v>
          </cell>
          <cell r="S1120">
            <v>0</v>
          </cell>
          <cell r="T1120">
            <v>0</v>
          </cell>
        </row>
        <row r="1121">
          <cell r="B1121" t="str">
            <v>WAILEA/KIHEI AREA</v>
          </cell>
          <cell r="C1121">
            <v>3128</v>
          </cell>
          <cell r="D1121" t="str">
            <v>Keawakapu</v>
          </cell>
          <cell r="E1121" t="str">
            <v>IVU-CONDO</v>
          </cell>
          <cell r="F1121">
            <v>7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 t="str">
            <v>2020</v>
          </cell>
        </row>
        <row r="1122">
          <cell r="B1122" t="str">
            <v>WAILEA/KIHEI AREA</v>
          </cell>
          <cell r="C1122">
            <v>3156</v>
          </cell>
          <cell r="D1122" t="str">
            <v>Keha Drive</v>
          </cell>
          <cell r="E1122" t="str">
            <v>IVU-HOUSE/VILLA/COTTAGE</v>
          </cell>
          <cell r="F1122">
            <v>1</v>
          </cell>
          <cell r="H1122" t="str">
            <v>1993</v>
          </cell>
          <cell r="I1122">
            <v>0</v>
          </cell>
          <cell r="J1122">
            <v>0</v>
          </cell>
          <cell r="K1122">
            <v>0</v>
          </cell>
          <cell r="L1122">
            <v>1</v>
          </cell>
          <cell r="M1122" t="str">
            <v>2022</v>
          </cell>
        </row>
        <row r="1123">
          <cell r="B1123" t="str">
            <v>WAILEA/KIHEI AREA</v>
          </cell>
          <cell r="C1123">
            <v>2166</v>
          </cell>
          <cell r="D1123" t="str">
            <v>Kihei Akahi</v>
          </cell>
          <cell r="E1123" t="str">
            <v>IVU-CONDO</v>
          </cell>
          <cell r="F1123">
            <v>205</v>
          </cell>
          <cell r="H1123" t="str">
            <v>1977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 t="str">
            <v>2022</v>
          </cell>
        </row>
        <row r="1124">
          <cell r="B1124" t="str">
            <v>WAILEA/KIHEI AREA</v>
          </cell>
          <cell r="C1124">
            <v>2131</v>
          </cell>
          <cell r="D1124" t="str">
            <v>Kihei Alii Kai</v>
          </cell>
          <cell r="E1124" t="str">
            <v>IVU-CONDO</v>
          </cell>
          <cell r="F1124">
            <v>20</v>
          </cell>
          <cell r="H1124" t="str">
            <v>1979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 t="str">
            <v>2021</v>
          </cell>
        </row>
        <row r="1125">
          <cell r="N1125" t="str">
            <v>Kihei Alii Kai (Estimate)</v>
          </cell>
          <cell r="O1125" t="str">
            <v>IVU-CONDO</v>
          </cell>
          <cell r="P1125">
            <v>18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</row>
        <row r="1126">
          <cell r="N1126" t="str">
            <v>Kihei Alii Kai</v>
          </cell>
          <cell r="O1126" t="str">
            <v>IVU-CONDO</v>
          </cell>
          <cell r="P1126">
            <v>2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</row>
        <row r="1127">
          <cell r="B1127" t="str">
            <v>WAILEA/KIHEI AREA</v>
          </cell>
          <cell r="C1127">
            <v>2619</v>
          </cell>
          <cell r="D1127" t="str">
            <v>Kihei Bay Surf</v>
          </cell>
          <cell r="E1127" t="str">
            <v>IVU-CONDO</v>
          </cell>
          <cell r="F1127">
            <v>98</v>
          </cell>
          <cell r="H1127" t="str">
            <v>2002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 t="str">
            <v>2021</v>
          </cell>
        </row>
        <row r="1128">
          <cell r="N1128" t="str">
            <v>Kihei Bay Surf (Estimate)</v>
          </cell>
          <cell r="O1128" t="str">
            <v>IVU-CONDO</v>
          </cell>
          <cell r="P1128">
            <v>93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</row>
        <row r="1129">
          <cell r="N1129" t="str">
            <v>Kihei Bay Surf</v>
          </cell>
          <cell r="O1129" t="str">
            <v>IVU-CONDO</v>
          </cell>
          <cell r="P1129">
            <v>5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</row>
        <row r="1130">
          <cell r="B1130" t="str">
            <v>WAILEA/KIHEI AREA</v>
          </cell>
          <cell r="C1130">
            <v>2598</v>
          </cell>
          <cell r="D1130" t="str">
            <v>Kihei Bay Vista</v>
          </cell>
          <cell r="E1130" t="str">
            <v>IVU-CONDO</v>
          </cell>
          <cell r="F1130">
            <v>50</v>
          </cell>
          <cell r="H1130" t="str">
            <v>2003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 t="str">
            <v>2022</v>
          </cell>
        </row>
        <row r="1131">
          <cell r="B1131" t="str">
            <v>WAILEA/KIHEI AREA</v>
          </cell>
          <cell r="C1131">
            <v>2264</v>
          </cell>
          <cell r="D1131" t="str">
            <v>Kihei Beach Condominium</v>
          </cell>
          <cell r="E1131" t="str">
            <v>IVU-CONDO</v>
          </cell>
          <cell r="F1131">
            <v>46</v>
          </cell>
          <cell r="H1131" t="str">
            <v>1973</v>
          </cell>
          <cell r="I1131">
            <v>0</v>
          </cell>
          <cell r="J1131">
            <v>0</v>
          </cell>
          <cell r="K1131">
            <v>22</v>
          </cell>
          <cell r="L1131">
            <v>0</v>
          </cell>
          <cell r="M1131" t="str">
            <v>2022</v>
          </cell>
        </row>
        <row r="1132">
          <cell r="B1132" t="str">
            <v>WAILEA/KIHEI AREA</v>
          </cell>
          <cell r="C1132">
            <v>1971</v>
          </cell>
          <cell r="D1132" t="str">
            <v>Kihei Garden Estates</v>
          </cell>
          <cell r="E1132" t="str">
            <v>IVU-CONDO</v>
          </cell>
          <cell r="F1132">
            <v>47</v>
          </cell>
          <cell r="H1132" t="str">
            <v>1979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 t="str">
            <v>2020</v>
          </cell>
        </row>
        <row r="1133">
          <cell r="B1133" t="str">
            <v>WAILEA/KIHEI AREA</v>
          </cell>
          <cell r="C1133">
            <v>2440</v>
          </cell>
          <cell r="D1133" t="str">
            <v>Kihei Holiday</v>
          </cell>
          <cell r="E1133" t="str">
            <v>IVU-CONDO</v>
          </cell>
          <cell r="F1133">
            <v>1</v>
          </cell>
          <cell r="H1133" t="str">
            <v>1979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 t="str">
            <v>2021</v>
          </cell>
        </row>
        <row r="1134">
          <cell r="B1134" t="str">
            <v>WAILEA/KIHEI AREA</v>
          </cell>
          <cell r="C1134">
            <v>2582</v>
          </cell>
          <cell r="D1134" t="str">
            <v>Kihei Kai</v>
          </cell>
          <cell r="E1134" t="str">
            <v>IVU-CONDO</v>
          </cell>
          <cell r="F1134">
            <v>23</v>
          </cell>
          <cell r="H1134" t="str">
            <v>1970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 t="str">
            <v>2019</v>
          </cell>
        </row>
        <row r="1135">
          <cell r="B1135" t="str">
            <v>WAILEA/KIHEI AREA</v>
          </cell>
          <cell r="C1135">
            <v>2159</v>
          </cell>
          <cell r="D1135" t="str">
            <v>Kihei Kai Nani</v>
          </cell>
          <cell r="E1135" t="str">
            <v>IVU-CONDO</v>
          </cell>
          <cell r="F1135">
            <v>156</v>
          </cell>
          <cell r="H1135" t="str">
            <v>1973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 t="str">
            <v>2021</v>
          </cell>
        </row>
        <row r="1136">
          <cell r="N1136" t="str">
            <v>Kihei Kai Nani</v>
          </cell>
          <cell r="O1136" t="str">
            <v>IVU-CONDO</v>
          </cell>
          <cell r="P1136">
            <v>150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</row>
        <row r="1137">
          <cell r="N1137" t="str">
            <v>Kihei Kai Nani</v>
          </cell>
          <cell r="O1137" t="str">
            <v>TIMESHARE</v>
          </cell>
          <cell r="P1137">
            <v>6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</row>
        <row r="1138">
          <cell r="B1138" t="str">
            <v>WAILEA/KIHEI AREA</v>
          </cell>
          <cell r="C1138">
            <v>4575</v>
          </cell>
          <cell r="D1138" t="str">
            <v>Kihei Oasis</v>
          </cell>
          <cell r="E1138" t="str">
            <v>IVU-HOUSE/VILLA/COTTAGE</v>
          </cell>
          <cell r="F1138">
            <v>1</v>
          </cell>
          <cell r="H1138" t="str">
            <v>2013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 t="str">
            <v>2022</v>
          </cell>
        </row>
        <row r="1139">
          <cell r="B1139" t="str">
            <v>WAILEA/KIHEI AREA</v>
          </cell>
          <cell r="C1139">
            <v>4300</v>
          </cell>
          <cell r="D1139" t="str">
            <v>Kihei Park Shore</v>
          </cell>
          <cell r="E1139" t="str">
            <v>IVU-CONDO</v>
          </cell>
          <cell r="F1139">
            <v>7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 t="str">
            <v>2021</v>
          </cell>
        </row>
        <row r="1140">
          <cell r="B1140" t="str">
            <v>WAILEA/KIHEI AREA</v>
          </cell>
          <cell r="C1140">
            <v>2678</v>
          </cell>
          <cell r="D1140" t="str">
            <v>Kihei Resort</v>
          </cell>
          <cell r="E1140" t="str">
            <v>CONDOMINIUM HOTEL</v>
          </cell>
          <cell r="F1140">
            <v>40</v>
          </cell>
          <cell r="H1140" t="str">
            <v>1980</v>
          </cell>
          <cell r="I1140">
            <v>40</v>
          </cell>
          <cell r="J1140">
            <v>0</v>
          </cell>
          <cell r="K1140">
            <v>0</v>
          </cell>
          <cell r="L1140">
            <v>0</v>
          </cell>
          <cell r="M1140" t="str">
            <v>2019</v>
          </cell>
        </row>
        <row r="1141">
          <cell r="B1141" t="str">
            <v>WAILEA/KIHEI AREA</v>
          </cell>
          <cell r="C1141">
            <v>1952</v>
          </cell>
          <cell r="D1141" t="str">
            <v>Kihei Sands (Estimate)</v>
          </cell>
          <cell r="E1141" t="str">
            <v>IVU-CONDO</v>
          </cell>
          <cell r="F1141">
            <v>26</v>
          </cell>
          <cell r="H1141" t="str">
            <v>1975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 t="str">
            <v>2020</v>
          </cell>
        </row>
        <row r="1142">
          <cell r="B1142" t="str">
            <v>WAILEA/KIHEI AREA</v>
          </cell>
          <cell r="C1142">
            <v>2214</v>
          </cell>
          <cell r="D1142" t="str">
            <v>Kihei Surfside Resort</v>
          </cell>
          <cell r="E1142" t="str">
            <v>IVU-CONDO</v>
          </cell>
          <cell r="F1142">
            <v>79</v>
          </cell>
          <cell r="H1142" t="str">
            <v>1976</v>
          </cell>
          <cell r="I1142">
            <v>0</v>
          </cell>
          <cell r="J1142">
            <v>0</v>
          </cell>
          <cell r="K1142">
            <v>17</v>
          </cell>
          <cell r="L1142">
            <v>0</v>
          </cell>
          <cell r="M1142" t="str">
            <v>2022</v>
          </cell>
        </row>
        <row r="1143">
          <cell r="N1143" t="str">
            <v>Kihei Surfside (Estimate)</v>
          </cell>
          <cell r="O1143" t="str">
            <v>IVU-CONDO</v>
          </cell>
          <cell r="P1143">
            <v>55</v>
          </cell>
          <cell r="Q1143">
            <v>0</v>
          </cell>
          <cell r="R1143">
            <v>0</v>
          </cell>
          <cell r="S1143">
            <v>0</v>
          </cell>
          <cell r="T1143">
            <v>0</v>
          </cell>
        </row>
        <row r="1144">
          <cell r="N1144" t="str">
            <v>Kihei Surfside</v>
          </cell>
          <cell r="O1144" t="str">
            <v>IVU-CONDO</v>
          </cell>
          <cell r="P1144">
            <v>17</v>
          </cell>
          <cell r="Q1144">
            <v>0</v>
          </cell>
          <cell r="R1144">
            <v>0</v>
          </cell>
          <cell r="S1144">
            <v>17</v>
          </cell>
          <cell r="T1144">
            <v>0</v>
          </cell>
        </row>
        <row r="1145">
          <cell r="N1145" t="str">
            <v>Kihei Surfside (Estimate)</v>
          </cell>
          <cell r="O1145" t="str">
            <v>TIMESHARE</v>
          </cell>
          <cell r="P1145">
            <v>7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</row>
        <row r="1146">
          <cell r="B1146" t="str">
            <v>WAILEA/KIHEI AREA</v>
          </cell>
          <cell r="C1146">
            <v>2692</v>
          </cell>
          <cell r="D1146" t="str">
            <v>Koa Lagoon</v>
          </cell>
          <cell r="E1146" t="str">
            <v>IVU-CONDO</v>
          </cell>
          <cell r="F1146">
            <v>32</v>
          </cell>
          <cell r="H1146" t="str">
            <v>1977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 t="str">
            <v>2019</v>
          </cell>
        </row>
        <row r="1147">
          <cell r="B1147" t="str">
            <v>WAILEA/KIHEI AREA</v>
          </cell>
          <cell r="C1147">
            <v>2697</v>
          </cell>
          <cell r="D1147" t="str">
            <v>Koa Resort</v>
          </cell>
          <cell r="E1147" t="str">
            <v>IVU-CONDO</v>
          </cell>
          <cell r="F1147">
            <v>1</v>
          </cell>
          <cell r="H1147" t="str">
            <v>1982</v>
          </cell>
          <cell r="I1147">
            <v>0</v>
          </cell>
          <cell r="J1147">
            <v>1</v>
          </cell>
          <cell r="K1147">
            <v>0</v>
          </cell>
          <cell r="L1147">
            <v>0</v>
          </cell>
          <cell r="M1147" t="str">
            <v>2020</v>
          </cell>
        </row>
        <row r="1148">
          <cell r="B1148" t="str">
            <v>WAILEA/KIHEI AREA</v>
          </cell>
          <cell r="C1148">
            <v>2526</v>
          </cell>
          <cell r="D1148" t="str">
            <v>Kohea Kai Maui, an Ascend Hotel Collection Member</v>
          </cell>
          <cell r="E1148" t="str">
            <v>HOTEL</v>
          </cell>
          <cell r="F1148">
            <v>26</v>
          </cell>
          <cell r="H1148" t="str">
            <v>1971</v>
          </cell>
          <cell r="I1148">
            <v>0</v>
          </cell>
          <cell r="J1148">
            <v>0</v>
          </cell>
          <cell r="K1148">
            <v>26</v>
          </cell>
          <cell r="L1148">
            <v>0</v>
          </cell>
          <cell r="M1148" t="str">
            <v>2022</v>
          </cell>
        </row>
        <row r="1149">
          <cell r="B1149" t="str">
            <v>WAILEA/KIHEI AREA</v>
          </cell>
          <cell r="C1149">
            <v>2757</v>
          </cell>
          <cell r="D1149" t="str">
            <v>Leinaala</v>
          </cell>
          <cell r="E1149" t="str">
            <v>IVU-CONDO</v>
          </cell>
          <cell r="F1149">
            <v>15</v>
          </cell>
          <cell r="H1149" t="str">
            <v>1975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 t="str">
            <v>2022</v>
          </cell>
        </row>
        <row r="1150">
          <cell r="B1150" t="str">
            <v>WAILEA/KIHEI AREA</v>
          </cell>
          <cell r="C1150">
            <v>2737</v>
          </cell>
          <cell r="D1150" t="str">
            <v>Luana Kai</v>
          </cell>
          <cell r="E1150" t="str">
            <v>IVU-CONDO</v>
          </cell>
          <cell r="F1150">
            <v>107</v>
          </cell>
          <cell r="H1150" t="str">
            <v>1979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 t="str">
            <v>2022</v>
          </cell>
        </row>
        <row r="1151">
          <cell r="B1151" t="str">
            <v>WAILEA/KIHEI AREA</v>
          </cell>
          <cell r="C1151">
            <v>1955</v>
          </cell>
          <cell r="D1151" t="str">
            <v>Maalaea Surf Resort</v>
          </cell>
          <cell r="E1151" t="str">
            <v>CONDOMINIUM HOTEL</v>
          </cell>
          <cell r="F1151">
            <v>36</v>
          </cell>
          <cell r="H1151" t="str">
            <v>1972</v>
          </cell>
          <cell r="I1151">
            <v>0</v>
          </cell>
          <cell r="J1151">
            <v>0</v>
          </cell>
          <cell r="K1151">
            <v>36</v>
          </cell>
          <cell r="L1151">
            <v>0</v>
          </cell>
          <cell r="M1151" t="str">
            <v>2022</v>
          </cell>
        </row>
        <row r="1152">
          <cell r="N1152" t="str">
            <v>Maalaea Surf Resort (Estimate)</v>
          </cell>
          <cell r="O1152" t="str">
            <v>CONDOMINIUM HOTEL</v>
          </cell>
          <cell r="P1152">
            <v>32</v>
          </cell>
          <cell r="Q1152">
            <v>0</v>
          </cell>
          <cell r="R1152">
            <v>0</v>
          </cell>
          <cell r="S1152">
            <v>32</v>
          </cell>
          <cell r="T1152">
            <v>0</v>
          </cell>
        </row>
        <row r="1153">
          <cell r="N1153" t="str">
            <v>Maalaea Surf Resort</v>
          </cell>
          <cell r="O1153" t="str">
            <v>IVU-CONDO</v>
          </cell>
          <cell r="P1153">
            <v>4</v>
          </cell>
          <cell r="Q1153">
            <v>0</v>
          </cell>
          <cell r="R1153">
            <v>0</v>
          </cell>
          <cell r="S1153">
            <v>4</v>
          </cell>
          <cell r="T1153">
            <v>0</v>
          </cell>
        </row>
        <row r="1154">
          <cell r="B1154" t="str">
            <v>WAILEA/KIHEI AREA</v>
          </cell>
          <cell r="C1154">
            <v>4551</v>
          </cell>
          <cell r="D1154" t="str">
            <v>Makamae B&amp;B</v>
          </cell>
          <cell r="E1154" t="str">
            <v>BED &amp; BREAKFAST</v>
          </cell>
          <cell r="F1154">
            <v>1</v>
          </cell>
          <cell r="H1154" t="str">
            <v>2017</v>
          </cell>
          <cell r="I1154">
            <v>0</v>
          </cell>
          <cell r="J1154">
            <v>0</v>
          </cell>
          <cell r="K1154">
            <v>1</v>
          </cell>
          <cell r="L1154">
            <v>0</v>
          </cell>
          <cell r="M1154" t="str">
            <v>2022</v>
          </cell>
        </row>
        <row r="1155">
          <cell r="B1155" t="str">
            <v>WAILEA/KIHEI AREA</v>
          </cell>
          <cell r="C1155">
            <v>4098</v>
          </cell>
          <cell r="D1155" t="str">
            <v>Makena Surf</v>
          </cell>
          <cell r="E1155" t="str">
            <v>IVU-CONDO</v>
          </cell>
          <cell r="F1155">
            <v>55</v>
          </cell>
          <cell r="H1155" t="str">
            <v>1975</v>
          </cell>
          <cell r="I1155">
            <v>0</v>
          </cell>
          <cell r="J1155">
            <v>0</v>
          </cell>
          <cell r="K1155">
            <v>19</v>
          </cell>
          <cell r="L1155">
            <v>36</v>
          </cell>
          <cell r="M1155" t="str">
            <v>2022</v>
          </cell>
        </row>
        <row r="1156">
          <cell r="B1156" t="str">
            <v>WAILEA/KIHEI AREA</v>
          </cell>
          <cell r="C1156">
            <v>2217</v>
          </cell>
          <cell r="D1156" t="str">
            <v>Mana Kai</v>
          </cell>
          <cell r="E1156" t="str">
            <v>CONDOMINIUM HOTEL</v>
          </cell>
          <cell r="F1156">
            <v>85</v>
          </cell>
          <cell r="H1156" t="str">
            <v>1973</v>
          </cell>
          <cell r="I1156">
            <v>0</v>
          </cell>
          <cell r="J1156">
            <v>0</v>
          </cell>
          <cell r="K1156">
            <v>3</v>
          </cell>
          <cell r="L1156">
            <v>0</v>
          </cell>
          <cell r="M1156" t="str">
            <v>2022</v>
          </cell>
        </row>
        <row r="1157">
          <cell r="N1157" t="str">
            <v>Mana Kai Resort (Estimate)</v>
          </cell>
          <cell r="O1157" t="str">
            <v>CONDOMINIUM HOTEL</v>
          </cell>
          <cell r="P1157">
            <v>50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</row>
        <row r="1158">
          <cell r="N1158" t="str">
            <v>Mana Kai Resort (Estimate)</v>
          </cell>
          <cell r="O1158" t="str">
            <v>IVU-CONDO</v>
          </cell>
          <cell r="P1158">
            <v>32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</row>
        <row r="1159">
          <cell r="N1159" t="str">
            <v>Mana Kai Maui Resort</v>
          </cell>
          <cell r="O1159" t="str">
            <v>IVU-CONDO</v>
          </cell>
          <cell r="P1159">
            <v>3</v>
          </cell>
          <cell r="Q1159">
            <v>0</v>
          </cell>
          <cell r="R1159">
            <v>0</v>
          </cell>
          <cell r="S1159">
            <v>3</v>
          </cell>
          <cell r="T1159">
            <v>0</v>
          </cell>
        </row>
        <row r="1160">
          <cell r="B1160" t="str">
            <v>WAILEA/KIHEI AREA</v>
          </cell>
          <cell r="C1160">
            <v>4509</v>
          </cell>
          <cell r="D1160" t="str">
            <v>Mango Surf Beach Front Villa</v>
          </cell>
          <cell r="E1160" t="str">
            <v>IVU-HOUSE/VILLA/COTTAGE</v>
          </cell>
          <cell r="F1160">
            <v>1</v>
          </cell>
          <cell r="I1160">
            <v>0</v>
          </cell>
          <cell r="J1160">
            <v>0</v>
          </cell>
          <cell r="K1160">
            <v>0</v>
          </cell>
          <cell r="L1160">
            <v>1</v>
          </cell>
          <cell r="M1160" t="str">
            <v>2020</v>
          </cell>
        </row>
        <row r="1161">
          <cell r="B1161" t="str">
            <v>WAILEA/KIHEI AREA</v>
          </cell>
          <cell r="C1161">
            <v>2177</v>
          </cell>
          <cell r="D1161" t="str">
            <v>Maui Banyan</v>
          </cell>
          <cell r="E1161" t="str">
            <v>IVU-CONDO</v>
          </cell>
          <cell r="F1161">
            <v>258</v>
          </cell>
          <cell r="H1161" t="str">
            <v>1990</v>
          </cell>
          <cell r="I1161">
            <v>5</v>
          </cell>
          <cell r="J1161">
            <v>67</v>
          </cell>
          <cell r="K1161">
            <v>32</v>
          </cell>
          <cell r="L1161">
            <v>0</v>
          </cell>
          <cell r="M1161" t="str">
            <v>2022</v>
          </cell>
        </row>
        <row r="1162">
          <cell r="N1162" t="str">
            <v>Maui Banyan</v>
          </cell>
          <cell r="O1162" t="str">
            <v>IVU-CONDO</v>
          </cell>
          <cell r="P1162">
            <v>159</v>
          </cell>
          <cell r="Q1162">
            <v>5</v>
          </cell>
          <cell r="R1162">
            <v>0</v>
          </cell>
          <cell r="S1162">
            <v>0</v>
          </cell>
          <cell r="T1162">
            <v>0</v>
          </cell>
        </row>
        <row r="1163">
          <cell r="N1163" t="str">
            <v>Aston at the Maui Banyan</v>
          </cell>
          <cell r="O1163" t="str">
            <v>CONDOMINIUM HOTEL</v>
          </cell>
          <cell r="P1163">
            <v>80</v>
          </cell>
          <cell r="Q1163">
            <v>0</v>
          </cell>
          <cell r="R1163">
            <v>48</v>
          </cell>
          <cell r="S1163">
            <v>32</v>
          </cell>
          <cell r="T1163">
            <v>0</v>
          </cell>
        </row>
        <row r="1164">
          <cell r="N1164" t="str">
            <v>Maui Banyan Vacation Club</v>
          </cell>
          <cell r="O1164" t="str">
            <v>TIMESHARE</v>
          </cell>
          <cell r="P1164">
            <v>19</v>
          </cell>
          <cell r="Q1164">
            <v>0</v>
          </cell>
          <cell r="R1164">
            <v>19</v>
          </cell>
          <cell r="S1164">
            <v>0</v>
          </cell>
          <cell r="T1164">
            <v>0</v>
          </cell>
        </row>
        <row r="1165">
          <cell r="B1165" t="str">
            <v>WAILEA/KIHEI AREA</v>
          </cell>
          <cell r="C1165">
            <v>2485</v>
          </cell>
          <cell r="D1165" t="str">
            <v>Maui Beach Resort</v>
          </cell>
          <cell r="E1165" t="str">
            <v>TIMESHARE</v>
          </cell>
          <cell r="F1165">
            <v>47</v>
          </cell>
          <cell r="H1165" t="str">
            <v>1989</v>
          </cell>
          <cell r="I1165">
            <v>0</v>
          </cell>
          <cell r="J1165">
            <v>47</v>
          </cell>
          <cell r="K1165">
            <v>0</v>
          </cell>
          <cell r="L1165">
            <v>0</v>
          </cell>
          <cell r="M1165" t="str">
            <v>2022</v>
          </cell>
        </row>
        <row r="1166">
          <cell r="B1166" t="str">
            <v>WAILEA/KIHEI AREA</v>
          </cell>
          <cell r="C1166">
            <v>2102</v>
          </cell>
          <cell r="D1166" t="str">
            <v>Maui Coast Hotel</v>
          </cell>
          <cell r="E1166" t="str">
            <v>HOTEL</v>
          </cell>
          <cell r="F1166">
            <v>265</v>
          </cell>
          <cell r="H1166" t="str">
            <v>1993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 t="str">
            <v>2019</v>
          </cell>
        </row>
        <row r="1167">
          <cell r="B1167" t="str">
            <v>WAILEA/KIHEI AREA</v>
          </cell>
          <cell r="C1167">
            <v>3875</v>
          </cell>
          <cell r="D1167" t="str">
            <v>Maui Garden Cottage</v>
          </cell>
          <cell r="E1167" t="str">
            <v>BED &amp; BREAKFAST</v>
          </cell>
          <cell r="F1167">
            <v>1</v>
          </cell>
          <cell r="H1167" t="str">
            <v>2010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 t="str">
            <v>2020</v>
          </cell>
        </row>
        <row r="1168">
          <cell r="B1168" t="str">
            <v>WAILEA/KIHEI AREA</v>
          </cell>
          <cell r="C1168">
            <v>4469</v>
          </cell>
          <cell r="D1168" t="str">
            <v>Maui Joy Villa</v>
          </cell>
          <cell r="E1168" t="str">
            <v>BED &amp; BREAKFAST</v>
          </cell>
          <cell r="F1168">
            <v>2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 t="str">
            <v>2022</v>
          </cell>
        </row>
        <row r="1169">
          <cell r="B1169" t="str">
            <v>WAILEA/KIHEI AREA</v>
          </cell>
          <cell r="C1169">
            <v>2201</v>
          </cell>
          <cell r="D1169" t="str">
            <v>Maui Kamaole</v>
          </cell>
          <cell r="E1169" t="str">
            <v>IVU-CONDO</v>
          </cell>
          <cell r="F1169">
            <v>353</v>
          </cell>
          <cell r="H1169" t="str">
            <v>1989</v>
          </cell>
          <cell r="I1169">
            <v>0</v>
          </cell>
          <cell r="J1169">
            <v>1</v>
          </cell>
          <cell r="K1169">
            <v>102</v>
          </cell>
          <cell r="L1169">
            <v>0</v>
          </cell>
          <cell r="M1169" t="str">
            <v>2021</v>
          </cell>
        </row>
        <row r="1170">
          <cell r="N1170" t="str">
            <v>Maui Kamaole</v>
          </cell>
          <cell r="O1170" t="str">
            <v>IVU-CONDO</v>
          </cell>
          <cell r="P1170">
            <v>251</v>
          </cell>
          <cell r="Q1170">
            <v>0</v>
          </cell>
          <cell r="R1170">
            <v>1</v>
          </cell>
          <cell r="S1170">
            <v>0</v>
          </cell>
          <cell r="T1170">
            <v>0</v>
          </cell>
        </row>
        <row r="1171">
          <cell r="N1171" t="str">
            <v>Maui Kamaole</v>
          </cell>
          <cell r="O1171" t="str">
            <v>CONDOMINIUM HOTEL</v>
          </cell>
          <cell r="P1171">
            <v>102</v>
          </cell>
          <cell r="Q1171">
            <v>0</v>
          </cell>
          <cell r="R1171">
            <v>0</v>
          </cell>
          <cell r="S1171">
            <v>102</v>
          </cell>
          <cell r="T1171">
            <v>0</v>
          </cell>
        </row>
        <row r="1172">
          <cell r="B1172" t="str">
            <v>WAILEA/KIHEI AREA</v>
          </cell>
          <cell r="C1172">
            <v>3905</v>
          </cell>
          <cell r="D1172" t="str">
            <v>Maui Meadow (Estimate)</v>
          </cell>
          <cell r="E1172" t="str">
            <v>IVU-HOUSE/VILLA/COTTAGE</v>
          </cell>
          <cell r="F1172">
            <v>4</v>
          </cell>
          <cell r="H1172" t="str">
            <v>2010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 t="str">
            <v>2019</v>
          </cell>
        </row>
        <row r="1173">
          <cell r="B1173" t="str">
            <v>WAILEA/KIHEI AREA</v>
          </cell>
          <cell r="C1173">
            <v>4553</v>
          </cell>
          <cell r="D1173" t="str">
            <v>Maui Meadows Guesthouse</v>
          </cell>
          <cell r="E1173" t="str">
            <v>IVU-HOUSE/VILLA/COTTAGE</v>
          </cell>
          <cell r="F1173">
            <v>1</v>
          </cell>
          <cell r="H1173" t="str">
            <v>2010</v>
          </cell>
          <cell r="I1173">
            <v>0</v>
          </cell>
          <cell r="J1173">
            <v>0</v>
          </cell>
          <cell r="K1173">
            <v>0</v>
          </cell>
          <cell r="L1173">
            <v>1</v>
          </cell>
          <cell r="M1173" t="str">
            <v>2021</v>
          </cell>
        </row>
        <row r="1174">
          <cell r="B1174" t="str">
            <v>WAILEA/KIHEI AREA</v>
          </cell>
          <cell r="C1174">
            <v>4495</v>
          </cell>
          <cell r="D1174" t="str">
            <v>Maui Meadows Retreat</v>
          </cell>
          <cell r="E1174" t="str">
            <v>BED &amp; BREAKFAST</v>
          </cell>
          <cell r="F1174">
            <v>3</v>
          </cell>
          <cell r="H1174" t="str">
            <v>2016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 t="str">
            <v>2022</v>
          </cell>
        </row>
        <row r="1175">
          <cell r="B1175" t="str">
            <v>WAILEA/KIHEI AREA</v>
          </cell>
          <cell r="C1175">
            <v>4264</v>
          </cell>
          <cell r="D1175" t="str">
            <v>Maui Oceanfront Rent</v>
          </cell>
          <cell r="E1175" t="str">
            <v>BED &amp; BREAKFAST</v>
          </cell>
          <cell r="F1175">
            <v>5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 t="str">
            <v>2019</v>
          </cell>
        </row>
        <row r="1176">
          <cell r="B1176" t="str">
            <v>WAILEA/KIHEI AREA</v>
          </cell>
          <cell r="C1176">
            <v>2188</v>
          </cell>
          <cell r="D1176" t="str">
            <v>Maui Parkshore</v>
          </cell>
          <cell r="E1176" t="str">
            <v>IVU-CONDO</v>
          </cell>
          <cell r="F1176">
            <v>55</v>
          </cell>
          <cell r="H1176" t="str">
            <v>1974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 t="str">
            <v>2022</v>
          </cell>
        </row>
        <row r="1177">
          <cell r="B1177" t="str">
            <v>WAILEA/KIHEI AREA</v>
          </cell>
          <cell r="C1177">
            <v>2752</v>
          </cell>
          <cell r="D1177" t="str">
            <v>Maui Schooner Resort</v>
          </cell>
          <cell r="E1177" t="str">
            <v>TIMESHARE</v>
          </cell>
          <cell r="F1177">
            <v>58</v>
          </cell>
          <cell r="H1177" t="str">
            <v>1990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 t="str">
            <v>2022</v>
          </cell>
        </row>
        <row r="1178">
          <cell r="B1178" t="str">
            <v>WAILEA/KIHEI AREA</v>
          </cell>
          <cell r="C1178">
            <v>1932</v>
          </cell>
          <cell r="D1178" t="str">
            <v>Maui Sunset</v>
          </cell>
          <cell r="E1178" t="str">
            <v>IVU-CONDO</v>
          </cell>
          <cell r="F1178">
            <v>180</v>
          </cell>
          <cell r="H1178" t="str">
            <v>1976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 t="str">
            <v>2021</v>
          </cell>
        </row>
        <row r="1179">
          <cell r="N1179" t="str">
            <v>Maui Sunset (Estimate)</v>
          </cell>
          <cell r="O1179" t="str">
            <v>IVU-CONDO</v>
          </cell>
          <cell r="P1179">
            <v>114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</row>
        <row r="1180">
          <cell r="N1180" t="str">
            <v>Maui Sunset (Estimate)</v>
          </cell>
          <cell r="O1180" t="str">
            <v>TIMESHARE</v>
          </cell>
          <cell r="P1180">
            <v>65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</row>
        <row r="1181">
          <cell r="N1181" t="str">
            <v>Maui Sunset</v>
          </cell>
          <cell r="O1181" t="str">
            <v>IVU-CONDO</v>
          </cell>
          <cell r="P1181">
            <v>1</v>
          </cell>
          <cell r="Q1181">
            <v>0</v>
          </cell>
          <cell r="R1181">
            <v>0</v>
          </cell>
          <cell r="S1181">
            <v>0</v>
          </cell>
          <cell r="T1181">
            <v>0</v>
          </cell>
        </row>
        <row r="1182">
          <cell r="B1182" t="str">
            <v>WAILEA/KIHEI AREA</v>
          </cell>
          <cell r="C1182">
            <v>2083</v>
          </cell>
          <cell r="D1182" t="str">
            <v>Maui Vista Resort</v>
          </cell>
          <cell r="E1182" t="str">
            <v>IVU-CONDO</v>
          </cell>
          <cell r="F1182">
            <v>233</v>
          </cell>
          <cell r="H1182" t="str">
            <v>1979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 t="str">
            <v>2022</v>
          </cell>
        </row>
        <row r="1183">
          <cell r="B1183" t="str">
            <v>WAILEA/KIHEI AREA</v>
          </cell>
          <cell r="C1183">
            <v>2204</v>
          </cell>
          <cell r="D1183" t="str">
            <v>Maui-What A Wonderful World B &amp; B</v>
          </cell>
          <cell r="E1183" t="str">
            <v>BED &amp; BREAKFAST</v>
          </cell>
          <cell r="F1183">
            <v>5</v>
          </cell>
          <cell r="H1183" t="str">
            <v>1995</v>
          </cell>
          <cell r="I1183">
            <v>0</v>
          </cell>
          <cell r="J1183">
            <v>5</v>
          </cell>
          <cell r="K1183">
            <v>0</v>
          </cell>
          <cell r="L1183">
            <v>0</v>
          </cell>
          <cell r="M1183" t="str">
            <v>2021</v>
          </cell>
        </row>
        <row r="1184">
          <cell r="B1184" t="str">
            <v>WAILEA/KIHEI AREA</v>
          </cell>
          <cell r="C1184">
            <v>3051</v>
          </cell>
          <cell r="D1184" t="str">
            <v>Menehune Shores</v>
          </cell>
          <cell r="E1184" t="str">
            <v>IVU-CONDO</v>
          </cell>
          <cell r="F1184">
            <v>154</v>
          </cell>
          <cell r="H1184" t="str">
            <v>1976</v>
          </cell>
          <cell r="I1184">
            <v>0</v>
          </cell>
          <cell r="J1184">
            <v>0</v>
          </cell>
          <cell r="K1184">
            <v>4</v>
          </cell>
          <cell r="L1184">
            <v>0</v>
          </cell>
          <cell r="M1184" t="str">
            <v>2022</v>
          </cell>
        </row>
        <row r="1185">
          <cell r="N1185" t="str">
            <v>Menehune Shores (Estimate)</v>
          </cell>
          <cell r="O1185" t="str">
            <v>IVU-CONDO</v>
          </cell>
          <cell r="P1185">
            <v>150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</row>
        <row r="1186">
          <cell r="N1186" t="str">
            <v>Menehune Shores</v>
          </cell>
          <cell r="O1186" t="str">
            <v>IVU-CONDO</v>
          </cell>
          <cell r="P1186">
            <v>4</v>
          </cell>
          <cell r="Q1186">
            <v>0</v>
          </cell>
          <cell r="R1186">
            <v>0</v>
          </cell>
          <cell r="S1186">
            <v>4</v>
          </cell>
          <cell r="T1186">
            <v>0</v>
          </cell>
        </row>
        <row r="1187">
          <cell r="B1187" t="str">
            <v>WAILEA/KIHEI AREA</v>
          </cell>
          <cell r="C1187">
            <v>4510</v>
          </cell>
          <cell r="D1187" t="str">
            <v>Moana Hideaway</v>
          </cell>
          <cell r="E1187" t="str">
            <v>IVU-HOUSE/VILLA/COTTAGE</v>
          </cell>
          <cell r="F1187">
            <v>1</v>
          </cell>
          <cell r="I1187">
            <v>0</v>
          </cell>
          <cell r="J1187">
            <v>0</v>
          </cell>
          <cell r="K1187">
            <v>0</v>
          </cell>
          <cell r="L1187">
            <v>1</v>
          </cell>
          <cell r="M1187" t="str">
            <v>2020</v>
          </cell>
        </row>
        <row r="1188">
          <cell r="B1188" t="str">
            <v>WAILEA/KIHEI AREA</v>
          </cell>
          <cell r="C1188">
            <v>2629</v>
          </cell>
          <cell r="D1188" t="str">
            <v>Nani Kai Hale</v>
          </cell>
          <cell r="E1188" t="str">
            <v>IVU-CONDO</v>
          </cell>
          <cell r="F1188">
            <v>30</v>
          </cell>
          <cell r="H1188" t="str">
            <v>1975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 t="str">
            <v>2022</v>
          </cell>
        </row>
        <row r="1189">
          <cell r="B1189" t="str">
            <v>WAILEA/KIHEI AREA</v>
          </cell>
          <cell r="C1189">
            <v>3590</v>
          </cell>
          <cell r="D1189" t="str">
            <v>Nona Lani Cottages</v>
          </cell>
          <cell r="E1189" t="str">
            <v>IVU-CABIN</v>
          </cell>
          <cell r="F1189">
            <v>11</v>
          </cell>
          <cell r="H1189" t="str">
            <v>1972</v>
          </cell>
          <cell r="I1189">
            <v>0</v>
          </cell>
          <cell r="J1189">
            <v>11</v>
          </cell>
          <cell r="K1189">
            <v>0</v>
          </cell>
          <cell r="L1189">
            <v>0</v>
          </cell>
          <cell r="M1189" t="str">
            <v>2020</v>
          </cell>
        </row>
        <row r="1190">
          <cell r="B1190" t="str">
            <v>WAILEA/KIHEI AREA</v>
          </cell>
          <cell r="C1190">
            <v>2366</v>
          </cell>
          <cell r="D1190" t="str">
            <v>Ocean Breeze Hideaway</v>
          </cell>
          <cell r="E1190" t="str">
            <v>BED &amp; BREAKFAST</v>
          </cell>
          <cell r="F1190">
            <v>2</v>
          </cell>
          <cell r="H1190" t="str">
            <v>1999</v>
          </cell>
          <cell r="I1190">
            <v>0</v>
          </cell>
          <cell r="J1190">
            <v>2</v>
          </cell>
          <cell r="K1190">
            <v>0</v>
          </cell>
          <cell r="L1190">
            <v>0</v>
          </cell>
          <cell r="M1190" t="str">
            <v>2022</v>
          </cell>
        </row>
        <row r="1191">
          <cell r="B1191" t="str">
            <v>WAILEA/KIHEI AREA</v>
          </cell>
          <cell r="C1191">
            <v>4512</v>
          </cell>
          <cell r="D1191" t="str">
            <v>Opal Seas at Baby Beach</v>
          </cell>
          <cell r="E1191" t="str">
            <v>IVU-HOUSE/VILLA/COTTAGE</v>
          </cell>
          <cell r="F1191">
            <v>1</v>
          </cell>
          <cell r="I1191">
            <v>0</v>
          </cell>
          <cell r="J1191">
            <v>0</v>
          </cell>
          <cell r="K1191">
            <v>0</v>
          </cell>
          <cell r="L1191">
            <v>1</v>
          </cell>
          <cell r="M1191" t="str">
            <v>2020</v>
          </cell>
        </row>
        <row r="1192">
          <cell r="B1192" t="str">
            <v>WAILEA/KIHEI AREA</v>
          </cell>
          <cell r="C1192">
            <v>4112</v>
          </cell>
          <cell r="D1192" t="str">
            <v>Pacific Shores</v>
          </cell>
          <cell r="E1192" t="str">
            <v>IVU-CONDO</v>
          </cell>
          <cell r="F1192">
            <v>3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 t="str">
            <v>2021</v>
          </cell>
        </row>
        <row r="1193">
          <cell r="B1193" t="str">
            <v>WAILEA/KIHEI AREA</v>
          </cell>
          <cell r="C1193">
            <v>2233</v>
          </cell>
          <cell r="D1193" t="str">
            <v>Palms at Wailea</v>
          </cell>
          <cell r="E1193" t="str">
            <v>IVU-CONDO</v>
          </cell>
          <cell r="F1193">
            <v>146</v>
          </cell>
          <cell r="H1193" t="str">
            <v>1991</v>
          </cell>
          <cell r="I1193">
            <v>0</v>
          </cell>
          <cell r="J1193">
            <v>10</v>
          </cell>
          <cell r="K1193">
            <v>31</v>
          </cell>
          <cell r="L1193">
            <v>0</v>
          </cell>
          <cell r="M1193" t="str">
            <v>2022</v>
          </cell>
        </row>
        <row r="1194">
          <cell r="N1194" t="str">
            <v>Palms at Wailea (Estimate)</v>
          </cell>
          <cell r="O1194" t="str">
            <v>IVU-CONDO</v>
          </cell>
          <cell r="P1194">
            <v>105</v>
          </cell>
          <cell r="Q1194">
            <v>0</v>
          </cell>
          <cell r="R1194">
            <v>0</v>
          </cell>
          <cell r="S1194">
            <v>0</v>
          </cell>
          <cell r="T1194">
            <v>0</v>
          </cell>
        </row>
        <row r="1195">
          <cell r="N1195" t="str">
            <v>Palms at Wailea Maui by Outrigger</v>
          </cell>
          <cell r="O1195" t="str">
            <v>CONDOMINIUM HOTEL</v>
          </cell>
          <cell r="P1195">
            <v>41</v>
          </cell>
          <cell r="Q1195">
            <v>0</v>
          </cell>
          <cell r="R1195">
            <v>10</v>
          </cell>
          <cell r="S1195">
            <v>31</v>
          </cell>
          <cell r="T1195">
            <v>0</v>
          </cell>
        </row>
        <row r="1196">
          <cell r="B1196" t="str">
            <v>WAILEA/KIHEI AREA</v>
          </cell>
          <cell r="C1196">
            <v>4261</v>
          </cell>
          <cell r="D1196" t="str">
            <v>Pineapple Inn Maui</v>
          </cell>
          <cell r="E1196" t="str">
            <v>BED &amp; BREAKFAST</v>
          </cell>
          <cell r="F1196">
            <v>6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 t="str">
            <v>2019</v>
          </cell>
        </row>
        <row r="1197">
          <cell r="B1197" t="str">
            <v>WAILEA/KIHEI AREA</v>
          </cell>
          <cell r="C1197">
            <v>2374</v>
          </cell>
          <cell r="D1197" t="str">
            <v>Polo Beach Club</v>
          </cell>
          <cell r="E1197" t="str">
            <v>IVU-CONDO</v>
          </cell>
          <cell r="F1197">
            <v>48</v>
          </cell>
          <cell r="H1197" t="str">
            <v>1983</v>
          </cell>
          <cell r="I1197">
            <v>0</v>
          </cell>
          <cell r="J1197">
            <v>0</v>
          </cell>
          <cell r="K1197">
            <v>0</v>
          </cell>
          <cell r="L1197">
            <v>3</v>
          </cell>
          <cell r="M1197" t="str">
            <v>2022</v>
          </cell>
        </row>
        <row r="1198">
          <cell r="N1198" t="str">
            <v>Polo Beach Club (Estimate)</v>
          </cell>
          <cell r="O1198" t="str">
            <v>IVU-CONDO</v>
          </cell>
          <cell r="P1198">
            <v>45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</row>
        <row r="1199">
          <cell r="N1199" t="str">
            <v>Polo Beach Club</v>
          </cell>
          <cell r="O1199" t="str">
            <v>IVU-CONDO</v>
          </cell>
          <cell r="P1199">
            <v>3</v>
          </cell>
          <cell r="Q1199">
            <v>0</v>
          </cell>
          <cell r="R1199">
            <v>0</v>
          </cell>
          <cell r="S1199">
            <v>0</v>
          </cell>
          <cell r="T1199">
            <v>3</v>
          </cell>
        </row>
        <row r="1200">
          <cell r="B1200" t="str">
            <v>WAILEA/KIHEI AREA</v>
          </cell>
          <cell r="C1200">
            <v>4467</v>
          </cell>
          <cell r="D1200" t="str">
            <v>Rainbow Deluxe</v>
          </cell>
          <cell r="E1200" t="str">
            <v>BED &amp; BREAKFAST</v>
          </cell>
          <cell r="F1200">
            <v>1</v>
          </cell>
          <cell r="H1200" t="str">
            <v>2011</v>
          </cell>
          <cell r="I1200">
            <v>0</v>
          </cell>
          <cell r="J1200">
            <v>0</v>
          </cell>
          <cell r="K1200">
            <v>1</v>
          </cell>
          <cell r="L1200">
            <v>0</v>
          </cell>
          <cell r="M1200" t="str">
            <v>2022</v>
          </cell>
        </row>
        <row r="1201">
          <cell r="B1201" t="str">
            <v>WAILEA/KIHEI AREA</v>
          </cell>
          <cell r="C1201">
            <v>4483</v>
          </cell>
          <cell r="D1201" t="str">
            <v>Relax and Rewind</v>
          </cell>
          <cell r="E1201" t="str">
            <v>BED &amp; BREAKFAST</v>
          </cell>
          <cell r="F1201">
            <v>1</v>
          </cell>
          <cell r="H1201" t="str">
            <v>2019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 t="str">
            <v>2020</v>
          </cell>
        </row>
        <row r="1202">
          <cell r="B1202" t="str">
            <v>WAILEA/KIHEI AREA</v>
          </cell>
          <cell r="C1202">
            <v>4435</v>
          </cell>
          <cell r="D1202" t="str">
            <v>Residence Inn Maui Wailea</v>
          </cell>
          <cell r="E1202" t="str">
            <v>HOTEL</v>
          </cell>
          <cell r="F1202">
            <v>200</v>
          </cell>
          <cell r="H1202" t="str">
            <v>2016</v>
          </cell>
          <cell r="I1202">
            <v>0</v>
          </cell>
          <cell r="J1202">
            <v>0</v>
          </cell>
          <cell r="K1202">
            <v>200</v>
          </cell>
          <cell r="L1202">
            <v>0</v>
          </cell>
          <cell r="M1202" t="str">
            <v>2019</v>
          </cell>
        </row>
        <row r="1203">
          <cell r="B1203" t="str">
            <v>WAILEA/KIHEI AREA</v>
          </cell>
          <cell r="C1203">
            <v>2147</v>
          </cell>
          <cell r="D1203" t="str">
            <v>Royal Mauian</v>
          </cell>
          <cell r="E1203" t="str">
            <v>IVU-CONDO</v>
          </cell>
          <cell r="F1203">
            <v>65</v>
          </cell>
          <cell r="H1203" t="str">
            <v>1973</v>
          </cell>
          <cell r="I1203">
            <v>0</v>
          </cell>
          <cell r="J1203">
            <v>0</v>
          </cell>
          <cell r="K1203">
            <v>18</v>
          </cell>
          <cell r="L1203">
            <v>3</v>
          </cell>
          <cell r="M1203" t="str">
            <v>2022</v>
          </cell>
        </row>
        <row r="1204">
          <cell r="N1204" t="str">
            <v>Royal Mauian (Estimate)</v>
          </cell>
          <cell r="O1204" t="str">
            <v>IVU-CONDO</v>
          </cell>
          <cell r="P1204">
            <v>44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</row>
        <row r="1205">
          <cell r="N1205" t="str">
            <v>Royal Mauian</v>
          </cell>
          <cell r="O1205" t="str">
            <v>IVU-CONDO</v>
          </cell>
          <cell r="P1205">
            <v>21</v>
          </cell>
          <cell r="Q1205">
            <v>0</v>
          </cell>
          <cell r="R1205">
            <v>0</v>
          </cell>
          <cell r="S1205">
            <v>18</v>
          </cell>
          <cell r="T1205">
            <v>3</v>
          </cell>
        </row>
        <row r="1206">
          <cell r="B1206" t="str">
            <v>WAILEA/KIHEI AREA</v>
          </cell>
          <cell r="C1206">
            <v>4491</v>
          </cell>
          <cell r="D1206" t="str">
            <v>Scott's B&amp;B</v>
          </cell>
          <cell r="E1206" t="str">
            <v>BED &amp; BREAKFAST</v>
          </cell>
          <cell r="F1206">
            <v>1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 t="str">
            <v>2020</v>
          </cell>
        </row>
        <row r="1207">
          <cell r="B1207" t="str">
            <v>WAILEA/KIHEI AREA</v>
          </cell>
          <cell r="C1207">
            <v>4511</v>
          </cell>
          <cell r="D1207" t="str">
            <v>Sea Shells Beach House on Kaanapali Beach</v>
          </cell>
          <cell r="E1207" t="str">
            <v>IVU-HOUSE/VILLA/COTTAGE</v>
          </cell>
          <cell r="F1207">
            <v>1</v>
          </cell>
          <cell r="I1207">
            <v>0</v>
          </cell>
          <cell r="J1207">
            <v>0</v>
          </cell>
          <cell r="K1207">
            <v>0</v>
          </cell>
          <cell r="L1207">
            <v>1</v>
          </cell>
          <cell r="M1207" t="str">
            <v>2020</v>
          </cell>
        </row>
        <row r="1208">
          <cell r="B1208" t="str">
            <v>WAILEA/KIHEI AREA</v>
          </cell>
          <cell r="C1208">
            <v>2072</v>
          </cell>
          <cell r="D1208" t="str">
            <v>Shores of Maui</v>
          </cell>
          <cell r="E1208" t="str">
            <v>IVU-CONDO</v>
          </cell>
          <cell r="F1208">
            <v>40</v>
          </cell>
          <cell r="H1208" t="str">
            <v>1976</v>
          </cell>
          <cell r="I1208">
            <v>0</v>
          </cell>
          <cell r="J1208">
            <v>1</v>
          </cell>
          <cell r="K1208">
            <v>0</v>
          </cell>
          <cell r="L1208">
            <v>0</v>
          </cell>
          <cell r="M1208" t="str">
            <v>2020</v>
          </cell>
        </row>
        <row r="1209">
          <cell r="N1209" t="str">
            <v>Shores of Maui (Estimate)</v>
          </cell>
          <cell r="O1209" t="str">
            <v>IVU-CONDO</v>
          </cell>
          <cell r="P1209">
            <v>39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</row>
        <row r="1210">
          <cell r="N1210" t="str">
            <v>Shores Of Maui VRUs</v>
          </cell>
          <cell r="O1210" t="str">
            <v>IVU-CONDO</v>
          </cell>
          <cell r="P1210">
            <v>1</v>
          </cell>
          <cell r="Q1210">
            <v>0</v>
          </cell>
          <cell r="R1210">
            <v>1</v>
          </cell>
          <cell r="S1210">
            <v>0</v>
          </cell>
          <cell r="T1210">
            <v>0</v>
          </cell>
        </row>
        <row r="1211">
          <cell r="B1211" t="str">
            <v>WAILEA/KIHEI AREA</v>
          </cell>
          <cell r="C1211">
            <v>3129</v>
          </cell>
          <cell r="D1211" t="str">
            <v>Sugar Beach Resort</v>
          </cell>
          <cell r="E1211" t="str">
            <v>IVU-CONDO</v>
          </cell>
          <cell r="F1211">
            <v>89</v>
          </cell>
          <cell r="H1211" t="str">
            <v>1976</v>
          </cell>
          <cell r="I1211">
            <v>0</v>
          </cell>
          <cell r="J1211">
            <v>0</v>
          </cell>
          <cell r="K1211">
            <v>86</v>
          </cell>
          <cell r="L1211">
            <v>3</v>
          </cell>
          <cell r="M1211" t="str">
            <v>2022</v>
          </cell>
        </row>
        <row r="1212">
          <cell r="B1212" t="str">
            <v>WAILEA/KIHEI AREA</v>
          </cell>
          <cell r="C1212">
            <v>4380</v>
          </cell>
          <cell r="D1212" t="str">
            <v>Sunny Surf</v>
          </cell>
          <cell r="E1212" t="str">
            <v>IVU-HOUSE/VILLA/COTTAGE</v>
          </cell>
          <cell r="F1212">
            <v>1</v>
          </cell>
          <cell r="I1212">
            <v>0</v>
          </cell>
          <cell r="J1212">
            <v>0</v>
          </cell>
          <cell r="K1212">
            <v>0</v>
          </cell>
          <cell r="L1212">
            <v>1</v>
          </cell>
          <cell r="M1212" t="str">
            <v>2020</v>
          </cell>
        </row>
        <row r="1213">
          <cell r="B1213" t="str">
            <v>WAILEA/KIHEI AREA</v>
          </cell>
          <cell r="C1213">
            <v>4466</v>
          </cell>
          <cell r="D1213" t="str">
            <v>Victorian Villa</v>
          </cell>
          <cell r="E1213" t="str">
            <v>BED &amp; BREAKFAST</v>
          </cell>
          <cell r="F1213">
            <v>1</v>
          </cell>
          <cell r="H1213" t="str">
            <v>2016</v>
          </cell>
          <cell r="I1213">
            <v>0</v>
          </cell>
          <cell r="J1213">
            <v>0</v>
          </cell>
          <cell r="K1213">
            <v>1</v>
          </cell>
          <cell r="L1213">
            <v>0</v>
          </cell>
          <cell r="M1213" t="str">
            <v>2022</v>
          </cell>
        </row>
        <row r="1214">
          <cell r="B1214" t="str">
            <v>WAILEA/KIHEI AREA</v>
          </cell>
          <cell r="C1214">
            <v>3352</v>
          </cell>
          <cell r="D1214" t="str">
            <v>Wailana Kai</v>
          </cell>
          <cell r="E1214" t="str">
            <v>IVU-CONDO</v>
          </cell>
          <cell r="F1214">
            <v>9</v>
          </cell>
          <cell r="H1214" t="str">
            <v>1985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 t="str">
            <v>2022</v>
          </cell>
        </row>
        <row r="1215">
          <cell r="B1215" t="str">
            <v>WAILEA/KIHEI AREA</v>
          </cell>
          <cell r="C1215">
            <v>2161</v>
          </cell>
          <cell r="D1215" t="str">
            <v>Wailana Sands</v>
          </cell>
          <cell r="E1215" t="str">
            <v>IVU-CONDO</v>
          </cell>
          <cell r="F1215">
            <v>1</v>
          </cell>
          <cell r="H1215" t="str">
            <v>1980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 t="str">
            <v>2021</v>
          </cell>
        </row>
        <row r="1216">
          <cell r="B1216" t="str">
            <v>WAILEA/KIHEI AREA</v>
          </cell>
          <cell r="C1216">
            <v>2161</v>
          </cell>
          <cell r="D1216" t="str">
            <v>Wailana Sands (Estimate)</v>
          </cell>
          <cell r="E1216" t="str">
            <v>IVU-CONDO</v>
          </cell>
          <cell r="F1216">
            <v>9</v>
          </cell>
          <cell r="H1216" t="str">
            <v>1980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 t="str">
            <v>2021</v>
          </cell>
        </row>
        <row r="1217">
          <cell r="B1217" t="str">
            <v>WAILEA/KIHEI AREA</v>
          </cell>
          <cell r="C1217">
            <v>2280</v>
          </cell>
          <cell r="D1217" t="str">
            <v>Wailea Beach Resort - Marriott, Maui</v>
          </cell>
          <cell r="E1217" t="str">
            <v>HOTEL</v>
          </cell>
          <cell r="F1217">
            <v>547</v>
          </cell>
          <cell r="H1217" t="str">
            <v>1976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 t="str">
            <v>2022</v>
          </cell>
        </row>
        <row r="1218">
          <cell r="B1218" t="str">
            <v>WAILEA/KIHEI AREA</v>
          </cell>
          <cell r="C1218">
            <v>2292</v>
          </cell>
          <cell r="D1218" t="str">
            <v>Wailea Beach Villas</v>
          </cell>
          <cell r="E1218" t="str">
            <v>IVU-CONDO</v>
          </cell>
          <cell r="F1218">
            <v>73</v>
          </cell>
          <cell r="H1218" t="str">
            <v>2006</v>
          </cell>
          <cell r="I1218">
            <v>0</v>
          </cell>
          <cell r="J1218">
            <v>0</v>
          </cell>
          <cell r="K1218">
            <v>0</v>
          </cell>
          <cell r="L1218">
            <v>73</v>
          </cell>
          <cell r="M1218" t="str">
            <v>2022</v>
          </cell>
        </row>
        <row r="1219">
          <cell r="N1219" t="str">
            <v>Wailea Beach Villas</v>
          </cell>
          <cell r="O1219" t="str">
            <v>IVU-CONDO</v>
          </cell>
          <cell r="P1219">
            <v>40</v>
          </cell>
          <cell r="Q1219">
            <v>0</v>
          </cell>
          <cell r="R1219">
            <v>0</v>
          </cell>
          <cell r="S1219">
            <v>0</v>
          </cell>
          <cell r="T1219">
            <v>40</v>
          </cell>
        </row>
        <row r="1220">
          <cell r="N1220" t="str">
            <v>Wailea Beach Villas</v>
          </cell>
          <cell r="O1220" t="str">
            <v>CONDOMINIUM HOTEL</v>
          </cell>
          <cell r="P1220">
            <v>33</v>
          </cell>
          <cell r="Q1220">
            <v>0</v>
          </cell>
          <cell r="R1220">
            <v>0</v>
          </cell>
          <cell r="S1220">
            <v>0</v>
          </cell>
          <cell r="T1220">
            <v>33</v>
          </cell>
        </row>
        <row r="1221">
          <cell r="B1221" t="str">
            <v>WAILEA/KIHEI AREA</v>
          </cell>
          <cell r="C1221">
            <v>2240</v>
          </cell>
          <cell r="D1221" t="str">
            <v>Wailea Ekahi</v>
          </cell>
          <cell r="E1221" t="str">
            <v>IVU-CONDO</v>
          </cell>
          <cell r="F1221">
            <v>284</v>
          </cell>
          <cell r="H1221" t="str">
            <v>1978</v>
          </cell>
          <cell r="I1221">
            <v>0</v>
          </cell>
          <cell r="J1221">
            <v>4</v>
          </cell>
          <cell r="K1221">
            <v>0</v>
          </cell>
          <cell r="L1221">
            <v>0</v>
          </cell>
          <cell r="M1221" t="str">
            <v>2022</v>
          </cell>
        </row>
        <row r="1222">
          <cell r="B1222" t="str">
            <v>WAILEA/KIHEI AREA</v>
          </cell>
          <cell r="C1222">
            <v>2876</v>
          </cell>
          <cell r="D1222" t="str">
            <v>Wailea Ekolu</v>
          </cell>
          <cell r="E1222" t="str">
            <v>IVU-CONDO</v>
          </cell>
          <cell r="F1222">
            <v>114</v>
          </cell>
          <cell r="H1222" t="str">
            <v>1979</v>
          </cell>
          <cell r="I1222">
            <v>0</v>
          </cell>
          <cell r="J1222">
            <v>0</v>
          </cell>
          <cell r="K1222">
            <v>3</v>
          </cell>
          <cell r="L1222">
            <v>0</v>
          </cell>
          <cell r="M1222" t="str">
            <v>2022</v>
          </cell>
        </row>
        <row r="1223">
          <cell r="B1223" t="str">
            <v>WAILEA/KIHEI AREA</v>
          </cell>
          <cell r="C1223">
            <v>2877</v>
          </cell>
          <cell r="D1223" t="str">
            <v>Wailea Elua Village</v>
          </cell>
          <cell r="E1223" t="str">
            <v>CONDOMINIUM HOTEL</v>
          </cell>
          <cell r="F1223">
            <v>114</v>
          </cell>
          <cell r="H1223" t="str">
            <v>1978</v>
          </cell>
          <cell r="I1223">
            <v>0</v>
          </cell>
          <cell r="J1223">
            <v>0</v>
          </cell>
          <cell r="K1223">
            <v>107</v>
          </cell>
          <cell r="L1223">
            <v>7</v>
          </cell>
          <cell r="M1223" t="str">
            <v>2022</v>
          </cell>
        </row>
        <row r="1224">
          <cell r="N1224" t="str">
            <v>Wailea Elua (Estimate)</v>
          </cell>
          <cell r="O1224" t="str">
            <v>CONDOMINIUM HOTEL</v>
          </cell>
          <cell r="P1224">
            <v>46</v>
          </cell>
          <cell r="Q1224">
            <v>0</v>
          </cell>
          <cell r="R1224">
            <v>0</v>
          </cell>
          <cell r="S1224">
            <v>46</v>
          </cell>
          <cell r="T1224">
            <v>0</v>
          </cell>
        </row>
        <row r="1225">
          <cell r="N1225" t="str">
            <v>Wailea Elua</v>
          </cell>
          <cell r="O1225" t="str">
            <v>IVU-CONDO</v>
          </cell>
          <cell r="P1225">
            <v>37</v>
          </cell>
          <cell r="Q1225">
            <v>0</v>
          </cell>
          <cell r="R1225">
            <v>0</v>
          </cell>
          <cell r="S1225">
            <v>30</v>
          </cell>
          <cell r="T1225">
            <v>7</v>
          </cell>
        </row>
        <row r="1226">
          <cell r="N1226" t="str">
            <v>Wailea Elua (Estimate)</v>
          </cell>
          <cell r="O1226" t="str">
            <v>IVU-CONDO</v>
          </cell>
          <cell r="P1226">
            <v>31</v>
          </cell>
          <cell r="Q1226">
            <v>0</v>
          </cell>
          <cell r="R1226">
            <v>0</v>
          </cell>
          <cell r="S1226">
            <v>31</v>
          </cell>
          <cell r="T1226">
            <v>0</v>
          </cell>
        </row>
        <row r="1227">
          <cell r="B1227" t="str">
            <v>WAILEA/KIHEI AREA</v>
          </cell>
          <cell r="C1227">
            <v>2880</v>
          </cell>
          <cell r="D1227" t="str">
            <v>Wailea Grand Champions Villas</v>
          </cell>
          <cell r="E1227" t="str">
            <v>IVU-CONDO</v>
          </cell>
          <cell r="F1227">
            <v>149</v>
          </cell>
          <cell r="H1227" t="str">
            <v>1989</v>
          </cell>
          <cell r="I1227">
            <v>0</v>
          </cell>
          <cell r="J1227">
            <v>0</v>
          </cell>
          <cell r="K1227">
            <v>24</v>
          </cell>
          <cell r="L1227">
            <v>0</v>
          </cell>
          <cell r="M1227" t="str">
            <v>2022</v>
          </cell>
        </row>
        <row r="1228">
          <cell r="N1228" t="str">
            <v>Wailea Grand Champions (Estimate)</v>
          </cell>
          <cell r="O1228" t="str">
            <v>IVU-CONDO</v>
          </cell>
          <cell r="P1228">
            <v>126</v>
          </cell>
          <cell r="Q1228">
            <v>0</v>
          </cell>
          <cell r="R1228">
            <v>0</v>
          </cell>
          <cell r="S1228">
            <v>1</v>
          </cell>
          <cell r="T1228">
            <v>0</v>
          </cell>
        </row>
        <row r="1229">
          <cell r="N1229" t="str">
            <v>Wailea Grand Champions (Estimate)</v>
          </cell>
          <cell r="O1229" t="str">
            <v>CONDOMINIUM HOTEL</v>
          </cell>
          <cell r="P1229">
            <v>21</v>
          </cell>
          <cell r="Q1229">
            <v>0</v>
          </cell>
          <cell r="R1229">
            <v>0</v>
          </cell>
          <cell r="S1229">
            <v>21</v>
          </cell>
          <cell r="T1229">
            <v>0</v>
          </cell>
        </row>
        <row r="1230">
          <cell r="N1230" t="str">
            <v>Wailea Grand Champions</v>
          </cell>
          <cell r="O1230" t="str">
            <v>IVU-CONDO</v>
          </cell>
          <cell r="P1230">
            <v>2</v>
          </cell>
          <cell r="Q1230">
            <v>0</v>
          </cell>
          <cell r="R1230">
            <v>0</v>
          </cell>
          <cell r="S1230">
            <v>2</v>
          </cell>
          <cell r="T1230">
            <v>0</v>
          </cell>
        </row>
        <row r="1231">
          <cell r="B1231" t="str">
            <v>WAILEA/KIHEI AREA</v>
          </cell>
          <cell r="C1231">
            <v>3463</v>
          </cell>
          <cell r="D1231" t="str">
            <v>Wailea Point Village</v>
          </cell>
          <cell r="E1231" t="str">
            <v>IVU-CONDO</v>
          </cell>
          <cell r="F1231">
            <v>12</v>
          </cell>
          <cell r="H1231" t="str">
            <v>1987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 t="str">
            <v>2022</v>
          </cell>
        </row>
        <row r="1232">
          <cell r="B1232" t="str">
            <v>WAILEA/KIHEI AREA</v>
          </cell>
          <cell r="C1232">
            <v>4507</v>
          </cell>
          <cell r="D1232" t="str">
            <v>Wailea Sunset Bungalow</v>
          </cell>
          <cell r="E1232" t="str">
            <v>IVU-HOUSE/VILLA/COTTAGE</v>
          </cell>
          <cell r="F1232">
            <v>1</v>
          </cell>
          <cell r="I1232">
            <v>0</v>
          </cell>
          <cell r="J1232">
            <v>0</v>
          </cell>
          <cell r="K1232">
            <v>0</v>
          </cell>
          <cell r="L1232">
            <v>1</v>
          </cell>
          <cell r="M1232" t="str">
            <v>2020</v>
          </cell>
        </row>
        <row r="1233">
          <cell r="B1233" t="str">
            <v>WAILEA/KIHEI AREA</v>
          </cell>
          <cell r="C1233">
            <v>4506</v>
          </cell>
          <cell r="D1233" t="str">
            <v>Wailea Sunset Estate</v>
          </cell>
          <cell r="E1233" t="str">
            <v>IVU-HOUSE/VILLA/COTTAGE</v>
          </cell>
          <cell r="F1233">
            <v>1</v>
          </cell>
          <cell r="I1233">
            <v>0</v>
          </cell>
          <cell r="J1233">
            <v>0</v>
          </cell>
          <cell r="K1233">
            <v>0</v>
          </cell>
          <cell r="L1233">
            <v>1</v>
          </cell>
          <cell r="M1233" t="str">
            <v>2020</v>
          </cell>
        </row>
        <row r="1234">
          <cell r="B1234" t="str">
            <v>WAILEA/KIHEI AREA</v>
          </cell>
          <cell r="C1234">
            <v>2450</v>
          </cell>
          <cell r="D1234" t="str">
            <v>Waiohuli Beach Hale</v>
          </cell>
          <cell r="E1234" t="str">
            <v>IVU-CONDO</v>
          </cell>
          <cell r="F1234">
            <v>42</v>
          </cell>
          <cell r="H1234" t="str">
            <v>1979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 t="str">
            <v>2020</v>
          </cell>
        </row>
        <row r="1235">
          <cell r="B1235" t="str">
            <v>WAILEA/KIHEI AREA</v>
          </cell>
          <cell r="C1235">
            <v>2638</v>
          </cell>
          <cell r="D1235" t="str">
            <v>WorldMark at Kihei</v>
          </cell>
          <cell r="E1235" t="str">
            <v>TIMESHARE</v>
          </cell>
          <cell r="F1235">
            <v>199</v>
          </cell>
          <cell r="H1235" t="str">
            <v>2001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 t="str">
            <v>2022</v>
          </cell>
        </row>
        <row r="1236">
          <cell r="B1236" t="str">
            <v>MOLOKA'I</v>
          </cell>
          <cell r="C1236">
            <v>3776</v>
          </cell>
          <cell r="D1236" t="str">
            <v>Aala Hale</v>
          </cell>
          <cell r="E1236" t="str">
            <v>IVU-HOUSE/VILLA/COTTAGE</v>
          </cell>
          <cell r="F1236">
            <v>1</v>
          </cell>
          <cell r="I1236">
            <v>0</v>
          </cell>
          <cell r="J1236">
            <v>1</v>
          </cell>
          <cell r="K1236">
            <v>0</v>
          </cell>
          <cell r="L1236">
            <v>0</v>
          </cell>
          <cell r="M1236" t="str">
            <v>2019</v>
          </cell>
        </row>
        <row r="1237">
          <cell r="B1237" t="str">
            <v>MOLOKA'I</v>
          </cell>
          <cell r="C1237">
            <v>4410</v>
          </cell>
          <cell r="D1237" t="str">
            <v>Hale Hiamoe</v>
          </cell>
          <cell r="E1237" t="str">
            <v>IVU-HOUSE/VILLA/COTTAGE</v>
          </cell>
          <cell r="F1237">
            <v>1</v>
          </cell>
          <cell r="I1237">
            <v>0</v>
          </cell>
          <cell r="J1237">
            <v>0</v>
          </cell>
          <cell r="K1237">
            <v>1</v>
          </cell>
          <cell r="L1237">
            <v>0</v>
          </cell>
          <cell r="M1237" t="str">
            <v>2019</v>
          </cell>
        </row>
        <row r="1238">
          <cell r="B1238" t="str">
            <v>MOLOKA'I</v>
          </cell>
          <cell r="C1238">
            <v>3777</v>
          </cell>
          <cell r="D1238" t="str">
            <v>Hale Puhi (Estimate)</v>
          </cell>
          <cell r="E1238" t="str">
            <v>IVU-HOUSE/VILLA/COTTAGE</v>
          </cell>
          <cell r="F1238">
            <v>1</v>
          </cell>
          <cell r="I1238">
            <v>0</v>
          </cell>
          <cell r="J1238">
            <v>0</v>
          </cell>
          <cell r="K1238">
            <v>1</v>
          </cell>
          <cell r="L1238">
            <v>0</v>
          </cell>
          <cell r="M1238" t="str">
            <v>2021</v>
          </cell>
        </row>
        <row r="1239">
          <cell r="B1239" t="str">
            <v>MOLOKA'I</v>
          </cell>
          <cell r="C1239">
            <v>4409</v>
          </cell>
          <cell r="D1239" t="str">
            <v>Happy House</v>
          </cell>
          <cell r="E1239" t="str">
            <v>IVU-HOUSE/VILLA/COTTAGE</v>
          </cell>
          <cell r="F1239">
            <v>1</v>
          </cell>
          <cell r="I1239">
            <v>0</v>
          </cell>
          <cell r="J1239">
            <v>0</v>
          </cell>
          <cell r="K1239">
            <v>1</v>
          </cell>
          <cell r="L1239">
            <v>0</v>
          </cell>
          <cell r="M1239" t="str">
            <v>2019</v>
          </cell>
        </row>
        <row r="1240">
          <cell r="B1240" t="str">
            <v>MOLOKA'I</v>
          </cell>
          <cell r="C1240">
            <v>3772</v>
          </cell>
          <cell r="D1240" t="str">
            <v>Happy House (Estimate)</v>
          </cell>
          <cell r="E1240" t="str">
            <v>IVU-HOUSE/VILLA/COTTAGE</v>
          </cell>
          <cell r="F1240">
            <v>1</v>
          </cell>
          <cell r="I1240">
            <v>0</v>
          </cell>
          <cell r="J1240">
            <v>0</v>
          </cell>
          <cell r="K1240">
            <v>1</v>
          </cell>
          <cell r="L1240">
            <v>0</v>
          </cell>
          <cell r="M1240" t="str">
            <v>2021</v>
          </cell>
        </row>
        <row r="1241">
          <cell r="B1241" t="str">
            <v>MOLOKA'I</v>
          </cell>
          <cell r="C1241">
            <v>2775</v>
          </cell>
          <cell r="D1241" t="str">
            <v>Hotel Molokai</v>
          </cell>
          <cell r="E1241" t="str">
            <v>CONDOMINIUM HOTEL</v>
          </cell>
          <cell r="F1241">
            <v>56</v>
          </cell>
          <cell r="H1241" t="str">
            <v>1977</v>
          </cell>
          <cell r="I1241">
            <v>0</v>
          </cell>
          <cell r="J1241">
            <v>56</v>
          </cell>
          <cell r="K1241">
            <v>0</v>
          </cell>
          <cell r="L1241">
            <v>0</v>
          </cell>
          <cell r="M1241" t="str">
            <v>2019</v>
          </cell>
        </row>
        <row r="1242">
          <cell r="N1242" t="str">
            <v>Hotel Molokai</v>
          </cell>
          <cell r="O1242" t="str">
            <v>CONDOMINIUM HOTEL</v>
          </cell>
          <cell r="P1242">
            <v>55</v>
          </cell>
          <cell r="Q1242">
            <v>0</v>
          </cell>
          <cell r="R1242">
            <v>55</v>
          </cell>
          <cell r="S1242">
            <v>0</v>
          </cell>
          <cell r="T1242">
            <v>0</v>
          </cell>
        </row>
        <row r="1243">
          <cell r="N1243" t="str">
            <v>Hotel Molokai</v>
          </cell>
          <cell r="O1243" t="str">
            <v>IVU-CONDO</v>
          </cell>
          <cell r="P1243">
            <v>1</v>
          </cell>
          <cell r="Q1243">
            <v>0</v>
          </cell>
          <cell r="R1243">
            <v>1</v>
          </cell>
          <cell r="S1243">
            <v>0</v>
          </cell>
          <cell r="T1243">
            <v>0</v>
          </cell>
        </row>
        <row r="1244">
          <cell r="B1244" t="str">
            <v>MOLOKA'I</v>
          </cell>
          <cell r="C1244">
            <v>1915</v>
          </cell>
          <cell r="D1244" t="str">
            <v>Ka Hale Mala B &amp; B</v>
          </cell>
          <cell r="E1244" t="str">
            <v>BED &amp; BREAKFAST</v>
          </cell>
          <cell r="F1244">
            <v>1</v>
          </cell>
          <cell r="H1244" t="str">
            <v>1995</v>
          </cell>
          <cell r="I1244">
            <v>1</v>
          </cell>
          <cell r="J1244">
            <v>0</v>
          </cell>
          <cell r="K1244">
            <v>0</v>
          </cell>
          <cell r="L1244">
            <v>0</v>
          </cell>
          <cell r="M1244" t="str">
            <v>2022</v>
          </cell>
        </row>
        <row r="1245">
          <cell r="B1245" t="str">
            <v>MOLOKA'I</v>
          </cell>
          <cell r="C1245">
            <v>1943</v>
          </cell>
          <cell r="D1245" t="str">
            <v>Kaluakoi Resort</v>
          </cell>
          <cell r="E1245" t="str">
            <v>IVU-CONDO</v>
          </cell>
          <cell r="F1245">
            <v>1</v>
          </cell>
          <cell r="H1245" t="str">
            <v>1976</v>
          </cell>
          <cell r="I1245">
            <v>0</v>
          </cell>
          <cell r="J1245">
            <v>1</v>
          </cell>
          <cell r="K1245">
            <v>0</v>
          </cell>
          <cell r="L1245">
            <v>0</v>
          </cell>
          <cell r="M1245" t="str">
            <v>2020</v>
          </cell>
        </row>
        <row r="1246">
          <cell r="B1246" t="str">
            <v>MOLOKA'I</v>
          </cell>
          <cell r="C1246">
            <v>4095</v>
          </cell>
          <cell r="D1246" t="str">
            <v>Kaluakoi Villas</v>
          </cell>
          <cell r="E1246" t="str">
            <v>IVU-CONDO</v>
          </cell>
          <cell r="F1246">
            <v>1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 t="str">
            <v>2019</v>
          </cell>
        </row>
        <row r="1247">
          <cell r="B1247" t="str">
            <v>MOLOKA'I</v>
          </cell>
          <cell r="C1247">
            <v>3186</v>
          </cell>
          <cell r="D1247" t="str">
            <v>Ke Nani Kai</v>
          </cell>
          <cell r="E1247" t="str">
            <v>TIMESHARE</v>
          </cell>
          <cell r="F1247">
            <v>12</v>
          </cell>
          <cell r="H1247" t="str">
            <v>1980</v>
          </cell>
          <cell r="I1247">
            <v>0</v>
          </cell>
          <cell r="J1247">
            <v>1</v>
          </cell>
          <cell r="K1247">
            <v>0</v>
          </cell>
          <cell r="L1247">
            <v>0</v>
          </cell>
          <cell r="M1247" t="str">
            <v>2022</v>
          </cell>
        </row>
        <row r="1248">
          <cell r="N1248" t="str">
            <v>Ke Nani Kai (Estimate)</v>
          </cell>
          <cell r="O1248" t="str">
            <v>TIMESHARE</v>
          </cell>
          <cell r="P1248">
            <v>7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</row>
        <row r="1249">
          <cell r="N1249" t="str">
            <v>Ke Nani Kai (Estimate)</v>
          </cell>
          <cell r="O1249" t="str">
            <v>IVU-CONDO</v>
          </cell>
          <cell r="P1249">
            <v>4</v>
          </cell>
          <cell r="Q1249">
            <v>0</v>
          </cell>
          <cell r="R1249">
            <v>0</v>
          </cell>
          <cell r="S1249">
            <v>0</v>
          </cell>
          <cell r="T1249">
            <v>0</v>
          </cell>
        </row>
        <row r="1250">
          <cell r="N1250" t="str">
            <v>Hale Ula Lani</v>
          </cell>
          <cell r="O1250" t="str">
            <v>IVU-CONDO</v>
          </cell>
          <cell r="P1250">
            <v>1</v>
          </cell>
          <cell r="Q1250">
            <v>0</v>
          </cell>
          <cell r="R1250">
            <v>1</v>
          </cell>
          <cell r="S1250">
            <v>0</v>
          </cell>
          <cell r="T1250">
            <v>0</v>
          </cell>
        </row>
        <row r="1251">
          <cell r="B1251" t="str">
            <v>MOLOKA'I</v>
          </cell>
          <cell r="C1251">
            <v>3712</v>
          </cell>
          <cell r="D1251" t="str">
            <v>Kepuhi Beach Resort</v>
          </cell>
          <cell r="E1251" t="str">
            <v>IVU-CONDO</v>
          </cell>
          <cell r="F1251">
            <v>110</v>
          </cell>
          <cell r="I1251">
            <v>0</v>
          </cell>
          <cell r="J1251">
            <v>1</v>
          </cell>
          <cell r="K1251">
            <v>0</v>
          </cell>
          <cell r="L1251">
            <v>0</v>
          </cell>
          <cell r="M1251" t="str">
            <v>2022</v>
          </cell>
        </row>
        <row r="1252">
          <cell r="N1252" t="str">
            <v>Kepuhi Beach Resort (Estimate)</v>
          </cell>
          <cell r="O1252" t="str">
            <v>IVU-CONDO</v>
          </cell>
          <cell r="P1252">
            <v>109</v>
          </cell>
          <cell r="Q1252">
            <v>0</v>
          </cell>
          <cell r="R1252">
            <v>0</v>
          </cell>
          <cell r="S1252">
            <v>0</v>
          </cell>
          <cell r="T1252">
            <v>0</v>
          </cell>
        </row>
        <row r="1253">
          <cell r="N1253" t="str">
            <v>Kepuhi Beach Resort</v>
          </cell>
          <cell r="O1253" t="str">
            <v>IVU-CONDO</v>
          </cell>
          <cell r="P1253">
            <v>1</v>
          </cell>
          <cell r="Q1253">
            <v>0</v>
          </cell>
          <cell r="R1253">
            <v>1</v>
          </cell>
          <cell r="S1253">
            <v>0</v>
          </cell>
          <cell r="T1253">
            <v>0</v>
          </cell>
        </row>
        <row r="1254">
          <cell r="B1254" t="str">
            <v>MOLOKA'I</v>
          </cell>
          <cell r="C1254">
            <v>4326</v>
          </cell>
          <cell r="D1254" t="str">
            <v>Kimo's Hale</v>
          </cell>
          <cell r="E1254" t="str">
            <v>IVU-HOUSE/VILLA/COTTAGE</v>
          </cell>
          <cell r="F1254">
            <v>1</v>
          </cell>
          <cell r="I1254">
            <v>0</v>
          </cell>
          <cell r="J1254">
            <v>0</v>
          </cell>
          <cell r="K1254">
            <v>1</v>
          </cell>
          <cell r="L1254">
            <v>0</v>
          </cell>
          <cell r="M1254" t="str">
            <v>2019</v>
          </cell>
        </row>
        <row r="1255">
          <cell r="B1255" t="str">
            <v>MOLOKA'I</v>
          </cell>
          <cell r="C1255">
            <v>2774</v>
          </cell>
          <cell r="D1255" t="str">
            <v>Molokai Shores</v>
          </cell>
          <cell r="E1255" t="str">
            <v>IVU-CONDO</v>
          </cell>
          <cell r="F1255">
            <v>105</v>
          </cell>
          <cell r="H1255" t="str">
            <v>1977</v>
          </cell>
          <cell r="I1255">
            <v>0</v>
          </cell>
          <cell r="J1255">
            <v>14</v>
          </cell>
          <cell r="K1255">
            <v>0</v>
          </cell>
          <cell r="L1255">
            <v>0</v>
          </cell>
          <cell r="M1255" t="str">
            <v>2022</v>
          </cell>
        </row>
        <row r="1256">
          <cell r="N1256" t="str">
            <v>Molokai Shores (Estimate)</v>
          </cell>
          <cell r="O1256" t="str">
            <v>IVU-CONDO</v>
          </cell>
          <cell r="P1256">
            <v>66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</row>
        <row r="1257">
          <cell r="N1257" t="str">
            <v>Molokai Shores (Estimate)</v>
          </cell>
          <cell r="O1257" t="str">
            <v>CONDOMINIUM HOTEL</v>
          </cell>
          <cell r="P1257">
            <v>25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</row>
        <row r="1258">
          <cell r="N1258" t="str">
            <v>Molokai Shores</v>
          </cell>
          <cell r="O1258" t="str">
            <v>IVU-CONDO</v>
          </cell>
          <cell r="P1258">
            <v>14</v>
          </cell>
          <cell r="Q1258">
            <v>0</v>
          </cell>
          <cell r="R1258">
            <v>14</v>
          </cell>
          <cell r="S1258">
            <v>0</v>
          </cell>
          <cell r="T1258">
            <v>0</v>
          </cell>
        </row>
        <row r="1259">
          <cell r="B1259" t="str">
            <v>MOLOKA'I</v>
          </cell>
          <cell r="C1259">
            <v>3901</v>
          </cell>
          <cell r="D1259" t="str">
            <v>Molokai Shores</v>
          </cell>
          <cell r="E1259" t="str">
            <v>IVU-CONDO</v>
          </cell>
          <cell r="F1259">
            <v>1</v>
          </cell>
          <cell r="I1259">
            <v>0</v>
          </cell>
          <cell r="J1259">
            <v>1</v>
          </cell>
          <cell r="K1259">
            <v>0</v>
          </cell>
          <cell r="L1259">
            <v>0</v>
          </cell>
          <cell r="M1259" t="str">
            <v>2022</v>
          </cell>
        </row>
        <row r="1260">
          <cell r="B1260" t="str">
            <v>MOLOKA'I</v>
          </cell>
          <cell r="C1260">
            <v>3158</v>
          </cell>
          <cell r="D1260" t="str">
            <v>Paniolo Hale</v>
          </cell>
          <cell r="E1260" t="str">
            <v>IVU-CONDO</v>
          </cell>
          <cell r="F1260">
            <v>20</v>
          </cell>
          <cell r="H1260" t="str">
            <v>1978</v>
          </cell>
          <cell r="I1260">
            <v>0</v>
          </cell>
          <cell r="J1260">
            <v>3</v>
          </cell>
          <cell r="K1260">
            <v>0</v>
          </cell>
          <cell r="L1260">
            <v>0</v>
          </cell>
          <cell r="M1260" t="str">
            <v>2022</v>
          </cell>
        </row>
        <row r="1261">
          <cell r="N1261" t="str">
            <v>Paniolo Hale (Estimate)</v>
          </cell>
          <cell r="O1261" t="str">
            <v>IVU-CONDO</v>
          </cell>
          <cell r="P1261">
            <v>17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</row>
        <row r="1262">
          <cell r="N1262" t="str">
            <v>Paniolo Hale</v>
          </cell>
          <cell r="O1262" t="str">
            <v>IVU-CONDO</v>
          </cell>
          <cell r="P1262">
            <v>3</v>
          </cell>
          <cell r="Q1262">
            <v>0</v>
          </cell>
          <cell r="R1262">
            <v>3</v>
          </cell>
          <cell r="S1262">
            <v>0</v>
          </cell>
          <cell r="T1262">
            <v>0</v>
          </cell>
        </row>
        <row r="1263">
          <cell r="B1263" t="str">
            <v>MOLOKA'I</v>
          </cell>
          <cell r="C1263">
            <v>4411</v>
          </cell>
          <cell r="D1263" t="str">
            <v>Pukoo Cottage</v>
          </cell>
          <cell r="E1263" t="str">
            <v>IVU-HOUSE/VILLA/COTTAGE</v>
          </cell>
          <cell r="F1263">
            <v>1</v>
          </cell>
          <cell r="I1263">
            <v>0</v>
          </cell>
          <cell r="J1263">
            <v>1</v>
          </cell>
          <cell r="K1263">
            <v>0</v>
          </cell>
          <cell r="L1263">
            <v>0</v>
          </cell>
          <cell r="M1263" t="str">
            <v>2019</v>
          </cell>
        </row>
        <row r="1264">
          <cell r="B1264" t="str">
            <v>MOLOKA'I</v>
          </cell>
          <cell r="C1264">
            <v>4408</v>
          </cell>
          <cell r="D1264" t="str">
            <v>Villa at Pukoo</v>
          </cell>
          <cell r="E1264" t="str">
            <v>IVU-HOUSE/VILLA/COTTAGE</v>
          </cell>
          <cell r="F1264">
            <v>1</v>
          </cell>
          <cell r="I1264">
            <v>0</v>
          </cell>
          <cell r="J1264">
            <v>0</v>
          </cell>
          <cell r="K1264">
            <v>1</v>
          </cell>
          <cell r="L1264">
            <v>0</v>
          </cell>
          <cell r="M1264" t="str">
            <v>2019</v>
          </cell>
        </row>
        <row r="1265">
          <cell r="B1265" t="str">
            <v>MOLOKA'I</v>
          </cell>
          <cell r="C1265">
            <v>2618</v>
          </cell>
          <cell r="D1265" t="str">
            <v>Wavecrest Resort</v>
          </cell>
          <cell r="E1265" t="str">
            <v>IVU-CONDO</v>
          </cell>
          <cell r="F1265">
            <v>9</v>
          </cell>
          <cell r="H1265" t="str">
            <v>1976</v>
          </cell>
          <cell r="I1265">
            <v>0</v>
          </cell>
          <cell r="J1265">
            <v>9</v>
          </cell>
          <cell r="K1265">
            <v>0</v>
          </cell>
          <cell r="L1265">
            <v>0</v>
          </cell>
          <cell r="M1265" t="str">
            <v>2019</v>
          </cell>
        </row>
        <row r="1266">
          <cell r="B1266" t="str">
            <v>AIRPORT AREA</v>
          </cell>
          <cell r="C1266">
            <v>2250</v>
          </cell>
          <cell r="D1266" t="str">
            <v>Airport Honolulu Hotel</v>
          </cell>
          <cell r="E1266" t="str">
            <v>HOTEL</v>
          </cell>
          <cell r="F1266">
            <v>307</v>
          </cell>
          <cell r="H1266" t="str">
            <v>1965</v>
          </cell>
          <cell r="I1266">
            <v>0</v>
          </cell>
          <cell r="J1266">
            <v>307</v>
          </cell>
          <cell r="K1266">
            <v>0</v>
          </cell>
          <cell r="L1266">
            <v>0</v>
          </cell>
          <cell r="M1266" t="str">
            <v>2022</v>
          </cell>
        </row>
        <row r="1267">
          <cell r="B1267" t="str">
            <v>AIRPORT AREA</v>
          </cell>
          <cell r="C1267">
            <v>2237</v>
          </cell>
          <cell r="D1267" t="str">
            <v>Best Western The Plaza Hotel</v>
          </cell>
          <cell r="E1267" t="str">
            <v>HOTEL</v>
          </cell>
          <cell r="F1267">
            <v>274</v>
          </cell>
          <cell r="H1267" t="str">
            <v>1963</v>
          </cell>
          <cell r="I1267">
            <v>0</v>
          </cell>
          <cell r="J1267">
            <v>274</v>
          </cell>
          <cell r="K1267">
            <v>0</v>
          </cell>
          <cell r="L1267">
            <v>0</v>
          </cell>
          <cell r="M1267" t="str">
            <v>2022</v>
          </cell>
        </row>
        <row r="1268">
          <cell r="B1268" t="str">
            <v>AIRPORT AREA</v>
          </cell>
          <cell r="C1268">
            <v>4015</v>
          </cell>
          <cell r="D1268" t="str">
            <v>Navy Lodge Hawaii</v>
          </cell>
          <cell r="E1268" t="str">
            <v>HOTEL</v>
          </cell>
          <cell r="F1268">
            <v>149</v>
          </cell>
          <cell r="H1268" t="str">
            <v>2004</v>
          </cell>
          <cell r="I1268">
            <v>21</v>
          </cell>
          <cell r="J1268">
            <v>128</v>
          </cell>
          <cell r="K1268">
            <v>0</v>
          </cell>
          <cell r="L1268">
            <v>0</v>
          </cell>
          <cell r="M1268" t="str">
            <v>2021</v>
          </cell>
        </row>
        <row r="1269">
          <cell r="B1269" t="str">
            <v>AIRPORT AREA</v>
          </cell>
          <cell r="C1269">
            <v>2185</v>
          </cell>
          <cell r="D1269" t="str">
            <v>Pacific Marina Inn Airport</v>
          </cell>
          <cell r="E1269" t="str">
            <v>HOTEL</v>
          </cell>
          <cell r="F1269">
            <v>120</v>
          </cell>
          <cell r="H1269" t="str">
            <v>1959</v>
          </cell>
          <cell r="I1269">
            <v>0</v>
          </cell>
          <cell r="J1269">
            <v>120</v>
          </cell>
          <cell r="K1269">
            <v>0</v>
          </cell>
          <cell r="L1269">
            <v>0</v>
          </cell>
          <cell r="M1269" t="str">
            <v>2021</v>
          </cell>
        </row>
        <row r="1270">
          <cell r="B1270" t="str">
            <v>AIRPORT AREA</v>
          </cell>
          <cell r="C1270">
            <v>4266</v>
          </cell>
          <cell r="D1270" t="str">
            <v>Royal Alakai Inn</v>
          </cell>
          <cell r="E1270" t="str">
            <v>HOTEL</v>
          </cell>
          <cell r="F1270">
            <v>436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 t="str">
            <v>2020</v>
          </cell>
        </row>
        <row r="1271">
          <cell r="B1271" t="str">
            <v>ALA MOANA AREA</v>
          </cell>
          <cell r="C1271">
            <v>2329</v>
          </cell>
          <cell r="D1271" t="str">
            <v>Ala Moana Hotel</v>
          </cell>
          <cell r="E1271" t="str">
            <v>CONDOMINIUM HOTEL</v>
          </cell>
          <cell r="F1271">
            <v>1175</v>
          </cell>
          <cell r="H1271" t="str">
            <v>1970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  <cell r="M1271" t="str">
            <v>2022</v>
          </cell>
        </row>
        <row r="1272">
          <cell r="N1272" t="str">
            <v>Ala Moana Hotel Condominium</v>
          </cell>
          <cell r="O1272" t="str">
            <v>CONDOMINIUM HOTEL</v>
          </cell>
          <cell r="P1272">
            <v>1101</v>
          </cell>
          <cell r="Q1272">
            <v>0</v>
          </cell>
          <cell r="R1272">
            <v>0</v>
          </cell>
          <cell r="S1272">
            <v>0</v>
          </cell>
          <cell r="T1272">
            <v>0</v>
          </cell>
        </row>
        <row r="1273">
          <cell r="N1273" t="str">
            <v>Ala Moana Hotel Condominium</v>
          </cell>
          <cell r="O1273" t="str">
            <v>IVU-CONDO</v>
          </cell>
          <cell r="P1273">
            <v>74</v>
          </cell>
          <cell r="Q1273">
            <v>0</v>
          </cell>
          <cell r="R1273">
            <v>0</v>
          </cell>
          <cell r="S1273">
            <v>0</v>
          </cell>
          <cell r="T1273">
            <v>0</v>
          </cell>
        </row>
        <row r="1274">
          <cell r="B1274" t="str">
            <v>ALA MOANA AREA</v>
          </cell>
          <cell r="C1274">
            <v>3996</v>
          </cell>
          <cell r="D1274" t="str">
            <v>Nauru Towers VRUs</v>
          </cell>
          <cell r="E1274" t="str">
            <v>IVU-CONDO</v>
          </cell>
          <cell r="F1274">
            <v>1</v>
          </cell>
          <cell r="I1274">
            <v>0</v>
          </cell>
          <cell r="J1274">
            <v>1</v>
          </cell>
          <cell r="K1274">
            <v>0</v>
          </cell>
          <cell r="L1274">
            <v>0</v>
          </cell>
          <cell r="M1274" t="str">
            <v>2020</v>
          </cell>
        </row>
        <row r="1275">
          <cell r="B1275" t="str">
            <v>ALA MOANA AREA</v>
          </cell>
          <cell r="C1275">
            <v>4586</v>
          </cell>
          <cell r="D1275" t="str">
            <v>One Ala Moana</v>
          </cell>
          <cell r="E1275" t="str">
            <v>IVU-CONDO</v>
          </cell>
          <cell r="F1275">
            <v>5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 t="str">
            <v>2022</v>
          </cell>
        </row>
        <row r="1276">
          <cell r="B1276" t="str">
            <v>ALA MOANA AREA</v>
          </cell>
          <cell r="C1276">
            <v>2002</v>
          </cell>
          <cell r="D1276" t="str">
            <v>Pagoda Hotel</v>
          </cell>
          <cell r="E1276" t="str">
            <v>HOTEL</v>
          </cell>
          <cell r="F1276">
            <v>199</v>
          </cell>
          <cell r="H1276" t="str">
            <v>1964</v>
          </cell>
          <cell r="I1276">
            <v>0</v>
          </cell>
          <cell r="J1276">
            <v>165</v>
          </cell>
          <cell r="K1276">
            <v>34</v>
          </cell>
          <cell r="L1276">
            <v>0</v>
          </cell>
          <cell r="M1276" t="str">
            <v>2021</v>
          </cell>
        </row>
        <row r="1277">
          <cell r="B1277" t="str">
            <v>ALA MOANA AREA</v>
          </cell>
          <cell r="C1277">
            <v>1942</v>
          </cell>
          <cell r="D1277" t="str">
            <v>The Plumeria</v>
          </cell>
          <cell r="E1277" t="str">
            <v>HOSTEL</v>
          </cell>
          <cell r="F1277">
            <v>26</v>
          </cell>
          <cell r="H1277" t="str">
            <v>1985</v>
          </cell>
          <cell r="I1277">
            <v>26</v>
          </cell>
          <cell r="J1277">
            <v>0</v>
          </cell>
          <cell r="K1277">
            <v>0</v>
          </cell>
          <cell r="L1277">
            <v>0</v>
          </cell>
          <cell r="M1277" t="str">
            <v>2020</v>
          </cell>
        </row>
        <row r="1278">
          <cell r="B1278" t="str">
            <v>LEEWARD/MAKAHA SIDE</v>
          </cell>
          <cell r="C1278">
            <v>3896</v>
          </cell>
          <cell r="D1278" t="str">
            <v>Aulani, A Disney Resort &amp; Spa (Estimate)</v>
          </cell>
          <cell r="E1278" t="str">
            <v>TIMESHARE</v>
          </cell>
          <cell r="F1278">
            <v>840</v>
          </cell>
          <cell r="H1278" t="str">
            <v>2011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 t="str">
            <v>2020</v>
          </cell>
        </row>
        <row r="1279">
          <cell r="N1279" t="str">
            <v>Aulani, A Disney Resort &amp; Spa (Estimate)</v>
          </cell>
          <cell r="O1279" t="str">
            <v>TIMESHARE</v>
          </cell>
          <cell r="P1279">
            <v>481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</row>
        <row r="1280">
          <cell r="N1280" t="str">
            <v>Aulani, A Disney Resort &amp; Spa (Estimate)</v>
          </cell>
          <cell r="O1280" t="str">
            <v>HOTEL</v>
          </cell>
          <cell r="P1280">
            <v>359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</row>
        <row r="1281">
          <cell r="B1281" t="str">
            <v>LEEWARD/MAKAHA SIDE</v>
          </cell>
          <cell r="C1281">
            <v>4019</v>
          </cell>
          <cell r="D1281" t="str">
            <v>Beach Villas At Ko Olina</v>
          </cell>
          <cell r="E1281" t="str">
            <v>IVU-CONDO</v>
          </cell>
          <cell r="F1281">
            <v>205</v>
          </cell>
          <cell r="H1281" t="str">
            <v>2008</v>
          </cell>
          <cell r="I1281">
            <v>0</v>
          </cell>
          <cell r="J1281">
            <v>0</v>
          </cell>
          <cell r="K1281">
            <v>0</v>
          </cell>
          <cell r="L1281">
            <v>65</v>
          </cell>
          <cell r="M1281" t="str">
            <v>2020</v>
          </cell>
        </row>
        <row r="1282">
          <cell r="B1282" t="str">
            <v>LEEWARD/MAKAHA SIDE</v>
          </cell>
          <cell r="C1282">
            <v>4287</v>
          </cell>
          <cell r="D1282" t="str">
            <v>Coconut Plantation at Ko Olina Resort &amp; Marina</v>
          </cell>
          <cell r="E1282" t="str">
            <v>IVU-CONDO</v>
          </cell>
          <cell r="F1282">
            <v>68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 t="str">
            <v>2022</v>
          </cell>
        </row>
        <row r="1283">
          <cell r="B1283" t="str">
            <v>LEEWARD/MAKAHA SIDE</v>
          </cell>
          <cell r="C1283">
            <v>4385</v>
          </cell>
          <cell r="D1283" t="str">
            <v>Embassy Suites by Hilton Oahu Kapolei</v>
          </cell>
          <cell r="E1283" t="str">
            <v>HOTEL</v>
          </cell>
          <cell r="F1283">
            <v>180</v>
          </cell>
          <cell r="H1283" t="str">
            <v>2017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 t="str">
            <v>2020</v>
          </cell>
        </row>
        <row r="1284">
          <cell r="B1284" t="str">
            <v>LEEWARD/MAKAHA SIDE</v>
          </cell>
          <cell r="C1284">
            <v>2732</v>
          </cell>
          <cell r="D1284" t="str">
            <v>Four Seasons Resort Oahu at Ko Olina</v>
          </cell>
          <cell r="E1284" t="str">
            <v>HOTEL</v>
          </cell>
          <cell r="F1284">
            <v>370</v>
          </cell>
          <cell r="H1284" t="str">
            <v>1993</v>
          </cell>
          <cell r="I1284">
            <v>0</v>
          </cell>
          <cell r="J1284">
            <v>0</v>
          </cell>
          <cell r="K1284">
            <v>0</v>
          </cell>
          <cell r="L1284">
            <v>370</v>
          </cell>
          <cell r="M1284" t="str">
            <v>2022</v>
          </cell>
        </row>
        <row r="1285">
          <cell r="B1285" t="str">
            <v>LEEWARD/MAKAHA SIDE</v>
          </cell>
          <cell r="C1285">
            <v>4301</v>
          </cell>
          <cell r="D1285" t="str">
            <v>Hampton Inn &amp; Suites Oahu/Kapolei</v>
          </cell>
          <cell r="E1285" t="str">
            <v>HOTEL</v>
          </cell>
          <cell r="F1285">
            <v>175</v>
          </cell>
          <cell r="H1285" t="str">
            <v>2016</v>
          </cell>
          <cell r="I1285">
            <v>0</v>
          </cell>
          <cell r="J1285">
            <v>111</v>
          </cell>
          <cell r="K1285">
            <v>64</v>
          </cell>
          <cell r="L1285">
            <v>0</v>
          </cell>
          <cell r="M1285" t="str">
            <v>2022</v>
          </cell>
        </row>
        <row r="1286">
          <cell r="B1286" t="str">
            <v>LEEWARD/MAKAHA SIDE</v>
          </cell>
          <cell r="C1286">
            <v>2753</v>
          </cell>
          <cell r="D1286" t="str">
            <v>Harbor Arms Apartment Hotel (Estimate)</v>
          </cell>
          <cell r="E1286" t="str">
            <v>APARTMENT/HOTEL</v>
          </cell>
          <cell r="F1286">
            <v>30</v>
          </cell>
          <cell r="H1286" t="str">
            <v>1965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 t="str">
            <v>2020</v>
          </cell>
        </row>
        <row r="1287">
          <cell r="B1287" t="str">
            <v>LEEWARD/MAKAHA SIDE</v>
          </cell>
          <cell r="C1287">
            <v>2754</v>
          </cell>
          <cell r="D1287" t="str">
            <v>Harbor Shores Apartment Hotel</v>
          </cell>
          <cell r="E1287" t="str">
            <v>CONDOMINIUM HOTEL</v>
          </cell>
          <cell r="F1287">
            <v>42</v>
          </cell>
          <cell r="H1287" t="str">
            <v>1965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  <cell r="M1287" t="str">
            <v>2020</v>
          </cell>
        </row>
        <row r="1288">
          <cell r="B1288" t="str">
            <v>LEEWARD/MAKAHA SIDE</v>
          </cell>
          <cell r="C1288">
            <v>2869</v>
          </cell>
          <cell r="D1288" t="str">
            <v>Hawaiian Princess at Makaha</v>
          </cell>
          <cell r="E1288" t="str">
            <v>TIMESHARE</v>
          </cell>
          <cell r="F1288">
            <v>50</v>
          </cell>
          <cell r="H1288" t="str">
            <v>1980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  <cell r="M1288" t="str">
            <v>2022</v>
          </cell>
        </row>
        <row r="1289">
          <cell r="N1289" t="str">
            <v>Hawaiian Princess at Makaha Beach</v>
          </cell>
          <cell r="O1289" t="str">
            <v>TIMESHARE</v>
          </cell>
          <cell r="P1289">
            <v>32</v>
          </cell>
          <cell r="Q1289">
            <v>0</v>
          </cell>
          <cell r="R1289">
            <v>0</v>
          </cell>
          <cell r="S1289">
            <v>0</v>
          </cell>
          <cell r="T1289">
            <v>0</v>
          </cell>
        </row>
        <row r="1290">
          <cell r="N1290" t="str">
            <v>Hawaiian Princess at Makaha Beach</v>
          </cell>
          <cell r="O1290" t="str">
            <v>IVU-CONDO</v>
          </cell>
          <cell r="P1290">
            <v>18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</row>
        <row r="1291">
          <cell r="B1291" t="str">
            <v>LEEWARD/MAKAHA SIDE</v>
          </cell>
          <cell r="C1291">
            <v>4285</v>
          </cell>
          <cell r="D1291" t="str">
            <v>Kai Lani at Ko Olina</v>
          </cell>
          <cell r="E1291" t="str">
            <v>IVU-CONDO</v>
          </cell>
          <cell r="F1291">
            <v>52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 t="str">
            <v>2021</v>
          </cell>
        </row>
        <row r="1292">
          <cell r="B1292" t="str">
            <v>LEEWARD/MAKAHA SIDE</v>
          </cell>
          <cell r="C1292">
            <v>4288</v>
          </cell>
          <cell r="D1292" t="str">
            <v>Ko Olina Fairways</v>
          </cell>
          <cell r="E1292" t="str">
            <v>IVU-CONDO</v>
          </cell>
          <cell r="F1292">
            <v>70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 t="str">
            <v>2022</v>
          </cell>
        </row>
        <row r="1293">
          <cell r="B1293" t="str">
            <v>LEEWARD/MAKAHA SIDE</v>
          </cell>
          <cell r="C1293">
            <v>4289</v>
          </cell>
          <cell r="D1293" t="str">
            <v>Ko Olina Hillside Villas</v>
          </cell>
          <cell r="E1293" t="str">
            <v>IVU-CONDO</v>
          </cell>
          <cell r="F1293">
            <v>60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 t="str">
            <v>2022</v>
          </cell>
        </row>
        <row r="1294">
          <cell r="B1294" t="str">
            <v>LEEWARD/MAKAHA SIDE</v>
          </cell>
          <cell r="C1294">
            <v>4290</v>
          </cell>
          <cell r="D1294" t="str">
            <v>Ko Olina Kai</v>
          </cell>
          <cell r="E1294" t="str">
            <v>IVU-CONDO</v>
          </cell>
          <cell r="F1294">
            <v>95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 t="str">
            <v>2022</v>
          </cell>
        </row>
        <row r="1295">
          <cell r="B1295" t="str">
            <v>LEEWARD/MAKAHA SIDE</v>
          </cell>
          <cell r="C1295">
            <v>4591</v>
          </cell>
          <cell r="D1295" t="str">
            <v>Maile Cove Vacation Rental</v>
          </cell>
          <cell r="E1295" t="str">
            <v>IVU-CONDO</v>
          </cell>
          <cell r="F1295">
            <v>1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 t="str">
            <v>2022</v>
          </cell>
        </row>
        <row r="1296">
          <cell r="B1296" t="str">
            <v>LEEWARD/MAKAHA SIDE</v>
          </cell>
          <cell r="C1296">
            <v>3833</v>
          </cell>
          <cell r="D1296" t="str">
            <v>Makaha Beach Cabanas</v>
          </cell>
          <cell r="E1296" t="str">
            <v>IVU-CONDO</v>
          </cell>
          <cell r="F1296">
            <v>1</v>
          </cell>
          <cell r="I1296">
            <v>0</v>
          </cell>
          <cell r="J1296">
            <v>0</v>
          </cell>
          <cell r="K1296">
            <v>0</v>
          </cell>
          <cell r="L1296">
            <v>0</v>
          </cell>
          <cell r="M1296" t="str">
            <v>2022</v>
          </cell>
        </row>
        <row r="1297">
          <cell r="B1297" t="str">
            <v>LEEWARD/MAKAHA SIDE</v>
          </cell>
          <cell r="C1297">
            <v>2712</v>
          </cell>
          <cell r="D1297" t="str">
            <v>Makaha Shores</v>
          </cell>
          <cell r="E1297" t="str">
            <v>IVU-CONDO</v>
          </cell>
          <cell r="F1297">
            <v>22</v>
          </cell>
          <cell r="H1297" t="str">
            <v>1967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 t="str">
            <v>2022</v>
          </cell>
        </row>
        <row r="1298">
          <cell r="B1298" t="str">
            <v>LEEWARD/MAKAHA SIDE</v>
          </cell>
          <cell r="C1298">
            <v>4391</v>
          </cell>
          <cell r="D1298" t="str">
            <v>Makaha Valley Plantation</v>
          </cell>
          <cell r="E1298" t="str">
            <v>IVU-CONDO</v>
          </cell>
          <cell r="F1298">
            <v>58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 t="str">
            <v>2019</v>
          </cell>
        </row>
        <row r="1299">
          <cell r="B1299" t="str">
            <v>LEEWARD/MAKAHA SIDE</v>
          </cell>
          <cell r="C1299">
            <v>2717</v>
          </cell>
          <cell r="D1299" t="str">
            <v>Makaha Valley Towers</v>
          </cell>
          <cell r="E1299" t="str">
            <v>IVU-CONDO</v>
          </cell>
          <cell r="F1299">
            <v>30</v>
          </cell>
          <cell r="H1299" t="str">
            <v>1971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 t="str">
            <v>2021</v>
          </cell>
        </row>
        <row r="1300">
          <cell r="B1300" t="str">
            <v>LEEWARD/MAKAHA SIDE</v>
          </cell>
          <cell r="C1300">
            <v>2734</v>
          </cell>
          <cell r="D1300" t="str">
            <v>Marriott's Ko Olina Beach Club</v>
          </cell>
          <cell r="E1300" t="str">
            <v>TIMESHARE</v>
          </cell>
          <cell r="F1300">
            <v>918</v>
          </cell>
          <cell r="H1300" t="str">
            <v>2003</v>
          </cell>
          <cell r="I1300">
            <v>0</v>
          </cell>
          <cell r="J1300">
            <v>0</v>
          </cell>
          <cell r="K1300">
            <v>0</v>
          </cell>
          <cell r="L1300">
            <v>560</v>
          </cell>
          <cell r="M1300" t="str">
            <v>2022</v>
          </cell>
        </row>
        <row r="1301">
          <cell r="B1301" t="str">
            <v>LEEWARD/MAKAHA SIDE</v>
          </cell>
          <cell r="C1301">
            <v>4018</v>
          </cell>
          <cell r="D1301" t="str">
            <v>Pililaau Army Recreation Center (Estimate)</v>
          </cell>
          <cell r="E1301" t="str">
            <v>OTHER</v>
          </cell>
          <cell r="F1301">
            <v>43</v>
          </cell>
          <cell r="I1301">
            <v>43</v>
          </cell>
          <cell r="J1301">
            <v>0</v>
          </cell>
          <cell r="K1301">
            <v>0</v>
          </cell>
          <cell r="L1301">
            <v>0</v>
          </cell>
          <cell r="M1301" t="str">
            <v>2020</v>
          </cell>
        </row>
        <row r="1302">
          <cell r="B1302" t="str">
            <v>LEEWARD/MAKAHA SIDE</v>
          </cell>
          <cell r="C1302">
            <v>2883</v>
          </cell>
          <cell r="D1302" t="str">
            <v>Rainbow Inn</v>
          </cell>
          <cell r="E1302" t="str">
            <v>BED &amp; BREAKFAST</v>
          </cell>
          <cell r="F1302">
            <v>1</v>
          </cell>
          <cell r="H1302" t="str">
            <v>NA</v>
          </cell>
          <cell r="I1302">
            <v>0</v>
          </cell>
          <cell r="J1302">
            <v>1</v>
          </cell>
          <cell r="K1302">
            <v>0</v>
          </cell>
          <cell r="L1302">
            <v>0</v>
          </cell>
          <cell r="M1302" t="str">
            <v>2020</v>
          </cell>
        </row>
        <row r="1303">
          <cell r="B1303" t="str">
            <v>LEEWARD/MAKAHA SIDE</v>
          </cell>
          <cell r="C1303">
            <v>4549</v>
          </cell>
          <cell r="D1303" t="str">
            <v>Residence Inn Oahu Kapolei</v>
          </cell>
          <cell r="E1303" t="str">
            <v>HOTEL</v>
          </cell>
          <cell r="F1303">
            <v>183</v>
          </cell>
          <cell r="H1303" t="str">
            <v>2019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 t="str">
            <v>2021</v>
          </cell>
        </row>
        <row r="1304">
          <cell r="B1304" t="str">
            <v>NORTH SHORE</v>
          </cell>
          <cell r="C1304">
            <v>2884</v>
          </cell>
          <cell r="D1304" t="str">
            <v>Aloha From The Sunset Beach House</v>
          </cell>
          <cell r="E1304" t="str">
            <v>IVU-HOUSE/VILLA/COTTAGE</v>
          </cell>
          <cell r="F1304">
            <v>1</v>
          </cell>
          <cell r="H1304" t="str">
            <v>NA</v>
          </cell>
          <cell r="I1304">
            <v>0</v>
          </cell>
          <cell r="J1304">
            <v>0</v>
          </cell>
          <cell r="K1304">
            <v>0</v>
          </cell>
          <cell r="L1304">
            <v>1</v>
          </cell>
          <cell r="M1304" t="str">
            <v>2022</v>
          </cell>
        </row>
        <row r="1305">
          <cell r="B1305" t="str">
            <v>NORTH SHORE</v>
          </cell>
          <cell r="C1305">
            <v>4537</v>
          </cell>
          <cell r="D1305" t="str">
            <v>Aloha Retreat</v>
          </cell>
          <cell r="E1305" t="str">
            <v>IVU-HOUSE/VILLA/COTTAGE</v>
          </cell>
          <cell r="F1305">
            <v>1</v>
          </cell>
          <cell r="I1305">
            <v>0</v>
          </cell>
          <cell r="J1305">
            <v>0</v>
          </cell>
          <cell r="K1305">
            <v>0</v>
          </cell>
          <cell r="L1305">
            <v>1</v>
          </cell>
          <cell r="M1305" t="str">
            <v>2021</v>
          </cell>
        </row>
        <row r="1306">
          <cell r="B1306" t="str">
            <v>NORTH SHORE</v>
          </cell>
          <cell r="C1306">
            <v>2578</v>
          </cell>
          <cell r="D1306" t="str">
            <v>Backpackers Vacation Inn &amp; Plantation Village (Estimate)</v>
          </cell>
          <cell r="E1306" t="str">
            <v>IVU-CABIN</v>
          </cell>
          <cell r="F1306">
            <v>14</v>
          </cell>
          <cell r="H1306" t="str">
            <v>1979</v>
          </cell>
          <cell r="I1306">
            <v>6</v>
          </cell>
          <cell r="J1306">
            <v>8</v>
          </cell>
          <cell r="K1306">
            <v>0</v>
          </cell>
          <cell r="L1306">
            <v>0</v>
          </cell>
          <cell r="M1306" t="str">
            <v>2021</v>
          </cell>
        </row>
        <row r="1307">
          <cell r="N1307" t="str">
            <v>Backpackers Vacation Inn &amp; Plantation Village (Estimate)</v>
          </cell>
          <cell r="O1307" t="str">
            <v>IVU-CABIN</v>
          </cell>
          <cell r="P1307">
            <v>8</v>
          </cell>
          <cell r="Q1307">
            <v>3</v>
          </cell>
          <cell r="R1307">
            <v>5</v>
          </cell>
          <cell r="S1307">
            <v>0</v>
          </cell>
          <cell r="T1307">
            <v>0</v>
          </cell>
        </row>
        <row r="1308">
          <cell r="N1308" t="str">
            <v>Backpackers Vacation Inn &amp; Plantation Village (Estimate)</v>
          </cell>
          <cell r="O1308" t="str">
            <v>HOSTEL</v>
          </cell>
          <cell r="P1308">
            <v>4</v>
          </cell>
          <cell r="Q1308">
            <v>2</v>
          </cell>
          <cell r="R1308">
            <v>2</v>
          </cell>
          <cell r="S1308">
            <v>0</v>
          </cell>
          <cell r="T1308">
            <v>0</v>
          </cell>
        </row>
        <row r="1309">
          <cell r="N1309" t="str">
            <v>Backpackers Vacation Inn &amp; Plantation Village (Estimate)</v>
          </cell>
          <cell r="O1309" t="str">
            <v>APARTMENT/HOTEL</v>
          </cell>
          <cell r="P1309">
            <v>2</v>
          </cell>
          <cell r="Q1309">
            <v>1</v>
          </cell>
          <cell r="R1309">
            <v>1</v>
          </cell>
          <cell r="S1309">
            <v>0</v>
          </cell>
          <cell r="T1309">
            <v>0</v>
          </cell>
        </row>
        <row r="1310">
          <cell r="B1310" t="str">
            <v>NORTH SHORE</v>
          </cell>
          <cell r="C1310">
            <v>4538</v>
          </cell>
          <cell r="D1310" t="str">
            <v>Beach Oasis</v>
          </cell>
          <cell r="E1310" t="str">
            <v>IVU-HOUSE/VILLA/COTTAGE</v>
          </cell>
          <cell r="F1310">
            <v>1</v>
          </cell>
          <cell r="I1310">
            <v>0</v>
          </cell>
          <cell r="J1310">
            <v>0</v>
          </cell>
          <cell r="K1310">
            <v>0</v>
          </cell>
          <cell r="L1310">
            <v>1</v>
          </cell>
          <cell r="M1310" t="str">
            <v>2021</v>
          </cell>
        </row>
        <row r="1311">
          <cell r="B1311" t="str">
            <v>NORTH SHORE</v>
          </cell>
          <cell r="C1311">
            <v>4102</v>
          </cell>
          <cell r="D1311" t="str">
            <v>Courtyard Oahu North Shore</v>
          </cell>
          <cell r="E1311" t="str">
            <v>HOTEL</v>
          </cell>
          <cell r="F1311">
            <v>144</v>
          </cell>
          <cell r="H1311" t="str">
            <v>2015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 t="str">
            <v>2022</v>
          </cell>
        </row>
        <row r="1312">
          <cell r="B1312" t="str">
            <v>NORTH SHORE</v>
          </cell>
          <cell r="C1312">
            <v>3744</v>
          </cell>
          <cell r="D1312" t="str">
            <v>Hale Kai</v>
          </cell>
          <cell r="E1312" t="str">
            <v>IVU-HOUSE/VILLA/COTTAGE</v>
          </cell>
          <cell r="F1312">
            <v>1</v>
          </cell>
          <cell r="I1312">
            <v>0</v>
          </cell>
          <cell r="J1312">
            <v>0</v>
          </cell>
          <cell r="K1312">
            <v>1</v>
          </cell>
          <cell r="L1312">
            <v>0</v>
          </cell>
          <cell r="M1312" t="str">
            <v>2019</v>
          </cell>
        </row>
        <row r="1313">
          <cell r="B1313" t="str">
            <v>NORTH SHORE</v>
          </cell>
          <cell r="C1313">
            <v>4454</v>
          </cell>
          <cell r="D1313" t="str">
            <v>Hale Kalani</v>
          </cell>
          <cell r="E1313" t="str">
            <v>IVU-HOUSE/VILLA/COTTAGE</v>
          </cell>
          <cell r="F1313">
            <v>1</v>
          </cell>
          <cell r="I1313">
            <v>0</v>
          </cell>
          <cell r="J1313">
            <v>0</v>
          </cell>
          <cell r="K1313">
            <v>0</v>
          </cell>
          <cell r="L1313">
            <v>1</v>
          </cell>
          <cell r="M1313" t="str">
            <v>2021</v>
          </cell>
        </row>
        <row r="1314">
          <cell r="B1314" t="str">
            <v>NORTH SHORE</v>
          </cell>
          <cell r="C1314">
            <v>4539</v>
          </cell>
          <cell r="D1314" t="str">
            <v>Hale Kipuka - North Shore</v>
          </cell>
          <cell r="E1314" t="str">
            <v>IVU-HOUSE/VILLA/COTTAGE</v>
          </cell>
          <cell r="F1314">
            <v>1</v>
          </cell>
          <cell r="I1314">
            <v>0</v>
          </cell>
          <cell r="J1314">
            <v>0</v>
          </cell>
          <cell r="K1314">
            <v>0</v>
          </cell>
          <cell r="L1314">
            <v>1</v>
          </cell>
          <cell r="M1314" t="str">
            <v>2021</v>
          </cell>
        </row>
        <row r="1315">
          <cell r="B1315" t="str">
            <v>NORTH SHORE</v>
          </cell>
          <cell r="C1315">
            <v>2515</v>
          </cell>
          <cell r="D1315" t="str">
            <v>Hale Makai, Hale Mauka, Kai Lani, Hale Mauka-Makai</v>
          </cell>
          <cell r="E1315" t="str">
            <v>IVU-HOUSE/VILLA/COTTAGE</v>
          </cell>
          <cell r="F1315">
            <v>4</v>
          </cell>
          <cell r="H1315" t="str">
            <v>1978</v>
          </cell>
          <cell r="I1315">
            <v>0</v>
          </cell>
          <cell r="J1315">
            <v>3</v>
          </cell>
          <cell r="K1315">
            <v>1</v>
          </cell>
          <cell r="L1315">
            <v>0</v>
          </cell>
          <cell r="M1315" t="str">
            <v>2019</v>
          </cell>
        </row>
        <row r="1316">
          <cell r="B1316" t="str">
            <v>NORTH SHORE</v>
          </cell>
          <cell r="C1316">
            <v>3747</v>
          </cell>
          <cell r="D1316" t="str">
            <v>Hale Nani</v>
          </cell>
          <cell r="E1316" t="str">
            <v>IVU-HOUSE/VILLA/COTTAGE</v>
          </cell>
          <cell r="F1316">
            <v>1</v>
          </cell>
          <cell r="I1316">
            <v>0</v>
          </cell>
          <cell r="J1316">
            <v>0</v>
          </cell>
          <cell r="K1316">
            <v>1</v>
          </cell>
          <cell r="L1316">
            <v>0</v>
          </cell>
          <cell r="M1316" t="str">
            <v>2020</v>
          </cell>
        </row>
        <row r="1317">
          <cell r="B1317" t="str">
            <v>NORTH SHORE</v>
          </cell>
          <cell r="C1317">
            <v>4198</v>
          </cell>
          <cell r="D1317" t="str">
            <v>Haleiwa Sunshine</v>
          </cell>
          <cell r="E1317" t="str">
            <v>IVU-HOUSE/VILLA/COTTAGE</v>
          </cell>
          <cell r="F1317">
            <v>1</v>
          </cell>
          <cell r="I1317">
            <v>0</v>
          </cell>
          <cell r="J1317">
            <v>0</v>
          </cell>
          <cell r="K1317">
            <v>1</v>
          </cell>
          <cell r="L1317">
            <v>0</v>
          </cell>
          <cell r="M1317" t="str">
            <v>2020</v>
          </cell>
        </row>
        <row r="1318">
          <cell r="B1318" t="str">
            <v>NORTH SHORE</v>
          </cell>
          <cell r="C1318">
            <v>3748</v>
          </cell>
          <cell r="D1318" t="str">
            <v>Haleiwa Surf Side</v>
          </cell>
          <cell r="E1318" t="str">
            <v>IVU-HOUSE/VILLA/COTTAGE</v>
          </cell>
          <cell r="F1318">
            <v>2</v>
          </cell>
          <cell r="I1318">
            <v>0</v>
          </cell>
          <cell r="J1318">
            <v>1</v>
          </cell>
          <cell r="K1318">
            <v>1</v>
          </cell>
          <cell r="L1318">
            <v>0</v>
          </cell>
          <cell r="M1318" t="str">
            <v>2020</v>
          </cell>
        </row>
        <row r="1319">
          <cell r="B1319" t="str">
            <v>NORTH SHORE</v>
          </cell>
          <cell r="C1319">
            <v>3746</v>
          </cell>
          <cell r="D1319" t="str">
            <v>Hawaii Beach House</v>
          </cell>
          <cell r="E1319" t="str">
            <v>IVU-HOUSE/VILLA/COTTAGE</v>
          </cell>
          <cell r="F1319">
            <v>2</v>
          </cell>
          <cell r="I1319">
            <v>0</v>
          </cell>
          <cell r="J1319">
            <v>2</v>
          </cell>
          <cell r="K1319">
            <v>0</v>
          </cell>
          <cell r="L1319">
            <v>0</v>
          </cell>
          <cell r="M1319" t="str">
            <v>2020</v>
          </cell>
        </row>
        <row r="1320">
          <cell r="B1320" t="str">
            <v>NORTH SHORE</v>
          </cell>
          <cell r="C1320">
            <v>4540</v>
          </cell>
          <cell r="D1320" t="str">
            <v>Heavenly Hauula</v>
          </cell>
          <cell r="E1320" t="str">
            <v>IVU-HOUSE/VILLA/COTTAGE</v>
          </cell>
          <cell r="F1320">
            <v>1</v>
          </cell>
          <cell r="I1320">
            <v>0</v>
          </cell>
          <cell r="J1320">
            <v>0</v>
          </cell>
          <cell r="K1320">
            <v>0</v>
          </cell>
          <cell r="L1320">
            <v>1</v>
          </cell>
          <cell r="M1320" t="str">
            <v>2021</v>
          </cell>
        </row>
        <row r="1321">
          <cell r="B1321" t="str">
            <v>NORTH SHORE</v>
          </cell>
          <cell r="C1321">
            <v>3994</v>
          </cell>
          <cell r="D1321" t="str">
            <v>Honu Hale</v>
          </cell>
          <cell r="E1321" t="str">
            <v>IVU-HOUSE/VILLA/COTTAGE</v>
          </cell>
          <cell r="F1321">
            <v>1</v>
          </cell>
          <cell r="I1321">
            <v>0</v>
          </cell>
          <cell r="J1321">
            <v>0</v>
          </cell>
          <cell r="K1321">
            <v>0</v>
          </cell>
          <cell r="L1321">
            <v>1</v>
          </cell>
          <cell r="M1321" t="str">
            <v>2021</v>
          </cell>
        </row>
        <row r="1322">
          <cell r="B1322" t="str">
            <v>NORTH SHORE</v>
          </cell>
          <cell r="C1322">
            <v>2537</v>
          </cell>
          <cell r="D1322" t="str">
            <v>Inn at Schofield Barracks</v>
          </cell>
          <cell r="E1322" t="str">
            <v>HOTEL</v>
          </cell>
          <cell r="F1322">
            <v>192</v>
          </cell>
          <cell r="H1322" t="str">
            <v>1994</v>
          </cell>
          <cell r="I1322">
            <v>0</v>
          </cell>
          <cell r="J1322">
            <v>192</v>
          </cell>
          <cell r="K1322">
            <v>0</v>
          </cell>
          <cell r="L1322">
            <v>0</v>
          </cell>
          <cell r="M1322" t="str">
            <v>2020</v>
          </cell>
        </row>
        <row r="1323">
          <cell r="B1323" t="str">
            <v>NORTH SHORE</v>
          </cell>
          <cell r="C1323">
            <v>3604</v>
          </cell>
          <cell r="D1323" t="str">
            <v>Kalani Hawaii</v>
          </cell>
          <cell r="E1323" t="str">
            <v>IVU-HOUSE/VILLA/COTTAGE</v>
          </cell>
          <cell r="F1323">
            <v>5</v>
          </cell>
          <cell r="H1323" t="str">
            <v>2007</v>
          </cell>
          <cell r="I1323">
            <v>2</v>
          </cell>
          <cell r="J1323">
            <v>2</v>
          </cell>
          <cell r="K1323">
            <v>1</v>
          </cell>
          <cell r="L1323">
            <v>0</v>
          </cell>
          <cell r="M1323" t="str">
            <v>2020</v>
          </cell>
        </row>
        <row r="1324">
          <cell r="B1324" t="str">
            <v>NORTH SHORE</v>
          </cell>
          <cell r="C1324">
            <v>2555</v>
          </cell>
          <cell r="D1324" t="str">
            <v>Kawela Kai I</v>
          </cell>
          <cell r="E1324" t="str">
            <v>IVU-HOUSE/VILLA/COTTAGE</v>
          </cell>
          <cell r="F1324">
            <v>1</v>
          </cell>
          <cell r="H1324" t="str">
            <v>1986</v>
          </cell>
          <cell r="I1324">
            <v>0</v>
          </cell>
          <cell r="J1324">
            <v>0</v>
          </cell>
          <cell r="K1324">
            <v>1</v>
          </cell>
          <cell r="L1324">
            <v>0</v>
          </cell>
          <cell r="M1324" t="str">
            <v>2020</v>
          </cell>
        </row>
        <row r="1325">
          <cell r="B1325" t="str">
            <v>NORTH SHORE</v>
          </cell>
          <cell r="C1325">
            <v>2552</v>
          </cell>
          <cell r="D1325" t="str">
            <v>Kawela Kai IA</v>
          </cell>
          <cell r="E1325" t="str">
            <v>IVU-HOUSE/VILLA/COTTAGE</v>
          </cell>
          <cell r="F1325">
            <v>1</v>
          </cell>
          <cell r="H1325" t="str">
            <v>1985</v>
          </cell>
          <cell r="I1325">
            <v>0</v>
          </cell>
          <cell r="J1325">
            <v>1</v>
          </cell>
          <cell r="K1325">
            <v>0</v>
          </cell>
          <cell r="L1325">
            <v>0</v>
          </cell>
          <cell r="M1325" t="str">
            <v>2020</v>
          </cell>
        </row>
        <row r="1326">
          <cell r="B1326" t="str">
            <v>NORTH SHORE</v>
          </cell>
          <cell r="C1326">
            <v>2553</v>
          </cell>
          <cell r="D1326" t="str">
            <v>Kawela Kai IB</v>
          </cell>
          <cell r="E1326" t="str">
            <v>IVU-HOUSE/VILLA/COTTAGE</v>
          </cell>
          <cell r="F1326">
            <v>1</v>
          </cell>
          <cell r="H1326" t="str">
            <v>1985</v>
          </cell>
          <cell r="I1326">
            <v>0</v>
          </cell>
          <cell r="J1326">
            <v>1</v>
          </cell>
          <cell r="K1326">
            <v>0</v>
          </cell>
          <cell r="L1326">
            <v>0</v>
          </cell>
          <cell r="M1326" t="str">
            <v>2020</v>
          </cell>
        </row>
        <row r="1327">
          <cell r="B1327" t="str">
            <v>NORTH SHORE</v>
          </cell>
          <cell r="C1327">
            <v>2556</v>
          </cell>
          <cell r="D1327" t="str">
            <v>Kawela Kai II</v>
          </cell>
          <cell r="E1327" t="str">
            <v>IVU-HOUSE/VILLA/COTTAGE</v>
          </cell>
          <cell r="F1327">
            <v>1</v>
          </cell>
          <cell r="H1327" t="str">
            <v>1986</v>
          </cell>
          <cell r="I1327">
            <v>0</v>
          </cell>
          <cell r="J1327">
            <v>0</v>
          </cell>
          <cell r="K1327">
            <v>1</v>
          </cell>
          <cell r="L1327">
            <v>0</v>
          </cell>
          <cell r="M1327" t="str">
            <v>2020</v>
          </cell>
        </row>
        <row r="1328">
          <cell r="B1328" t="str">
            <v>NORTH SHORE</v>
          </cell>
          <cell r="C1328">
            <v>2576</v>
          </cell>
          <cell r="D1328" t="str">
            <v>Ke Iki Beach Bungalows</v>
          </cell>
          <cell r="E1328" t="str">
            <v>IVU-CONDO</v>
          </cell>
          <cell r="F1328">
            <v>11</v>
          </cell>
          <cell r="H1328" t="str">
            <v>1957</v>
          </cell>
          <cell r="I1328">
            <v>0</v>
          </cell>
          <cell r="J1328">
            <v>11</v>
          </cell>
          <cell r="K1328">
            <v>0</v>
          </cell>
          <cell r="L1328">
            <v>0</v>
          </cell>
          <cell r="M1328" t="str">
            <v>2022</v>
          </cell>
        </row>
        <row r="1329">
          <cell r="B1329" t="str">
            <v>NORTH SHORE</v>
          </cell>
          <cell r="C1329">
            <v>3754</v>
          </cell>
          <cell r="D1329" t="str">
            <v>Kuilima Estates East</v>
          </cell>
          <cell r="E1329" t="str">
            <v>IVU-CONDO</v>
          </cell>
          <cell r="F1329">
            <v>118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 t="str">
            <v>2022</v>
          </cell>
        </row>
        <row r="1330">
          <cell r="B1330" t="str">
            <v>NORTH SHORE</v>
          </cell>
          <cell r="C1330">
            <v>3755</v>
          </cell>
          <cell r="D1330" t="str">
            <v>Kuilima Estates West</v>
          </cell>
          <cell r="E1330" t="str">
            <v>IVU-CONDO</v>
          </cell>
          <cell r="F1330">
            <v>120</v>
          </cell>
          <cell r="H1330" t="str">
            <v>2011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  <cell r="M1330" t="str">
            <v>2022</v>
          </cell>
        </row>
        <row r="1331">
          <cell r="B1331" t="str">
            <v>NORTH SHORE</v>
          </cell>
          <cell r="C1331">
            <v>2532</v>
          </cell>
          <cell r="D1331" t="str">
            <v>Laie Beach Retreat (Estimate)</v>
          </cell>
          <cell r="E1331" t="str">
            <v>IVU-HOUSE/VILLA/COTTAGE</v>
          </cell>
          <cell r="F1331">
            <v>2</v>
          </cell>
          <cell r="H1331" t="str">
            <v>2002</v>
          </cell>
          <cell r="I1331">
            <v>0</v>
          </cell>
          <cell r="J1331">
            <v>1</v>
          </cell>
          <cell r="K1331">
            <v>1</v>
          </cell>
          <cell r="L1331">
            <v>0</v>
          </cell>
          <cell r="M1331" t="str">
            <v>2019</v>
          </cell>
        </row>
        <row r="1332">
          <cell r="B1332" t="str">
            <v>NORTH SHORE</v>
          </cell>
          <cell r="C1332">
            <v>3751</v>
          </cell>
          <cell r="D1332" t="str">
            <v>Laie Palms</v>
          </cell>
          <cell r="E1332" t="str">
            <v>IVU-HOUSE/VILLA/COTTAGE</v>
          </cell>
          <cell r="F1332">
            <v>2</v>
          </cell>
          <cell r="I1332">
            <v>1</v>
          </cell>
          <cell r="J1332">
            <v>1</v>
          </cell>
          <cell r="K1332">
            <v>0</v>
          </cell>
          <cell r="L1332">
            <v>0</v>
          </cell>
          <cell r="M1332" t="str">
            <v>2020</v>
          </cell>
        </row>
        <row r="1333">
          <cell r="B1333" t="str">
            <v>NORTH SHORE</v>
          </cell>
          <cell r="C1333">
            <v>3745</v>
          </cell>
          <cell r="D1333" t="str">
            <v>Lohi Kai</v>
          </cell>
          <cell r="E1333" t="str">
            <v>IVU-HOUSE/VILLA/COTTAGE</v>
          </cell>
          <cell r="F1333">
            <v>1</v>
          </cell>
          <cell r="I1333">
            <v>0</v>
          </cell>
          <cell r="J1333">
            <v>0</v>
          </cell>
          <cell r="K1333">
            <v>1</v>
          </cell>
          <cell r="L1333">
            <v>0</v>
          </cell>
          <cell r="M1333" t="str">
            <v>2020</v>
          </cell>
        </row>
        <row r="1334">
          <cell r="B1334" t="str">
            <v>NORTH SHORE</v>
          </cell>
          <cell r="C1334">
            <v>4299</v>
          </cell>
          <cell r="D1334" t="str">
            <v>Mokuleia Beach Colony</v>
          </cell>
          <cell r="E1334" t="str">
            <v>IVU-CONDO</v>
          </cell>
          <cell r="F1334">
            <v>7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 t="str">
            <v>2022</v>
          </cell>
        </row>
        <row r="1335">
          <cell r="B1335" t="str">
            <v>NORTH SHORE</v>
          </cell>
          <cell r="C1335">
            <v>3756</v>
          </cell>
          <cell r="D1335" t="str">
            <v>Mokuleia Sands</v>
          </cell>
          <cell r="E1335" t="str">
            <v>IVU-CONDO</v>
          </cell>
          <cell r="F1335">
            <v>1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 t="str">
            <v>2022</v>
          </cell>
        </row>
        <row r="1336">
          <cell r="B1336" t="str">
            <v>NORTH SHORE</v>
          </cell>
          <cell r="C1336">
            <v>3843</v>
          </cell>
          <cell r="D1336" t="str">
            <v>Mokuleia Sunset</v>
          </cell>
          <cell r="E1336" t="str">
            <v>IVU-CONDO</v>
          </cell>
          <cell r="F1336">
            <v>2</v>
          </cell>
          <cell r="I1336">
            <v>0</v>
          </cell>
          <cell r="J1336">
            <v>2</v>
          </cell>
          <cell r="K1336">
            <v>0</v>
          </cell>
          <cell r="L1336">
            <v>0</v>
          </cell>
          <cell r="M1336" t="str">
            <v>2020</v>
          </cell>
        </row>
        <row r="1337">
          <cell r="B1337" t="str">
            <v>NORTH SHORE</v>
          </cell>
          <cell r="C1337">
            <v>3893</v>
          </cell>
          <cell r="D1337" t="str">
            <v>North Shore Laniakea</v>
          </cell>
          <cell r="E1337" t="str">
            <v>IVU-HOUSE/VILLA/COTTAGE</v>
          </cell>
          <cell r="F1337">
            <v>1</v>
          </cell>
          <cell r="H1337" t="str">
            <v>1979</v>
          </cell>
          <cell r="I1337">
            <v>0</v>
          </cell>
          <cell r="J1337">
            <v>0</v>
          </cell>
          <cell r="K1337">
            <v>0</v>
          </cell>
          <cell r="L1337">
            <v>1</v>
          </cell>
          <cell r="M1337" t="str">
            <v>2021</v>
          </cell>
        </row>
        <row r="1338">
          <cell r="B1338" t="str">
            <v>NORTH SHORE</v>
          </cell>
          <cell r="C1338">
            <v>2606</v>
          </cell>
          <cell r="D1338" t="str">
            <v>Owen's Retreat</v>
          </cell>
          <cell r="E1338" t="str">
            <v>IVU-HOUSE/VILLA/COTTAGE</v>
          </cell>
          <cell r="F1338">
            <v>4</v>
          </cell>
          <cell r="H1338" t="str">
            <v>1963</v>
          </cell>
          <cell r="I1338">
            <v>0</v>
          </cell>
          <cell r="J1338">
            <v>2</v>
          </cell>
          <cell r="K1338">
            <v>2</v>
          </cell>
          <cell r="L1338">
            <v>0</v>
          </cell>
          <cell r="M1338" t="str">
            <v>2022</v>
          </cell>
        </row>
        <row r="1339">
          <cell r="B1339" t="str">
            <v>NORTH SHORE</v>
          </cell>
          <cell r="C1339">
            <v>2903</v>
          </cell>
          <cell r="D1339" t="str">
            <v>Pat's at Punaluu</v>
          </cell>
          <cell r="E1339" t="str">
            <v>IVU-CONDO</v>
          </cell>
          <cell r="F1339">
            <v>60</v>
          </cell>
          <cell r="H1339" t="str">
            <v>1973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 t="str">
            <v>2022</v>
          </cell>
        </row>
        <row r="1340">
          <cell r="B1340" t="str">
            <v>NORTH SHORE</v>
          </cell>
          <cell r="C1340">
            <v>4543</v>
          </cell>
          <cell r="D1340" t="str">
            <v>Sunshine Reef - North Shore, Laie Hawaii</v>
          </cell>
          <cell r="E1340" t="str">
            <v>IVU-HOUSE/VILLA/COTTAGE</v>
          </cell>
          <cell r="F1340">
            <v>1</v>
          </cell>
          <cell r="I1340">
            <v>0</v>
          </cell>
          <cell r="J1340">
            <v>0</v>
          </cell>
          <cell r="K1340">
            <v>0</v>
          </cell>
          <cell r="L1340">
            <v>1</v>
          </cell>
          <cell r="M1340" t="str">
            <v>2021</v>
          </cell>
        </row>
        <row r="1341">
          <cell r="B1341" t="str">
            <v>NORTH SHORE</v>
          </cell>
          <cell r="C1341">
            <v>4544</v>
          </cell>
          <cell r="D1341" t="str">
            <v>The Blue Wave House</v>
          </cell>
          <cell r="E1341" t="str">
            <v>IVU-HOUSE/VILLA/COTTAGE</v>
          </cell>
          <cell r="F1341">
            <v>1</v>
          </cell>
          <cell r="I1341">
            <v>0</v>
          </cell>
          <cell r="J1341">
            <v>0</v>
          </cell>
          <cell r="K1341">
            <v>0</v>
          </cell>
          <cell r="L1341">
            <v>1</v>
          </cell>
          <cell r="M1341" t="str">
            <v>2021</v>
          </cell>
        </row>
        <row r="1342">
          <cell r="B1342" t="str">
            <v>NORTH SHORE</v>
          </cell>
          <cell r="C1342">
            <v>4545</v>
          </cell>
          <cell r="D1342" t="str">
            <v>The Coral Home - North Shore</v>
          </cell>
          <cell r="E1342" t="str">
            <v>IVU-HOUSE/VILLA/COTTAGE</v>
          </cell>
          <cell r="F1342">
            <v>1</v>
          </cell>
          <cell r="I1342">
            <v>0</v>
          </cell>
          <cell r="J1342">
            <v>0</v>
          </cell>
          <cell r="K1342">
            <v>0</v>
          </cell>
          <cell r="L1342">
            <v>1</v>
          </cell>
          <cell r="M1342" t="str">
            <v>2021</v>
          </cell>
        </row>
        <row r="1343">
          <cell r="B1343" t="str">
            <v>NORTH SHORE</v>
          </cell>
          <cell r="C1343">
            <v>4546</v>
          </cell>
          <cell r="D1343" t="str">
            <v>The Sand Dollar Cottage - North Shore</v>
          </cell>
          <cell r="E1343" t="str">
            <v>IVU-HOUSE/VILLA/COTTAGE</v>
          </cell>
          <cell r="F1343">
            <v>1</v>
          </cell>
          <cell r="I1343">
            <v>0</v>
          </cell>
          <cell r="J1343">
            <v>0</v>
          </cell>
          <cell r="K1343">
            <v>0</v>
          </cell>
          <cell r="L1343">
            <v>1</v>
          </cell>
          <cell r="M1343" t="str">
            <v>2021</v>
          </cell>
        </row>
        <row r="1344">
          <cell r="B1344" t="str">
            <v>NORTH SHORE</v>
          </cell>
          <cell r="C1344">
            <v>2544</v>
          </cell>
          <cell r="D1344" t="str">
            <v>Turtle Bay Resort</v>
          </cell>
          <cell r="E1344" t="str">
            <v>HOTEL</v>
          </cell>
          <cell r="F1344">
            <v>507</v>
          </cell>
          <cell r="H1344" t="str">
            <v>1972</v>
          </cell>
          <cell r="I1344">
            <v>0</v>
          </cell>
          <cell r="J1344">
            <v>0</v>
          </cell>
          <cell r="K1344">
            <v>410</v>
          </cell>
          <cell r="L1344">
            <v>42</v>
          </cell>
          <cell r="M1344" t="str">
            <v>2021</v>
          </cell>
        </row>
        <row r="1345">
          <cell r="N1345" t="str">
            <v>Turtle Bay Resort</v>
          </cell>
          <cell r="O1345" t="str">
            <v>HOTEL</v>
          </cell>
          <cell r="P1345">
            <v>452</v>
          </cell>
          <cell r="Q1345">
            <v>0</v>
          </cell>
          <cell r="R1345">
            <v>0</v>
          </cell>
          <cell r="S1345">
            <v>410</v>
          </cell>
          <cell r="T1345">
            <v>42</v>
          </cell>
        </row>
        <row r="1346">
          <cell r="N1346" t="str">
            <v>Ocean Villas at Turtle Bay Resort</v>
          </cell>
          <cell r="O1346" t="str">
            <v>IVU-CONDO</v>
          </cell>
          <cell r="P1346">
            <v>55</v>
          </cell>
          <cell r="Q1346">
            <v>0</v>
          </cell>
          <cell r="R1346">
            <v>0</v>
          </cell>
          <cell r="S1346">
            <v>0</v>
          </cell>
          <cell r="T1346">
            <v>0</v>
          </cell>
        </row>
        <row r="1347">
          <cell r="B1347" t="str">
            <v>OTHER HONOLULU</v>
          </cell>
          <cell r="C1347">
            <v>1936</v>
          </cell>
          <cell r="D1347" t="str">
            <v>Aston at the Executive Centre Hotel</v>
          </cell>
          <cell r="E1347" t="str">
            <v>CONDOMINIUM HOTEL</v>
          </cell>
          <cell r="F1347">
            <v>108</v>
          </cell>
          <cell r="H1347" t="str">
            <v>1992</v>
          </cell>
          <cell r="I1347">
            <v>0</v>
          </cell>
          <cell r="J1347">
            <v>0</v>
          </cell>
          <cell r="K1347">
            <v>0</v>
          </cell>
          <cell r="L1347">
            <v>0</v>
          </cell>
          <cell r="M1347" t="str">
            <v>2022</v>
          </cell>
        </row>
        <row r="1348">
          <cell r="B1348" t="str">
            <v>OTHER HONOLULU</v>
          </cell>
          <cell r="C1348">
            <v>2114</v>
          </cell>
          <cell r="D1348" t="str">
            <v>Hostelling International - Honolulu</v>
          </cell>
          <cell r="E1348" t="str">
            <v>HOSTEL</v>
          </cell>
          <cell r="F1348">
            <v>20</v>
          </cell>
          <cell r="H1348" t="str">
            <v>1969</v>
          </cell>
          <cell r="I1348">
            <v>20</v>
          </cell>
          <cell r="J1348">
            <v>0</v>
          </cell>
          <cell r="K1348">
            <v>0</v>
          </cell>
          <cell r="L1348">
            <v>0</v>
          </cell>
          <cell r="M1348" t="str">
            <v>2022</v>
          </cell>
        </row>
        <row r="1349">
          <cell r="B1349" t="str">
            <v>OTHER HONOLULU</v>
          </cell>
          <cell r="C1349">
            <v>4541</v>
          </cell>
          <cell r="D1349" t="str">
            <v>Mango Hale</v>
          </cell>
          <cell r="E1349" t="str">
            <v>IVU-HOUSE/VILLA/COTTAGE</v>
          </cell>
          <cell r="F1349">
            <v>1</v>
          </cell>
          <cell r="I1349">
            <v>0</v>
          </cell>
          <cell r="J1349">
            <v>0</v>
          </cell>
          <cell r="K1349">
            <v>0</v>
          </cell>
          <cell r="L1349">
            <v>1</v>
          </cell>
          <cell r="M1349" t="str">
            <v>2021</v>
          </cell>
        </row>
        <row r="1350">
          <cell r="B1350" t="str">
            <v>OTHER HONOLULU</v>
          </cell>
          <cell r="C1350">
            <v>2060</v>
          </cell>
          <cell r="D1350" t="str">
            <v>Manoa Valley Inn</v>
          </cell>
          <cell r="E1350" t="str">
            <v>BED &amp; BREAKFAST</v>
          </cell>
          <cell r="F1350">
            <v>14</v>
          </cell>
          <cell r="H1350" t="str">
            <v>1974</v>
          </cell>
          <cell r="I1350">
            <v>0</v>
          </cell>
          <cell r="J1350">
            <v>14</v>
          </cell>
          <cell r="K1350">
            <v>0</v>
          </cell>
          <cell r="L1350">
            <v>0</v>
          </cell>
          <cell r="M1350" t="str">
            <v>2022</v>
          </cell>
        </row>
        <row r="1351">
          <cell r="B1351" t="str">
            <v>OTHER HONOLULU</v>
          </cell>
          <cell r="C1351">
            <v>4542</v>
          </cell>
          <cell r="D1351" t="str">
            <v>Pacific House - Beachfront Honolulu</v>
          </cell>
          <cell r="E1351" t="str">
            <v>IVU-HOUSE/VILLA/COTTAGE</v>
          </cell>
          <cell r="F1351">
            <v>1</v>
          </cell>
          <cell r="I1351">
            <v>0</v>
          </cell>
          <cell r="J1351">
            <v>0</v>
          </cell>
          <cell r="K1351">
            <v>0</v>
          </cell>
          <cell r="L1351">
            <v>1</v>
          </cell>
          <cell r="M1351" t="str">
            <v>2021</v>
          </cell>
        </row>
        <row r="1352">
          <cell r="B1352" t="str">
            <v>OTHER HONOLULU</v>
          </cell>
          <cell r="C1352">
            <v>2886</v>
          </cell>
          <cell r="D1352" t="str">
            <v>South Shore 35</v>
          </cell>
          <cell r="E1352" t="str">
            <v>IVU-HOUSE/VILLA/COTTAGE</v>
          </cell>
          <cell r="F1352">
            <v>1</v>
          </cell>
          <cell r="H1352" t="str">
            <v>1986</v>
          </cell>
          <cell r="I1352">
            <v>0</v>
          </cell>
          <cell r="J1352">
            <v>0</v>
          </cell>
          <cell r="K1352">
            <v>0</v>
          </cell>
          <cell r="L1352">
            <v>1</v>
          </cell>
          <cell r="M1352" t="str">
            <v>2021</v>
          </cell>
        </row>
        <row r="1353">
          <cell r="B1353" t="str">
            <v>OTHER HONOLULU</v>
          </cell>
          <cell r="C1353">
            <v>2463</v>
          </cell>
          <cell r="D1353" t="str">
            <v>The Kahala Hotel &amp; Resort</v>
          </cell>
          <cell r="E1353" t="str">
            <v>HOTEL</v>
          </cell>
          <cell r="F1353">
            <v>338</v>
          </cell>
          <cell r="H1353" t="str">
            <v>1963</v>
          </cell>
          <cell r="I1353">
            <v>0</v>
          </cell>
          <cell r="J1353">
            <v>0</v>
          </cell>
          <cell r="K1353">
            <v>0</v>
          </cell>
          <cell r="L1353">
            <v>338</v>
          </cell>
          <cell r="M1353" t="str">
            <v>2022</v>
          </cell>
        </row>
        <row r="1354">
          <cell r="B1354" t="str">
            <v>OTHER HONOLULU</v>
          </cell>
          <cell r="C1354">
            <v>4020</v>
          </cell>
          <cell r="D1354" t="str">
            <v>Tripler Army Hotel</v>
          </cell>
          <cell r="E1354" t="str">
            <v>HOTEL</v>
          </cell>
          <cell r="F1354">
            <v>98</v>
          </cell>
          <cell r="I1354">
            <v>0</v>
          </cell>
          <cell r="J1354">
            <v>98</v>
          </cell>
          <cell r="K1354">
            <v>0</v>
          </cell>
          <cell r="L1354">
            <v>0</v>
          </cell>
          <cell r="M1354" t="str">
            <v>2020</v>
          </cell>
        </row>
        <row r="1355">
          <cell r="B1355" t="str">
            <v>WAIKIKI/HONOLULU</v>
          </cell>
          <cell r="C1355">
            <v>4159</v>
          </cell>
          <cell r="D1355" t="str">
            <v>2121 Ala Wai</v>
          </cell>
          <cell r="E1355" t="str">
            <v>IVU-CONDO</v>
          </cell>
          <cell r="F1355">
            <v>1</v>
          </cell>
          <cell r="I1355">
            <v>0</v>
          </cell>
          <cell r="J1355">
            <v>1</v>
          </cell>
          <cell r="K1355">
            <v>0</v>
          </cell>
          <cell r="L1355">
            <v>0</v>
          </cell>
          <cell r="M1355" t="str">
            <v>2020</v>
          </cell>
        </row>
        <row r="1356">
          <cell r="B1356" t="str">
            <v>WAIKIKI/HONOLULU</v>
          </cell>
          <cell r="C1356">
            <v>4394</v>
          </cell>
          <cell r="D1356" t="str">
            <v>250 Ohua</v>
          </cell>
          <cell r="E1356" t="str">
            <v>IVU-CONDO</v>
          </cell>
          <cell r="F1356">
            <v>1</v>
          </cell>
          <cell r="I1356">
            <v>0</v>
          </cell>
          <cell r="J1356">
            <v>1</v>
          </cell>
          <cell r="K1356">
            <v>0</v>
          </cell>
          <cell r="L1356">
            <v>0</v>
          </cell>
          <cell r="M1356" t="str">
            <v>2022</v>
          </cell>
        </row>
        <row r="1357">
          <cell r="B1357" t="str">
            <v>WAIKIKI/HONOLULU</v>
          </cell>
          <cell r="C1357">
            <v>4389</v>
          </cell>
          <cell r="D1357" t="str">
            <v>Ala Wai Town House</v>
          </cell>
          <cell r="E1357" t="str">
            <v>IVU-CONDO</v>
          </cell>
          <cell r="F1357">
            <v>4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  <cell r="M1357" t="str">
            <v>2022</v>
          </cell>
        </row>
        <row r="1358">
          <cell r="B1358" t="str">
            <v>WAIKIKI/HONOLULU</v>
          </cell>
          <cell r="C1358">
            <v>4392</v>
          </cell>
          <cell r="D1358" t="str">
            <v>Allure Waikiki</v>
          </cell>
          <cell r="E1358" t="str">
            <v>IVU-CONDO</v>
          </cell>
          <cell r="F1358">
            <v>3</v>
          </cell>
          <cell r="H1358" t="str">
            <v>2010</v>
          </cell>
          <cell r="I1358">
            <v>0</v>
          </cell>
          <cell r="J1358">
            <v>2</v>
          </cell>
          <cell r="K1358">
            <v>1</v>
          </cell>
          <cell r="L1358">
            <v>0</v>
          </cell>
          <cell r="M1358" t="str">
            <v>2022</v>
          </cell>
        </row>
        <row r="1359">
          <cell r="B1359" t="str">
            <v>WAIKIKI/HONOLULU</v>
          </cell>
          <cell r="C1359">
            <v>3918</v>
          </cell>
          <cell r="D1359" t="str">
            <v>Aloha Towers</v>
          </cell>
          <cell r="E1359" t="str">
            <v>IVU-CONDO</v>
          </cell>
          <cell r="F1359">
            <v>57</v>
          </cell>
          <cell r="I1359">
            <v>0</v>
          </cell>
          <cell r="J1359">
            <v>2</v>
          </cell>
          <cell r="K1359">
            <v>1</v>
          </cell>
          <cell r="L1359">
            <v>0</v>
          </cell>
          <cell r="M1359" t="str">
            <v>2022</v>
          </cell>
        </row>
        <row r="1360">
          <cell r="N1360" t="str">
            <v>Aloha Towers (Estimate)</v>
          </cell>
          <cell r="O1360" t="str">
            <v>IVU-CONDO</v>
          </cell>
          <cell r="P1360">
            <v>54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</row>
        <row r="1361">
          <cell r="N1361" t="str">
            <v>Aloha Towers</v>
          </cell>
          <cell r="O1361" t="str">
            <v>IVU-CONDO</v>
          </cell>
          <cell r="P1361">
            <v>3</v>
          </cell>
          <cell r="Q1361">
            <v>0</v>
          </cell>
          <cell r="R1361">
            <v>2</v>
          </cell>
          <cell r="S1361">
            <v>1</v>
          </cell>
          <cell r="T1361">
            <v>0</v>
          </cell>
        </row>
        <row r="1362">
          <cell r="B1362" t="str">
            <v>WAIKIKI/HONOLULU</v>
          </cell>
          <cell r="C1362">
            <v>2158</v>
          </cell>
          <cell r="D1362" t="str">
            <v>Alohilani Resort Waikiki Beach</v>
          </cell>
          <cell r="E1362" t="str">
            <v>HOTEL</v>
          </cell>
          <cell r="F1362">
            <v>839</v>
          </cell>
          <cell r="H1362" t="str">
            <v>1969</v>
          </cell>
          <cell r="I1362">
            <v>0</v>
          </cell>
          <cell r="J1362">
            <v>0</v>
          </cell>
          <cell r="K1362">
            <v>650</v>
          </cell>
          <cell r="L1362">
            <v>189</v>
          </cell>
          <cell r="M1362" t="str">
            <v>2022</v>
          </cell>
        </row>
        <row r="1363">
          <cell r="B1363" t="str">
            <v>WAIKIKI/HONOLULU</v>
          </cell>
          <cell r="C1363">
            <v>2065</v>
          </cell>
          <cell r="D1363" t="str">
            <v>Ambassador Hotel Waikiki</v>
          </cell>
          <cell r="E1363" t="str">
            <v>HOTEL</v>
          </cell>
          <cell r="F1363">
            <v>300</v>
          </cell>
          <cell r="H1363" t="str">
            <v>1965</v>
          </cell>
          <cell r="I1363">
            <v>0</v>
          </cell>
          <cell r="J1363">
            <v>300</v>
          </cell>
          <cell r="K1363">
            <v>0</v>
          </cell>
          <cell r="L1363">
            <v>0</v>
          </cell>
          <cell r="M1363" t="str">
            <v>2021</v>
          </cell>
        </row>
        <row r="1364">
          <cell r="B1364" t="str">
            <v>WAIKIKI/HONOLULU</v>
          </cell>
          <cell r="C1364">
            <v>2383</v>
          </cell>
          <cell r="D1364" t="str">
            <v>Aqua Aloha Surf Waikiki</v>
          </cell>
          <cell r="E1364" t="str">
            <v>CONDOMINIUM HOTEL</v>
          </cell>
          <cell r="F1364">
            <v>159</v>
          </cell>
          <cell r="H1364" t="str">
            <v>1968</v>
          </cell>
          <cell r="I1364">
            <v>0</v>
          </cell>
          <cell r="J1364">
            <v>159</v>
          </cell>
          <cell r="K1364">
            <v>0</v>
          </cell>
          <cell r="L1364">
            <v>0</v>
          </cell>
          <cell r="M1364" t="str">
            <v>2022</v>
          </cell>
        </row>
        <row r="1365">
          <cell r="N1365" t="str">
            <v>Aqua Aloha Surf Waikiki</v>
          </cell>
          <cell r="O1365" t="str">
            <v>CONDOMINIUM HOTEL</v>
          </cell>
          <cell r="P1365">
            <v>129</v>
          </cell>
          <cell r="Q1365">
            <v>0</v>
          </cell>
          <cell r="R1365">
            <v>129</v>
          </cell>
          <cell r="S1365">
            <v>0</v>
          </cell>
          <cell r="T1365">
            <v>0</v>
          </cell>
        </row>
        <row r="1366">
          <cell r="N1366" t="str">
            <v>Aqua Aloha Surf Waikiki</v>
          </cell>
          <cell r="O1366" t="str">
            <v>IVU-CONDO</v>
          </cell>
          <cell r="P1366">
            <v>30</v>
          </cell>
          <cell r="Q1366">
            <v>0</v>
          </cell>
          <cell r="R1366">
            <v>30</v>
          </cell>
          <cell r="S1366">
            <v>0</v>
          </cell>
          <cell r="T1366">
            <v>0</v>
          </cell>
        </row>
        <row r="1367">
          <cell r="B1367" t="str">
            <v>WAIKIKI/HONOLULU</v>
          </cell>
          <cell r="C1367">
            <v>2230</v>
          </cell>
          <cell r="D1367" t="str">
            <v>Aqua Oasis</v>
          </cell>
          <cell r="E1367" t="str">
            <v>HOTEL</v>
          </cell>
          <cell r="F1367">
            <v>96</v>
          </cell>
          <cell r="H1367" t="str">
            <v>1960</v>
          </cell>
          <cell r="I1367">
            <v>0</v>
          </cell>
          <cell r="J1367">
            <v>70</v>
          </cell>
          <cell r="K1367">
            <v>26</v>
          </cell>
          <cell r="L1367">
            <v>0</v>
          </cell>
          <cell r="M1367" t="str">
            <v>2022</v>
          </cell>
        </row>
        <row r="1368">
          <cell r="B1368" t="str">
            <v>WAIKIKI/HONOLULU</v>
          </cell>
          <cell r="C1368">
            <v>2041</v>
          </cell>
          <cell r="D1368" t="str">
            <v>Aqua Palms Waikiki</v>
          </cell>
          <cell r="E1368" t="str">
            <v>CONDOMINIUM HOTEL</v>
          </cell>
          <cell r="F1368">
            <v>229</v>
          </cell>
          <cell r="H1368" t="str">
            <v>1968</v>
          </cell>
          <cell r="I1368">
            <v>0</v>
          </cell>
          <cell r="J1368">
            <v>229</v>
          </cell>
          <cell r="K1368">
            <v>0</v>
          </cell>
          <cell r="L1368">
            <v>0</v>
          </cell>
          <cell r="M1368" t="str">
            <v>2022</v>
          </cell>
        </row>
        <row r="1369">
          <cell r="N1369" t="str">
            <v>Aqua Palms Waikiki</v>
          </cell>
          <cell r="O1369" t="str">
            <v>CONDOMINIUM HOTEL</v>
          </cell>
          <cell r="P1369">
            <v>191</v>
          </cell>
          <cell r="Q1369">
            <v>0</v>
          </cell>
          <cell r="R1369">
            <v>191</v>
          </cell>
          <cell r="S1369">
            <v>0</v>
          </cell>
          <cell r="T1369">
            <v>0</v>
          </cell>
        </row>
        <row r="1370">
          <cell r="N1370" t="str">
            <v>Aqua Palms Waikiki</v>
          </cell>
          <cell r="O1370" t="str">
            <v>IVU-CONDO</v>
          </cell>
          <cell r="P1370">
            <v>31</v>
          </cell>
          <cell r="Q1370">
            <v>0</v>
          </cell>
          <cell r="R1370">
            <v>31</v>
          </cell>
          <cell r="S1370">
            <v>0</v>
          </cell>
          <cell r="T1370">
            <v>0</v>
          </cell>
        </row>
        <row r="1371">
          <cell r="N1371" t="str">
            <v>Palms at Waikiki</v>
          </cell>
          <cell r="O1371" t="str">
            <v>IVU-CONDO</v>
          </cell>
          <cell r="P1371">
            <v>7</v>
          </cell>
          <cell r="Q1371">
            <v>0</v>
          </cell>
          <cell r="R1371">
            <v>7</v>
          </cell>
          <cell r="S1371">
            <v>0</v>
          </cell>
          <cell r="T1371">
            <v>0</v>
          </cell>
        </row>
        <row r="1372">
          <cell r="B1372" t="str">
            <v>WAIKIKI/HONOLULU</v>
          </cell>
          <cell r="C1372">
            <v>2175</v>
          </cell>
          <cell r="D1372" t="str">
            <v>Aston Waikiki Beach Hotel</v>
          </cell>
          <cell r="E1372" t="str">
            <v>HOTEL</v>
          </cell>
          <cell r="F1372">
            <v>645</v>
          </cell>
          <cell r="H1372" t="str">
            <v>1970</v>
          </cell>
          <cell r="I1372">
            <v>0</v>
          </cell>
          <cell r="J1372">
            <v>204</v>
          </cell>
          <cell r="K1372">
            <v>439</v>
          </cell>
          <cell r="L1372">
            <v>2</v>
          </cell>
          <cell r="M1372" t="str">
            <v>2022</v>
          </cell>
        </row>
        <row r="1373">
          <cell r="B1373" t="str">
            <v>WAIKIKI/HONOLULU</v>
          </cell>
          <cell r="C1373">
            <v>2154</v>
          </cell>
          <cell r="D1373" t="str">
            <v>Aston Waikiki Circle Hotel</v>
          </cell>
          <cell r="E1373" t="str">
            <v>HOTEL</v>
          </cell>
          <cell r="F1373">
            <v>104</v>
          </cell>
          <cell r="H1373" t="str">
            <v>1963</v>
          </cell>
          <cell r="I1373">
            <v>0</v>
          </cell>
          <cell r="J1373">
            <v>104</v>
          </cell>
          <cell r="K1373">
            <v>0</v>
          </cell>
          <cell r="L1373">
            <v>0</v>
          </cell>
          <cell r="M1373" t="str">
            <v>2022</v>
          </cell>
        </row>
        <row r="1374">
          <cell r="B1374" t="str">
            <v>WAIKIKI/HONOLULU</v>
          </cell>
          <cell r="C1374">
            <v>2142</v>
          </cell>
          <cell r="D1374" t="str">
            <v>Bamboo Waikiki</v>
          </cell>
          <cell r="E1374" t="str">
            <v>IVU-CONDO</v>
          </cell>
          <cell r="F1374">
            <v>92</v>
          </cell>
          <cell r="H1374" t="str">
            <v>1965</v>
          </cell>
          <cell r="I1374">
            <v>0</v>
          </cell>
          <cell r="J1374">
            <v>84</v>
          </cell>
          <cell r="K1374">
            <v>0</v>
          </cell>
          <cell r="L1374">
            <v>0</v>
          </cell>
          <cell r="M1374" t="str">
            <v>2022</v>
          </cell>
        </row>
        <row r="1375">
          <cell r="N1375" t="str">
            <v>Bamboo Waikiki (Estimate)</v>
          </cell>
          <cell r="O1375" t="str">
            <v>IVU-CONDO</v>
          </cell>
          <cell r="P1375">
            <v>50</v>
          </cell>
          <cell r="Q1375">
            <v>0</v>
          </cell>
          <cell r="R1375">
            <v>42</v>
          </cell>
          <cell r="S1375">
            <v>0</v>
          </cell>
          <cell r="T1375">
            <v>0</v>
          </cell>
        </row>
        <row r="1376">
          <cell r="N1376" t="str">
            <v>Bamboo Waikiki</v>
          </cell>
          <cell r="O1376" t="str">
            <v>CONDOMINIUM HOTEL</v>
          </cell>
          <cell r="P1376">
            <v>42</v>
          </cell>
          <cell r="Q1376">
            <v>0</v>
          </cell>
          <cell r="R1376">
            <v>42</v>
          </cell>
          <cell r="S1376">
            <v>0</v>
          </cell>
          <cell r="T1376">
            <v>0</v>
          </cell>
        </row>
        <row r="1377">
          <cell r="B1377" t="str">
            <v>WAIKIKI/HONOLULU</v>
          </cell>
          <cell r="C1377">
            <v>4386</v>
          </cell>
          <cell r="D1377" t="str">
            <v>Cabana at Waikiki</v>
          </cell>
          <cell r="E1377" t="str">
            <v>IVU-CONDO</v>
          </cell>
          <cell r="F1377">
            <v>8</v>
          </cell>
          <cell r="I1377">
            <v>8</v>
          </cell>
          <cell r="J1377">
            <v>0</v>
          </cell>
          <cell r="K1377">
            <v>0</v>
          </cell>
          <cell r="L1377">
            <v>0</v>
          </cell>
          <cell r="M1377" t="str">
            <v>2022</v>
          </cell>
        </row>
        <row r="1378">
          <cell r="B1378" t="str">
            <v>WAIKIKI/HONOLULU</v>
          </cell>
          <cell r="C1378">
            <v>3394</v>
          </cell>
          <cell r="D1378" t="str">
            <v>Canal House</v>
          </cell>
          <cell r="E1378" t="str">
            <v>IVU-CONDO</v>
          </cell>
          <cell r="F1378">
            <v>4</v>
          </cell>
          <cell r="I1378">
            <v>0</v>
          </cell>
          <cell r="J1378">
            <v>4</v>
          </cell>
          <cell r="K1378">
            <v>0</v>
          </cell>
          <cell r="L1378">
            <v>0</v>
          </cell>
          <cell r="M1378" t="str">
            <v>2022</v>
          </cell>
        </row>
        <row r="1379">
          <cell r="B1379" t="str">
            <v>WAIKIKI/HONOLULU</v>
          </cell>
          <cell r="C1379">
            <v>4143</v>
          </cell>
          <cell r="D1379" t="str">
            <v>Canterbury Place</v>
          </cell>
          <cell r="E1379" t="str">
            <v>IVU-CONDO</v>
          </cell>
          <cell r="F1379">
            <v>5</v>
          </cell>
          <cell r="H1379" t="str">
            <v>2013</v>
          </cell>
          <cell r="I1379">
            <v>0</v>
          </cell>
          <cell r="J1379">
            <v>1</v>
          </cell>
          <cell r="K1379">
            <v>0</v>
          </cell>
          <cell r="L1379">
            <v>0</v>
          </cell>
          <cell r="M1379" t="str">
            <v>2022</v>
          </cell>
        </row>
        <row r="1380">
          <cell r="N1380" t="str">
            <v>Canterbury Place (Estimate)</v>
          </cell>
          <cell r="O1380" t="str">
            <v>IVU-CONDO</v>
          </cell>
          <cell r="P1380">
            <v>4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</row>
        <row r="1381">
          <cell r="N1381" t="str">
            <v>Canterbury Place</v>
          </cell>
          <cell r="O1381" t="str">
            <v>IVU-CONDO</v>
          </cell>
          <cell r="P1381">
            <v>1</v>
          </cell>
          <cell r="Q1381">
            <v>0</v>
          </cell>
          <cell r="R1381">
            <v>1</v>
          </cell>
          <cell r="S1381">
            <v>0</v>
          </cell>
          <cell r="T1381">
            <v>0</v>
          </cell>
        </row>
        <row r="1382">
          <cell r="B1382" t="str">
            <v>WAIKIKI/HONOLULU</v>
          </cell>
          <cell r="C1382">
            <v>4043</v>
          </cell>
          <cell r="D1382" t="str">
            <v>Chateau Waikiki</v>
          </cell>
          <cell r="E1382" t="str">
            <v>IVU-CONDO</v>
          </cell>
          <cell r="F1382">
            <v>3</v>
          </cell>
          <cell r="I1382">
            <v>0</v>
          </cell>
          <cell r="J1382">
            <v>3</v>
          </cell>
          <cell r="K1382">
            <v>0</v>
          </cell>
          <cell r="L1382">
            <v>0</v>
          </cell>
          <cell r="M1382" t="str">
            <v>2022</v>
          </cell>
        </row>
        <row r="1383">
          <cell r="B1383" t="str">
            <v>WAIKIKI/HONOLULU</v>
          </cell>
          <cell r="C1383">
            <v>2406</v>
          </cell>
          <cell r="D1383" t="str">
            <v>Coconut Waikiki Hotel, a Joie de Vivre Hotel</v>
          </cell>
          <cell r="E1383" t="str">
            <v>HOTEL</v>
          </cell>
          <cell r="F1383">
            <v>81</v>
          </cell>
          <cell r="H1383" t="str">
            <v>1963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 t="str">
            <v>2020</v>
          </cell>
        </row>
        <row r="1384">
          <cell r="B1384" t="str">
            <v>WAIKIKI/HONOLULU</v>
          </cell>
          <cell r="C1384">
            <v>3988</v>
          </cell>
          <cell r="D1384" t="str">
            <v>Colony Surf</v>
          </cell>
          <cell r="E1384" t="str">
            <v>IVU-CONDO</v>
          </cell>
          <cell r="F1384">
            <v>50</v>
          </cell>
          <cell r="I1384">
            <v>0</v>
          </cell>
          <cell r="J1384">
            <v>9</v>
          </cell>
          <cell r="K1384">
            <v>0</v>
          </cell>
          <cell r="L1384">
            <v>0</v>
          </cell>
          <cell r="M1384" t="str">
            <v>2022</v>
          </cell>
        </row>
        <row r="1385">
          <cell r="N1385" t="str">
            <v>Colony Surf (Estimate)</v>
          </cell>
          <cell r="O1385" t="str">
            <v>IVU-CONDO</v>
          </cell>
          <cell r="P1385">
            <v>41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</row>
        <row r="1386">
          <cell r="N1386" t="str">
            <v>Colony Surf</v>
          </cell>
          <cell r="O1386" t="str">
            <v>IVU-CONDO</v>
          </cell>
          <cell r="P1386">
            <v>9</v>
          </cell>
          <cell r="Q1386">
            <v>0</v>
          </cell>
          <cell r="R1386">
            <v>9</v>
          </cell>
          <cell r="S1386">
            <v>0</v>
          </cell>
          <cell r="T1386">
            <v>0</v>
          </cell>
        </row>
        <row r="1387">
          <cell r="B1387" t="str">
            <v>WAIKIKI/HONOLULU</v>
          </cell>
          <cell r="C1387">
            <v>4390</v>
          </cell>
          <cell r="D1387" t="str">
            <v>Coral Strand</v>
          </cell>
          <cell r="E1387" t="str">
            <v>IVU-CONDO</v>
          </cell>
          <cell r="F1387">
            <v>1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 t="str">
            <v>2019</v>
          </cell>
        </row>
        <row r="1388">
          <cell r="B1388" t="str">
            <v>WAIKIKI/HONOLULU</v>
          </cell>
          <cell r="C1388">
            <v>2317</v>
          </cell>
          <cell r="D1388" t="str">
            <v>Courtyard Waikiki Beach</v>
          </cell>
          <cell r="E1388" t="str">
            <v>HOTEL</v>
          </cell>
          <cell r="F1388">
            <v>403</v>
          </cell>
          <cell r="H1388" t="str">
            <v>2007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 t="str">
            <v>2022</v>
          </cell>
        </row>
        <row r="1389">
          <cell r="B1389" t="str">
            <v>WAIKIKI/HONOLULU</v>
          </cell>
          <cell r="C1389">
            <v>3056</v>
          </cell>
          <cell r="D1389" t="str">
            <v>Diamond Head B&amp;B</v>
          </cell>
          <cell r="E1389" t="str">
            <v>BED &amp; BREAKFAST</v>
          </cell>
          <cell r="F1389">
            <v>3</v>
          </cell>
          <cell r="H1389" t="str">
            <v>1987</v>
          </cell>
          <cell r="I1389">
            <v>0</v>
          </cell>
          <cell r="J1389">
            <v>3</v>
          </cell>
          <cell r="K1389">
            <v>0</v>
          </cell>
          <cell r="L1389">
            <v>0</v>
          </cell>
          <cell r="M1389" t="str">
            <v>2022</v>
          </cell>
        </row>
        <row r="1390">
          <cell r="B1390" t="str">
            <v>WAIKIKI/HONOLULU</v>
          </cell>
          <cell r="C1390">
            <v>2216</v>
          </cell>
          <cell r="D1390" t="str">
            <v>Diamond Head Beach Hotel</v>
          </cell>
          <cell r="E1390" t="str">
            <v>IVU-CONDO</v>
          </cell>
          <cell r="F1390">
            <v>57</v>
          </cell>
          <cell r="H1390" t="str">
            <v>1969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 t="str">
            <v>2022</v>
          </cell>
        </row>
        <row r="1391">
          <cell r="B1391" t="str">
            <v>WAIKIKI/HONOLULU</v>
          </cell>
          <cell r="C1391">
            <v>4292</v>
          </cell>
          <cell r="D1391" t="str">
            <v>Diamond Head Vista</v>
          </cell>
          <cell r="E1391" t="str">
            <v>IVU-CONDO</v>
          </cell>
          <cell r="F1391">
            <v>5</v>
          </cell>
          <cell r="I1391">
            <v>0</v>
          </cell>
          <cell r="J1391">
            <v>1</v>
          </cell>
          <cell r="K1391">
            <v>0</v>
          </cell>
          <cell r="L1391">
            <v>0</v>
          </cell>
          <cell r="M1391" t="str">
            <v>2022</v>
          </cell>
        </row>
        <row r="1392">
          <cell r="B1392" t="str">
            <v>WAIKIKI/HONOLULU</v>
          </cell>
          <cell r="C1392">
            <v>3928</v>
          </cell>
          <cell r="D1392" t="str">
            <v>Discovery Bay</v>
          </cell>
          <cell r="E1392" t="str">
            <v>IVU-CONDO</v>
          </cell>
          <cell r="F1392">
            <v>129</v>
          </cell>
          <cell r="I1392">
            <v>0</v>
          </cell>
          <cell r="J1392">
            <v>3</v>
          </cell>
          <cell r="K1392">
            <v>0</v>
          </cell>
          <cell r="L1392">
            <v>0</v>
          </cell>
          <cell r="M1392" t="str">
            <v>2022</v>
          </cell>
        </row>
        <row r="1393">
          <cell r="B1393" t="str">
            <v>WAIKIKI/HONOLULU</v>
          </cell>
          <cell r="C1393">
            <v>2063</v>
          </cell>
          <cell r="D1393" t="str">
            <v>Embassy Suites by Hilton™ - Waikiki Beach Walk</v>
          </cell>
          <cell r="E1393" t="str">
            <v>HOTEL</v>
          </cell>
          <cell r="F1393">
            <v>369</v>
          </cell>
          <cell r="H1393" t="str">
            <v>2006</v>
          </cell>
          <cell r="I1393">
            <v>0</v>
          </cell>
          <cell r="J1393">
            <v>0</v>
          </cell>
          <cell r="K1393">
            <v>339</v>
          </cell>
          <cell r="L1393">
            <v>30</v>
          </cell>
          <cell r="M1393" t="str">
            <v>2022</v>
          </cell>
        </row>
        <row r="1394">
          <cell r="B1394" t="str">
            <v>WAIKIKI/HONOLULU</v>
          </cell>
          <cell r="C1394">
            <v>2152</v>
          </cell>
          <cell r="D1394" t="str">
            <v>Espacio The Jewel of Waikiki</v>
          </cell>
          <cell r="E1394" t="str">
            <v>HOTEL</v>
          </cell>
          <cell r="F1394">
            <v>9</v>
          </cell>
          <cell r="H1394" t="str">
            <v>2019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  <cell r="M1394" t="str">
            <v>2022</v>
          </cell>
        </row>
        <row r="1395">
          <cell r="B1395" t="str">
            <v>WAIKIKI/HONOLULU</v>
          </cell>
          <cell r="C1395">
            <v>2171</v>
          </cell>
          <cell r="D1395" t="str">
            <v>Ewa Hotel Waikiki</v>
          </cell>
          <cell r="E1395" t="str">
            <v>HOTEL</v>
          </cell>
          <cell r="F1395">
            <v>92</v>
          </cell>
          <cell r="H1395" t="str">
            <v>1970</v>
          </cell>
          <cell r="I1395">
            <v>0</v>
          </cell>
          <cell r="J1395">
            <v>80</v>
          </cell>
          <cell r="K1395">
            <v>12</v>
          </cell>
          <cell r="L1395">
            <v>0</v>
          </cell>
          <cell r="M1395" t="str">
            <v>2022</v>
          </cell>
        </row>
        <row r="1396">
          <cell r="B1396" t="str">
            <v>WAIKIKI/HONOLULU</v>
          </cell>
          <cell r="C1396">
            <v>2120</v>
          </cell>
          <cell r="D1396" t="str">
            <v>Fairway Villa</v>
          </cell>
          <cell r="E1396" t="str">
            <v>IVU-CONDO</v>
          </cell>
          <cell r="F1396">
            <v>100</v>
          </cell>
          <cell r="H1396" t="str">
            <v>1974</v>
          </cell>
          <cell r="I1396">
            <v>0</v>
          </cell>
          <cell r="J1396">
            <v>15</v>
          </cell>
          <cell r="K1396">
            <v>0</v>
          </cell>
          <cell r="L1396">
            <v>0</v>
          </cell>
          <cell r="M1396" t="str">
            <v>2022</v>
          </cell>
        </row>
        <row r="1397">
          <cell r="N1397" t="str">
            <v>Fairway Villa</v>
          </cell>
          <cell r="O1397" t="str">
            <v>IVU-CONDO</v>
          </cell>
          <cell r="P1397">
            <v>81</v>
          </cell>
          <cell r="Q1397">
            <v>0</v>
          </cell>
          <cell r="R1397">
            <v>15</v>
          </cell>
          <cell r="S1397">
            <v>0</v>
          </cell>
          <cell r="T1397">
            <v>0</v>
          </cell>
        </row>
        <row r="1398">
          <cell r="N1398" t="str">
            <v>Fairway Villa</v>
          </cell>
          <cell r="O1398" t="str">
            <v>TIMESHARE</v>
          </cell>
          <cell r="P1398">
            <v>19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</row>
        <row r="1399">
          <cell r="B1399" t="str">
            <v>WAIKIKI/HONOLULU</v>
          </cell>
          <cell r="C1399">
            <v>3944</v>
          </cell>
          <cell r="D1399" t="str">
            <v>Foster Tower</v>
          </cell>
          <cell r="E1399" t="str">
            <v>IVU-CONDO</v>
          </cell>
          <cell r="F1399">
            <v>30</v>
          </cell>
          <cell r="H1399" t="str">
            <v>1962</v>
          </cell>
          <cell r="I1399">
            <v>0</v>
          </cell>
          <cell r="J1399">
            <v>0</v>
          </cell>
          <cell r="K1399">
            <v>0</v>
          </cell>
          <cell r="L1399">
            <v>1</v>
          </cell>
          <cell r="M1399" t="str">
            <v>2022</v>
          </cell>
        </row>
        <row r="1400">
          <cell r="N1400" t="str">
            <v>Foster Tower (Estimate)</v>
          </cell>
          <cell r="O1400" t="str">
            <v>IVU-CONDO</v>
          </cell>
          <cell r="P1400">
            <v>29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</row>
        <row r="1401">
          <cell r="N1401" t="str">
            <v>Foster Tower VRUs</v>
          </cell>
          <cell r="O1401" t="str">
            <v>IVU-CONDO</v>
          </cell>
          <cell r="P1401">
            <v>1</v>
          </cell>
          <cell r="Q1401">
            <v>0</v>
          </cell>
          <cell r="R1401">
            <v>0</v>
          </cell>
          <cell r="S1401">
            <v>0</v>
          </cell>
          <cell r="T1401">
            <v>1</v>
          </cell>
        </row>
        <row r="1402">
          <cell r="B1402" t="str">
            <v>WAIKIKI/HONOLULU</v>
          </cell>
          <cell r="C1402">
            <v>4044</v>
          </cell>
          <cell r="D1402" t="str">
            <v>Four Paddle</v>
          </cell>
          <cell r="E1402" t="str">
            <v>IVU-CONDO</v>
          </cell>
          <cell r="F1402">
            <v>15</v>
          </cell>
          <cell r="I1402">
            <v>0</v>
          </cell>
          <cell r="J1402">
            <v>15</v>
          </cell>
          <cell r="K1402">
            <v>0</v>
          </cell>
          <cell r="L1402">
            <v>0</v>
          </cell>
          <cell r="M1402" t="str">
            <v>2022</v>
          </cell>
        </row>
        <row r="1403">
          <cell r="B1403" t="str">
            <v>WAIKIKI/HONOLULU</v>
          </cell>
          <cell r="C1403">
            <v>4529</v>
          </cell>
          <cell r="D1403" t="str">
            <v>Hale Ekolu Mea Nui</v>
          </cell>
          <cell r="E1403" t="str">
            <v>IVU-HOUSE/VILLA/COTTAGE</v>
          </cell>
          <cell r="F1403">
            <v>1</v>
          </cell>
          <cell r="I1403">
            <v>0</v>
          </cell>
          <cell r="J1403">
            <v>0</v>
          </cell>
          <cell r="K1403">
            <v>0</v>
          </cell>
          <cell r="L1403">
            <v>1</v>
          </cell>
          <cell r="M1403" t="str">
            <v>2022</v>
          </cell>
        </row>
        <row r="1404">
          <cell r="B1404" t="str">
            <v>WAIKIKI/HONOLULU</v>
          </cell>
          <cell r="C1404">
            <v>2069</v>
          </cell>
          <cell r="D1404" t="str">
            <v>Hale Koa Hotel</v>
          </cell>
          <cell r="E1404" t="str">
            <v>HOTEL</v>
          </cell>
          <cell r="F1404">
            <v>818</v>
          </cell>
          <cell r="H1404" t="str">
            <v>1975</v>
          </cell>
          <cell r="I1404">
            <v>57</v>
          </cell>
          <cell r="J1404">
            <v>728</v>
          </cell>
          <cell r="K1404">
            <v>33</v>
          </cell>
          <cell r="L1404">
            <v>0</v>
          </cell>
          <cell r="M1404" t="str">
            <v>2021</v>
          </cell>
        </row>
        <row r="1405">
          <cell r="B1405" t="str">
            <v>WAIKIKI/HONOLULU</v>
          </cell>
          <cell r="C1405">
            <v>4530</v>
          </cell>
          <cell r="D1405" t="str">
            <v>Hale Ola</v>
          </cell>
          <cell r="E1405" t="str">
            <v>IVU-HOUSE/VILLA/COTTAGE</v>
          </cell>
          <cell r="F1405">
            <v>1</v>
          </cell>
          <cell r="I1405">
            <v>0</v>
          </cell>
          <cell r="J1405">
            <v>0</v>
          </cell>
          <cell r="K1405">
            <v>0</v>
          </cell>
          <cell r="L1405">
            <v>1</v>
          </cell>
          <cell r="M1405" t="str">
            <v>2022</v>
          </cell>
        </row>
        <row r="1406">
          <cell r="B1406" t="str">
            <v>WAIKIKI/HONOLULU</v>
          </cell>
          <cell r="C1406">
            <v>2085</v>
          </cell>
          <cell r="D1406" t="str">
            <v>Halekulani</v>
          </cell>
          <cell r="E1406" t="str">
            <v>HOTEL</v>
          </cell>
          <cell r="F1406">
            <v>453</v>
          </cell>
          <cell r="H1406" t="str">
            <v>1984</v>
          </cell>
          <cell r="I1406">
            <v>0</v>
          </cell>
          <cell r="J1406">
            <v>0</v>
          </cell>
          <cell r="K1406">
            <v>0</v>
          </cell>
          <cell r="L1406">
            <v>453</v>
          </cell>
          <cell r="M1406" t="str">
            <v>2022</v>
          </cell>
        </row>
        <row r="1407">
          <cell r="B1407" t="str">
            <v>WAIKIKI/HONOLULU</v>
          </cell>
          <cell r="C1407">
            <v>2092</v>
          </cell>
          <cell r="D1407" t="str">
            <v>Halepuna</v>
          </cell>
          <cell r="E1407" t="str">
            <v>HOTEL</v>
          </cell>
          <cell r="F1407">
            <v>288</v>
          </cell>
          <cell r="H1407" t="str">
            <v>1987</v>
          </cell>
          <cell r="I1407">
            <v>0</v>
          </cell>
          <cell r="J1407">
            <v>0</v>
          </cell>
          <cell r="K1407">
            <v>284</v>
          </cell>
          <cell r="L1407">
            <v>4</v>
          </cell>
          <cell r="M1407" t="str">
            <v>2022</v>
          </cell>
        </row>
        <row r="1408">
          <cell r="B1408" t="str">
            <v>WAIKIKI/HONOLULU</v>
          </cell>
          <cell r="C1408">
            <v>4455</v>
          </cell>
          <cell r="D1408" t="str">
            <v>Hawaiian Ebbtide Hotel</v>
          </cell>
          <cell r="E1408" t="str">
            <v>CONDOMINIUM HOTEL</v>
          </cell>
          <cell r="F1408">
            <v>35</v>
          </cell>
          <cell r="I1408">
            <v>0</v>
          </cell>
          <cell r="J1408">
            <v>35</v>
          </cell>
          <cell r="K1408">
            <v>0</v>
          </cell>
          <cell r="L1408">
            <v>0</v>
          </cell>
          <cell r="M1408" t="str">
            <v>2019</v>
          </cell>
        </row>
        <row r="1409">
          <cell r="B1409" t="str">
            <v>WAIKIKI/HONOLULU</v>
          </cell>
          <cell r="C1409">
            <v>2338</v>
          </cell>
          <cell r="D1409" t="str">
            <v>Hawaiian King</v>
          </cell>
          <cell r="E1409" t="str">
            <v>IVU-CONDO</v>
          </cell>
          <cell r="F1409">
            <v>60</v>
          </cell>
          <cell r="H1409" t="str">
            <v>1958</v>
          </cell>
          <cell r="I1409">
            <v>0</v>
          </cell>
          <cell r="J1409">
            <v>0</v>
          </cell>
          <cell r="K1409">
            <v>0</v>
          </cell>
          <cell r="L1409">
            <v>0</v>
          </cell>
          <cell r="M1409" t="str">
            <v>2021</v>
          </cell>
        </row>
        <row r="1410">
          <cell r="B1410" t="str">
            <v>WAIKIKI/HONOLULU</v>
          </cell>
          <cell r="C1410">
            <v>2385</v>
          </cell>
          <cell r="D1410" t="str">
            <v>Hawaiian Monarch</v>
          </cell>
          <cell r="E1410" t="str">
            <v>IVU-CONDO</v>
          </cell>
          <cell r="F1410">
            <v>350</v>
          </cell>
          <cell r="H1410" t="str">
            <v>1979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 t="str">
            <v>2022</v>
          </cell>
        </row>
        <row r="1411">
          <cell r="N1411" t="str">
            <v>Hawaiian Monarch</v>
          </cell>
          <cell r="O1411" t="str">
            <v>IVU-CONDO</v>
          </cell>
          <cell r="P1411">
            <v>300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</row>
        <row r="1412">
          <cell r="N1412" t="str">
            <v>Hawaiian Monarch</v>
          </cell>
          <cell r="O1412" t="str">
            <v>CONDOMINIUM HOTEL</v>
          </cell>
          <cell r="P1412">
            <v>50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</row>
        <row r="1413">
          <cell r="B1413" t="str">
            <v>WAIKIKI/HONOLULU</v>
          </cell>
          <cell r="C1413">
            <v>2115</v>
          </cell>
          <cell r="D1413" t="str">
            <v>Hilton Garden Inn Waikiki Beach</v>
          </cell>
          <cell r="E1413" t="str">
            <v>HOTEL</v>
          </cell>
          <cell r="F1413">
            <v>623</v>
          </cell>
          <cell r="H1413" t="str">
            <v>1973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 t="str">
            <v>2019</v>
          </cell>
        </row>
        <row r="1414">
          <cell r="B1414" t="str">
            <v>WAIKIKI/HONOLULU</v>
          </cell>
          <cell r="C1414">
            <v>2062</v>
          </cell>
          <cell r="D1414" t="str">
            <v>Hilton Hawaiian Village</v>
          </cell>
          <cell r="E1414" t="str">
            <v>HOTEL</v>
          </cell>
          <cell r="F1414">
            <v>3434</v>
          </cell>
          <cell r="H1414" t="str">
            <v>2001</v>
          </cell>
          <cell r="I1414">
            <v>0</v>
          </cell>
          <cell r="J1414">
            <v>0</v>
          </cell>
          <cell r="K1414">
            <v>2135</v>
          </cell>
          <cell r="L1414">
            <v>1299</v>
          </cell>
          <cell r="M1414" t="str">
            <v>2022</v>
          </cell>
        </row>
        <row r="1415">
          <cell r="N1415" t="str">
            <v>Hilton Hawaiian Village Beach Resort &amp; Spa (Estimate)</v>
          </cell>
          <cell r="O1415" t="str">
            <v>HOTEL</v>
          </cell>
          <cell r="P1415">
            <v>2860</v>
          </cell>
          <cell r="Q1415">
            <v>0</v>
          </cell>
          <cell r="R1415">
            <v>0</v>
          </cell>
          <cell r="S1415">
            <v>2125</v>
          </cell>
          <cell r="T1415">
            <v>735</v>
          </cell>
        </row>
        <row r="1416">
          <cell r="N1416" t="str">
            <v>Hilton Grand Waikikian Vacation Suites</v>
          </cell>
          <cell r="O1416" t="str">
            <v>TIMESHARE</v>
          </cell>
          <cell r="P1416">
            <v>297</v>
          </cell>
          <cell r="Q1416">
            <v>0</v>
          </cell>
          <cell r="R1416">
            <v>0</v>
          </cell>
          <cell r="S1416">
            <v>0</v>
          </cell>
          <cell r="T1416">
            <v>297</v>
          </cell>
        </row>
        <row r="1417">
          <cell r="N1417" t="str">
            <v>Hilton Hawaiian Village Lagoon Tower</v>
          </cell>
          <cell r="O1417" t="str">
            <v>TIMESHARE</v>
          </cell>
          <cell r="P1417">
            <v>210</v>
          </cell>
          <cell r="Q1417">
            <v>0</v>
          </cell>
          <cell r="R1417">
            <v>0</v>
          </cell>
          <cell r="S1417">
            <v>4</v>
          </cell>
          <cell r="T1417">
            <v>206</v>
          </cell>
        </row>
        <row r="1418">
          <cell r="N1418" t="str">
            <v>Hilton Hawaiian Village Kalia Tower</v>
          </cell>
          <cell r="O1418" t="str">
            <v>TIMESHARE</v>
          </cell>
          <cell r="P1418">
            <v>67</v>
          </cell>
          <cell r="Q1418">
            <v>0</v>
          </cell>
          <cell r="R1418">
            <v>0</v>
          </cell>
          <cell r="S1418">
            <v>6</v>
          </cell>
          <cell r="T1418">
            <v>61</v>
          </cell>
        </row>
        <row r="1419">
          <cell r="B1419" t="str">
            <v>WAIKIKI/HONOLULU</v>
          </cell>
          <cell r="C1419">
            <v>2164</v>
          </cell>
          <cell r="D1419" t="str">
            <v>Hilton Waikiki Beach</v>
          </cell>
          <cell r="E1419" t="str">
            <v>HOTEL</v>
          </cell>
          <cell r="F1419">
            <v>601</v>
          </cell>
          <cell r="H1419" t="str">
            <v>1980</v>
          </cell>
          <cell r="I1419">
            <v>0</v>
          </cell>
          <cell r="J1419">
            <v>125</v>
          </cell>
          <cell r="K1419">
            <v>464</v>
          </cell>
          <cell r="L1419">
            <v>12</v>
          </cell>
          <cell r="M1419" t="str">
            <v>2022</v>
          </cell>
        </row>
        <row r="1420">
          <cell r="B1420" t="str">
            <v>WAIKIKI/HONOLULU</v>
          </cell>
          <cell r="C1420">
            <v>4028</v>
          </cell>
          <cell r="D1420" t="str">
            <v>Hokulani Waikiki by Hilton Grand Vacations</v>
          </cell>
          <cell r="E1420" t="str">
            <v>TIMESHARE</v>
          </cell>
          <cell r="F1420">
            <v>120</v>
          </cell>
          <cell r="H1420" t="str">
            <v>2013</v>
          </cell>
          <cell r="I1420">
            <v>0</v>
          </cell>
          <cell r="J1420">
            <v>0</v>
          </cell>
          <cell r="K1420">
            <v>0</v>
          </cell>
          <cell r="L1420">
            <v>120</v>
          </cell>
          <cell r="M1420" t="str">
            <v>2022</v>
          </cell>
        </row>
        <row r="1421">
          <cell r="B1421" t="str">
            <v>WAIKIKI/HONOLULU</v>
          </cell>
          <cell r="C1421">
            <v>2070</v>
          </cell>
          <cell r="D1421" t="str">
            <v>Holiday Inn Express Honolulu-Waikiki</v>
          </cell>
          <cell r="E1421" t="str">
            <v>HOTEL</v>
          </cell>
          <cell r="F1421">
            <v>599</v>
          </cell>
          <cell r="H1421" t="str">
            <v>1984</v>
          </cell>
          <cell r="I1421">
            <v>0</v>
          </cell>
          <cell r="J1421">
            <v>494</v>
          </cell>
          <cell r="K1421">
            <v>105</v>
          </cell>
          <cell r="L1421">
            <v>0</v>
          </cell>
          <cell r="M1421" t="str">
            <v>2021</v>
          </cell>
        </row>
        <row r="1422">
          <cell r="B1422" t="str">
            <v>WAIKIKI/HONOLULU</v>
          </cell>
          <cell r="C1422">
            <v>2110</v>
          </cell>
          <cell r="D1422" t="str">
            <v>Holiday Surf Hotel (Estimate)</v>
          </cell>
          <cell r="E1422" t="str">
            <v>HOTEL</v>
          </cell>
          <cell r="F1422">
            <v>30</v>
          </cell>
          <cell r="H1422" t="str">
            <v>1965</v>
          </cell>
          <cell r="I1422">
            <v>16</v>
          </cell>
          <cell r="J1422">
            <v>14</v>
          </cell>
          <cell r="K1422">
            <v>0</v>
          </cell>
          <cell r="L1422">
            <v>0</v>
          </cell>
          <cell r="M1422" t="str">
            <v>2019</v>
          </cell>
        </row>
        <row r="1423">
          <cell r="B1423" t="str">
            <v>WAIKIKI/HONOLULU</v>
          </cell>
          <cell r="C1423">
            <v>2138</v>
          </cell>
          <cell r="D1423" t="str">
            <v>Hostelling International - Waikiki (Estimate)</v>
          </cell>
          <cell r="E1423" t="str">
            <v>HOSTEL</v>
          </cell>
          <cell r="F1423">
            <v>56</v>
          </cell>
          <cell r="H1423" t="str">
            <v>1985</v>
          </cell>
          <cell r="I1423">
            <v>56</v>
          </cell>
          <cell r="J1423">
            <v>0</v>
          </cell>
          <cell r="K1423">
            <v>0</v>
          </cell>
          <cell r="L1423">
            <v>0</v>
          </cell>
          <cell r="M1423" t="str">
            <v>2019</v>
          </cell>
        </row>
        <row r="1424">
          <cell r="B1424" t="str">
            <v>WAIKIKI/HONOLULU</v>
          </cell>
          <cell r="C1424">
            <v>2071</v>
          </cell>
          <cell r="D1424" t="str">
            <v>Hotel LaCroix Waikiki</v>
          </cell>
          <cell r="E1424" t="str">
            <v>HOTEL</v>
          </cell>
          <cell r="F1424">
            <v>188</v>
          </cell>
          <cell r="H1424" t="str">
            <v>1969</v>
          </cell>
          <cell r="I1424">
            <v>0</v>
          </cell>
          <cell r="J1424">
            <v>188</v>
          </cell>
          <cell r="K1424">
            <v>0</v>
          </cell>
          <cell r="L1424">
            <v>0</v>
          </cell>
          <cell r="M1424" t="str">
            <v>2021</v>
          </cell>
        </row>
        <row r="1425">
          <cell r="B1425" t="str">
            <v>WAIKIKI/HONOLULU</v>
          </cell>
          <cell r="C1425">
            <v>4369</v>
          </cell>
          <cell r="D1425" t="str">
            <v>Hyatt Centric Waikiki Beach</v>
          </cell>
          <cell r="E1425" t="str">
            <v>HOTEL</v>
          </cell>
          <cell r="F1425">
            <v>230</v>
          </cell>
          <cell r="H1425" t="str">
            <v>2017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 t="str">
            <v>2022</v>
          </cell>
        </row>
        <row r="1426">
          <cell r="B1426" t="str">
            <v>WAIKIKI/HONOLULU</v>
          </cell>
          <cell r="C1426">
            <v>2027</v>
          </cell>
          <cell r="D1426" t="str">
            <v>Hyatt Place Waikiki Beach</v>
          </cell>
          <cell r="E1426" t="str">
            <v>HOTEL</v>
          </cell>
          <cell r="F1426">
            <v>426</v>
          </cell>
          <cell r="H1426" t="str">
            <v>1970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 t="str">
            <v>2022</v>
          </cell>
        </row>
        <row r="1427">
          <cell r="B1427" t="str">
            <v>WAIKIKI/HONOLULU</v>
          </cell>
          <cell r="C1427">
            <v>2140</v>
          </cell>
          <cell r="D1427" t="str">
            <v>Hyatt Regency Waikiki Beach Resort &amp; Spa</v>
          </cell>
          <cell r="E1427" t="str">
            <v>HOTEL</v>
          </cell>
          <cell r="F1427">
            <v>1230</v>
          </cell>
          <cell r="H1427" t="str">
            <v>1976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 t="str">
            <v>2022</v>
          </cell>
        </row>
        <row r="1428">
          <cell r="B1428" t="str">
            <v>WAIKIKI/HONOLULU</v>
          </cell>
          <cell r="C1428">
            <v>2035</v>
          </cell>
          <cell r="D1428" t="str">
            <v>Ilikai</v>
          </cell>
          <cell r="E1428" t="str">
            <v>IVU-CONDO</v>
          </cell>
          <cell r="F1428">
            <v>995</v>
          </cell>
          <cell r="H1428" t="str">
            <v>1964</v>
          </cell>
          <cell r="I1428">
            <v>0</v>
          </cell>
          <cell r="J1428">
            <v>7</v>
          </cell>
          <cell r="K1428">
            <v>176</v>
          </cell>
          <cell r="L1428">
            <v>21</v>
          </cell>
          <cell r="M1428" t="str">
            <v>2022</v>
          </cell>
        </row>
        <row r="1429">
          <cell r="N1429" t="str">
            <v>Ilikai Apartments (Estimate)</v>
          </cell>
          <cell r="O1429" t="str">
            <v>IVU-CONDO</v>
          </cell>
          <cell r="P1429">
            <v>668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</row>
        <row r="1430">
          <cell r="N1430" t="str">
            <v>Ilikai Hotel &amp; Luxury Suites</v>
          </cell>
          <cell r="O1430" t="str">
            <v>CONDOMINIUM HOTEL</v>
          </cell>
          <cell r="P1430">
            <v>191</v>
          </cell>
          <cell r="Q1430">
            <v>0</v>
          </cell>
          <cell r="R1430">
            <v>0</v>
          </cell>
          <cell r="S1430">
            <v>173</v>
          </cell>
          <cell r="T1430">
            <v>18</v>
          </cell>
        </row>
        <row r="1431">
          <cell r="N1431" t="str">
            <v>Shell Vacations Waikiki Marina Resort at The Ilikai</v>
          </cell>
          <cell r="O1431" t="str">
            <v>TIMESHARE</v>
          </cell>
          <cell r="P1431">
            <v>123</v>
          </cell>
          <cell r="Q1431">
            <v>0</v>
          </cell>
          <cell r="R1431">
            <v>0</v>
          </cell>
          <cell r="S1431">
            <v>0</v>
          </cell>
          <cell r="T1431">
            <v>0</v>
          </cell>
        </row>
        <row r="1432">
          <cell r="N1432" t="str">
            <v>Ilikai</v>
          </cell>
          <cell r="O1432" t="str">
            <v>IVU-CONDO</v>
          </cell>
          <cell r="P1432">
            <v>13</v>
          </cell>
          <cell r="Q1432">
            <v>0</v>
          </cell>
          <cell r="R1432">
            <v>7</v>
          </cell>
          <cell r="S1432">
            <v>3</v>
          </cell>
          <cell r="T1432">
            <v>3</v>
          </cell>
        </row>
        <row r="1433">
          <cell r="B1433" t="str">
            <v>WAIKIKI/HONOLULU</v>
          </cell>
          <cell r="C1433">
            <v>2031</v>
          </cell>
          <cell r="D1433" t="str">
            <v>Ilikai Marina</v>
          </cell>
          <cell r="E1433" t="str">
            <v>IVU-CONDO</v>
          </cell>
          <cell r="F1433">
            <v>230</v>
          </cell>
          <cell r="H1433" t="str">
            <v>1968</v>
          </cell>
          <cell r="I1433">
            <v>0</v>
          </cell>
          <cell r="J1433">
            <v>7</v>
          </cell>
          <cell r="K1433">
            <v>4</v>
          </cell>
          <cell r="L1433">
            <v>0</v>
          </cell>
          <cell r="M1433" t="str">
            <v>2022</v>
          </cell>
        </row>
        <row r="1434">
          <cell r="B1434" t="str">
            <v>WAIKIKI/HONOLULU</v>
          </cell>
          <cell r="C1434">
            <v>2387</v>
          </cell>
          <cell r="D1434" t="str">
            <v>Ilima Hotel</v>
          </cell>
          <cell r="E1434" t="str">
            <v>HOTEL</v>
          </cell>
          <cell r="F1434">
            <v>97</v>
          </cell>
          <cell r="H1434" t="str">
            <v>1968</v>
          </cell>
          <cell r="I1434">
            <v>0</v>
          </cell>
          <cell r="J1434">
            <v>71</v>
          </cell>
          <cell r="K1434">
            <v>25</v>
          </cell>
          <cell r="L1434">
            <v>1</v>
          </cell>
          <cell r="M1434" t="str">
            <v>2022</v>
          </cell>
        </row>
        <row r="1435">
          <cell r="B1435" t="str">
            <v>WAIKIKI/HONOLULU</v>
          </cell>
          <cell r="C1435">
            <v>2068</v>
          </cell>
          <cell r="D1435" t="str">
            <v>Imperial Hawaii Resort</v>
          </cell>
          <cell r="E1435" t="str">
            <v>TIMESHARE</v>
          </cell>
          <cell r="F1435">
            <v>232</v>
          </cell>
          <cell r="H1435" t="str">
            <v>1967</v>
          </cell>
          <cell r="I1435">
            <v>0</v>
          </cell>
          <cell r="J1435">
            <v>192</v>
          </cell>
          <cell r="K1435">
            <v>40</v>
          </cell>
          <cell r="L1435">
            <v>0</v>
          </cell>
          <cell r="M1435" t="str">
            <v>2021</v>
          </cell>
        </row>
        <row r="1436">
          <cell r="B1436" t="str">
            <v>WAIKIKI/HONOLULU</v>
          </cell>
          <cell r="C1436">
            <v>2388</v>
          </cell>
          <cell r="D1436" t="str">
            <v>Island Colony</v>
          </cell>
          <cell r="E1436" t="str">
            <v>CONDOMINIUM HOTEL</v>
          </cell>
          <cell r="F1436">
            <v>139</v>
          </cell>
          <cell r="H1436" t="str">
            <v>1978</v>
          </cell>
          <cell r="I1436">
            <v>0</v>
          </cell>
          <cell r="J1436">
            <v>115</v>
          </cell>
          <cell r="K1436">
            <v>24</v>
          </cell>
          <cell r="L1436">
            <v>0</v>
          </cell>
          <cell r="M1436" t="str">
            <v>2022</v>
          </cell>
        </row>
        <row r="1437">
          <cell r="N1437" t="str">
            <v>Aqua Skyline at Island Colony</v>
          </cell>
          <cell r="O1437" t="str">
            <v>CONDOMINIUM HOTEL</v>
          </cell>
          <cell r="P1437">
            <v>92</v>
          </cell>
          <cell r="Q1437">
            <v>0</v>
          </cell>
          <cell r="R1437">
            <v>76</v>
          </cell>
          <cell r="S1437">
            <v>16</v>
          </cell>
          <cell r="T1437">
            <v>0</v>
          </cell>
        </row>
        <row r="1438">
          <cell r="N1438" t="str">
            <v>Island Colony</v>
          </cell>
          <cell r="O1438" t="str">
            <v>IVU-CONDO</v>
          </cell>
          <cell r="P1438">
            <v>47</v>
          </cell>
          <cell r="Q1438">
            <v>0</v>
          </cell>
          <cell r="R1438">
            <v>39</v>
          </cell>
          <cell r="S1438">
            <v>8</v>
          </cell>
          <cell r="T1438">
            <v>0</v>
          </cell>
        </row>
        <row r="1439">
          <cell r="B1439" t="str">
            <v>WAIKIKI/HONOLULU</v>
          </cell>
          <cell r="C1439">
            <v>3880</v>
          </cell>
          <cell r="D1439" t="str">
            <v>Jerry &amp; Beverly Bruckman</v>
          </cell>
          <cell r="E1439" t="str">
            <v>BED &amp; BREAKFAST</v>
          </cell>
          <cell r="F1439">
            <v>2</v>
          </cell>
          <cell r="H1439" t="str">
            <v>1990</v>
          </cell>
          <cell r="I1439">
            <v>2</v>
          </cell>
          <cell r="J1439">
            <v>0</v>
          </cell>
          <cell r="K1439">
            <v>0</v>
          </cell>
          <cell r="L1439">
            <v>0</v>
          </cell>
          <cell r="M1439" t="str">
            <v>2019</v>
          </cell>
        </row>
        <row r="1440">
          <cell r="B1440" t="str">
            <v>WAIKIKI/HONOLULU</v>
          </cell>
          <cell r="C1440">
            <v>2208</v>
          </cell>
          <cell r="D1440" t="str">
            <v>Kaimana Beach Hotel</v>
          </cell>
          <cell r="E1440" t="str">
            <v>HOTEL</v>
          </cell>
          <cell r="F1440">
            <v>122</v>
          </cell>
          <cell r="H1440" t="str">
            <v>1964</v>
          </cell>
          <cell r="I1440">
            <v>0</v>
          </cell>
          <cell r="J1440">
            <v>54</v>
          </cell>
          <cell r="K1440">
            <v>66</v>
          </cell>
          <cell r="L1440">
            <v>2</v>
          </cell>
          <cell r="M1440" t="str">
            <v>2021</v>
          </cell>
        </row>
        <row r="1441">
          <cell r="B1441" t="str">
            <v>WAIKIKI/HONOLULU</v>
          </cell>
          <cell r="C1441">
            <v>2111</v>
          </cell>
          <cell r="D1441" t="str">
            <v>Kuhio Banyan Hotel</v>
          </cell>
          <cell r="E1441" t="str">
            <v>TIMESHARE</v>
          </cell>
          <cell r="F1441">
            <v>61</v>
          </cell>
          <cell r="H1441" t="str">
            <v>1987</v>
          </cell>
          <cell r="I1441">
            <v>0</v>
          </cell>
          <cell r="J1441">
            <v>61</v>
          </cell>
          <cell r="K1441">
            <v>0</v>
          </cell>
          <cell r="L1441">
            <v>0</v>
          </cell>
          <cell r="M1441" t="str">
            <v>2019</v>
          </cell>
        </row>
        <row r="1442">
          <cell r="B1442" t="str">
            <v>WAIKIKI/HONOLULU</v>
          </cell>
          <cell r="C1442">
            <v>2153</v>
          </cell>
          <cell r="D1442" t="str">
            <v>Kuhio Village Resort Hotel</v>
          </cell>
          <cell r="E1442" t="str">
            <v>CONDOMINIUM HOTEL</v>
          </cell>
          <cell r="F1442">
            <v>196</v>
          </cell>
          <cell r="H1442" t="str">
            <v>1967</v>
          </cell>
          <cell r="I1442">
            <v>120</v>
          </cell>
          <cell r="J1442">
            <v>4</v>
          </cell>
          <cell r="K1442">
            <v>0</v>
          </cell>
          <cell r="L1442">
            <v>0</v>
          </cell>
          <cell r="M1442" t="str">
            <v>2020</v>
          </cell>
        </row>
        <row r="1443">
          <cell r="N1443" t="str">
            <v>Kuhio Village Resort Hotel</v>
          </cell>
          <cell r="O1443" t="str">
            <v>CONDOMINIUM HOTEL</v>
          </cell>
          <cell r="P1443">
            <v>134</v>
          </cell>
          <cell r="Q1443">
            <v>60</v>
          </cell>
          <cell r="R1443">
            <v>2</v>
          </cell>
          <cell r="S1443">
            <v>0</v>
          </cell>
          <cell r="T1443">
            <v>0</v>
          </cell>
        </row>
        <row r="1444">
          <cell r="N1444" t="str">
            <v>Kuhio Village Resort Hotel</v>
          </cell>
          <cell r="O1444" t="str">
            <v>IVU-CONDO</v>
          </cell>
          <cell r="P1444">
            <v>62</v>
          </cell>
          <cell r="Q1444">
            <v>60</v>
          </cell>
          <cell r="R1444">
            <v>2</v>
          </cell>
          <cell r="S1444">
            <v>0</v>
          </cell>
          <cell r="T1444">
            <v>0</v>
          </cell>
        </row>
        <row r="1445">
          <cell r="B1445" t="str">
            <v>WAIKIKI/HONOLULU</v>
          </cell>
          <cell r="C1445">
            <v>4393</v>
          </cell>
          <cell r="D1445" t="str">
            <v>Lanikea Waikiki</v>
          </cell>
          <cell r="E1445" t="str">
            <v>IVU-CONDO</v>
          </cell>
          <cell r="F1445">
            <v>1</v>
          </cell>
          <cell r="I1445">
            <v>0</v>
          </cell>
          <cell r="J1445">
            <v>0</v>
          </cell>
          <cell r="K1445">
            <v>1</v>
          </cell>
          <cell r="L1445">
            <v>0</v>
          </cell>
          <cell r="M1445" t="str">
            <v>2022</v>
          </cell>
        </row>
        <row r="1446">
          <cell r="B1446" t="str">
            <v>WAIKIKI/HONOLULU</v>
          </cell>
          <cell r="C1446">
            <v>4567</v>
          </cell>
          <cell r="D1446" t="str">
            <v>Leahi Lani</v>
          </cell>
          <cell r="E1446" t="str">
            <v>IVU-HOUSE/VILLA/COTTAGE</v>
          </cell>
          <cell r="F1446">
            <v>1</v>
          </cell>
          <cell r="I1446">
            <v>0</v>
          </cell>
          <cell r="J1446">
            <v>0</v>
          </cell>
          <cell r="K1446">
            <v>0</v>
          </cell>
          <cell r="L1446">
            <v>1</v>
          </cell>
          <cell r="M1446" t="str">
            <v>2022</v>
          </cell>
        </row>
        <row r="1447">
          <cell r="B1447" t="str">
            <v>WAIKIKI/HONOLULU</v>
          </cell>
          <cell r="C1447">
            <v>2210</v>
          </cell>
          <cell r="D1447" t="str">
            <v>Lotus Honolulu at Diamond Head</v>
          </cell>
          <cell r="E1447" t="str">
            <v>HOTEL</v>
          </cell>
          <cell r="F1447">
            <v>51</v>
          </cell>
          <cell r="H1447" t="str">
            <v>1960</v>
          </cell>
          <cell r="I1447">
            <v>0</v>
          </cell>
          <cell r="J1447">
            <v>25</v>
          </cell>
          <cell r="K1447">
            <v>25</v>
          </cell>
          <cell r="L1447">
            <v>1</v>
          </cell>
          <cell r="M1447" t="str">
            <v>2022</v>
          </cell>
        </row>
        <row r="1448">
          <cell r="B1448" t="str">
            <v>WAIKIKI/HONOLULU</v>
          </cell>
          <cell r="C1448">
            <v>2067</v>
          </cell>
          <cell r="D1448" t="str">
            <v>Luana Waikiki Hotel &amp; Suites</v>
          </cell>
          <cell r="E1448" t="str">
            <v>CONDOMINIUM HOTEL</v>
          </cell>
          <cell r="F1448">
            <v>192</v>
          </cell>
          <cell r="H1448" t="str">
            <v>1970</v>
          </cell>
          <cell r="I1448">
            <v>0</v>
          </cell>
          <cell r="J1448">
            <v>163</v>
          </cell>
          <cell r="K1448">
            <v>23</v>
          </cell>
          <cell r="L1448">
            <v>3</v>
          </cell>
          <cell r="M1448" t="str">
            <v>2022</v>
          </cell>
        </row>
        <row r="1449">
          <cell r="N1449" t="str">
            <v>Luana Waikiki Hotel &amp; Suites</v>
          </cell>
          <cell r="O1449" t="str">
            <v>CONDOMINIUM HOTEL</v>
          </cell>
          <cell r="P1449">
            <v>185</v>
          </cell>
          <cell r="Q1449">
            <v>0</v>
          </cell>
          <cell r="R1449">
            <v>163</v>
          </cell>
          <cell r="S1449">
            <v>22</v>
          </cell>
          <cell r="T1449">
            <v>0</v>
          </cell>
        </row>
        <row r="1450">
          <cell r="N1450" t="str">
            <v>Luana Waikiki</v>
          </cell>
          <cell r="O1450" t="str">
            <v>IVU-CONDO</v>
          </cell>
          <cell r="P1450">
            <v>4</v>
          </cell>
          <cell r="Q1450">
            <v>0</v>
          </cell>
          <cell r="R1450">
            <v>0</v>
          </cell>
          <cell r="S1450">
            <v>1</v>
          </cell>
          <cell r="T1450">
            <v>3</v>
          </cell>
        </row>
        <row r="1451">
          <cell r="N1451" t="str">
            <v>Luana Waikiki Hotel &amp; Suites (Estimate)</v>
          </cell>
          <cell r="O1451" t="str">
            <v>IVU-CONDO</v>
          </cell>
          <cell r="P1451">
            <v>3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</row>
        <row r="1452">
          <cell r="B1452" t="str">
            <v>WAIKIKI/HONOLULU</v>
          </cell>
          <cell r="C1452">
            <v>4533</v>
          </cell>
          <cell r="D1452" t="str">
            <v>Mala Huna</v>
          </cell>
          <cell r="E1452" t="str">
            <v>IVU-HOUSE/VILLA/COTTAGE</v>
          </cell>
          <cell r="F1452">
            <v>1</v>
          </cell>
          <cell r="I1452">
            <v>0</v>
          </cell>
          <cell r="J1452">
            <v>0</v>
          </cell>
          <cell r="K1452">
            <v>0</v>
          </cell>
          <cell r="L1452">
            <v>1</v>
          </cell>
          <cell r="M1452" t="str">
            <v>2022</v>
          </cell>
        </row>
        <row r="1453">
          <cell r="B1453" t="str">
            <v>WAIKIKI/HONOLULU</v>
          </cell>
          <cell r="C1453">
            <v>2023</v>
          </cell>
          <cell r="D1453" t="str">
            <v>Marina Tower Waikiki (Estimate)</v>
          </cell>
          <cell r="E1453" t="str">
            <v>CONDOMINIUM HOTEL</v>
          </cell>
          <cell r="F1453">
            <v>58</v>
          </cell>
          <cell r="H1453" t="str">
            <v>1975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 t="str">
            <v>2020</v>
          </cell>
        </row>
        <row r="1454">
          <cell r="B1454" t="str">
            <v>WAIKIKI/HONOLULU</v>
          </cell>
          <cell r="C1454">
            <v>2272</v>
          </cell>
          <cell r="D1454" t="str">
            <v>Marine Surf Waikiki</v>
          </cell>
          <cell r="E1454" t="str">
            <v>IVU-CONDO</v>
          </cell>
          <cell r="F1454">
            <v>132</v>
          </cell>
          <cell r="H1454" t="str">
            <v>1968</v>
          </cell>
          <cell r="I1454">
            <v>0</v>
          </cell>
          <cell r="J1454">
            <v>5</v>
          </cell>
          <cell r="K1454">
            <v>1</v>
          </cell>
          <cell r="L1454">
            <v>0</v>
          </cell>
          <cell r="M1454" t="str">
            <v>2022</v>
          </cell>
        </row>
        <row r="1455">
          <cell r="N1455" t="str">
            <v>Marine Surf Waikiki</v>
          </cell>
          <cell r="O1455" t="str">
            <v>IVU-CONDO</v>
          </cell>
          <cell r="P1455">
            <v>126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</row>
        <row r="1456">
          <cell r="N1456" t="str">
            <v>Marine Surf</v>
          </cell>
          <cell r="O1456" t="str">
            <v>IVU-CONDO</v>
          </cell>
          <cell r="P1456">
            <v>6</v>
          </cell>
          <cell r="Q1456">
            <v>0</v>
          </cell>
          <cell r="R1456">
            <v>5</v>
          </cell>
          <cell r="S1456">
            <v>1</v>
          </cell>
          <cell r="T1456">
            <v>0</v>
          </cell>
        </row>
        <row r="1457">
          <cell r="B1457" t="str">
            <v>WAIKIKI/HONOLULU</v>
          </cell>
          <cell r="C1457">
            <v>2126</v>
          </cell>
          <cell r="D1457" t="str">
            <v>Moana Surfrider, A Westin Resort &amp; Spa</v>
          </cell>
          <cell r="E1457" t="str">
            <v>HOTEL</v>
          </cell>
          <cell r="F1457">
            <v>791</v>
          </cell>
          <cell r="H1457" t="str">
            <v>1901</v>
          </cell>
          <cell r="I1457">
            <v>0</v>
          </cell>
          <cell r="J1457">
            <v>0</v>
          </cell>
          <cell r="K1457">
            <v>0</v>
          </cell>
          <cell r="L1457">
            <v>791</v>
          </cell>
          <cell r="M1457" t="str">
            <v>2022</v>
          </cell>
        </row>
        <row r="1458">
          <cell r="B1458" t="str">
            <v>WAIKIKI/HONOLULU</v>
          </cell>
          <cell r="C1458">
            <v>3917</v>
          </cell>
          <cell r="D1458" t="str">
            <v>Monte Vista</v>
          </cell>
          <cell r="E1458" t="str">
            <v>IVU-CONDO</v>
          </cell>
          <cell r="F1458">
            <v>4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 t="str">
            <v>2021</v>
          </cell>
        </row>
        <row r="1459">
          <cell r="B1459" t="str">
            <v>WAIKIKI/HONOLULU</v>
          </cell>
          <cell r="C1459">
            <v>4560</v>
          </cell>
          <cell r="D1459" t="str">
            <v>Niihau Apartments</v>
          </cell>
          <cell r="E1459" t="str">
            <v>IVU-CONDO</v>
          </cell>
          <cell r="F1459">
            <v>3</v>
          </cell>
          <cell r="I1459">
            <v>0</v>
          </cell>
          <cell r="J1459">
            <v>2</v>
          </cell>
          <cell r="K1459">
            <v>1</v>
          </cell>
          <cell r="L1459">
            <v>0</v>
          </cell>
          <cell r="M1459" t="str">
            <v>2022</v>
          </cell>
        </row>
        <row r="1460">
          <cell r="B1460" t="str">
            <v>WAIKIKI/HONOLULU</v>
          </cell>
          <cell r="C1460">
            <v>4274</v>
          </cell>
          <cell r="D1460" t="str">
            <v>Niuiki</v>
          </cell>
          <cell r="E1460" t="str">
            <v>IVU-HOUSE/VILLA/COTTAGE</v>
          </cell>
          <cell r="F1460">
            <v>1</v>
          </cell>
          <cell r="I1460">
            <v>0</v>
          </cell>
          <cell r="J1460">
            <v>0</v>
          </cell>
          <cell r="K1460">
            <v>0</v>
          </cell>
          <cell r="L1460">
            <v>1</v>
          </cell>
          <cell r="M1460" t="str">
            <v>2022</v>
          </cell>
        </row>
        <row r="1461">
          <cell r="B1461" t="str">
            <v>WAIKIKI/HONOLULU</v>
          </cell>
          <cell r="C1461">
            <v>1994</v>
          </cell>
          <cell r="D1461" t="str">
            <v>OHANA Waikiki East by Outrigger</v>
          </cell>
          <cell r="E1461" t="str">
            <v>HOTEL</v>
          </cell>
          <cell r="F1461">
            <v>443</v>
          </cell>
          <cell r="H1461" t="str">
            <v>1972</v>
          </cell>
          <cell r="I1461">
            <v>0</v>
          </cell>
          <cell r="J1461">
            <v>405</v>
          </cell>
          <cell r="K1461">
            <v>38</v>
          </cell>
          <cell r="L1461">
            <v>0</v>
          </cell>
          <cell r="M1461" t="str">
            <v>2022</v>
          </cell>
        </row>
        <row r="1462">
          <cell r="B1462" t="str">
            <v>WAIKIKI/HONOLULU</v>
          </cell>
          <cell r="C1462">
            <v>2087</v>
          </cell>
          <cell r="D1462" t="str">
            <v>OHANA Waikiki Malia by Outrigger</v>
          </cell>
          <cell r="E1462" t="str">
            <v>HOTEL</v>
          </cell>
          <cell r="F1462">
            <v>327</v>
          </cell>
          <cell r="H1462" t="str">
            <v>1984</v>
          </cell>
          <cell r="I1462">
            <v>0</v>
          </cell>
          <cell r="J1462">
            <v>0</v>
          </cell>
          <cell r="K1462">
            <v>327</v>
          </cell>
          <cell r="L1462">
            <v>0</v>
          </cell>
          <cell r="M1462" t="str">
            <v>2022</v>
          </cell>
        </row>
        <row r="1463">
          <cell r="B1463" t="str">
            <v>WAIKIKI/HONOLULU</v>
          </cell>
          <cell r="C1463">
            <v>4037</v>
          </cell>
          <cell r="D1463" t="str">
            <v>Ohia Waikiki</v>
          </cell>
          <cell r="E1463" t="str">
            <v>HOTEL</v>
          </cell>
          <cell r="F1463">
            <v>251</v>
          </cell>
          <cell r="H1463" t="str">
            <v>1972</v>
          </cell>
          <cell r="I1463">
            <v>0</v>
          </cell>
          <cell r="J1463">
            <v>251</v>
          </cell>
          <cell r="K1463">
            <v>0</v>
          </cell>
          <cell r="L1463">
            <v>0</v>
          </cell>
          <cell r="M1463" t="str">
            <v>2022</v>
          </cell>
        </row>
        <row r="1464">
          <cell r="B1464" t="str">
            <v>WAIKIKI/HONOLULU</v>
          </cell>
          <cell r="C1464">
            <v>2081</v>
          </cell>
          <cell r="D1464" t="str">
            <v>Outrigger Reef Waikiki Beach Resort</v>
          </cell>
          <cell r="E1464" t="str">
            <v>HOTEL</v>
          </cell>
          <cell r="F1464">
            <v>658</v>
          </cell>
          <cell r="H1464" t="str">
            <v>1955</v>
          </cell>
          <cell r="I1464">
            <v>0</v>
          </cell>
          <cell r="J1464">
            <v>0</v>
          </cell>
          <cell r="K1464">
            <v>553</v>
          </cell>
          <cell r="L1464">
            <v>82</v>
          </cell>
          <cell r="M1464" t="str">
            <v>2022</v>
          </cell>
        </row>
        <row r="1465">
          <cell r="B1465" t="str">
            <v>WAIKIKI/HONOLULU</v>
          </cell>
          <cell r="C1465">
            <v>2118</v>
          </cell>
          <cell r="D1465" t="str">
            <v>Outrigger Waikiki Beach Resort</v>
          </cell>
          <cell r="E1465" t="str">
            <v>HOTEL</v>
          </cell>
          <cell r="F1465">
            <v>524</v>
          </cell>
          <cell r="H1465" t="str">
            <v>1967</v>
          </cell>
          <cell r="I1465">
            <v>0</v>
          </cell>
          <cell r="J1465">
            <v>0</v>
          </cell>
          <cell r="K1465">
            <v>494</v>
          </cell>
          <cell r="L1465">
            <v>30</v>
          </cell>
          <cell r="M1465" t="str">
            <v>2022</v>
          </cell>
        </row>
        <row r="1466">
          <cell r="B1466" t="str">
            <v>WAIKIKI/HONOLULU</v>
          </cell>
          <cell r="C1466">
            <v>2144</v>
          </cell>
          <cell r="D1466" t="str">
            <v>Pacific Monarch</v>
          </cell>
          <cell r="E1466" t="str">
            <v>CONDOMINIUM HOTEL</v>
          </cell>
          <cell r="F1466">
            <v>211</v>
          </cell>
          <cell r="H1466" t="str">
            <v>1976</v>
          </cell>
          <cell r="I1466">
            <v>0</v>
          </cell>
          <cell r="J1466">
            <v>0</v>
          </cell>
          <cell r="K1466">
            <v>211</v>
          </cell>
          <cell r="L1466">
            <v>0</v>
          </cell>
          <cell r="M1466" t="str">
            <v>2022</v>
          </cell>
        </row>
        <row r="1467">
          <cell r="N1467" t="str">
            <v>Pacific Monarch</v>
          </cell>
          <cell r="O1467" t="str">
            <v>CONDOMINIUM HOTEL</v>
          </cell>
          <cell r="P1467">
            <v>123</v>
          </cell>
          <cell r="Q1467">
            <v>0</v>
          </cell>
          <cell r="R1467">
            <v>0</v>
          </cell>
          <cell r="S1467">
            <v>123</v>
          </cell>
          <cell r="T1467">
            <v>0</v>
          </cell>
        </row>
        <row r="1468">
          <cell r="N1468" t="str">
            <v>Pacific Monarch</v>
          </cell>
          <cell r="O1468" t="str">
            <v>IVU-CONDO</v>
          </cell>
          <cell r="P1468">
            <v>88</v>
          </cell>
          <cell r="Q1468">
            <v>0</v>
          </cell>
          <cell r="R1468">
            <v>0</v>
          </cell>
          <cell r="S1468">
            <v>88</v>
          </cell>
          <cell r="T1468">
            <v>0</v>
          </cell>
        </row>
        <row r="1469">
          <cell r="B1469" t="str">
            <v>WAIKIKI/HONOLULU</v>
          </cell>
          <cell r="C1469">
            <v>4387</v>
          </cell>
          <cell r="D1469" t="str">
            <v>Pacific Ohana Hostel (Estimate)</v>
          </cell>
          <cell r="E1469" t="str">
            <v>HOSTEL</v>
          </cell>
          <cell r="F1469">
            <v>16</v>
          </cell>
          <cell r="I1469">
            <v>16</v>
          </cell>
          <cell r="J1469">
            <v>0</v>
          </cell>
          <cell r="K1469">
            <v>0</v>
          </cell>
          <cell r="L1469">
            <v>0</v>
          </cell>
          <cell r="M1469" t="str">
            <v>2022</v>
          </cell>
        </row>
        <row r="1470">
          <cell r="B1470" t="str">
            <v>WAIKIKI/HONOLULU</v>
          </cell>
          <cell r="C1470">
            <v>2182</v>
          </cell>
          <cell r="D1470" t="str">
            <v>Pagoda Waikiki Hotel</v>
          </cell>
          <cell r="E1470" t="str">
            <v>HOTEL</v>
          </cell>
          <cell r="F1470">
            <v>60</v>
          </cell>
          <cell r="H1470" t="str">
            <v>1955</v>
          </cell>
          <cell r="I1470">
            <v>0</v>
          </cell>
          <cell r="J1470">
            <v>60</v>
          </cell>
          <cell r="K1470">
            <v>0</v>
          </cell>
          <cell r="L1470">
            <v>0</v>
          </cell>
          <cell r="M1470" t="str">
            <v>2020</v>
          </cell>
        </row>
        <row r="1471">
          <cell r="B1471" t="str">
            <v>WAIKIKI/HONOLULU</v>
          </cell>
          <cell r="C1471">
            <v>3987</v>
          </cell>
          <cell r="D1471" t="str">
            <v>Palm Tree Estate</v>
          </cell>
          <cell r="E1471" t="str">
            <v>IVU-HOUSE/VILLA/COTTAGE</v>
          </cell>
          <cell r="F1471">
            <v>1</v>
          </cell>
          <cell r="H1471" t="str">
            <v>2008</v>
          </cell>
          <cell r="I1471">
            <v>0</v>
          </cell>
          <cell r="J1471">
            <v>0</v>
          </cell>
          <cell r="K1471">
            <v>0</v>
          </cell>
          <cell r="L1471">
            <v>1</v>
          </cell>
          <cell r="M1471" t="str">
            <v>2021</v>
          </cell>
        </row>
        <row r="1472">
          <cell r="B1472" t="str">
            <v>WAIKIKI/HONOLULU</v>
          </cell>
          <cell r="C1472">
            <v>4395</v>
          </cell>
          <cell r="D1472" t="str">
            <v>Park Lane Ala Moana</v>
          </cell>
          <cell r="E1472" t="str">
            <v>IVU-CONDO</v>
          </cell>
          <cell r="F1472">
            <v>31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 t="str">
            <v>2022</v>
          </cell>
        </row>
        <row r="1473">
          <cell r="B1473" t="str">
            <v>WAIKIKI/HONOLULU</v>
          </cell>
          <cell r="C1473">
            <v>2180</v>
          </cell>
          <cell r="D1473" t="str">
            <v>Park Shore Waikiki</v>
          </cell>
          <cell r="E1473" t="str">
            <v>HOTEL</v>
          </cell>
          <cell r="F1473">
            <v>221</v>
          </cell>
          <cell r="H1473" t="str">
            <v>1968</v>
          </cell>
          <cell r="I1473">
            <v>0</v>
          </cell>
          <cell r="J1473">
            <v>0</v>
          </cell>
          <cell r="K1473">
            <v>217</v>
          </cell>
          <cell r="L1473">
            <v>4</v>
          </cell>
          <cell r="M1473" t="str">
            <v>2022</v>
          </cell>
        </row>
        <row r="1474">
          <cell r="B1474" t="str">
            <v>WAIKIKI/HONOLULU</v>
          </cell>
          <cell r="C1474">
            <v>2336</v>
          </cell>
          <cell r="D1474" t="str">
            <v>Pearl Hotel Waikiki</v>
          </cell>
          <cell r="E1474" t="str">
            <v>HOTEL</v>
          </cell>
          <cell r="F1474">
            <v>132</v>
          </cell>
          <cell r="H1474" t="str">
            <v>1959</v>
          </cell>
          <cell r="I1474">
            <v>0</v>
          </cell>
          <cell r="J1474">
            <v>105</v>
          </cell>
          <cell r="K1474">
            <v>27</v>
          </cell>
          <cell r="L1474">
            <v>0</v>
          </cell>
          <cell r="M1474" t="str">
            <v>2022</v>
          </cell>
        </row>
        <row r="1475">
          <cell r="B1475" t="str">
            <v>WAIKIKI/HONOLULU</v>
          </cell>
          <cell r="C1475">
            <v>2178</v>
          </cell>
          <cell r="D1475" t="str">
            <v>Polynesian Hostel Beach Club</v>
          </cell>
          <cell r="E1475" t="str">
            <v>HOSTEL</v>
          </cell>
          <cell r="F1475">
            <v>14</v>
          </cell>
          <cell r="H1475" t="str">
            <v>1975</v>
          </cell>
          <cell r="I1475">
            <v>0</v>
          </cell>
          <cell r="J1475">
            <v>14</v>
          </cell>
          <cell r="K1475">
            <v>0</v>
          </cell>
          <cell r="L1475">
            <v>0</v>
          </cell>
          <cell r="M1475" t="str">
            <v>2022</v>
          </cell>
        </row>
        <row r="1476">
          <cell r="B1476" t="str">
            <v>WAIKIKI/HONOLULU</v>
          </cell>
          <cell r="C1476">
            <v>1922</v>
          </cell>
          <cell r="D1476" t="str">
            <v>Prince Waikiki</v>
          </cell>
          <cell r="E1476" t="str">
            <v>HOTEL</v>
          </cell>
          <cell r="F1476">
            <v>563</v>
          </cell>
          <cell r="H1476" t="str">
            <v>1990</v>
          </cell>
          <cell r="I1476">
            <v>0</v>
          </cell>
          <cell r="J1476">
            <v>0</v>
          </cell>
          <cell r="K1476">
            <v>169</v>
          </cell>
          <cell r="L1476">
            <v>394</v>
          </cell>
          <cell r="M1476" t="str">
            <v>2022</v>
          </cell>
        </row>
        <row r="1477">
          <cell r="B1477" t="str">
            <v>WAIKIKI/HONOLULU</v>
          </cell>
          <cell r="C1477">
            <v>1995</v>
          </cell>
          <cell r="D1477" t="str">
            <v>Queen Kapiolani Hotel</v>
          </cell>
          <cell r="E1477" t="str">
            <v>HOTEL</v>
          </cell>
          <cell r="F1477">
            <v>315</v>
          </cell>
          <cell r="H1477" t="str">
            <v>1969</v>
          </cell>
          <cell r="I1477">
            <v>0</v>
          </cell>
          <cell r="J1477">
            <v>125</v>
          </cell>
          <cell r="K1477">
            <v>150</v>
          </cell>
          <cell r="L1477">
            <v>40</v>
          </cell>
          <cell r="M1477" t="str">
            <v>2021</v>
          </cell>
        </row>
        <row r="1478">
          <cell r="B1478" t="str">
            <v>WAIKIKI/HONOLULU</v>
          </cell>
          <cell r="C1478">
            <v>2037</v>
          </cell>
          <cell r="D1478" t="str">
            <v>Ramada Plaza Waikiki (Estimate)</v>
          </cell>
          <cell r="E1478" t="str">
            <v>HOTEL</v>
          </cell>
          <cell r="F1478">
            <v>198</v>
          </cell>
          <cell r="H1478" t="str">
            <v>1969</v>
          </cell>
          <cell r="I1478">
            <v>0</v>
          </cell>
          <cell r="J1478">
            <v>196</v>
          </cell>
          <cell r="K1478">
            <v>2</v>
          </cell>
          <cell r="L1478">
            <v>0</v>
          </cell>
          <cell r="M1478" t="str">
            <v>2020</v>
          </cell>
        </row>
        <row r="1479">
          <cell r="B1479" t="str">
            <v>WAIKIKI/HONOLULU</v>
          </cell>
          <cell r="C1479">
            <v>2169</v>
          </cell>
          <cell r="D1479" t="str">
            <v>Regency on Beachwalk</v>
          </cell>
          <cell r="E1479" t="str">
            <v>CONDOMINIUM HOTEL</v>
          </cell>
          <cell r="F1479">
            <v>42</v>
          </cell>
          <cell r="H1479" t="str">
            <v>1961</v>
          </cell>
          <cell r="I1479">
            <v>0</v>
          </cell>
          <cell r="J1479">
            <v>1</v>
          </cell>
          <cell r="K1479">
            <v>41</v>
          </cell>
          <cell r="L1479">
            <v>0</v>
          </cell>
          <cell r="M1479" t="str">
            <v>2022</v>
          </cell>
        </row>
        <row r="1480">
          <cell r="N1480" t="str">
            <v>Regency on Beachwalk Waikiki By Outrigger</v>
          </cell>
          <cell r="O1480" t="str">
            <v>CONDOMINIUM HOTEL</v>
          </cell>
          <cell r="P1480">
            <v>35</v>
          </cell>
          <cell r="Q1480">
            <v>0</v>
          </cell>
          <cell r="R1480">
            <v>0</v>
          </cell>
          <cell r="S1480">
            <v>35</v>
          </cell>
          <cell r="T1480">
            <v>0</v>
          </cell>
        </row>
        <row r="1481">
          <cell r="N1481" t="str">
            <v>Regency on Beachwalk</v>
          </cell>
          <cell r="O1481" t="str">
            <v>IVU-CONDO</v>
          </cell>
          <cell r="P1481">
            <v>7</v>
          </cell>
          <cell r="Q1481">
            <v>0</v>
          </cell>
          <cell r="R1481">
            <v>1</v>
          </cell>
          <cell r="S1481">
            <v>6</v>
          </cell>
          <cell r="T1481">
            <v>0</v>
          </cell>
        </row>
        <row r="1482">
          <cell r="B1482" t="str">
            <v>WAIKIKI/HONOLULU</v>
          </cell>
          <cell r="C1482">
            <v>1968</v>
          </cell>
          <cell r="D1482" t="str">
            <v>Renew</v>
          </cell>
          <cell r="E1482" t="str">
            <v>HOTEL</v>
          </cell>
          <cell r="F1482">
            <v>72</v>
          </cell>
          <cell r="H1482" t="str">
            <v>1967</v>
          </cell>
          <cell r="I1482">
            <v>0</v>
          </cell>
          <cell r="J1482">
            <v>0</v>
          </cell>
          <cell r="K1482">
            <v>72</v>
          </cell>
          <cell r="L1482">
            <v>0</v>
          </cell>
          <cell r="M1482" t="str">
            <v>2021</v>
          </cell>
        </row>
        <row r="1483">
          <cell r="B1483" t="str">
            <v>WAIKIKI/HONOLULU</v>
          </cell>
          <cell r="C1483">
            <v>2901</v>
          </cell>
          <cell r="D1483" t="str">
            <v>Royal Aloha</v>
          </cell>
          <cell r="E1483" t="str">
            <v>IVU-CONDO</v>
          </cell>
          <cell r="F1483">
            <v>28</v>
          </cell>
          <cell r="H1483" t="str">
            <v>1973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 t="str">
            <v>2022</v>
          </cell>
        </row>
        <row r="1484">
          <cell r="B1484" t="str">
            <v>WAIKIKI/HONOLULU</v>
          </cell>
          <cell r="C1484">
            <v>2863</v>
          </cell>
          <cell r="D1484" t="str">
            <v>Royal Aloha Vacation Club Aloha Towers</v>
          </cell>
          <cell r="E1484" t="str">
            <v>TIMESHARE</v>
          </cell>
          <cell r="F1484">
            <v>40</v>
          </cell>
          <cell r="H1484" t="str">
            <v>1976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 t="str">
            <v>2020</v>
          </cell>
        </row>
        <row r="1485">
          <cell r="B1485" t="str">
            <v>WAIKIKI/HONOLULU</v>
          </cell>
          <cell r="C1485">
            <v>1996</v>
          </cell>
          <cell r="D1485" t="str">
            <v>Royal Grove Hotel</v>
          </cell>
          <cell r="E1485" t="str">
            <v>HOTEL</v>
          </cell>
          <cell r="F1485">
            <v>77</v>
          </cell>
          <cell r="H1485" t="str">
            <v>1952</v>
          </cell>
          <cell r="I1485">
            <v>0</v>
          </cell>
          <cell r="J1485">
            <v>77</v>
          </cell>
          <cell r="K1485">
            <v>0</v>
          </cell>
          <cell r="L1485">
            <v>0</v>
          </cell>
          <cell r="M1485" t="str">
            <v>2022</v>
          </cell>
        </row>
        <row r="1486">
          <cell r="B1486" t="str">
            <v>WAIKIKI/HONOLULU</v>
          </cell>
          <cell r="C1486">
            <v>2094</v>
          </cell>
          <cell r="D1486" t="str">
            <v>Royal Kuhio</v>
          </cell>
          <cell r="E1486" t="str">
            <v>TIMESHARE</v>
          </cell>
          <cell r="F1486">
            <v>154</v>
          </cell>
          <cell r="H1486" t="str">
            <v>1978</v>
          </cell>
          <cell r="I1486">
            <v>0</v>
          </cell>
          <cell r="J1486">
            <v>0</v>
          </cell>
          <cell r="K1486">
            <v>1</v>
          </cell>
          <cell r="L1486">
            <v>0</v>
          </cell>
          <cell r="M1486" t="str">
            <v>2022</v>
          </cell>
        </row>
        <row r="1487">
          <cell r="N1487" t="str">
            <v>Royal Kuhio (Estimate)</v>
          </cell>
          <cell r="O1487" t="str">
            <v>TIMESHARE</v>
          </cell>
          <cell r="P1487">
            <v>153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</row>
        <row r="1488">
          <cell r="N1488" t="str">
            <v>Royal Kuhio</v>
          </cell>
          <cell r="O1488" t="str">
            <v>IVU-CONDO</v>
          </cell>
          <cell r="P1488">
            <v>1</v>
          </cell>
          <cell r="Q1488">
            <v>0</v>
          </cell>
          <cell r="R1488">
            <v>0</v>
          </cell>
          <cell r="S1488">
            <v>1</v>
          </cell>
          <cell r="T1488">
            <v>0</v>
          </cell>
        </row>
        <row r="1489">
          <cell r="B1489" t="str">
            <v>WAIKIKI/HONOLULU</v>
          </cell>
          <cell r="C1489">
            <v>3998</v>
          </cell>
          <cell r="D1489" t="str">
            <v>Seabreeze</v>
          </cell>
          <cell r="E1489" t="str">
            <v>IVU-CONDO</v>
          </cell>
          <cell r="F1489">
            <v>2</v>
          </cell>
          <cell r="I1489">
            <v>0</v>
          </cell>
          <cell r="J1489">
            <v>0</v>
          </cell>
          <cell r="K1489">
            <v>2</v>
          </cell>
          <cell r="L1489">
            <v>0</v>
          </cell>
          <cell r="M1489" t="str">
            <v>2022</v>
          </cell>
        </row>
        <row r="1490">
          <cell r="B1490" t="str">
            <v>WAIKIKI/HONOLULU</v>
          </cell>
          <cell r="C1490">
            <v>2346</v>
          </cell>
          <cell r="D1490" t="str">
            <v>Seaside Hawaiian Hostel (Estimate)</v>
          </cell>
          <cell r="E1490" t="str">
            <v>HOSTEL</v>
          </cell>
          <cell r="F1490">
            <v>55</v>
          </cell>
          <cell r="H1490" t="str">
            <v>1990</v>
          </cell>
          <cell r="I1490">
            <v>54</v>
          </cell>
          <cell r="J1490">
            <v>0</v>
          </cell>
          <cell r="K1490">
            <v>0</v>
          </cell>
          <cell r="L1490">
            <v>0</v>
          </cell>
          <cell r="M1490" t="str">
            <v>2019</v>
          </cell>
        </row>
        <row r="1491">
          <cell r="B1491" t="str">
            <v>WAIKIKI/HONOLULU</v>
          </cell>
          <cell r="C1491">
            <v>1956</v>
          </cell>
          <cell r="D1491" t="str">
            <v>Sheraton Princess Kaiulani Hotel</v>
          </cell>
          <cell r="E1491" t="str">
            <v>HOTEL</v>
          </cell>
          <cell r="F1491">
            <v>1140</v>
          </cell>
          <cell r="H1491" t="str">
            <v>1955</v>
          </cell>
          <cell r="I1491">
            <v>0</v>
          </cell>
          <cell r="J1491">
            <v>0</v>
          </cell>
          <cell r="K1491">
            <v>305</v>
          </cell>
          <cell r="L1491">
            <v>835</v>
          </cell>
          <cell r="M1491" t="str">
            <v>2022</v>
          </cell>
        </row>
        <row r="1492">
          <cell r="B1492" t="str">
            <v>WAIKIKI/HONOLULU</v>
          </cell>
          <cell r="C1492">
            <v>2100</v>
          </cell>
          <cell r="D1492" t="str">
            <v>Sheraton Waikiki Hotel</v>
          </cell>
          <cell r="E1492" t="str">
            <v>HOTEL</v>
          </cell>
          <cell r="F1492">
            <v>1636</v>
          </cell>
          <cell r="H1492" t="str">
            <v>1971</v>
          </cell>
          <cell r="I1492">
            <v>0</v>
          </cell>
          <cell r="J1492">
            <v>0</v>
          </cell>
          <cell r="K1492">
            <v>0</v>
          </cell>
          <cell r="L1492">
            <v>1636</v>
          </cell>
          <cell r="M1492" t="str">
            <v>2022</v>
          </cell>
        </row>
        <row r="1493">
          <cell r="B1493" t="str">
            <v>WAIKIKI/HONOLULU</v>
          </cell>
          <cell r="C1493">
            <v>4103</v>
          </cell>
          <cell r="D1493" t="str">
            <v>Shoreline Hotel Waikiki</v>
          </cell>
          <cell r="E1493" t="str">
            <v>HOTEL</v>
          </cell>
          <cell r="F1493">
            <v>135</v>
          </cell>
          <cell r="H1493" t="str">
            <v>2012</v>
          </cell>
          <cell r="I1493">
            <v>0</v>
          </cell>
          <cell r="J1493">
            <v>135</v>
          </cell>
          <cell r="K1493">
            <v>0</v>
          </cell>
          <cell r="L1493">
            <v>0</v>
          </cell>
          <cell r="M1493" t="str">
            <v>2022</v>
          </cell>
        </row>
        <row r="1494">
          <cell r="B1494" t="str">
            <v>WAIKIKI/HONOLULU</v>
          </cell>
          <cell r="C1494">
            <v>2141</v>
          </cell>
          <cell r="D1494" t="str">
            <v>Stay Hotel Waikiki</v>
          </cell>
          <cell r="E1494" t="str">
            <v>HOTEL</v>
          </cell>
          <cell r="F1494">
            <v>84</v>
          </cell>
          <cell r="H1494" t="str">
            <v>1983</v>
          </cell>
          <cell r="I1494">
            <v>0</v>
          </cell>
          <cell r="J1494">
            <v>84</v>
          </cell>
          <cell r="K1494">
            <v>0</v>
          </cell>
          <cell r="L1494">
            <v>0</v>
          </cell>
          <cell r="M1494" t="str">
            <v>2021</v>
          </cell>
        </row>
        <row r="1495">
          <cell r="B1495" t="str">
            <v>WAIKIKI/HONOLULU</v>
          </cell>
          <cell r="C1495">
            <v>2333</v>
          </cell>
          <cell r="D1495" t="str">
            <v>Surfjack Hotel &amp; Swim Club</v>
          </cell>
          <cell r="E1495" t="str">
            <v>HOTEL</v>
          </cell>
          <cell r="F1495">
            <v>112</v>
          </cell>
          <cell r="H1495" t="str">
            <v>1962</v>
          </cell>
          <cell r="I1495">
            <v>0</v>
          </cell>
          <cell r="J1495">
            <v>88</v>
          </cell>
          <cell r="K1495">
            <v>24</v>
          </cell>
          <cell r="L1495">
            <v>0</v>
          </cell>
          <cell r="M1495" t="str">
            <v>2019</v>
          </cell>
        </row>
        <row r="1496">
          <cell r="B1496" t="str">
            <v>WAIKIKI/HONOLULU</v>
          </cell>
          <cell r="C1496">
            <v>4443</v>
          </cell>
          <cell r="D1496" t="str">
            <v>The Beach Waikiki Boutique Hostel (Estimate)</v>
          </cell>
          <cell r="E1496" t="str">
            <v>HOSTEL</v>
          </cell>
          <cell r="F1496">
            <v>17</v>
          </cell>
          <cell r="I1496">
            <v>17</v>
          </cell>
          <cell r="J1496">
            <v>0</v>
          </cell>
          <cell r="K1496">
            <v>0</v>
          </cell>
          <cell r="L1496">
            <v>0</v>
          </cell>
          <cell r="M1496" t="str">
            <v>2019</v>
          </cell>
        </row>
        <row r="1497">
          <cell r="B1497" t="str">
            <v>WAIKIKI/HONOLULU</v>
          </cell>
          <cell r="C1497">
            <v>2162</v>
          </cell>
          <cell r="D1497" t="str">
            <v>The Breakers Hotel</v>
          </cell>
          <cell r="E1497" t="str">
            <v>HOTEL</v>
          </cell>
          <cell r="F1497">
            <v>63</v>
          </cell>
          <cell r="H1497" t="str">
            <v>1953</v>
          </cell>
          <cell r="I1497">
            <v>0</v>
          </cell>
          <cell r="J1497">
            <v>63</v>
          </cell>
          <cell r="K1497">
            <v>0</v>
          </cell>
          <cell r="L1497">
            <v>0</v>
          </cell>
          <cell r="M1497" t="str">
            <v>2021</v>
          </cell>
        </row>
        <row r="1498">
          <cell r="B1498" t="str">
            <v>WAIKIKI/HONOLULU</v>
          </cell>
          <cell r="C1498">
            <v>2021</v>
          </cell>
          <cell r="D1498" t="str">
            <v>The Equus, an Ascend Hotel</v>
          </cell>
          <cell r="E1498" t="str">
            <v>CONDOMINIUM HOTEL</v>
          </cell>
          <cell r="F1498">
            <v>68</v>
          </cell>
          <cell r="H1498" t="str">
            <v>1963</v>
          </cell>
          <cell r="I1498">
            <v>0</v>
          </cell>
          <cell r="J1498">
            <v>68</v>
          </cell>
          <cell r="K1498">
            <v>0</v>
          </cell>
          <cell r="L1498">
            <v>0</v>
          </cell>
          <cell r="M1498" t="str">
            <v>2020</v>
          </cell>
        </row>
        <row r="1499">
          <cell r="B1499" t="str">
            <v>WAIKIKI/HONOLULU</v>
          </cell>
          <cell r="C1499">
            <v>4298</v>
          </cell>
          <cell r="D1499" t="str">
            <v>The Grand Islander by Hilton Grand Vacations</v>
          </cell>
          <cell r="E1499" t="str">
            <v>TIMESHARE</v>
          </cell>
          <cell r="F1499">
            <v>338</v>
          </cell>
          <cell r="H1499" t="str">
            <v>2017</v>
          </cell>
          <cell r="I1499">
            <v>0</v>
          </cell>
          <cell r="J1499">
            <v>0</v>
          </cell>
          <cell r="K1499">
            <v>0</v>
          </cell>
          <cell r="L1499">
            <v>338</v>
          </cell>
          <cell r="M1499" t="str">
            <v>2022</v>
          </cell>
        </row>
        <row r="1500">
          <cell r="B1500" t="str">
            <v>WAIKIKI/HONOLULU</v>
          </cell>
          <cell r="C1500">
            <v>2108</v>
          </cell>
          <cell r="D1500" t="str">
            <v>The Laylow, Autograph Collection</v>
          </cell>
          <cell r="E1500" t="str">
            <v>HOTEL</v>
          </cell>
          <cell r="F1500">
            <v>251</v>
          </cell>
          <cell r="H1500" t="str">
            <v>1969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 t="str">
            <v>2022</v>
          </cell>
        </row>
        <row r="1501">
          <cell r="B1501" t="str">
            <v>WAIKIKI/HONOLULU</v>
          </cell>
          <cell r="C1501">
            <v>4105</v>
          </cell>
          <cell r="D1501" t="str">
            <v>The Modern Honolulu</v>
          </cell>
          <cell r="E1501" t="str">
            <v>TIMESHARE</v>
          </cell>
          <cell r="F1501">
            <v>338</v>
          </cell>
          <cell r="I1501">
            <v>0</v>
          </cell>
          <cell r="J1501">
            <v>0</v>
          </cell>
          <cell r="K1501">
            <v>0</v>
          </cell>
          <cell r="L1501">
            <v>338</v>
          </cell>
          <cell r="M1501" t="str">
            <v>2022</v>
          </cell>
        </row>
        <row r="1502">
          <cell r="B1502" t="str">
            <v>WAIKIKI/HONOLULU</v>
          </cell>
          <cell r="C1502">
            <v>2076</v>
          </cell>
          <cell r="D1502" t="str">
            <v>The Polynesian Residences (Estimate)</v>
          </cell>
          <cell r="E1502" t="str">
            <v>HOTEL</v>
          </cell>
          <cell r="F1502">
            <v>56</v>
          </cell>
          <cell r="H1502" t="str">
            <v>1972</v>
          </cell>
          <cell r="I1502">
            <v>0</v>
          </cell>
          <cell r="J1502">
            <v>56</v>
          </cell>
          <cell r="K1502">
            <v>0</v>
          </cell>
          <cell r="L1502">
            <v>0</v>
          </cell>
          <cell r="M1502" t="str">
            <v>2020</v>
          </cell>
        </row>
        <row r="1503">
          <cell r="B1503" t="str">
            <v>WAIKIKI/HONOLULU</v>
          </cell>
          <cell r="C1503">
            <v>4295</v>
          </cell>
          <cell r="D1503" t="str">
            <v>The Ritz-Carlton Residences, Waikiki Beach</v>
          </cell>
          <cell r="E1503" t="str">
            <v>CONDOMINIUM HOTEL</v>
          </cell>
          <cell r="F1503">
            <v>323</v>
          </cell>
          <cell r="H1503" t="str">
            <v>2016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 t="str">
            <v>2022</v>
          </cell>
        </row>
        <row r="1504">
          <cell r="N1504" t="str">
            <v>The Ritz-Carlton Residences, Waikiki Beach</v>
          </cell>
          <cell r="O1504" t="str">
            <v>CONDOMINIUM HOTEL</v>
          </cell>
          <cell r="P1504">
            <v>316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</row>
        <row r="1505">
          <cell r="N1505" t="str">
            <v>The Ritz-Carlton Residences, Waikiki Beach</v>
          </cell>
          <cell r="O1505" t="str">
            <v>IVU-CONDO</v>
          </cell>
          <cell r="P1505">
            <v>7</v>
          </cell>
          <cell r="Q1505">
            <v>0</v>
          </cell>
          <cell r="R1505">
            <v>0</v>
          </cell>
          <cell r="S1505">
            <v>0</v>
          </cell>
          <cell r="T1505">
            <v>0</v>
          </cell>
        </row>
        <row r="1506">
          <cell r="B1506" t="str">
            <v>WAIKIKI/HONOLULU</v>
          </cell>
          <cell r="C1506">
            <v>2101</v>
          </cell>
          <cell r="D1506" t="str">
            <v>The Royal Hawaiian, A Luxury Collection Resort</v>
          </cell>
          <cell r="E1506" t="str">
            <v>HOTEL</v>
          </cell>
          <cell r="F1506">
            <v>526</v>
          </cell>
          <cell r="H1506" t="str">
            <v>1927</v>
          </cell>
          <cell r="I1506">
            <v>0</v>
          </cell>
          <cell r="J1506">
            <v>0</v>
          </cell>
          <cell r="K1506">
            <v>0</v>
          </cell>
          <cell r="L1506">
            <v>526</v>
          </cell>
          <cell r="M1506" t="str">
            <v>2022</v>
          </cell>
        </row>
        <row r="1507">
          <cell r="B1507" t="str">
            <v>WAIKIKI/HONOLULU</v>
          </cell>
          <cell r="C1507">
            <v>2137</v>
          </cell>
          <cell r="D1507" t="str">
            <v>The Surftide</v>
          </cell>
          <cell r="E1507" t="str">
            <v>APARTMENT/HOTEL</v>
          </cell>
          <cell r="F1507">
            <v>18</v>
          </cell>
          <cell r="H1507" t="str">
            <v>1988</v>
          </cell>
          <cell r="I1507">
            <v>0</v>
          </cell>
          <cell r="J1507">
            <v>18</v>
          </cell>
          <cell r="K1507">
            <v>0</v>
          </cell>
          <cell r="L1507">
            <v>0</v>
          </cell>
          <cell r="M1507" t="str">
            <v>2019</v>
          </cell>
        </row>
        <row r="1508">
          <cell r="B1508" t="str">
            <v>WAIKIKI/HONOLULU</v>
          </cell>
          <cell r="C1508">
            <v>4294</v>
          </cell>
          <cell r="D1508" t="str">
            <v>Tropic Seas (Estimate)</v>
          </cell>
          <cell r="E1508" t="str">
            <v>IVU-CONDO</v>
          </cell>
          <cell r="F1508">
            <v>2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  <cell r="M1508" t="str">
            <v>2022</v>
          </cell>
        </row>
        <row r="1509">
          <cell r="B1509" t="str">
            <v>WAIKIKI/HONOLULU</v>
          </cell>
          <cell r="C1509">
            <v>3726</v>
          </cell>
          <cell r="D1509" t="str">
            <v>Trump International Hotel Waikiki</v>
          </cell>
          <cell r="E1509" t="str">
            <v>CONDOMINIUM HOTEL</v>
          </cell>
          <cell r="F1509">
            <v>306</v>
          </cell>
          <cell r="H1509" t="str">
            <v>2009</v>
          </cell>
          <cell r="I1509">
            <v>0</v>
          </cell>
          <cell r="J1509">
            <v>0</v>
          </cell>
          <cell r="K1509">
            <v>0</v>
          </cell>
          <cell r="L1509">
            <v>306</v>
          </cell>
          <cell r="M1509" t="str">
            <v>2022</v>
          </cell>
        </row>
        <row r="1510">
          <cell r="N1510" t="str">
            <v>Trump International Hotel Waikiki</v>
          </cell>
          <cell r="O1510" t="str">
            <v>CONDOMINIUM HOTEL</v>
          </cell>
          <cell r="P1510">
            <v>300</v>
          </cell>
          <cell r="Q1510">
            <v>0</v>
          </cell>
          <cell r="R1510">
            <v>0</v>
          </cell>
          <cell r="S1510">
            <v>0</v>
          </cell>
          <cell r="T1510">
            <v>300</v>
          </cell>
        </row>
        <row r="1511">
          <cell r="N1511" t="str">
            <v>Trump International Hotel Waikiki</v>
          </cell>
          <cell r="O1511" t="str">
            <v>IVU-CONDO</v>
          </cell>
          <cell r="P1511">
            <v>6</v>
          </cell>
          <cell r="Q1511">
            <v>0</v>
          </cell>
          <cell r="R1511">
            <v>0</v>
          </cell>
          <cell r="S1511">
            <v>0</v>
          </cell>
          <cell r="T1511">
            <v>6</v>
          </cell>
        </row>
        <row r="1512">
          <cell r="B1512" t="str">
            <v>WAIKIKI/HONOLULU</v>
          </cell>
          <cell r="C1512">
            <v>2143</v>
          </cell>
          <cell r="D1512" t="str">
            <v>Vive Hotel Waikiki (Estimate)</v>
          </cell>
          <cell r="E1512" t="str">
            <v>HOTEL</v>
          </cell>
          <cell r="F1512">
            <v>124</v>
          </cell>
          <cell r="H1512" t="str">
            <v>1979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 t="str">
            <v>2020</v>
          </cell>
        </row>
        <row r="1513">
          <cell r="B1513" t="str">
            <v>WAIKIKI/HONOLULU</v>
          </cell>
          <cell r="C1513">
            <v>2064</v>
          </cell>
          <cell r="D1513" t="str">
            <v>Waikiki Banyan</v>
          </cell>
          <cell r="E1513" t="str">
            <v>CONDOMINIUM HOTEL</v>
          </cell>
          <cell r="F1513">
            <v>351</v>
          </cell>
          <cell r="H1513" t="str">
            <v>1979</v>
          </cell>
          <cell r="I1513">
            <v>0</v>
          </cell>
          <cell r="J1513">
            <v>249</v>
          </cell>
          <cell r="K1513">
            <v>4</v>
          </cell>
          <cell r="L1513">
            <v>0</v>
          </cell>
          <cell r="M1513" t="str">
            <v>2022</v>
          </cell>
        </row>
        <row r="1514">
          <cell r="N1514" t="str">
            <v>Aston at the Waikiki Banyan</v>
          </cell>
          <cell r="O1514" t="str">
            <v>CONDOMINIUM HOTEL</v>
          </cell>
          <cell r="P1514">
            <v>199</v>
          </cell>
          <cell r="Q1514">
            <v>0</v>
          </cell>
          <cell r="R1514">
            <v>146</v>
          </cell>
          <cell r="S1514">
            <v>0</v>
          </cell>
          <cell r="T1514">
            <v>0</v>
          </cell>
        </row>
        <row r="1515">
          <cell r="N1515" t="str">
            <v>Aston at the Waikiki Banyan</v>
          </cell>
          <cell r="O1515" t="str">
            <v>IVU-CONDO</v>
          </cell>
          <cell r="P1515">
            <v>92</v>
          </cell>
          <cell r="Q1515">
            <v>0</v>
          </cell>
          <cell r="R1515">
            <v>92</v>
          </cell>
          <cell r="S1515">
            <v>0</v>
          </cell>
          <cell r="T1515">
            <v>0</v>
          </cell>
        </row>
        <row r="1516">
          <cell r="N1516" t="str">
            <v>Hawaiian Sun Holidays (Waikiki Banyan)</v>
          </cell>
          <cell r="O1516" t="str">
            <v>TIMESHARE</v>
          </cell>
          <cell r="P1516">
            <v>28</v>
          </cell>
          <cell r="Q1516">
            <v>0</v>
          </cell>
          <cell r="R1516">
            <v>0</v>
          </cell>
          <cell r="S1516">
            <v>0</v>
          </cell>
          <cell r="T1516">
            <v>0</v>
          </cell>
        </row>
        <row r="1517">
          <cell r="N1517" t="str">
            <v>Sweetwater Waikiki Condoshare (Waikiki Banyan)</v>
          </cell>
          <cell r="O1517" t="str">
            <v>TIMESHARE</v>
          </cell>
          <cell r="P1517">
            <v>17</v>
          </cell>
          <cell r="Q1517">
            <v>0</v>
          </cell>
          <cell r="R1517">
            <v>0</v>
          </cell>
          <cell r="S1517">
            <v>0</v>
          </cell>
          <cell r="T1517">
            <v>0</v>
          </cell>
        </row>
        <row r="1518">
          <cell r="N1518" t="str">
            <v>Waikiki Banyan</v>
          </cell>
          <cell r="O1518" t="str">
            <v>IVU-CONDO</v>
          </cell>
          <cell r="P1518">
            <v>15</v>
          </cell>
          <cell r="Q1518">
            <v>0</v>
          </cell>
          <cell r="R1518">
            <v>11</v>
          </cell>
          <cell r="S1518">
            <v>4</v>
          </cell>
          <cell r="T1518">
            <v>0</v>
          </cell>
        </row>
        <row r="1519">
          <cell r="B1519" t="str">
            <v>WAIKIKI/HONOLULU</v>
          </cell>
          <cell r="C1519">
            <v>2384</v>
          </cell>
          <cell r="D1519" t="str">
            <v>Waikiki Beach Condos (Estimate)</v>
          </cell>
          <cell r="E1519" t="str">
            <v>IVU-CONDO</v>
          </cell>
          <cell r="F1519">
            <v>60</v>
          </cell>
          <cell r="H1519" t="str">
            <v>1976</v>
          </cell>
          <cell r="I1519">
            <v>0</v>
          </cell>
          <cell r="J1519">
            <v>0</v>
          </cell>
          <cell r="K1519">
            <v>0</v>
          </cell>
          <cell r="L1519">
            <v>0</v>
          </cell>
          <cell r="M1519" t="str">
            <v>2022</v>
          </cell>
        </row>
        <row r="1520">
          <cell r="B1520" t="str">
            <v>WAIKIKI/HONOLULU</v>
          </cell>
          <cell r="C1520">
            <v>2170</v>
          </cell>
          <cell r="D1520" t="str">
            <v>Waikiki Beach Marriott Resort &amp; Spa</v>
          </cell>
          <cell r="E1520" t="str">
            <v>HOTEL</v>
          </cell>
          <cell r="F1520">
            <v>1310</v>
          </cell>
          <cell r="H1520" t="str">
            <v>1971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 t="str">
            <v>2022</v>
          </cell>
        </row>
        <row r="1521">
          <cell r="B1521" t="str">
            <v>WAIKIKI/HONOLULU</v>
          </cell>
          <cell r="C1521">
            <v>2155</v>
          </cell>
          <cell r="D1521" t="str">
            <v>Waikiki Beach Tower</v>
          </cell>
          <cell r="E1521" t="str">
            <v>CONDOMINIUM HOTEL</v>
          </cell>
          <cell r="F1521">
            <v>128</v>
          </cell>
          <cell r="H1521" t="str">
            <v>1984</v>
          </cell>
          <cell r="I1521">
            <v>0</v>
          </cell>
          <cell r="J1521">
            <v>0</v>
          </cell>
          <cell r="K1521">
            <v>0</v>
          </cell>
          <cell r="L1521">
            <v>100</v>
          </cell>
          <cell r="M1521" t="str">
            <v>2022</v>
          </cell>
        </row>
        <row r="1522">
          <cell r="N1522" t="str">
            <v>Aston Waikiki Beach Tower</v>
          </cell>
          <cell r="O1522" t="str">
            <v>CONDOMINIUM HOTEL</v>
          </cell>
          <cell r="P1522">
            <v>93</v>
          </cell>
          <cell r="Q1522">
            <v>0</v>
          </cell>
          <cell r="R1522">
            <v>0</v>
          </cell>
          <cell r="S1522">
            <v>0</v>
          </cell>
          <cell r="T1522">
            <v>93</v>
          </cell>
        </row>
        <row r="1523">
          <cell r="N1523" t="str">
            <v>Waikiki Beach Tower</v>
          </cell>
          <cell r="O1523" t="str">
            <v>IVU-CONDO</v>
          </cell>
          <cell r="P1523">
            <v>35</v>
          </cell>
          <cell r="Q1523">
            <v>0</v>
          </cell>
          <cell r="R1523">
            <v>0</v>
          </cell>
          <cell r="S1523">
            <v>0</v>
          </cell>
          <cell r="T1523">
            <v>7</v>
          </cell>
        </row>
        <row r="1524">
          <cell r="B1524" t="str">
            <v>WAIKIKI/HONOLULU</v>
          </cell>
          <cell r="C1524">
            <v>2109</v>
          </cell>
          <cell r="D1524" t="str">
            <v>Waikiki Beachcomber by Outrigger</v>
          </cell>
          <cell r="E1524" t="str">
            <v>HOTEL</v>
          </cell>
          <cell r="F1524">
            <v>498</v>
          </cell>
          <cell r="H1524" t="str">
            <v>1970</v>
          </cell>
          <cell r="I1524">
            <v>0</v>
          </cell>
          <cell r="J1524">
            <v>0</v>
          </cell>
          <cell r="K1524">
            <v>478</v>
          </cell>
          <cell r="L1524">
            <v>20</v>
          </cell>
          <cell r="M1524" t="str">
            <v>2022</v>
          </cell>
        </row>
        <row r="1525">
          <cell r="B1525" t="str">
            <v>WAIKIKI/HONOLULU</v>
          </cell>
          <cell r="C1525">
            <v>2148</v>
          </cell>
          <cell r="D1525" t="str">
            <v>Waikiki Central Hotel (Estimate)</v>
          </cell>
          <cell r="E1525" t="str">
            <v>HOTEL</v>
          </cell>
          <cell r="F1525">
            <v>27</v>
          </cell>
          <cell r="H1525" t="str">
            <v>1970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 t="str">
            <v>2019</v>
          </cell>
        </row>
        <row r="1526">
          <cell r="B1526" t="str">
            <v>WAIKIKI/HONOLULU</v>
          </cell>
          <cell r="C1526">
            <v>1979</v>
          </cell>
          <cell r="D1526" t="str">
            <v>Waikiki Grand Hotel</v>
          </cell>
          <cell r="E1526" t="str">
            <v>IVU-CONDO</v>
          </cell>
          <cell r="F1526">
            <v>95</v>
          </cell>
          <cell r="H1526" t="str">
            <v>1963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 t="str">
            <v>2022</v>
          </cell>
        </row>
        <row r="1527">
          <cell r="N1527" t="str">
            <v>Waikiki Grand Hotel</v>
          </cell>
          <cell r="O1527" t="str">
            <v>IVU-CONDO</v>
          </cell>
          <cell r="P1527">
            <v>50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</row>
        <row r="1528">
          <cell r="N1528" t="str">
            <v>Waikiki Grand Hotel</v>
          </cell>
          <cell r="O1528" t="str">
            <v>CONDOMINIUM HOTEL</v>
          </cell>
          <cell r="P1528">
            <v>45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</row>
        <row r="1529">
          <cell r="B1529" t="str">
            <v>WAIKIKI/HONOLULU</v>
          </cell>
          <cell r="C1529">
            <v>2168</v>
          </cell>
          <cell r="D1529" t="str">
            <v>Waikiki Lanais</v>
          </cell>
          <cell r="E1529" t="str">
            <v>IVU-CONDO</v>
          </cell>
          <cell r="F1529">
            <v>40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 t="str">
            <v>2022</v>
          </cell>
        </row>
        <row r="1530">
          <cell r="B1530" t="str">
            <v>WAIKIKI/HONOLULU</v>
          </cell>
          <cell r="C1530">
            <v>2888</v>
          </cell>
          <cell r="D1530" t="str">
            <v>Waikiki Park Heights</v>
          </cell>
          <cell r="E1530" t="str">
            <v>CONDOMINIUM HOTEL</v>
          </cell>
          <cell r="F1530">
            <v>116</v>
          </cell>
          <cell r="H1530" t="str">
            <v>1973</v>
          </cell>
          <cell r="I1530">
            <v>0</v>
          </cell>
          <cell r="J1530">
            <v>6</v>
          </cell>
          <cell r="K1530">
            <v>0</v>
          </cell>
          <cell r="L1530">
            <v>0</v>
          </cell>
          <cell r="M1530" t="str">
            <v>2022</v>
          </cell>
        </row>
        <row r="1531">
          <cell r="N1531" t="str">
            <v>Waikiki Park Heights (Estimate)</v>
          </cell>
          <cell r="O1531" t="str">
            <v>CONDOMINIUM HOTEL</v>
          </cell>
          <cell r="P1531">
            <v>110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</row>
        <row r="1532">
          <cell r="N1532" t="str">
            <v>Waikiki Park Heights</v>
          </cell>
          <cell r="O1532" t="str">
            <v>IVU-CONDO</v>
          </cell>
          <cell r="P1532">
            <v>6</v>
          </cell>
          <cell r="Q1532">
            <v>0</v>
          </cell>
          <cell r="R1532">
            <v>6</v>
          </cell>
          <cell r="S1532">
            <v>0</v>
          </cell>
          <cell r="T1532">
            <v>0</v>
          </cell>
        </row>
        <row r="1533">
          <cell r="B1533" t="str">
            <v>WAIKIKI/HONOLULU</v>
          </cell>
          <cell r="C1533">
            <v>1972</v>
          </cell>
          <cell r="D1533" t="str">
            <v>Waikiki Resort Hotel</v>
          </cell>
          <cell r="E1533" t="str">
            <v>HOTEL</v>
          </cell>
          <cell r="F1533">
            <v>275</v>
          </cell>
          <cell r="H1533" t="str">
            <v>1970</v>
          </cell>
          <cell r="I1533">
            <v>0</v>
          </cell>
          <cell r="J1533">
            <v>275</v>
          </cell>
          <cell r="K1533">
            <v>0</v>
          </cell>
          <cell r="L1533">
            <v>0</v>
          </cell>
          <cell r="M1533" t="str">
            <v>2021</v>
          </cell>
        </row>
        <row r="1534">
          <cell r="B1534" t="str">
            <v>WAIKIKI/HONOLULU</v>
          </cell>
          <cell r="C1534">
            <v>2128</v>
          </cell>
          <cell r="D1534" t="str">
            <v>Waikiki Sand Villa</v>
          </cell>
          <cell r="E1534" t="str">
            <v>HOTEL</v>
          </cell>
          <cell r="F1534">
            <v>214</v>
          </cell>
          <cell r="H1534" t="str">
            <v>1970</v>
          </cell>
          <cell r="I1534">
            <v>0</v>
          </cell>
          <cell r="J1534">
            <v>203</v>
          </cell>
          <cell r="K1534">
            <v>11</v>
          </cell>
          <cell r="L1534">
            <v>0</v>
          </cell>
          <cell r="M1534" t="str">
            <v>2022</v>
          </cell>
        </row>
        <row r="1535">
          <cell r="B1535" t="str">
            <v>WAIKIKI/HONOLULU</v>
          </cell>
          <cell r="C1535">
            <v>2079</v>
          </cell>
          <cell r="D1535" t="str">
            <v>Waikiki Shore</v>
          </cell>
          <cell r="E1535" t="str">
            <v>CONDOMINIUM HOTEL</v>
          </cell>
          <cell r="F1535">
            <v>114</v>
          </cell>
          <cell r="H1535" t="str">
            <v>1960</v>
          </cell>
          <cell r="I1535">
            <v>0</v>
          </cell>
          <cell r="J1535">
            <v>1</v>
          </cell>
          <cell r="K1535">
            <v>100</v>
          </cell>
          <cell r="L1535">
            <v>13</v>
          </cell>
          <cell r="M1535" t="str">
            <v>2022</v>
          </cell>
        </row>
        <row r="1536">
          <cell r="N1536" t="str">
            <v>Waikiki Shore</v>
          </cell>
          <cell r="O1536" t="str">
            <v>CONDOMINIUM HOTEL</v>
          </cell>
          <cell r="P1536">
            <v>62</v>
          </cell>
          <cell r="Q1536">
            <v>0</v>
          </cell>
          <cell r="R1536">
            <v>0</v>
          </cell>
          <cell r="S1536">
            <v>59</v>
          </cell>
          <cell r="T1536">
            <v>3</v>
          </cell>
        </row>
        <row r="1537">
          <cell r="N1537" t="str">
            <v>Waikiki Shore by Outrigger</v>
          </cell>
          <cell r="O1537" t="str">
            <v>CONDOMINIUM HOTEL</v>
          </cell>
          <cell r="P1537">
            <v>33</v>
          </cell>
          <cell r="Q1537">
            <v>0</v>
          </cell>
          <cell r="R1537">
            <v>0</v>
          </cell>
          <cell r="S1537">
            <v>28</v>
          </cell>
          <cell r="T1537">
            <v>5</v>
          </cell>
        </row>
        <row r="1538">
          <cell r="N1538" t="str">
            <v>Waikiki Shore</v>
          </cell>
          <cell r="O1538" t="str">
            <v>IVU-CONDO</v>
          </cell>
          <cell r="P1538">
            <v>19</v>
          </cell>
          <cell r="Q1538">
            <v>0</v>
          </cell>
          <cell r="R1538">
            <v>1</v>
          </cell>
          <cell r="S1538">
            <v>13</v>
          </cell>
          <cell r="T1538">
            <v>5</v>
          </cell>
        </row>
        <row r="1539">
          <cell r="B1539" t="str">
            <v>WAIKIKI/HONOLULU</v>
          </cell>
          <cell r="C1539">
            <v>2135</v>
          </cell>
          <cell r="D1539" t="str">
            <v>Waikiki Sky Tower</v>
          </cell>
          <cell r="E1539" t="str">
            <v>IVU-CONDO</v>
          </cell>
          <cell r="F1539">
            <v>50</v>
          </cell>
          <cell r="H1539" t="str">
            <v>1978</v>
          </cell>
          <cell r="I1539">
            <v>0</v>
          </cell>
          <cell r="J1539">
            <v>5</v>
          </cell>
          <cell r="K1539">
            <v>0</v>
          </cell>
          <cell r="L1539">
            <v>0</v>
          </cell>
          <cell r="M1539" t="str">
            <v>2022</v>
          </cell>
        </row>
        <row r="1540">
          <cell r="N1540" t="str">
            <v>Waikiki Sky Tower (Estimate)</v>
          </cell>
          <cell r="O1540" t="str">
            <v>IVU-CONDO</v>
          </cell>
          <cell r="P1540">
            <v>35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</row>
        <row r="1541">
          <cell r="N1541" t="str">
            <v>Royal Aloha Vacation Club Waikiki Sky Tower</v>
          </cell>
          <cell r="O1541" t="str">
            <v>TIMESHARE</v>
          </cell>
          <cell r="P1541">
            <v>10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</row>
        <row r="1542">
          <cell r="N1542" t="str">
            <v>Waikiki Sky Tower</v>
          </cell>
          <cell r="O1542" t="str">
            <v>IVU-CONDO</v>
          </cell>
          <cell r="P1542">
            <v>5</v>
          </cell>
          <cell r="Q1542">
            <v>0</v>
          </cell>
          <cell r="R1542">
            <v>5</v>
          </cell>
          <cell r="S1542">
            <v>0</v>
          </cell>
          <cell r="T1542">
            <v>0</v>
          </cell>
        </row>
        <row r="1543">
          <cell r="B1543" t="str">
            <v>WAIKIKI/HONOLULU</v>
          </cell>
          <cell r="C1543">
            <v>2107</v>
          </cell>
          <cell r="D1543" t="str">
            <v>Waikiki Sunset</v>
          </cell>
          <cell r="E1543" t="str">
            <v>CONDOMINIUM HOTEL</v>
          </cell>
          <cell r="F1543">
            <v>358</v>
          </cell>
          <cell r="H1543" t="str">
            <v>1979</v>
          </cell>
          <cell r="I1543">
            <v>0</v>
          </cell>
          <cell r="J1543">
            <v>15</v>
          </cell>
          <cell r="K1543">
            <v>234</v>
          </cell>
          <cell r="L1543">
            <v>0</v>
          </cell>
          <cell r="M1543" t="str">
            <v>2022</v>
          </cell>
        </row>
        <row r="1544">
          <cell r="N1544" t="str">
            <v>Aston Waikiki Sunset</v>
          </cell>
          <cell r="O1544" t="str">
            <v>CONDOMINIUM HOTEL</v>
          </cell>
          <cell r="P1544">
            <v>247</v>
          </cell>
          <cell r="Q1544">
            <v>0</v>
          </cell>
          <cell r="R1544">
            <v>0</v>
          </cell>
          <cell r="S1544">
            <v>232</v>
          </cell>
          <cell r="T1544">
            <v>0</v>
          </cell>
        </row>
        <row r="1545">
          <cell r="N1545" t="str">
            <v>Waikiki Sunset</v>
          </cell>
          <cell r="O1545" t="str">
            <v>IVU-CONDO</v>
          </cell>
          <cell r="P1545">
            <v>111</v>
          </cell>
          <cell r="Q1545">
            <v>0</v>
          </cell>
          <cell r="R1545">
            <v>15</v>
          </cell>
          <cell r="S1545">
            <v>2</v>
          </cell>
          <cell r="T1545">
            <v>0</v>
          </cell>
        </row>
        <row r="1546">
          <cell r="B1546" t="str">
            <v>WAIKIKI/HONOLULU</v>
          </cell>
          <cell r="C1546">
            <v>3999</v>
          </cell>
          <cell r="D1546" t="str">
            <v>Watermark Waikiki</v>
          </cell>
          <cell r="E1546" t="str">
            <v>IVU-CONDO</v>
          </cell>
          <cell r="F1546">
            <v>2</v>
          </cell>
          <cell r="I1546">
            <v>0</v>
          </cell>
          <cell r="J1546">
            <v>0</v>
          </cell>
          <cell r="K1546">
            <v>2</v>
          </cell>
          <cell r="L1546">
            <v>0</v>
          </cell>
          <cell r="M1546" t="str">
            <v>2020</v>
          </cell>
        </row>
        <row r="1547">
          <cell r="B1547" t="str">
            <v>WAIKIKI/HONOLULU</v>
          </cell>
          <cell r="C1547">
            <v>2360</v>
          </cell>
          <cell r="D1547" t="str">
            <v>White Sands</v>
          </cell>
          <cell r="E1547" t="str">
            <v>HOTEL</v>
          </cell>
          <cell r="F1547">
            <v>94</v>
          </cell>
          <cell r="H1547" t="str">
            <v>1959</v>
          </cell>
          <cell r="I1547">
            <v>0</v>
          </cell>
          <cell r="J1547">
            <v>94</v>
          </cell>
          <cell r="K1547">
            <v>0</v>
          </cell>
          <cell r="L1547">
            <v>0</v>
          </cell>
          <cell r="M1547" t="str">
            <v>2022</v>
          </cell>
        </row>
        <row r="1548">
          <cell r="B1548" t="str">
            <v>WAIKIKI/HONOLULU</v>
          </cell>
          <cell r="C1548">
            <v>4000</v>
          </cell>
          <cell r="D1548" t="str">
            <v>Windsor</v>
          </cell>
          <cell r="E1548" t="str">
            <v>IVU-CONDO</v>
          </cell>
          <cell r="F1548">
            <v>2</v>
          </cell>
          <cell r="I1548">
            <v>0</v>
          </cell>
          <cell r="J1548">
            <v>2</v>
          </cell>
          <cell r="K1548">
            <v>0</v>
          </cell>
          <cell r="L1548">
            <v>0</v>
          </cell>
          <cell r="M1548" t="str">
            <v>2022</v>
          </cell>
        </row>
        <row r="1549">
          <cell r="B1549" t="str">
            <v>WAIKIKI/HONOLULU</v>
          </cell>
          <cell r="C1549">
            <v>2881</v>
          </cell>
          <cell r="D1549" t="str">
            <v>Wyndham at Waikiki Beach Walk</v>
          </cell>
          <cell r="E1549" t="str">
            <v>TIMESHARE</v>
          </cell>
          <cell r="F1549">
            <v>195</v>
          </cell>
          <cell r="H1549" t="str">
            <v>2006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 t="str">
            <v>2022</v>
          </cell>
        </row>
        <row r="1550">
          <cell r="B1550" t="str">
            <v>WAIKIKI/HONOLULU</v>
          </cell>
          <cell r="C1550">
            <v>2372</v>
          </cell>
          <cell r="D1550" t="str">
            <v>Wyndham Vacation Resorts Royal Garden at Waikiki</v>
          </cell>
          <cell r="E1550" t="str">
            <v>TIMESHARE</v>
          </cell>
          <cell r="F1550">
            <v>140</v>
          </cell>
          <cell r="H1550" t="str">
            <v>1993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 t="str">
            <v>2022</v>
          </cell>
        </row>
        <row r="1551">
          <cell r="B1551" t="str">
            <v>WINDWARD SIDE</v>
          </cell>
          <cell r="C1551">
            <v>3171</v>
          </cell>
          <cell r="D1551" t="str">
            <v>Aloha Paradise Inn (Estimate)</v>
          </cell>
          <cell r="E1551" t="str">
            <v>IVU-HOUSE/VILLA/COTTAGE</v>
          </cell>
          <cell r="F1551">
            <v>1</v>
          </cell>
          <cell r="H1551" t="str">
            <v>2000</v>
          </cell>
          <cell r="I1551">
            <v>1</v>
          </cell>
          <cell r="J1551">
            <v>0</v>
          </cell>
          <cell r="K1551">
            <v>0</v>
          </cell>
          <cell r="L1551">
            <v>0</v>
          </cell>
          <cell r="M1551" t="str">
            <v>2019</v>
          </cell>
        </row>
        <row r="1552">
          <cell r="B1552" t="str">
            <v>WINDWARD SIDE</v>
          </cell>
          <cell r="C1552">
            <v>1959</v>
          </cell>
          <cell r="D1552" t="str">
            <v>Andrea's Vacation Rental (Estimate)</v>
          </cell>
          <cell r="E1552" t="str">
            <v>BED &amp; BREAKFAST</v>
          </cell>
          <cell r="F1552">
            <v>2</v>
          </cell>
          <cell r="H1552" t="str">
            <v>1989</v>
          </cell>
          <cell r="I1552">
            <v>2</v>
          </cell>
          <cell r="J1552">
            <v>0</v>
          </cell>
          <cell r="K1552">
            <v>0</v>
          </cell>
          <cell r="L1552">
            <v>0</v>
          </cell>
          <cell r="M1552" t="str">
            <v>2022</v>
          </cell>
        </row>
        <row r="1553">
          <cell r="B1553" t="str">
            <v>WINDWARD SIDE</v>
          </cell>
          <cell r="C1553">
            <v>2248</v>
          </cell>
          <cell r="D1553" t="str">
            <v>B &amp; B Pillows In Paradise (Estimate)</v>
          </cell>
          <cell r="E1553" t="str">
            <v>BED &amp; BREAKFAST</v>
          </cell>
          <cell r="F1553">
            <v>2</v>
          </cell>
          <cell r="H1553" t="str">
            <v>1986</v>
          </cell>
          <cell r="I1553">
            <v>0</v>
          </cell>
          <cell r="J1553">
            <v>2</v>
          </cell>
          <cell r="K1553">
            <v>0</v>
          </cell>
          <cell r="L1553">
            <v>0</v>
          </cell>
          <cell r="M1553" t="str">
            <v>2022</v>
          </cell>
        </row>
        <row r="1554">
          <cell r="B1554" t="str">
            <v>WINDWARD SIDE</v>
          </cell>
          <cell r="C1554">
            <v>2345</v>
          </cell>
          <cell r="D1554" t="str">
            <v>Bed And Breakfast On Waimanalo Beach (Estimate)</v>
          </cell>
          <cell r="E1554" t="str">
            <v>BED &amp; BREAKFAST</v>
          </cell>
          <cell r="F1554">
            <v>1</v>
          </cell>
          <cell r="H1554" t="str">
            <v>1995</v>
          </cell>
          <cell r="I1554">
            <v>0</v>
          </cell>
          <cell r="J1554">
            <v>1</v>
          </cell>
          <cell r="K1554">
            <v>0</v>
          </cell>
          <cell r="L1554">
            <v>0</v>
          </cell>
          <cell r="M1554" t="str">
            <v>2022</v>
          </cell>
        </row>
        <row r="1555">
          <cell r="B1555" t="str">
            <v>WINDWARD SIDE</v>
          </cell>
          <cell r="C1555">
            <v>4271</v>
          </cell>
          <cell r="D1555" t="str">
            <v>Bellows Air Force Station</v>
          </cell>
          <cell r="E1555" t="str">
            <v>OTHER</v>
          </cell>
          <cell r="F1555">
            <v>125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 t="str">
            <v>2020</v>
          </cell>
        </row>
        <row r="1556">
          <cell r="B1556" t="str">
            <v>WINDWARD SIDE</v>
          </cell>
          <cell r="C1556">
            <v>2103</v>
          </cell>
          <cell r="D1556" t="str">
            <v>Finn's Bed &amp; Breakfast</v>
          </cell>
          <cell r="E1556" t="str">
            <v>BED &amp; BREAKFAST</v>
          </cell>
          <cell r="F1556">
            <v>2</v>
          </cell>
          <cell r="H1556" t="str">
            <v>1985</v>
          </cell>
          <cell r="I1556">
            <v>2</v>
          </cell>
          <cell r="J1556">
            <v>0</v>
          </cell>
          <cell r="K1556">
            <v>0</v>
          </cell>
          <cell r="L1556">
            <v>0</v>
          </cell>
          <cell r="M1556" t="str">
            <v>2022</v>
          </cell>
        </row>
        <row r="1557">
          <cell r="B1557" t="str">
            <v>WINDWARD SIDE</v>
          </cell>
          <cell r="C1557">
            <v>4318</v>
          </cell>
          <cell r="D1557" t="str">
            <v>Hale Mokulua -Lanikai</v>
          </cell>
          <cell r="E1557" t="str">
            <v>IVU-HOUSE/VILLA/COTTAGE</v>
          </cell>
          <cell r="F1557">
            <v>1</v>
          </cell>
          <cell r="I1557">
            <v>0</v>
          </cell>
          <cell r="J1557">
            <v>0</v>
          </cell>
          <cell r="K1557">
            <v>0</v>
          </cell>
          <cell r="L1557">
            <v>1</v>
          </cell>
          <cell r="M1557" t="str">
            <v>2022</v>
          </cell>
        </row>
        <row r="1558">
          <cell r="B1558" t="str">
            <v>WINDWARD SIDE</v>
          </cell>
          <cell r="C1558">
            <v>3870</v>
          </cell>
          <cell r="D1558" t="str">
            <v>Hale Paradiso</v>
          </cell>
          <cell r="E1558" t="str">
            <v>BED &amp; BREAKFAST</v>
          </cell>
          <cell r="F1558">
            <v>1</v>
          </cell>
          <cell r="H1558" t="str">
            <v>1978</v>
          </cell>
          <cell r="I1558">
            <v>0</v>
          </cell>
          <cell r="J1558">
            <v>1</v>
          </cell>
          <cell r="K1558">
            <v>0</v>
          </cell>
          <cell r="L1558">
            <v>0</v>
          </cell>
          <cell r="M1558" t="str">
            <v>2020</v>
          </cell>
        </row>
        <row r="1559">
          <cell r="B1559" t="str">
            <v>WINDWARD SIDE</v>
          </cell>
          <cell r="C1559">
            <v>4272</v>
          </cell>
          <cell r="D1559" t="str">
            <v>Hale Pohaku</v>
          </cell>
          <cell r="E1559" t="str">
            <v>IVU-HOUSE/VILLA/COTTAGE</v>
          </cell>
          <cell r="F1559">
            <v>1</v>
          </cell>
          <cell r="I1559">
            <v>0</v>
          </cell>
          <cell r="J1559">
            <v>0</v>
          </cell>
          <cell r="K1559">
            <v>0</v>
          </cell>
          <cell r="L1559">
            <v>1</v>
          </cell>
          <cell r="M1559" t="str">
            <v>2022</v>
          </cell>
        </row>
        <row r="1560">
          <cell r="B1560" t="str">
            <v>WINDWARD SIDE</v>
          </cell>
          <cell r="C1560">
            <v>2889</v>
          </cell>
          <cell r="D1560" t="str">
            <v>Hawaii's Hidden Hideaway Bed and Breakfast (Estimate)</v>
          </cell>
          <cell r="E1560" t="str">
            <v>BED &amp; BREAKFAST</v>
          </cell>
          <cell r="F1560">
            <v>3</v>
          </cell>
          <cell r="H1560" t="str">
            <v>1997</v>
          </cell>
          <cell r="I1560">
            <v>0</v>
          </cell>
          <cell r="J1560">
            <v>3</v>
          </cell>
          <cell r="K1560">
            <v>0</v>
          </cell>
          <cell r="L1560">
            <v>0</v>
          </cell>
          <cell r="M1560" t="str">
            <v>2020</v>
          </cell>
        </row>
        <row r="1561">
          <cell r="B1561" t="str">
            <v>WINDWARD SIDE</v>
          </cell>
          <cell r="C1561">
            <v>3895</v>
          </cell>
          <cell r="D1561" t="str">
            <v>Ka Hale Lai</v>
          </cell>
          <cell r="E1561" t="str">
            <v>BED &amp; BREAKFAST</v>
          </cell>
          <cell r="F1561">
            <v>2</v>
          </cell>
          <cell r="H1561" t="str">
            <v>1989</v>
          </cell>
          <cell r="I1561">
            <v>2</v>
          </cell>
          <cell r="J1561">
            <v>0</v>
          </cell>
          <cell r="K1561">
            <v>0</v>
          </cell>
          <cell r="L1561">
            <v>0</v>
          </cell>
          <cell r="M1561" t="str">
            <v>2020</v>
          </cell>
        </row>
        <row r="1562">
          <cell r="B1562" t="str">
            <v>WINDWARD SIDE</v>
          </cell>
          <cell r="C1562">
            <v>4531</v>
          </cell>
          <cell r="D1562" t="str">
            <v>Kai Nani Kailua</v>
          </cell>
          <cell r="E1562" t="str">
            <v>IVU-HOUSE/VILLA/COTTAGE</v>
          </cell>
          <cell r="F1562">
            <v>1</v>
          </cell>
          <cell r="I1562">
            <v>0</v>
          </cell>
          <cell r="J1562">
            <v>0</v>
          </cell>
          <cell r="K1562">
            <v>0</v>
          </cell>
          <cell r="L1562">
            <v>1</v>
          </cell>
          <cell r="M1562" t="str">
            <v>2022</v>
          </cell>
        </row>
        <row r="1563">
          <cell r="B1563" t="str">
            <v>WINDWARD SIDE</v>
          </cell>
          <cell r="C1563">
            <v>4532</v>
          </cell>
          <cell r="D1563" t="str">
            <v>Kailua Kai</v>
          </cell>
          <cell r="E1563" t="str">
            <v>IVU-HOUSE/VILLA/COTTAGE</v>
          </cell>
          <cell r="F1563">
            <v>1</v>
          </cell>
          <cell r="I1563">
            <v>0</v>
          </cell>
          <cell r="J1563">
            <v>0</v>
          </cell>
          <cell r="K1563">
            <v>0</v>
          </cell>
          <cell r="L1563">
            <v>1</v>
          </cell>
          <cell r="M1563" t="str">
            <v>2022</v>
          </cell>
        </row>
        <row r="1564">
          <cell r="B1564" t="str">
            <v>WINDWARD SIDE</v>
          </cell>
          <cell r="C1564">
            <v>4200</v>
          </cell>
          <cell r="D1564" t="str">
            <v>Kailua Oceanfront</v>
          </cell>
          <cell r="E1564" t="str">
            <v>IVU-HOUSE/VILLA/COTTAGE</v>
          </cell>
          <cell r="F1564">
            <v>1</v>
          </cell>
          <cell r="I1564">
            <v>0</v>
          </cell>
          <cell r="J1564">
            <v>0</v>
          </cell>
          <cell r="K1564">
            <v>0</v>
          </cell>
          <cell r="L1564">
            <v>1</v>
          </cell>
          <cell r="M1564" t="str">
            <v>2020</v>
          </cell>
        </row>
        <row r="1565">
          <cell r="B1565" t="str">
            <v>WINDWARD SIDE</v>
          </cell>
          <cell r="C1565">
            <v>4273</v>
          </cell>
          <cell r="D1565" t="str">
            <v>Kailuana Beach House (Estimate)</v>
          </cell>
          <cell r="E1565" t="str">
            <v>IVU-HOUSE/VILLA/COTTAGE</v>
          </cell>
          <cell r="F1565">
            <v>1</v>
          </cell>
          <cell r="I1565">
            <v>0</v>
          </cell>
          <cell r="J1565">
            <v>0</v>
          </cell>
          <cell r="K1565">
            <v>0</v>
          </cell>
          <cell r="L1565">
            <v>1</v>
          </cell>
          <cell r="M1565" t="str">
            <v>2021</v>
          </cell>
        </row>
        <row r="1566">
          <cell r="B1566" t="str">
            <v>WINDWARD SIDE</v>
          </cell>
          <cell r="C1566">
            <v>4563</v>
          </cell>
          <cell r="D1566" t="str">
            <v>Kaneohe Bay B&amp;B</v>
          </cell>
          <cell r="E1566" t="str">
            <v>BED &amp; BREAKFAST</v>
          </cell>
          <cell r="F1566">
            <v>2</v>
          </cell>
          <cell r="H1566" t="str">
            <v>1990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 t="str">
            <v>2021</v>
          </cell>
        </row>
        <row r="1567">
          <cell r="B1567" t="str">
            <v>WINDWARD SIDE</v>
          </cell>
          <cell r="C1567">
            <v>2112</v>
          </cell>
          <cell r="D1567" t="str">
            <v>Kays Vacation Rentals (Estimate)</v>
          </cell>
          <cell r="E1567" t="str">
            <v>IVU-HOUSE/VILLA/COTTAGE</v>
          </cell>
          <cell r="F1567">
            <v>2</v>
          </cell>
          <cell r="H1567" t="str">
            <v>1987</v>
          </cell>
          <cell r="I1567">
            <v>1</v>
          </cell>
          <cell r="J1567">
            <v>1</v>
          </cell>
          <cell r="K1567">
            <v>0</v>
          </cell>
          <cell r="L1567">
            <v>0</v>
          </cell>
          <cell r="M1567" t="str">
            <v>2020</v>
          </cell>
        </row>
        <row r="1568">
          <cell r="B1568" t="str">
            <v>WINDWARD SIDE</v>
          </cell>
          <cell r="C1568">
            <v>4319</v>
          </cell>
          <cell r="D1568" t="str">
            <v>Kehaulani</v>
          </cell>
          <cell r="E1568" t="str">
            <v>IVU-HOUSE/VILLA/COTTAGE</v>
          </cell>
          <cell r="F1568">
            <v>1</v>
          </cell>
          <cell r="I1568">
            <v>0</v>
          </cell>
          <cell r="J1568">
            <v>0</v>
          </cell>
          <cell r="K1568">
            <v>0</v>
          </cell>
          <cell r="L1568">
            <v>1</v>
          </cell>
          <cell r="M1568" t="str">
            <v>2022</v>
          </cell>
        </row>
        <row r="1569">
          <cell r="B1569" t="str">
            <v>WINDWARD SIDE</v>
          </cell>
          <cell r="C1569">
            <v>4566</v>
          </cell>
          <cell r="D1569" t="str">
            <v>Laiki</v>
          </cell>
          <cell r="E1569" t="str">
            <v>IVU-HOUSE/VILLA/COTTAGE</v>
          </cell>
          <cell r="F1569">
            <v>1</v>
          </cell>
          <cell r="I1569">
            <v>0</v>
          </cell>
          <cell r="J1569">
            <v>0</v>
          </cell>
          <cell r="K1569">
            <v>0</v>
          </cell>
          <cell r="L1569">
            <v>1</v>
          </cell>
          <cell r="M1569" t="str">
            <v>2022</v>
          </cell>
        </row>
        <row r="1570">
          <cell r="B1570" t="str">
            <v>WINDWARD SIDE</v>
          </cell>
          <cell r="C1570">
            <v>4568</v>
          </cell>
          <cell r="D1570" t="str">
            <v>Makana Moana</v>
          </cell>
          <cell r="E1570" t="str">
            <v>IVU-HOUSE/VILLA/COTTAGE</v>
          </cell>
          <cell r="F1570">
            <v>1</v>
          </cell>
          <cell r="I1570">
            <v>0</v>
          </cell>
          <cell r="J1570">
            <v>0</v>
          </cell>
          <cell r="K1570">
            <v>0</v>
          </cell>
          <cell r="L1570">
            <v>1</v>
          </cell>
          <cell r="M1570" t="str">
            <v>2022</v>
          </cell>
        </row>
        <row r="1571">
          <cell r="B1571" t="str">
            <v>WINDWARD SIDE</v>
          </cell>
          <cell r="C1571">
            <v>2003</v>
          </cell>
          <cell r="D1571" t="str">
            <v>Manu Mele Bed &amp; Breakfast</v>
          </cell>
          <cell r="E1571" t="str">
            <v>BED &amp; BREAKFAST</v>
          </cell>
          <cell r="F1571">
            <v>2</v>
          </cell>
          <cell r="H1571" t="str">
            <v>1988</v>
          </cell>
          <cell r="I1571">
            <v>0</v>
          </cell>
          <cell r="J1571">
            <v>2</v>
          </cell>
          <cell r="K1571">
            <v>0</v>
          </cell>
          <cell r="L1571">
            <v>0</v>
          </cell>
          <cell r="M1571" t="str">
            <v>2022</v>
          </cell>
        </row>
        <row r="1572">
          <cell r="B1572" t="str">
            <v>WINDWARD SIDE</v>
          </cell>
          <cell r="C1572">
            <v>4016</v>
          </cell>
          <cell r="D1572" t="str">
            <v>MCB Hawaii</v>
          </cell>
          <cell r="E1572" t="str">
            <v>HOTEL</v>
          </cell>
          <cell r="F1572">
            <v>174</v>
          </cell>
          <cell r="I1572">
            <v>29</v>
          </cell>
          <cell r="J1572">
            <v>28</v>
          </cell>
          <cell r="K1572">
            <v>0</v>
          </cell>
          <cell r="L1572">
            <v>0</v>
          </cell>
          <cell r="M1572" t="str">
            <v>2020</v>
          </cell>
        </row>
        <row r="1573">
          <cell r="N1573" t="str">
            <v>The Lodge at Kaneohe Bay (Estimate)</v>
          </cell>
          <cell r="O1573" t="str">
            <v>HOTEL</v>
          </cell>
          <cell r="P1573">
            <v>117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</row>
        <row r="1574">
          <cell r="N1574" t="str">
            <v>The Cabanas at Kaneohe Bay (Estimate)</v>
          </cell>
          <cell r="O1574" t="str">
            <v>OTHER</v>
          </cell>
          <cell r="P1574">
            <v>29</v>
          </cell>
          <cell r="Q1574">
            <v>29</v>
          </cell>
          <cell r="R1574">
            <v>0</v>
          </cell>
          <cell r="S1574">
            <v>0</v>
          </cell>
          <cell r="T1574">
            <v>0</v>
          </cell>
        </row>
        <row r="1575">
          <cell r="N1575" t="str">
            <v>The Klipper Villas at Kaneohe Bay (Estimate)</v>
          </cell>
          <cell r="O1575" t="str">
            <v>OTHER</v>
          </cell>
          <cell r="P1575">
            <v>15</v>
          </cell>
          <cell r="Q1575">
            <v>0</v>
          </cell>
          <cell r="R1575">
            <v>15</v>
          </cell>
          <cell r="S1575">
            <v>0</v>
          </cell>
          <cell r="T1575">
            <v>0</v>
          </cell>
        </row>
        <row r="1576">
          <cell r="N1576" t="str">
            <v>The Cottages at Kaneohe Bay (Estimate)</v>
          </cell>
          <cell r="O1576" t="str">
            <v>OTHER</v>
          </cell>
          <cell r="P1576">
            <v>13</v>
          </cell>
          <cell r="Q1576">
            <v>0</v>
          </cell>
          <cell r="R1576">
            <v>13</v>
          </cell>
          <cell r="S1576">
            <v>0</v>
          </cell>
          <cell r="T1576">
            <v>0</v>
          </cell>
        </row>
        <row r="1577">
          <cell r="B1577" t="str">
            <v>WINDWARD SIDE</v>
          </cell>
          <cell r="C1577">
            <v>4534</v>
          </cell>
          <cell r="D1577" t="str">
            <v>Moku Iki</v>
          </cell>
          <cell r="E1577" t="str">
            <v>IVU-HOUSE/VILLA/COTTAGE</v>
          </cell>
          <cell r="F1577">
            <v>1</v>
          </cell>
          <cell r="I1577">
            <v>0</v>
          </cell>
          <cell r="J1577">
            <v>0</v>
          </cell>
          <cell r="K1577">
            <v>0</v>
          </cell>
          <cell r="L1577">
            <v>1</v>
          </cell>
          <cell r="M1577" t="str">
            <v>2022</v>
          </cell>
        </row>
        <row r="1578">
          <cell r="B1578" t="str">
            <v>WINDWARD SIDE</v>
          </cell>
          <cell r="C1578">
            <v>4535</v>
          </cell>
          <cell r="D1578" t="str">
            <v>Moku Nui</v>
          </cell>
          <cell r="E1578" t="str">
            <v>IVU-HOUSE/VILLA/COTTAGE</v>
          </cell>
          <cell r="F1578">
            <v>1</v>
          </cell>
          <cell r="I1578">
            <v>0</v>
          </cell>
          <cell r="J1578">
            <v>0</v>
          </cell>
          <cell r="K1578">
            <v>0</v>
          </cell>
          <cell r="L1578">
            <v>1</v>
          </cell>
          <cell r="M1578" t="str">
            <v>2021</v>
          </cell>
        </row>
        <row r="1579">
          <cell r="B1579" t="str">
            <v>WINDWARD SIDE</v>
          </cell>
          <cell r="C1579">
            <v>4317</v>
          </cell>
          <cell r="D1579" t="str">
            <v>Mokulua Aina</v>
          </cell>
          <cell r="E1579" t="str">
            <v>IVU-HOUSE/VILLA/COTTAGE</v>
          </cell>
          <cell r="F1579">
            <v>1</v>
          </cell>
          <cell r="I1579">
            <v>0</v>
          </cell>
          <cell r="J1579">
            <v>0</v>
          </cell>
          <cell r="K1579">
            <v>0</v>
          </cell>
          <cell r="L1579">
            <v>1</v>
          </cell>
          <cell r="M1579" t="str">
            <v>2022</v>
          </cell>
        </row>
        <row r="1580">
          <cell r="B1580" t="str">
            <v>WINDWARD SIDE</v>
          </cell>
          <cell r="C1580">
            <v>2742</v>
          </cell>
          <cell r="D1580" t="str">
            <v>North Kalaheo Avenue VRU</v>
          </cell>
          <cell r="E1580" t="str">
            <v>IVU-HOUSE/VILLA/COTTAGE</v>
          </cell>
          <cell r="F1580">
            <v>1</v>
          </cell>
          <cell r="H1580" t="str">
            <v>1994</v>
          </cell>
          <cell r="I1580">
            <v>0</v>
          </cell>
          <cell r="J1580">
            <v>1</v>
          </cell>
          <cell r="K1580">
            <v>0</v>
          </cell>
          <cell r="L1580">
            <v>0</v>
          </cell>
          <cell r="M1580" t="str">
            <v>2019</v>
          </cell>
        </row>
        <row r="1581">
          <cell r="B1581" t="str">
            <v>WINDWARD SIDE</v>
          </cell>
          <cell r="C1581">
            <v>2086</v>
          </cell>
          <cell r="D1581" t="str">
            <v>Palione Place</v>
          </cell>
          <cell r="E1581" t="str">
            <v>IVU-HOUSE/VILLA/COTTAGE</v>
          </cell>
          <cell r="F1581">
            <v>1</v>
          </cell>
          <cell r="H1581" t="str">
            <v>1981</v>
          </cell>
          <cell r="I1581">
            <v>0</v>
          </cell>
          <cell r="J1581">
            <v>0</v>
          </cell>
          <cell r="K1581">
            <v>0</v>
          </cell>
          <cell r="L1581">
            <v>1</v>
          </cell>
          <cell r="M1581" t="str">
            <v>2020</v>
          </cell>
        </row>
        <row r="1582">
          <cell r="B1582" t="str">
            <v>WINDWARD SIDE</v>
          </cell>
          <cell r="C1582">
            <v>2310</v>
          </cell>
          <cell r="D1582" t="str">
            <v>Papaya Paradise Bed &amp; Breakfast</v>
          </cell>
          <cell r="E1582" t="str">
            <v>BED &amp; BREAKFAST</v>
          </cell>
          <cell r="F1582">
            <v>2</v>
          </cell>
          <cell r="H1582" t="str">
            <v>1988</v>
          </cell>
          <cell r="I1582">
            <v>2</v>
          </cell>
          <cell r="J1582">
            <v>0</v>
          </cell>
          <cell r="K1582">
            <v>0</v>
          </cell>
          <cell r="L1582">
            <v>0</v>
          </cell>
          <cell r="M1582" t="str">
            <v>2019</v>
          </cell>
        </row>
        <row r="1583">
          <cell r="B1583" t="str">
            <v>WINDWARD SIDE</v>
          </cell>
          <cell r="C1583">
            <v>2429</v>
          </cell>
          <cell r="D1583" t="str">
            <v>Paradise Bay Resort</v>
          </cell>
          <cell r="E1583" t="str">
            <v>HOTEL</v>
          </cell>
          <cell r="F1583">
            <v>46</v>
          </cell>
          <cell r="H1583" t="str">
            <v>2010</v>
          </cell>
          <cell r="I1583">
            <v>0</v>
          </cell>
          <cell r="J1583">
            <v>40</v>
          </cell>
          <cell r="K1583">
            <v>6</v>
          </cell>
          <cell r="L1583">
            <v>0</v>
          </cell>
          <cell r="M1583" t="str">
            <v>2021</v>
          </cell>
        </row>
        <row r="1584">
          <cell r="B1584" t="str">
            <v>WINDWARD SIDE</v>
          </cell>
          <cell r="C1584">
            <v>2693</v>
          </cell>
          <cell r="D1584" t="str">
            <v>Paradise Palms Bed &amp; Breakfast</v>
          </cell>
          <cell r="E1584" t="str">
            <v>BED &amp; BREAKFAST</v>
          </cell>
          <cell r="F1584">
            <v>2</v>
          </cell>
          <cell r="H1584" t="str">
            <v>1988</v>
          </cell>
          <cell r="I1584">
            <v>0</v>
          </cell>
          <cell r="J1584">
            <v>2</v>
          </cell>
          <cell r="K1584">
            <v>0</v>
          </cell>
          <cell r="L1584">
            <v>0</v>
          </cell>
          <cell r="M1584" t="str">
            <v>2021</v>
          </cell>
        </row>
        <row r="1585">
          <cell r="B1585" t="str">
            <v>WINDWARD SIDE</v>
          </cell>
          <cell r="C1585">
            <v>3211</v>
          </cell>
          <cell r="D1585" t="str">
            <v>Place in Paradise</v>
          </cell>
          <cell r="E1585" t="str">
            <v>IVU-HOUSE/VILLA/COTTAGE</v>
          </cell>
          <cell r="F1585">
            <v>1</v>
          </cell>
          <cell r="I1585">
            <v>0</v>
          </cell>
          <cell r="J1585">
            <v>0</v>
          </cell>
          <cell r="K1585">
            <v>0</v>
          </cell>
          <cell r="L1585">
            <v>1</v>
          </cell>
          <cell r="M1585" t="str">
            <v>2022</v>
          </cell>
        </row>
        <row r="1586">
          <cell r="B1586" t="str">
            <v>WINDWARD SIDE</v>
          </cell>
          <cell r="C1586">
            <v>4370</v>
          </cell>
          <cell r="D1586" t="str">
            <v>Pueohala Kailua</v>
          </cell>
          <cell r="E1586" t="str">
            <v>IVU-HOUSE/VILLA/COTTAGE</v>
          </cell>
          <cell r="F1586">
            <v>1</v>
          </cell>
          <cell r="I1586">
            <v>0</v>
          </cell>
          <cell r="J1586">
            <v>0</v>
          </cell>
          <cell r="K1586">
            <v>0</v>
          </cell>
          <cell r="L1586">
            <v>1</v>
          </cell>
          <cell r="M1586" t="str">
            <v>2022</v>
          </cell>
        </row>
        <row r="1587">
          <cell r="B1587" t="str">
            <v>WINDWARD SIDE</v>
          </cell>
          <cell r="C1587">
            <v>1974</v>
          </cell>
          <cell r="D1587" t="str">
            <v>Sheffield House</v>
          </cell>
          <cell r="E1587" t="str">
            <v>BED &amp; BREAKFAST</v>
          </cell>
          <cell r="F1587">
            <v>2</v>
          </cell>
          <cell r="H1587" t="str">
            <v>1987</v>
          </cell>
          <cell r="I1587">
            <v>0</v>
          </cell>
          <cell r="J1587">
            <v>2</v>
          </cell>
          <cell r="K1587">
            <v>0</v>
          </cell>
          <cell r="L1587">
            <v>0</v>
          </cell>
          <cell r="M1587" t="str">
            <v>2022</v>
          </cell>
        </row>
        <row r="1588">
          <cell r="B1588" t="str">
            <v>WINDWARD SIDE</v>
          </cell>
          <cell r="C1588">
            <v>3898</v>
          </cell>
          <cell r="D1588" t="str">
            <v>Tutu's Cottage</v>
          </cell>
          <cell r="E1588" t="str">
            <v>IVU-HOUSE/VILLA/COTTAGE</v>
          </cell>
          <cell r="F1588">
            <v>1</v>
          </cell>
          <cell r="H1588" t="str">
            <v>1979</v>
          </cell>
          <cell r="I1588">
            <v>0</v>
          </cell>
          <cell r="J1588">
            <v>1</v>
          </cell>
          <cell r="K1588">
            <v>0</v>
          </cell>
          <cell r="L1588">
            <v>0</v>
          </cell>
          <cell r="M1588" t="str">
            <v>2021</v>
          </cell>
        </row>
        <row r="1589">
          <cell r="B1589" t="str">
            <v>WINDWARD SIDE</v>
          </cell>
          <cell r="C1589">
            <v>4250</v>
          </cell>
          <cell r="D1589" t="str">
            <v>Walker's Beach</v>
          </cell>
          <cell r="E1589" t="str">
            <v>IVU-HOUSE/VILLA/COTTAGE</v>
          </cell>
          <cell r="F1589">
            <v>1</v>
          </cell>
          <cell r="I1589">
            <v>0</v>
          </cell>
          <cell r="J1589">
            <v>0</v>
          </cell>
          <cell r="K1589">
            <v>0</v>
          </cell>
          <cell r="L1589">
            <v>1</v>
          </cell>
          <cell r="M1589" t="str">
            <v>2022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Pivot"/>
      <sheetName val="CurrentData"/>
      <sheetName val="PriorPivot"/>
      <sheetName val="PriorData"/>
    </sheetNames>
    <sheetDataSet>
      <sheetData sheetId="0">
        <row r="8">
          <cell r="C8">
            <v>1973</v>
          </cell>
          <cell r="D8" t="str">
            <v>1997</v>
          </cell>
          <cell r="E8">
            <v>1</v>
          </cell>
          <cell r="G8">
            <v>0</v>
          </cell>
          <cell r="M8">
            <v>140</v>
          </cell>
          <cell r="N8">
            <v>0</v>
          </cell>
        </row>
        <row r="9">
          <cell r="C9">
            <v>1987</v>
          </cell>
          <cell r="D9" t="str">
            <v>2003</v>
          </cell>
          <cell r="E9">
            <v>4</v>
          </cell>
          <cell r="G9">
            <v>0</v>
          </cell>
          <cell r="M9">
            <v>1</v>
          </cell>
          <cell r="N9">
            <v>0</v>
          </cell>
        </row>
        <row r="10">
          <cell r="C10">
            <v>1992</v>
          </cell>
          <cell r="D10" t="str">
            <v>2001</v>
          </cell>
          <cell r="E10">
            <v>3</v>
          </cell>
          <cell r="G10">
            <v>0</v>
          </cell>
          <cell r="M10">
            <v>4</v>
          </cell>
          <cell r="N10">
            <v>0</v>
          </cell>
        </row>
        <row r="11">
          <cell r="C11">
            <v>2010</v>
          </cell>
          <cell r="D11" t="str">
            <v>2000</v>
          </cell>
          <cell r="E11">
            <v>1</v>
          </cell>
          <cell r="G11">
            <v>0</v>
          </cell>
          <cell r="M11">
            <v>3</v>
          </cell>
          <cell r="N11">
            <v>0</v>
          </cell>
        </row>
        <row r="12">
          <cell r="C12">
            <v>2044</v>
          </cell>
          <cell r="D12" t="str">
            <v>1990</v>
          </cell>
          <cell r="E12">
            <v>4</v>
          </cell>
          <cell r="G12">
            <v>0</v>
          </cell>
          <cell r="M12">
            <v>1</v>
          </cell>
          <cell r="N12">
            <v>0</v>
          </cell>
        </row>
        <row r="13">
          <cell r="C13">
            <v>2212</v>
          </cell>
          <cell r="D13" t="str">
            <v>1995</v>
          </cell>
          <cell r="E13">
            <v>7</v>
          </cell>
          <cell r="G13">
            <v>0</v>
          </cell>
          <cell r="M13">
            <v>4</v>
          </cell>
          <cell r="N13">
            <v>0</v>
          </cell>
        </row>
        <row r="14">
          <cell r="C14">
            <v>2246</v>
          </cell>
          <cell r="D14" t="str">
            <v>1968</v>
          </cell>
          <cell r="E14">
            <v>18</v>
          </cell>
          <cell r="G14">
            <v>0</v>
          </cell>
          <cell r="M14">
            <v>7</v>
          </cell>
          <cell r="N14">
            <v>0</v>
          </cell>
        </row>
        <row r="15">
          <cell r="C15">
            <v>2278</v>
          </cell>
          <cell r="D15" t="str">
            <v>2003</v>
          </cell>
          <cell r="E15">
            <v>3</v>
          </cell>
          <cell r="G15">
            <v>0</v>
          </cell>
          <cell r="M15">
            <v>18</v>
          </cell>
          <cell r="N15">
            <v>0</v>
          </cell>
        </row>
        <row r="16">
          <cell r="C16">
            <v>2289</v>
          </cell>
          <cell r="D16" t="str">
            <v>2001</v>
          </cell>
          <cell r="E16">
            <v>3</v>
          </cell>
          <cell r="G16">
            <v>0</v>
          </cell>
          <cell r="M16">
            <v>3</v>
          </cell>
          <cell r="N16">
            <v>0</v>
          </cell>
        </row>
        <row r="17">
          <cell r="C17">
            <v>2425</v>
          </cell>
          <cell r="D17" t="str">
            <v>1989</v>
          </cell>
          <cell r="E17">
            <v>3</v>
          </cell>
          <cell r="G17">
            <v>0</v>
          </cell>
          <cell r="M17">
            <v>3</v>
          </cell>
          <cell r="N17">
            <v>0</v>
          </cell>
        </row>
        <row r="18">
          <cell r="C18">
            <v>2580</v>
          </cell>
          <cell r="D18" t="str">
            <v>2004</v>
          </cell>
          <cell r="E18">
            <v>1</v>
          </cell>
          <cell r="G18">
            <v>0</v>
          </cell>
          <cell r="M18">
            <v>3</v>
          </cell>
          <cell r="N18">
            <v>0</v>
          </cell>
        </row>
        <row r="19">
          <cell r="C19">
            <v>2616</v>
          </cell>
          <cell r="D19" t="str">
            <v>1975</v>
          </cell>
          <cell r="E19">
            <v>286</v>
          </cell>
          <cell r="G19">
            <v>0</v>
          </cell>
          <cell r="M19">
            <v>1</v>
          </cell>
          <cell r="N19">
            <v>0</v>
          </cell>
        </row>
        <row r="20">
          <cell r="C20">
            <v>2735</v>
          </cell>
          <cell r="D20" t="str">
            <v>1966</v>
          </cell>
          <cell r="E20">
            <v>388</v>
          </cell>
          <cell r="G20">
            <v>0</v>
          </cell>
          <cell r="M20">
            <v>286</v>
          </cell>
          <cell r="N20">
            <v>0</v>
          </cell>
        </row>
        <row r="21">
          <cell r="C21">
            <v>2751</v>
          </cell>
          <cell r="D21" t="str">
            <v>1990</v>
          </cell>
          <cell r="E21">
            <v>30</v>
          </cell>
          <cell r="G21">
            <v>0</v>
          </cell>
          <cell r="M21">
            <v>388</v>
          </cell>
          <cell r="N21">
            <v>0</v>
          </cell>
        </row>
        <row r="22">
          <cell r="C22">
            <v>2846</v>
          </cell>
          <cell r="D22" t="str">
            <v>1988</v>
          </cell>
          <cell r="E22">
            <v>5</v>
          </cell>
          <cell r="G22">
            <v>0</v>
          </cell>
          <cell r="M22">
            <v>30</v>
          </cell>
          <cell r="N22">
            <v>0</v>
          </cell>
        </row>
        <row r="23">
          <cell r="C23">
            <v>2907</v>
          </cell>
          <cell r="D23" t="str">
            <v>1908</v>
          </cell>
          <cell r="E23">
            <v>23</v>
          </cell>
          <cell r="G23">
            <v>0</v>
          </cell>
          <cell r="M23">
            <v>5</v>
          </cell>
          <cell r="N23">
            <v>0</v>
          </cell>
        </row>
        <row r="24">
          <cell r="C24">
            <v>2999</v>
          </cell>
          <cell r="D24" t="str">
            <v>2005</v>
          </cell>
          <cell r="E24">
            <v>2</v>
          </cell>
          <cell r="G24">
            <v>0</v>
          </cell>
          <cell r="M24">
            <v>23</v>
          </cell>
          <cell r="N24">
            <v>0</v>
          </cell>
        </row>
        <row r="25">
          <cell r="C25">
            <v>3088</v>
          </cell>
          <cell r="D25" t="str">
            <v>2004</v>
          </cell>
          <cell r="E25">
            <v>1</v>
          </cell>
          <cell r="G25">
            <v>0</v>
          </cell>
          <cell r="M25">
            <v>2</v>
          </cell>
          <cell r="N25">
            <v>0</v>
          </cell>
        </row>
        <row r="26">
          <cell r="C26">
            <v>3136</v>
          </cell>
          <cell r="D26" t="str">
            <v>2002</v>
          </cell>
          <cell r="E26">
            <v>4</v>
          </cell>
          <cell r="G26">
            <v>0</v>
          </cell>
          <cell r="M26">
            <v>1</v>
          </cell>
          <cell r="N26">
            <v>0</v>
          </cell>
        </row>
        <row r="27">
          <cell r="C27">
            <v>3483</v>
          </cell>
          <cell r="D27" t="str">
            <v>2007</v>
          </cell>
          <cell r="E27">
            <v>1</v>
          </cell>
          <cell r="G27">
            <v>0</v>
          </cell>
          <cell r="M27">
            <v>4</v>
          </cell>
          <cell r="N27">
            <v>0</v>
          </cell>
        </row>
        <row r="28">
          <cell r="C28">
            <v>3575</v>
          </cell>
          <cell r="D28" t="str">
            <v>2000</v>
          </cell>
          <cell r="E28">
            <v>3</v>
          </cell>
          <cell r="G28">
            <v>0</v>
          </cell>
          <cell r="M28">
            <v>1</v>
          </cell>
          <cell r="N28">
            <v>0</v>
          </cell>
        </row>
        <row r="29">
          <cell r="C29">
            <v>3599</v>
          </cell>
          <cell r="D29" t="str">
            <v>2006</v>
          </cell>
          <cell r="E29">
            <v>3</v>
          </cell>
          <cell r="G29">
            <v>0</v>
          </cell>
          <cell r="M29">
            <v>3</v>
          </cell>
          <cell r="N29">
            <v>0</v>
          </cell>
        </row>
        <row r="30">
          <cell r="C30">
            <v>3608</v>
          </cell>
          <cell r="D30" t="str">
            <v>2006</v>
          </cell>
          <cell r="E30">
            <v>3</v>
          </cell>
          <cell r="G30">
            <v>0</v>
          </cell>
          <cell r="M30">
            <v>6</v>
          </cell>
          <cell r="N30">
            <v>0</v>
          </cell>
        </row>
        <row r="31">
          <cell r="C31">
            <v>3719</v>
          </cell>
          <cell r="E31">
            <v>1</v>
          </cell>
          <cell r="G31">
            <v>0</v>
          </cell>
          <cell r="M31">
            <v>3</v>
          </cell>
          <cell r="N31">
            <v>0</v>
          </cell>
        </row>
        <row r="32">
          <cell r="C32">
            <v>3718</v>
          </cell>
          <cell r="E32">
            <v>12</v>
          </cell>
          <cell r="G32">
            <v>0</v>
          </cell>
          <cell r="M32">
            <v>1</v>
          </cell>
          <cell r="N32">
            <v>0</v>
          </cell>
        </row>
        <row r="33">
          <cell r="C33">
            <v>3781</v>
          </cell>
          <cell r="D33" t="str">
            <v>2009</v>
          </cell>
          <cell r="E33">
            <v>4</v>
          </cell>
          <cell r="G33">
            <v>0</v>
          </cell>
          <cell r="M33">
            <v>12</v>
          </cell>
          <cell r="N33">
            <v>0</v>
          </cell>
        </row>
        <row r="34">
          <cell r="C34">
            <v>3809</v>
          </cell>
          <cell r="E34">
            <v>1</v>
          </cell>
          <cell r="G34">
            <v>0</v>
          </cell>
          <cell r="M34">
            <v>4</v>
          </cell>
          <cell r="N34">
            <v>0</v>
          </cell>
        </row>
        <row r="35">
          <cell r="C35">
            <v>3848</v>
          </cell>
          <cell r="D35" t="str">
            <v>2009</v>
          </cell>
          <cell r="E35">
            <v>3</v>
          </cell>
          <cell r="G35">
            <v>0</v>
          </cell>
          <cell r="M35">
            <v>1</v>
          </cell>
          <cell r="N35">
            <v>0</v>
          </cell>
        </row>
        <row r="36">
          <cell r="C36">
            <v>4049</v>
          </cell>
          <cell r="E36">
            <v>1</v>
          </cell>
          <cell r="G36">
            <v>0</v>
          </cell>
          <cell r="M36">
            <v>3</v>
          </cell>
          <cell r="N36">
            <v>0</v>
          </cell>
        </row>
        <row r="37">
          <cell r="C37">
            <v>4050</v>
          </cell>
          <cell r="E37">
            <v>2</v>
          </cell>
          <cell r="G37">
            <v>0</v>
          </cell>
          <cell r="M37">
            <v>1</v>
          </cell>
          <cell r="N37">
            <v>0</v>
          </cell>
        </row>
        <row r="38">
          <cell r="C38">
            <v>4052</v>
          </cell>
          <cell r="E38">
            <v>1</v>
          </cell>
          <cell r="G38">
            <v>0</v>
          </cell>
          <cell r="M38">
            <v>2</v>
          </cell>
          <cell r="N38">
            <v>0</v>
          </cell>
        </row>
        <row r="39">
          <cell r="C39">
            <v>4054</v>
          </cell>
          <cell r="E39">
            <v>1</v>
          </cell>
          <cell r="G39">
            <v>0</v>
          </cell>
          <cell r="M39">
            <v>1</v>
          </cell>
          <cell r="N39">
            <v>0</v>
          </cell>
        </row>
        <row r="40">
          <cell r="C40">
            <v>4055</v>
          </cell>
          <cell r="E40">
            <v>1</v>
          </cell>
          <cell r="G40">
            <v>0</v>
          </cell>
          <cell r="M40">
            <v>1</v>
          </cell>
          <cell r="N40">
            <v>0</v>
          </cell>
        </row>
        <row r="41">
          <cell r="C41">
            <v>4056</v>
          </cell>
          <cell r="E41">
            <v>1</v>
          </cell>
          <cell r="G41">
            <v>0</v>
          </cell>
          <cell r="M41">
            <v>1</v>
          </cell>
          <cell r="N41">
            <v>0</v>
          </cell>
        </row>
        <row r="42">
          <cell r="C42">
            <v>4057</v>
          </cell>
          <cell r="E42">
            <v>1</v>
          </cell>
          <cell r="G42">
            <v>0</v>
          </cell>
          <cell r="M42">
            <v>1</v>
          </cell>
          <cell r="N42">
            <v>0</v>
          </cell>
        </row>
        <row r="43">
          <cell r="C43">
            <v>4059</v>
          </cell>
          <cell r="E43">
            <v>1</v>
          </cell>
          <cell r="G43">
            <v>0</v>
          </cell>
          <cell r="M43">
            <v>1</v>
          </cell>
          <cell r="N43">
            <v>0</v>
          </cell>
        </row>
        <row r="44">
          <cell r="C44">
            <v>4060</v>
          </cell>
          <cell r="E44">
            <v>1</v>
          </cell>
          <cell r="G44">
            <v>0</v>
          </cell>
          <cell r="M44">
            <v>1</v>
          </cell>
          <cell r="N44">
            <v>0</v>
          </cell>
        </row>
        <row r="45">
          <cell r="C45">
            <v>4061</v>
          </cell>
          <cell r="E45">
            <v>1</v>
          </cell>
          <cell r="G45">
            <v>0</v>
          </cell>
          <cell r="M45">
            <v>1</v>
          </cell>
          <cell r="N45">
            <v>0</v>
          </cell>
        </row>
        <row r="46">
          <cell r="C46">
            <v>4062</v>
          </cell>
          <cell r="E46">
            <v>1</v>
          </cell>
          <cell r="G46">
            <v>0</v>
          </cell>
          <cell r="M46">
            <v>1</v>
          </cell>
          <cell r="N46">
            <v>0</v>
          </cell>
        </row>
        <row r="47">
          <cell r="C47">
            <v>4063</v>
          </cell>
          <cell r="E47">
            <v>1</v>
          </cell>
          <cell r="G47">
            <v>0</v>
          </cell>
          <cell r="M47">
            <v>1</v>
          </cell>
          <cell r="N47">
            <v>0</v>
          </cell>
        </row>
        <row r="48">
          <cell r="C48">
            <v>4066</v>
          </cell>
          <cell r="E48">
            <v>1</v>
          </cell>
          <cell r="G48">
            <v>0</v>
          </cell>
          <cell r="M48">
            <v>1</v>
          </cell>
          <cell r="N48">
            <v>0</v>
          </cell>
        </row>
        <row r="49">
          <cell r="C49">
            <v>4069</v>
          </cell>
          <cell r="E49">
            <v>1</v>
          </cell>
          <cell r="G49">
            <v>0</v>
          </cell>
          <cell r="M49">
            <v>1</v>
          </cell>
          <cell r="N49">
            <v>0</v>
          </cell>
        </row>
        <row r="50">
          <cell r="C50">
            <v>4079</v>
          </cell>
          <cell r="E50">
            <v>1</v>
          </cell>
          <cell r="G50">
            <v>0</v>
          </cell>
          <cell r="M50">
            <v>1</v>
          </cell>
          <cell r="N50">
            <v>0</v>
          </cell>
        </row>
        <row r="51">
          <cell r="C51">
            <v>4058</v>
          </cell>
          <cell r="E51">
            <v>1</v>
          </cell>
          <cell r="G51">
            <v>0</v>
          </cell>
          <cell r="M51">
            <v>1</v>
          </cell>
          <cell r="N51">
            <v>0</v>
          </cell>
        </row>
        <row r="52">
          <cell r="C52">
            <v>4065</v>
          </cell>
          <cell r="E52">
            <v>1</v>
          </cell>
          <cell r="G52">
            <v>0</v>
          </cell>
          <cell r="M52">
            <v>1</v>
          </cell>
          <cell r="N52">
            <v>0</v>
          </cell>
        </row>
        <row r="53">
          <cell r="C53">
            <v>4132</v>
          </cell>
          <cell r="E53">
            <v>1</v>
          </cell>
          <cell r="G53">
            <v>0</v>
          </cell>
          <cell r="M53">
            <v>1</v>
          </cell>
          <cell r="N53">
            <v>0</v>
          </cell>
        </row>
        <row r="54">
          <cell r="C54">
            <v>4133</v>
          </cell>
          <cell r="E54">
            <v>1</v>
          </cell>
          <cell r="G54">
            <v>0</v>
          </cell>
          <cell r="M54">
            <v>1</v>
          </cell>
          <cell r="N54">
            <v>0</v>
          </cell>
        </row>
        <row r="55">
          <cell r="C55">
            <v>4134</v>
          </cell>
          <cell r="E55">
            <v>1</v>
          </cell>
          <cell r="G55">
            <v>0</v>
          </cell>
          <cell r="M55">
            <v>1</v>
          </cell>
          <cell r="N55">
            <v>0</v>
          </cell>
        </row>
        <row r="56">
          <cell r="C56">
            <v>4067</v>
          </cell>
          <cell r="E56">
            <v>1</v>
          </cell>
          <cell r="G56">
            <v>0</v>
          </cell>
          <cell r="M56">
            <v>1</v>
          </cell>
          <cell r="N56">
            <v>0</v>
          </cell>
        </row>
        <row r="57">
          <cell r="C57">
            <v>4071</v>
          </cell>
          <cell r="E57">
            <v>1</v>
          </cell>
          <cell r="G57">
            <v>0</v>
          </cell>
          <cell r="M57">
            <v>1</v>
          </cell>
          <cell r="N57">
            <v>0</v>
          </cell>
        </row>
        <row r="58">
          <cell r="C58">
            <v>4140</v>
          </cell>
          <cell r="E58">
            <v>1</v>
          </cell>
          <cell r="G58">
            <v>0</v>
          </cell>
          <cell r="M58">
            <v>1</v>
          </cell>
          <cell r="N58">
            <v>0</v>
          </cell>
        </row>
        <row r="59">
          <cell r="C59">
            <v>4074</v>
          </cell>
          <cell r="E59">
            <v>1</v>
          </cell>
          <cell r="G59">
            <v>0</v>
          </cell>
          <cell r="M59">
            <v>1</v>
          </cell>
          <cell r="N59">
            <v>0</v>
          </cell>
        </row>
        <row r="60">
          <cell r="C60">
            <v>4076</v>
          </cell>
          <cell r="E60">
            <v>1</v>
          </cell>
          <cell r="G60">
            <v>0</v>
          </cell>
          <cell r="M60">
            <v>1</v>
          </cell>
          <cell r="N60">
            <v>0</v>
          </cell>
        </row>
        <row r="61">
          <cell r="C61">
            <v>4077</v>
          </cell>
          <cell r="E61">
            <v>1</v>
          </cell>
          <cell r="G61">
            <v>0</v>
          </cell>
          <cell r="M61">
            <v>1</v>
          </cell>
          <cell r="N61">
            <v>0</v>
          </cell>
        </row>
        <row r="62">
          <cell r="C62">
            <v>4081</v>
          </cell>
          <cell r="E62">
            <v>1</v>
          </cell>
          <cell r="G62">
            <v>0</v>
          </cell>
          <cell r="M62">
            <v>1</v>
          </cell>
          <cell r="N62">
            <v>0</v>
          </cell>
        </row>
        <row r="63">
          <cell r="C63">
            <v>4085</v>
          </cell>
          <cell r="E63">
            <v>1</v>
          </cell>
          <cell r="G63">
            <v>0</v>
          </cell>
          <cell r="M63">
            <v>1</v>
          </cell>
          <cell r="N63">
            <v>0</v>
          </cell>
        </row>
        <row r="64">
          <cell r="C64">
            <v>4086</v>
          </cell>
          <cell r="E64">
            <v>1</v>
          </cell>
          <cell r="G64">
            <v>0</v>
          </cell>
          <cell r="M64">
            <v>1</v>
          </cell>
          <cell r="N64">
            <v>0</v>
          </cell>
        </row>
        <row r="65">
          <cell r="C65">
            <v>4088</v>
          </cell>
          <cell r="E65">
            <v>1</v>
          </cell>
          <cell r="G65">
            <v>0</v>
          </cell>
          <cell r="M65">
            <v>1</v>
          </cell>
          <cell r="N65">
            <v>0</v>
          </cell>
        </row>
        <row r="66">
          <cell r="C66">
            <v>4297</v>
          </cell>
          <cell r="D66" t="str">
            <v>1984</v>
          </cell>
          <cell r="E66">
            <v>59</v>
          </cell>
          <cell r="G66">
            <v>0</v>
          </cell>
          <cell r="M66">
            <v>1</v>
          </cell>
          <cell r="N66">
            <v>0</v>
          </cell>
        </row>
        <row r="67">
          <cell r="C67">
            <v>4308</v>
          </cell>
          <cell r="E67">
            <v>1</v>
          </cell>
          <cell r="G67">
            <v>0</v>
          </cell>
          <cell r="M67">
            <v>59</v>
          </cell>
          <cell r="N67">
            <v>0</v>
          </cell>
        </row>
        <row r="68">
          <cell r="C68">
            <v>4310</v>
          </cell>
          <cell r="E68">
            <v>1</v>
          </cell>
          <cell r="G68">
            <v>0</v>
          </cell>
          <cell r="M68">
            <v>1</v>
          </cell>
          <cell r="N68">
            <v>0</v>
          </cell>
        </row>
        <row r="69">
          <cell r="C69">
            <v>4316</v>
          </cell>
          <cell r="E69">
            <v>1</v>
          </cell>
          <cell r="G69">
            <v>0</v>
          </cell>
          <cell r="M69">
            <v>1</v>
          </cell>
          <cell r="N69">
            <v>0</v>
          </cell>
        </row>
        <row r="70">
          <cell r="E70">
            <v>1091</v>
          </cell>
          <cell r="G70">
            <v>0</v>
          </cell>
          <cell r="M70">
            <v>1</v>
          </cell>
          <cell r="N70">
            <v>0</v>
          </cell>
        </row>
        <row r="71">
          <cell r="C71">
            <v>1919</v>
          </cell>
          <cell r="D71" t="str">
            <v>1990</v>
          </cell>
          <cell r="E71">
            <v>540</v>
          </cell>
          <cell r="G71">
            <v>0</v>
          </cell>
          <cell r="M71">
            <v>1189</v>
          </cell>
          <cell r="N71">
            <v>0</v>
          </cell>
        </row>
        <row r="72">
          <cell r="C72">
            <v>2354</v>
          </cell>
          <cell r="D72" t="str">
            <v>1988</v>
          </cell>
          <cell r="E72">
            <v>1049</v>
          </cell>
          <cell r="G72">
            <v>-1</v>
          </cell>
          <cell r="M72">
            <v>540</v>
          </cell>
          <cell r="N72">
            <v>-1</v>
          </cell>
        </row>
        <row r="73">
          <cell r="C73">
            <v>2531</v>
          </cell>
          <cell r="D73" t="str">
            <v>1994</v>
          </cell>
          <cell r="E73">
            <v>19</v>
          </cell>
          <cell r="G73">
            <v>0</v>
          </cell>
          <cell r="M73">
            <v>1649</v>
          </cell>
          <cell r="N73">
            <v>0</v>
          </cell>
        </row>
        <row r="74">
          <cell r="C74">
            <v>2536</v>
          </cell>
          <cell r="D74" t="str">
            <v>2009</v>
          </cell>
          <cell r="E74">
            <v>18</v>
          </cell>
          <cell r="G74">
            <v>0</v>
          </cell>
          <cell r="M74">
            <v>19</v>
          </cell>
          <cell r="N74">
            <v>0</v>
          </cell>
        </row>
        <row r="75">
          <cell r="C75">
            <v>2583</v>
          </cell>
          <cell r="D75" t="str">
            <v>1994</v>
          </cell>
          <cell r="E75">
            <v>249</v>
          </cell>
          <cell r="G75">
            <v>0</v>
          </cell>
          <cell r="M75">
            <v>18</v>
          </cell>
          <cell r="N75">
            <v>0</v>
          </cell>
        </row>
        <row r="76">
          <cell r="C76">
            <v>2586</v>
          </cell>
          <cell r="D76" t="str">
            <v>2003</v>
          </cell>
          <cell r="E76">
            <v>2</v>
          </cell>
          <cell r="G76">
            <v>0</v>
          </cell>
          <cell r="M76">
            <v>249</v>
          </cell>
          <cell r="N76">
            <v>0</v>
          </cell>
        </row>
        <row r="77">
          <cell r="C77">
            <v>2590</v>
          </cell>
          <cell r="D77" t="str">
            <v>1976</v>
          </cell>
          <cell r="E77">
            <v>22</v>
          </cell>
          <cell r="G77">
            <v>0</v>
          </cell>
          <cell r="M77">
            <v>2</v>
          </cell>
          <cell r="N77">
            <v>0</v>
          </cell>
        </row>
        <row r="78">
          <cell r="C78">
            <v>2600</v>
          </cell>
          <cell r="D78" t="str">
            <v>1986</v>
          </cell>
          <cell r="E78">
            <v>81</v>
          </cell>
          <cell r="G78">
            <v>26</v>
          </cell>
          <cell r="M78">
            <v>22</v>
          </cell>
          <cell r="N78">
            <v>26</v>
          </cell>
        </row>
        <row r="79">
          <cell r="C79">
            <v>2602</v>
          </cell>
          <cell r="D79" t="str">
            <v>1983</v>
          </cell>
          <cell r="E79">
            <v>78</v>
          </cell>
          <cell r="G79">
            <v>77</v>
          </cell>
          <cell r="M79">
            <v>81</v>
          </cell>
          <cell r="N79">
            <v>77</v>
          </cell>
        </row>
        <row r="80">
          <cell r="C80">
            <v>2603</v>
          </cell>
          <cell r="D80" t="str">
            <v>1983</v>
          </cell>
          <cell r="E80">
            <v>334</v>
          </cell>
          <cell r="G80">
            <v>1</v>
          </cell>
          <cell r="M80">
            <v>78</v>
          </cell>
          <cell r="N80">
            <v>1</v>
          </cell>
        </row>
        <row r="81">
          <cell r="C81">
            <v>2604</v>
          </cell>
          <cell r="D81" t="str">
            <v>1991</v>
          </cell>
          <cell r="E81">
            <v>162</v>
          </cell>
          <cell r="G81">
            <v>0</v>
          </cell>
          <cell r="M81">
            <v>334</v>
          </cell>
          <cell r="N81">
            <v>0</v>
          </cell>
        </row>
        <row r="82">
          <cell r="C82">
            <v>2605</v>
          </cell>
          <cell r="D82" t="str">
            <v>1991</v>
          </cell>
          <cell r="E82">
            <v>8</v>
          </cell>
          <cell r="G82">
            <v>0</v>
          </cell>
          <cell r="M82">
            <v>162</v>
          </cell>
          <cell r="N82">
            <v>0</v>
          </cell>
        </row>
        <row r="83">
          <cell r="C83">
            <v>2607</v>
          </cell>
          <cell r="D83" t="str">
            <v>1987</v>
          </cell>
          <cell r="E83">
            <v>75</v>
          </cell>
          <cell r="G83">
            <v>0</v>
          </cell>
          <cell r="M83">
            <v>8</v>
          </cell>
          <cell r="N83">
            <v>0</v>
          </cell>
        </row>
        <row r="84">
          <cell r="C84">
            <v>2608</v>
          </cell>
          <cell r="D84" t="str">
            <v>2004</v>
          </cell>
          <cell r="E84">
            <v>138</v>
          </cell>
          <cell r="G84">
            <v>97</v>
          </cell>
          <cell r="M84">
            <v>75</v>
          </cell>
          <cell r="N84">
            <v>97</v>
          </cell>
        </row>
        <row r="85">
          <cell r="C85">
            <v>2609</v>
          </cell>
          <cell r="D85" t="str">
            <v>1981</v>
          </cell>
          <cell r="E85">
            <v>407</v>
          </cell>
          <cell r="G85">
            <v>0</v>
          </cell>
          <cell r="M85">
            <v>138</v>
          </cell>
          <cell r="N85">
            <v>0</v>
          </cell>
        </row>
        <row r="86">
          <cell r="C86">
            <v>2610</v>
          </cell>
          <cell r="E86">
            <v>64</v>
          </cell>
          <cell r="G86">
            <v>-59</v>
          </cell>
          <cell r="M86">
            <v>407</v>
          </cell>
          <cell r="N86">
            <v>-59</v>
          </cell>
        </row>
        <row r="87">
          <cell r="C87">
            <v>2611</v>
          </cell>
          <cell r="D87" t="str">
            <v>1991</v>
          </cell>
          <cell r="E87">
            <v>150</v>
          </cell>
          <cell r="G87">
            <v>0</v>
          </cell>
          <cell r="M87">
            <v>64</v>
          </cell>
          <cell r="N87">
            <v>0</v>
          </cell>
        </row>
        <row r="88">
          <cell r="C88">
            <v>2613</v>
          </cell>
          <cell r="D88" t="str">
            <v>2003</v>
          </cell>
          <cell r="E88">
            <v>96</v>
          </cell>
          <cell r="G88">
            <v>0</v>
          </cell>
          <cell r="M88">
            <v>150</v>
          </cell>
          <cell r="N88">
            <v>0</v>
          </cell>
        </row>
        <row r="89">
          <cell r="C89">
            <v>2777</v>
          </cell>
          <cell r="D89" t="str">
            <v>1960</v>
          </cell>
          <cell r="E89">
            <v>30</v>
          </cell>
          <cell r="G89">
            <v>0</v>
          </cell>
          <cell r="M89">
            <v>96</v>
          </cell>
          <cell r="N89">
            <v>0</v>
          </cell>
        </row>
        <row r="90">
          <cell r="C90">
            <v>2795</v>
          </cell>
          <cell r="E90">
            <v>1</v>
          </cell>
          <cell r="G90">
            <v>0</v>
          </cell>
          <cell r="M90">
            <v>30</v>
          </cell>
          <cell r="N90">
            <v>0</v>
          </cell>
        </row>
        <row r="91">
          <cell r="C91">
            <v>2834</v>
          </cell>
          <cell r="D91" t="str">
            <v>1982</v>
          </cell>
          <cell r="E91">
            <v>4</v>
          </cell>
          <cell r="G91">
            <v>0</v>
          </cell>
          <cell r="M91">
            <v>1</v>
          </cell>
          <cell r="N91">
            <v>0</v>
          </cell>
        </row>
        <row r="92">
          <cell r="C92">
            <v>2840</v>
          </cell>
          <cell r="D92" t="str">
            <v>1998</v>
          </cell>
          <cell r="E92">
            <v>3</v>
          </cell>
          <cell r="G92">
            <v>0</v>
          </cell>
          <cell r="M92">
            <v>4</v>
          </cell>
          <cell r="N92">
            <v>0</v>
          </cell>
        </row>
        <row r="93">
          <cell r="C93">
            <v>2867</v>
          </cell>
          <cell r="D93" t="str">
            <v>2006</v>
          </cell>
          <cell r="E93">
            <v>63</v>
          </cell>
          <cell r="G93">
            <v>-11</v>
          </cell>
          <cell r="M93">
            <v>3</v>
          </cell>
          <cell r="N93">
            <v>-11</v>
          </cell>
        </row>
        <row r="94">
          <cell r="C94">
            <v>2868</v>
          </cell>
          <cell r="D94" t="str">
            <v>2007</v>
          </cell>
          <cell r="E94">
            <v>72</v>
          </cell>
          <cell r="G94">
            <v>0</v>
          </cell>
          <cell r="M94">
            <v>63</v>
          </cell>
          <cell r="N94">
            <v>0</v>
          </cell>
        </row>
        <row r="95">
          <cell r="C95">
            <v>2870</v>
          </cell>
          <cell r="D95" t="str">
            <v>2006</v>
          </cell>
          <cell r="E95">
            <v>2</v>
          </cell>
          <cell r="G95">
            <v>0</v>
          </cell>
          <cell r="M95">
            <v>1</v>
          </cell>
          <cell r="N95">
            <v>0</v>
          </cell>
        </row>
        <row r="96">
          <cell r="C96">
            <v>2871</v>
          </cell>
          <cell r="D96" t="str">
            <v>2007</v>
          </cell>
          <cell r="E96">
            <v>3</v>
          </cell>
          <cell r="G96">
            <v>0</v>
          </cell>
          <cell r="M96">
            <v>2</v>
          </cell>
          <cell r="N96">
            <v>0</v>
          </cell>
        </row>
        <row r="97">
          <cell r="C97">
            <v>2872</v>
          </cell>
          <cell r="D97" t="str">
            <v>2006</v>
          </cell>
          <cell r="E97">
            <v>1</v>
          </cell>
          <cell r="G97">
            <v>0</v>
          </cell>
          <cell r="M97">
            <v>3</v>
          </cell>
          <cell r="N97">
            <v>0</v>
          </cell>
        </row>
        <row r="98">
          <cell r="C98">
            <v>2873</v>
          </cell>
          <cell r="D98" t="str">
            <v>2007</v>
          </cell>
          <cell r="E98">
            <v>94</v>
          </cell>
          <cell r="G98">
            <v>-8</v>
          </cell>
          <cell r="M98">
            <v>1</v>
          </cell>
          <cell r="N98">
            <v>-8</v>
          </cell>
        </row>
        <row r="99">
          <cell r="C99">
            <v>2983</v>
          </cell>
          <cell r="D99" t="str">
            <v>2005</v>
          </cell>
          <cell r="E99">
            <v>111</v>
          </cell>
          <cell r="G99">
            <v>0</v>
          </cell>
          <cell r="M99">
            <v>94</v>
          </cell>
          <cell r="N99">
            <v>0</v>
          </cell>
        </row>
        <row r="100">
          <cell r="C100">
            <v>3058</v>
          </cell>
          <cell r="E100">
            <v>10</v>
          </cell>
          <cell r="G100">
            <v>0</v>
          </cell>
          <cell r="M100">
            <v>111</v>
          </cell>
          <cell r="N100">
            <v>0</v>
          </cell>
        </row>
        <row r="101">
          <cell r="C101">
            <v>3059</v>
          </cell>
          <cell r="E101">
            <v>53</v>
          </cell>
          <cell r="G101">
            <v>45</v>
          </cell>
          <cell r="M101">
            <v>10</v>
          </cell>
          <cell r="N101">
            <v>45</v>
          </cell>
        </row>
        <row r="102">
          <cell r="C102">
            <v>3063</v>
          </cell>
          <cell r="E102">
            <v>1</v>
          </cell>
          <cell r="G102">
            <v>-1</v>
          </cell>
          <cell r="M102">
            <v>53</v>
          </cell>
          <cell r="N102">
            <v>-1</v>
          </cell>
        </row>
        <row r="103">
          <cell r="C103">
            <v>3064</v>
          </cell>
          <cell r="D103" t="str">
            <v>2007</v>
          </cell>
          <cell r="E103">
            <v>196</v>
          </cell>
          <cell r="G103">
            <v>-1</v>
          </cell>
          <cell r="M103">
            <v>1</v>
          </cell>
          <cell r="N103">
            <v>-1</v>
          </cell>
        </row>
        <row r="104">
          <cell r="C104">
            <v>3159</v>
          </cell>
          <cell r="E104">
            <v>2</v>
          </cell>
          <cell r="G104">
            <v>0</v>
          </cell>
          <cell r="M104">
            <v>196</v>
          </cell>
          <cell r="N104">
            <v>0</v>
          </cell>
        </row>
        <row r="105">
          <cell r="C105">
            <v>3336</v>
          </cell>
          <cell r="D105" t="str">
            <v>2004</v>
          </cell>
          <cell r="E105">
            <v>6</v>
          </cell>
          <cell r="G105">
            <v>0</v>
          </cell>
          <cell r="M105">
            <v>2</v>
          </cell>
          <cell r="N105">
            <v>0</v>
          </cell>
        </row>
        <row r="106">
          <cell r="C106">
            <v>3393</v>
          </cell>
          <cell r="E106">
            <v>2</v>
          </cell>
          <cell r="G106">
            <v>0</v>
          </cell>
          <cell r="M106">
            <v>6</v>
          </cell>
          <cell r="N106">
            <v>0</v>
          </cell>
        </row>
        <row r="107">
          <cell r="C107">
            <v>2584</v>
          </cell>
          <cell r="D107" t="str">
            <v>1965</v>
          </cell>
          <cell r="E107">
            <v>252</v>
          </cell>
          <cell r="G107">
            <v>0</v>
          </cell>
          <cell r="M107">
            <v>2</v>
          </cell>
          <cell r="N107">
            <v>0</v>
          </cell>
        </row>
        <row r="108">
          <cell r="C108">
            <v>3512</v>
          </cell>
          <cell r="E108">
            <v>1</v>
          </cell>
          <cell r="G108">
            <v>0</v>
          </cell>
          <cell r="M108">
            <v>252</v>
          </cell>
          <cell r="N108">
            <v>0</v>
          </cell>
        </row>
        <row r="109">
          <cell r="C109">
            <v>3514</v>
          </cell>
          <cell r="E109">
            <v>11</v>
          </cell>
          <cell r="G109">
            <v>0</v>
          </cell>
          <cell r="M109">
            <v>1</v>
          </cell>
          <cell r="N109">
            <v>0</v>
          </cell>
        </row>
        <row r="110">
          <cell r="C110">
            <v>3551</v>
          </cell>
          <cell r="D110" t="str">
            <v>1988</v>
          </cell>
          <cell r="E110">
            <v>1</v>
          </cell>
          <cell r="G110">
            <v>0</v>
          </cell>
          <cell r="M110">
            <v>11</v>
          </cell>
          <cell r="N110">
            <v>0</v>
          </cell>
        </row>
        <row r="111">
          <cell r="C111">
            <v>3690</v>
          </cell>
          <cell r="D111" t="str">
            <v>2002</v>
          </cell>
          <cell r="E111">
            <v>1</v>
          </cell>
          <cell r="G111">
            <v>0</v>
          </cell>
          <cell r="M111">
            <v>1</v>
          </cell>
          <cell r="N111">
            <v>0</v>
          </cell>
        </row>
        <row r="112">
          <cell r="C112">
            <v>3882</v>
          </cell>
          <cell r="D112" t="str">
            <v>1991</v>
          </cell>
          <cell r="E112">
            <v>2</v>
          </cell>
          <cell r="G112">
            <v>0</v>
          </cell>
          <cell r="M112">
            <v>1</v>
          </cell>
          <cell r="N112">
            <v>0</v>
          </cell>
        </row>
        <row r="113">
          <cell r="C113">
            <v>3912</v>
          </cell>
          <cell r="E113">
            <v>1</v>
          </cell>
          <cell r="G113">
            <v>0</v>
          </cell>
          <cell r="M113">
            <v>2</v>
          </cell>
          <cell r="N113">
            <v>0</v>
          </cell>
        </row>
        <row r="114">
          <cell r="C114">
            <v>3919</v>
          </cell>
          <cell r="E114">
            <v>4</v>
          </cell>
          <cell r="G114">
            <v>0</v>
          </cell>
          <cell r="M114">
            <v>1</v>
          </cell>
          <cell r="N114">
            <v>0</v>
          </cell>
        </row>
        <row r="115">
          <cell r="C115">
            <v>4030</v>
          </cell>
          <cell r="D115" t="str">
            <v>2008</v>
          </cell>
          <cell r="E115">
            <v>350</v>
          </cell>
          <cell r="G115">
            <v>0</v>
          </cell>
          <cell r="M115">
            <v>4</v>
          </cell>
          <cell r="N115">
            <v>0</v>
          </cell>
        </row>
        <row r="116">
          <cell r="C116">
            <v>4034</v>
          </cell>
          <cell r="E116">
            <v>4</v>
          </cell>
          <cell r="G116">
            <v>-2</v>
          </cell>
          <cell r="M116">
            <v>350</v>
          </cell>
          <cell r="N116">
            <v>-2</v>
          </cell>
        </row>
        <row r="117">
          <cell r="C117">
            <v>4024</v>
          </cell>
          <cell r="E117">
            <v>3</v>
          </cell>
          <cell r="G117">
            <v>0</v>
          </cell>
          <cell r="M117">
            <v>4</v>
          </cell>
          <cell r="N117">
            <v>0</v>
          </cell>
        </row>
        <row r="118">
          <cell r="C118">
            <v>2601</v>
          </cell>
          <cell r="D118" t="str">
            <v>1991</v>
          </cell>
          <cell r="E118">
            <v>1</v>
          </cell>
          <cell r="G118">
            <v>0</v>
          </cell>
          <cell r="M118">
            <v>3</v>
          </cell>
          <cell r="N118">
            <v>0</v>
          </cell>
        </row>
        <row r="119">
          <cell r="C119">
            <v>4141</v>
          </cell>
          <cell r="E119">
            <v>6</v>
          </cell>
          <cell r="G119">
            <v>0</v>
          </cell>
          <cell r="M119">
            <v>1</v>
          </cell>
          <cell r="N119">
            <v>0</v>
          </cell>
        </row>
        <row r="120">
          <cell r="C120">
            <v>4206</v>
          </cell>
          <cell r="E120">
            <v>1</v>
          </cell>
          <cell r="G120">
            <v>0</v>
          </cell>
          <cell r="M120">
            <v>6</v>
          </cell>
          <cell r="N120">
            <v>0</v>
          </cell>
        </row>
        <row r="121">
          <cell r="C121">
            <v>4209</v>
          </cell>
          <cell r="E121">
            <v>1</v>
          </cell>
          <cell r="G121">
            <v>0</v>
          </cell>
          <cell r="M121">
            <v>1</v>
          </cell>
          <cell r="N121">
            <v>0</v>
          </cell>
        </row>
        <row r="122">
          <cell r="C122">
            <v>4147</v>
          </cell>
          <cell r="E122">
            <v>1</v>
          </cell>
          <cell r="G122">
            <v>0</v>
          </cell>
          <cell r="M122">
            <v>1</v>
          </cell>
          <cell r="N122">
            <v>0</v>
          </cell>
        </row>
        <row r="123">
          <cell r="C123">
            <v>4192</v>
          </cell>
          <cell r="E123">
            <v>1</v>
          </cell>
          <cell r="G123">
            <v>0</v>
          </cell>
          <cell r="M123">
            <v>1</v>
          </cell>
          <cell r="N123">
            <v>0</v>
          </cell>
        </row>
        <row r="124">
          <cell r="C124">
            <v>4199</v>
          </cell>
          <cell r="E124">
            <v>1</v>
          </cell>
          <cell r="G124">
            <v>0</v>
          </cell>
          <cell r="M124">
            <v>1</v>
          </cell>
          <cell r="N124">
            <v>0</v>
          </cell>
        </row>
        <row r="125">
          <cell r="C125">
            <v>4207</v>
          </cell>
          <cell r="E125">
            <v>1</v>
          </cell>
          <cell r="G125">
            <v>0</v>
          </cell>
          <cell r="M125">
            <v>1</v>
          </cell>
          <cell r="N125">
            <v>0</v>
          </cell>
        </row>
        <row r="126">
          <cell r="C126">
            <v>4204</v>
          </cell>
          <cell r="E126">
            <v>1</v>
          </cell>
          <cell r="G126">
            <v>0</v>
          </cell>
          <cell r="M126">
            <v>1</v>
          </cell>
          <cell r="N126">
            <v>0</v>
          </cell>
        </row>
        <row r="127">
          <cell r="C127">
            <v>4101</v>
          </cell>
          <cell r="E127">
            <v>1</v>
          </cell>
          <cell r="G127">
            <v>0</v>
          </cell>
          <cell r="M127">
            <v>1</v>
          </cell>
          <cell r="N127">
            <v>0</v>
          </cell>
        </row>
        <row r="128">
          <cell r="C128">
            <v>4100</v>
          </cell>
          <cell r="E128">
            <v>1</v>
          </cell>
          <cell r="G128">
            <v>0</v>
          </cell>
          <cell r="M128">
            <v>1</v>
          </cell>
          <cell r="N128">
            <v>0</v>
          </cell>
        </row>
        <row r="129">
          <cell r="C129">
            <v>4280</v>
          </cell>
          <cell r="E129">
            <v>1</v>
          </cell>
          <cell r="G129">
            <v>0</v>
          </cell>
          <cell r="M129">
            <v>1</v>
          </cell>
          <cell r="N129">
            <v>0</v>
          </cell>
        </row>
        <row r="130">
          <cell r="C130">
            <v>4205</v>
          </cell>
          <cell r="E130">
            <v>1</v>
          </cell>
          <cell r="G130">
            <v>0</v>
          </cell>
          <cell r="M130">
            <v>1</v>
          </cell>
          <cell r="N130">
            <v>0</v>
          </cell>
        </row>
        <row r="131">
          <cell r="C131">
            <v>4328</v>
          </cell>
          <cell r="E131">
            <v>1</v>
          </cell>
          <cell r="G131">
            <v>0</v>
          </cell>
          <cell r="M131">
            <v>1</v>
          </cell>
          <cell r="N131">
            <v>0</v>
          </cell>
        </row>
        <row r="132">
          <cell r="C132">
            <v>4412</v>
          </cell>
          <cell r="E132">
            <v>1</v>
          </cell>
          <cell r="G132">
            <v>0</v>
          </cell>
          <cell r="M132">
            <v>1</v>
          </cell>
          <cell r="N132">
            <v>0</v>
          </cell>
        </row>
        <row r="133">
          <cell r="C133">
            <v>4444</v>
          </cell>
          <cell r="E133">
            <v>1</v>
          </cell>
          <cell r="G133">
            <v>0</v>
          </cell>
          <cell r="M133">
            <v>1</v>
          </cell>
          <cell r="N133">
            <v>0</v>
          </cell>
        </row>
        <row r="134">
          <cell r="C134">
            <v>4561</v>
          </cell>
          <cell r="D134" t="str">
            <v>2012</v>
          </cell>
          <cell r="E134">
            <v>4</v>
          </cell>
          <cell r="G134">
            <v>0</v>
          </cell>
          <cell r="M134">
            <v>1</v>
          </cell>
          <cell r="N134">
            <v>0</v>
          </cell>
        </row>
        <row r="135">
          <cell r="C135">
            <v>4564</v>
          </cell>
          <cell r="E135">
            <v>36</v>
          </cell>
          <cell r="G135">
            <v>0</v>
          </cell>
          <cell r="M135">
            <v>4</v>
          </cell>
          <cell r="N135">
            <v>0</v>
          </cell>
        </row>
        <row r="136">
          <cell r="E136">
            <v>4837</v>
          </cell>
          <cell r="G136">
            <v>0</v>
          </cell>
          <cell r="M136">
            <v>36</v>
          </cell>
          <cell r="N136">
            <v>0</v>
          </cell>
        </row>
        <row r="137">
          <cell r="C137">
            <v>1923</v>
          </cell>
          <cell r="D137" t="str">
            <v>1996</v>
          </cell>
          <cell r="E137">
            <v>249</v>
          </cell>
          <cell r="G137">
            <v>0</v>
          </cell>
          <cell r="M137">
            <v>5366</v>
          </cell>
          <cell r="N137">
            <v>0</v>
          </cell>
        </row>
        <row r="138">
          <cell r="C138">
            <v>2641</v>
          </cell>
          <cell r="D138" t="str">
            <v>1960</v>
          </cell>
          <cell r="E138">
            <v>23</v>
          </cell>
          <cell r="G138">
            <v>0</v>
          </cell>
          <cell r="M138">
            <v>249</v>
          </cell>
          <cell r="N138">
            <v>0</v>
          </cell>
        </row>
        <row r="139">
          <cell r="C139">
            <v>2642</v>
          </cell>
          <cell r="D139" t="str">
            <v>1975</v>
          </cell>
          <cell r="E139">
            <v>452</v>
          </cell>
          <cell r="G139">
            <v>0</v>
          </cell>
          <cell r="M139">
            <v>452</v>
          </cell>
          <cell r="N139">
            <v>0</v>
          </cell>
        </row>
        <row r="140">
          <cell r="C140">
            <v>2645</v>
          </cell>
          <cell r="D140" t="str">
            <v>1969</v>
          </cell>
          <cell r="E140">
            <v>85</v>
          </cell>
          <cell r="G140">
            <v>0</v>
          </cell>
          <cell r="M140">
            <v>110</v>
          </cell>
          <cell r="N140">
            <v>0</v>
          </cell>
        </row>
        <row r="141">
          <cell r="C141">
            <v>2646</v>
          </cell>
          <cell r="D141" t="str">
            <v>1974</v>
          </cell>
          <cell r="E141">
            <v>30</v>
          </cell>
          <cell r="G141">
            <v>0</v>
          </cell>
          <cell r="M141">
            <v>85</v>
          </cell>
          <cell r="N141">
            <v>0</v>
          </cell>
        </row>
        <row r="142">
          <cell r="C142">
            <v>2647</v>
          </cell>
          <cell r="D142" t="str">
            <v>1977</v>
          </cell>
          <cell r="E142">
            <v>65</v>
          </cell>
          <cell r="G142">
            <v>0</v>
          </cell>
          <cell r="M142">
            <v>30</v>
          </cell>
          <cell r="N142">
            <v>0</v>
          </cell>
        </row>
        <row r="143">
          <cell r="C143">
            <v>2648</v>
          </cell>
          <cell r="D143" t="str">
            <v>1967</v>
          </cell>
          <cell r="E143">
            <v>436</v>
          </cell>
          <cell r="G143">
            <v>0</v>
          </cell>
          <cell r="M143">
            <v>65</v>
          </cell>
          <cell r="N143">
            <v>0</v>
          </cell>
        </row>
        <row r="144">
          <cell r="C144">
            <v>2649</v>
          </cell>
          <cell r="D144" t="str">
            <v>1972</v>
          </cell>
          <cell r="E144">
            <v>1</v>
          </cell>
          <cell r="G144">
            <v>0</v>
          </cell>
          <cell r="M144">
            <v>436</v>
          </cell>
          <cell r="N144">
            <v>0</v>
          </cell>
        </row>
        <row r="145">
          <cell r="C145">
            <v>2650</v>
          </cell>
          <cell r="D145" t="str">
            <v>1981</v>
          </cell>
          <cell r="E145">
            <v>31</v>
          </cell>
          <cell r="G145">
            <v>0</v>
          </cell>
          <cell r="M145">
            <v>1</v>
          </cell>
          <cell r="N145">
            <v>0</v>
          </cell>
        </row>
        <row r="146">
          <cell r="C146">
            <v>2652</v>
          </cell>
          <cell r="D146" t="str">
            <v>1997</v>
          </cell>
          <cell r="E146">
            <v>64</v>
          </cell>
          <cell r="G146">
            <v>0</v>
          </cell>
          <cell r="M146">
            <v>31</v>
          </cell>
          <cell r="N146">
            <v>0</v>
          </cell>
        </row>
        <row r="147">
          <cell r="C147">
            <v>2654</v>
          </cell>
          <cell r="D147" t="str">
            <v>2000</v>
          </cell>
          <cell r="E147">
            <v>26</v>
          </cell>
          <cell r="G147">
            <v>0</v>
          </cell>
          <cell r="M147">
            <v>64</v>
          </cell>
          <cell r="N147">
            <v>0</v>
          </cell>
        </row>
        <row r="148">
          <cell r="C148">
            <v>2655</v>
          </cell>
          <cell r="D148" t="str">
            <v>1973</v>
          </cell>
          <cell r="E148">
            <v>60</v>
          </cell>
          <cell r="G148">
            <v>0</v>
          </cell>
          <cell r="M148">
            <v>26</v>
          </cell>
          <cell r="N148">
            <v>0</v>
          </cell>
        </row>
        <row r="149">
          <cell r="C149">
            <v>2656</v>
          </cell>
          <cell r="D149" t="str">
            <v>1978</v>
          </cell>
          <cell r="E149">
            <v>60</v>
          </cell>
          <cell r="G149">
            <v>0</v>
          </cell>
          <cell r="M149">
            <v>60</v>
          </cell>
          <cell r="N149">
            <v>0</v>
          </cell>
        </row>
        <row r="150">
          <cell r="C150">
            <v>2657</v>
          </cell>
          <cell r="D150" t="str">
            <v>1982</v>
          </cell>
          <cell r="E150">
            <v>149</v>
          </cell>
          <cell r="G150">
            <v>0</v>
          </cell>
          <cell r="M150">
            <v>60</v>
          </cell>
          <cell r="N150">
            <v>0</v>
          </cell>
        </row>
        <row r="151">
          <cell r="C151">
            <v>2658</v>
          </cell>
          <cell r="D151" t="str">
            <v>1970</v>
          </cell>
          <cell r="E151">
            <v>62</v>
          </cell>
          <cell r="G151">
            <v>0</v>
          </cell>
          <cell r="M151">
            <v>166</v>
          </cell>
          <cell r="N151">
            <v>0</v>
          </cell>
        </row>
        <row r="152">
          <cell r="C152">
            <v>2659</v>
          </cell>
          <cell r="D152" t="str">
            <v>1972</v>
          </cell>
          <cell r="E152">
            <v>30</v>
          </cell>
          <cell r="G152">
            <v>0</v>
          </cell>
          <cell r="M152">
            <v>62</v>
          </cell>
          <cell r="N152">
            <v>0</v>
          </cell>
        </row>
        <row r="153">
          <cell r="C153">
            <v>2660</v>
          </cell>
          <cell r="D153" t="str">
            <v>1982</v>
          </cell>
          <cell r="E153">
            <v>44</v>
          </cell>
          <cell r="G153">
            <v>-21</v>
          </cell>
          <cell r="M153">
            <v>30</v>
          </cell>
          <cell r="N153">
            <v>-21</v>
          </cell>
        </row>
        <row r="154">
          <cell r="C154">
            <v>2661</v>
          </cell>
          <cell r="D154" t="str">
            <v>1970</v>
          </cell>
          <cell r="E154">
            <v>5</v>
          </cell>
          <cell r="G154">
            <v>0</v>
          </cell>
          <cell r="M154">
            <v>44</v>
          </cell>
          <cell r="N154">
            <v>0</v>
          </cell>
        </row>
        <row r="155">
          <cell r="C155">
            <v>2662</v>
          </cell>
          <cell r="D155" t="str">
            <v>1987</v>
          </cell>
          <cell r="E155">
            <v>8</v>
          </cell>
          <cell r="G155">
            <v>0</v>
          </cell>
          <cell r="M155">
            <v>5</v>
          </cell>
          <cell r="N155">
            <v>0</v>
          </cell>
        </row>
        <row r="156">
          <cell r="C156">
            <v>2665</v>
          </cell>
          <cell r="D156" t="str">
            <v>1980</v>
          </cell>
          <cell r="E156">
            <v>11</v>
          </cell>
          <cell r="G156">
            <v>0</v>
          </cell>
          <cell r="M156">
            <v>8</v>
          </cell>
          <cell r="N156">
            <v>0</v>
          </cell>
        </row>
        <row r="157">
          <cell r="C157">
            <v>2666</v>
          </cell>
          <cell r="D157" t="str">
            <v>1969</v>
          </cell>
          <cell r="E157">
            <v>120</v>
          </cell>
          <cell r="G157">
            <v>0</v>
          </cell>
          <cell r="M157">
            <v>11</v>
          </cell>
          <cell r="N157">
            <v>0</v>
          </cell>
        </row>
        <row r="158">
          <cell r="C158">
            <v>2667</v>
          </cell>
          <cell r="D158" t="str">
            <v>1992</v>
          </cell>
          <cell r="E158">
            <v>7</v>
          </cell>
          <cell r="G158">
            <v>0</v>
          </cell>
          <cell r="M158">
            <v>120</v>
          </cell>
          <cell r="N158">
            <v>0</v>
          </cell>
        </row>
        <row r="159">
          <cell r="C159">
            <v>2670</v>
          </cell>
          <cell r="D159" t="str">
            <v>NA</v>
          </cell>
          <cell r="E159">
            <v>30</v>
          </cell>
          <cell r="G159">
            <v>0</v>
          </cell>
          <cell r="M159">
            <v>7</v>
          </cell>
          <cell r="N159">
            <v>0</v>
          </cell>
        </row>
        <row r="160">
          <cell r="C160">
            <v>2673</v>
          </cell>
          <cell r="D160" t="str">
            <v>1976</v>
          </cell>
          <cell r="E160">
            <v>81</v>
          </cell>
          <cell r="G160">
            <v>0</v>
          </cell>
          <cell r="M160">
            <v>30</v>
          </cell>
          <cell r="N160">
            <v>0</v>
          </cell>
        </row>
        <row r="161">
          <cell r="C161">
            <v>2674</v>
          </cell>
          <cell r="D161" t="str">
            <v>1992</v>
          </cell>
          <cell r="E161">
            <v>1</v>
          </cell>
          <cell r="G161">
            <v>0</v>
          </cell>
          <cell r="M161">
            <v>81</v>
          </cell>
          <cell r="N161">
            <v>0</v>
          </cell>
        </row>
        <row r="162">
          <cell r="C162">
            <v>2679</v>
          </cell>
          <cell r="D162" t="str">
            <v>2004</v>
          </cell>
          <cell r="E162">
            <v>509</v>
          </cell>
          <cell r="G162">
            <v>0</v>
          </cell>
          <cell r="M162">
            <v>1</v>
          </cell>
          <cell r="N162">
            <v>0</v>
          </cell>
        </row>
        <row r="163">
          <cell r="C163">
            <v>2680</v>
          </cell>
          <cell r="D163" t="str">
            <v>1980</v>
          </cell>
          <cell r="E163">
            <v>64</v>
          </cell>
          <cell r="G163">
            <v>0</v>
          </cell>
          <cell r="M163">
            <v>509</v>
          </cell>
          <cell r="N163">
            <v>0</v>
          </cell>
        </row>
        <row r="164">
          <cell r="C164">
            <v>2683</v>
          </cell>
          <cell r="D164" t="str">
            <v>1978</v>
          </cell>
          <cell r="E164">
            <v>201</v>
          </cell>
          <cell r="G164">
            <v>0</v>
          </cell>
          <cell r="M164">
            <v>64</v>
          </cell>
          <cell r="N164">
            <v>0</v>
          </cell>
        </row>
        <row r="165">
          <cell r="C165">
            <v>2684</v>
          </cell>
          <cell r="D165" t="str">
            <v>1981</v>
          </cell>
          <cell r="E165">
            <v>268</v>
          </cell>
          <cell r="G165">
            <v>0</v>
          </cell>
          <cell r="M165">
            <v>201</v>
          </cell>
          <cell r="N165">
            <v>0</v>
          </cell>
        </row>
        <row r="166">
          <cell r="C166">
            <v>2685</v>
          </cell>
          <cell r="D166" t="str">
            <v>1974</v>
          </cell>
          <cell r="E166">
            <v>1</v>
          </cell>
          <cell r="G166">
            <v>0</v>
          </cell>
          <cell r="M166">
            <v>268</v>
          </cell>
          <cell r="N166">
            <v>0</v>
          </cell>
        </row>
        <row r="167">
          <cell r="C167">
            <v>2686</v>
          </cell>
          <cell r="D167" t="str">
            <v>1972</v>
          </cell>
          <cell r="E167">
            <v>4</v>
          </cell>
          <cell r="G167">
            <v>0</v>
          </cell>
          <cell r="M167">
            <v>1</v>
          </cell>
          <cell r="N167">
            <v>0</v>
          </cell>
        </row>
        <row r="168">
          <cell r="C168">
            <v>2687</v>
          </cell>
          <cell r="D168" t="str">
            <v>1980</v>
          </cell>
          <cell r="E168">
            <v>6</v>
          </cell>
          <cell r="G168">
            <v>0</v>
          </cell>
          <cell r="M168">
            <v>4</v>
          </cell>
          <cell r="N168">
            <v>0</v>
          </cell>
        </row>
        <row r="169">
          <cell r="C169">
            <v>2688</v>
          </cell>
          <cell r="D169" t="str">
            <v>1983</v>
          </cell>
          <cell r="E169">
            <v>126</v>
          </cell>
          <cell r="G169">
            <v>0</v>
          </cell>
          <cell r="M169">
            <v>6</v>
          </cell>
          <cell r="N169">
            <v>0</v>
          </cell>
        </row>
        <row r="170">
          <cell r="C170">
            <v>2699</v>
          </cell>
          <cell r="D170" t="str">
            <v>1995</v>
          </cell>
          <cell r="E170">
            <v>5</v>
          </cell>
          <cell r="G170">
            <v>0</v>
          </cell>
          <cell r="M170">
            <v>126</v>
          </cell>
          <cell r="N170">
            <v>0</v>
          </cell>
        </row>
        <row r="171">
          <cell r="C171">
            <v>2700</v>
          </cell>
          <cell r="D171" t="str">
            <v>1999</v>
          </cell>
          <cell r="E171">
            <v>3</v>
          </cell>
          <cell r="G171">
            <v>0</v>
          </cell>
          <cell r="M171">
            <v>5</v>
          </cell>
          <cell r="N171">
            <v>0</v>
          </cell>
        </row>
        <row r="172">
          <cell r="C172">
            <v>2701</v>
          </cell>
          <cell r="D172" t="str">
            <v>1998</v>
          </cell>
          <cell r="E172">
            <v>2</v>
          </cell>
          <cell r="G172">
            <v>0</v>
          </cell>
          <cell r="M172">
            <v>3</v>
          </cell>
          <cell r="N172">
            <v>0</v>
          </cell>
        </row>
        <row r="173">
          <cell r="C173">
            <v>2704</v>
          </cell>
          <cell r="D173" t="str">
            <v>1917</v>
          </cell>
          <cell r="E173">
            <v>64</v>
          </cell>
          <cell r="G173">
            <v>0</v>
          </cell>
          <cell r="M173">
            <v>2</v>
          </cell>
          <cell r="N173">
            <v>0</v>
          </cell>
        </row>
        <row r="174">
          <cell r="C174">
            <v>2707</v>
          </cell>
          <cell r="D174" t="str">
            <v>1997</v>
          </cell>
          <cell r="E174">
            <v>5</v>
          </cell>
          <cell r="G174">
            <v>0</v>
          </cell>
          <cell r="M174">
            <v>64</v>
          </cell>
          <cell r="N174">
            <v>0</v>
          </cell>
        </row>
        <row r="175">
          <cell r="C175">
            <v>2710</v>
          </cell>
          <cell r="D175" t="str">
            <v>1999</v>
          </cell>
          <cell r="E175">
            <v>3</v>
          </cell>
          <cell r="G175">
            <v>0</v>
          </cell>
          <cell r="M175">
            <v>5</v>
          </cell>
          <cell r="N175">
            <v>0</v>
          </cell>
        </row>
        <row r="176">
          <cell r="C176">
            <v>2711</v>
          </cell>
          <cell r="D176" t="str">
            <v>2003</v>
          </cell>
          <cell r="E176">
            <v>4</v>
          </cell>
          <cell r="G176">
            <v>0</v>
          </cell>
          <cell r="M176">
            <v>3</v>
          </cell>
          <cell r="N176">
            <v>0</v>
          </cell>
        </row>
        <row r="177">
          <cell r="C177">
            <v>2713</v>
          </cell>
          <cell r="D177" t="str">
            <v>2002</v>
          </cell>
          <cell r="E177">
            <v>5</v>
          </cell>
          <cell r="G177">
            <v>0</v>
          </cell>
          <cell r="M177">
            <v>4</v>
          </cell>
          <cell r="N177">
            <v>0</v>
          </cell>
        </row>
        <row r="178">
          <cell r="C178">
            <v>2714</v>
          </cell>
          <cell r="D178" t="str">
            <v>1990</v>
          </cell>
          <cell r="E178">
            <v>5</v>
          </cell>
          <cell r="G178">
            <v>0</v>
          </cell>
          <cell r="M178">
            <v>5</v>
          </cell>
          <cell r="N178">
            <v>0</v>
          </cell>
        </row>
        <row r="179">
          <cell r="C179">
            <v>2723</v>
          </cell>
          <cell r="D179" t="str">
            <v>1998</v>
          </cell>
          <cell r="E179">
            <v>4</v>
          </cell>
          <cell r="G179">
            <v>0</v>
          </cell>
          <cell r="M179">
            <v>5</v>
          </cell>
          <cell r="N179">
            <v>0</v>
          </cell>
        </row>
        <row r="180">
          <cell r="C180">
            <v>2828</v>
          </cell>
          <cell r="D180" t="str">
            <v>1990</v>
          </cell>
          <cell r="E180">
            <v>4</v>
          </cell>
          <cell r="G180">
            <v>0</v>
          </cell>
          <cell r="M180">
            <v>4</v>
          </cell>
          <cell r="N180">
            <v>0</v>
          </cell>
        </row>
        <row r="181">
          <cell r="C181">
            <v>2878</v>
          </cell>
          <cell r="D181" t="str">
            <v>2001</v>
          </cell>
          <cell r="E181">
            <v>158</v>
          </cell>
          <cell r="G181">
            <v>0</v>
          </cell>
          <cell r="M181">
            <v>4</v>
          </cell>
          <cell r="N181">
            <v>0</v>
          </cell>
        </row>
        <row r="182">
          <cell r="C182">
            <v>2911</v>
          </cell>
          <cell r="D182" t="str">
            <v>1978</v>
          </cell>
          <cell r="E182">
            <v>14</v>
          </cell>
          <cell r="G182">
            <v>0</v>
          </cell>
          <cell r="M182">
            <v>158</v>
          </cell>
          <cell r="N182">
            <v>0</v>
          </cell>
        </row>
        <row r="183">
          <cell r="C183">
            <v>2948</v>
          </cell>
          <cell r="D183" t="str">
            <v>1979</v>
          </cell>
          <cell r="E183">
            <v>46</v>
          </cell>
          <cell r="G183">
            <v>-5</v>
          </cell>
          <cell r="M183">
            <v>14</v>
          </cell>
          <cell r="N183">
            <v>-5</v>
          </cell>
        </row>
        <row r="184">
          <cell r="C184">
            <v>2953</v>
          </cell>
          <cell r="D184" t="str">
            <v>1981</v>
          </cell>
          <cell r="E184">
            <v>2</v>
          </cell>
          <cell r="G184">
            <v>0</v>
          </cell>
          <cell r="M184">
            <v>46</v>
          </cell>
          <cell r="N184">
            <v>0</v>
          </cell>
        </row>
        <row r="185">
          <cell r="C185">
            <v>2958</v>
          </cell>
          <cell r="D185" t="str">
            <v>1975</v>
          </cell>
          <cell r="E185">
            <v>23</v>
          </cell>
          <cell r="G185">
            <v>0</v>
          </cell>
          <cell r="M185">
            <v>2</v>
          </cell>
          <cell r="N185">
            <v>0</v>
          </cell>
        </row>
        <row r="186">
          <cell r="C186">
            <v>3055</v>
          </cell>
          <cell r="D186" t="str">
            <v>1973</v>
          </cell>
          <cell r="E186">
            <v>29</v>
          </cell>
          <cell r="G186">
            <v>0</v>
          </cell>
          <cell r="M186">
            <v>23</v>
          </cell>
          <cell r="N186">
            <v>0</v>
          </cell>
        </row>
        <row r="187">
          <cell r="C187">
            <v>3131</v>
          </cell>
          <cell r="D187" t="str">
            <v>1999</v>
          </cell>
          <cell r="E187">
            <v>35</v>
          </cell>
          <cell r="G187">
            <v>0</v>
          </cell>
          <cell r="M187">
            <v>29</v>
          </cell>
          <cell r="N187">
            <v>0</v>
          </cell>
        </row>
        <row r="188">
          <cell r="C188">
            <v>2720</v>
          </cell>
          <cell r="D188" t="str">
            <v>1998</v>
          </cell>
          <cell r="E188">
            <v>3</v>
          </cell>
          <cell r="G188">
            <v>0</v>
          </cell>
          <cell r="M188">
            <v>35</v>
          </cell>
          <cell r="N188">
            <v>0</v>
          </cell>
        </row>
        <row r="189">
          <cell r="C189">
            <v>3532</v>
          </cell>
          <cell r="E189">
            <v>1</v>
          </cell>
          <cell r="G189">
            <v>0</v>
          </cell>
          <cell r="M189">
            <v>3</v>
          </cell>
          <cell r="N189">
            <v>0</v>
          </cell>
        </row>
        <row r="190">
          <cell r="C190">
            <v>3534</v>
          </cell>
          <cell r="E190">
            <v>34</v>
          </cell>
          <cell r="G190">
            <v>0</v>
          </cell>
          <cell r="M190">
            <v>1</v>
          </cell>
          <cell r="N190">
            <v>0</v>
          </cell>
        </row>
        <row r="191">
          <cell r="C191">
            <v>3549</v>
          </cell>
          <cell r="E191">
            <v>1</v>
          </cell>
          <cell r="G191">
            <v>0</v>
          </cell>
          <cell r="M191">
            <v>34</v>
          </cell>
          <cell r="N191">
            <v>0</v>
          </cell>
        </row>
        <row r="192">
          <cell r="C192">
            <v>2653</v>
          </cell>
          <cell r="D192" t="str">
            <v>1953</v>
          </cell>
          <cell r="E192">
            <v>16</v>
          </cell>
          <cell r="G192">
            <v>0</v>
          </cell>
          <cell r="M192">
            <v>1</v>
          </cell>
          <cell r="N192">
            <v>0</v>
          </cell>
        </row>
        <row r="193">
          <cell r="C193">
            <v>3576</v>
          </cell>
          <cell r="D193" t="str">
            <v>2006</v>
          </cell>
          <cell r="E193">
            <v>1</v>
          </cell>
          <cell r="G193">
            <v>0</v>
          </cell>
          <cell r="M193">
            <v>16</v>
          </cell>
          <cell r="N193">
            <v>0</v>
          </cell>
        </row>
        <row r="194">
          <cell r="C194">
            <v>3620</v>
          </cell>
          <cell r="D194" t="str">
            <v>2008</v>
          </cell>
          <cell r="E194">
            <v>4</v>
          </cell>
          <cell r="G194">
            <v>0</v>
          </cell>
          <cell r="M194">
            <v>1</v>
          </cell>
          <cell r="N194">
            <v>0</v>
          </cell>
        </row>
        <row r="195">
          <cell r="C195">
            <v>3629</v>
          </cell>
          <cell r="E195">
            <v>22</v>
          </cell>
          <cell r="G195">
            <v>0</v>
          </cell>
          <cell r="M195">
            <v>4</v>
          </cell>
          <cell r="N195">
            <v>0</v>
          </cell>
        </row>
        <row r="196">
          <cell r="C196">
            <v>3630</v>
          </cell>
          <cell r="E196">
            <v>15</v>
          </cell>
          <cell r="G196">
            <v>0</v>
          </cell>
          <cell r="M196">
            <v>22</v>
          </cell>
          <cell r="N196">
            <v>0</v>
          </cell>
        </row>
        <row r="197">
          <cell r="C197">
            <v>3645</v>
          </cell>
          <cell r="E197">
            <v>13</v>
          </cell>
          <cell r="G197">
            <v>0</v>
          </cell>
          <cell r="M197">
            <v>15</v>
          </cell>
          <cell r="N197">
            <v>0</v>
          </cell>
        </row>
        <row r="198">
          <cell r="C198">
            <v>3668</v>
          </cell>
          <cell r="D198" t="str">
            <v>1975</v>
          </cell>
          <cell r="E198">
            <v>118</v>
          </cell>
          <cell r="G198">
            <v>0</v>
          </cell>
          <cell r="M198">
            <v>13</v>
          </cell>
          <cell r="N198">
            <v>0</v>
          </cell>
        </row>
        <row r="199">
          <cell r="C199">
            <v>3685</v>
          </cell>
          <cell r="E199">
            <v>1</v>
          </cell>
          <cell r="G199">
            <v>0</v>
          </cell>
          <cell r="M199">
            <v>118</v>
          </cell>
          <cell r="N199">
            <v>0</v>
          </cell>
        </row>
        <row r="200">
          <cell r="C200">
            <v>3682</v>
          </cell>
          <cell r="E200">
            <v>3</v>
          </cell>
          <cell r="G200">
            <v>0</v>
          </cell>
          <cell r="M200">
            <v>1</v>
          </cell>
          <cell r="N200">
            <v>0</v>
          </cell>
        </row>
        <row r="201">
          <cell r="C201">
            <v>3714</v>
          </cell>
          <cell r="E201">
            <v>1</v>
          </cell>
          <cell r="G201">
            <v>0</v>
          </cell>
          <cell r="M201">
            <v>3</v>
          </cell>
          <cell r="N201">
            <v>0</v>
          </cell>
        </row>
        <row r="202">
          <cell r="C202">
            <v>3766</v>
          </cell>
          <cell r="E202">
            <v>4</v>
          </cell>
          <cell r="G202">
            <v>0</v>
          </cell>
          <cell r="M202">
            <v>1</v>
          </cell>
          <cell r="N202">
            <v>0</v>
          </cell>
        </row>
        <row r="203">
          <cell r="C203">
            <v>3806</v>
          </cell>
          <cell r="D203" t="str">
            <v>2006</v>
          </cell>
          <cell r="E203">
            <v>5</v>
          </cell>
          <cell r="G203">
            <v>0</v>
          </cell>
          <cell r="M203">
            <v>4</v>
          </cell>
          <cell r="N203">
            <v>0</v>
          </cell>
        </row>
        <row r="204">
          <cell r="C204">
            <v>3946</v>
          </cell>
          <cell r="D204" t="str">
            <v>2003</v>
          </cell>
          <cell r="E204">
            <v>2</v>
          </cell>
          <cell r="G204">
            <v>0</v>
          </cell>
          <cell r="M204">
            <v>5</v>
          </cell>
          <cell r="N204">
            <v>0</v>
          </cell>
        </row>
        <row r="205">
          <cell r="C205">
            <v>3953</v>
          </cell>
          <cell r="E205">
            <v>1</v>
          </cell>
          <cell r="G205">
            <v>0</v>
          </cell>
          <cell r="M205">
            <v>2</v>
          </cell>
          <cell r="N205">
            <v>0</v>
          </cell>
        </row>
        <row r="206">
          <cell r="C206">
            <v>4094</v>
          </cell>
          <cell r="D206" t="str">
            <v>2013</v>
          </cell>
          <cell r="E206">
            <v>3</v>
          </cell>
          <cell r="G206">
            <v>0</v>
          </cell>
          <cell r="M206">
            <v>1</v>
          </cell>
          <cell r="N206">
            <v>0</v>
          </cell>
        </row>
        <row r="207">
          <cell r="C207">
            <v>4279</v>
          </cell>
          <cell r="E207">
            <v>1</v>
          </cell>
          <cell r="G207">
            <v>0</v>
          </cell>
          <cell r="M207">
            <v>3</v>
          </cell>
          <cell r="N207">
            <v>0</v>
          </cell>
        </row>
        <row r="208">
          <cell r="C208">
            <v>4109</v>
          </cell>
          <cell r="D208" t="str">
            <v>2014</v>
          </cell>
          <cell r="E208">
            <v>75</v>
          </cell>
          <cell r="G208">
            <v>0</v>
          </cell>
          <cell r="M208">
            <v>1</v>
          </cell>
          <cell r="N208">
            <v>0</v>
          </cell>
        </row>
        <row r="209">
          <cell r="C209">
            <v>4162</v>
          </cell>
          <cell r="E209">
            <v>1</v>
          </cell>
          <cell r="G209">
            <v>0</v>
          </cell>
          <cell r="M209">
            <v>75</v>
          </cell>
          <cell r="N209">
            <v>0</v>
          </cell>
        </row>
        <row r="210">
          <cell r="C210">
            <v>4115</v>
          </cell>
          <cell r="E210">
            <v>5</v>
          </cell>
          <cell r="G210">
            <v>0</v>
          </cell>
          <cell r="M210">
            <v>1</v>
          </cell>
          <cell r="N210">
            <v>0</v>
          </cell>
        </row>
        <row r="211">
          <cell r="C211">
            <v>2681</v>
          </cell>
          <cell r="E211">
            <v>7</v>
          </cell>
          <cell r="G211">
            <v>0</v>
          </cell>
          <cell r="M211">
            <v>5</v>
          </cell>
          <cell r="N211">
            <v>0</v>
          </cell>
        </row>
        <row r="212">
          <cell r="C212">
            <v>4276</v>
          </cell>
          <cell r="E212">
            <v>3</v>
          </cell>
          <cell r="G212">
            <v>0</v>
          </cell>
          <cell r="M212">
            <v>7</v>
          </cell>
          <cell r="N212">
            <v>0</v>
          </cell>
        </row>
        <row r="213">
          <cell r="C213">
            <v>4113</v>
          </cell>
          <cell r="D213" t="str">
            <v>1972</v>
          </cell>
          <cell r="E213">
            <v>76</v>
          </cell>
          <cell r="G213">
            <v>0</v>
          </cell>
          <cell r="M213">
            <v>3</v>
          </cell>
          <cell r="N213">
            <v>0</v>
          </cell>
        </row>
        <row r="214">
          <cell r="C214">
            <v>4161</v>
          </cell>
          <cell r="E214">
            <v>1</v>
          </cell>
          <cell r="G214">
            <v>0</v>
          </cell>
          <cell r="M214">
            <v>76</v>
          </cell>
          <cell r="N214">
            <v>0</v>
          </cell>
        </row>
        <row r="215">
          <cell r="C215">
            <v>4225</v>
          </cell>
          <cell r="E215">
            <v>2</v>
          </cell>
          <cell r="G215">
            <v>0</v>
          </cell>
          <cell r="M215">
            <v>1</v>
          </cell>
          <cell r="N215">
            <v>0</v>
          </cell>
        </row>
        <row r="216">
          <cell r="C216">
            <v>4246</v>
          </cell>
          <cell r="E216">
            <v>1</v>
          </cell>
          <cell r="G216">
            <v>0</v>
          </cell>
          <cell r="M216">
            <v>2</v>
          </cell>
          <cell r="N216">
            <v>0</v>
          </cell>
        </row>
        <row r="217">
          <cell r="C217">
            <v>4227</v>
          </cell>
          <cell r="E217">
            <v>1</v>
          </cell>
          <cell r="G217">
            <v>0</v>
          </cell>
          <cell r="M217">
            <v>1</v>
          </cell>
          <cell r="N217">
            <v>0</v>
          </cell>
        </row>
        <row r="218">
          <cell r="C218">
            <v>4122</v>
          </cell>
          <cell r="E218">
            <v>1</v>
          </cell>
          <cell r="G218">
            <v>0</v>
          </cell>
          <cell r="M218">
            <v>1</v>
          </cell>
          <cell r="N218">
            <v>0</v>
          </cell>
        </row>
        <row r="219">
          <cell r="C219">
            <v>4230</v>
          </cell>
          <cell r="E219">
            <v>1</v>
          </cell>
          <cell r="G219">
            <v>0</v>
          </cell>
          <cell r="M219">
            <v>1</v>
          </cell>
          <cell r="N219">
            <v>0</v>
          </cell>
        </row>
        <row r="220">
          <cell r="C220">
            <v>4242</v>
          </cell>
          <cell r="E220">
            <v>1</v>
          </cell>
          <cell r="G220">
            <v>0</v>
          </cell>
          <cell r="M220">
            <v>1</v>
          </cell>
          <cell r="N220">
            <v>0</v>
          </cell>
        </row>
        <row r="221">
          <cell r="C221">
            <v>4236</v>
          </cell>
          <cell r="E221">
            <v>1</v>
          </cell>
          <cell r="G221">
            <v>0</v>
          </cell>
          <cell r="M221">
            <v>1</v>
          </cell>
          <cell r="N221">
            <v>0</v>
          </cell>
        </row>
        <row r="222">
          <cell r="C222">
            <v>4238</v>
          </cell>
          <cell r="E222">
            <v>1</v>
          </cell>
          <cell r="G222">
            <v>0</v>
          </cell>
          <cell r="M222">
            <v>1</v>
          </cell>
          <cell r="N222">
            <v>0</v>
          </cell>
        </row>
        <row r="223">
          <cell r="C223">
            <v>4123</v>
          </cell>
          <cell r="E223">
            <v>1</v>
          </cell>
          <cell r="G223">
            <v>0</v>
          </cell>
          <cell r="M223">
            <v>1</v>
          </cell>
          <cell r="N223">
            <v>0</v>
          </cell>
        </row>
        <row r="224">
          <cell r="C224">
            <v>4247</v>
          </cell>
          <cell r="E224">
            <v>1</v>
          </cell>
          <cell r="G224">
            <v>0</v>
          </cell>
          <cell r="M224">
            <v>1</v>
          </cell>
          <cell r="N224">
            <v>0</v>
          </cell>
        </row>
        <row r="225">
          <cell r="C225">
            <v>4219</v>
          </cell>
          <cell r="E225">
            <v>1</v>
          </cell>
          <cell r="G225">
            <v>0</v>
          </cell>
          <cell r="M225">
            <v>1</v>
          </cell>
          <cell r="N225">
            <v>0</v>
          </cell>
        </row>
        <row r="226">
          <cell r="C226">
            <v>4248</v>
          </cell>
          <cell r="E226">
            <v>1</v>
          </cell>
          <cell r="G226">
            <v>0</v>
          </cell>
          <cell r="M226">
            <v>1</v>
          </cell>
          <cell r="N226">
            <v>0</v>
          </cell>
        </row>
        <row r="227">
          <cell r="C227">
            <v>4215</v>
          </cell>
          <cell r="E227">
            <v>1</v>
          </cell>
          <cell r="G227">
            <v>0</v>
          </cell>
          <cell r="M227">
            <v>1</v>
          </cell>
          <cell r="N227">
            <v>0</v>
          </cell>
        </row>
        <row r="228">
          <cell r="C228">
            <v>4216</v>
          </cell>
          <cell r="E228">
            <v>1</v>
          </cell>
          <cell r="G228">
            <v>0</v>
          </cell>
          <cell r="M228">
            <v>1</v>
          </cell>
          <cell r="N228">
            <v>0</v>
          </cell>
        </row>
        <row r="229">
          <cell r="C229">
            <v>4124</v>
          </cell>
          <cell r="E229">
            <v>1</v>
          </cell>
          <cell r="G229">
            <v>0</v>
          </cell>
          <cell r="M229">
            <v>1</v>
          </cell>
          <cell r="N229">
            <v>0</v>
          </cell>
        </row>
        <row r="230">
          <cell r="C230">
            <v>4233</v>
          </cell>
          <cell r="E230">
            <v>1</v>
          </cell>
          <cell r="G230">
            <v>0</v>
          </cell>
          <cell r="M230">
            <v>1</v>
          </cell>
          <cell r="N230">
            <v>0</v>
          </cell>
        </row>
        <row r="231">
          <cell r="C231">
            <v>4235</v>
          </cell>
          <cell r="E231">
            <v>1</v>
          </cell>
          <cell r="G231">
            <v>0</v>
          </cell>
          <cell r="M231">
            <v>1</v>
          </cell>
          <cell r="N231">
            <v>0</v>
          </cell>
        </row>
        <row r="232">
          <cell r="C232">
            <v>4224</v>
          </cell>
          <cell r="E232">
            <v>1</v>
          </cell>
          <cell r="G232">
            <v>0</v>
          </cell>
          <cell r="M232">
            <v>1</v>
          </cell>
          <cell r="N232">
            <v>0</v>
          </cell>
        </row>
        <row r="233">
          <cell r="C233">
            <v>4243</v>
          </cell>
          <cell r="E233">
            <v>1</v>
          </cell>
          <cell r="G233">
            <v>0</v>
          </cell>
          <cell r="M233">
            <v>1</v>
          </cell>
          <cell r="N233">
            <v>0</v>
          </cell>
        </row>
        <row r="234">
          <cell r="C234">
            <v>4223</v>
          </cell>
          <cell r="E234">
            <v>1</v>
          </cell>
          <cell r="G234">
            <v>0</v>
          </cell>
          <cell r="M234">
            <v>1</v>
          </cell>
          <cell r="N234">
            <v>0</v>
          </cell>
        </row>
        <row r="235">
          <cell r="C235">
            <v>4240</v>
          </cell>
          <cell r="E235">
            <v>1</v>
          </cell>
          <cell r="G235">
            <v>0</v>
          </cell>
          <cell r="M235">
            <v>1</v>
          </cell>
          <cell r="N235">
            <v>0</v>
          </cell>
        </row>
        <row r="236">
          <cell r="C236">
            <v>4228</v>
          </cell>
          <cell r="E236">
            <v>1</v>
          </cell>
          <cell r="G236">
            <v>0</v>
          </cell>
          <cell r="M236">
            <v>1</v>
          </cell>
          <cell r="N236">
            <v>0</v>
          </cell>
        </row>
        <row r="237">
          <cell r="C237">
            <v>4217</v>
          </cell>
          <cell r="E237">
            <v>1</v>
          </cell>
          <cell r="G237">
            <v>0</v>
          </cell>
          <cell r="M237">
            <v>1</v>
          </cell>
          <cell r="N237">
            <v>0</v>
          </cell>
        </row>
        <row r="238">
          <cell r="C238">
            <v>4237</v>
          </cell>
          <cell r="E238">
            <v>1</v>
          </cell>
          <cell r="G238">
            <v>0</v>
          </cell>
          <cell r="M238">
            <v>1</v>
          </cell>
          <cell r="N238">
            <v>0</v>
          </cell>
        </row>
        <row r="239">
          <cell r="C239">
            <v>4214</v>
          </cell>
          <cell r="E239">
            <v>1</v>
          </cell>
          <cell r="G239">
            <v>0</v>
          </cell>
          <cell r="M239">
            <v>1</v>
          </cell>
          <cell r="N239">
            <v>0</v>
          </cell>
        </row>
        <row r="240">
          <cell r="C240">
            <v>4226</v>
          </cell>
          <cell r="E240">
            <v>1</v>
          </cell>
          <cell r="G240">
            <v>0</v>
          </cell>
          <cell r="M240">
            <v>1</v>
          </cell>
          <cell r="N240">
            <v>0</v>
          </cell>
        </row>
        <row r="241">
          <cell r="C241">
            <v>4229</v>
          </cell>
          <cell r="E241">
            <v>1</v>
          </cell>
          <cell r="G241">
            <v>0</v>
          </cell>
          <cell r="M241">
            <v>1</v>
          </cell>
          <cell r="N241">
            <v>0</v>
          </cell>
        </row>
        <row r="242">
          <cell r="C242">
            <v>4241</v>
          </cell>
          <cell r="E242">
            <v>1</v>
          </cell>
          <cell r="G242">
            <v>0</v>
          </cell>
          <cell r="M242">
            <v>1</v>
          </cell>
          <cell r="N242">
            <v>0</v>
          </cell>
        </row>
        <row r="243">
          <cell r="C243">
            <v>4234</v>
          </cell>
          <cell r="E243">
            <v>1</v>
          </cell>
          <cell r="G243">
            <v>0</v>
          </cell>
          <cell r="M243">
            <v>1</v>
          </cell>
          <cell r="N243">
            <v>0</v>
          </cell>
        </row>
        <row r="244">
          <cell r="C244">
            <v>4239</v>
          </cell>
          <cell r="E244">
            <v>1</v>
          </cell>
          <cell r="G244">
            <v>0</v>
          </cell>
          <cell r="M244">
            <v>1</v>
          </cell>
          <cell r="N244">
            <v>0</v>
          </cell>
        </row>
        <row r="245">
          <cell r="C245">
            <v>4117</v>
          </cell>
          <cell r="D245" t="str">
            <v>2016</v>
          </cell>
          <cell r="E245">
            <v>1</v>
          </cell>
          <cell r="G245">
            <v>0</v>
          </cell>
          <cell r="M245">
            <v>1</v>
          </cell>
          <cell r="N245">
            <v>0</v>
          </cell>
        </row>
        <row r="246">
          <cell r="C246">
            <v>4118</v>
          </cell>
          <cell r="E246">
            <v>1</v>
          </cell>
          <cell r="G246">
            <v>0</v>
          </cell>
          <cell r="M246">
            <v>1</v>
          </cell>
          <cell r="N246">
            <v>0</v>
          </cell>
        </row>
        <row r="247">
          <cell r="C247">
            <v>4213</v>
          </cell>
          <cell r="E247">
            <v>1</v>
          </cell>
          <cell r="G247">
            <v>0</v>
          </cell>
          <cell r="M247">
            <v>1</v>
          </cell>
          <cell r="N247">
            <v>0</v>
          </cell>
        </row>
        <row r="248">
          <cell r="C248">
            <v>4249</v>
          </cell>
          <cell r="E248">
            <v>1</v>
          </cell>
          <cell r="G248">
            <v>0</v>
          </cell>
          <cell r="M248">
            <v>1</v>
          </cell>
          <cell r="N248">
            <v>0</v>
          </cell>
        </row>
        <row r="249">
          <cell r="C249">
            <v>4244</v>
          </cell>
          <cell r="E249">
            <v>1</v>
          </cell>
          <cell r="G249">
            <v>0</v>
          </cell>
          <cell r="M249">
            <v>1</v>
          </cell>
          <cell r="N249">
            <v>0</v>
          </cell>
        </row>
        <row r="250">
          <cell r="C250">
            <v>4212</v>
          </cell>
          <cell r="E250">
            <v>9</v>
          </cell>
          <cell r="G250">
            <v>0</v>
          </cell>
          <cell r="M250">
            <v>1</v>
          </cell>
          <cell r="N250">
            <v>0</v>
          </cell>
        </row>
        <row r="251">
          <cell r="C251">
            <v>4283</v>
          </cell>
          <cell r="D251" t="str">
            <v>2016</v>
          </cell>
          <cell r="E251">
            <v>1</v>
          </cell>
          <cell r="G251">
            <v>0</v>
          </cell>
          <cell r="M251">
            <v>9</v>
          </cell>
          <cell r="N251">
            <v>0</v>
          </cell>
        </row>
        <row r="252">
          <cell r="C252">
            <v>4218</v>
          </cell>
          <cell r="E252">
            <v>1</v>
          </cell>
          <cell r="G252">
            <v>0</v>
          </cell>
          <cell r="M252">
            <v>1</v>
          </cell>
          <cell r="N252">
            <v>0</v>
          </cell>
        </row>
        <row r="253">
          <cell r="C253">
            <v>4231</v>
          </cell>
          <cell r="E253">
            <v>1</v>
          </cell>
          <cell r="G253">
            <v>0</v>
          </cell>
          <cell r="M253">
            <v>1</v>
          </cell>
          <cell r="N253">
            <v>0</v>
          </cell>
        </row>
        <row r="254">
          <cell r="C254">
            <v>4327</v>
          </cell>
          <cell r="E254">
            <v>1</v>
          </cell>
          <cell r="G254">
            <v>0</v>
          </cell>
          <cell r="M254">
            <v>1</v>
          </cell>
          <cell r="N254">
            <v>0</v>
          </cell>
        </row>
        <row r="255">
          <cell r="C255">
            <v>4329</v>
          </cell>
          <cell r="E255">
            <v>1</v>
          </cell>
          <cell r="G255">
            <v>0</v>
          </cell>
          <cell r="M255">
            <v>1</v>
          </cell>
          <cell r="N255">
            <v>0</v>
          </cell>
        </row>
        <row r="256">
          <cell r="C256">
            <v>4330</v>
          </cell>
          <cell r="E256">
            <v>1</v>
          </cell>
          <cell r="G256">
            <v>0</v>
          </cell>
          <cell r="M256">
            <v>1</v>
          </cell>
          <cell r="N256">
            <v>0</v>
          </cell>
        </row>
        <row r="257">
          <cell r="C257">
            <v>4331</v>
          </cell>
          <cell r="E257">
            <v>1</v>
          </cell>
          <cell r="G257">
            <v>0</v>
          </cell>
          <cell r="M257">
            <v>1</v>
          </cell>
          <cell r="N257">
            <v>0</v>
          </cell>
        </row>
        <row r="258">
          <cell r="C258">
            <v>4332</v>
          </cell>
          <cell r="E258">
            <v>1</v>
          </cell>
          <cell r="G258">
            <v>0</v>
          </cell>
          <cell r="M258">
            <v>1</v>
          </cell>
          <cell r="N258">
            <v>0</v>
          </cell>
        </row>
        <row r="259">
          <cell r="C259">
            <v>4334</v>
          </cell>
          <cell r="E259">
            <v>1</v>
          </cell>
          <cell r="G259">
            <v>0</v>
          </cell>
          <cell r="M259">
            <v>1</v>
          </cell>
          <cell r="N259">
            <v>0</v>
          </cell>
        </row>
        <row r="260">
          <cell r="C260">
            <v>4335</v>
          </cell>
          <cell r="E260">
            <v>1</v>
          </cell>
          <cell r="G260">
            <v>0</v>
          </cell>
          <cell r="M260">
            <v>1</v>
          </cell>
          <cell r="N260">
            <v>0</v>
          </cell>
        </row>
        <row r="261">
          <cell r="C261">
            <v>4337</v>
          </cell>
          <cell r="E261">
            <v>3</v>
          </cell>
          <cell r="G261">
            <v>0</v>
          </cell>
          <cell r="M261">
            <v>1</v>
          </cell>
          <cell r="N261">
            <v>0</v>
          </cell>
        </row>
        <row r="262">
          <cell r="C262">
            <v>4339</v>
          </cell>
          <cell r="E262">
            <v>1</v>
          </cell>
          <cell r="G262">
            <v>0</v>
          </cell>
          <cell r="M262">
            <v>3</v>
          </cell>
          <cell r="N262">
            <v>0</v>
          </cell>
        </row>
        <row r="263">
          <cell r="C263">
            <v>4341</v>
          </cell>
          <cell r="E263">
            <v>1</v>
          </cell>
          <cell r="G263">
            <v>0</v>
          </cell>
          <cell r="M263">
            <v>1</v>
          </cell>
          <cell r="N263">
            <v>0</v>
          </cell>
        </row>
        <row r="264">
          <cell r="C264">
            <v>4342</v>
          </cell>
          <cell r="E264">
            <v>1</v>
          </cell>
          <cell r="G264">
            <v>0</v>
          </cell>
          <cell r="M264">
            <v>1</v>
          </cell>
          <cell r="N264">
            <v>0</v>
          </cell>
        </row>
        <row r="265">
          <cell r="C265">
            <v>4343</v>
          </cell>
          <cell r="E265">
            <v>1</v>
          </cell>
          <cell r="G265">
            <v>0</v>
          </cell>
          <cell r="M265">
            <v>1</v>
          </cell>
          <cell r="N265">
            <v>0</v>
          </cell>
        </row>
        <row r="266">
          <cell r="C266">
            <v>4344</v>
          </cell>
          <cell r="E266">
            <v>1</v>
          </cell>
          <cell r="G266">
            <v>0</v>
          </cell>
          <cell r="M266">
            <v>1</v>
          </cell>
          <cell r="N266">
            <v>0</v>
          </cell>
        </row>
        <row r="267">
          <cell r="C267">
            <v>4345</v>
          </cell>
          <cell r="E267">
            <v>1</v>
          </cell>
          <cell r="G267">
            <v>0</v>
          </cell>
          <cell r="M267">
            <v>1</v>
          </cell>
          <cell r="N267">
            <v>0</v>
          </cell>
        </row>
        <row r="268">
          <cell r="C268">
            <v>4346</v>
          </cell>
          <cell r="E268">
            <v>1</v>
          </cell>
          <cell r="G268">
            <v>0</v>
          </cell>
          <cell r="M268">
            <v>1</v>
          </cell>
          <cell r="N268">
            <v>0</v>
          </cell>
        </row>
        <row r="269">
          <cell r="C269">
            <v>4347</v>
          </cell>
          <cell r="E269">
            <v>1</v>
          </cell>
          <cell r="G269">
            <v>0</v>
          </cell>
          <cell r="M269">
            <v>1</v>
          </cell>
          <cell r="N269">
            <v>0</v>
          </cell>
        </row>
        <row r="270">
          <cell r="C270">
            <v>4348</v>
          </cell>
          <cell r="E270">
            <v>1</v>
          </cell>
          <cell r="G270">
            <v>0</v>
          </cell>
          <cell r="M270">
            <v>1</v>
          </cell>
          <cell r="N270">
            <v>0</v>
          </cell>
        </row>
        <row r="271">
          <cell r="C271">
            <v>4350</v>
          </cell>
          <cell r="E271">
            <v>1</v>
          </cell>
          <cell r="G271">
            <v>0</v>
          </cell>
          <cell r="M271">
            <v>1</v>
          </cell>
          <cell r="N271">
            <v>0</v>
          </cell>
        </row>
        <row r="272">
          <cell r="C272">
            <v>4351</v>
          </cell>
          <cell r="E272">
            <v>1</v>
          </cell>
          <cell r="G272">
            <v>0</v>
          </cell>
          <cell r="M272">
            <v>1</v>
          </cell>
          <cell r="N272">
            <v>0</v>
          </cell>
        </row>
        <row r="273">
          <cell r="C273">
            <v>4353</v>
          </cell>
          <cell r="E273">
            <v>1</v>
          </cell>
          <cell r="G273">
            <v>0</v>
          </cell>
          <cell r="M273">
            <v>1</v>
          </cell>
          <cell r="N273">
            <v>0</v>
          </cell>
        </row>
        <row r="274">
          <cell r="C274">
            <v>4354</v>
          </cell>
          <cell r="E274">
            <v>1</v>
          </cell>
          <cell r="G274">
            <v>0</v>
          </cell>
          <cell r="M274">
            <v>1</v>
          </cell>
          <cell r="N274">
            <v>0</v>
          </cell>
        </row>
        <row r="275">
          <cell r="C275">
            <v>4355</v>
          </cell>
          <cell r="E275">
            <v>1</v>
          </cell>
          <cell r="G275">
            <v>0</v>
          </cell>
          <cell r="M275">
            <v>1</v>
          </cell>
          <cell r="N275">
            <v>0</v>
          </cell>
        </row>
        <row r="276">
          <cell r="C276">
            <v>4357</v>
          </cell>
          <cell r="E276">
            <v>1</v>
          </cell>
          <cell r="G276">
            <v>0</v>
          </cell>
          <cell r="M276">
            <v>1</v>
          </cell>
          <cell r="N276">
            <v>0</v>
          </cell>
        </row>
        <row r="277">
          <cell r="C277">
            <v>4358</v>
          </cell>
          <cell r="E277">
            <v>1</v>
          </cell>
          <cell r="G277">
            <v>0</v>
          </cell>
          <cell r="M277">
            <v>1</v>
          </cell>
          <cell r="N277">
            <v>0</v>
          </cell>
        </row>
        <row r="278">
          <cell r="C278">
            <v>4359</v>
          </cell>
          <cell r="E278">
            <v>1</v>
          </cell>
          <cell r="G278">
            <v>0</v>
          </cell>
          <cell r="M278">
            <v>1</v>
          </cell>
          <cell r="N278">
            <v>0</v>
          </cell>
        </row>
        <row r="279">
          <cell r="C279">
            <v>4360</v>
          </cell>
          <cell r="E279">
            <v>1</v>
          </cell>
          <cell r="G279">
            <v>0</v>
          </cell>
          <cell r="M279">
            <v>1</v>
          </cell>
          <cell r="N279">
            <v>0</v>
          </cell>
        </row>
        <row r="280">
          <cell r="C280">
            <v>4365</v>
          </cell>
          <cell r="D280" t="str">
            <v>2016</v>
          </cell>
          <cell r="E280">
            <v>1</v>
          </cell>
          <cell r="G280">
            <v>0</v>
          </cell>
          <cell r="M280">
            <v>1</v>
          </cell>
          <cell r="N280">
            <v>0</v>
          </cell>
        </row>
        <row r="281">
          <cell r="C281">
            <v>4366</v>
          </cell>
          <cell r="D281" t="str">
            <v>2017</v>
          </cell>
          <cell r="E281">
            <v>1</v>
          </cell>
          <cell r="G281">
            <v>0</v>
          </cell>
          <cell r="M281">
            <v>1</v>
          </cell>
          <cell r="N281">
            <v>0</v>
          </cell>
        </row>
        <row r="282">
          <cell r="C282">
            <v>4367</v>
          </cell>
          <cell r="D282" t="str">
            <v>2017</v>
          </cell>
          <cell r="E282">
            <v>1</v>
          </cell>
          <cell r="G282">
            <v>0</v>
          </cell>
          <cell r="M282">
            <v>1</v>
          </cell>
          <cell r="N282">
            <v>0</v>
          </cell>
        </row>
        <row r="283">
          <cell r="C283">
            <v>4372</v>
          </cell>
          <cell r="E283">
            <v>1</v>
          </cell>
          <cell r="G283">
            <v>0</v>
          </cell>
          <cell r="M283">
            <v>1</v>
          </cell>
          <cell r="N283">
            <v>0</v>
          </cell>
        </row>
        <row r="284">
          <cell r="C284">
            <v>4373</v>
          </cell>
          <cell r="E284">
            <v>1</v>
          </cell>
          <cell r="G284">
            <v>0</v>
          </cell>
          <cell r="M284">
            <v>1</v>
          </cell>
          <cell r="N284">
            <v>0</v>
          </cell>
        </row>
        <row r="285">
          <cell r="C285">
            <v>4374</v>
          </cell>
          <cell r="E285">
            <v>1</v>
          </cell>
          <cell r="G285">
            <v>0</v>
          </cell>
          <cell r="M285">
            <v>1</v>
          </cell>
          <cell r="N285">
            <v>0</v>
          </cell>
        </row>
        <row r="286">
          <cell r="C286">
            <v>4375</v>
          </cell>
          <cell r="E286">
            <v>1</v>
          </cell>
          <cell r="G286">
            <v>0</v>
          </cell>
          <cell r="M286">
            <v>1</v>
          </cell>
          <cell r="N286">
            <v>0</v>
          </cell>
        </row>
        <row r="287">
          <cell r="C287">
            <v>4376</v>
          </cell>
          <cell r="E287">
            <v>1</v>
          </cell>
          <cell r="G287">
            <v>0</v>
          </cell>
          <cell r="M287">
            <v>1</v>
          </cell>
          <cell r="N287">
            <v>0</v>
          </cell>
        </row>
        <row r="288">
          <cell r="C288">
            <v>4377</v>
          </cell>
          <cell r="E288">
            <v>1</v>
          </cell>
          <cell r="G288">
            <v>0</v>
          </cell>
          <cell r="M288">
            <v>1</v>
          </cell>
          <cell r="N288">
            <v>0</v>
          </cell>
        </row>
        <row r="289">
          <cell r="C289">
            <v>4378</v>
          </cell>
          <cell r="E289">
            <v>1</v>
          </cell>
          <cell r="G289">
            <v>0</v>
          </cell>
          <cell r="M289">
            <v>1</v>
          </cell>
          <cell r="N289">
            <v>0</v>
          </cell>
        </row>
        <row r="290">
          <cell r="C290">
            <v>4381</v>
          </cell>
          <cell r="D290" t="str">
            <v>2018</v>
          </cell>
          <cell r="E290">
            <v>1</v>
          </cell>
          <cell r="G290">
            <v>0</v>
          </cell>
          <cell r="M290">
            <v>1</v>
          </cell>
          <cell r="N290">
            <v>0</v>
          </cell>
        </row>
        <row r="291">
          <cell r="C291">
            <v>4382</v>
          </cell>
          <cell r="E291">
            <v>2</v>
          </cell>
          <cell r="G291">
            <v>0</v>
          </cell>
          <cell r="M291">
            <v>1</v>
          </cell>
          <cell r="N291">
            <v>0</v>
          </cell>
        </row>
        <row r="292">
          <cell r="C292">
            <v>4383</v>
          </cell>
          <cell r="D292" t="str">
            <v>2017</v>
          </cell>
          <cell r="E292">
            <v>1</v>
          </cell>
          <cell r="G292">
            <v>0</v>
          </cell>
          <cell r="M292">
            <v>2</v>
          </cell>
          <cell r="N292">
            <v>0</v>
          </cell>
        </row>
        <row r="293">
          <cell r="C293">
            <v>4414</v>
          </cell>
          <cell r="E293">
            <v>1</v>
          </cell>
          <cell r="G293">
            <v>0</v>
          </cell>
          <cell r="M293">
            <v>1</v>
          </cell>
          <cell r="N293">
            <v>0</v>
          </cell>
        </row>
        <row r="294">
          <cell r="C294">
            <v>4415</v>
          </cell>
          <cell r="E294">
            <v>1</v>
          </cell>
          <cell r="G294">
            <v>0</v>
          </cell>
          <cell r="M294">
            <v>1</v>
          </cell>
          <cell r="N294">
            <v>0</v>
          </cell>
        </row>
        <row r="295">
          <cell r="C295">
            <v>4445</v>
          </cell>
          <cell r="E295">
            <v>1</v>
          </cell>
          <cell r="G295">
            <v>0</v>
          </cell>
          <cell r="M295">
            <v>1</v>
          </cell>
          <cell r="N295">
            <v>0</v>
          </cell>
        </row>
        <row r="296">
          <cell r="C296">
            <v>4446</v>
          </cell>
          <cell r="E296">
            <v>1</v>
          </cell>
          <cell r="G296">
            <v>0</v>
          </cell>
          <cell r="M296">
            <v>1</v>
          </cell>
          <cell r="N296">
            <v>0</v>
          </cell>
        </row>
        <row r="297">
          <cell r="C297">
            <v>4447</v>
          </cell>
          <cell r="E297">
            <v>1</v>
          </cell>
          <cell r="G297">
            <v>0</v>
          </cell>
          <cell r="M297">
            <v>1</v>
          </cell>
          <cell r="N297">
            <v>0</v>
          </cell>
        </row>
        <row r="298">
          <cell r="C298">
            <v>4448</v>
          </cell>
          <cell r="E298">
            <v>1</v>
          </cell>
          <cell r="G298">
            <v>0</v>
          </cell>
          <cell r="M298">
            <v>1</v>
          </cell>
          <cell r="N298">
            <v>0</v>
          </cell>
        </row>
        <row r="299">
          <cell r="C299">
            <v>4449</v>
          </cell>
          <cell r="E299">
            <v>1</v>
          </cell>
          <cell r="G299">
            <v>0</v>
          </cell>
          <cell r="M299">
            <v>1</v>
          </cell>
          <cell r="N299">
            <v>0</v>
          </cell>
        </row>
        <row r="300">
          <cell r="C300">
            <v>4450</v>
          </cell>
          <cell r="E300">
            <v>1</v>
          </cell>
          <cell r="G300">
            <v>0</v>
          </cell>
          <cell r="M300">
            <v>1</v>
          </cell>
          <cell r="N300">
            <v>0</v>
          </cell>
        </row>
        <row r="301">
          <cell r="C301">
            <v>4451</v>
          </cell>
          <cell r="E301">
            <v>1</v>
          </cell>
          <cell r="G301">
            <v>0</v>
          </cell>
          <cell r="M301">
            <v>1</v>
          </cell>
          <cell r="N301">
            <v>0</v>
          </cell>
        </row>
        <row r="302">
          <cell r="C302">
            <v>4470</v>
          </cell>
          <cell r="E302">
            <v>1</v>
          </cell>
          <cell r="G302">
            <v>0</v>
          </cell>
          <cell r="M302">
            <v>1</v>
          </cell>
          <cell r="N302">
            <v>0</v>
          </cell>
        </row>
        <row r="303">
          <cell r="C303">
            <v>4471</v>
          </cell>
          <cell r="E303">
            <v>1</v>
          </cell>
          <cell r="G303">
            <v>0</v>
          </cell>
          <cell r="M303">
            <v>1</v>
          </cell>
          <cell r="N303">
            <v>0</v>
          </cell>
        </row>
        <row r="304">
          <cell r="C304">
            <v>4472</v>
          </cell>
          <cell r="E304">
            <v>1</v>
          </cell>
          <cell r="G304">
            <v>0</v>
          </cell>
          <cell r="M304">
            <v>1</v>
          </cell>
          <cell r="N304">
            <v>0</v>
          </cell>
        </row>
        <row r="305">
          <cell r="C305">
            <v>4473</v>
          </cell>
          <cell r="E305">
            <v>1</v>
          </cell>
          <cell r="G305">
            <v>0</v>
          </cell>
          <cell r="M305">
            <v>1</v>
          </cell>
          <cell r="N305">
            <v>0</v>
          </cell>
        </row>
        <row r="306">
          <cell r="C306">
            <v>4474</v>
          </cell>
          <cell r="E306">
            <v>1</v>
          </cell>
          <cell r="G306">
            <v>0</v>
          </cell>
          <cell r="M306">
            <v>1</v>
          </cell>
          <cell r="N306">
            <v>0</v>
          </cell>
        </row>
        <row r="307">
          <cell r="C307">
            <v>4475</v>
          </cell>
          <cell r="E307">
            <v>1</v>
          </cell>
          <cell r="G307">
            <v>0</v>
          </cell>
          <cell r="M307">
            <v>1</v>
          </cell>
          <cell r="N307">
            <v>0</v>
          </cell>
        </row>
        <row r="308">
          <cell r="C308">
            <v>4476</v>
          </cell>
          <cell r="E308">
            <v>1</v>
          </cell>
          <cell r="G308">
            <v>0</v>
          </cell>
          <cell r="M308">
            <v>1</v>
          </cell>
          <cell r="N308">
            <v>0</v>
          </cell>
        </row>
        <row r="309">
          <cell r="C309">
            <v>4477</v>
          </cell>
          <cell r="E309">
            <v>1</v>
          </cell>
          <cell r="G309">
            <v>0</v>
          </cell>
          <cell r="M309">
            <v>1</v>
          </cell>
          <cell r="N309">
            <v>0</v>
          </cell>
        </row>
        <row r="310">
          <cell r="C310">
            <v>4478</v>
          </cell>
          <cell r="E310">
            <v>1</v>
          </cell>
          <cell r="G310">
            <v>0</v>
          </cell>
          <cell r="M310">
            <v>1</v>
          </cell>
          <cell r="N310">
            <v>0</v>
          </cell>
        </row>
        <row r="311">
          <cell r="C311">
            <v>4498</v>
          </cell>
          <cell r="E311">
            <v>10</v>
          </cell>
          <cell r="G311">
            <v>0</v>
          </cell>
          <cell r="M311">
            <v>1</v>
          </cell>
          <cell r="N311">
            <v>0</v>
          </cell>
        </row>
        <row r="312">
          <cell r="C312">
            <v>4500</v>
          </cell>
          <cell r="E312">
            <v>5</v>
          </cell>
          <cell r="G312">
            <v>0</v>
          </cell>
          <cell r="M312">
            <v>10</v>
          </cell>
          <cell r="N312">
            <v>0</v>
          </cell>
        </row>
        <row r="313">
          <cell r="C313">
            <v>4501</v>
          </cell>
          <cell r="E313">
            <v>36</v>
          </cell>
          <cell r="G313">
            <v>0</v>
          </cell>
          <cell r="M313">
            <v>5</v>
          </cell>
          <cell r="N313">
            <v>0</v>
          </cell>
        </row>
        <row r="314">
          <cell r="C314">
            <v>4502</v>
          </cell>
          <cell r="E314">
            <v>3</v>
          </cell>
          <cell r="G314">
            <v>0</v>
          </cell>
          <cell r="M314">
            <v>36</v>
          </cell>
          <cell r="N314">
            <v>0</v>
          </cell>
        </row>
        <row r="315">
          <cell r="C315">
            <v>3644</v>
          </cell>
          <cell r="E315">
            <v>1</v>
          </cell>
          <cell r="G315">
            <v>0</v>
          </cell>
          <cell r="M315">
            <v>3</v>
          </cell>
          <cell r="N315">
            <v>0</v>
          </cell>
        </row>
        <row r="316">
          <cell r="C316">
            <v>4587</v>
          </cell>
          <cell r="E316">
            <v>1</v>
          </cell>
          <cell r="G316">
            <v>0</v>
          </cell>
          <cell r="M316">
            <v>1</v>
          </cell>
          <cell r="N316">
            <v>0</v>
          </cell>
        </row>
        <row r="317">
          <cell r="C317">
            <v>4588</v>
          </cell>
          <cell r="E317">
            <v>1</v>
          </cell>
          <cell r="G317">
            <v>0</v>
          </cell>
          <cell r="M317">
            <v>4404</v>
          </cell>
          <cell r="N317">
            <v>0</v>
          </cell>
        </row>
        <row r="318">
          <cell r="C318">
            <v>4589</v>
          </cell>
          <cell r="E318">
            <v>1</v>
          </cell>
          <cell r="G318">
            <v>0</v>
          </cell>
          <cell r="M318">
            <v>6</v>
          </cell>
          <cell r="N318">
            <v>0</v>
          </cell>
        </row>
        <row r="319">
          <cell r="E319">
            <v>4303</v>
          </cell>
          <cell r="G319">
            <v>0</v>
          </cell>
          <cell r="M319">
            <v>4</v>
          </cell>
          <cell r="N319">
            <v>0</v>
          </cell>
        </row>
        <row r="320">
          <cell r="C320">
            <v>1944</v>
          </cell>
          <cell r="D320" t="str">
            <v>1986</v>
          </cell>
          <cell r="E320">
            <v>6</v>
          </cell>
          <cell r="G320">
            <v>0</v>
          </cell>
          <cell r="M320">
            <v>16</v>
          </cell>
          <cell r="N320">
            <v>0</v>
          </cell>
        </row>
        <row r="321">
          <cell r="C321">
            <v>1946</v>
          </cell>
          <cell r="D321" t="str">
            <v>1995</v>
          </cell>
          <cell r="E321">
            <v>4</v>
          </cell>
          <cell r="G321">
            <v>0</v>
          </cell>
          <cell r="M321">
            <v>12</v>
          </cell>
          <cell r="N321">
            <v>0</v>
          </cell>
        </row>
        <row r="322">
          <cell r="C322">
            <v>1947</v>
          </cell>
          <cell r="D322" t="str">
            <v>1989</v>
          </cell>
          <cell r="E322">
            <v>16</v>
          </cell>
          <cell r="G322">
            <v>0</v>
          </cell>
          <cell r="M322">
            <v>8</v>
          </cell>
          <cell r="N322">
            <v>0</v>
          </cell>
        </row>
        <row r="323">
          <cell r="C323">
            <v>2049</v>
          </cell>
          <cell r="D323" t="str">
            <v>1988</v>
          </cell>
          <cell r="E323">
            <v>12</v>
          </cell>
          <cell r="G323">
            <v>0</v>
          </cell>
          <cell r="M323">
            <v>6</v>
          </cell>
          <cell r="N323">
            <v>0</v>
          </cell>
        </row>
        <row r="324">
          <cell r="C324">
            <v>2050</v>
          </cell>
          <cell r="D324" t="str">
            <v>1988</v>
          </cell>
          <cell r="E324">
            <v>8</v>
          </cell>
          <cell r="G324">
            <v>0</v>
          </cell>
          <cell r="M324">
            <v>5</v>
          </cell>
          <cell r="N324">
            <v>0</v>
          </cell>
        </row>
        <row r="325">
          <cell r="C325">
            <v>2051</v>
          </cell>
          <cell r="D325" t="str">
            <v>1989</v>
          </cell>
          <cell r="E325">
            <v>6</v>
          </cell>
          <cell r="G325">
            <v>0</v>
          </cell>
          <cell r="M325">
            <v>2</v>
          </cell>
          <cell r="N325">
            <v>0</v>
          </cell>
        </row>
        <row r="326">
          <cell r="C326">
            <v>2052</v>
          </cell>
          <cell r="D326" t="str">
            <v>2000</v>
          </cell>
          <cell r="E326">
            <v>5</v>
          </cell>
          <cell r="G326">
            <v>0</v>
          </cell>
          <cell r="M326">
            <v>12</v>
          </cell>
          <cell r="N326">
            <v>0</v>
          </cell>
        </row>
        <row r="327">
          <cell r="C327">
            <v>2055</v>
          </cell>
          <cell r="D327" t="str">
            <v>2002</v>
          </cell>
          <cell r="E327">
            <v>2</v>
          </cell>
          <cell r="G327">
            <v>0</v>
          </cell>
          <cell r="M327">
            <v>43</v>
          </cell>
          <cell r="N327">
            <v>0</v>
          </cell>
        </row>
        <row r="328">
          <cell r="C328">
            <v>2761</v>
          </cell>
          <cell r="D328" t="str">
            <v>1930</v>
          </cell>
          <cell r="E328">
            <v>12</v>
          </cell>
          <cell r="G328">
            <v>0</v>
          </cell>
          <cell r="M328">
            <v>1</v>
          </cell>
          <cell r="N328">
            <v>0</v>
          </cell>
        </row>
        <row r="329">
          <cell r="C329">
            <v>2780</v>
          </cell>
          <cell r="D329" t="str">
            <v>1941</v>
          </cell>
          <cell r="E329">
            <v>43</v>
          </cell>
          <cell r="G329">
            <v>0</v>
          </cell>
          <cell r="M329">
            <v>4</v>
          </cell>
          <cell r="N329">
            <v>0</v>
          </cell>
        </row>
        <row r="330">
          <cell r="C330">
            <v>2811</v>
          </cell>
          <cell r="D330" t="str">
            <v>1997</v>
          </cell>
          <cell r="E330">
            <v>1</v>
          </cell>
          <cell r="G330">
            <v>-1</v>
          </cell>
          <cell r="M330">
            <v>6</v>
          </cell>
          <cell r="N330">
            <v>-1</v>
          </cell>
        </row>
        <row r="331">
          <cell r="C331">
            <v>2833</v>
          </cell>
          <cell r="D331" t="str">
            <v>1997</v>
          </cell>
          <cell r="E331">
            <v>4</v>
          </cell>
          <cell r="G331">
            <v>0</v>
          </cell>
          <cell r="M331">
            <v>2</v>
          </cell>
          <cell r="N331">
            <v>0</v>
          </cell>
        </row>
        <row r="332">
          <cell r="C332">
            <v>3095</v>
          </cell>
          <cell r="D332" t="str">
            <v>2007</v>
          </cell>
          <cell r="E332">
            <v>6</v>
          </cell>
          <cell r="G332">
            <v>0</v>
          </cell>
          <cell r="M332">
            <v>70</v>
          </cell>
          <cell r="N332">
            <v>0</v>
          </cell>
        </row>
        <row r="333">
          <cell r="C333">
            <v>3625</v>
          </cell>
          <cell r="D333" t="str">
            <v>2009</v>
          </cell>
          <cell r="E333">
            <v>2</v>
          </cell>
          <cell r="G333">
            <v>0</v>
          </cell>
          <cell r="M333">
            <v>5</v>
          </cell>
          <cell r="N333">
            <v>0</v>
          </cell>
        </row>
        <row r="334">
          <cell r="C334">
            <v>3666</v>
          </cell>
          <cell r="D334" t="str">
            <v>1976</v>
          </cell>
          <cell r="E334">
            <v>70</v>
          </cell>
          <cell r="G334">
            <v>0</v>
          </cell>
          <cell r="M334">
            <v>1</v>
          </cell>
          <cell r="N334">
            <v>0</v>
          </cell>
        </row>
        <row r="335">
          <cell r="C335">
            <v>3691</v>
          </cell>
          <cell r="D335" t="str">
            <v>2006</v>
          </cell>
          <cell r="E335">
            <v>5</v>
          </cell>
          <cell r="G335">
            <v>0</v>
          </cell>
          <cell r="M335">
            <v>1</v>
          </cell>
          <cell r="N335">
            <v>0</v>
          </cell>
        </row>
        <row r="336">
          <cell r="C336">
            <v>3805</v>
          </cell>
          <cell r="D336" t="str">
            <v>2005</v>
          </cell>
          <cell r="E336">
            <v>1</v>
          </cell>
          <cell r="G336">
            <v>0</v>
          </cell>
          <cell r="M336">
            <v>90</v>
          </cell>
          <cell r="N336">
            <v>0</v>
          </cell>
        </row>
        <row r="337">
          <cell r="C337">
            <v>4080</v>
          </cell>
          <cell r="E337">
            <v>1</v>
          </cell>
          <cell r="G337">
            <v>0</v>
          </cell>
          <cell r="M337">
            <v>1</v>
          </cell>
          <cell r="N337">
            <v>0</v>
          </cell>
        </row>
        <row r="338">
          <cell r="C338">
            <v>4097</v>
          </cell>
          <cell r="D338" t="str">
            <v>1916</v>
          </cell>
          <cell r="E338">
            <v>90</v>
          </cell>
          <cell r="G338">
            <v>0</v>
          </cell>
          <cell r="M338">
            <v>1</v>
          </cell>
          <cell r="N338">
            <v>0</v>
          </cell>
        </row>
        <row r="339">
          <cell r="C339">
            <v>4070</v>
          </cell>
          <cell r="E339">
            <v>1</v>
          </cell>
          <cell r="G339">
            <v>0</v>
          </cell>
          <cell r="M339">
            <v>4</v>
          </cell>
          <cell r="N339">
            <v>0</v>
          </cell>
        </row>
        <row r="340">
          <cell r="C340">
            <v>4093</v>
          </cell>
          <cell r="E340">
            <v>1</v>
          </cell>
          <cell r="G340">
            <v>0</v>
          </cell>
          <cell r="M340">
            <v>300</v>
          </cell>
          <cell r="N340">
            <v>0</v>
          </cell>
        </row>
        <row r="341">
          <cell r="C341">
            <v>4496</v>
          </cell>
          <cell r="E341">
            <v>4</v>
          </cell>
          <cell r="G341">
            <v>0</v>
          </cell>
          <cell r="M341">
            <v>5</v>
          </cell>
          <cell r="N341">
            <v>0</v>
          </cell>
        </row>
        <row r="342">
          <cell r="E342">
            <v>300</v>
          </cell>
          <cell r="G342">
            <v>0</v>
          </cell>
          <cell r="M342">
            <v>5</v>
          </cell>
          <cell r="N342">
            <v>0</v>
          </cell>
        </row>
        <row r="343">
          <cell r="C343">
            <v>2740</v>
          </cell>
          <cell r="D343" t="str">
            <v>1997</v>
          </cell>
          <cell r="E343">
            <v>5</v>
          </cell>
          <cell r="G343">
            <v>0</v>
          </cell>
          <cell r="M343">
            <v>3</v>
          </cell>
          <cell r="N343">
            <v>0</v>
          </cell>
        </row>
        <row r="344">
          <cell r="C344">
            <v>2916</v>
          </cell>
          <cell r="D344" t="str">
            <v>2005</v>
          </cell>
          <cell r="E344">
            <v>5</v>
          </cell>
          <cell r="G344">
            <v>0</v>
          </cell>
          <cell r="M344">
            <v>1</v>
          </cell>
          <cell r="N344">
            <v>0</v>
          </cell>
        </row>
        <row r="345">
          <cell r="C345">
            <v>3588</v>
          </cell>
          <cell r="D345" t="str">
            <v>2005</v>
          </cell>
          <cell r="E345">
            <v>3</v>
          </cell>
          <cell r="G345">
            <v>0</v>
          </cell>
          <cell r="M345">
            <v>14</v>
          </cell>
          <cell r="N345">
            <v>0</v>
          </cell>
        </row>
        <row r="346">
          <cell r="C346">
            <v>3810</v>
          </cell>
          <cell r="E346">
            <v>1</v>
          </cell>
          <cell r="G346">
            <v>0</v>
          </cell>
          <cell r="M346">
            <v>11273</v>
          </cell>
          <cell r="N346">
            <v>0</v>
          </cell>
        </row>
        <row r="347">
          <cell r="E347">
            <v>14</v>
          </cell>
          <cell r="G347">
            <v>0</v>
          </cell>
          <cell r="M347">
            <v>15</v>
          </cell>
          <cell r="N347">
            <v>0</v>
          </cell>
        </row>
        <row r="348">
          <cell r="E348">
            <v>10545</v>
          </cell>
          <cell r="G348">
            <v>0</v>
          </cell>
          <cell r="M348">
            <v>1</v>
          </cell>
          <cell r="N348">
            <v>0</v>
          </cell>
        </row>
        <row r="349">
          <cell r="C349">
            <v>2386</v>
          </cell>
          <cell r="D349" t="str">
            <v>1997</v>
          </cell>
          <cell r="E349">
            <v>15</v>
          </cell>
          <cell r="G349">
            <v>0</v>
          </cell>
          <cell r="M349">
            <v>4</v>
          </cell>
          <cell r="N349">
            <v>0</v>
          </cell>
        </row>
        <row r="350">
          <cell r="C350">
            <v>2410</v>
          </cell>
          <cell r="E350">
            <v>1</v>
          </cell>
          <cell r="G350">
            <v>0</v>
          </cell>
          <cell r="M350">
            <v>59</v>
          </cell>
          <cell r="N350">
            <v>0</v>
          </cell>
        </row>
        <row r="351">
          <cell r="C351">
            <v>2449</v>
          </cell>
          <cell r="D351" t="str">
            <v>1992</v>
          </cell>
          <cell r="E351">
            <v>4</v>
          </cell>
          <cell r="G351">
            <v>0</v>
          </cell>
          <cell r="M351">
            <v>12</v>
          </cell>
          <cell r="N351">
            <v>0</v>
          </cell>
        </row>
        <row r="352">
          <cell r="C352">
            <v>2738</v>
          </cell>
          <cell r="D352" t="str">
            <v>1984</v>
          </cell>
          <cell r="E352">
            <v>59</v>
          </cell>
          <cell r="G352">
            <v>0</v>
          </cell>
          <cell r="M352">
            <v>3</v>
          </cell>
          <cell r="N352">
            <v>0</v>
          </cell>
        </row>
        <row r="353">
          <cell r="C353">
            <v>2781</v>
          </cell>
          <cell r="D353" t="str">
            <v>1950</v>
          </cell>
          <cell r="E353">
            <v>12</v>
          </cell>
          <cell r="G353">
            <v>0</v>
          </cell>
          <cell r="M353">
            <v>1</v>
          </cell>
          <cell r="N353">
            <v>0</v>
          </cell>
        </row>
        <row r="354">
          <cell r="C354">
            <v>3163</v>
          </cell>
          <cell r="D354" t="str">
            <v>2003</v>
          </cell>
          <cell r="E354">
            <v>3</v>
          </cell>
          <cell r="G354">
            <v>0</v>
          </cell>
          <cell r="M354">
            <v>1</v>
          </cell>
          <cell r="N354">
            <v>0</v>
          </cell>
        </row>
        <row r="355">
          <cell r="C355">
            <v>3183</v>
          </cell>
          <cell r="E355">
            <v>1</v>
          </cell>
          <cell r="G355">
            <v>0</v>
          </cell>
          <cell r="M355">
            <v>1</v>
          </cell>
          <cell r="N355">
            <v>0</v>
          </cell>
        </row>
        <row r="356">
          <cell r="C356">
            <v>3649</v>
          </cell>
          <cell r="E356">
            <v>1</v>
          </cell>
          <cell r="G356">
            <v>0</v>
          </cell>
          <cell r="M356">
            <v>1</v>
          </cell>
          <cell r="N356">
            <v>0</v>
          </cell>
        </row>
        <row r="357">
          <cell r="C357">
            <v>3705</v>
          </cell>
          <cell r="E357">
            <v>1</v>
          </cell>
          <cell r="G357">
            <v>0</v>
          </cell>
          <cell r="M357">
            <v>1</v>
          </cell>
          <cell r="N357">
            <v>0</v>
          </cell>
        </row>
        <row r="358">
          <cell r="C358">
            <v>3709</v>
          </cell>
          <cell r="E358">
            <v>1</v>
          </cell>
          <cell r="G358">
            <v>0</v>
          </cell>
          <cell r="M358">
            <v>1</v>
          </cell>
          <cell r="N358">
            <v>0</v>
          </cell>
        </row>
        <row r="359">
          <cell r="C359">
            <v>3704</v>
          </cell>
          <cell r="E359">
            <v>1</v>
          </cell>
          <cell r="G359">
            <v>0</v>
          </cell>
          <cell r="M359">
            <v>1</v>
          </cell>
          <cell r="N359">
            <v>0</v>
          </cell>
        </row>
        <row r="360">
          <cell r="C360">
            <v>3711</v>
          </cell>
          <cell r="E360">
            <v>1</v>
          </cell>
          <cell r="G360">
            <v>0</v>
          </cell>
          <cell r="M360">
            <v>62</v>
          </cell>
          <cell r="N360">
            <v>0</v>
          </cell>
        </row>
        <row r="361">
          <cell r="C361">
            <v>3900</v>
          </cell>
          <cell r="E361">
            <v>1</v>
          </cell>
          <cell r="G361">
            <v>0</v>
          </cell>
          <cell r="M361">
            <v>1</v>
          </cell>
          <cell r="N361">
            <v>0</v>
          </cell>
        </row>
        <row r="362">
          <cell r="C362">
            <v>4269</v>
          </cell>
          <cell r="E362">
            <v>62</v>
          </cell>
          <cell r="G362">
            <v>0</v>
          </cell>
          <cell r="M362">
            <v>1</v>
          </cell>
          <cell r="N362">
            <v>0</v>
          </cell>
        </row>
        <row r="363">
          <cell r="C363">
            <v>4401</v>
          </cell>
          <cell r="E363">
            <v>1</v>
          </cell>
          <cell r="G363">
            <v>0</v>
          </cell>
          <cell r="M363">
            <v>1</v>
          </cell>
          <cell r="N363">
            <v>0</v>
          </cell>
        </row>
        <row r="364">
          <cell r="C364">
            <v>4402</v>
          </cell>
          <cell r="E364">
            <v>1</v>
          </cell>
          <cell r="G364">
            <v>0</v>
          </cell>
          <cell r="M364">
            <v>2</v>
          </cell>
          <cell r="N364">
            <v>0</v>
          </cell>
        </row>
        <row r="365">
          <cell r="C365">
            <v>4403</v>
          </cell>
          <cell r="E365">
            <v>1</v>
          </cell>
          <cell r="G365">
            <v>0</v>
          </cell>
          <cell r="M365">
            <v>1</v>
          </cell>
          <cell r="N365">
            <v>0</v>
          </cell>
        </row>
        <row r="366">
          <cell r="C366">
            <v>4405</v>
          </cell>
          <cell r="E366">
            <v>2</v>
          </cell>
          <cell r="G366">
            <v>0</v>
          </cell>
          <cell r="M366">
            <v>1</v>
          </cell>
          <cell r="N366">
            <v>0</v>
          </cell>
        </row>
        <row r="367">
          <cell r="C367">
            <v>4522</v>
          </cell>
          <cell r="E367">
            <v>1</v>
          </cell>
          <cell r="G367">
            <v>0</v>
          </cell>
          <cell r="M367">
            <v>1</v>
          </cell>
          <cell r="N367">
            <v>0</v>
          </cell>
        </row>
        <row r="368">
          <cell r="C368">
            <v>4523</v>
          </cell>
          <cell r="E368">
            <v>1</v>
          </cell>
          <cell r="G368">
            <v>0</v>
          </cell>
          <cell r="M368">
            <v>1</v>
          </cell>
          <cell r="N368">
            <v>0</v>
          </cell>
        </row>
        <row r="369">
          <cell r="C369">
            <v>4524</v>
          </cell>
          <cell r="E369">
            <v>1</v>
          </cell>
          <cell r="G369">
            <v>0</v>
          </cell>
          <cell r="M369">
            <v>2</v>
          </cell>
          <cell r="N369">
            <v>0</v>
          </cell>
        </row>
        <row r="370">
          <cell r="C370">
            <v>4525</v>
          </cell>
          <cell r="E370">
            <v>1</v>
          </cell>
          <cell r="G370">
            <v>0</v>
          </cell>
          <cell r="M370">
            <v>174</v>
          </cell>
          <cell r="N370">
            <v>0</v>
          </cell>
        </row>
        <row r="371">
          <cell r="C371">
            <v>4526</v>
          </cell>
          <cell r="E371">
            <v>2</v>
          </cell>
          <cell r="G371">
            <v>0</v>
          </cell>
          <cell r="M371">
            <v>48</v>
          </cell>
          <cell r="N371">
            <v>0</v>
          </cell>
        </row>
        <row r="372">
          <cell r="E372">
            <v>174</v>
          </cell>
          <cell r="G372">
            <v>0</v>
          </cell>
          <cell r="M372">
            <v>28</v>
          </cell>
          <cell r="N372">
            <v>0</v>
          </cell>
        </row>
        <row r="373">
          <cell r="C373">
            <v>2146</v>
          </cell>
          <cell r="D373" t="str">
            <v>1890</v>
          </cell>
          <cell r="E373">
            <v>48</v>
          </cell>
          <cell r="G373">
            <v>0</v>
          </cell>
          <cell r="M373">
            <v>34</v>
          </cell>
          <cell r="N373">
            <v>0</v>
          </cell>
        </row>
        <row r="374">
          <cell r="C374">
            <v>2213</v>
          </cell>
          <cell r="D374" t="str">
            <v>1953</v>
          </cell>
          <cell r="E374">
            <v>28</v>
          </cell>
          <cell r="G374">
            <v>0</v>
          </cell>
          <cell r="M374">
            <v>1</v>
          </cell>
          <cell r="N374">
            <v>0</v>
          </cell>
        </row>
        <row r="375">
          <cell r="C375">
            <v>2228</v>
          </cell>
          <cell r="D375" t="str">
            <v>1965</v>
          </cell>
          <cell r="E375">
            <v>34</v>
          </cell>
          <cell r="G375">
            <v>0</v>
          </cell>
          <cell r="M375">
            <v>123</v>
          </cell>
          <cell r="N375">
            <v>0</v>
          </cell>
        </row>
        <row r="376">
          <cell r="C376">
            <v>2247</v>
          </cell>
          <cell r="D376" t="str">
            <v>NA</v>
          </cell>
          <cell r="E376">
            <v>1</v>
          </cell>
          <cell r="G376">
            <v>0</v>
          </cell>
          <cell r="M376">
            <v>8</v>
          </cell>
          <cell r="N376">
            <v>0</v>
          </cell>
        </row>
        <row r="377">
          <cell r="C377">
            <v>2251</v>
          </cell>
          <cell r="D377" t="str">
            <v>1978</v>
          </cell>
          <cell r="E377">
            <v>123</v>
          </cell>
          <cell r="G377">
            <v>24</v>
          </cell>
          <cell r="M377">
            <v>350</v>
          </cell>
          <cell r="N377">
            <v>24</v>
          </cell>
        </row>
        <row r="378">
          <cell r="C378">
            <v>2351</v>
          </cell>
          <cell r="D378" t="str">
            <v>1966</v>
          </cell>
          <cell r="E378">
            <v>8</v>
          </cell>
          <cell r="G378">
            <v>0</v>
          </cell>
          <cell r="M378">
            <v>67</v>
          </cell>
          <cell r="N378">
            <v>0</v>
          </cell>
        </row>
        <row r="379">
          <cell r="C379">
            <v>2363</v>
          </cell>
          <cell r="D379" t="str">
            <v>1986</v>
          </cell>
          <cell r="E379">
            <v>350</v>
          </cell>
          <cell r="G379">
            <v>0</v>
          </cell>
          <cell r="M379">
            <v>820</v>
          </cell>
          <cell r="N379">
            <v>0</v>
          </cell>
        </row>
        <row r="380">
          <cell r="C380">
            <v>2391</v>
          </cell>
          <cell r="D380" t="str">
            <v>1977</v>
          </cell>
          <cell r="E380">
            <v>67</v>
          </cell>
          <cell r="G380">
            <v>0</v>
          </cell>
          <cell r="M380">
            <v>72</v>
          </cell>
          <cell r="N380">
            <v>0</v>
          </cell>
        </row>
        <row r="381">
          <cell r="C381">
            <v>2771</v>
          </cell>
          <cell r="D381" t="str">
            <v>1987</v>
          </cell>
          <cell r="E381">
            <v>820</v>
          </cell>
          <cell r="G381">
            <v>0</v>
          </cell>
          <cell r="M381">
            <v>1</v>
          </cell>
          <cell r="N381">
            <v>0</v>
          </cell>
        </row>
        <row r="382">
          <cell r="C382">
            <v>4027</v>
          </cell>
          <cell r="D382" t="str">
            <v>2010</v>
          </cell>
          <cell r="E382">
            <v>72</v>
          </cell>
          <cell r="G382">
            <v>0</v>
          </cell>
          <cell r="M382">
            <v>47</v>
          </cell>
          <cell r="N382">
            <v>0</v>
          </cell>
        </row>
        <row r="383">
          <cell r="C383">
            <v>4208</v>
          </cell>
          <cell r="E383">
            <v>1</v>
          </cell>
          <cell r="G383">
            <v>0</v>
          </cell>
          <cell r="M383">
            <v>1599</v>
          </cell>
          <cell r="N383">
            <v>0</v>
          </cell>
        </row>
        <row r="384">
          <cell r="C384">
            <v>4518</v>
          </cell>
          <cell r="D384" t="str">
            <v>2018</v>
          </cell>
          <cell r="E384">
            <v>47</v>
          </cell>
          <cell r="G384">
            <v>0</v>
          </cell>
          <cell r="M384">
            <v>604</v>
          </cell>
          <cell r="N384">
            <v>0</v>
          </cell>
        </row>
        <row r="385">
          <cell r="E385">
            <v>1599</v>
          </cell>
          <cell r="G385">
            <v>0</v>
          </cell>
          <cell r="M385">
            <v>200</v>
          </cell>
          <cell r="N385">
            <v>0</v>
          </cell>
        </row>
        <row r="386">
          <cell r="C386">
            <v>2007</v>
          </cell>
          <cell r="D386" t="str">
            <v>1990</v>
          </cell>
          <cell r="E386">
            <v>604</v>
          </cell>
          <cell r="G386">
            <v>0</v>
          </cell>
          <cell r="M386">
            <v>4</v>
          </cell>
          <cell r="N386">
            <v>0</v>
          </cell>
        </row>
        <row r="387">
          <cell r="C387">
            <v>2015</v>
          </cell>
          <cell r="D387" t="str">
            <v>1994</v>
          </cell>
          <cell r="E387">
            <v>200</v>
          </cell>
          <cell r="G387">
            <v>0</v>
          </cell>
          <cell r="M387">
            <v>13</v>
          </cell>
          <cell r="N387">
            <v>0</v>
          </cell>
        </row>
        <row r="388">
          <cell r="C388">
            <v>2017</v>
          </cell>
          <cell r="D388" t="str">
            <v>1997</v>
          </cell>
          <cell r="E388">
            <v>4</v>
          </cell>
          <cell r="G388">
            <v>-13</v>
          </cell>
          <cell r="M388">
            <v>23</v>
          </cell>
          <cell r="N388">
            <v>-13</v>
          </cell>
        </row>
        <row r="389">
          <cell r="C389">
            <v>2019</v>
          </cell>
          <cell r="E389">
            <v>13</v>
          </cell>
          <cell r="G389">
            <v>0</v>
          </cell>
          <cell r="M389">
            <v>15</v>
          </cell>
          <cell r="N389">
            <v>0</v>
          </cell>
        </row>
        <row r="390">
          <cell r="C390">
            <v>2028</v>
          </cell>
          <cell r="D390" t="str">
            <v>1968</v>
          </cell>
          <cell r="E390">
            <v>23</v>
          </cell>
          <cell r="G390">
            <v>0</v>
          </cell>
          <cell r="M390">
            <v>353</v>
          </cell>
          <cell r="N390">
            <v>0</v>
          </cell>
        </row>
        <row r="391">
          <cell r="C391">
            <v>2033</v>
          </cell>
          <cell r="D391" t="str">
            <v>1976</v>
          </cell>
          <cell r="E391">
            <v>15</v>
          </cell>
          <cell r="G391">
            <v>0</v>
          </cell>
          <cell r="M391">
            <v>61</v>
          </cell>
          <cell r="N391">
            <v>0</v>
          </cell>
        </row>
        <row r="392">
          <cell r="C392">
            <v>2034</v>
          </cell>
          <cell r="D392" t="str">
            <v>1980</v>
          </cell>
          <cell r="E392">
            <v>353</v>
          </cell>
          <cell r="G392">
            <v>0</v>
          </cell>
          <cell r="M392">
            <v>54</v>
          </cell>
          <cell r="N392">
            <v>0</v>
          </cell>
        </row>
        <row r="393">
          <cell r="C393">
            <v>2038</v>
          </cell>
          <cell r="D393" t="str">
            <v>1999</v>
          </cell>
          <cell r="E393">
            <v>61</v>
          </cell>
          <cell r="G393">
            <v>0</v>
          </cell>
          <cell r="M393">
            <v>35</v>
          </cell>
          <cell r="N393">
            <v>0</v>
          </cell>
        </row>
        <row r="394">
          <cell r="C394">
            <v>2042</v>
          </cell>
          <cell r="D394" t="str">
            <v>1980</v>
          </cell>
          <cell r="E394">
            <v>54</v>
          </cell>
          <cell r="G394">
            <v>-9</v>
          </cell>
          <cell r="M394">
            <v>238</v>
          </cell>
          <cell r="N394">
            <v>-9</v>
          </cell>
        </row>
        <row r="395">
          <cell r="C395">
            <v>2089</v>
          </cell>
          <cell r="D395" t="str">
            <v>1981</v>
          </cell>
          <cell r="E395">
            <v>35</v>
          </cell>
          <cell r="G395">
            <v>-6</v>
          </cell>
          <cell r="M395">
            <v>253</v>
          </cell>
          <cell r="N395">
            <v>-6</v>
          </cell>
        </row>
        <row r="396">
          <cell r="C396">
            <v>2095</v>
          </cell>
          <cell r="D396" t="str">
            <v>2003</v>
          </cell>
          <cell r="E396">
            <v>238</v>
          </cell>
          <cell r="G396">
            <v>0</v>
          </cell>
          <cell r="M396">
            <v>391</v>
          </cell>
          <cell r="N396">
            <v>0</v>
          </cell>
        </row>
        <row r="397">
          <cell r="C397">
            <v>2098</v>
          </cell>
          <cell r="D397" t="str">
            <v>1972</v>
          </cell>
          <cell r="E397">
            <v>253</v>
          </cell>
          <cell r="G397">
            <v>2</v>
          </cell>
          <cell r="M397">
            <v>1</v>
          </cell>
          <cell r="N397">
            <v>2</v>
          </cell>
        </row>
        <row r="398">
          <cell r="C398">
            <v>2150</v>
          </cell>
          <cell r="D398" t="str">
            <v>1968</v>
          </cell>
          <cell r="E398">
            <v>391</v>
          </cell>
          <cell r="G398">
            <v>0</v>
          </cell>
          <cell r="M398">
            <v>24</v>
          </cell>
          <cell r="N398">
            <v>0</v>
          </cell>
        </row>
        <row r="399">
          <cell r="C399">
            <v>2176</v>
          </cell>
          <cell r="D399" t="str">
            <v>1993</v>
          </cell>
          <cell r="E399">
            <v>1</v>
          </cell>
          <cell r="G399">
            <v>0</v>
          </cell>
          <cell r="M399">
            <v>23</v>
          </cell>
          <cell r="N399">
            <v>0</v>
          </cell>
        </row>
        <row r="400">
          <cell r="C400">
            <v>2186</v>
          </cell>
          <cell r="D400" t="str">
            <v>1993</v>
          </cell>
          <cell r="E400">
            <v>24</v>
          </cell>
          <cell r="G400">
            <v>0</v>
          </cell>
          <cell r="M400">
            <v>1</v>
          </cell>
          <cell r="N400">
            <v>0</v>
          </cell>
        </row>
        <row r="401">
          <cell r="C401">
            <v>2198</v>
          </cell>
          <cell r="D401" t="str">
            <v>1981</v>
          </cell>
          <cell r="E401">
            <v>23</v>
          </cell>
          <cell r="G401">
            <v>-12</v>
          </cell>
          <cell r="M401">
            <v>175</v>
          </cell>
          <cell r="N401">
            <v>-12</v>
          </cell>
        </row>
        <row r="402">
          <cell r="C402">
            <v>2287</v>
          </cell>
          <cell r="E402">
            <v>1</v>
          </cell>
          <cell r="G402">
            <v>0</v>
          </cell>
          <cell r="M402">
            <v>1</v>
          </cell>
          <cell r="N402">
            <v>0</v>
          </cell>
        </row>
        <row r="403">
          <cell r="C403">
            <v>2465</v>
          </cell>
          <cell r="D403" t="str">
            <v>1981</v>
          </cell>
          <cell r="E403">
            <v>175</v>
          </cell>
          <cell r="G403">
            <v>0</v>
          </cell>
          <cell r="M403">
            <v>1</v>
          </cell>
          <cell r="N403">
            <v>0</v>
          </cell>
        </row>
        <row r="404">
          <cell r="C404">
            <v>2474</v>
          </cell>
          <cell r="D404" t="str">
            <v>2000</v>
          </cell>
          <cell r="E404">
            <v>1</v>
          </cell>
          <cell r="G404">
            <v>0</v>
          </cell>
          <cell r="M404">
            <v>1</v>
          </cell>
          <cell r="N404">
            <v>0</v>
          </cell>
        </row>
        <row r="405">
          <cell r="C405">
            <v>2479</v>
          </cell>
          <cell r="D405" t="str">
            <v>1988</v>
          </cell>
          <cell r="E405">
            <v>1</v>
          </cell>
          <cell r="G405">
            <v>0</v>
          </cell>
          <cell r="M405">
            <v>1</v>
          </cell>
          <cell r="N405">
            <v>0</v>
          </cell>
        </row>
        <row r="406">
          <cell r="C406">
            <v>2481</v>
          </cell>
          <cell r="D406" t="str">
            <v>1993</v>
          </cell>
          <cell r="E406">
            <v>1</v>
          </cell>
          <cell r="G406">
            <v>0</v>
          </cell>
          <cell r="M406">
            <v>1</v>
          </cell>
          <cell r="N406">
            <v>0</v>
          </cell>
        </row>
        <row r="407">
          <cell r="C407">
            <v>2482</v>
          </cell>
          <cell r="D407" t="str">
            <v>1984</v>
          </cell>
          <cell r="E407">
            <v>1</v>
          </cell>
          <cell r="G407">
            <v>0</v>
          </cell>
          <cell r="M407">
            <v>1</v>
          </cell>
          <cell r="N407">
            <v>0</v>
          </cell>
        </row>
        <row r="408">
          <cell r="C408">
            <v>2488</v>
          </cell>
          <cell r="D408" t="str">
            <v>1990</v>
          </cell>
          <cell r="E408">
            <v>1</v>
          </cell>
          <cell r="G408">
            <v>0</v>
          </cell>
          <cell r="M408">
            <v>1</v>
          </cell>
          <cell r="N408">
            <v>0</v>
          </cell>
        </row>
        <row r="409">
          <cell r="C409">
            <v>2490</v>
          </cell>
          <cell r="D409" t="str">
            <v>1988</v>
          </cell>
          <cell r="E409">
            <v>1</v>
          </cell>
          <cell r="G409">
            <v>0</v>
          </cell>
          <cell r="M409">
            <v>1</v>
          </cell>
          <cell r="N409">
            <v>0</v>
          </cell>
        </row>
        <row r="410">
          <cell r="C410">
            <v>2491</v>
          </cell>
          <cell r="D410" t="str">
            <v>1995</v>
          </cell>
          <cell r="E410">
            <v>1</v>
          </cell>
          <cell r="G410">
            <v>0</v>
          </cell>
          <cell r="M410">
            <v>17</v>
          </cell>
          <cell r="N410">
            <v>0</v>
          </cell>
        </row>
        <row r="411">
          <cell r="C411">
            <v>2789</v>
          </cell>
          <cell r="E411">
            <v>1</v>
          </cell>
          <cell r="G411">
            <v>0</v>
          </cell>
          <cell r="M411">
            <v>1</v>
          </cell>
          <cell r="N411">
            <v>0</v>
          </cell>
        </row>
        <row r="412">
          <cell r="C412">
            <v>2849</v>
          </cell>
          <cell r="E412">
            <v>17</v>
          </cell>
          <cell r="G412">
            <v>0</v>
          </cell>
          <cell r="M412">
            <v>4</v>
          </cell>
          <cell r="N412">
            <v>0</v>
          </cell>
        </row>
        <row r="413">
          <cell r="C413">
            <v>2938</v>
          </cell>
          <cell r="D413" t="str">
            <v>2003</v>
          </cell>
          <cell r="E413">
            <v>1</v>
          </cell>
          <cell r="G413">
            <v>0</v>
          </cell>
          <cell r="M413">
            <v>2</v>
          </cell>
          <cell r="N413">
            <v>0</v>
          </cell>
        </row>
        <row r="414">
          <cell r="C414">
            <v>2968</v>
          </cell>
          <cell r="D414" t="str">
            <v>1988</v>
          </cell>
          <cell r="E414">
            <v>4</v>
          </cell>
          <cell r="G414">
            <v>0</v>
          </cell>
          <cell r="M414">
            <v>50</v>
          </cell>
          <cell r="N414">
            <v>0</v>
          </cell>
        </row>
        <row r="415">
          <cell r="C415">
            <v>2969</v>
          </cell>
          <cell r="D415" t="str">
            <v>1980</v>
          </cell>
          <cell r="E415">
            <v>2</v>
          </cell>
          <cell r="G415">
            <v>0</v>
          </cell>
          <cell r="M415">
            <v>1</v>
          </cell>
          <cell r="N415">
            <v>0</v>
          </cell>
        </row>
        <row r="416">
          <cell r="C416">
            <v>2970</v>
          </cell>
          <cell r="D416" t="str">
            <v>1960</v>
          </cell>
          <cell r="E416">
            <v>50</v>
          </cell>
          <cell r="G416">
            <v>0</v>
          </cell>
          <cell r="M416">
            <v>1</v>
          </cell>
          <cell r="N416">
            <v>0</v>
          </cell>
        </row>
        <row r="417">
          <cell r="C417">
            <v>2974</v>
          </cell>
          <cell r="D417" t="str">
            <v>NA</v>
          </cell>
          <cell r="E417">
            <v>1</v>
          </cell>
          <cell r="G417">
            <v>0</v>
          </cell>
          <cell r="M417">
            <v>12</v>
          </cell>
          <cell r="N417">
            <v>0</v>
          </cell>
        </row>
        <row r="418">
          <cell r="C418">
            <v>2977</v>
          </cell>
          <cell r="D418" t="str">
            <v>2003</v>
          </cell>
          <cell r="E418">
            <v>1</v>
          </cell>
          <cell r="G418">
            <v>0</v>
          </cell>
          <cell r="M418">
            <v>19</v>
          </cell>
          <cell r="N418">
            <v>0</v>
          </cell>
        </row>
        <row r="419">
          <cell r="C419">
            <v>3010</v>
          </cell>
          <cell r="E419">
            <v>12</v>
          </cell>
          <cell r="G419">
            <v>0</v>
          </cell>
          <cell r="M419">
            <v>1</v>
          </cell>
          <cell r="N419">
            <v>0</v>
          </cell>
        </row>
        <row r="420">
          <cell r="C420">
            <v>3011</v>
          </cell>
          <cell r="E420">
            <v>19</v>
          </cell>
          <cell r="G420">
            <v>-44</v>
          </cell>
          <cell r="M420">
            <v>1</v>
          </cell>
          <cell r="N420">
            <v>-44</v>
          </cell>
        </row>
        <row r="421">
          <cell r="C421">
            <v>3013</v>
          </cell>
          <cell r="E421">
            <v>1</v>
          </cell>
          <cell r="G421">
            <v>0</v>
          </cell>
          <cell r="M421">
            <v>1</v>
          </cell>
          <cell r="N421">
            <v>0</v>
          </cell>
        </row>
        <row r="422">
          <cell r="C422">
            <v>3014</v>
          </cell>
          <cell r="E422">
            <v>1</v>
          </cell>
          <cell r="G422">
            <v>0</v>
          </cell>
          <cell r="M422">
            <v>1</v>
          </cell>
          <cell r="N422">
            <v>0</v>
          </cell>
        </row>
        <row r="423">
          <cell r="C423">
            <v>3015</v>
          </cell>
          <cell r="E423">
            <v>1</v>
          </cell>
          <cell r="G423">
            <v>0</v>
          </cell>
          <cell r="M423">
            <v>1</v>
          </cell>
          <cell r="N423">
            <v>0</v>
          </cell>
        </row>
        <row r="424">
          <cell r="C424">
            <v>3026</v>
          </cell>
          <cell r="E424">
            <v>1</v>
          </cell>
          <cell r="G424">
            <v>0</v>
          </cell>
          <cell r="M424">
            <v>1</v>
          </cell>
          <cell r="N424">
            <v>0</v>
          </cell>
        </row>
        <row r="425">
          <cell r="C425">
            <v>3028</v>
          </cell>
          <cell r="E425">
            <v>1</v>
          </cell>
          <cell r="G425">
            <v>0</v>
          </cell>
          <cell r="M425">
            <v>1</v>
          </cell>
          <cell r="N425">
            <v>0</v>
          </cell>
        </row>
        <row r="426">
          <cell r="C426">
            <v>3030</v>
          </cell>
          <cell r="E426">
            <v>1</v>
          </cell>
          <cell r="G426">
            <v>0</v>
          </cell>
          <cell r="M426">
            <v>1</v>
          </cell>
          <cell r="N426">
            <v>0</v>
          </cell>
        </row>
        <row r="427">
          <cell r="C427">
            <v>3031</v>
          </cell>
          <cell r="E427">
            <v>1</v>
          </cell>
          <cell r="G427">
            <v>0</v>
          </cell>
          <cell r="M427">
            <v>1</v>
          </cell>
          <cell r="N427">
            <v>0</v>
          </cell>
        </row>
        <row r="428">
          <cell r="C428">
            <v>3032</v>
          </cell>
          <cell r="E428">
            <v>1</v>
          </cell>
          <cell r="G428">
            <v>0</v>
          </cell>
          <cell r="M428">
            <v>1</v>
          </cell>
          <cell r="N428">
            <v>0</v>
          </cell>
        </row>
        <row r="429">
          <cell r="C429">
            <v>3035</v>
          </cell>
          <cell r="E429">
            <v>1</v>
          </cell>
          <cell r="G429">
            <v>0</v>
          </cell>
          <cell r="M429">
            <v>1</v>
          </cell>
          <cell r="N429">
            <v>0</v>
          </cell>
        </row>
        <row r="430">
          <cell r="C430">
            <v>3039</v>
          </cell>
          <cell r="E430">
            <v>1</v>
          </cell>
          <cell r="G430">
            <v>0</v>
          </cell>
          <cell r="M430">
            <v>1</v>
          </cell>
          <cell r="N430">
            <v>0</v>
          </cell>
        </row>
        <row r="431">
          <cell r="C431">
            <v>3041</v>
          </cell>
          <cell r="E431">
            <v>1</v>
          </cell>
          <cell r="G431">
            <v>0</v>
          </cell>
          <cell r="M431">
            <v>1</v>
          </cell>
          <cell r="N431">
            <v>0</v>
          </cell>
        </row>
        <row r="432">
          <cell r="C432">
            <v>3043</v>
          </cell>
          <cell r="E432">
            <v>1</v>
          </cell>
          <cell r="G432">
            <v>0</v>
          </cell>
          <cell r="M432">
            <v>4</v>
          </cell>
          <cell r="N432">
            <v>0</v>
          </cell>
        </row>
        <row r="433">
          <cell r="C433">
            <v>3046</v>
          </cell>
          <cell r="E433">
            <v>1</v>
          </cell>
          <cell r="G433">
            <v>0</v>
          </cell>
          <cell r="M433">
            <v>1</v>
          </cell>
          <cell r="N433">
            <v>0</v>
          </cell>
        </row>
        <row r="434">
          <cell r="C434">
            <v>3089</v>
          </cell>
          <cell r="D434" t="str">
            <v>1977</v>
          </cell>
          <cell r="E434">
            <v>4</v>
          </cell>
          <cell r="G434">
            <v>0</v>
          </cell>
          <cell r="M434">
            <v>1</v>
          </cell>
          <cell r="N434">
            <v>0</v>
          </cell>
        </row>
        <row r="435">
          <cell r="C435">
            <v>3093</v>
          </cell>
          <cell r="D435" t="str">
            <v>2007</v>
          </cell>
          <cell r="E435">
            <v>1</v>
          </cell>
          <cell r="G435">
            <v>0</v>
          </cell>
          <cell r="M435">
            <v>1</v>
          </cell>
          <cell r="N435">
            <v>0</v>
          </cell>
        </row>
        <row r="436">
          <cell r="C436">
            <v>3102</v>
          </cell>
          <cell r="D436" t="str">
            <v>2002</v>
          </cell>
          <cell r="E436">
            <v>1</v>
          </cell>
          <cell r="G436">
            <v>0</v>
          </cell>
          <cell r="M436">
            <v>1</v>
          </cell>
          <cell r="N436">
            <v>0</v>
          </cell>
        </row>
        <row r="437">
          <cell r="C437">
            <v>3103</v>
          </cell>
          <cell r="D437" t="str">
            <v>2002</v>
          </cell>
          <cell r="E437">
            <v>1</v>
          </cell>
          <cell r="G437">
            <v>0</v>
          </cell>
          <cell r="M437">
            <v>1</v>
          </cell>
          <cell r="N437">
            <v>0</v>
          </cell>
        </row>
        <row r="438">
          <cell r="C438">
            <v>3104</v>
          </cell>
          <cell r="D438" t="str">
            <v>1999</v>
          </cell>
          <cell r="E438">
            <v>1</v>
          </cell>
          <cell r="G438">
            <v>0</v>
          </cell>
          <cell r="M438">
            <v>1</v>
          </cell>
          <cell r="N438">
            <v>0</v>
          </cell>
        </row>
        <row r="439">
          <cell r="C439">
            <v>3105</v>
          </cell>
          <cell r="D439" t="str">
            <v>1998</v>
          </cell>
          <cell r="E439">
            <v>1</v>
          </cell>
          <cell r="G439">
            <v>0</v>
          </cell>
          <cell r="M439">
            <v>61</v>
          </cell>
          <cell r="N439">
            <v>0</v>
          </cell>
        </row>
        <row r="440">
          <cell r="C440">
            <v>3112</v>
          </cell>
          <cell r="D440" t="str">
            <v>2003</v>
          </cell>
          <cell r="E440">
            <v>1</v>
          </cell>
          <cell r="G440">
            <v>0</v>
          </cell>
          <cell r="M440">
            <v>1</v>
          </cell>
          <cell r="N440">
            <v>0</v>
          </cell>
        </row>
        <row r="441">
          <cell r="C441">
            <v>3118</v>
          </cell>
          <cell r="D441" t="str">
            <v>1995</v>
          </cell>
          <cell r="E441">
            <v>61</v>
          </cell>
          <cell r="G441">
            <v>0</v>
          </cell>
          <cell r="M441">
            <v>1</v>
          </cell>
          <cell r="N441">
            <v>0</v>
          </cell>
        </row>
        <row r="442">
          <cell r="C442">
            <v>3120</v>
          </cell>
          <cell r="D442" t="str">
            <v>2001</v>
          </cell>
          <cell r="E442">
            <v>1</v>
          </cell>
          <cell r="G442">
            <v>0</v>
          </cell>
          <cell r="M442">
            <v>65</v>
          </cell>
          <cell r="N442">
            <v>0</v>
          </cell>
        </row>
        <row r="443">
          <cell r="C443">
            <v>3122</v>
          </cell>
          <cell r="D443" t="str">
            <v>2001</v>
          </cell>
          <cell r="E443">
            <v>1</v>
          </cell>
          <cell r="G443">
            <v>0</v>
          </cell>
          <cell r="M443">
            <v>1</v>
          </cell>
          <cell r="N443">
            <v>0</v>
          </cell>
        </row>
        <row r="444">
          <cell r="C444">
            <v>3123</v>
          </cell>
          <cell r="D444" t="str">
            <v>1981</v>
          </cell>
          <cell r="E444">
            <v>65</v>
          </cell>
          <cell r="G444">
            <v>-5</v>
          </cell>
          <cell r="M444">
            <v>1</v>
          </cell>
          <cell r="N444">
            <v>-5</v>
          </cell>
        </row>
        <row r="445">
          <cell r="C445">
            <v>3124</v>
          </cell>
          <cell r="E445">
            <v>1</v>
          </cell>
          <cell r="G445">
            <v>0</v>
          </cell>
          <cell r="M445">
            <v>5</v>
          </cell>
          <cell r="N445">
            <v>0</v>
          </cell>
        </row>
        <row r="446">
          <cell r="C446">
            <v>3125</v>
          </cell>
          <cell r="D446" t="str">
            <v>2007</v>
          </cell>
          <cell r="E446">
            <v>1</v>
          </cell>
          <cell r="G446">
            <v>0</v>
          </cell>
          <cell r="M446">
            <v>3</v>
          </cell>
          <cell r="N446">
            <v>0</v>
          </cell>
        </row>
        <row r="447">
          <cell r="C447">
            <v>3165</v>
          </cell>
          <cell r="D447" t="str">
            <v>2000</v>
          </cell>
          <cell r="E447">
            <v>5</v>
          </cell>
          <cell r="G447">
            <v>0</v>
          </cell>
          <cell r="M447">
            <v>1</v>
          </cell>
          <cell r="N447">
            <v>0</v>
          </cell>
        </row>
        <row r="448">
          <cell r="C448">
            <v>3167</v>
          </cell>
          <cell r="D448" t="str">
            <v>1994</v>
          </cell>
          <cell r="E448">
            <v>3</v>
          </cell>
          <cell r="G448">
            <v>0</v>
          </cell>
          <cell r="M448">
            <v>72</v>
          </cell>
          <cell r="N448">
            <v>0</v>
          </cell>
        </row>
        <row r="449">
          <cell r="C449">
            <v>3172</v>
          </cell>
          <cell r="D449" t="str">
            <v>2001</v>
          </cell>
          <cell r="E449">
            <v>1</v>
          </cell>
          <cell r="G449">
            <v>0</v>
          </cell>
          <cell r="M449">
            <v>1</v>
          </cell>
          <cell r="N449">
            <v>0</v>
          </cell>
        </row>
        <row r="450">
          <cell r="C450">
            <v>3204</v>
          </cell>
          <cell r="E450">
            <v>72</v>
          </cell>
          <cell r="G450">
            <v>0</v>
          </cell>
          <cell r="M450">
            <v>1</v>
          </cell>
          <cell r="N450">
            <v>0</v>
          </cell>
        </row>
        <row r="451">
          <cell r="C451">
            <v>3279</v>
          </cell>
          <cell r="E451">
            <v>1</v>
          </cell>
          <cell r="G451">
            <v>0</v>
          </cell>
          <cell r="M451">
            <v>1</v>
          </cell>
          <cell r="N451">
            <v>0</v>
          </cell>
        </row>
        <row r="452">
          <cell r="C452">
            <v>3301</v>
          </cell>
          <cell r="E452">
            <v>1</v>
          </cell>
          <cell r="G452">
            <v>0</v>
          </cell>
          <cell r="M452">
            <v>4</v>
          </cell>
          <cell r="N452">
            <v>0</v>
          </cell>
        </row>
        <row r="453">
          <cell r="C453">
            <v>3303</v>
          </cell>
          <cell r="E453">
            <v>1</v>
          </cell>
          <cell r="G453">
            <v>0</v>
          </cell>
          <cell r="M453">
            <v>1</v>
          </cell>
          <cell r="N453">
            <v>0</v>
          </cell>
        </row>
        <row r="454">
          <cell r="C454">
            <v>3376</v>
          </cell>
          <cell r="E454">
            <v>4</v>
          </cell>
          <cell r="G454">
            <v>0</v>
          </cell>
          <cell r="M454">
            <v>1</v>
          </cell>
          <cell r="N454">
            <v>0</v>
          </cell>
        </row>
        <row r="455">
          <cell r="C455">
            <v>3454</v>
          </cell>
          <cell r="E455">
            <v>1</v>
          </cell>
          <cell r="G455">
            <v>0</v>
          </cell>
          <cell r="M455">
            <v>1</v>
          </cell>
          <cell r="N455">
            <v>0</v>
          </cell>
        </row>
        <row r="456">
          <cell r="C456">
            <v>3456</v>
          </cell>
          <cell r="E456">
            <v>1</v>
          </cell>
          <cell r="G456">
            <v>0</v>
          </cell>
          <cell r="M456">
            <v>1</v>
          </cell>
          <cell r="N456">
            <v>0</v>
          </cell>
        </row>
        <row r="457">
          <cell r="C457">
            <v>3457</v>
          </cell>
          <cell r="E457">
            <v>1</v>
          </cell>
          <cell r="G457">
            <v>0</v>
          </cell>
          <cell r="M457">
            <v>121</v>
          </cell>
          <cell r="N457">
            <v>0</v>
          </cell>
        </row>
        <row r="458">
          <cell r="C458">
            <v>3458</v>
          </cell>
          <cell r="E458">
            <v>1</v>
          </cell>
          <cell r="G458">
            <v>0</v>
          </cell>
          <cell r="M458">
            <v>1</v>
          </cell>
          <cell r="N458">
            <v>0</v>
          </cell>
        </row>
        <row r="459">
          <cell r="C459">
            <v>3583</v>
          </cell>
          <cell r="D459" t="str">
            <v>2009</v>
          </cell>
          <cell r="E459">
            <v>121</v>
          </cell>
          <cell r="G459">
            <v>0</v>
          </cell>
          <cell r="M459">
            <v>1</v>
          </cell>
          <cell r="N459">
            <v>0</v>
          </cell>
        </row>
        <row r="460">
          <cell r="C460">
            <v>3652</v>
          </cell>
          <cell r="E460">
            <v>1</v>
          </cell>
          <cell r="G460">
            <v>0</v>
          </cell>
          <cell r="M460">
            <v>3</v>
          </cell>
          <cell r="N460">
            <v>0</v>
          </cell>
        </row>
        <row r="461">
          <cell r="C461">
            <v>3657</v>
          </cell>
          <cell r="E461">
            <v>1</v>
          </cell>
          <cell r="G461">
            <v>0</v>
          </cell>
          <cell r="M461">
            <v>1</v>
          </cell>
          <cell r="N461">
            <v>0</v>
          </cell>
        </row>
        <row r="462">
          <cell r="C462">
            <v>3677</v>
          </cell>
          <cell r="E462">
            <v>3</v>
          </cell>
          <cell r="G462">
            <v>0</v>
          </cell>
          <cell r="M462">
            <v>1</v>
          </cell>
          <cell r="N462">
            <v>0</v>
          </cell>
        </row>
        <row r="463">
          <cell r="C463">
            <v>3710</v>
          </cell>
          <cell r="E463">
            <v>1</v>
          </cell>
          <cell r="G463">
            <v>0</v>
          </cell>
          <cell r="M463">
            <v>5</v>
          </cell>
          <cell r="N463">
            <v>0</v>
          </cell>
        </row>
        <row r="464">
          <cell r="C464">
            <v>3890</v>
          </cell>
          <cell r="E464">
            <v>1</v>
          </cell>
          <cell r="G464">
            <v>0</v>
          </cell>
          <cell r="M464">
            <v>306</v>
          </cell>
          <cell r="N464">
            <v>0</v>
          </cell>
        </row>
        <row r="465">
          <cell r="C465">
            <v>3923</v>
          </cell>
          <cell r="D465" t="str">
            <v>1997</v>
          </cell>
          <cell r="E465">
            <v>5</v>
          </cell>
          <cell r="G465">
            <v>0</v>
          </cell>
          <cell r="M465">
            <v>1</v>
          </cell>
          <cell r="N465">
            <v>0</v>
          </cell>
        </row>
        <row r="466">
          <cell r="C466">
            <v>4111</v>
          </cell>
          <cell r="D466" t="str">
            <v>2010</v>
          </cell>
          <cell r="E466">
            <v>306</v>
          </cell>
          <cell r="G466">
            <v>0</v>
          </cell>
          <cell r="M466">
            <v>1</v>
          </cell>
          <cell r="N466">
            <v>0</v>
          </cell>
        </row>
        <row r="467">
          <cell r="C467">
            <v>4171</v>
          </cell>
          <cell r="E467">
            <v>1</v>
          </cell>
          <cell r="G467">
            <v>0</v>
          </cell>
          <cell r="M467">
            <v>1</v>
          </cell>
          <cell r="N467">
            <v>0</v>
          </cell>
        </row>
        <row r="468">
          <cell r="C468">
            <v>4156</v>
          </cell>
          <cell r="E468">
            <v>1</v>
          </cell>
          <cell r="G468">
            <v>0</v>
          </cell>
          <cell r="M468">
            <v>1</v>
          </cell>
          <cell r="N468">
            <v>0</v>
          </cell>
        </row>
        <row r="469">
          <cell r="C469">
            <v>4166</v>
          </cell>
          <cell r="E469">
            <v>1</v>
          </cell>
          <cell r="G469">
            <v>0</v>
          </cell>
          <cell r="M469">
            <v>1</v>
          </cell>
          <cell r="N469">
            <v>0</v>
          </cell>
        </row>
        <row r="470">
          <cell r="C470">
            <v>4173</v>
          </cell>
          <cell r="E470">
            <v>1</v>
          </cell>
          <cell r="G470">
            <v>0</v>
          </cell>
          <cell r="M470">
            <v>1</v>
          </cell>
          <cell r="N470">
            <v>0</v>
          </cell>
        </row>
        <row r="471">
          <cell r="C471">
            <v>4168</v>
          </cell>
          <cell r="E471">
            <v>1</v>
          </cell>
          <cell r="G471">
            <v>0</v>
          </cell>
          <cell r="M471">
            <v>14</v>
          </cell>
          <cell r="N471">
            <v>0</v>
          </cell>
        </row>
        <row r="472">
          <cell r="C472">
            <v>4155</v>
          </cell>
          <cell r="E472">
            <v>1</v>
          </cell>
          <cell r="G472">
            <v>0</v>
          </cell>
          <cell r="M472">
            <v>1</v>
          </cell>
          <cell r="N472">
            <v>0</v>
          </cell>
        </row>
        <row r="473">
          <cell r="C473">
            <v>4302</v>
          </cell>
          <cell r="E473">
            <v>14</v>
          </cell>
          <cell r="G473">
            <v>0</v>
          </cell>
          <cell r="M473">
            <v>1</v>
          </cell>
          <cell r="N473">
            <v>0</v>
          </cell>
        </row>
        <row r="474">
          <cell r="C474">
            <v>4399</v>
          </cell>
          <cell r="E474">
            <v>1</v>
          </cell>
          <cell r="G474">
            <v>0</v>
          </cell>
          <cell r="M474">
            <v>1</v>
          </cell>
          <cell r="N474">
            <v>0</v>
          </cell>
        </row>
        <row r="475">
          <cell r="C475">
            <v>2980</v>
          </cell>
          <cell r="D475" t="str">
            <v>NA</v>
          </cell>
          <cell r="E475">
            <v>1</v>
          </cell>
          <cell r="G475">
            <v>0</v>
          </cell>
          <cell r="M475">
            <v>1</v>
          </cell>
          <cell r="N475">
            <v>0</v>
          </cell>
        </row>
        <row r="476">
          <cell r="C476">
            <v>4416</v>
          </cell>
          <cell r="E476">
            <v>1</v>
          </cell>
          <cell r="G476">
            <v>0</v>
          </cell>
          <cell r="M476">
            <v>1</v>
          </cell>
          <cell r="N476">
            <v>0</v>
          </cell>
        </row>
        <row r="477">
          <cell r="C477">
            <v>4418</v>
          </cell>
          <cell r="E477">
            <v>1</v>
          </cell>
          <cell r="G477">
            <v>0</v>
          </cell>
          <cell r="M477">
            <v>1</v>
          </cell>
          <cell r="N477">
            <v>0</v>
          </cell>
        </row>
        <row r="478">
          <cell r="C478">
            <v>4419</v>
          </cell>
          <cell r="E478">
            <v>1</v>
          </cell>
          <cell r="G478">
            <v>0</v>
          </cell>
          <cell r="M478">
            <v>1</v>
          </cell>
          <cell r="N478">
            <v>0</v>
          </cell>
        </row>
        <row r="479">
          <cell r="C479">
            <v>4421</v>
          </cell>
          <cell r="E479">
            <v>1</v>
          </cell>
          <cell r="G479">
            <v>0</v>
          </cell>
          <cell r="M479">
            <v>1</v>
          </cell>
          <cell r="N479">
            <v>0</v>
          </cell>
        </row>
        <row r="480">
          <cell r="C480">
            <v>4422</v>
          </cell>
          <cell r="E480">
            <v>1</v>
          </cell>
          <cell r="G480">
            <v>0</v>
          </cell>
          <cell r="M480">
            <v>1</v>
          </cell>
          <cell r="N480">
            <v>0</v>
          </cell>
        </row>
        <row r="481">
          <cell r="C481">
            <v>4423</v>
          </cell>
          <cell r="E481">
            <v>1</v>
          </cell>
          <cell r="G481">
            <v>0</v>
          </cell>
          <cell r="M481">
            <v>1</v>
          </cell>
          <cell r="N481">
            <v>0</v>
          </cell>
        </row>
        <row r="482">
          <cell r="C482">
            <v>4424</v>
          </cell>
          <cell r="E482">
            <v>1</v>
          </cell>
          <cell r="G482">
            <v>0</v>
          </cell>
          <cell r="M482">
            <v>1</v>
          </cell>
          <cell r="N482">
            <v>0</v>
          </cell>
        </row>
        <row r="483">
          <cell r="C483">
            <v>4425</v>
          </cell>
          <cell r="E483">
            <v>1</v>
          </cell>
          <cell r="G483">
            <v>0</v>
          </cell>
          <cell r="M483">
            <v>1</v>
          </cell>
          <cell r="N483">
            <v>0</v>
          </cell>
        </row>
        <row r="484">
          <cell r="C484">
            <v>4426</v>
          </cell>
          <cell r="E484">
            <v>1</v>
          </cell>
          <cell r="G484">
            <v>0</v>
          </cell>
          <cell r="M484">
            <v>1</v>
          </cell>
          <cell r="N484">
            <v>0</v>
          </cell>
        </row>
        <row r="485">
          <cell r="C485">
            <v>4427</v>
          </cell>
          <cell r="E485">
            <v>1</v>
          </cell>
          <cell r="G485">
            <v>0</v>
          </cell>
          <cell r="M485">
            <v>1</v>
          </cell>
          <cell r="N485">
            <v>0</v>
          </cell>
        </row>
        <row r="486">
          <cell r="C486">
            <v>4428</v>
          </cell>
          <cell r="E486">
            <v>1</v>
          </cell>
          <cell r="G486">
            <v>0</v>
          </cell>
          <cell r="M486">
            <v>1</v>
          </cell>
          <cell r="N486">
            <v>0</v>
          </cell>
        </row>
        <row r="487">
          <cell r="C487">
            <v>4429</v>
          </cell>
          <cell r="E487">
            <v>1</v>
          </cell>
          <cell r="G487">
            <v>0</v>
          </cell>
          <cell r="M487">
            <v>29</v>
          </cell>
          <cell r="N487">
            <v>0</v>
          </cell>
        </row>
        <row r="488">
          <cell r="C488">
            <v>4431</v>
          </cell>
          <cell r="E488">
            <v>1</v>
          </cell>
          <cell r="G488">
            <v>0</v>
          </cell>
          <cell r="M488">
            <v>2</v>
          </cell>
          <cell r="N488">
            <v>0</v>
          </cell>
        </row>
        <row r="489">
          <cell r="C489">
            <v>4432</v>
          </cell>
          <cell r="D489" t="str">
            <v>2018</v>
          </cell>
          <cell r="E489">
            <v>29</v>
          </cell>
          <cell r="G489">
            <v>10</v>
          </cell>
          <cell r="M489">
            <v>1</v>
          </cell>
          <cell r="N489">
            <v>10</v>
          </cell>
        </row>
        <row r="490">
          <cell r="C490">
            <v>4434</v>
          </cell>
          <cell r="E490">
            <v>2</v>
          </cell>
          <cell r="G490">
            <v>0</v>
          </cell>
          <cell r="M490">
            <v>1</v>
          </cell>
          <cell r="N490">
            <v>0</v>
          </cell>
        </row>
        <row r="491">
          <cell r="C491">
            <v>2448</v>
          </cell>
          <cell r="D491" t="str">
            <v>1988</v>
          </cell>
          <cell r="E491">
            <v>1</v>
          </cell>
          <cell r="G491">
            <v>0</v>
          </cell>
          <cell r="M491">
            <v>3335</v>
          </cell>
          <cell r="N491">
            <v>0</v>
          </cell>
        </row>
        <row r="492">
          <cell r="C492">
            <v>2504</v>
          </cell>
          <cell r="E492">
            <v>1</v>
          </cell>
          <cell r="G492">
            <v>0</v>
          </cell>
          <cell r="M492">
            <v>2</v>
          </cell>
          <cell r="N492">
            <v>0</v>
          </cell>
        </row>
        <row r="493">
          <cell r="C493">
            <v>4590</v>
          </cell>
          <cell r="E493">
            <v>47</v>
          </cell>
          <cell r="G493">
            <v>0</v>
          </cell>
          <cell r="M493">
            <v>32</v>
          </cell>
          <cell r="N493">
            <v>0</v>
          </cell>
        </row>
        <row r="494">
          <cell r="E494">
            <v>3382</v>
          </cell>
          <cell r="G494">
            <v>0</v>
          </cell>
          <cell r="M494">
            <v>4</v>
          </cell>
          <cell r="N494">
            <v>0</v>
          </cell>
        </row>
        <row r="495">
          <cell r="C495">
            <v>2167</v>
          </cell>
          <cell r="D495" t="str">
            <v>1990</v>
          </cell>
          <cell r="E495">
            <v>2</v>
          </cell>
          <cell r="G495">
            <v>0</v>
          </cell>
          <cell r="M495">
            <v>140</v>
          </cell>
          <cell r="N495">
            <v>0</v>
          </cell>
        </row>
        <row r="496">
          <cell r="C496">
            <v>2283</v>
          </cell>
          <cell r="D496" t="str">
            <v>1995</v>
          </cell>
          <cell r="E496">
            <v>32</v>
          </cell>
          <cell r="G496">
            <v>0</v>
          </cell>
          <cell r="M496">
            <v>61</v>
          </cell>
          <cell r="N496">
            <v>0</v>
          </cell>
        </row>
        <row r="497">
          <cell r="C497">
            <v>2291</v>
          </cell>
          <cell r="D497" t="str">
            <v>1980</v>
          </cell>
          <cell r="E497">
            <v>4</v>
          </cell>
          <cell r="G497">
            <v>2</v>
          </cell>
          <cell r="M497">
            <v>43</v>
          </cell>
          <cell r="N497">
            <v>2</v>
          </cell>
        </row>
        <row r="498">
          <cell r="C498">
            <v>2293</v>
          </cell>
          <cell r="D498" t="str">
            <v>1979</v>
          </cell>
          <cell r="E498">
            <v>140</v>
          </cell>
          <cell r="G498">
            <v>0</v>
          </cell>
          <cell r="M498">
            <v>1</v>
          </cell>
          <cell r="N498">
            <v>0</v>
          </cell>
        </row>
        <row r="499">
          <cell r="C499">
            <v>2296</v>
          </cell>
          <cell r="D499" t="str">
            <v>1974</v>
          </cell>
          <cell r="E499">
            <v>61</v>
          </cell>
          <cell r="G499">
            <v>30</v>
          </cell>
          <cell r="M499">
            <v>125</v>
          </cell>
          <cell r="N499">
            <v>30</v>
          </cell>
        </row>
        <row r="500">
          <cell r="C500">
            <v>2301</v>
          </cell>
          <cell r="D500" t="str">
            <v>1985</v>
          </cell>
          <cell r="E500">
            <v>43</v>
          </cell>
          <cell r="G500">
            <v>0</v>
          </cell>
          <cell r="M500">
            <v>57</v>
          </cell>
          <cell r="N500">
            <v>0</v>
          </cell>
        </row>
        <row r="501">
          <cell r="C501">
            <v>2309</v>
          </cell>
          <cell r="D501" t="str">
            <v>1991</v>
          </cell>
          <cell r="E501">
            <v>1</v>
          </cell>
          <cell r="G501">
            <v>0</v>
          </cell>
          <cell r="M501">
            <v>1</v>
          </cell>
          <cell r="N501">
            <v>0</v>
          </cell>
        </row>
        <row r="502">
          <cell r="C502">
            <v>2314</v>
          </cell>
          <cell r="D502" t="str">
            <v>1982</v>
          </cell>
          <cell r="E502">
            <v>125</v>
          </cell>
          <cell r="G502">
            <v>0</v>
          </cell>
          <cell r="M502">
            <v>1</v>
          </cell>
          <cell r="N502">
            <v>0</v>
          </cell>
        </row>
        <row r="503">
          <cell r="C503">
            <v>2340</v>
          </cell>
          <cell r="D503" t="str">
            <v>1978</v>
          </cell>
          <cell r="E503">
            <v>57</v>
          </cell>
          <cell r="G503">
            <v>0</v>
          </cell>
          <cell r="M503">
            <v>1</v>
          </cell>
          <cell r="N503">
            <v>0</v>
          </cell>
        </row>
        <row r="504">
          <cell r="C504">
            <v>2377</v>
          </cell>
          <cell r="D504" t="str">
            <v>1970</v>
          </cell>
          <cell r="E504">
            <v>1</v>
          </cell>
          <cell r="G504">
            <v>0</v>
          </cell>
          <cell r="M504">
            <v>37</v>
          </cell>
          <cell r="N504">
            <v>0</v>
          </cell>
        </row>
        <row r="505">
          <cell r="C505">
            <v>2421</v>
          </cell>
          <cell r="D505" t="str">
            <v>1992</v>
          </cell>
          <cell r="E505">
            <v>1</v>
          </cell>
          <cell r="G505">
            <v>0</v>
          </cell>
          <cell r="M505">
            <v>1</v>
          </cell>
          <cell r="N505">
            <v>0</v>
          </cell>
        </row>
        <row r="506">
          <cell r="C506">
            <v>2426</v>
          </cell>
          <cell r="D506" t="str">
            <v>2003</v>
          </cell>
          <cell r="E506">
            <v>1</v>
          </cell>
          <cell r="G506">
            <v>0</v>
          </cell>
          <cell r="M506">
            <v>257</v>
          </cell>
          <cell r="N506">
            <v>0</v>
          </cell>
        </row>
        <row r="507">
          <cell r="C507">
            <v>2434</v>
          </cell>
          <cell r="D507" t="str">
            <v>1980</v>
          </cell>
          <cell r="E507">
            <v>37</v>
          </cell>
          <cell r="G507">
            <v>2</v>
          </cell>
          <cell r="M507">
            <v>1</v>
          </cell>
          <cell r="N507">
            <v>2</v>
          </cell>
        </row>
        <row r="508">
          <cell r="C508">
            <v>2454</v>
          </cell>
          <cell r="E508">
            <v>1</v>
          </cell>
          <cell r="G508">
            <v>0</v>
          </cell>
          <cell r="M508">
            <v>94</v>
          </cell>
          <cell r="N508">
            <v>0</v>
          </cell>
        </row>
        <row r="509">
          <cell r="C509">
            <v>2457</v>
          </cell>
          <cell r="D509" t="str">
            <v>1995</v>
          </cell>
          <cell r="E509">
            <v>257</v>
          </cell>
          <cell r="G509">
            <v>0</v>
          </cell>
          <cell r="M509">
            <v>1</v>
          </cell>
          <cell r="N509">
            <v>0</v>
          </cell>
        </row>
        <row r="510">
          <cell r="C510">
            <v>2496</v>
          </cell>
          <cell r="D510" t="str">
            <v>1989</v>
          </cell>
          <cell r="E510">
            <v>1</v>
          </cell>
          <cell r="G510">
            <v>0</v>
          </cell>
          <cell r="M510">
            <v>134</v>
          </cell>
          <cell r="N510">
            <v>0</v>
          </cell>
        </row>
        <row r="511">
          <cell r="C511">
            <v>2501</v>
          </cell>
          <cell r="D511" t="str">
            <v>1972</v>
          </cell>
          <cell r="E511">
            <v>94</v>
          </cell>
          <cell r="G511">
            <v>0</v>
          </cell>
          <cell r="M511">
            <v>21</v>
          </cell>
          <cell r="N511">
            <v>0</v>
          </cell>
        </row>
        <row r="512">
          <cell r="C512">
            <v>2507</v>
          </cell>
          <cell r="E512">
            <v>1</v>
          </cell>
          <cell r="G512">
            <v>0</v>
          </cell>
          <cell r="M512">
            <v>251</v>
          </cell>
          <cell r="N512">
            <v>0</v>
          </cell>
        </row>
        <row r="513">
          <cell r="C513">
            <v>2511</v>
          </cell>
          <cell r="D513" t="str">
            <v>1978</v>
          </cell>
          <cell r="E513">
            <v>134</v>
          </cell>
          <cell r="G513">
            <v>-5</v>
          </cell>
          <cell r="M513">
            <v>4</v>
          </cell>
          <cell r="N513">
            <v>-5</v>
          </cell>
        </row>
        <row r="514">
          <cell r="C514">
            <v>2522</v>
          </cell>
          <cell r="D514" t="str">
            <v>1976</v>
          </cell>
          <cell r="E514">
            <v>21</v>
          </cell>
          <cell r="G514">
            <v>0</v>
          </cell>
          <cell r="M514">
            <v>1</v>
          </cell>
          <cell r="N514">
            <v>0</v>
          </cell>
        </row>
        <row r="515">
          <cell r="C515">
            <v>2528</v>
          </cell>
          <cell r="D515" t="str">
            <v>1985</v>
          </cell>
          <cell r="E515">
            <v>251</v>
          </cell>
          <cell r="G515">
            <v>0</v>
          </cell>
          <cell r="M515">
            <v>49</v>
          </cell>
          <cell r="N515">
            <v>0</v>
          </cell>
        </row>
        <row r="516">
          <cell r="C516">
            <v>2529</v>
          </cell>
          <cell r="D516" t="str">
            <v>1960</v>
          </cell>
          <cell r="E516">
            <v>4</v>
          </cell>
          <cell r="G516">
            <v>0</v>
          </cell>
          <cell r="M516">
            <v>1</v>
          </cell>
          <cell r="N516">
            <v>0</v>
          </cell>
        </row>
        <row r="517">
          <cell r="C517">
            <v>2540</v>
          </cell>
          <cell r="D517" t="str">
            <v>1995</v>
          </cell>
          <cell r="E517">
            <v>1</v>
          </cell>
          <cell r="G517">
            <v>0</v>
          </cell>
          <cell r="M517">
            <v>1</v>
          </cell>
          <cell r="N517">
            <v>0</v>
          </cell>
        </row>
        <row r="518">
          <cell r="C518">
            <v>2545</v>
          </cell>
          <cell r="D518" t="str">
            <v>1969</v>
          </cell>
          <cell r="E518">
            <v>49</v>
          </cell>
          <cell r="G518">
            <v>0</v>
          </cell>
          <cell r="M518">
            <v>1</v>
          </cell>
          <cell r="N518">
            <v>0</v>
          </cell>
        </row>
        <row r="519">
          <cell r="C519">
            <v>2550</v>
          </cell>
          <cell r="E519">
            <v>1</v>
          </cell>
          <cell r="G519">
            <v>0</v>
          </cell>
          <cell r="M519">
            <v>1</v>
          </cell>
          <cell r="N519">
            <v>0</v>
          </cell>
        </row>
        <row r="520">
          <cell r="C520">
            <v>2782</v>
          </cell>
          <cell r="D520" t="str">
            <v>1985</v>
          </cell>
          <cell r="E520">
            <v>1</v>
          </cell>
          <cell r="G520">
            <v>0</v>
          </cell>
          <cell r="M520">
            <v>1</v>
          </cell>
          <cell r="N520">
            <v>0</v>
          </cell>
        </row>
        <row r="521">
          <cell r="C521">
            <v>2917</v>
          </cell>
          <cell r="E521">
            <v>1</v>
          </cell>
          <cell r="G521">
            <v>0</v>
          </cell>
          <cell r="M521">
            <v>25</v>
          </cell>
          <cell r="N521">
            <v>0</v>
          </cell>
        </row>
        <row r="522">
          <cell r="C522">
            <v>2920</v>
          </cell>
          <cell r="D522" t="str">
            <v>2003</v>
          </cell>
          <cell r="E522">
            <v>1</v>
          </cell>
          <cell r="G522">
            <v>0</v>
          </cell>
          <cell r="M522">
            <v>30</v>
          </cell>
          <cell r="N522">
            <v>0</v>
          </cell>
        </row>
        <row r="523">
          <cell r="C523">
            <v>2922</v>
          </cell>
          <cell r="D523" t="str">
            <v>2001</v>
          </cell>
          <cell r="E523">
            <v>1</v>
          </cell>
          <cell r="G523">
            <v>0</v>
          </cell>
          <cell r="M523">
            <v>69</v>
          </cell>
          <cell r="N523">
            <v>0</v>
          </cell>
        </row>
        <row r="524">
          <cell r="C524">
            <v>2931</v>
          </cell>
          <cell r="D524" t="str">
            <v>2005</v>
          </cell>
          <cell r="E524">
            <v>25</v>
          </cell>
          <cell r="G524">
            <v>0</v>
          </cell>
          <cell r="M524">
            <v>6</v>
          </cell>
          <cell r="N524">
            <v>0</v>
          </cell>
        </row>
        <row r="525">
          <cell r="C525">
            <v>2932</v>
          </cell>
          <cell r="E525">
            <v>30</v>
          </cell>
          <cell r="G525">
            <v>27</v>
          </cell>
          <cell r="M525">
            <v>52</v>
          </cell>
          <cell r="N525">
            <v>27</v>
          </cell>
        </row>
        <row r="526">
          <cell r="C526">
            <v>2933</v>
          </cell>
          <cell r="E526">
            <v>69</v>
          </cell>
          <cell r="G526">
            <v>0</v>
          </cell>
          <cell r="M526">
            <v>26</v>
          </cell>
          <cell r="N526">
            <v>0</v>
          </cell>
        </row>
        <row r="527">
          <cell r="C527">
            <v>2934</v>
          </cell>
          <cell r="D527" t="str">
            <v>2005</v>
          </cell>
          <cell r="E527">
            <v>6</v>
          </cell>
          <cell r="G527">
            <v>-4</v>
          </cell>
          <cell r="M527">
            <v>1</v>
          </cell>
          <cell r="N527">
            <v>-4</v>
          </cell>
        </row>
        <row r="528">
          <cell r="C528">
            <v>2936</v>
          </cell>
          <cell r="D528" t="str">
            <v>1978</v>
          </cell>
          <cell r="E528">
            <v>52</v>
          </cell>
          <cell r="G528">
            <v>0</v>
          </cell>
          <cell r="M528">
            <v>1</v>
          </cell>
          <cell r="N528">
            <v>0</v>
          </cell>
        </row>
        <row r="529">
          <cell r="C529">
            <v>2937</v>
          </cell>
          <cell r="D529" t="str">
            <v>2003</v>
          </cell>
          <cell r="E529">
            <v>26</v>
          </cell>
          <cell r="G529">
            <v>0</v>
          </cell>
          <cell r="M529">
            <v>1</v>
          </cell>
          <cell r="N529">
            <v>0</v>
          </cell>
        </row>
        <row r="530">
          <cell r="C530">
            <v>2941</v>
          </cell>
          <cell r="E530">
            <v>1</v>
          </cell>
          <cell r="G530">
            <v>0</v>
          </cell>
          <cell r="M530">
            <v>1</v>
          </cell>
          <cell r="N530">
            <v>0</v>
          </cell>
        </row>
        <row r="531">
          <cell r="C531">
            <v>2943</v>
          </cell>
          <cell r="E531">
            <v>1</v>
          </cell>
          <cell r="G531">
            <v>0</v>
          </cell>
          <cell r="M531">
            <v>16</v>
          </cell>
          <cell r="N531">
            <v>0</v>
          </cell>
        </row>
        <row r="532">
          <cell r="C532">
            <v>2944</v>
          </cell>
          <cell r="E532">
            <v>1</v>
          </cell>
          <cell r="G532">
            <v>0</v>
          </cell>
          <cell r="M532">
            <v>1</v>
          </cell>
          <cell r="N532">
            <v>0</v>
          </cell>
        </row>
        <row r="533">
          <cell r="C533">
            <v>2945</v>
          </cell>
          <cell r="E533">
            <v>1</v>
          </cell>
          <cell r="G533">
            <v>0</v>
          </cell>
          <cell r="M533">
            <v>1</v>
          </cell>
          <cell r="N533">
            <v>0</v>
          </cell>
        </row>
        <row r="534">
          <cell r="C534">
            <v>3048</v>
          </cell>
          <cell r="D534" t="str">
            <v>1975</v>
          </cell>
          <cell r="E534">
            <v>16</v>
          </cell>
          <cell r="G534">
            <v>-24</v>
          </cell>
          <cell r="M534">
            <v>1</v>
          </cell>
          <cell r="N534">
            <v>-24</v>
          </cell>
        </row>
        <row r="535">
          <cell r="C535">
            <v>3069</v>
          </cell>
          <cell r="D535" t="str">
            <v>1970</v>
          </cell>
          <cell r="E535">
            <v>1</v>
          </cell>
          <cell r="G535">
            <v>0</v>
          </cell>
          <cell r="M535">
            <v>1</v>
          </cell>
          <cell r="N535">
            <v>0</v>
          </cell>
        </row>
        <row r="536">
          <cell r="C536">
            <v>3132</v>
          </cell>
          <cell r="D536" t="str">
            <v>n/a</v>
          </cell>
          <cell r="E536">
            <v>1</v>
          </cell>
          <cell r="G536">
            <v>0</v>
          </cell>
          <cell r="M536">
            <v>1</v>
          </cell>
          <cell r="N536">
            <v>0</v>
          </cell>
        </row>
        <row r="537">
          <cell r="C537">
            <v>3177</v>
          </cell>
          <cell r="E537">
            <v>1</v>
          </cell>
          <cell r="G537">
            <v>0</v>
          </cell>
          <cell r="M537">
            <v>1</v>
          </cell>
          <cell r="N537">
            <v>0</v>
          </cell>
        </row>
        <row r="538">
          <cell r="C538">
            <v>3178</v>
          </cell>
          <cell r="E538">
            <v>1</v>
          </cell>
          <cell r="G538">
            <v>0</v>
          </cell>
          <cell r="M538">
            <v>1</v>
          </cell>
          <cell r="N538">
            <v>0</v>
          </cell>
        </row>
        <row r="539">
          <cell r="C539">
            <v>3179</v>
          </cell>
          <cell r="D539" t="str">
            <v>2006</v>
          </cell>
          <cell r="E539">
            <v>1</v>
          </cell>
          <cell r="G539">
            <v>0</v>
          </cell>
          <cell r="M539">
            <v>1</v>
          </cell>
          <cell r="N539">
            <v>0</v>
          </cell>
        </row>
        <row r="540">
          <cell r="C540">
            <v>3189</v>
          </cell>
          <cell r="D540" t="str">
            <v>2003</v>
          </cell>
          <cell r="E540">
            <v>1</v>
          </cell>
          <cell r="G540">
            <v>0</v>
          </cell>
          <cell r="M540">
            <v>1</v>
          </cell>
          <cell r="N540">
            <v>0</v>
          </cell>
        </row>
        <row r="541">
          <cell r="C541">
            <v>3190</v>
          </cell>
          <cell r="D541" t="str">
            <v>1902</v>
          </cell>
          <cell r="E541">
            <v>1</v>
          </cell>
          <cell r="G541">
            <v>0</v>
          </cell>
          <cell r="M541">
            <v>2</v>
          </cell>
          <cell r="N541">
            <v>0</v>
          </cell>
        </row>
        <row r="542">
          <cell r="C542">
            <v>3195</v>
          </cell>
          <cell r="D542" t="str">
            <v>1995</v>
          </cell>
          <cell r="E542">
            <v>1</v>
          </cell>
          <cell r="G542">
            <v>0</v>
          </cell>
          <cell r="M542">
            <v>1</v>
          </cell>
          <cell r="N542">
            <v>0</v>
          </cell>
        </row>
        <row r="543">
          <cell r="C543">
            <v>3222</v>
          </cell>
          <cell r="E543">
            <v>1</v>
          </cell>
          <cell r="G543">
            <v>0</v>
          </cell>
          <cell r="M543">
            <v>2</v>
          </cell>
          <cell r="N543">
            <v>0</v>
          </cell>
        </row>
        <row r="544">
          <cell r="C544">
            <v>3226</v>
          </cell>
          <cell r="E544">
            <v>2</v>
          </cell>
          <cell r="G544">
            <v>0</v>
          </cell>
          <cell r="M544">
            <v>1</v>
          </cell>
          <cell r="N544">
            <v>0</v>
          </cell>
        </row>
        <row r="545">
          <cell r="C545">
            <v>3227</v>
          </cell>
          <cell r="E545">
            <v>1</v>
          </cell>
          <cell r="G545">
            <v>0</v>
          </cell>
          <cell r="M545">
            <v>1</v>
          </cell>
          <cell r="N545">
            <v>0</v>
          </cell>
        </row>
        <row r="546">
          <cell r="C546">
            <v>3241</v>
          </cell>
          <cell r="E546">
            <v>2</v>
          </cell>
          <cell r="G546">
            <v>1</v>
          </cell>
          <cell r="M546">
            <v>1</v>
          </cell>
          <cell r="N546">
            <v>1</v>
          </cell>
        </row>
        <row r="547">
          <cell r="C547">
            <v>3247</v>
          </cell>
          <cell r="E547">
            <v>1</v>
          </cell>
          <cell r="G547">
            <v>0</v>
          </cell>
          <cell r="M547">
            <v>1</v>
          </cell>
          <cell r="N547">
            <v>0</v>
          </cell>
        </row>
        <row r="548">
          <cell r="C548">
            <v>3254</v>
          </cell>
          <cell r="D548" t="str">
            <v>1996</v>
          </cell>
          <cell r="E548">
            <v>1</v>
          </cell>
          <cell r="G548">
            <v>0</v>
          </cell>
          <cell r="M548">
            <v>1</v>
          </cell>
          <cell r="N548">
            <v>0</v>
          </cell>
        </row>
        <row r="549">
          <cell r="C549">
            <v>3258</v>
          </cell>
          <cell r="D549" t="str">
            <v>1996</v>
          </cell>
          <cell r="E549">
            <v>1</v>
          </cell>
          <cell r="G549">
            <v>0</v>
          </cell>
          <cell r="M549">
            <v>1</v>
          </cell>
          <cell r="N549">
            <v>0</v>
          </cell>
        </row>
        <row r="550">
          <cell r="C550">
            <v>3296</v>
          </cell>
          <cell r="E550">
            <v>1</v>
          </cell>
          <cell r="G550">
            <v>0</v>
          </cell>
          <cell r="M550">
            <v>1</v>
          </cell>
          <cell r="N550">
            <v>0</v>
          </cell>
        </row>
        <row r="551">
          <cell r="C551">
            <v>3306</v>
          </cell>
          <cell r="D551" t="str">
            <v>1994</v>
          </cell>
          <cell r="E551">
            <v>1</v>
          </cell>
          <cell r="G551">
            <v>0</v>
          </cell>
          <cell r="M551">
            <v>1</v>
          </cell>
          <cell r="N551">
            <v>0</v>
          </cell>
        </row>
        <row r="552">
          <cell r="C552">
            <v>3308</v>
          </cell>
          <cell r="D552" t="str">
            <v>1994</v>
          </cell>
          <cell r="E552">
            <v>1</v>
          </cell>
          <cell r="G552">
            <v>0</v>
          </cell>
          <cell r="M552">
            <v>2</v>
          </cell>
          <cell r="N552">
            <v>0</v>
          </cell>
        </row>
        <row r="553">
          <cell r="C553">
            <v>3310</v>
          </cell>
          <cell r="E553">
            <v>1</v>
          </cell>
          <cell r="G553">
            <v>0</v>
          </cell>
          <cell r="M553">
            <v>17</v>
          </cell>
          <cell r="N553">
            <v>0</v>
          </cell>
        </row>
        <row r="554">
          <cell r="C554">
            <v>3314</v>
          </cell>
          <cell r="E554">
            <v>1</v>
          </cell>
          <cell r="G554">
            <v>0</v>
          </cell>
          <cell r="M554">
            <v>1</v>
          </cell>
          <cell r="N554">
            <v>0</v>
          </cell>
        </row>
        <row r="555">
          <cell r="C555">
            <v>3316</v>
          </cell>
          <cell r="D555" t="str">
            <v>2001</v>
          </cell>
          <cell r="E555">
            <v>2</v>
          </cell>
          <cell r="G555">
            <v>0</v>
          </cell>
          <cell r="M555">
            <v>1</v>
          </cell>
          <cell r="N555">
            <v>0</v>
          </cell>
        </row>
        <row r="556">
          <cell r="C556">
            <v>3382</v>
          </cell>
          <cell r="E556">
            <v>17</v>
          </cell>
          <cell r="G556">
            <v>0</v>
          </cell>
          <cell r="M556">
            <v>358</v>
          </cell>
          <cell r="N556">
            <v>0</v>
          </cell>
        </row>
        <row r="557">
          <cell r="C557">
            <v>3522</v>
          </cell>
          <cell r="E557">
            <v>1</v>
          </cell>
          <cell r="G557">
            <v>0</v>
          </cell>
          <cell r="M557">
            <v>1</v>
          </cell>
          <cell r="N557">
            <v>0</v>
          </cell>
        </row>
        <row r="558">
          <cell r="C558">
            <v>3527</v>
          </cell>
          <cell r="E558">
            <v>1</v>
          </cell>
          <cell r="G558">
            <v>0</v>
          </cell>
          <cell r="M558">
            <v>1</v>
          </cell>
          <cell r="N558">
            <v>0</v>
          </cell>
        </row>
        <row r="559">
          <cell r="C559">
            <v>3550</v>
          </cell>
          <cell r="D559" t="str">
            <v>2008</v>
          </cell>
          <cell r="E559">
            <v>358</v>
          </cell>
          <cell r="G559">
            <v>0</v>
          </cell>
          <cell r="M559">
            <v>3</v>
          </cell>
          <cell r="N559">
            <v>0</v>
          </cell>
        </row>
        <row r="560">
          <cell r="C560">
            <v>3696</v>
          </cell>
          <cell r="E560">
            <v>1</v>
          </cell>
          <cell r="G560">
            <v>0</v>
          </cell>
          <cell r="M560">
            <v>1</v>
          </cell>
          <cell r="N560">
            <v>0</v>
          </cell>
        </row>
        <row r="561">
          <cell r="C561">
            <v>3697</v>
          </cell>
          <cell r="E561">
            <v>1</v>
          </cell>
          <cell r="G561">
            <v>0</v>
          </cell>
          <cell r="M561">
            <v>1</v>
          </cell>
          <cell r="N561">
            <v>0</v>
          </cell>
        </row>
        <row r="562">
          <cell r="C562">
            <v>3700</v>
          </cell>
          <cell r="E562">
            <v>3</v>
          </cell>
          <cell r="G562">
            <v>0</v>
          </cell>
          <cell r="M562">
            <v>1</v>
          </cell>
          <cell r="N562">
            <v>0</v>
          </cell>
        </row>
        <row r="563">
          <cell r="C563">
            <v>3732</v>
          </cell>
          <cell r="E563">
            <v>1</v>
          </cell>
          <cell r="G563">
            <v>0</v>
          </cell>
          <cell r="M563">
            <v>1</v>
          </cell>
          <cell r="N563">
            <v>0</v>
          </cell>
        </row>
        <row r="564">
          <cell r="C564">
            <v>3733</v>
          </cell>
          <cell r="E564">
            <v>1</v>
          </cell>
          <cell r="G564">
            <v>0</v>
          </cell>
          <cell r="M564">
            <v>1</v>
          </cell>
          <cell r="N564">
            <v>0</v>
          </cell>
        </row>
        <row r="565">
          <cell r="C565">
            <v>3734</v>
          </cell>
          <cell r="E565">
            <v>1</v>
          </cell>
          <cell r="G565">
            <v>0</v>
          </cell>
          <cell r="M565">
            <v>1</v>
          </cell>
          <cell r="N565">
            <v>0</v>
          </cell>
        </row>
        <row r="566">
          <cell r="C566">
            <v>3735</v>
          </cell>
          <cell r="E566">
            <v>1</v>
          </cell>
          <cell r="G566">
            <v>0</v>
          </cell>
          <cell r="M566">
            <v>1</v>
          </cell>
          <cell r="N566">
            <v>0</v>
          </cell>
        </row>
        <row r="567">
          <cell r="C567">
            <v>3736</v>
          </cell>
          <cell r="E567">
            <v>1</v>
          </cell>
          <cell r="G567">
            <v>0</v>
          </cell>
          <cell r="M567">
            <v>1</v>
          </cell>
          <cell r="N567">
            <v>0</v>
          </cell>
        </row>
        <row r="568">
          <cell r="C568">
            <v>3737</v>
          </cell>
          <cell r="E568">
            <v>1</v>
          </cell>
          <cell r="G568">
            <v>0</v>
          </cell>
          <cell r="M568">
            <v>1</v>
          </cell>
          <cell r="N568">
            <v>0</v>
          </cell>
        </row>
        <row r="569">
          <cell r="C569">
            <v>3738</v>
          </cell>
          <cell r="E569">
            <v>1</v>
          </cell>
          <cell r="G569">
            <v>0</v>
          </cell>
          <cell r="M569">
            <v>2</v>
          </cell>
          <cell r="N569">
            <v>0</v>
          </cell>
        </row>
        <row r="570">
          <cell r="C570">
            <v>3758</v>
          </cell>
          <cell r="E570">
            <v>1</v>
          </cell>
          <cell r="G570">
            <v>0</v>
          </cell>
          <cell r="M570">
            <v>1</v>
          </cell>
          <cell r="N570">
            <v>0</v>
          </cell>
        </row>
        <row r="571">
          <cell r="C571">
            <v>3761</v>
          </cell>
          <cell r="E571">
            <v>1</v>
          </cell>
          <cell r="G571">
            <v>0</v>
          </cell>
          <cell r="M571">
            <v>1</v>
          </cell>
          <cell r="N571">
            <v>0</v>
          </cell>
        </row>
        <row r="572">
          <cell r="C572">
            <v>3786</v>
          </cell>
          <cell r="E572">
            <v>2</v>
          </cell>
          <cell r="G572">
            <v>0</v>
          </cell>
          <cell r="M572">
            <v>1</v>
          </cell>
          <cell r="N572">
            <v>0</v>
          </cell>
        </row>
        <row r="573">
          <cell r="C573">
            <v>3835</v>
          </cell>
          <cell r="E573">
            <v>1</v>
          </cell>
          <cell r="G573">
            <v>0</v>
          </cell>
          <cell r="M573">
            <v>1</v>
          </cell>
          <cell r="N573">
            <v>0</v>
          </cell>
        </row>
        <row r="574">
          <cell r="C574">
            <v>3841</v>
          </cell>
          <cell r="E574">
            <v>1</v>
          </cell>
          <cell r="G574">
            <v>0</v>
          </cell>
          <cell r="M574">
            <v>1</v>
          </cell>
          <cell r="N574">
            <v>0</v>
          </cell>
        </row>
        <row r="575">
          <cell r="C575">
            <v>3837</v>
          </cell>
          <cell r="E575">
            <v>1</v>
          </cell>
          <cell r="G575">
            <v>0</v>
          </cell>
          <cell r="M575">
            <v>1</v>
          </cell>
          <cell r="N575">
            <v>0</v>
          </cell>
        </row>
        <row r="576">
          <cell r="C576">
            <v>3892</v>
          </cell>
          <cell r="E576">
            <v>1</v>
          </cell>
          <cell r="G576">
            <v>0</v>
          </cell>
          <cell r="M576">
            <v>1</v>
          </cell>
          <cell r="N576">
            <v>0</v>
          </cell>
        </row>
        <row r="577">
          <cell r="C577">
            <v>3889</v>
          </cell>
          <cell r="E577">
            <v>1</v>
          </cell>
          <cell r="G577">
            <v>0</v>
          </cell>
          <cell r="M577">
            <v>1</v>
          </cell>
          <cell r="N577">
            <v>0</v>
          </cell>
        </row>
        <row r="578">
          <cell r="C578">
            <v>3930</v>
          </cell>
          <cell r="E578">
            <v>1</v>
          </cell>
          <cell r="G578">
            <v>0</v>
          </cell>
          <cell r="M578">
            <v>1</v>
          </cell>
          <cell r="N578">
            <v>0</v>
          </cell>
        </row>
        <row r="579">
          <cell r="C579">
            <v>2382</v>
          </cell>
          <cell r="E579">
            <v>1</v>
          </cell>
          <cell r="G579">
            <v>0</v>
          </cell>
          <cell r="M579">
            <v>1</v>
          </cell>
          <cell r="N579">
            <v>0</v>
          </cell>
        </row>
        <row r="580">
          <cell r="C580">
            <v>3933</v>
          </cell>
          <cell r="E580">
            <v>1</v>
          </cell>
          <cell r="G580">
            <v>0</v>
          </cell>
          <cell r="M580">
            <v>1</v>
          </cell>
          <cell r="N580">
            <v>0</v>
          </cell>
        </row>
        <row r="581">
          <cell r="C581">
            <v>3932</v>
          </cell>
          <cell r="E581">
            <v>1</v>
          </cell>
          <cell r="G581">
            <v>0</v>
          </cell>
          <cell r="M581">
            <v>1</v>
          </cell>
          <cell r="N581">
            <v>0</v>
          </cell>
        </row>
        <row r="582">
          <cell r="C582">
            <v>3934</v>
          </cell>
          <cell r="E582">
            <v>1</v>
          </cell>
          <cell r="G582">
            <v>0</v>
          </cell>
          <cell r="M582">
            <v>30</v>
          </cell>
          <cell r="N582">
            <v>0</v>
          </cell>
        </row>
        <row r="583">
          <cell r="C583">
            <v>3936</v>
          </cell>
          <cell r="E583">
            <v>1</v>
          </cell>
          <cell r="G583">
            <v>0</v>
          </cell>
          <cell r="M583">
            <v>1</v>
          </cell>
          <cell r="N583">
            <v>0</v>
          </cell>
        </row>
        <row r="584">
          <cell r="C584">
            <v>3938</v>
          </cell>
          <cell r="E584">
            <v>1</v>
          </cell>
          <cell r="G584">
            <v>0</v>
          </cell>
          <cell r="M584">
            <v>1</v>
          </cell>
          <cell r="N584">
            <v>0</v>
          </cell>
        </row>
        <row r="585">
          <cell r="C585">
            <v>4002</v>
          </cell>
          <cell r="E585">
            <v>30</v>
          </cell>
          <cell r="G585">
            <v>-3</v>
          </cell>
          <cell r="M585">
            <v>1</v>
          </cell>
          <cell r="N585">
            <v>-3</v>
          </cell>
        </row>
        <row r="586">
          <cell r="C586">
            <v>4038</v>
          </cell>
          <cell r="E586">
            <v>1</v>
          </cell>
          <cell r="G586">
            <v>0</v>
          </cell>
          <cell r="M586">
            <v>1</v>
          </cell>
          <cell r="N586">
            <v>0</v>
          </cell>
        </row>
        <row r="587">
          <cell r="C587">
            <v>4039</v>
          </cell>
          <cell r="E587">
            <v>1</v>
          </cell>
          <cell r="G587">
            <v>0</v>
          </cell>
          <cell r="M587">
            <v>1</v>
          </cell>
          <cell r="N587">
            <v>0</v>
          </cell>
        </row>
        <row r="588">
          <cell r="C588">
            <v>4040</v>
          </cell>
          <cell r="E588">
            <v>1</v>
          </cell>
          <cell r="G588">
            <v>0</v>
          </cell>
          <cell r="M588">
            <v>1</v>
          </cell>
          <cell r="N588">
            <v>0</v>
          </cell>
        </row>
        <row r="589">
          <cell r="C589">
            <v>4041</v>
          </cell>
          <cell r="E589">
            <v>1</v>
          </cell>
          <cell r="G589">
            <v>0</v>
          </cell>
          <cell r="M589">
            <v>1</v>
          </cell>
          <cell r="N589">
            <v>0</v>
          </cell>
        </row>
        <row r="590">
          <cell r="C590">
            <v>4042</v>
          </cell>
          <cell r="E590">
            <v>1</v>
          </cell>
          <cell r="G590">
            <v>0</v>
          </cell>
          <cell r="M590">
            <v>3</v>
          </cell>
          <cell r="N590">
            <v>0</v>
          </cell>
        </row>
        <row r="591">
          <cell r="C591">
            <v>4047</v>
          </cell>
          <cell r="E591">
            <v>1</v>
          </cell>
          <cell r="G591">
            <v>0</v>
          </cell>
          <cell r="M591">
            <v>1</v>
          </cell>
          <cell r="N591">
            <v>0</v>
          </cell>
        </row>
        <row r="592">
          <cell r="C592">
            <v>4048</v>
          </cell>
          <cell r="E592">
            <v>1</v>
          </cell>
          <cell r="G592">
            <v>0</v>
          </cell>
          <cell r="M592">
            <v>1</v>
          </cell>
          <cell r="N592">
            <v>0</v>
          </cell>
        </row>
        <row r="593">
          <cell r="C593">
            <v>2468</v>
          </cell>
          <cell r="D593" t="str">
            <v>2005</v>
          </cell>
          <cell r="E593">
            <v>3</v>
          </cell>
          <cell r="G593">
            <v>0</v>
          </cell>
          <cell r="M593">
            <v>1</v>
          </cell>
          <cell r="N593">
            <v>0</v>
          </cell>
        </row>
        <row r="594">
          <cell r="C594">
            <v>4187</v>
          </cell>
          <cell r="E594">
            <v>1</v>
          </cell>
          <cell r="G594">
            <v>0</v>
          </cell>
          <cell r="M594">
            <v>1</v>
          </cell>
          <cell r="N594">
            <v>0</v>
          </cell>
        </row>
        <row r="595">
          <cell r="C595">
            <v>4183</v>
          </cell>
          <cell r="E595">
            <v>1</v>
          </cell>
          <cell r="G595">
            <v>0</v>
          </cell>
          <cell r="M595">
            <v>1</v>
          </cell>
          <cell r="N595">
            <v>0</v>
          </cell>
        </row>
        <row r="596">
          <cell r="C596">
            <v>4045</v>
          </cell>
          <cell r="E596">
            <v>1</v>
          </cell>
          <cell r="G596">
            <v>0</v>
          </cell>
          <cell r="M596">
            <v>1</v>
          </cell>
          <cell r="N596">
            <v>0</v>
          </cell>
        </row>
        <row r="597">
          <cell r="C597">
            <v>4190</v>
          </cell>
          <cell r="E597">
            <v>1</v>
          </cell>
          <cell r="G597">
            <v>0</v>
          </cell>
          <cell r="M597">
            <v>1</v>
          </cell>
          <cell r="N597">
            <v>0</v>
          </cell>
        </row>
        <row r="598">
          <cell r="C598">
            <v>4186</v>
          </cell>
          <cell r="E598">
            <v>1</v>
          </cell>
          <cell r="G598">
            <v>0</v>
          </cell>
          <cell r="M598">
            <v>1</v>
          </cell>
          <cell r="N598">
            <v>0</v>
          </cell>
        </row>
        <row r="599">
          <cell r="C599">
            <v>4046</v>
          </cell>
          <cell r="E599">
            <v>1</v>
          </cell>
          <cell r="G599">
            <v>0</v>
          </cell>
          <cell r="M599">
            <v>1</v>
          </cell>
          <cell r="N599">
            <v>0</v>
          </cell>
        </row>
        <row r="600">
          <cell r="C600">
            <v>2521</v>
          </cell>
          <cell r="D600" t="str">
            <v>1988</v>
          </cell>
          <cell r="E600">
            <v>1</v>
          </cell>
          <cell r="G600">
            <v>0</v>
          </cell>
          <cell r="M600">
            <v>1</v>
          </cell>
          <cell r="N600">
            <v>0</v>
          </cell>
        </row>
        <row r="601">
          <cell r="C601">
            <v>4185</v>
          </cell>
          <cell r="E601">
            <v>1</v>
          </cell>
          <cell r="G601">
            <v>0</v>
          </cell>
          <cell r="M601">
            <v>1</v>
          </cell>
          <cell r="N601">
            <v>0</v>
          </cell>
        </row>
        <row r="602">
          <cell r="C602">
            <v>3416</v>
          </cell>
          <cell r="E602">
            <v>1</v>
          </cell>
          <cell r="G602">
            <v>0</v>
          </cell>
          <cell r="M602">
            <v>1</v>
          </cell>
          <cell r="N602">
            <v>0</v>
          </cell>
        </row>
        <row r="603">
          <cell r="C603">
            <v>4184</v>
          </cell>
          <cell r="E603">
            <v>1</v>
          </cell>
          <cell r="G603">
            <v>0</v>
          </cell>
          <cell r="M603">
            <v>1</v>
          </cell>
          <cell r="N603">
            <v>0</v>
          </cell>
        </row>
        <row r="604">
          <cell r="C604">
            <v>4175</v>
          </cell>
          <cell r="E604">
            <v>1</v>
          </cell>
          <cell r="G604">
            <v>0</v>
          </cell>
          <cell r="M604">
            <v>1</v>
          </cell>
          <cell r="N604">
            <v>0</v>
          </cell>
        </row>
        <row r="605">
          <cell r="C605">
            <v>4178</v>
          </cell>
          <cell r="E605">
            <v>1</v>
          </cell>
          <cell r="G605">
            <v>0</v>
          </cell>
          <cell r="M605">
            <v>1</v>
          </cell>
          <cell r="N605">
            <v>0</v>
          </cell>
        </row>
        <row r="606">
          <cell r="C606">
            <v>4189</v>
          </cell>
          <cell r="E606">
            <v>1</v>
          </cell>
          <cell r="G606">
            <v>0</v>
          </cell>
          <cell r="M606">
            <v>1</v>
          </cell>
          <cell r="N606">
            <v>0</v>
          </cell>
        </row>
        <row r="607">
          <cell r="C607">
            <v>4193</v>
          </cell>
          <cell r="E607">
            <v>1</v>
          </cell>
          <cell r="G607">
            <v>0</v>
          </cell>
          <cell r="M607">
            <v>1</v>
          </cell>
          <cell r="N607">
            <v>0</v>
          </cell>
        </row>
        <row r="608">
          <cell r="C608">
            <v>4179</v>
          </cell>
          <cell r="E608">
            <v>1</v>
          </cell>
          <cell r="G608">
            <v>0</v>
          </cell>
          <cell r="M608">
            <v>1</v>
          </cell>
          <cell r="N608">
            <v>0</v>
          </cell>
        </row>
        <row r="609">
          <cell r="C609">
            <v>4177</v>
          </cell>
          <cell r="E609">
            <v>1</v>
          </cell>
          <cell r="G609">
            <v>0</v>
          </cell>
          <cell r="M609">
            <v>1</v>
          </cell>
          <cell r="N609">
            <v>0</v>
          </cell>
        </row>
        <row r="610">
          <cell r="C610">
            <v>4174</v>
          </cell>
          <cell r="E610">
            <v>1</v>
          </cell>
          <cell r="G610">
            <v>0</v>
          </cell>
          <cell r="M610">
            <v>2</v>
          </cell>
          <cell r="N610">
            <v>0</v>
          </cell>
        </row>
        <row r="611">
          <cell r="C611">
            <v>4322</v>
          </cell>
          <cell r="E611">
            <v>1</v>
          </cell>
          <cell r="G611">
            <v>0</v>
          </cell>
          <cell r="M611">
            <v>1</v>
          </cell>
          <cell r="N611">
            <v>0</v>
          </cell>
        </row>
        <row r="612">
          <cell r="C612">
            <v>4323</v>
          </cell>
          <cell r="E612">
            <v>1</v>
          </cell>
          <cell r="G612">
            <v>0</v>
          </cell>
          <cell r="M612">
            <v>1</v>
          </cell>
          <cell r="N612">
            <v>0</v>
          </cell>
        </row>
        <row r="613">
          <cell r="C613">
            <v>4324</v>
          </cell>
          <cell r="E613">
            <v>2</v>
          </cell>
          <cell r="G613">
            <v>0</v>
          </cell>
          <cell r="M613">
            <v>1</v>
          </cell>
          <cell r="N613">
            <v>0</v>
          </cell>
        </row>
        <row r="614">
          <cell r="C614">
            <v>4361</v>
          </cell>
          <cell r="E614">
            <v>1</v>
          </cell>
          <cell r="G614">
            <v>0</v>
          </cell>
          <cell r="M614">
            <v>1</v>
          </cell>
          <cell r="N614">
            <v>0</v>
          </cell>
        </row>
        <row r="615">
          <cell r="C615">
            <v>4362</v>
          </cell>
          <cell r="E615">
            <v>1</v>
          </cell>
          <cell r="G615">
            <v>0</v>
          </cell>
          <cell r="M615">
            <v>1</v>
          </cell>
          <cell r="N615">
            <v>0</v>
          </cell>
        </row>
        <row r="616">
          <cell r="C616">
            <v>4406</v>
          </cell>
          <cell r="E616">
            <v>1</v>
          </cell>
          <cell r="G616">
            <v>0</v>
          </cell>
          <cell r="M616">
            <v>1</v>
          </cell>
          <cell r="N616">
            <v>0</v>
          </cell>
        </row>
        <row r="617">
          <cell r="C617">
            <v>4417</v>
          </cell>
          <cell r="E617">
            <v>1</v>
          </cell>
          <cell r="G617">
            <v>0</v>
          </cell>
          <cell r="M617">
            <v>1</v>
          </cell>
          <cell r="N617">
            <v>0</v>
          </cell>
        </row>
        <row r="618">
          <cell r="C618">
            <v>4420</v>
          </cell>
          <cell r="E618">
            <v>1</v>
          </cell>
          <cell r="G618">
            <v>0</v>
          </cell>
          <cell r="M618">
            <v>1</v>
          </cell>
          <cell r="N618">
            <v>0</v>
          </cell>
        </row>
        <row r="619">
          <cell r="C619">
            <v>4503</v>
          </cell>
          <cell r="E619">
            <v>1</v>
          </cell>
          <cell r="G619">
            <v>0</v>
          </cell>
          <cell r="M619">
            <v>2</v>
          </cell>
          <cell r="N619">
            <v>0</v>
          </cell>
        </row>
        <row r="620">
          <cell r="C620">
            <v>4514</v>
          </cell>
          <cell r="E620">
            <v>1</v>
          </cell>
          <cell r="G620">
            <v>0</v>
          </cell>
          <cell r="M620">
            <v>1</v>
          </cell>
          <cell r="N620">
            <v>0</v>
          </cell>
        </row>
        <row r="621">
          <cell r="C621">
            <v>4515</v>
          </cell>
          <cell r="E621">
            <v>1</v>
          </cell>
          <cell r="G621">
            <v>0</v>
          </cell>
          <cell r="M621">
            <v>1</v>
          </cell>
          <cell r="N621">
            <v>0</v>
          </cell>
        </row>
        <row r="622">
          <cell r="C622">
            <v>4516</v>
          </cell>
          <cell r="E622">
            <v>2</v>
          </cell>
          <cell r="G622">
            <v>0</v>
          </cell>
          <cell r="M622">
            <v>2054</v>
          </cell>
          <cell r="N622">
            <v>0</v>
          </cell>
        </row>
        <row r="623">
          <cell r="C623">
            <v>4527</v>
          </cell>
          <cell r="E623">
            <v>1</v>
          </cell>
          <cell r="G623">
            <v>0</v>
          </cell>
          <cell r="M623">
            <v>38</v>
          </cell>
          <cell r="N623">
            <v>0</v>
          </cell>
        </row>
        <row r="624">
          <cell r="C624">
            <v>4528</v>
          </cell>
          <cell r="E624">
            <v>1</v>
          </cell>
          <cell r="G624">
            <v>0</v>
          </cell>
          <cell r="M624">
            <v>1</v>
          </cell>
          <cell r="N624">
            <v>0</v>
          </cell>
        </row>
        <row r="625">
          <cell r="E625">
            <v>2054</v>
          </cell>
          <cell r="G625">
            <v>0</v>
          </cell>
          <cell r="M625">
            <v>220</v>
          </cell>
          <cell r="N625">
            <v>0</v>
          </cell>
        </row>
        <row r="626">
          <cell r="C626">
            <v>2232</v>
          </cell>
          <cell r="D626" t="str">
            <v>1972</v>
          </cell>
          <cell r="E626">
            <v>48</v>
          </cell>
          <cell r="G626">
            <v>0</v>
          </cell>
          <cell r="M626">
            <v>7</v>
          </cell>
          <cell r="N626">
            <v>0</v>
          </cell>
        </row>
        <row r="627">
          <cell r="C627">
            <v>2255</v>
          </cell>
          <cell r="D627" t="str">
            <v>1988</v>
          </cell>
          <cell r="E627">
            <v>1</v>
          </cell>
          <cell r="G627">
            <v>0</v>
          </cell>
          <cell r="M627">
            <v>24</v>
          </cell>
          <cell r="N627">
            <v>0</v>
          </cell>
        </row>
        <row r="628">
          <cell r="C628">
            <v>2263</v>
          </cell>
          <cell r="D628" t="str">
            <v>1968</v>
          </cell>
          <cell r="E628">
            <v>220</v>
          </cell>
          <cell r="G628">
            <v>0</v>
          </cell>
          <cell r="M628">
            <v>18</v>
          </cell>
          <cell r="N628">
            <v>0</v>
          </cell>
        </row>
        <row r="629">
          <cell r="C629">
            <v>2275</v>
          </cell>
          <cell r="D629" t="str">
            <v>1989</v>
          </cell>
          <cell r="E629">
            <v>7</v>
          </cell>
          <cell r="G629">
            <v>0</v>
          </cell>
          <cell r="M629">
            <v>50</v>
          </cell>
          <cell r="N629">
            <v>0</v>
          </cell>
        </row>
        <row r="630">
          <cell r="C630">
            <v>2290</v>
          </cell>
          <cell r="D630" t="str">
            <v>1968</v>
          </cell>
          <cell r="E630">
            <v>24</v>
          </cell>
          <cell r="G630">
            <v>1</v>
          </cell>
          <cell r="M630">
            <v>76</v>
          </cell>
          <cell r="N630">
            <v>1</v>
          </cell>
        </row>
        <row r="631">
          <cell r="C631">
            <v>2304</v>
          </cell>
          <cell r="D631" t="str">
            <v>1979</v>
          </cell>
          <cell r="E631">
            <v>18</v>
          </cell>
          <cell r="G631">
            <v>0</v>
          </cell>
          <cell r="M631">
            <v>206</v>
          </cell>
          <cell r="N631">
            <v>0</v>
          </cell>
        </row>
        <row r="632">
          <cell r="C632">
            <v>2327</v>
          </cell>
          <cell r="D632" t="str">
            <v>1978</v>
          </cell>
          <cell r="E632">
            <v>50</v>
          </cell>
          <cell r="G632">
            <v>1</v>
          </cell>
          <cell r="M632">
            <v>27</v>
          </cell>
          <cell r="N632">
            <v>1</v>
          </cell>
        </row>
        <row r="633">
          <cell r="C633">
            <v>2330</v>
          </cell>
          <cell r="D633" t="str">
            <v>1977</v>
          </cell>
          <cell r="E633">
            <v>76</v>
          </cell>
          <cell r="G633">
            <v>1</v>
          </cell>
          <cell r="M633">
            <v>200</v>
          </cell>
          <cell r="N633">
            <v>1</v>
          </cell>
        </row>
        <row r="634">
          <cell r="C634">
            <v>2335</v>
          </cell>
          <cell r="D634" t="str">
            <v>1980</v>
          </cell>
          <cell r="E634">
            <v>206</v>
          </cell>
          <cell r="G634">
            <v>0</v>
          </cell>
          <cell r="M634">
            <v>106</v>
          </cell>
          <cell r="N634">
            <v>0</v>
          </cell>
        </row>
        <row r="635">
          <cell r="C635">
            <v>2337</v>
          </cell>
          <cell r="D635" t="str">
            <v>1955</v>
          </cell>
          <cell r="E635">
            <v>27</v>
          </cell>
          <cell r="G635">
            <v>0</v>
          </cell>
          <cell r="M635">
            <v>95</v>
          </cell>
          <cell r="N635">
            <v>0</v>
          </cell>
        </row>
        <row r="636">
          <cell r="C636">
            <v>2347</v>
          </cell>
          <cell r="D636" t="str">
            <v>1970</v>
          </cell>
          <cell r="E636">
            <v>200</v>
          </cell>
          <cell r="G636">
            <v>0</v>
          </cell>
          <cell r="M636">
            <v>221</v>
          </cell>
          <cell r="N636">
            <v>0</v>
          </cell>
        </row>
        <row r="637">
          <cell r="C637">
            <v>2362</v>
          </cell>
          <cell r="D637" t="str">
            <v>1979</v>
          </cell>
          <cell r="E637">
            <v>106</v>
          </cell>
          <cell r="G637">
            <v>1</v>
          </cell>
          <cell r="M637">
            <v>160</v>
          </cell>
          <cell r="N637">
            <v>1</v>
          </cell>
        </row>
        <row r="638">
          <cell r="C638">
            <v>2370</v>
          </cell>
          <cell r="D638" t="str">
            <v>1970</v>
          </cell>
          <cell r="E638">
            <v>95</v>
          </cell>
          <cell r="G638">
            <v>-13</v>
          </cell>
          <cell r="M638">
            <v>108</v>
          </cell>
          <cell r="N638">
            <v>-13</v>
          </cell>
        </row>
        <row r="639">
          <cell r="C639">
            <v>2439</v>
          </cell>
          <cell r="D639" t="str">
            <v>2006</v>
          </cell>
          <cell r="E639">
            <v>184</v>
          </cell>
          <cell r="G639">
            <v>0</v>
          </cell>
          <cell r="M639">
            <v>79</v>
          </cell>
          <cell r="N639">
            <v>0</v>
          </cell>
        </row>
        <row r="640">
          <cell r="C640">
            <v>2441</v>
          </cell>
          <cell r="D640" t="str">
            <v>1973</v>
          </cell>
          <cell r="E640">
            <v>130</v>
          </cell>
          <cell r="G640">
            <v>0</v>
          </cell>
          <cell r="M640">
            <v>9</v>
          </cell>
          <cell r="N640">
            <v>0</v>
          </cell>
        </row>
        <row r="641">
          <cell r="C641">
            <v>2494</v>
          </cell>
          <cell r="D641" t="str">
            <v>1969</v>
          </cell>
          <cell r="E641">
            <v>108</v>
          </cell>
          <cell r="G641">
            <v>0</v>
          </cell>
          <cell r="M641">
            <v>311</v>
          </cell>
          <cell r="N641">
            <v>0</v>
          </cell>
        </row>
        <row r="642">
          <cell r="C642">
            <v>2689</v>
          </cell>
          <cell r="D642" t="str">
            <v>1973</v>
          </cell>
          <cell r="E642">
            <v>79</v>
          </cell>
          <cell r="G642">
            <v>0</v>
          </cell>
          <cell r="M642">
            <v>1</v>
          </cell>
          <cell r="N642">
            <v>0</v>
          </cell>
        </row>
        <row r="643">
          <cell r="C643">
            <v>2722</v>
          </cell>
          <cell r="D643" t="str">
            <v>1969</v>
          </cell>
          <cell r="E643">
            <v>30</v>
          </cell>
          <cell r="G643">
            <v>0</v>
          </cell>
          <cell r="M643">
            <v>2</v>
          </cell>
          <cell r="N643">
            <v>0</v>
          </cell>
        </row>
        <row r="644">
          <cell r="C644">
            <v>2879</v>
          </cell>
          <cell r="D644" t="str">
            <v>1978</v>
          </cell>
          <cell r="E644">
            <v>311</v>
          </cell>
          <cell r="G644">
            <v>0</v>
          </cell>
          <cell r="M644">
            <v>5</v>
          </cell>
          <cell r="N644">
            <v>0</v>
          </cell>
        </row>
        <row r="645">
          <cell r="C645">
            <v>3325</v>
          </cell>
          <cell r="E645">
            <v>1</v>
          </cell>
          <cell r="G645">
            <v>0</v>
          </cell>
          <cell r="M645">
            <v>1</v>
          </cell>
          <cell r="N645">
            <v>0</v>
          </cell>
        </row>
        <row r="646">
          <cell r="C646">
            <v>3673</v>
          </cell>
          <cell r="D646" t="str">
            <v>2003</v>
          </cell>
          <cell r="E646">
            <v>2</v>
          </cell>
          <cell r="G646">
            <v>0</v>
          </cell>
          <cell r="M646">
            <v>1</v>
          </cell>
          <cell r="N646">
            <v>0</v>
          </cell>
        </row>
        <row r="647">
          <cell r="C647">
            <v>3693</v>
          </cell>
          <cell r="D647" t="str">
            <v>2007</v>
          </cell>
          <cell r="E647">
            <v>5</v>
          </cell>
          <cell r="G647">
            <v>0</v>
          </cell>
          <cell r="M647">
            <v>1</v>
          </cell>
          <cell r="N647">
            <v>0</v>
          </cell>
        </row>
        <row r="648">
          <cell r="C648">
            <v>3826</v>
          </cell>
          <cell r="E648">
            <v>1</v>
          </cell>
          <cell r="G648">
            <v>0</v>
          </cell>
          <cell r="M648">
            <v>2</v>
          </cell>
          <cell r="N648">
            <v>0</v>
          </cell>
        </row>
        <row r="649">
          <cell r="C649">
            <v>3931</v>
          </cell>
          <cell r="E649">
            <v>1</v>
          </cell>
          <cell r="G649">
            <v>0</v>
          </cell>
          <cell r="M649">
            <v>1</v>
          </cell>
          <cell r="N649">
            <v>0</v>
          </cell>
        </row>
        <row r="650">
          <cell r="C650">
            <v>3958</v>
          </cell>
          <cell r="E650">
            <v>1</v>
          </cell>
          <cell r="G650">
            <v>0</v>
          </cell>
          <cell r="M650">
            <v>1970</v>
          </cell>
          <cell r="N650">
            <v>0</v>
          </cell>
        </row>
        <row r="651">
          <cell r="C651">
            <v>4202</v>
          </cell>
          <cell r="E651">
            <v>2</v>
          </cell>
          <cell r="G651">
            <v>0</v>
          </cell>
          <cell r="M651">
            <v>9132</v>
          </cell>
          <cell r="N651">
            <v>0</v>
          </cell>
        </row>
        <row r="652">
          <cell r="C652">
            <v>4321</v>
          </cell>
          <cell r="E652">
            <v>1</v>
          </cell>
          <cell r="G652">
            <v>0</v>
          </cell>
          <cell r="M652">
            <v>96</v>
          </cell>
          <cell r="N652">
            <v>0</v>
          </cell>
        </row>
        <row r="653">
          <cell r="E653">
            <v>1934</v>
          </cell>
          <cell r="G653">
            <v>0</v>
          </cell>
          <cell r="M653">
            <v>213</v>
          </cell>
          <cell r="N653">
            <v>0</v>
          </cell>
        </row>
        <row r="654">
          <cell r="E654">
            <v>9143</v>
          </cell>
          <cell r="G654">
            <v>0</v>
          </cell>
          <cell r="M654">
            <v>4</v>
          </cell>
          <cell r="N654">
            <v>0</v>
          </cell>
        </row>
        <row r="655">
          <cell r="C655">
            <v>1916</v>
          </cell>
          <cell r="D655" t="str">
            <v>1991</v>
          </cell>
          <cell r="E655">
            <v>96</v>
          </cell>
          <cell r="G655">
            <v>0</v>
          </cell>
          <cell r="M655">
            <v>11</v>
          </cell>
          <cell r="N655">
            <v>0</v>
          </cell>
        </row>
        <row r="656">
          <cell r="C656">
            <v>1918</v>
          </cell>
          <cell r="D656" t="str">
            <v>1990</v>
          </cell>
          <cell r="E656">
            <v>213</v>
          </cell>
          <cell r="G656">
            <v>0</v>
          </cell>
          <cell r="M656">
            <v>2</v>
          </cell>
          <cell r="N656">
            <v>0</v>
          </cell>
        </row>
        <row r="657">
          <cell r="C657">
            <v>1953</v>
          </cell>
          <cell r="D657" t="str">
            <v>1991</v>
          </cell>
          <cell r="E657">
            <v>4</v>
          </cell>
          <cell r="G657">
            <v>0</v>
          </cell>
          <cell r="M657">
            <v>326</v>
          </cell>
          <cell r="N657">
            <v>0</v>
          </cell>
        </row>
        <row r="658">
          <cell r="C658">
            <v>2706</v>
          </cell>
          <cell r="D658" t="str">
            <v>1923</v>
          </cell>
          <cell r="E658">
            <v>11</v>
          </cell>
          <cell r="G658">
            <v>0</v>
          </cell>
          <cell r="M658">
            <v>326</v>
          </cell>
          <cell r="N658">
            <v>0</v>
          </cell>
        </row>
        <row r="659">
          <cell r="C659">
            <v>4585</v>
          </cell>
          <cell r="E659">
            <v>2</v>
          </cell>
          <cell r="G659">
            <v>0</v>
          </cell>
          <cell r="M659">
            <v>1</v>
          </cell>
          <cell r="N659">
            <v>0</v>
          </cell>
        </row>
        <row r="660">
          <cell r="E660">
            <v>326</v>
          </cell>
          <cell r="G660">
            <v>0</v>
          </cell>
          <cell r="M660">
            <v>1</v>
          </cell>
          <cell r="N660">
            <v>0</v>
          </cell>
        </row>
        <row r="661">
          <cell r="E661">
            <v>326</v>
          </cell>
          <cell r="G661">
            <v>0</v>
          </cell>
          <cell r="M661">
            <v>9</v>
          </cell>
          <cell r="N661">
            <v>0</v>
          </cell>
        </row>
        <row r="662">
          <cell r="C662">
            <v>1915</v>
          </cell>
          <cell r="D662" t="str">
            <v>1995</v>
          </cell>
          <cell r="E662">
            <v>1</v>
          </cell>
          <cell r="G662">
            <v>0</v>
          </cell>
          <cell r="M662">
            <v>14</v>
          </cell>
          <cell r="N662">
            <v>0</v>
          </cell>
        </row>
        <row r="663">
          <cell r="C663">
            <v>1943</v>
          </cell>
          <cell r="D663" t="str">
            <v>1976</v>
          </cell>
          <cell r="E663">
            <v>1</v>
          </cell>
          <cell r="G663">
            <v>0</v>
          </cell>
          <cell r="M663">
            <v>56</v>
          </cell>
          <cell r="N663">
            <v>0</v>
          </cell>
        </row>
        <row r="664">
          <cell r="C664">
            <v>2618</v>
          </cell>
          <cell r="D664" t="str">
            <v>1976</v>
          </cell>
          <cell r="E664">
            <v>9</v>
          </cell>
          <cell r="G664">
            <v>0</v>
          </cell>
          <cell r="M664">
            <v>15</v>
          </cell>
          <cell r="N664">
            <v>0</v>
          </cell>
        </row>
        <row r="665">
          <cell r="C665">
            <v>2774</v>
          </cell>
          <cell r="D665" t="str">
            <v>1977</v>
          </cell>
          <cell r="E665">
            <v>105</v>
          </cell>
          <cell r="G665">
            <v>0</v>
          </cell>
          <cell r="M665">
            <v>1</v>
          </cell>
          <cell r="N665">
            <v>0</v>
          </cell>
        </row>
        <row r="666">
          <cell r="C666">
            <v>2775</v>
          </cell>
          <cell r="D666" t="str">
            <v>1977</v>
          </cell>
          <cell r="E666">
            <v>56</v>
          </cell>
          <cell r="G666">
            <v>0</v>
          </cell>
          <cell r="M666">
            <v>70</v>
          </cell>
          <cell r="N666">
            <v>0</v>
          </cell>
        </row>
        <row r="667">
          <cell r="C667">
            <v>3158</v>
          </cell>
          <cell r="D667" t="str">
            <v>1978</v>
          </cell>
          <cell r="E667">
            <v>20</v>
          </cell>
          <cell r="G667">
            <v>0</v>
          </cell>
          <cell r="M667">
            <v>1</v>
          </cell>
          <cell r="N667">
            <v>0</v>
          </cell>
        </row>
        <row r="668">
          <cell r="C668">
            <v>3186</v>
          </cell>
          <cell r="D668" t="str">
            <v>1980</v>
          </cell>
          <cell r="E668">
            <v>12</v>
          </cell>
          <cell r="G668">
            <v>0</v>
          </cell>
          <cell r="M668">
            <v>1</v>
          </cell>
          <cell r="N668">
            <v>0</v>
          </cell>
        </row>
        <row r="669">
          <cell r="C669">
            <v>3712</v>
          </cell>
          <cell r="E669">
            <v>110</v>
          </cell>
          <cell r="G669">
            <v>-70</v>
          </cell>
          <cell r="M669">
            <v>1</v>
          </cell>
          <cell r="N669">
            <v>-70</v>
          </cell>
        </row>
        <row r="670">
          <cell r="C670">
            <v>3776</v>
          </cell>
          <cell r="E670">
            <v>1</v>
          </cell>
          <cell r="G670">
            <v>0</v>
          </cell>
          <cell r="M670">
            <v>1</v>
          </cell>
          <cell r="N670">
            <v>0</v>
          </cell>
        </row>
        <row r="671">
          <cell r="C671">
            <v>3772</v>
          </cell>
          <cell r="E671">
            <v>1</v>
          </cell>
          <cell r="G671">
            <v>0</v>
          </cell>
          <cell r="M671">
            <v>1</v>
          </cell>
          <cell r="N671">
            <v>0</v>
          </cell>
        </row>
        <row r="672">
          <cell r="C672">
            <v>3777</v>
          </cell>
          <cell r="E672">
            <v>1</v>
          </cell>
          <cell r="G672">
            <v>0</v>
          </cell>
          <cell r="M672">
            <v>1</v>
          </cell>
          <cell r="N672">
            <v>0</v>
          </cell>
        </row>
        <row r="673">
          <cell r="C673">
            <v>3901</v>
          </cell>
          <cell r="E673">
            <v>1</v>
          </cell>
          <cell r="G673">
            <v>0</v>
          </cell>
          <cell r="M673">
            <v>1</v>
          </cell>
          <cell r="N673">
            <v>0</v>
          </cell>
        </row>
        <row r="674">
          <cell r="C674">
            <v>4095</v>
          </cell>
          <cell r="E674">
            <v>1</v>
          </cell>
          <cell r="G674">
            <v>0</v>
          </cell>
          <cell r="M674">
            <v>1</v>
          </cell>
          <cell r="N674">
            <v>0</v>
          </cell>
        </row>
        <row r="675">
          <cell r="C675">
            <v>4326</v>
          </cell>
          <cell r="E675">
            <v>1</v>
          </cell>
          <cell r="G675">
            <v>0</v>
          </cell>
          <cell r="M675">
            <v>1</v>
          </cell>
          <cell r="N675">
            <v>0</v>
          </cell>
        </row>
        <row r="676">
          <cell r="C676">
            <v>4408</v>
          </cell>
          <cell r="E676">
            <v>1</v>
          </cell>
          <cell r="G676">
            <v>0</v>
          </cell>
          <cell r="M676">
            <v>1</v>
          </cell>
          <cell r="N676">
            <v>0</v>
          </cell>
        </row>
        <row r="677">
          <cell r="C677">
            <v>4409</v>
          </cell>
          <cell r="E677">
            <v>1</v>
          </cell>
          <cell r="G677">
            <v>0</v>
          </cell>
          <cell r="M677">
            <v>177</v>
          </cell>
          <cell r="N677">
            <v>0</v>
          </cell>
        </row>
        <row r="678">
          <cell r="C678">
            <v>4410</v>
          </cell>
          <cell r="E678">
            <v>1</v>
          </cell>
          <cell r="G678">
            <v>0</v>
          </cell>
          <cell r="M678">
            <v>177</v>
          </cell>
          <cell r="N678">
            <v>0</v>
          </cell>
        </row>
        <row r="679">
          <cell r="C679">
            <v>4411</v>
          </cell>
          <cell r="E679">
            <v>1</v>
          </cell>
          <cell r="G679">
            <v>0</v>
          </cell>
          <cell r="M679">
            <v>120</v>
          </cell>
          <cell r="N679">
            <v>0</v>
          </cell>
        </row>
        <row r="680">
          <cell r="E680">
            <v>324</v>
          </cell>
          <cell r="G680">
            <v>0</v>
          </cell>
          <cell r="M680">
            <v>274</v>
          </cell>
          <cell r="N680">
            <v>0</v>
          </cell>
        </row>
        <row r="681">
          <cell r="E681">
            <v>324</v>
          </cell>
          <cell r="G681">
            <v>0</v>
          </cell>
          <cell r="M681">
            <v>307</v>
          </cell>
          <cell r="N681">
            <v>0</v>
          </cell>
        </row>
        <row r="682">
          <cell r="C682">
            <v>2185</v>
          </cell>
          <cell r="D682" t="str">
            <v>1959</v>
          </cell>
          <cell r="E682">
            <v>120</v>
          </cell>
          <cell r="G682">
            <v>0</v>
          </cell>
          <cell r="M682">
            <v>149</v>
          </cell>
          <cell r="N682">
            <v>0</v>
          </cell>
        </row>
        <row r="683">
          <cell r="C683">
            <v>2237</v>
          </cell>
          <cell r="D683" t="str">
            <v>1963</v>
          </cell>
          <cell r="E683">
            <v>274</v>
          </cell>
          <cell r="G683">
            <v>0</v>
          </cell>
          <cell r="M683">
            <v>436</v>
          </cell>
          <cell r="N683">
            <v>0</v>
          </cell>
        </row>
        <row r="684">
          <cell r="C684">
            <v>2250</v>
          </cell>
          <cell r="D684" t="str">
            <v>1965</v>
          </cell>
          <cell r="E684">
            <v>307</v>
          </cell>
          <cell r="G684">
            <v>0</v>
          </cell>
          <cell r="M684">
            <v>1286</v>
          </cell>
          <cell r="N684">
            <v>0</v>
          </cell>
        </row>
        <row r="685">
          <cell r="C685">
            <v>4015</v>
          </cell>
          <cell r="D685" t="str">
            <v>2004</v>
          </cell>
          <cell r="E685">
            <v>149</v>
          </cell>
          <cell r="G685">
            <v>0</v>
          </cell>
          <cell r="M685">
            <v>22</v>
          </cell>
          <cell r="N685">
            <v>0</v>
          </cell>
        </row>
        <row r="686">
          <cell r="C686">
            <v>4266</v>
          </cell>
          <cell r="E686">
            <v>436</v>
          </cell>
          <cell r="G686">
            <v>0</v>
          </cell>
          <cell r="M686">
            <v>30</v>
          </cell>
          <cell r="N686">
            <v>0</v>
          </cell>
        </row>
        <row r="687">
          <cell r="E687">
            <v>1286</v>
          </cell>
          <cell r="G687">
            <v>0</v>
          </cell>
          <cell r="M687">
            <v>370</v>
          </cell>
          <cell r="N687">
            <v>0</v>
          </cell>
        </row>
        <row r="688">
          <cell r="C688">
            <v>2712</v>
          </cell>
          <cell r="D688" t="str">
            <v>1967</v>
          </cell>
          <cell r="E688">
            <v>22</v>
          </cell>
          <cell r="G688">
            <v>18</v>
          </cell>
          <cell r="M688">
            <v>918</v>
          </cell>
          <cell r="N688">
            <v>18</v>
          </cell>
        </row>
        <row r="689">
          <cell r="C689">
            <v>2717</v>
          </cell>
          <cell r="D689" t="str">
            <v>1971</v>
          </cell>
          <cell r="E689">
            <v>30</v>
          </cell>
          <cell r="G689">
            <v>0</v>
          </cell>
          <cell r="M689">
            <v>30</v>
          </cell>
          <cell r="N689">
            <v>0</v>
          </cell>
        </row>
        <row r="690">
          <cell r="C690">
            <v>2732</v>
          </cell>
          <cell r="D690" t="str">
            <v>1993</v>
          </cell>
          <cell r="E690">
            <v>370</v>
          </cell>
          <cell r="G690">
            <v>0</v>
          </cell>
          <cell r="M690">
            <v>42</v>
          </cell>
          <cell r="N690">
            <v>0</v>
          </cell>
        </row>
        <row r="691">
          <cell r="C691">
            <v>2734</v>
          </cell>
          <cell r="D691" t="str">
            <v>2003</v>
          </cell>
          <cell r="E691">
            <v>918</v>
          </cell>
          <cell r="G691">
            <v>0</v>
          </cell>
          <cell r="M691">
            <v>50</v>
          </cell>
          <cell r="N691">
            <v>0</v>
          </cell>
        </row>
        <row r="692">
          <cell r="C692">
            <v>2753</v>
          </cell>
          <cell r="D692" t="str">
            <v>1965</v>
          </cell>
          <cell r="E692">
            <v>30</v>
          </cell>
          <cell r="G692">
            <v>0</v>
          </cell>
          <cell r="M692">
            <v>1</v>
          </cell>
          <cell r="N692">
            <v>0</v>
          </cell>
        </row>
        <row r="693">
          <cell r="C693">
            <v>2754</v>
          </cell>
          <cell r="D693" t="str">
            <v>1965</v>
          </cell>
          <cell r="E693">
            <v>42</v>
          </cell>
          <cell r="G693">
            <v>0</v>
          </cell>
          <cell r="M693">
            <v>1</v>
          </cell>
          <cell r="N693">
            <v>0</v>
          </cell>
        </row>
        <row r="694">
          <cell r="C694">
            <v>2869</v>
          </cell>
          <cell r="D694" t="str">
            <v>1980</v>
          </cell>
          <cell r="E694">
            <v>50</v>
          </cell>
          <cell r="G694">
            <v>18</v>
          </cell>
          <cell r="M694">
            <v>205</v>
          </cell>
          <cell r="N694">
            <v>18</v>
          </cell>
        </row>
        <row r="695">
          <cell r="C695">
            <v>2883</v>
          </cell>
          <cell r="D695" t="str">
            <v>NA</v>
          </cell>
          <cell r="E695">
            <v>1</v>
          </cell>
          <cell r="G695">
            <v>0</v>
          </cell>
          <cell r="M695">
            <v>43</v>
          </cell>
          <cell r="N695">
            <v>0</v>
          </cell>
        </row>
        <row r="696">
          <cell r="C696">
            <v>3833</v>
          </cell>
          <cell r="E696">
            <v>1</v>
          </cell>
          <cell r="G696">
            <v>0</v>
          </cell>
          <cell r="M696">
            <v>840</v>
          </cell>
          <cell r="N696">
            <v>0</v>
          </cell>
        </row>
        <row r="697">
          <cell r="C697">
            <v>4019</v>
          </cell>
          <cell r="D697" t="str">
            <v>2008</v>
          </cell>
          <cell r="E697">
            <v>205</v>
          </cell>
          <cell r="G697">
            <v>0</v>
          </cell>
          <cell r="M697">
            <v>68</v>
          </cell>
          <cell r="N697">
            <v>0</v>
          </cell>
        </row>
        <row r="698">
          <cell r="C698">
            <v>4018</v>
          </cell>
          <cell r="E698">
            <v>43</v>
          </cell>
          <cell r="G698">
            <v>0</v>
          </cell>
          <cell r="M698">
            <v>52</v>
          </cell>
          <cell r="N698">
            <v>0</v>
          </cell>
        </row>
        <row r="699">
          <cell r="C699">
            <v>3896</v>
          </cell>
          <cell r="D699" t="str">
            <v>2011</v>
          </cell>
          <cell r="E699">
            <v>840</v>
          </cell>
          <cell r="G699">
            <v>0</v>
          </cell>
          <cell r="M699">
            <v>70</v>
          </cell>
          <cell r="N699">
            <v>0</v>
          </cell>
        </row>
        <row r="700">
          <cell r="C700">
            <v>4287</v>
          </cell>
          <cell r="E700">
            <v>68</v>
          </cell>
          <cell r="G700">
            <v>0</v>
          </cell>
          <cell r="M700">
            <v>60</v>
          </cell>
          <cell r="N700">
            <v>0</v>
          </cell>
        </row>
        <row r="701">
          <cell r="C701">
            <v>4285</v>
          </cell>
          <cell r="E701">
            <v>52</v>
          </cell>
          <cell r="G701">
            <v>0</v>
          </cell>
          <cell r="M701">
            <v>95</v>
          </cell>
          <cell r="N701">
            <v>0</v>
          </cell>
        </row>
        <row r="702">
          <cell r="C702">
            <v>4288</v>
          </cell>
          <cell r="E702">
            <v>70</v>
          </cell>
          <cell r="G702">
            <v>0</v>
          </cell>
          <cell r="M702">
            <v>175</v>
          </cell>
          <cell r="N702">
            <v>0</v>
          </cell>
        </row>
        <row r="703">
          <cell r="C703">
            <v>4289</v>
          </cell>
          <cell r="E703">
            <v>60</v>
          </cell>
          <cell r="G703">
            <v>0</v>
          </cell>
          <cell r="M703">
            <v>180</v>
          </cell>
          <cell r="N703">
            <v>0</v>
          </cell>
        </row>
        <row r="704">
          <cell r="C704">
            <v>4290</v>
          </cell>
          <cell r="E704">
            <v>95</v>
          </cell>
          <cell r="G704">
            <v>0</v>
          </cell>
          <cell r="M704">
            <v>58</v>
          </cell>
          <cell r="N704">
            <v>0</v>
          </cell>
        </row>
        <row r="705">
          <cell r="C705">
            <v>4301</v>
          </cell>
          <cell r="D705" t="str">
            <v>2016</v>
          </cell>
          <cell r="E705">
            <v>175</v>
          </cell>
          <cell r="G705">
            <v>0</v>
          </cell>
          <cell r="M705">
            <v>183</v>
          </cell>
          <cell r="N705">
            <v>0</v>
          </cell>
        </row>
        <row r="706">
          <cell r="C706">
            <v>4385</v>
          </cell>
          <cell r="D706" t="str">
            <v>2017</v>
          </cell>
          <cell r="E706">
            <v>180</v>
          </cell>
          <cell r="G706">
            <v>0</v>
          </cell>
          <cell r="M706">
            <v>3493</v>
          </cell>
          <cell r="N706">
            <v>0</v>
          </cell>
        </row>
        <row r="707">
          <cell r="C707">
            <v>4391</v>
          </cell>
          <cell r="E707">
            <v>58</v>
          </cell>
          <cell r="G707">
            <v>0</v>
          </cell>
          <cell r="M707">
            <v>4</v>
          </cell>
          <cell r="N707">
            <v>0</v>
          </cell>
        </row>
        <row r="708">
          <cell r="C708">
            <v>4549</v>
          </cell>
          <cell r="D708" t="str">
            <v>2019</v>
          </cell>
          <cell r="E708">
            <v>183</v>
          </cell>
          <cell r="G708">
            <v>0</v>
          </cell>
          <cell r="M708">
            <v>192</v>
          </cell>
          <cell r="N708">
            <v>0</v>
          </cell>
        </row>
        <row r="709">
          <cell r="C709">
            <v>4591</v>
          </cell>
          <cell r="E709">
            <v>1</v>
          </cell>
          <cell r="G709">
            <v>0</v>
          </cell>
          <cell r="M709">
            <v>507</v>
          </cell>
          <cell r="N709">
            <v>0</v>
          </cell>
        </row>
        <row r="710">
          <cell r="E710">
            <v>3494</v>
          </cell>
          <cell r="G710">
            <v>0</v>
          </cell>
          <cell r="M710">
            <v>1</v>
          </cell>
          <cell r="N710">
            <v>0</v>
          </cell>
        </row>
        <row r="711">
          <cell r="C711">
            <v>2515</v>
          </cell>
          <cell r="D711" t="str">
            <v>1978</v>
          </cell>
          <cell r="E711">
            <v>4</v>
          </cell>
          <cell r="G711">
            <v>0</v>
          </cell>
          <cell r="M711">
            <v>1</v>
          </cell>
          <cell r="N711">
            <v>0</v>
          </cell>
        </row>
        <row r="712">
          <cell r="C712">
            <v>2537</v>
          </cell>
          <cell r="D712" t="str">
            <v>1994</v>
          </cell>
          <cell r="E712">
            <v>192</v>
          </cell>
          <cell r="G712">
            <v>0</v>
          </cell>
          <cell r="M712">
            <v>1</v>
          </cell>
          <cell r="N712">
            <v>0</v>
          </cell>
        </row>
        <row r="713">
          <cell r="C713">
            <v>2544</v>
          </cell>
          <cell r="D713" t="str">
            <v>1972</v>
          </cell>
          <cell r="E713">
            <v>507</v>
          </cell>
          <cell r="G713">
            <v>0</v>
          </cell>
          <cell r="M713">
            <v>1</v>
          </cell>
          <cell r="N713">
            <v>0</v>
          </cell>
        </row>
        <row r="714">
          <cell r="C714">
            <v>2552</v>
          </cell>
          <cell r="D714" t="str">
            <v>1985</v>
          </cell>
          <cell r="E714">
            <v>1</v>
          </cell>
          <cell r="G714">
            <v>0</v>
          </cell>
          <cell r="M714">
            <v>11</v>
          </cell>
          <cell r="N714">
            <v>0</v>
          </cell>
        </row>
        <row r="715">
          <cell r="C715">
            <v>2553</v>
          </cell>
          <cell r="D715" t="str">
            <v>1985</v>
          </cell>
          <cell r="E715">
            <v>1</v>
          </cell>
          <cell r="G715">
            <v>0</v>
          </cell>
          <cell r="M715">
            <v>14</v>
          </cell>
          <cell r="N715">
            <v>0</v>
          </cell>
        </row>
        <row r="716">
          <cell r="C716">
            <v>2555</v>
          </cell>
          <cell r="D716" t="str">
            <v>1986</v>
          </cell>
          <cell r="E716">
            <v>1</v>
          </cell>
          <cell r="G716">
            <v>0</v>
          </cell>
          <cell r="M716">
            <v>4</v>
          </cell>
          <cell r="N716">
            <v>0</v>
          </cell>
        </row>
        <row r="717">
          <cell r="C717">
            <v>2556</v>
          </cell>
          <cell r="D717" t="str">
            <v>1986</v>
          </cell>
          <cell r="E717">
            <v>1</v>
          </cell>
          <cell r="G717">
            <v>0</v>
          </cell>
          <cell r="M717">
            <v>1</v>
          </cell>
          <cell r="N717">
            <v>0</v>
          </cell>
        </row>
        <row r="718">
          <cell r="C718">
            <v>2576</v>
          </cell>
          <cell r="D718" t="str">
            <v>1957</v>
          </cell>
          <cell r="E718">
            <v>11</v>
          </cell>
          <cell r="G718">
            <v>0</v>
          </cell>
          <cell r="M718">
            <v>60</v>
          </cell>
          <cell r="N718">
            <v>0</v>
          </cell>
        </row>
        <row r="719">
          <cell r="C719">
            <v>2578</v>
          </cell>
          <cell r="D719" t="str">
            <v>1979</v>
          </cell>
          <cell r="E719">
            <v>14</v>
          </cell>
          <cell r="G719">
            <v>0</v>
          </cell>
          <cell r="M719">
            <v>5</v>
          </cell>
          <cell r="N719">
            <v>0</v>
          </cell>
        </row>
        <row r="720">
          <cell r="C720">
            <v>2606</v>
          </cell>
          <cell r="D720" t="str">
            <v>1963</v>
          </cell>
          <cell r="E720">
            <v>4</v>
          </cell>
          <cell r="G720">
            <v>0</v>
          </cell>
          <cell r="M720">
            <v>1</v>
          </cell>
          <cell r="N720">
            <v>0</v>
          </cell>
        </row>
        <row r="721">
          <cell r="C721">
            <v>2884</v>
          </cell>
          <cell r="D721" t="str">
            <v>NA</v>
          </cell>
          <cell r="E721">
            <v>1</v>
          </cell>
          <cell r="G721">
            <v>0</v>
          </cell>
          <cell r="M721">
            <v>1</v>
          </cell>
          <cell r="N721">
            <v>0</v>
          </cell>
        </row>
        <row r="722">
          <cell r="C722">
            <v>2903</v>
          </cell>
          <cell r="D722" t="str">
            <v>1973</v>
          </cell>
          <cell r="E722">
            <v>60</v>
          </cell>
          <cell r="G722">
            <v>-60</v>
          </cell>
          <cell r="M722">
            <v>2</v>
          </cell>
          <cell r="N722">
            <v>-60</v>
          </cell>
        </row>
        <row r="723">
          <cell r="C723">
            <v>3604</v>
          </cell>
          <cell r="D723" t="str">
            <v>2007</v>
          </cell>
          <cell r="E723">
            <v>5</v>
          </cell>
          <cell r="G723">
            <v>0</v>
          </cell>
          <cell r="M723">
            <v>2</v>
          </cell>
          <cell r="N723">
            <v>0</v>
          </cell>
        </row>
        <row r="724">
          <cell r="C724">
            <v>3744</v>
          </cell>
          <cell r="E724">
            <v>1</v>
          </cell>
          <cell r="G724">
            <v>0</v>
          </cell>
          <cell r="M724">
            <v>120</v>
          </cell>
          <cell r="N724">
            <v>0</v>
          </cell>
        </row>
        <row r="725">
          <cell r="C725">
            <v>3747</v>
          </cell>
          <cell r="E725">
            <v>1</v>
          </cell>
          <cell r="G725">
            <v>0</v>
          </cell>
          <cell r="M725">
            <v>118</v>
          </cell>
          <cell r="N725">
            <v>0</v>
          </cell>
        </row>
        <row r="726">
          <cell r="C726">
            <v>3748</v>
          </cell>
          <cell r="E726">
            <v>2</v>
          </cell>
          <cell r="G726">
            <v>0</v>
          </cell>
          <cell r="M726">
            <v>2</v>
          </cell>
          <cell r="N726">
            <v>0</v>
          </cell>
        </row>
        <row r="727">
          <cell r="C727">
            <v>3746</v>
          </cell>
          <cell r="E727">
            <v>2</v>
          </cell>
          <cell r="G727">
            <v>0</v>
          </cell>
          <cell r="M727">
            <v>1</v>
          </cell>
          <cell r="N727">
            <v>0</v>
          </cell>
        </row>
        <row r="728">
          <cell r="C728">
            <v>3755</v>
          </cell>
          <cell r="D728" t="str">
            <v>2011</v>
          </cell>
          <cell r="E728">
            <v>120</v>
          </cell>
          <cell r="G728">
            <v>-30</v>
          </cell>
          <cell r="M728">
            <v>1</v>
          </cell>
          <cell r="N728">
            <v>-30</v>
          </cell>
        </row>
        <row r="729">
          <cell r="C729">
            <v>3754</v>
          </cell>
          <cell r="E729">
            <v>118</v>
          </cell>
          <cell r="G729">
            <v>0</v>
          </cell>
          <cell r="M729">
            <v>2</v>
          </cell>
          <cell r="N729">
            <v>0</v>
          </cell>
        </row>
        <row r="730">
          <cell r="C730">
            <v>3751</v>
          </cell>
          <cell r="E730">
            <v>2</v>
          </cell>
          <cell r="G730">
            <v>0</v>
          </cell>
          <cell r="M730">
            <v>1</v>
          </cell>
          <cell r="N730">
            <v>0</v>
          </cell>
        </row>
        <row r="731">
          <cell r="C731">
            <v>3745</v>
          </cell>
          <cell r="E731">
            <v>1</v>
          </cell>
          <cell r="G731">
            <v>0</v>
          </cell>
          <cell r="M731">
            <v>1</v>
          </cell>
          <cell r="N731">
            <v>0</v>
          </cell>
        </row>
        <row r="732">
          <cell r="C732">
            <v>3756</v>
          </cell>
          <cell r="E732">
            <v>1</v>
          </cell>
          <cell r="G732">
            <v>-1</v>
          </cell>
          <cell r="M732">
            <v>144</v>
          </cell>
          <cell r="N732">
            <v>-1</v>
          </cell>
        </row>
        <row r="733">
          <cell r="C733">
            <v>3843</v>
          </cell>
          <cell r="E733">
            <v>2</v>
          </cell>
          <cell r="G733">
            <v>0</v>
          </cell>
          <cell r="M733">
            <v>1</v>
          </cell>
          <cell r="N733">
            <v>0</v>
          </cell>
        </row>
        <row r="734">
          <cell r="C734">
            <v>3893</v>
          </cell>
          <cell r="D734" t="str">
            <v>1979</v>
          </cell>
          <cell r="E734">
            <v>1</v>
          </cell>
          <cell r="G734">
            <v>0</v>
          </cell>
          <cell r="M734">
            <v>2</v>
          </cell>
          <cell r="N734">
            <v>0</v>
          </cell>
        </row>
        <row r="735">
          <cell r="C735">
            <v>3994</v>
          </cell>
          <cell r="E735">
            <v>1</v>
          </cell>
          <cell r="G735">
            <v>0</v>
          </cell>
          <cell r="M735">
            <v>7</v>
          </cell>
          <cell r="N735">
            <v>0</v>
          </cell>
        </row>
        <row r="736">
          <cell r="C736">
            <v>4102</v>
          </cell>
          <cell r="D736" t="str">
            <v>2015</v>
          </cell>
          <cell r="E736">
            <v>144</v>
          </cell>
          <cell r="G736">
            <v>0</v>
          </cell>
          <cell r="M736">
            <v>1</v>
          </cell>
          <cell r="N736">
            <v>0</v>
          </cell>
        </row>
        <row r="737">
          <cell r="C737">
            <v>4198</v>
          </cell>
          <cell r="E737">
            <v>1</v>
          </cell>
          <cell r="G737">
            <v>0</v>
          </cell>
          <cell r="M737">
            <v>1</v>
          </cell>
          <cell r="N737">
            <v>0</v>
          </cell>
        </row>
        <row r="738">
          <cell r="C738">
            <v>2532</v>
          </cell>
          <cell r="D738" t="str">
            <v>2002</v>
          </cell>
          <cell r="E738">
            <v>2</v>
          </cell>
          <cell r="G738">
            <v>0</v>
          </cell>
          <cell r="M738">
            <v>1</v>
          </cell>
          <cell r="N738">
            <v>0</v>
          </cell>
        </row>
        <row r="739">
          <cell r="C739">
            <v>4299</v>
          </cell>
          <cell r="E739">
            <v>7</v>
          </cell>
          <cell r="G739">
            <v>3</v>
          </cell>
          <cell r="M739">
            <v>1</v>
          </cell>
          <cell r="N739">
            <v>3</v>
          </cell>
        </row>
        <row r="740">
          <cell r="C740">
            <v>4454</v>
          </cell>
          <cell r="E740">
            <v>1</v>
          </cell>
          <cell r="G740">
            <v>0</v>
          </cell>
          <cell r="M740">
            <v>1</v>
          </cell>
          <cell r="N740">
            <v>0</v>
          </cell>
        </row>
        <row r="741">
          <cell r="C741">
            <v>4537</v>
          </cell>
          <cell r="E741">
            <v>1</v>
          </cell>
          <cell r="G741">
            <v>0</v>
          </cell>
          <cell r="M741">
            <v>1</v>
          </cell>
          <cell r="N741">
            <v>0</v>
          </cell>
        </row>
        <row r="742">
          <cell r="C742">
            <v>4538</v>
          </cell>
          <cell r="E742">
            <v>1</v>
          </cell>
          <cell r="G742">
            <v>0</v>
          </cell>
          <cell r="M742">
            <v>1</v>
          </cell>
          <cell r="N742">
            <v>0</v>
          </cell>
        </row>
        <row r="743">
          <cell r="C743">
            <v>4539</v>
          </cell>
          <cell r="E743">
            <v>1</v>
          </cell>
          <cell r="G743">
            <v>0</v>
          </cell>
          <cell r="M743">
            <v>1</v>
          </cell>
          <cell r="N743">
            <v>0</v>
          </cell>
        </row>
        <row r="744">
          <cell r="C744">
            <v>4540</v>
          </cell>
          <cell r="E744">
            <v>1</v>
          </cell>
          <cell r="G744">
            <v>0</v>
          </cell>
          <cell r="M744">
            <v>1</v>
          </cell>
          <cell r="N744">
            <v>0</v>
          </cell>
        </row>
        <row r="745">
          <cell r="C745">
            <v>4543</v>
          </cell>
          <cell r="E745">
            <v>1</v>
          </cell>
          <cell r="G745">
            <v>0</v>
          </cell>
          <cell r="M745">
            <v>1217</v>
          </cell>
          <cell r="N745">
            <v>0</v>
          </cell>
        </row>
        <row r="746">
          <cell r="C746">
            <v>4544</v>
          </cell>
          <cell r="E746">
            <v>1</v>
          </cell>
          <cell r="G746">
            <v>0</v>
          </cell>
          <cell r="M746">
            <v>108</v>
          </cell>
          <cell r="N746">
            <v>0</v>
          </cell>
        </row>
        <row r="747">
          <cell r="C747">
            <v>4545</v>
          </cell>
          <cell r="E747">
            <v>1</v>
          </cell>
          <cell r="G747">
            <v>0</v>
          </cell>
          <cell r="M747">
            <v>14</v>
          </cell>
          <cell r="N747">
            <v>0</v>
          </cell>
        </row>
        <row r="748">
          <cell r="C748">
            <v>4546</v>
          </cell>
          <cell r="E748">
            <v>1</v>
          </cell>
          <cell r="G748">
            <v>0</v>
          </cell>
          <cell r="M748">
            <v>20</v>
          </cell>
          <cell r="N748">
            <v>0</v>
          </cell>
        </row>
        <row r="749">
          <cell r="E749">
            <v>1217</v>
          </cell>
          <cell r="G749">
            <v>0</v>
          </cell>
          <cell r="M749">
            <v>338</v>
          </cell>
          <cell r="N749">
            <v>0</v>
          </cell>
        </row>
        <row r="750">
          <cell r="C750">
            <v>1936</v>
          </cell>
          <cell r="D750" t="str">
            <v>1992</v>
          </cell>
          <cell r="E750">
            <v>108</v>
          </cell>
          <cell r="G750">
            <v>-4</v>
          </cell>
          <cell r="M750">
            <v>1</v>
          </cell>
          <cell r="N750">
            <v>-4</v>
          </cell>
        </row>
        <row r="751">
          <cell r="C751">
            <v>2060</v>
          </cell>
          <cell r="D751" t="str">
            <v>1974</v>
          </cell>
          <cell r="E751">
            <v>14</v>
          </cell>
          <cell r="G751">
            <v>7</v>
          </cell>
          <cell r="M751">
            <v>98</v>
          </cell>
          <cell r="N751">
            <v>7</v>
          </cell>
        </row>
        <row r="752">
          <cell r="C752">
            <v>2114</v>
          </cell>
          <cell r="D752" t="str">
            <v>1969</v>
          </cell>
          <cell r="E752">
            <v>20</v>
          </cell>
          <cell r="G752">
            <v>-20</v>
          </cell>
          <cell r="M752">
            <v>1</v>
          </cell>
          <cell r="N752">
            <v>-20</v>
          </cell>
        </row>
        <row r="753">
          <cell r="C753">
            <v>2463</v>
          </cell>
          <cell r="D753" t="str">
            <v>1963</v>
          </cell>
          <cell r="E753">
            <v>338</v>
          </cell>
          <cell r="G753">
            <v>0</v>
          </cell>
          <cell r="M753">
            <v>1</v>
          </cell>
          <cell r="N753">
            <v>0</v>
          </cell>
        </row>
        <row r="754">
          <cell r="C754">
            <v>2886</v>
          </cell>
          <cell r="D754" t="str">
            <v>1986</v>
          </cell>
          <cell r="E754">
            <v>1</v>
          </cell>
          <cell r="G754">
            <v>0</v>
          </cell>
          <cell r="M754">
            <v>581</v>
          </cell>
          <cell r="N754">
            <v>0</v>
          </cell>
        </row>
        <row r="755">
          <cell r="C755">
            <v>4020</v>
          </cell>
          <cell r="E755">
            <v>98</v>
          </cell>
          <cell r="G755">
            <v>0</v>
          </cell>
          <cell r="M755">
            <v>563</v>
          </cell>
          <cell r="N755">
            <v>0</v>
          </cell>
        </row>
        <row r="756">
          <cell r="C756">
            <v>4541</v>
          </cell>
          <cell r="E756">
            <v>1</v>
          </cell>
          <cell r="G756">
            <v>0</v>
          </cell>
          <cell r="M756">
            <v>1140</v>
          </cell>
          <cell r="N756">
            <v>0</v>
          </cell>
        </row>
        <row r="757">
          <cell r="C757">
            <v>4542</v>
          </cell>
          <cell r="E757">
            <v>1</v>
          </cell>
          <cell r="G757">
            <v>0</v>
          </cell>
          <cell r="M757">
            <v>72</v>
          </cell>
          <cell r="N757">
            <v>0</v>
          </cell>
        </row>
        <row r="758">
          <cell r="E758">
            <v>581</v>
          </cell>
          <cell r="G758">
            <v>0</v>
          </cell>
          <cell r="M758">
            <v>275</v>
          </cell>
          <cell r="N758">
            <v>0</v>
          </cell>
        </row>
        <row r="759">
          <cell r="C759">
            <v>1922</v>
          </cell>
          <cell r="D759" t="str">
            <v>1990</v>
          </cell>
          <cell r="E759">
            <v>563</v>
          </cell>
          <cell r="G759">
            <v>0</v>
          </cell>
          <cell r="M759">
            <v>95</v>
          </cell>
          <cell r="N759">
            <v>0</v>
          </cell>
        </row>
        <row r="760">
          <cell r="C760">
            <v>1956</v>
          </cell>
          <cell r="D760" t="str">
            <v>1955</v>
          </cell>
          <cell r="E760">
            <v>1140</v>
          </cell>
          <cell r="G760">
            <v>0</v>
          </cell>
          <cell r="M760">
            <v>443</v>
          </cell>
          <cell r="N760">
            <v>0</v>
          </cell>
        </row>
        <row r="761">
          <cell r="C761">
            <v>1968</v>
          </cell>
          <cell r="D761" t="str">
            <v>1967</v>
          </cell>
          <cell r="E761">
            <v>72</v>
          </cell>
          <cell r="G761">
            <v>0</v>
          </cell>
          <cell r="M761">
            <v>315</v>
          </cell>
          <cell r="N761">
            <v>0</v>
          </cell>
        </row>
        <row r="762">
          <cell r="C762">
            <v>1972</v>
          </cell>
          <cell r="D762" t="str">
            <v>1970</v>
          </cell>
          <cell r="E762">
            <v>275</v>
          </cell>
          <cell r="G762">
            <v>0</v>
          </cell>
          <cell r="M762">
            <v>77</v>
          </cell>
          <cell r="N762">
            <v>0</v>
          </cell>
        </row>
        <row r="763">
          <cell r="C763">
            <v>1979</v>
          </cell>
          <cell r="D763" t="str">
            <v>1963</v>
          </cell>
          <cell r="E763">
            <v>95</v>
          </cell>
          <cell r="G763">
            <v>46</v>
          </cell>
          <cell r="M763">
            <v>68</v>
          </cell>
          <cell r="N763">
            <v>46</v>
          </cell>
        </row>
        <row r="764">
          <cell r="C764">
            <v>1994</v>
          </cell>
          <cell r="D764" t="str">
            <v>1972</v>
          </cell>
          <cell r="E764">
            <v>443</v>
          </cell>
          <cell r="G764">
            <v>0</v>
          </cell>
          <cell r="M764">
            <v>58</v>
          </cell>
          <cell r="N764">
            <v>0</v>
          </cell>
        </row>
        <row r="765">
          <cell r="C765">
            <v>1995</v>
          </cell>
          <cell r="D765" t="str">
            <v>1969</v>
          </cell>
          <cell r="E765">
            <v>315</v>
          </cell>
          <cell r="G765">
            <v>0</v>
          </cell>
          <cell r="M765">
            <v>426</v>
          </cell>
          <cell r="N765">
            <v>0</v>
          </cell>
        </row>
        <row r="766">
          <cell r="C766">
            <v>1996</v>
          </cell>
          <cell r="D766" t="str">
            <v>1952</v>
          </cell>
          <cell r="E766">
            <v>77</v>
          </cell>
          <cell r="G766">
            <v>11</v>
          </cell>
          <cell r="M766">
            <v>230</v>
          </cell>
          <cell r="N766">
            <v>11</v>
          </cell>
        </row>
        <row r="767">
          <cell r="C767">
            <v>2021</v>
          </cell>
          <cell r="D767" t="str">
            <v>1963</v>
          </cell>
          <cell r="E767">
            <v>68</v>
          </cell>
          <cell r="G767">
            <v>0</v>
          </cell>
          <cell r="M767">
            <v>995</v>
          </cell>
          <cell r="N767">
            <v>0</v>
          </cell>
        </row>
        <row r="768">
          <cell r="C768">
            <v>2023</v>
          </cell>
          <cell r="D768" t="str">
            <v>1975</v>
          </cell>
          <cell r="E768">
            <v>58</v>
          </cell>
          <cell r="G768">
            <v>0</v>
          </cell>
          <cell r="M768">
            <v>198</v>
          </cell>
          <cell r="N768">
            <v>0</v>
          </cell>
        </row>
        <row r="769">
          <cell r="C769">
            <v>2027</v>
          </cell>
          <cell r="D769" t="str">
            <v>1970</v>
          </cell>
          <cell r="E769">
            <v>426</v>
          </cell>
          <cell r="G769">
            <v>0</v>
          </cell>
          <cell r="M769">
            <v>229</v>
          </cell>
          <cell r="N769">
            <v>0</v>
          </cell>
        </row>
        <row r="770">
          <cell r="C770">
            <v>2031</v>
          </cell>
          <cell r="D770" t="str">
            <v>1968</v>
          </cell>
          <cell r="E770">
            <v>230</v>
          </cell>
          <cell r="G770">
            <v>0</v>
          </cell>
          <cell r="M770">
            <v>3434</v>
          </cell>
          <cell r="N770">
            <v>0</v>
          </cell>
        </row>
        <row r="771">
          <cell r="C771">
            <v>2035</v>
          </cell>
          <cell r="D771" t="str">
            <v>1964</v>
          </cell>
          <cell r="E771">
            <v>995</v>
          </cell>
          <cell r="G771">
            <v>-6</v>
          </cell>
          <cell r="M771">
            <v>369</v>
          </cell>
          <cell r="N771">
            <v>-6</v>
          </cell>
        </row>
        <row r="772">
          <cell r="C772">
            <v>2037</v>
          </cell>
          <cell r="D772" t="str">
            <v>1969</v>
          </cell>
          <cell r="E772">
            <v>198</v>
          </cell>
          <cell r="G772">
            <v>0</v>
          </cell>
          <cell r="M772">
            <v>306</v>
          </cell>
          <cell r="N772">
            <v>0</v>
          </cell>
        </row>
        <row r="773">
          <cell r="C773">
            <v>2041</v>
          </cell>
          <cell r="D773" t="str">
            <v>1968</v>
          </cell>
          <cell r="E773">
            <v>229</v>
          </cell>
          <cell r="G773">
            <v>-17</v>
          </cell>
          <cell r="M773">
            <v>300</v>
          </cell>
          <cell r="N773">
            <v>-17</v>
          </cell>
        </row>
        <row r="774">
          <cell r="C774">
            <v>2062</v>
          </cell>
          <cell r="D774" t="str">
            <v>2001</v>
          </cell>
          <cell r="E774">
            <v>3434</v>
          </cell>
          <cell r="G774">
            <v>0</v>
          </cell>
          <cell r="M774">
            <v>189</v>
          </cell>
          <cell r="N774">
            <v>0</v>
          </cell>
        </row>
        <row r="775">
          <cell r="C775">
            <v>2063</v>
          </cell>
          <cell r="D775" t="str">
            <v>2006</v>
          </cell>
          <cell r="E775">
            <v>369</v>
          </cell>
          <cell r="G775">
            <v>0</v>
          </cell>
          <cell r="M775">
            <v>232</v>
          </cell>
          <cell r="N775">
            <v>0</v>
          </cell>
        </row>
        <row r="776">
          <cell r="C776">
            <v>2064</v>
          </cell>
          <cell r="D776" t="str">
            <v>1979</v>
          </cell>
          <cell r="E776">
            <v>351</v>
          </cell>
          <cell r="G776">
            <v>2</v>
          </cell>
          <cell r="M776">
            <v>818</v>
          </cell>
          <cell r="N776">
            <v>2</v>
          </cell>
        </row>
        <row r="777">
          <cell r="C777">
            <v>2065</v>
          </cell>
          <cell r="D777" t="str">
            <v>1965</v>
          </cell>
          <cell r="E777">
            <v>300</v>
          </cell>
          <cell r="G777">
            <v>0</v>
          </cell>
          <cell r="M777">
            <v>599</v>
          </cell>
          <cell r="N777">
            <v>0</v>
          </cell>
        </row>
        <row r="778">
          <cell r="C778">
            <v>2067</v>
          </cell>
          <cell r="D778" t="str">
            <v>1970</v>
          </cell>
          <cell r="E778">
            <v>192</v>
          </cell>
          <cell r="G778">
            <v>-7</v>
          </cell>
          <cell r="M778">
            <v>188</v>
          </cell>
          <cell r="N778">
            <v>-7</v>
          </cell>
        </row>
        <row r="779">
          <cell r="C779">
            <v>2068</v>
          </cell>
          <cell r="D779" t="str">
            <v>1967</v>
          </cell>
          <cell r="E779">
            <v>232</v>
          </cell>
          <cell r="G779">
            <v>0</v>
          </cell>
          <cell r="M779">
            <v>56</v>
          </cell>
          <cell r="N779">
            <v>0</v>
          </cell>
        </row>
        <row r="780">
          <cell r="C780">
            <v>2069</v>
          </cell>
          <cell r="D780" t="str">
            <v>1975</v>
          </cell>
          <cell r="E780">
            <v>818</v>
          </cell>
          <cell r="G780">
            <v>0</v>
          </cell>
          <cell r="M780">
            <v>114</v>
          </cell>
          <cell r="N780">
            <v>0</v>
          </cell>
        </row>
        <row r="781">
          <cell r="C781">
            <v>2070</v>
          </cell>
          <cell r="D781" t="str">
            <v>1984</v>
          </cell>
          <cell r="E781">
            <v>599</v>
          </cell>
          <cell r="G781">
            <v>0</v>
          </cell>
          <cell r="M781">
            <v>658</v>
          </cell>
          <cell r="N781">
            <v>0</v>
          </cell>
        </row>
        <row r="782">
          <cell r="C782">
            <v>2071</v>
          </cell>
          <cell r="D782" t="str">
            <v>1969</v>
          </cell>
          <cell r="E782">
            <v>188</v>
          </cell>
          <cell r="G782">
            <v>0</v>
          </cell>
          <cell r="M782">
            <v>453</v>
          </cell>
          <cell r="N782">
            <v>0</v>
          </cell>
        </row>
        <row r="783">
          <cell r="C783">
            <v>2076</v>
          </cell>
          <cell r="D783" t="str">
            <v>1972</v>
          </cell>
          <cell r="E783">
            <v>56</v>
          </cell>
          <cell r="G783">
            <v>0</v>
          </cell>
          <cell r="M783">
            <v>327</v>
          </cell>
          <cell r="N783">
            <v>0</v>
          </cell>
        </row>
        <row r="784">
          <cell r="C784">
            <v>2079</v>
          </cell>
          <cell r="D784" t="str">
            <v>1960</v>
          </cell>
          <cell r="E784">
            <v>114</v>
          </cell>
          <cell r="G784">
            <v>2</v>
          </cell>
          <cell r="M784">
            <v>288</v>
          </cell>
          <cell r="N784">
            <v>2</v>
          </cell>
        </row>
        <row r="785">
          <cell r="C785">
            <v>2081</v>
          </cell>
          <cell r="D785" t="str">
            <v>1955</v>
          </cell>
          <cell r="E785">
            <v>658</v>
          </cell>
          <cell r="G785">
            <v>23</v>
          </cell>
          <cell r="M785">
            <v>1</v>
          </cell>
          <cell r="N785">
            <v>23</v>
          </cell>
        </row>
        <row r="786">
          <cell r="C786">
            <v>2085</v>
          </cell>
          <cell r="D786" t="str">
            <v>1984</v>
          </cell>
          <cell r="E786">
            <v>453</v>
          </cell>
          <cell r="G786">
            <v>0</v>
          </cell>
          <cell r="M786">
            <v>1636</v>
          </cell>
          <cell r="N786">
            <v>0</v>
          </cell>
        </row>
        <row r="787">
          <cell r="C787">
            <v>2087</v>
          </cell>
          <cell r="D787" t="str">
            <v>1984</v>
          </cell>
          <cell r="E787">
            <v>327</v>
          </cell>
          <cell r="G787">
            <v>0</v>
          </cell>
          <cell r="M787">
            <v>526</v>
          </cell>
          <cell r="N787">
            <v>0</v>
          </cell>
        </row>
        <row r="788">
          <cell r="C788">
            <v>2092</v>
          </cell>
          <cell r="D788" t="str">
            <v>1987</v>
          </cell>
          <cell r="E788">
            <v>288</v>
          </cell>
          <cell r="G788">
            <v>0</v>
          </cell>
          <cell r="M788">
            <v>358</v>
          </cell>
          <cell r="N788">
            <v>0</v>
          </cell>
        </row>
        <row r="789">
          <cell r="C789">
            <v>2094</v>
          </cell>
          <cell r="D789" t="str">
            <v>1978</v>
          </cell>
          <cell r="E789">
            <v>154</v>
          </cell>
          <cell r="G789">
            <v>0</v>
          </cell>
          <cell r="M789">
            <v>251</v>
          </cell>
          <cell r="N789">
            <v>0</v>
          </cell>
        </row>
        <row r="790">
          <cell r="C790">
            <v>2100</v>
          </cell>
          <cell r="D790" t="str">
            <v>1971</v>
          </cell>
          <cell r="E790">
            <v>1636</v>
          </cell>
          <cell r="G790">
            <v>0</v>
          </cell>
          <cell r="M790">
            <v>498</v>
          </cell>
          <cell r="N790">
            <v>0</v>
          </cell>
        </row>
        <row r="791">
          <cell r="C791">
            <v>2101</v>
          </cell>
          <cell r="D791" t="str">
            <v>1927</v>
          </cell>
          <cell r="E791">
            <v>526</v>
          </cell>
          <cell r="G791">
            <v>0</v>
          </cell>
          <cell r="M791">
            <v>30</v>
          </cell>
          <cell r="N791">
            <v>0</v>
          </cell>
        </row>
        <row r="792">
          <cell r="C792">
            <v>2107</v>
          </cell>
          <cell r="D792" t="str">
            <v>1979</v>
          </cell>
          <cell r="E792">
            <v>358</v>
          </cell>
          <cell r="G792">
            <v>112</v>
          </cell>
          <cell r="M792">
            <v>61</v>
          </cell>
          <cell r="N792">
            <v>112</v>
          </cell>
        </row>
        <row r="793">
          <cell r="C793">
            <v>2108</v>
          </cell>
          <cell r="D793" t="str">
            <v>1969</v>
          </cell>
          <cell r="E793">
            <v>251</v>
          </cell>
          <cell r="G793">
            <v>0</v>
          </cell>
          <cell r="M793">
            <v>623</v>
          </cell>
          <cell r="N793">
            <v>0</v>
          </cell>
        </row>
        <row r="794">
          <cell r="C794">
            <v>2109</v>
          </cell>
          <cell r="D794" t="str">
            <v>1970</v>
          </cell>
          <cell r="E794">
            <v>498</v>
          </cell>
          <cell r="G794">
            <v>2</v>
          </cell>
          <cell r="M794">
            <v>524</v>
          </cell>
          <cell r="N794">
            <v>2</v>
          </cell>
        </row>
        <row r="795">
          <cell r="C795">
            <v>2110</v>
          </cell>
          <cell r="D795" t="str">
            <v>1965</v>
          </cell>
          <cell r="E795">
            <v>30</v>
          </cell>
          <cell r="G795">
            <v>0</v>
          </cell>
          <cell r="M795">
            <v>15</v>
          </cell>
          <cell r="N795">
            <v>0</v>
          </cell>
        </row>
        <row r="796">
          <cell r="C796">
            <v>2111</v>
          </cell>
          <cell r="D796" t="str">
            <v>1987</v>
          </cell>
          <cell r="E796">
            <v>61</v>
          </cell>
          <cell r="G796">
            <v>0</v>
          </cell>
          <cell r="M796">
            <v>791</v>
          </cell>
          <cell r="N796">
            <v>0</v>
          </cell>
        </row>
        <row r="797">
          <cell r="C797">
            <v>2115</v>
          </cell>
          <cell r="D797" t="str">
            <v>1973</v>
          </cell>
          <cell r="E797">
            <v>623</v>
          </cell>
          <cell r="G797">
            <v>0</v>
          </cell>
          <cell r="M797">
            <v>214</v>
          </cell>
          <cell r="N797">
            <v>0</v>
          </cell>
        </row>
        <row r="798">
          <cell r="C798">
            <v>2118</v>
          </cell>
          <cell r="D798" t="str">
            <v>1967</v>
          </cell>
          <cell r="E798">
            <v>524</v>
          </cell>
          <cell r="G798">
            <v>0</v>
          </cell>
          <cell r="M798">
            <v>15</v>
          </cell>
          <cell r="N798">
            <v>0</v>
          </cell>
        </row>
        <row r="799">
          <cell r="C799">
            <v>2120</v>
          </cell>
          <cell r="D799" t="str">
            <v>1974</v>
          </cell>
          <cell r="E799">
            <v>100</v>
          </cell>
          <cell r="G799">
            <v>-1</v>
          </cell>
          <cell r="M799">
            <v>56</v>
          </cell>
          <cell r="N799">
            <v>-1</v>
          </cell>
        </row>
        <row r="800">
          <cell r="C800">
            <v>2126</v>
          </cell>
          <cell r="D800" t="str">
            <v>1901</v>
          </cell>
          <cell r="E800">
            <v>791</v>
          </cell>
          <cell r="G800">
            <v>0</v>
          </cell>
          <cell r="M800">
            <v>1230</v>
          </cell>
          <cell r="N800">
            <v>0</v>
          </cell>
        </row>
        <row r="801">
          <cell r="C801">
            <v>2128</v>
          </cell>
          <cell r="D801" t="str">
            <v>1970</v>
          </cell>
          <cell r="E801">
            <v>214</v>
          </cell>
          <cell r="G801">
            <v>0</v>
          </cell>
          <cell r="M801">
            <v>42</v>
          </cell>
          <cell r="N801">
            <v>0</v>
          </cell>
        </row>
        <row r="802">
          <cell r="C802">
            <v>2135</v>
          </cell>
          <cell r="D802" t="str">
            <v>1978</v>
          </cell>
          <cell r="E802">
            <v>50</v>
          </cell>
          <cell r="G802">
            <v>0</v>
          </cell>
          <cell r="M802">
            <v>124</v>
          </cell>
          <cell r="N802">
            <v>0</v>
          </cell>
        </row>
        <row r="803">
          <cell r="C803">
            <v>2138</v>
          </cell>
          <cell r="D803" t="str">
            <v>1985</v>
          </cell>
          <cell r="E803">
            <v>56</v>
          </cell>
          <cell r="G803">
            <v>0</v>
          </cell>
          <cell r="M803">
            <v>211</v>
          </cell>
          <cell r="N803">
            <v>0</v>
          </cell>
        </row>
        <row r="804">
          <cell r="C804">
            <v>2140</v>
          </cell>
          <cell r="D804" t="str">
            <v>1976</v>
          </cell>
          <cell r="E804">
            <v>1230</v>
          </cell>
          <cell r="G804">
            <v>0</v>
          </cell>
          <cell r="M804">
            <v>27</v>
          </cell>
          <cell r="N804">
            <v>0</v>
          </cell>
        </row>
        <row r="805">
          <cell r="C805">
            <v>2142</v>
          </cell>
          <cell r="D805" t="str">
            <v>1965</v>
          </cell>
          <cell r="E805">
            <v>92</v>
          </cell>
          <cell r="G805">
            <v>0</v>
          </cell>
          <cell r="M805">
            <v>9</v>
          </cell>
          <cell r="N805">
            <v>0</v>
          </cell>
        </row>
        <row r="806">
          <cell r="C806">
            <v>2143</v>
          </cell>
          <cell r="D806" t="str">
            <v>1979</v>
          </cell>
          <cell r="E806">
            <v>124</v>
          </cell>
          <cell r="G806">
            <v>0</v>
          </cell>
          <cell r="M806">
            <v>196</v>
          </cell>
          <cell r="N806">
            <v>0</v>
          </cell>
        </row>
        <row r="807">
          <cell r="C807">
            <v>2144</v>
          </cell>
          <cell r="D807" t="str">
            <v>1976</v>
          </cell>
          <cell r="E807">
            <v>211</v>
          </cell>
          <cell r="G807">
            <v>13</v>
          </cell>
          <cell r="M807">
            <v>104</v>
          </cell>
          <cell r="N807">
            <v>13</v>
          </cell>
        </row>
        <row r="808">
          <cell r="C808">
            <v>2148</v>
          </cell>
          <cell r="D808" t="str">
            <v>1970</v>
          </cell>
          <cell r="E808">
            <v>27</v>
          </cell>
          <cell r="G808">
            <v>0</v>
          </cell>
          <cell r="M808">
            <v>128</v>
          </cell>
          <cell r="N808">
            <v>0</v>
          </cell>
        </row>
        <row r="809">
          <cell r="C809">
            <v>2152</v>
          </cell>
          <cell r="D809" t="str">
            <v>2019</v>
          </cell>
          <cell r="E809">
            <v>9</v>
          </cell>
          <cell r="G809">
            <v>0</v>
          </cell>
          <cell r="M809">
            <v>839</v>
          </cell>
          <cell r="N809">
            <v>0</v>
          </cell>
        </row>
        <row r="810">
          <cell r="C810">
            <v>2153</v>
          </cell>
          <cell r="D810" t="str">
            <v>1967</v>
          </cell>
          <cell r="E810">
            <v>196</v>
          </cell>
          <cell r="G810">
            <v>0</v>
          </cell>
          <cell r="M810">
            <v>63</v>
          </cell>
          <cell r="N810">
            <v>0</v>
          </cell>
        </row>
        <row r="811">
          <cell r="C811">
            <v>2154</v>
          </cell>
          <cell r="D811" t="str">
            <v>1963</v>
          </cell>
          <cell r="E811">
            <v>104</v>
          </cell>
          <cell r="G811">
            <v>0</v>
          </cell>
          <cell r="M811">
            <v>601</v>
          </cell>
          <cell r="N811">
            <v>0</v>
          </cell>
        </row>
        <row r="812">
          <cell r="C812">
            <v>2155</v>
          </cell>
          <cell r="D812" t="str">
            <v>1984</v>
          </cell>
          <cell r="E812">
            <v>128</v>
          </cell>
          <cell r="G812">
            <v>-34</v>
          </cell>
          <cell r="M812">
            <v>40</v>
          </cell>
          <cell r="N812">
            <v>-34</v>
          </cell>
        </row>
        <row r="813">
          <cell r="C813">
            <v>2158</v>
          </cell>
          <cell r="D813" t="str">
            <v>1969</v>
          </cell>
          <cell r="E813">
            <v>839</v>
          </cell>
          <cell r="G813">
            <v>0</v>
          </cell>
          <cell r="M813">
            <v>42</v>
          </cell>
          <cell r="N813">
            <v>0</v>
          </cell>
        </row>
        <row r="814">
          <cell r="C814">
            <v>2162</v>
          </cell>
          <cell r="D814" t="str">
            <v>1953</v>
          </cell>
          <cell r="E814">
            <v>63</v>
          </cell>
          <cell r="G814">
            <v>0</v>
          </cell>
          <cell r="M814">
            <v>1310</v>
          </cell>
          <cell r="N814">
            <v>0</v>
          </cell>
        </row>
        <row r="815">
          <cell r="C815">
            <v>2164</v>
          </cell>
          <cell r="D815" t="str">
            <v>1980</v>
          </cell>
          <cell r="E815">
            <v>601</v>
          </cell>
          <cell r="G815">
            <v>0</v>
          </cell>
          <cell r="M815">
            <v>92</v>
          </cell>
          <cell r="N815">
            <v>0</v>
          </cell>
        </row>
        <row r="816">
          <cell r="C816">
            <v>2168</v>
          </cell>
          <cell r="E816">
            <v>40</v>
          </cell>
          <cell r="G816">
            <v>0</v>
          </cell>
          <cell r="M816">
            <v>645</v>
          </cell>
          <cell r="N816">
            <v>0</v>
          </cell>
        </row>
        <row r="817">
          <cell r="C817">
            <v>2169</v>
          </cell>
          <cell r="D817" t="str">
            <v>1961</v>
          </cell>
          <cell r="E817">
            <v>42</v>
          </cell>
          <cell r="G817">
            <v>-5</v>
          </cell>
          <cell r="M817">
            <v>14</v>
          </cell>
          <cell r="N817">
            <v>-5</v>
          </cell>
        </row>
        <row r="818">
          <cell r="C818">
            <v>2170</v>
          </cell>
          <cell r="D818" t="str">
            <v>1971</v>
          </cell>
          <cell r="E818">
            <v>1310</v>
          </cell>
          <cell r="G818">
            <v>0</v>
          </cell>
          <cell r="M818">
            <v>221</v>
          </cell>
          <cell r="N818">
            <v>0</v>
          </cell>
        </row>
        <row r="819">
          <cell r="C819">
            <v>2171</v>
          </cell>
          <cell r="D819" t="str">
            <v>1970</v>
          </cell>
          <cell r="E819">
            <v>92</v>
          </cell>
          <cell r="G819">
            <v>0</v>
          </cell>
          <cell r="M819">
            <v>122</v>
          </cell>
          <cell r="N819">
            <v>0</v>
          </cell>
        </row>
        <row r="820">
          <cell r="C820">
            <v>2175</v>
          </cell>
          <cell r="D820" t="str">
            <v>1970</v>
          </cell>
          <cell r="E820">
            <v>645</v>
          </cell>
          <cell r="G820">
            <v>0</v>
          </cell>
          <cell r="M820">
            <v>51</v>
          </cell>
          <cell r="N820">
            <v>0</v>
          </cell>
        </row>
        <row r="821">
          <cell r="C821">
            <v>2178</v>
          </cell>
          <cell r="D821" t="str">
            <v>1975</v>
          </cell>
          <cell r="E821">
            <v>14</v>
          </cell>
          <cell r="G821">
            <v>0</v>
          </cell>
          <cell r="M821">
            <v>57</v>
          </cell>
          <cell r="N821">
            <v>0</v>
          </cell>
        </row>
        <row r="822">
          <cell r="C822">
            <v>2180</v>
          </cell>
          <cell r="D822" t="str">
            <v>1968</v>
          </cell>
          <cell r="E822">
            <v>221</v>
          </cell>
          <cell r="G822">
            <v>0</v>
          </cell>
          <cell r="M822">
            <v>96</v>
          </cell>
          <cell r="N822">
            <v>0</v>
          </cell>
        </row>
        <row r="823">
          <cell r="C823">
            <v>2208</v>
          </cell>
          <cell r="D823" t="str">
            <v>1964</v>
          </cell>
          <cell r="E823">
            <v>122</v>
          </cell>
          <cell r="G823">
            <v>0</v>
          </cell>
          <cell r="M823">
            <v>403</v>
          </cell>
          <cell r="N823">
            <v>0</v>
          </cell>
        </row>
        <row r="824">
          <cell r="C824">
            <v>2210</v>
          </cell>
          <cell r="D824" t="str">
            <v>1960</v>
          </cell>
          <cell r="E824">
            <v>51</v>
          </cell>
          <cell r="G824">
            <v>0</v>
          </cell>
          <cell r="M824">
            <v>112</v>
          </cell>
          <cell r="N824">
            <v>0</v>
          </cell>
        </row>
        <row r="825">
          <cell r="C825">
            <v>2216</v>
          </cell>
          <cell r="D825" t="str">
            <v>1969</v>
          </cell>
          <cell r="E825">
            <v>57</v>
          </cell>
          <cell r="G825">
            <v>0</v>
          </cell>
          <cell r="M825">
            <v>132</v>
          </cell>
          <cell r="N825">
            <v>0</v>
          </cell>
        </row>
        <row r="826">
          <cell r="C826">
            <v>2230</v>
          </cell>
          <cell r="D826" t="str">
            <v>1960</v>
          </cell>
          <cell r="E826">
            <v>96</v>
          </cell>
          <cell r="G826">
            <v>0</v>
          </cell>
          <cell r="M826">
            <v>60</v>
          </cell>
          <cell r="N826">
            <v>0</v>
          </cell>
        </row>
        <row r="827">
          <cell r="C827">
            <v>2317</v>
          </cell>
          <cell r="D827" t="str">
            <v>2007</v>
          </cell>
          <cell r="E827">
            <v>403</v>
          </cell>
          <cell r="G827">
            <v>0</v>
          </cell>
          <cell r="M827">
            <v>55</v>
          </cell>
          <cell r="N827">
            <v>0</v>
          </cell>
        </row>
        <row r="828">
          <cell r="C828">
            <v>2333</v>
          </cell>
          <cell r="D828" t="str">
            <v>1962</v>
          </cell>
          <cell r="E828">
            <v>112</v>
          </cell>
          <cell r="G828">
            <v>0</v>
          </cell>
          <cell r="M828">
            <v>140</v>
          </cell>
          <cell r="N828">
            <v>0</v>
          </cell>
        </row>
        <row r="829">
          <cell r="C829">
            <v>2336</v>
          </cell>
          <cell r="D829" t="str">
            <v>1959</v>
          </cell>
          <cell r="E829">
            <v>132</v>
          </cell>
          <cell r="G829">
            <v>0</v>
          </cell>
          <cell r="M829">
            <v>159</v>
          </cell>
          <cell r="N829">
            <v>0</v>
          </cell>
        </row>
        <row r="830">
          <cell r="C830">
            <v>2338</v>
          </cell>
          <cell r="D830" t="str">
            <v>1958</v>
          </cell>
          <cell r="E830">
            <v>60</v>
          </cell>
          <cell r="G830">
            <v>0</v>
          </cell>
          <cell r="M830">
            <v>60</v>
          </cell>
          <cell r="N830">
            <v>0</v>
          </cell>
        </row>
        <row r="831">
          <cell r="C831">
            <v>2346</v>
          </cell>
          <cell r="D831" t="str">
            <v>1990</v>
          </cell>
          <cell r="E831">
            <v>55</v>
          </cell>
          <cell r="G831">
            <v>0</v>
          </cell>
          <cell r="M831">
            <v>350</v>
          </cell>
          <cell r="N831">
            <v>0</v>
          </cell>
        </row>
        <row r="832">
          <cell r="C832">
            <v>2372</v>
          </cell>
          <cell r="D832" t="str">
            <v>1993</v>
          </cell>
          <cell r="E832">
            <v>140</v>
          </cell>
          <cell r="G832">
            <v>0</v>
          </cell>
          <cell r="M832">
            <v>97</v>
          </cell>
          <cell r="N832">
            <v>0</v>
          </cell>
        </row>
        <row r="833">
          <cell r="C833">
            <v>2383</v>
          </cell>
          <cell r="D833" t="str">
            <v>1968</v>
          </cell>
          <cell r="E833">
            <v>159</v>
          </cell>
          <cell r="G833">
            <v>-8</v>
          </cell>
          <cell r="M833">
            <v>139</v>
          </cell>
          <cell r="N833">
            <v>-8</v>
          </cell>
        </row>
        <row r="834">
          <cell r="C834">
            <v>2384</v>
          </cell>
          <cell r="D834" t="str">
            <v>1976</v>
          </cell>
          <cell r="E834">
            <v>60</v>
          </cell>
          <cell r="G834">
            <v>0</v>
          </cell>
          <cell r="M834">
            <v>81</v>
          </cell>
          <cell r="N834">
            <v>0</v>
          </cell>
        </row>
        <row r="835">
          <cell r="C835">
            <v>2385</v>
          </cell>
          <cell r="D835" t="str">
            <v>1979</v>
          </cell>
          <cell r="E835">
            <v>350</v>
          </cell>
          <cell r="G835">
            <v>100</v>
          </cell>
          <cell r="M835">
            <v>40</v>
          </cell>
          <cell r="N835">
            <v>100</v>
          </cell>
        </row>
        <row r="836">
          <cell r="C836">
            <v>2387</v>
          </cell>
          <cell r="D836" t="str">
            <v>1968</v>
          </cell>
          <cell r="E836">
            <v>97</v>
          </cell>
          <cell r="G836">
            <v>-1</v>
          </cell>
          <cell r="M836">
            <v>195</v>
          </cell>
          <cell r="N836">
            <v>-1</v>
          </cell>
        </row>
        <row r="837">
          <cell r="C837">
            <v>2388</v>
          </cell>
          <cell r="D837" t="str">
            <v>1978</v>
          </cell>
          <cell r="E837">
            <v>139</v>
          </cell>
          <cell r="G837">
            <v>47</v>
          </cell>
          <cell r="M837">
            <v>116</v>
          </cell>
          <cell r="N837">
            <v>47</v>
          </cell>
        </row>
        <row r="838">
          <cell r="C838">
            <v>2406</v>
          </cell>
          <cell r="D838" t="str">
            <v>1963</v>
          </cell>
          <cell r="E838">
            <v>81</v>
          </cell>
          <cell r="G838">
            <v>0</v>
          </cell>
          <cell r="M838">
            <v>28</v>
          </cell>
          <cell r="N838">
            <v>0</v>
          </cell>
        </row>
        <row r="839">
          <cell r="C839">
            <v>2863</v>
          </cell>
          <cell r="D839" t="str">
            <v>1976</v>
          </cell>
          <cell r="E839">
            <v>40</v>
          </cell>
          <cell r="G839">
            <v>0</v>
          </cell>
          <cell r="M839">
            <v>3</v>
          </cell>
          <cell r="N839">
            <v>0</v>
          </cell>
        </row>
        <row r="840">
          <cell r="C840">
            <v>2881</v>
          </cell>
          <cell r="D840" t="str">
            <v>2006</v>
          </cell>
          <cell r="E840">
            <v>195</v>
          </cell>
          <cell r="G840">
            <v>0</v>
          </cell>
          <cell r="M840">
            <v>306</v>
          </cell>
          <cell r="N840">
            <v>0</v>
          </cell>
        </row>
        <row r="841">
          <cell r="C841">
            <v>2888</v>
          </cell>
          <cell r="D841" t="str">
            <v>1973</v>
          </cell>
          <cell r="E841">
            <v>116</v>
          </cell>
          <cell r="G841">
            <v>-1</v>
          </cell>
          <cell r="M841">
            <v>2</v>
          </cell>
          <cell r="N841">
            <v>-1</v>
          </cell>
        </row>
        <row r="842">
          <cell r="C842">
            <v>2901</v>
          </cell>
          <cell r="D842" t="str">
            <v>1973</v>
          </cell>
          <cell r="E842">
            <v>28</v>
          </cell>
          <cell r="G842">
            <v>0</v>
          </cell>
          <cell r="M842">
            <v>4</v>
          </cell>
          <cell r="N842">
            <v>0</v>
          </cell>
        </row>
        <row r="843">
          <cell r="C843">
            <v>3056</v>
          </cell>
          <cell r="D843" t="str">
            <v>1987</v>
          </cell>
          <cell r="E843">
            <v>3</v>
          </cell>
          <cell r="G843">
            <v>0</v>
          </cell>
          <cell r="M843">
            <v>129</v>
          </cell>
          <cell r="N843">
            <v>0</v>
          </cell>
        </row>
        <row r="844">
          <cell r="C844">
            <v>3726</v>
          </cell>
          <cell r="D844" t="str">
            <v>2009</v>
          </cell>
          <cell r="E844">
            <v>306</v>
          </cell>
          <cell r="G844">
            <v>-61</v>
          </cell>
          <cell r="M844">
            <v>17</v>
          </cell>
          <cell r="N844">
            <v>-61</v>
          </cell>
        </row>
        <row r="845">
          <cell r="C845">
            <v>3880</v>
          </cell>
          <cell r="D845" t="str">
            <v>1990</v>
          </cell>
          <cell r="E845">
            <v>2</v>
          </cell>
          <cell r="G845">
            <v>0</v>
          </cell>
          <cell r="M845">
            <v>9</v>
          </cell>
          <cell r="N845">
            <v>0</v>
          </cell>
        </row>
        <row r="846">
          <cell r="C846">
            <v>3917</v>
          </cell>
          <cell r="E846">
            <v>4</v>
          </cell>
          <cell r="G846">
            <v>0</v>
          </cell>
          <cell r="M846">
            <v>1</v>
          </cell>
          <cell r="N846">
            <v>0</v>
          </cell>
        </row>
        <row r="847">
          <cell r="C847">
            <v>3928</v>
          </cell>
          <cell r="E847">
            <v>129</v>
          </cell>
          <cell r="G847">
            <v>-271</v>
          </cell>
          <cell r="M847">
            <v>2</v>
          </cell>
          <cell r="N847">
            <v>-271</v>
          </cell>
        </row>
        <row r="848">
          <cell r="C848">
            <v>3944</v>
          </cell>
          <cell r="D848" t="str">
            <v>1962</v>
          </cell>
          <cell r="E848">
            <v>30</v>
          </cell>
          <cell r="G848">
            <v>0</v>
          </cell>
          <cell r="M848">
            <v>2</v>
          </cell>
          <cell r="N848">
            <v>0</v>
          </cell>
        </row>
        <row r="849">
          <cell r="C849">
            <v>3988</v>
          </cell>
          <cell r="E849">
            <v>50</v>
          </cell>
          <cell r="G849">
            <v>0</v>
          </cell>
          <cell r="M849">
            <v>2</v>
          </cell>
          <cell r="N849">
            <v>0</v>
          </cell>
        </row>
        <row r="850">
          <cell r="C850">
            <v>3987</v>
          </cell>
          <cell r="D850" t="str">
            <v>2008</v>
          </cell>
          <cell r="E850">
            <v>1</v>
          </cell>
          <cell r="G850">
            <v>0</v>
          </cell>
          <cell r="M850">
            <v>263</v>
          </cell>
          <cell r="N850">
            <v>0</v>
          </cell>
        </row>
        <row r="851">
          <cell r="C851">
            <v>3998</v>
          </cell>
          <cell r="E851">
            <v>2</v>
          </cell>
          <cell r="G851">
            <v>0</v>
          </cell>
          <cell r="M851">
            <v>3</v>
          </cell>
          <cell r="N851">
            <v>0</v>
          </cell>
        </row>
        <row r="852">
          <cell r="C852">
            <v>4000</v>
          </cell>
          <cell r="E852">
            <v>2</v>
          </cell>
          <cell r="G852">
            <v>0</v>
          </cell>
          <cell r="M852">
            <v>15</v>
          </cell>
          <cell r="N852">
            <v>0</v>
          </cell>
        </row>
        <row r="853">
          <cell r="C853">
            <v>3999</v>
          </cell>
          <cell r="E853">
            <v>2</v>
          </cell>
          <cell r="G853">
            <v>0</v>
          </cell>
          <cell r="M853">
            <v>135</v>
          </cell>
          <cell r="N853">
            <v>0</v>
          </cell>
        </row>
        <row r="854">
          <cell r="C854">
            <v>4028</v>
          </cell>
          <cell r="D854" t="str">
            <v>2013</v>
          </cell>
          <cell r="E854">
            <v>120</v>
          </cell>
          <cell r="G854">
            <v>0</v>
          </cell>
          <cell r="M854">
            <v>84</v>
          </cell>
          <cell r="N854">
            <v>0</v>
          </cell>
        </row>
        <row r="855">
          <cell r="C855">
            <v>4043</v>
          </cell>
          <cell r="E855">
            <v>3</v>
          </cell>
          <cell r="G855">
            <v>0</v>
          </cell>
          <cell r="M855">
            <v>338</v>
          </cell>
          <cell r="N855">
            <v>0</v>
          </cell>
        </row>
        <row r="856">
          <cell r="C856">
            <v>4044</v>
          </cell>
          <cell r="E856">
            <v>15</v>
          </cell>
          <cell r="G856">
            <v>-19</v>
          </cell>
          <cell r="M856">
            <v>94</v>
          </cell>
          <cell r="N856">
            <v>-19</v>
          </cell>
        </row>
        <row r="857">
          <cell r="C857">
            <v>4103</v>
          </cell>
          <cell r="D857" t="str">
            <v>2012</v>
          </cell>
          <cell r="E857">
            <v>135</v>
          </cell>
          <cell r="G857">
            <v>0</v>
          </cell>
          <cell r="M857">
            <v>4</v>
          </cell>
          <cell r="N857">
            <v>0</v>
          </cell>
        </row>
        <row r="858">
          <cell r="C858">
            <v>2141</v>
          </cell>
          <cell r="D858" t="str">
            <v>1983</v>
          </cell>
          <cell r="E858">
            <v>84</v>
          </cell>
          <cell r="G858">
            <v>0</v>
          </cell>
          <cell r="M858">
            <v>1</v>
          </cell>
          <cell r="N858">
            <v>0</v>
          </cell>
        </row>
        <row r="859">
          <cell r="C859">
            <v>4105</v>
          </cell>
          <cell r="E859">
            <v>338</v>
          </cell>
          <cell r="G859">
            <v>0</v>
          </cell>
          <cell r="M859">
            <v>3</v>
          </cell>
          <cell r="N859">
            <v>0</v>
          </cell>
        </row>
        <row r="860">
          <cell r="C860">
            <v>2360</v>
          </cell>
          <cell r="D860" t="str">
            <v>1959</v>
          </cell>
          <cell r="E860">
            <v>94</v>
          </cell>
          <cell r="G860">
            <v>0</v>
          </cell>
          <cell r="M860">
            <v>1</v>
          </cell>
          <cell r="N860">
            <v>0</v>
          </cell>
        </row>
        <row r="861">
          <cell r="C861">
            <v>3394</v>
          </cell>
          <cell r="E861">
            <v>4</v>
          </cell>
          <cell r="G861">
            <v>1</v>
          </cell>
          <cell r="M861">
            <v>132</v>
          </cell>
          <cell r="N861">
            <v>1</v>
          </cell>
        </row>
        <row r="862">
          <cell r="C862">
            <v>4159</v>
          </cell>
          <cell r="E862">
            <v>1</v>
          </cell>
          <cell r="G862">
            <v>0</v>
          </cell>
          <cell r="M862">
            <v>1</v>
          </cell>
          <cell r="N862">
            <v>0</v>
          </cell>
        </row>
        <row r="863">
          <cell r="C863">
            <v>3918</v>
          </cell>
          <cell r="E863">
            <v>57</v>
          </cell>
          <cell r="G863">
            <v>0</v>
          </cell>
          <cell r="M863">
            <v>323</v>
          </cell>
          <cell r="N863">
            <v>0</v>
          </cell>
        </row>
        <row r="864">
          <cell r="C864">
            <v>4143</v>
          </cell>
          <cell r="D864" t="str">
            <v>2013</v>
          </cell>
          <cell r="E864">
            <v>5</v>
          </cell>
          <cell r="G864">
            <v>0</v>
          </cell>
          <cell r="M864">
            <v>251</v>
          </cell>
          <cell r="N864">
            <v>0</v>
          </cell>
        </row>
        <row r="865">
          <cell r="C865">
            <v>2272</v>
          </cell>
          <cell r="D865" t="str">
            <v>1968</v>
          </cell>
          <cell r="E865">
            <v>132</v>
          </cell>
          <cell r="G865">
            <v>39</v>
          </cell>
          <cell r="M865">
            <v>5</v>
          </cell>
          <cell r="N865">
            <v>39</v>
          </cell>
        </row>
        <row r="866">
          <cell r="C866">
            <v>4274</v>
          </cell>
          <cell r="E866">
            <v>1</v>
          </cell>
          <cell r="G866">
            <v>0</v>
          </cell>
          <cell r="M866">
            <v>2</v>
          </cell>
          <cell r="N866">
            <v>0</v>
          </cell>
        </row>
        <row r="867">
          <cell r="C867">
            <v>4295</v>
          </cell>
          <cell r="D867" t="str">
            <v>2016</v>
          </cell>
          <cell r="E867">
            <v>323</v>
          </cell>
          <cell r="G867">
            <v>100</v>
          </cell>
          <cell r="M867">
            <v>338</v>
          </cell>
          <cell r="N867">
            <v>100</v>
          </cell>
        </row>
        <row r="868">
          <cell r="C868">
            <v>4037</v>
          </cell>
          <cell r="D868" t="str">
            <v>1972</v>
          </cell>
          <cell r="E868">
            <v>251</v>
          </cell>
          <cell r="G868">
            <v>0</v>
          </cell>
          <cell r="M868">
            <v>230</v>
          </cell>
          <cell r="N868">
            <v>0</v>
          </cell>
        </row>
        <row r="869">
          <cell r="C869">
            <v>4292</v>
          </cell>
          <cell r="E869">
            <v>5</v>
          </cell>
          <cell r="G869">
            <v>-30</v>
          </cell>
          <cell r="M869">
            <v>8</v>
          </cell>
          <cell r="N869">
            <v>-30</v>
          </cell>
        </row>
        <row r="870">
          <cell r="C870">
            <v>4294</v>
          </cell>
          <cell r="E870">
            <v>2</v>
          </cell>
          <cell r="G870">
            <v>0</v>
          </cell>
          <cell r="M870">
            <v>16</v>
          </cell>
          <cell r="N870">
            <v>0</v>
          </cell>
        </row>
        <row r="871">
          <cell r="C871">
            <v>4298</v>
          </cell>
          <cell r="D871" t="str">
            <v>2017</v>
          </cell>
          <cell r="E871">
            <v>338</v>
          </cell>
          <cell r="G871">
            <v>0</v>
          </cell>
          <cell r="M871">
            <v>4</v>
          </cell>
          <cell r="N871">
            <v>0</v>
          </cell>
        </row>
        <row r="872">
          <cell r="C872">
            <v>4369</v>
          </cell>
          <cell r="D872" t="str">
            <v>2017</v>
          </cell>
          <cell r="E872">
            <v>230</v>
          </cell>
          <cell r="G872">
            <v>0</v>
          </cell>
          <cell r="M872">
            <v>1</v>
          </cell>
          <cell r="N872">
            <v>0</v>
          </cell>
        </row>
        <row r="873">
          <cell r="C873">
            <v>4386</v>
          </cell>
          <cell r="E873">
            <v>8</v>
          </cell>
          <cell r="G873">
            <v>0</v>
          </cell>
          <cell r="M873">
            <v>3</v>
          </cell>
          <cell r="N873">
            <v>0</v>
          </cell>
        </row>
        <row r="874">
          <cell r="C874">
            <v>4387</v>
          </cell>
          <cell r="E874">
            <v>16</v>
          </cell>
          <cell r="G874">
            <v>0</v>
          </cell>
          <cell r="M874">
            <v>1</v>
          </cell>
          <cell r="N874">
            <v>0</v>
          </cell>
        </row>
        <row r="875">
          <cell r="C875">
            <v>4389</v>
          </cell>
          <cell r="E875">
            <v>4</v>
          </cell>
          <cell r="G875">
            <v>0</v>
          </cell>
          <cell r="M875">
            <v>1</v>
          </cell>
          <cell r="N875">
            <v>0</v>
          </cell>
        </row>
        <row r="876">
          <cell r="C876">
            <v>4390</v>
          </cell>
          <cell r="E876">
            <v>1</v>
          </cell>
          <cell r="G876">
            <v>0</v>
          </cell>
          <cell r="M876">
            <v>31</v>
          </cell>
          <cell r="N876">
            <v>0</v>
          </cell>
        </row>
        <row r="877">
          <cell r="C877">
            <v>4392</v>
          </cell>
          <cell r="D877" t="str">
            <v>2010</v>
          </cell>
          <cell r="E877">
            <v>3</v>
          </cell>
          <cell r="G877">
            <v>1</v>
          </cell>
          <cell r="M877">
            <v>17</v>
          </cell>
          <cell r="N877">
            <v>1</v>
          </cell>
        </row>
        <row r="878">
          <cell r="C878">
            <v>4393</v>
          </cell>
          <cell r="E878">
            <v>1</v>
          </cell>
          <cell r="G878">
            <v>0</v>
          </cell>
          <cell r="M878">
            <v>18</v>
          </cell>
          <cell r="N878">
            <v>0</v>
          </cell>
        </row>
        <row r="879">
          <cell r="C879">
            <v>4394</v>
          </cell>
          <cell r="E879">
            <v>1</v>
          </cell>
          <cell r="G879">
            <v>0</v>
          </cell>
          <cell r="M879">
            <v>35</v>
          </cell>
          <cell r="N879">
            <v>0</v>
          </cell>
        </row>
        <row r="880">
          <cell r="C880">
            <v>4395</v>
          </cell>
          <cell r="E880">
            <v>31</v>
          </cell>
          <cell r="G880">
            <v>30</v>
          </cell>
          <cell r="M880">
            <v>60</v>
          </cell>
          <cell r="N880">
            <v>30</v>
          </cell>
        </row>
        <row r="881">
          <cell r="C881">
            <v>4443</v>
          </cell>
          <cell r="E881">
            <v>17</v>
          </cell>
          <cell r="G881">
            <v>0</v>
          </cell>
          <cell r="M881">
            <v>1</v>
          </cell>
          <cell r="N881">
            <v>0</v>
          </cell>
        </row>
        <row r="882">
          <cell r="C882">
            <v>2137</v>
          </cell>
          <cell r="D882" t="str">
            <v>1988</v>
          </cell>
          <cell r="E882">
            <v>18</v>
          </cell>
          <cell r="G882">
            <v>0</v>
          </cell>
          <cell r="M882">
            <v>1</v>
          </cell>
          <cell r="N882">
            <v>0</v>
          </cell>
        </row>
        <row r="883">
          <cell r="C883">
            <v>4455</v>
          </cell>
          <cell r="E883">
            <v>35</v>
          </cell>
          <cell r="G883">
            <v>0</v>
          </cell>
          <cell r="M883">
            <v>1</v>
          </cell>
          <cell r="N883">
            <v>0</v>
          </cell>
        </row>
        <row r="884">
          <cell r="C884">
            <v>2182</v>
          </cell>
          <cell r="D884" t="str">
            <v>1955</v>
          </cell>
          <cell r="E884">
            <v>60</v>
          </cell>
          <cell r="G884">
            <v>0</v>
          </cell>
          <cell r="M884">
            <v>3</v>
          </cell>
          <cell r="N884">
            <v>0</v>
          </cell>
        </row>
        <row r="885">
          <cell r="C885">
            <v>4529</v>
          </cell>
          <cell r="E885">
            <v>1</v>
          </cell>
          <cell r="G885">
            <v>0</v>
          </cell>
          <cell r="M885">
            <v>1</v>
          </cell>
          <cell r="N885">
            <v>0</v>
          </cell>
        </row>
        <row r="886">
          <cell r="C886">
            <v>4530</v>
          </cell>
          <cell r="E886">
            <v>1</v>
          </cell>
          <cell r="G886">
            <v>0</v>
          </cell>
          <cell r="M886">
            <v>30447</v>
          </cell>
          <cell r="N886">
            <v>0</v>
          </cell>
        </row>
        <row r="887">
          <cell r="C887">
            <v>4533</v>
          </cell>
          <cell r="E887">
            <v>1</v>
          </cell>
          <cell r="G887">
            <v>0</v>
          </cell>
          <cell r="M887">
            <v>2</v>
          </cell>
          <cell r="N887">
            <v>0</v>
          </cell>
        </row>
        <row r="888">
          <cell r="C888">
            <v>4560</v>
          </cell>
          <cell r="E888">
            <v>3</v>
          </cell>
          <cell r="G888">
            <v>1</v>
          </cell>
          <cell r="M888">
            <v>2</v>
          </cell>
          <cell r="N888">
            <v>1</v>
          </cell>
        </row>
        <row r="889">
          <cell r="C889">
            <v>4567</v>
          </cell>
          <cell r="E889">
            <v>1</v>
          </cell>
          <cell r="G889">
            <v>0</v>
          </cell>
          <cell r="M889">
            <v>2</v>
          </cell>
          <cell r="N889">
            <v>0</v>
          </cell>
        </row>
        <row r="890">
          <cell r="E890">
            <v>30787</v>
          </cell>
          <cell r="G890">
            <v>0</v>
          </cell>
          <cell r="M890">
            <v>2</v>
          </cell>
          <cell r="N890">
            <v>0</v>
          </cell>
        </row>
        <row r="891">
          <cell r="C891">
            <v>1959</v>
          </cell>
          <cell r="D891" t="str">
            <v>1989</v>
          </cell>
          <cell r="E891">
            <v>2</v>
          </cell>
          <cell r="G891">
            <v>0</v>
          </cell>
          <cell r="M891">
            <v>2</v>
          </cell>
          <cell r="N891">
            <v>0</v>
          </cell>
        </row>
        <row r="892">
          <cell r="C892">
            <v>1974</v>
          </cell>
          <cell r="D892" t="str">
            <v>1987</v>
          </cell>
          <cell r="E892">
            <v>2</v>
          </cell>
          <cell r="G892">
            <v>0</v>
          </cell>
          <cell r="M892">
            <v>2</v>
          </cell>
          <cell r="N892">
            <v>0</v>
          </cell>
        </row>
        <row r="893">
          <cell r="C893">
            <v>2003</v>
          </cell>
          <cell r="D893" t="str">
            <v>1988</v>
          </cell>
          <cell r="E893">
            <v>2</v>
          </cell>
          <cell r="G893">
            <v>0</v>
          </cell>
          <cell r="M893">
            <v>2</v>
          </cell>
          <cell r="N893">
            <v>0</v>
          </cell>
        </row>
        <row r="894">
          <cell r="C894">
            <v>2103</v>
          </cell>
          <cell r="D894" t="str">
            <v>1985</v>
          </cell>
          <cell r="E894">
            <v>2</v>
          </cell>
          <cell r="G894">
            <v>0</v>
          </cell>
          <cell r="M894">
            <v>1</v>
          </cell>
          <cell r="N894">
            <v>0</v>
          </cell>
        </row>
        <row r="895">
          <cell r="C895">
            <v>2112</v>
          </cell>
          <cell r="D895" t="str">
            <v>1987</v>
          </cell>
          <cell r="E895">
            <v>2</v>
          </cell>
          <cell r="G895">
            <v>0</v>
          </cell>
          <cell r="M895">
            <v>46</v>
          </cell>
          <cell r="N895">
            <v>0</v>
          </cell>
        </row>
        <row r="896">
          <cell r="C896">
            <v>2248</v>
          </cell>
          <cell r="D896" t="str">
            <v>1986</v>
          </cell>
          <cell r="E896">
            <v>2</v>
          </cell>
          <cell r="G896">
            <v>0</v>
          </cell>
          <cell r="M896">
            <v>2</v>
          </cell>
          <cell r="N896">
            <v>0</v>
          </cell>
        </row>
        <row r="897">
          <cell r="C897">
            <v>2310</v>
          </cell>
          <cell r="D897" t="str">
            <v>1988</v>
          </cell>
          <cell r="E897">
            <v>2</v>
          </cell>
          <cell r="G897">
            <v>0</v>
          </cell>
          <cell r="M897">
            <v>1</v>
          </cell>
          <cell r="N897">
            <v>0</v>
          </cell>
        </row>
        <row r="898">
          <cell r="C898">
            <v>2345</v>
          </cell>
          <cell r="D898" t="str">
            <v>1995</v>
          </cell>
          <cell r="E898">
            <v>1</v>
          </cell>
          <cell r="G898">
            <v>0</v>
          </cell>
          <cell r="M898">
            <v>3</v>
          </cell>
          <cell r="N898">
            <v>0</v>
          </cell>
        </row>
        <row r="899">
          <cell r="C899">
            <v>2429</v>
          </cell>
          <cell r="D899" t="str">
            <v>2010</v>
          </cell>
          <cell r="E899">
            <v>46</v>
          </cell>
          <cell r="G899">
            <v>0</v>
          </cell>
          <cell r="M899">
            <v>1</v>
          </cell>
          <cell r="N899">
            <v>0</v>
          </cell>
        </row>
        <row r="900">
          <cell r="C900">
            <v>2693</v>
          </cell>
          <cell r="D900" t="str">
            <v>1988</v>
          </cell>
          <cell r="E900">
            <v>2</v>
          </cell>
          <cell r="G900">
            <v>0</v>
          </cell>
          <cell r="M900">
            <v>1</v>
          </cell>
          <cell r="N900">
            <v>0</v>
          </cell>
        </row>
        <row r="901">
          <cell r="C901">
            <v>2742</v>
          </cell>
          <cell r="D901" t="str">
            <v>1994</v>
          </cell>
          <cell r="E901">
            <v>1</v>
          </cell>
          <cell r="G901">
            <v>0</v>
          </cell>
          <cell r="M901">
            <v>1</v>
          </cell>
          <cell r="N901">
            <v>0</v>
          </cell>
        </row>
        <row r="902">
          <cell r="C902">
            <v>2889</v>
          </cell>
          <cell r="D902" t="str">
            <v>1997</v>
          </cell>
          <cell r="E902">
            <v>3</v>
          </cell>
          <cell r="G902">
            <v>0</v>
          </cell>
          <cell r="M902">
            <v>2</v>
          </cell>
          <cell r="N902">
            <v>0</v>
          </cell>
        </row>
        <row r="903">
          <cell r="C903">
            <v>3171</v>
          </cell>
          <cell r="D903" t="str">
            <v>2000</v>
          </cell>
          <cell r="E903">
            <v>1</v>
          </cell>
          <cell r="G903">
            <v>0</v>
          </cell>
          <cell r="M903">
            <v>1</v>
          </cell>
          <cell r="N903">
            <v>0</v>
          </cell>
        </row>
        <row r="904">
          <cell r="C904">
            <v>3211</v>
          </cell>
          <cell r="E904">
            <v>1</v>
          </cell>
          <cell r="G904">
            <v>0</v>
          </cell>
          <cell r="M904">
            <v>174</v>
          </cell>
          <cell r="N904">
            <v>0</v>
          </cell>
        </row>
        <row r="905">
          <cell r="C905">
            <v>3870</v>
          </cell>
          <cell r="D905" t="str">
            <v>1978</v>
          </cell>
          <cell r="E905">
            <v>1</v>
          </cell>
          <cell r="G905">
            <v>0</v>
          </cell>
          <cell r="M905">
            <v>1</v>
          </cell>
          <cell r="N905">
            <v>0</v>
          </cell>
        </row>
        <row r="906">
          <cell r="C906">
            <v>3895</v>
          </cell>
          <cell r="D906" t="str">
            <v>1989</v>
          </cell>
          <cell r="E906">
            <v>2</v>
          </cell>
          <cell r="G906">
            <v>0</v>
          </cell>
          <cell r="M906">
            <v>1</v>
          </cell>
          <cell r="N906">
            <v>0</v>
          </cell>
        </row>
        <row r="907">
          <cell r="C907">
            <v>3898</v>
          </cell>
          <cell r="D907" t="str">
            <v>1979</v>
          </cell>
          <cell r="E907">
            <v>1</v>
          </cell>
          <cell r="G907">
            <v>0</v>
          </cell>
          <cell r="M907">
            <v>1</v>
          </cell>
          <cell r="N907">
            <v>0</v>
          </cell>
        </row>
        <row r="908">
          <cell r="C908">
            <v>4016</v>
          </cell>
          <cell r="E908">
            <v>174</v>
          </cell>
          <cell r="G908">
            <v>0</v>
          </cell>
          <cell r="M908">
            <v>1</v>
          </cell>
          <cell r="N908">
            <v>0</v>
          </cell>
        </row>
        <row r="909">
          <cell r="C909">
            <v>4272</v>
          </cell>
          <cell r="E909">
            <v>1</v>
          </cell>
          <cell r="G909">
            <v>0</v>
          </cell>
          <cell r="M909">
            <v>125</v>
          </cell>
          <cell r="N909">
            <v>0</v>
          </cell>
        </row>
        <row r="910">
          <cell r="C910">
            <v>4200</v>
          </cell>
          <cell r="E910">
            <v>1</v>
          </cell>
          <cell r="G910">
            <v>0</v>
          </cell>
          <cell r="M910">
            <v>1</v>
          </cell>
          <cell r="N910">
            <v>0</v>
          </cell>
        </row>
        <row r="911">
          <cell r="C911">
            <v>4273</v>
          </cell>
          <cell r="E911">
            <v>1</v>
          </cell>
          <cell r="G911">
            <v>0</v>
          </cell>
          <cell r="M911">
            <v>1</v>
          </cell>
          <cell r="N911">
            <v>0</v>
          </cell>
        </row>
        <row r="912">
          <cell r="C912">
            <v>4250</v>
          </cell>
          <cell r="E912">
            <v>1</v>
          </cell>
          <cell r="G912">
            <v>0</v>
          </cell>
          <cell r="M912">
            <v>1</v>
          </cell>
          <cell r="N912">
            <v>0</v>
          </cell>
        </row>
        <row r="913">
          <cell r="C913">
            <v>4271</v>
          </cell>
          <cell r="E913">
            <v>125</v>
          </cell>
          <cell r="G913">
            <v>0</v>
          </cell>
          <cell r="M913">
            <v>1</v>
          </cell>
          <cell r="N913">
            <v>0</v>
          </cell>
        </row>
        <row r="914">
          <cell r="C914">
            <v>4317</v>
          </cell>
          <cell r="E914">
            <v>1</v>
          </cell>
          <cell r="G914">
            <v>0</v>
          </cell>
          <cell r="M914">
            <v>1</v>
          </cell>
          <cell r="N914">
            <v>0</v>
          </cell>
        </row>
        <row r="915">
          <cell r="C915">
            <v>4318</v>
          </cell>
          <cell r="E915">
            <v>1</v>
          </cell>
          <cell r="G915">
            <v>0</v>
          </cell>
          <cell r="M915">
            <v>1</v>
          </cell>
          <cell r="N915">
            <v>0</v>
          </cell>
        </row>
        <row r="916">
          <cell r="C916">
            <v>4319</v>
          </cell>
          <cell r="E916">
            <v>1</v>
          </cell>
          <cell r="G916">
            <v>0</v>
          </cell>
          <cell r="M916">
            <v>1</v>
          </cell>
          <cell r="N916">
            <v>0</v>
          </cell>
        </row>
        <row r="917">
          <cell r="C917">
            <v>2086</v>
          </cell>
          <cell r="D917" t="str">
            <v>1981</v>
          </cell>
          <cell r="E917">
            <v>1</v>
          </cell>
          <cell r="G917">
            <v>0</v>
          </cell>
          <cell r="M917">
            <v>1</v>
          </cell>
          <cell r="N917">
            <v>0</v>
          </cell>
        </row>
        <row r="918">
          <cell r="C918">
            <v>4370</v>
          </cell>
          <cell r="E918">
            <v>1</v>
          </cell>
          <cell r="G918">
            <v>0</v>
          </cell>
          <cell r="M918">
            <v>1</v>
          </cell>
          <cell r="N918">
            <v>0</v>
          </cell>
        </row>
        <row r="919">
          <cell r="C919">
            <v>4531</v>
          </cell>
          <cell r="E919">
            <v>1</v>
          </cell>
          <cell r="G919">
            <v>0</v>
          </cell>
          <cell r="M919">
            <v>2</v>
          </cell>
          <cell r="N919">
            <v>0</v>
          </cell>
        </row>
        <row r="920">
          <cell r="C920">
            <v>4532</v>
          </cell>
          <cell r="E920">
            <v>1</v>
          </cell>
          <cell r="G920">
            <v>0</v>
          </cell>
          <cell r="M920">
            <v>1</v>
          </cell>
          <cell r="N920">
            <v>0</v>
          </cell>
        </row>
        <row r="921">
          <cell r="C921">
            <v>4534</v>
          </cell>
          <cell r="E921">
            <v>1</v>
          </cell>
          <cell r="G921">
            <v>0</v>
          </cell>
          <cell r="M921">
            <v>1</v>
          </cell>
          <cell r="N921">
            <v>0</v>
          </cell>
        </row>
        <row r="922">
          <cell r="C922">
            <v>4535</v>
          </cell>
          <cell r="E922">
            <v>1</v>
          </cell>
          <cell r="G922">
            <v>0</v>
          </cell>
          <cell r="M922">
            <v>389</v>
          </cell>
          <cell r="N922">
            <v>0</v>
          </cell>
        </row>
        <row r="923">
          <cell r="C923">
            <v>4563</v>
          </cell>
          <cell r="D923" t="str">
            <v>1990</v>
          </cell>
          <cell r="E923">
            <v>2</v>
          </cell>
          <cell r="G923">
            <v>0</v>
          </cell>
          <cell r="M923">
            <v>26</v>
          </cell>
          <cell r="N923">
            <v>0</v>
          </cell>
        </row>
        <row r="924">
          <cell r="C924">
            <v>4566</v>
          </cell>
          <cell r="E924">
            <v>1</v>
          </cell>
          <cell r="G924">
            <v>0</v>
          </cell>
          <cell r="M924">
            <v>199</v>
          </cell>
          <cell r="N924">
            <v>0</v>
          </cell>
        </row>
        <row r="925">
          <cell r="C925">
            <v>4568</v>
          </cell>
          <cell r="E925">
            <v>1</v>
          </cell>
          <cell r="G925">
            <v>0</v>
          </cell>
          <cell r="M925">
            <v>1175</v>
          </cell>
          <cell r="N925">
            <v>0</v>
          </cell>
        </row>
        <row r="926">
          <cell r="E926">
            <v>389</v>
          </cell>
          <cell r="G926">
            <v>0</v>
          </cell>
          <cell r="M926">
            <v>1</v>
          </cell>
          <cell r="N926">
            <v>0</v>
          </cell>
        </row>
        <row r="927">
          <cell r="C927">
            <v>1942</v>
          </cell>
          <cell r="D927" t="str">
            <v>1985</v>
          </cell>
          <cell r="E927">
            <v>26</v>
          </cell>
          <cell r="G927">
            <v>0</v>
          </cell>
          <cell r="M927">
            <v>73</v>
          </cell>
          <cell r="N927">
            <v>0</v>
          </cell>
        </row>
        <row r="928">
          <cell r="C928">
            <v>2002</v>
          </cell>
          <cell r="D928" t="str">
            <v>1964</v>
          </cell>
          <cell r="E928">
            <v>199</v>
          </cell>
          <cell r="G928">
            <v>0</v>
          </cell>
          <cell r="M928">
            <v>1474</v>
          </cell>
          <cell r="N928">
            <v>0</v>
          </cell>
        </row>
        <row r="929">
          <cell r="C929">
            <v>2329</v>
          </cell>
          <cell r="D929" t="str">
            <v>1970</v>
          </cell>
          <cell r="E929">
            <v>1175</v>
          </cell>
          <cell r="G929">
            <v>-1</v>
          </cell>
          <cell r="M929">
            <v>38887</v>
          </cell>
          <cell r="N929">
            <v>-1</v>
          </cell>
        </row>
        <row r="930">
          <cell r="C930">
            <v>3996</v>
          </cell>
          <cell r="E930">
            <v>1</v>
          </cell>
          <cell r="G930">
            <v>0</v>
          </cell>
          <cell r="M930">
            <v>183</v>
          </cell>
          <cell r="N930">
            <v>0</v>
          </cell>
        </row>
        <row r="931">
          <cell r="C931">
            <v>4586</v>
          </cell>
          <cell r="E931">
            <v>73</v>
          </cell>
          <cell r="G931">
            <v>0</v>
          </cell>
          <cell r="M931">
            <v>147</v>
          </cell>
          <cell r="N931">
            <v>0</v>
          </cell>
        </row>
        <row r="932">
          <cell r="E932">
            <v>1474</v>
          </cell>
          <cell r="G932">
            <v>0</v>
          </cell>
          <cell r="M932">
            <v>10</v>
          </cell>
          <cell r="N932">
            <v>0</v>
          </cell>
        </row>
        <row r="933">
          <cell r="E933">
            <v>39228</v>
          </cell>
          <cell r="G933">
            <v>0</v>
          </cell>
          <cell r="M933">
            <v>28</v>
          </cell>
          <cell r="N933">
            <v>0</v>
          </cell>
        </row>
        <row r="934">
          <cell r="C934">
            <v>1928</v>
          </cell>
          <cell r="D934" t="str">
            <v>1975</v>
          </cell>
          <cell r="E934">
            <v>183</v>
          </cell>
          <cell r="G934">
            <v>0</v>
          </cell>
          <cell r="M934">
            <v>1</v>
          </cell>
          <cell r="N934">
            <v>0</v>
          </cell>
        </row>
        <row r="935">
          <cell r="C935">
            <v>2022</v>
          </cell>
          <cell r="D935" t="str">
            <v>1968</v>
          </cell>
          <cell r="E935">
            <v>147</v>
          </cell>
          <cell r="G935">
            <v>0</v>
          </cell>
          <cell r="M935">
            <v>26</v>
          </cell>
          <cell r="N935">
            <v>0</v>
          </cell>
        </row>
        <row r="936">
          <cell r="C936">
            <v>2084</v>
          </cell>
          <cell r="D936" t="str">
            <v>1997</v>
          </cell>
          <cell r="E936">
            <v>10</v>
          </cell>
          <cell r="G936">
            <v>0</v>
          </cell>
          <cell r="M936">
            <v>12</v>
          </cell>
          <cell r="N936">
            <v>0</v>
          </cell>
        </row>
        <row r="937">
          <cell r="C937">
            <v>2225</v>
          </cell>
          <cell r="D937" t="str">
            <v>1990</v>
          </cell>
          <cell r="E937">
            <v>28</v>
          </cell>
          <cell r="G937">
            <v>0</v>
          </cell>
          <cell r="M937">
            <v>1</v>
          </cell>
          <cell r="N937">
            <v>0</v>
          </cell>
        </row>
        <row r="938">
          <cell r="C938">
            <v>2231</v>
          </cell>
          <cell r="D938" t="str">
            <v>1977</v>
          </cell>
          <cell r="E938">
            <v>1</v>
          </cell>
          <cell r="G938">
            <v>-1</v>
          </cell>
          <cell r="M938">
            <v>1</v>
          </cell>
          <cell r="N938">
            <v>-1</v>
          </cell>
        </row>
        <row r="939">
          <cell r="C939">
            <v>2677</v>
          </cell>
          <cell r="D939" t="str">
            <v>1974</v>
          </cell>
          <cell r="E939">
            <v>26</v>
          </cell>
          <cell r="G939">
            <v>0</v>
          </cell>
          <cell r="M939">
            <v>1</v>
          </cell>
          <cell r="N939">
            <v>0</v>
          </cell>
        </row>
        <row r="940">
          <cell r="C940">
            <v>2690</v>
          </cell>
          <cell r="D940" t="str">
            <v>1973</v>
          </cell>
          <cell r="E940">
            <v>12</v>
          </cell>
          <cell r="G940">
            <v>0</v>
          </cell>
          <cell r="M940">
            <v>5</v>
          </cell>
          <cell r="N940">
            <v>0</v>
          </cell>
        </row>
        <row r="941">
          <cell r="C941">
            <v>3002</v>
          </cell>
          <cell r="D941" t="str">
            <v>2000</v>
          </cell>
          <cell r="E941">
            <v>1</v>
          </cell>
          <cell r="G941">
            <v>0</v>
          </cell>
          <cell r="M941">
            <v>5</v>
          </cell>
          <cell r="N941">
            <v>0</v>
          </cell>
        </row>
        <row r="942">
          <cell r="C942">
            <v>3603</v>
          </cell>
          <cell r="D942" t="str">
            <v>2001</v>
          </cell>
          <cell r="E942">
            <v>1</v>
          </cell>
          <cell r="G942">
            <v>0</v>
          </cell>
          <cell r="M942">
            <v>4</v>
          </cell>
          <cell r="N942">
            <v>0</v>
          </cell>
        </row>
        <row r="943">
          <cell r="C943">
            <v>3593</v>
          </cell>
          <cell r="D943" t="str">
            <v>1997</v>
          </cell>
          <cell r="E943">
            <v>1</v>
          </cell>
          <cell r="G943">
            <v>0</v>
          </cell>
          <cell r="M943">
            <v>138</v>
          </cell>
          <cell r="N943">
            <v>0</v>
          </cell>
        </row>
        <row r="944">
          <cell r="C944">
            <v>3574</v>
          </cell>
          <cell r="D944" t="str">
            <v>2003</v>
          </cell>
          <cell r="E944">
            <v>5</v>
          </cell>
          <cell r="G944">
            <v>0</v>
          </cell>
          <cell r="M944">
            <v>6</v>
          </cell>
          <cell r="N944">
            <v>0</v>
          </cell>
        </row>
        <row r="945">
          <cell r="C945">
            <v>3686</v>
          </cell>
          <cell r="D945" t="str">
            <v>2001</v>
          </cell>
          <cell r="E945">
            <v>5</v>
          </cell>
          <cell r="G945">
            <v>0</v>
          </cell>
          <cell r="M945">
            <v>16</v>
          </cell>
          <cell r="N945">
            <v>0</v>
          </cell>
        </row>
        <row r="946">
          <cell r="C946">
            <v>3929</v>
          </cell>
          <cell r="D946" t="str">
            <v>2004</v>
          </cell>
          <cell r="E946">
            <v>4</v>
          </cell>
          <cell r="G946">
            <v>0</v>
          </cell>
          <cell r="M946">
            <v>7</v>
          </cell>
          <cell r="N946">
            <v>0</v>
          </cell>
        </row>
        <row r="947">
          <cell r="C947">
            <v>4036</v>
          </cell>
          <cell r="D947" t="str">
            <v>2012</v>
          </cell>
          <cell r="E947">
            <v>138</v>
          </cell>
          <cell r="G947">
            <v>0</v>
          </cell>
          <cell r="M947">
            <v>2</v>
          </cell>
          <cell r="N947">
            <v>0</v>
          </cell>
        </row>
        <row r="948">
          <cell r="C948">
            <v>4262</v>
          </cell>
          <cell r="E948">
            <v>6</v>
          </cell>
          <cell r="G948">
            <v>0</v>
          </cell>
          <cell r="M948">
            <v>1</v>
          </cell>
          <cell r="N948">
            <v>0</v>
          </cell>
        </row>
        <row r="949">
          <cell r="C949">
            <v>4256</v>
          </cell>
          <cell r="E949">
            <v>16</v>
          </cell>
          <cell r="G949">
            <v>0</v>
          </cell>
          <cell r="M949">
            <v>2</v>
          </cell>
          <cell r="N949">
            <v>0</v>
          </cell>
        </row>
        <row r="950">
          <cell r="C950">
            <v>4145</v>
          </cell>
          <cell r="E950">
            <v>7</v>
          </cell>
          <cell r="G950">
            <v>0</v>
          </cell>
          <cell r="M950">
            <v>2</v>
          </cell>
          <cell r="N950">
            <v>0</v>
          </cell>
        </row>
        <row r="951">
          <cell r="C951">
            <v>4384</v>
          </cell>
          <cell r="D951" t="str">
            <v>2013</v>
          </cell>
          <cell r="E951">
            <v>2</v>
          </cell>
          <cell r="G951">
            <v>1</v>
          </cell>
          <cell r="M951">
            <v>2</v>
          </cell>
          <cell r="N951">
            <v>1</v>
          </cell>
        </row>
        <row r="952">
          <cell r="C952">
            <v>4436</v>
          </cell>
          <cell r="E952">
            <v>1</v>
          </cell>
          <cell r="G952">
            <v>0</v>
          </cell>
          <cell r="M952">
            <v>1</v>
          </cell>
          <cell r="N952">
            <v>0</v>
          </cell>
        </row>
        <row r="953">
          <cell r="C953">
            <v>4437</v>
          </cell>
          <cell r="E953">
            <v>2</v>
          </cell>
          <cell r="G953">
            <v>0</v>
          </cell>
          <cell r="M953">
            <v>2</v>
          </cell>
          <cell r="N953">
            <v>0</v>
          </cell>
        </row>
        <row r="954">
          <cell r="C954">
            <v>4438</v>
          </cell>
          <cell r="E954">
            <v>2</v>
          </cell>
          <cell r="G954">
            <v>0</v>
          </cell>
          <cell r="M954">
            <v>4</v>
          </cell>
          <cell r="N954">
            <v>0</v>
          </cell>
        </row>
        <row r="955">
          <cell r="C955">
            <v>4460</v>
          </cell>
          <cell r="D955" t="str">
            <v>2019</v>
          </cell>
          <cell r="E955">
            <v>2</v>
          </cell>
          <cell r="G955">
            <v>0</v>
          </cell>
          <cell r="M955">
            <v>3</v>
          </cell>
          <cell r="N955">
            <v>0</v>
          </cell>
        </row>
        <row r="956">
          <cell r="C956">
            <v>4482</v>
          </cell>
          <cell r="D956" t="str">
            <v>2019</v>
          </cell>
          <cell r="E956">
            <v>1</v>
          </cell>
          <cell r="G956">
            <v>0</v>
          </cell>
          <cell r="M956">
            <v>1</v>
          </cell>
          <cell r="N956">
            <v>0</v>
          </cell>
        </row>
        <row r="957">
          <cell r="C957">
            <v>4497</v>
          </cell>
          <cell r="E957">
            <v>2</v>
          </cell>
          <cell r="G957">
            <v>0</v>
          </cell>
          <cell r="M957">
            <v>1</v>
          </cell>
          <cell r="N957">
            <v>0</v>
          </cell>
        </row>
        <row r="958">
          <cell r="C958">
            <v>4556</v>
          </cell>
          <cell r="D958" t="str">
            <v>2018</v>
          </cell>
          <cell r="E958">
            <v>4</v>
          </cell>
          <cell r="G958">
            <v>1</v>
          </cell>
          <cell r="M958">
            <v>1</v>
          </cell>
          <cell r="N958">
            <v>1</v>
          </cell>
        </row>
        <row r="959">
          <cell r="C959">
            <v>4569</v>
          </cell>
          <cell r="D959" t="str">
            <v>2013</v>
          </cell>
          <cell r="E959">
            <v>3</v>
          </cell>
          <cell r="G959">
            <v>0</v>
          </cell>
          <cell r="M959">
            <v>1</v>
          </cell>
          <cell r="N959">
            <v>0</v>
          </cell>
        </row>
        <row r="960">
          <cell r="C960">
            <v>4570</v>
          </cell>
          <cell r="E960">
            <v>1</v>
          </cell>
          <cell r="G960">
            <v>0</v>
          </cell>
          <cell r="M960">
            <v>2</v>
          </cell>
          <cell r="N960">
            <v>0</v>
          </cell>
        </row>
        <row r="961">
          <cell r="C961">
            <v>4577</v>
          </cell>
          <cell r="D961" t="str">
            <v>2013</v>
          </cell>
          <cell r="E961">
            <v>1</v>
          </cell>
          <cell r="G961">
            <v>0</v>
          </cell>
          <cell r="M961">
            <v>1</v>
          </cell>
          <cell r="N961">
            <v>0</v>
          </cell>
        </row>
        <row r="962">
          <cell r="C962">
            <v>4578</v>
          </cell>
          <cell r="E962">
            <v>1</v>
          </cell>
          <cell r="G962">
            <v>0</v>
          </cell>
          <cell r="M962">
            <v>617</v>
          </cell>
          <cell r="N962">
            <v>0</v>
          </cell>
        </row>
        <row r="963">
          <cell r="C963">
            <v>4579</v>
          </cell>
          <cell r="D963" t="str">
            <v>2020</v>
          </cell>
          <cell r="E963">
            <v>1</v>
          </cell>
          <cell r="G963">
            <v>0</v>
          </cell>
          <cell r="M963">
            <v>6</v>
          </cell>
          <cell r="N963">
            <v>0</v>
          </cell>
        </row>
        <row r="964">
          <cell r="C964">
            <v>4580</v>
          </cell>
          <cell r="D964" t="str">
            <v>2013</v>
          </cell>
          <cell r="E964">
            <v>2</v>
          </cell>
          <cell r="G964">
            <v>0</v>
          </cell>
          <cell r="M964">
            <v>4</v>
          </cell>
          <cell r="N964">
            <v>0</v>
          </cell>
        </row>
        <row r="965">
          <cell r="C965">
            <v>4581</v>
          </cell>
          <cell r="E965">
            <v>1</v>
          </cell>
          <cell r="G965">
            <v>0</v>
          </cell>
          <cell r="M965">
            <v>8</v>
          </cell>
          <cell r="N965">
            <v>0</v>
          </cell>
        </row>
        <row r="966">
          <cell r="E966">
            <v>617</v>
          </cell>
          <cell r="G966">
            <v>0</v>
          </cell>
          <cell r="M966">
            <v>5</v>
          </cell>
          <cell r="N966">
            <v>0</v>
          </cell>
        </row>
        <row r="967">
          <cell r="C967">
            <v>1970</v>
          </cell>
          <cell r="D967" t="str">
            <v>1995</v>
          </cell>
          <cell r="E967">
            <v>6</v>
          </cell>
          <cell r="G967">
            <v>0</v>
          </cell>
          <cell r="M967">
            <v>7</v>
          </cell>
          <cell r="N967">
            <v>0</v>
          </cell>
        </row>
        <row r="968">
          <cell r="C968">
            <v>2453</v>
          </cell>
          <cell r="D968" t="str">
            <v>2001</v>
          </cell>
          <cell r="E968">
            <v>4</v>
          </cell>
          <cell r="G968">
            <v>0</v>
          </cell>
          <cell r="M968">
            <v>3</v>
          </cell>
          <cell r="N968">
            <v>0</v>
          </cell>
        </row>
        <row r="969">
          <cell r="C969">
            <v>2760</v>
          </cell>
          <cell r="D969" t="str">
            <v>1996</v>
          </cell>
          <cell r="E969">
            <v>8</v>
          </cell>
          <cell r="G969">
            <v>4</v>
          </cell>
          <cell r="M969">
            <v>2</v>
          </cell>
          <cell r="N969">
            <v>4</v>
          </cell>
        </row>
        <row r="970">
          <cell r="C970">
            <v>2852</v>
          </cell>
          <cell r="D970" t="str">
            <v>1949</v>
          </cell>
          <cell r="E970">
            <v>5</v>
          </cell>
          <cell r="G970">
            <v>0</v>
          </cell>
          <cell r="M970">
            <v>2</v>
          </cell>
          <cell r="N970">
            <v>0</v>
          </cell>
        </row>
        <row r="971">
          <cell r="C971">
            <v>3147</v>
          </cell>
          <cell r="D971" t="str">
            <v>1994</v>
          </cell>
          <cell r="E971">
            <v>7</v>
          </cell>
          <cell r="G971">
            <v>0</v>
          </cell>
          <cell r="M971">
            <v>1</v>
          </cell>
          <cell r="N971">
            <v>0</v>
          </cell>
        </row>
        <row r="972">
          <cell r="C972">
            <v>3339</v>
          </cell>
          <cell r="D972" t="str">
            <v>1998</v>
          </cell>
          <cell r="E972">
            <v>3</v>
          </cell>
          <cell r="G972">
            <v>0</v>
          </cell>
          <cell r="M972">
            <v>5</v>
          </cell>
          <cell r="N972">
            <v>0</v>
          </cell>
        </row>
        <row r="973">
          <cell r="C973">
            <v>3722</v>
          </cell>
          <cell r="D973" t="str">
            <v>2009</v>
          </cell>
          <cell r="E973">
            <v>2</v>
          </cell>
          <cell r="G973">
            <v>0</v>
          </cell>
          <cell r="M973">
            <v>4</v>
          </cell>
          <cell r="N973">
            <v>0</v>
          </cell>
        </row>
        <row r="974">
          <cell r="C974">
            <v>4277</v>
          </cell>
          <cell r="E974">
            <v>2</v>
          </cell>
          <cell r="G974">
            <v>0</v>
          </cell>
          <cell r="M974">
            <v>24</v>
          </cell>
          <cell r="N974">
            <v>0</v>
          </cell>
        </row>
        <row r="975">
          <cell r="C975">
            <v>4089</v>
          </cell>
          <cell r="D975" t="str">
            <v>2015</v>
          </cell>
          <cell r="E975">
            <v>1</v>
          </cell>
          <cell r="G975">
            <v>0</v>
          </cell>
          <cell r="M975">
            <v>1</v>
          </cell>
          <cell r="N975">
            <v>0</v>
          </cell>
        </row>
        <row r="976">
          <cell r="C976">
            <v>4263</v>
          </cell>
          <cell r="E976">
            <v>5</v>
          </cell>
          <cell r="G976">
            <v>0</v>
          </cell>
          <cell r="M976">
            <v>1</v>
          </cell>
          <cell r="N976">
            <v>0</v>
          </cell>
        </row>
        <row r="977">
          <cell r="C977">
            <v>4096</v>
          </cell>
          <cell r="E977">
            <v>4</v>
          </cell>
          <cell r="G977">
            <v>0</v>
          </cell>
          <cell r="M977">
            <v>1</v>
          </cell>
          <cell r="N977">
            <v>0</v>
          </cell>
        </row>
        <row r="978">
          <cell r="C978">
            <v>4108</v>
          </cell>
          <cell r="E978">
            <v>24</v>
          </cell>
          <cell r="G978">
            <v>0</v>
          </cell>
          <cell r="M978">
            <v>3</v>
          </cell>
          <cell r="N978">
            <v>0</v>
          </cell>
        </row>
        <row r="979">
          <cell r="C979">
            <v>4439</v>
          </cell>
          <cell r="E979">
            <v>1</v>
          </cell>
          <cell r="G979">
            <v>0</v>
          </cell>
          <cell r="M979">
            <v>1</v>
          </cell>
          <cell r="N979">
            <v>0</v>
          </cell>
        </row>
        <row r="980">
          <cell r="C980">
            <v>4440</v>
          </cell>
          <cell r="E980">
            <v>1</v>
          </cell>
          <cell r="G980">
            <v>0</v>
          </cell>
          <cell r="M980">
            <v>2</v>
          </cell>
          <cell r="N980">
            <v>0</v>
          </cell>
        </row>
        <row r="981">
          <cell r="C981">
            <v>4441</v>
          </cell>
          <cell r="E981">
            <v>1</v>
          </cell>
          <cell r="G981">
            <v>0</v>
          </cell>
          <cell r="M981">
            <v>6</v>
          </cell>
          <cell r="N981">
            <v>0</v>
          </cell>
        </row>
        <row r="982">
          <cell r="C982">
            <v>4442</v>
          </cell>
          <cell r="E982">
            <v>3</v>
          </cell>
          <cell r="G982">
            <v>-2</v>
          </cell>
          <cell r="M982">
            <v>4</v>
          </cell>
          <cell r="N982">
            <v>-2</v>
          </cell>
        </row>
        <row r="983">
          <cell r="C983">
            <v>4461</v>
          </cell>
          <cell r="D983" t="str">
            <v>2015</v>
          </cell>
          <cell r="E983">
            <v>1</v>
          </cell>
          <cell r="G983">
            <v>0</v>
          </cell>
          <cell r="M983">
            <v>3</v>
          </cell>
          <cell r="N983">
            <v>0</v>
          </cell>
        </row>
        <row r="984">
          <cell r="C984">
            <v>4462</v>
          </cell>
          <cell r="D984" t="str">
            <v>2016</v>
          </cell>
          <cell r="E984">
            <v>2</v>
          </cell>
          <cell r="G984">
            <v>0</v>
          </cell>
          <cell r="M984">
            <v>1</v>
          </cell>
          <cell r="N984">
            <v>0</v>
          </cell>
        </row>
        <row r="985">
          <cell r="C985">
            <v>4464</v>
          </cell>
          <cell r="E985">
            <v>6</v>
          </cell>
          <cell r="G985">
            <v>0</v>
          </cell>
          <cell r="M985">
            <v>1</v>
          </cell>
          <cell r="N985">
            <v>0</v>
          </cell>
        </row>
        <row r="986">
          <cell r="C986">
            <v>4465</v>
          </cell>
          <cell r="E986">
            <v>4</v>
          </cell>
          <cell r="G986">
            <v>0</v>
          </cell>
          <cell r="M986">
            <v>4</v>
          </cell>
          <cell r="N986">
            <v>0</v>
          </cell>
        </row>
        <row r="987">
          <cell r="C987">
            <v>4468</v>
          </cell>
          <cell r="E987">
            <v>3</v>
          </cell>
          <cell r="G987">
            <v>0</v>
          </cell>
          <cell r="M987">
            <v>4</v>
          </cell>
          <cell r="N987">
            <v>0</v>
          </cell>
        </row>
        <row r="988">
          <cell r="C988">
            <v>4484</v>
          </cell>
          <cell r="D988" t="str">
            <v>2014</v>
          </cell>
          <cell r="E988">
            <v>1</v>
          </cell>
          <cell r="G988">
            <v>0</v>
          </cell>
          <cell r="M988">
            <v>1</v>
          </cell>
          <cell r="N988">
            <v>0</v>
          </cell>
        </row>
        <row r="989">
          <cell r="C989">
            <v>4485</v>
          </cell>
          <cell r="D989" t="str">
            <v>2013</v>
          </cell>
          <cell r="E989">
            <v>1</v>
          </cell>
          <cell r="G989">
            <v>0</v>
          </cell>
          <cell r="M989">
            <v>1</v>
          </cell>
          <cell r="N989">
            <v>0</v>
          </cell>
        </row>
        <row r="990">
          <cell r="C990">
            <v>4487</v>
          </cell>
          <cell r="E990">
            <v>4</v>
          </cell>
          <cell r="G990">
            <v>0</v>
          </cell>
          <cell r="M990">
            <v>1</v>
          </cell>
          <cell r="N990">
            <v>0</v>
          </cell>
        </row>
        <row r="991">
          <cell r="C991">
            <v>4488</v>
          </cell>
          <cell r="D991" t="str">
            <v>2003</v>
          </cell>
          <cell r="E991">
            <v>4</v>
          </cell>
          <cell r="G991">
            <v>0</v>
          </cell>
          <cell r="M991">
            <v>3</v>
          </cell>
          <cell r="N991">
            <v>0</v>
          </cell>
        </row>
        <row r="992">
          <cell r="C992">
            <v>4489</v>
          </cell>
          <cell r="E992">
            <v>1</v>
          </cell>
          <cell r="G992">
            <v>0</v>
          </cell>
          <cell r="M992">
            <v>1</v>
          </cell>
          <cell r="N992">
            <v>0</v>
          </cell>
        </row>
        <row r="993">
          <cell r="C993">
            <v>4554</v>
          </cell>
          <cell r="E993">
            <v>1</v>
          </cell>
          <cell r="G993">
            <v>0</v>
          </cell>
          <cell r="M993">
            <v>1</v>
          </cell>
          <cell r="N993">
            <v>0</v>
          </cell>
        </row>
        <row r="994">
          <cell r="C994">
            <v>4555</v>
          </cell>
          <cell r="D994" t="str">
            <v>2018</v>
          </cell>
          <cell r="E994">
            <v>1</v>
          </cell>
          <cell r="G994">
            <v>0</v>
          </cell>
          <cell r="M994">
            <v>1</v>
          </cell>
          <cell r="N994">
            <v>0</v>
          </cell>
        </row>
        <row r="995">
          <cell r="C995">
            <v>4558</v>
          </cell>
          <cell r="E995">
            <v>3</v>
          </cell>
          <cell r="G995">
            <v>0</v>
          </cell>
          <cell r="M995">
            <v>1</v>
          </cell>
          <cell r="N995">
            <v>0</v>
          </cell>
        </row>
        <row r="996">
          <cell r="C996">
            <v>4559</v>
          </cell>
          <cell r="D996" t="str">
            <v>2019</v>
          </cell>
          <cell r="E996">
            <v>1</v>
          </cell>
          <cell r="G996">
            <v>0</v>
          </cell>
          <cell r="M996">
            <v>113</v>
          </cell>
          <cell r="N996">
            <v>0</v>
          </cell>
        </row>
        <row r="997">
          <cell r="C997">
            <v>4562</v>
          </cell>
          <cell r="E997">
            <v>1</v>
          </cell>
          <cell r="G997">
            <v>0</v>
          </cell>
          <cell r="M997">
            <v>466</v>
          </cell>
          <cell r="N997">
            <v>0</v>
          </cell>
        </row>
        <row r="998">
          <cell r="C998">
            <v>4571</v>
          </cell>
          <cell r="D998" t="str">
            <v>2017</v>
          </cell>
          <cell r="E998">
            <v>1</v>
          </cell>
          <cell r="G998">
            <v>0</v>
          </cell>
          <cell r="M998">
            <v>719</v>
          </cell>
          <cell r="N998">
            <v>0</v>
          </cell>
        </row>
        <row r="999">
          <cell r="C999">
            <v>4583</v>
          </cell>
          <cell r="D999" t="str">
            <v>2018</v>
          </cell>
          <cell r="E999">
            <v>1</v>
          </cell>
          <cell r="G999">
            <v>0</v>
          </cell>
          <cell r="M999">
            <v>78</v>
          </cell>
          <cell r="N999">
            <v>0</v>
          </cell>
        </row>
        <row r="1000">
          <cell r="E1000">
            <v>113</v>
          </cell>
          <cell r="G1000">
            <v>0</v>
          </cell>
          <cell r="M1000">
            <v>207</v>
          </cell>
          <cell r="N1000">
            <v>0</v>
          </cell>
        </row>
        <row r="1001">
          <cell r="C1001">
            <v>1920</v>
          </cell>
          <cell r="D1001" t="str">
            <v>1992</v>
          </cell>
          <cell r="E1001">
            <v>466</v>
          </cell>
          <cell r="G1001">
            <v>0</v>
          </cell>
          <cell r="M1001">
            <v>2</v>
          </cell>
          <cell r="N1001">
            <v>0</v>
          </cell>
        </row>
        <row r="1002">
          <cell r="C1002">
            <v>1925</v>
          </cell>
          <cell r="D1002" t="str">
            <v>1982</v>
          </cell>
          <cell r="E1002">
            <v>719</v>
          </cell>
          <cell r="G1002">
            <v>0</v>
          </cell>
          <cell r="M1002">
            <v>2</v>
          </cell>
          <cell r="N1002">
            <v>0</v>
          </cell>
        </row>
        <row r="1003">
          <cell r="C1003">
            <v>1934</v>
          </cell>
          <cell r="D1003" t="str">
            <v>1970</v>
          </cell>
          <cell r="E1003">
            <v>78</v>
          </cell>
          <cell r="G1003">
            <v>0</v>
          </cell>
          <cell r="M1003">
            <v>4</v>
          </cell>
          <cell r="N1003">
            <v>0</v>
          </cell>
        </row>
        <row r="1004">
          <cell r="C1004">
            <v>1938</v>
          </cell>
          <cell r="D1004" t="str">
            <v>1974</v>
          </cell>
          <cell r="E1004">
            <v>207</v>
          </cell>
          <cell r="G1004">
            <v>-1</v>
          </cell>
          <cell r="M1004">
            <v>4</v>
          </cell>
          <cell r="N1004">
            <v>-1</v>
          </cell>
        </row>
        <row r="1005">
          <cell r="C1005">
            <v>1951</v>
          </cell>
          <cell r="D1005" t="str">
            <v>1992</v>
          </cell>
          <cell r="E1005">
            <v>2</v>
          </cell>
          <cell r="G1005">
            <v>0</v>
          </cell>
          <cell r="M1005">
            <v>18</v>
          </cell>
          <cell r="N1005">
            <v>0</v>
          </cell>
        </row>
        <row r="1006">
          <cell r="C1006">
            <v>1986</v>
          </cell>
          <cell r="D1006" t="str">
            <v>1973</v>
          </cell>
          <cell r="E1006">
            <v>2</v>
          </cell>
          <cell r="G1006">
            <v>0</v>
          </cell>
          <cell r="M1006">
            <v>806</v>
          </cell>
          <cell r="N1006">
            <v>0</v>
          </cell>
        </row>
        <row r="1007">
          <cell r="C1007">
            <v>2006</v>
          </cell>
          <cell r="D1007" t="str">
            <v>1990</v>
          </cell>
          <cell r="E1007">
            <v>4</v>
          </cell>
          <cell r="G1007">
            <v>0</v>
          </cell>
          <cell r="M1007">
            <v>759</v>
          </cell>
          <cell r="N1007">
            <v>0</v>
          </cell>
        </row>
        <row r="1008">
          <cell r="C1008">
            <v>2016</v>
          </cell>
          <cell r="D1008" t="str">
            <v>1985</v>
          </cell>
          <cell r="E1008">
            <v>4</v>
          </cell>
          <cell r="G1008">
            <v>-1</v>
          </cell>
          <cell r="M1008">
            <v>373</v>
          </cell>
          <cell r="N1008">
            <v>-1</v>
          </cell>
        </row>
        <row r="1009">
          <cell r="C1009">
            <v>2025</v>
          </cell>
          <cell r="D1009" t="str">
            <v>1987</v>
          </cell>
          <cell r="E1009">
            <v>18</v>
          </cell>
          <cell r="G1009">
            <v>0</v>
          </cell>
          <cell r="M1009">
            <v>432</v>
          </cell>
          <cell r="N1009">
            <v>0</v>
          </cell>
        </row>
        <row r="1010">
          <cell r="C1010">
            <v>2059</v>
          </cell>
          <cell r="D1010" t="str">
            <v>1980</v>
          </cell>
          <cell r="E1010">
            <v>806</v>
          </cell>
          <cell r="G1010">
            <v>0</v>
          </cell>
          <cell r="M1010">
            <v>60</v>
          </cell>
          <cell r="N1010">
            <v>0</v>
          </cell>
        </row>
        <row r="1011">
          <cell r="C1011">
            <v>2124</v>
          </cell>
          <cell r="D1011" t="str">
            <v>1971</v>
          </cell>
          <cell r="E1011">
            <v>759</v>
          </cell>
          <cell r="G1011">
            <v>0</v>
          </cell>
          <cell r="M1011">
            <v>508</v>
          </cell>
          <cell r="N1011">
            <v>0</v>
          </cell>
        </row>
        <row r="1012">
          <cell r="C1012">
            <v>2157</v>
          </cell>
          <cell r="D1012" t="str">
            <v>1975</v>
          </cell>
          <cell r="E1012">
            <v>359</v>
          </cell>
          <cell r="G1012">
            <v>26</v>
          </cell>
          <cell r="M1012">
            <v>200</v>
          </cell>
          <cell r="N1012">
            <v>26</v>
          </cell>
        </row>
        <row r="1013">
          <cell r="C1013">
            <v>2165</v>
          </cell>
          <cell r="D1013" t="str">
            <v>1964</v>
          </cell>
          <cell r="E1013">
            <v>432</v>
          </cell>
          <cell r="G1013">
            <v>0</v>
          </cell>
          <cell r="M1013">
            <v>1</v>
          </cell>
          <cell r="N1013">
            <v>0</v>
          </cell>
        </row>
        <row r="1014">
          <cell r="C1014">
            <v>2174</v>
          </cell>
          <cell r="D1014" t="str">
            <v>1979</v>
          </cell>
          <cell r="E1014">
            <v>60</v>
          </cell>
          <cell r="G1014">
            <v>0</v>
          </cell>
          <cell r="M1014">
            <v>438</v>
          </cell>
          <cell r="N1014">
            <v>0</v>
          </cell>
        </row>
        <row r="1015">
          <cell r="C1015">
            <v>2183</v>
          </cell>
          <cell r="D1015" t="str">
            <v>1963</v>
          </cell>
          <cell r="E1015">
            <v>508</v>
          </cell>
          <cell r="G1015">
            <v>0</v>
          </cell>
          <cell r="M1015">
            <v>440</v>
          </cell>
          <cell r="N1015">
            <v>0</v>
          </cell>
        </row>
        <row r="1016">
          <cell r="C1016">
            <v>2191</v>
          </cell>
          <cell r="D1016" t="str">
            <v>1969</v>
          </cell>
          <cell r="E1016">
            <v>200</v>
          </cell>
          <cell r="G1016">
            <v>23</v>
          </cell>
          <cell r="M1016">
            <v>344</v>
          </cell>
          <cell r="N1016">
            <v>23</v>
          </cell>
        </row>
        <row r="1017">
          <cell r="C1017">
            <v>2200</v>
          </cell>
          <cell r="D1017" t="str">
            <v>1964</v>
          </cell>
          <cell r="E1017">
            <v>1</v>
          </cell>
          <cell r="G1017">
            <v>0</v>
          </cell>
          <cell r="M1017">
            <v>3</v>
          </cell>
          <cell r="N1017">
            <v>0</v>
          </cell>
        </row>
        <row r="1018">
          <cell r="C1018">
            <v>2202</v>
          </cell>
          <cell r="D1018" t="str">
            <v>1962</v>
          </cell>
          <cell r="E1018">
            <v>438</v>
          </cell>
          <cell r="G1018">
            <v>0</v>
          </cell>
          <cell r="M1018">
            <v>35</v>
          </cell>
          <cell r="N1018">
            <v>0</v>
          </cell>
        </row>
        <row r="1019">
          <cell r="C1019">
            <v>2252</v>
          </cell>
          <cell r="D1019" t="str">
            <v>1980</v>
          </cell>
          <cell r="E1019">
            <v>440</v>
          </cell>
          <cell r="G1019">
            <v>-7</v>
          </cell>
          <cell r="M1019">
            <v>1</v>
          </cell>
          <cell r="N1019">
            <v>-7</v>
          </cell>
        </row>
        <row r="1020">
          <cell r="C1020">
            <v>2257</v>
          </cell>
          <cell r="D1020" t="str">
            <v>1976</v>
          </cell>
          <cell r="E1020">
            <v>344</v>
          </cell>
          <cell r="G1020">
            <v>11</v>
          </cell>
          <cell r="M1020">
            <v>28</v>
          </cell>
          <cell r="N1020">
            <v>11</v>
          </cell>
        </row>
        <row r="1021">
          <cell r="C1021">
            <v>2260</v>
          </cell>
          <cell r="D1021" t="str">
            <v>1964</v>
          </cell>
          <cell r="E1021">
            <v>3</v>
          </cell>
          <cell r="G1021">
            <v>0</v>
          </cell>
          <cell r="M1021">
            <v>3</v>
          </cell>
          <cell r="N1021">
            <v>0</v>
          </cell>
        </row>
        <row r="1022">
          <cell r="C1022">
            <v>2268</v>
          </cell>
          <cell r="D1022" t="str">
            <v>1976</v>
          </cell>
          <cell r="E1022">
            <v>95</v>
          </cell>
          <cell r="G1022">
            <v>4</v>
          </cell>
          <cell r="M1022">
            <v>27</v>
          </cell>
          <cell r="N1022">
            <v>4</v>
          </cell>
        </row>
        <row r="1023">
          <cell r="C1023">
            <v>2276</v>
          </cell>
          <cell r="D1023" t="str">
            <v>1969</v>
          </cell>
          <cell r="E1023">
            <v>1</v>
          </cell>
          <cell r="G1023">
            <v>0</v>
          </cell>
          <cell r="M1023">
            <v>37</v>
          </cell>
          <cell r="N1023">
            <v>0</v>
          </cell>
        </row>
        <row r="1024">
          <cell r="C1024">
            <v>2279</v>
          </cell>
          <cell r="D1024" t="str">
            <v>1967</v>
          </cell>
          <cell r="E1024">
            <v>28</v>
          </cell>
          <cell r="G1024">
            <v>0</v>
          </cell>
          <cell r="M1024">
            <v>24</v>
          </cell>
          <cell r="N1024">
            <v>0</v>
          </cell>
        </row>
        <row r="1025">
          <cell r="C1025">
            <v>2281</v>
          </cell>
          <cell r="D1025" t="str">
            <v>1966</v>
          </cell>
          <cell r="E1025">
            <v>3</v>
          </cell>
          <cell r="G1025">
            <v>0</v>
          </cell>
          <cell r="M1025">
            <v>34</v>
          </cell>
          <cell r="N1025">
            <v>0</v>
          </cell>
        </row>
        <row r="1026">
          <cell r="C1026">
            <v>2282</v>
          </cell>
          <cell r="D1026" t="str">
            <v>1974</v>
          </cell>
          <cell r="E1026">
            <v>27</v>
          </cell>
          <cell r="G1026">
            <v>0</v>
          </cell>
          <cell r="M1026">
            <v>19</v>
          </cell>
          <cell r="N1026">
            <v>0</v>
          </cell>
        </row>
        <row r="1027">
          <cell r="C1027">
            <v>2284</v>
          </cell>
          <cell r="D1027" t="str">
            <v>1970</v>
          </cell>
          <cell r="E1027">
            <v>37</v>
          </cell>
          <cell r="G1027">
            <v>0</v>
          </cell>
          <cell r="M1027">
            <v>4</v>
          </cell>
          <cell r="N1027">
            <v>0</v>
          </cell>
        </row>
        <row r="1028">
          <cell r="C1028">
            <v>2286</v>
          </cell>
          <cell r="D1028" t="str">
            <v>1975</v>
          </cell>
          <cell r="E1028">
            <v>24</v>
          </cell>
          <cell r="G1028">
            <v>3</v>
          </cell>
          <cell r="M1028">
            <v>2</v>
          </cell>
          <cell r="N1028">
            <v>3</v>
          </cell>
        </row>
        <row r="1029">
          <cell r="C1029">
            <v>2288</v>
          </cell>
          <cell r="D1029" t="str">
            <v>1972</v>
          </cell>
          <cell r="E1029">
            <v>34</v>
          </cell>
          <cell r="G1029">
            <v>32</v>
          </cell>
          <cell r="M1029">
            <v>16</v>
          </cell>
          <cell r="N1029">
            <v>32</v>
          </cell>
        </row>
        <row r="1030">
          <cell r="C1030">
            <v>2295</v>
          </cell>
          <cell r="D1030" t="str">
            <v>1971</v>
          </cell>
          <cell r="E1030">
            <v>19</v>
          </cell>
          <cell r="G1030">
            <v>0</v>
          </cell>
          <cell r="M1030">
            <v>117</v>
          </cell>
          <cell r="N1030">
            <v>0</v>
          </cell>
        </row>
        <row r="1031">
          <cell r="C1031">
            <v>2297</v>
          </cell>
          <cell r="D1031" t="str">
            <v>1972</v>
          </cell>
          <cell r="E1031">
            <v>4</v>
          </cell>
          <cell r="G1031">
            <v>0</v>
          </cell>
          <cell r="M1031">
            <v>3</v>
          </cell>
          <cell r="N1031">
            <v>0</v>
          </cell>
        </row>
        <row r="1032">
          <cell r="C1032">
            <v>2300</v>
          </cell>
          <cell r="D1032" t="str">
            <v>1981</v>
          </cell>
          <cell r="E1032">
            <v>46</v>
          </cell>
          <cell r="G1032">
            <v>-8</v>
          </cell>
          <cell r="M1032">
            <v>50</v>
          </cell>
          <cell r="N1032">
            <v>-8</v>
          </cell>
        </row>
        <row r="1033">
          <cell r="C1033">
            <v>2306</v>
          </cell>
          <cell r="D1033" t="str">
            <v>1973</v>
          </cell>
          <cell r="E1033">
            <v>16</v>
          </cell>
          <cell r="G1033">
            <v>0</v>
          </cell>
          <cell r="M1033">
            <v>4</v>
          </cell>
          <cell r="N1033">
            <v>0</v>
          </cell>
        </row>
        <row r="1034">
          <cell r="C1034">
            <v>2312</v>
          </cell>
          <cell r="D1034" t="str">
            <v>1973</v>
          </cell>
          <cell r="E1034">
            <v>117</v>
          </cell>
          <cell r="G1034">
            <v>0</v>
          </cell>
          <cell r="M1034">
            <v>51</v>
          </cell>
          <cell r="N1034">
            <v>0</v>
          </cell>
        </row>
        <row r="1035">
          <cell r="C1035">
            <v>2316</v>
          </cell>
          <cell r="D1035" t="str">
            <v>1973</v>
          </cell>
          <cell r="E1035">
            <v>3</v>
          </cell>
          <cell r="G1035">
            <v>0</v>
          </cell>
          <cell r="M1035">
            <v>84</v>
          </cell>
          <cell r="N1035">
            <v>0</v>
          </cell>
        </row>
        <row r="1036">
          <cell r="C1036">
            <v>2322</v>
          </cell>
          <cell r="D1036" t="str">
            <v>1969</v>
          </cell>
          <cell r="E1036">
            <v>50</v>
          </cell>
          <cell r="G1036">
            <v>0</v>
          </cell>
          <cell r="M1036">
            <v>39</v>
          </cell>
          <cell r="N1036">
            <v>0</v>
          </cell>
        </row>
        <row r="1037">
          <cell r="C1037">
            <v>2325</v>
          </cell>
          <cell r="D1037" t="str">
            <v>1992</v>
          </cell>
          <cell r="E1037">
            <v>4</v>
          </cell>
          <cell r="G1037">
            <v>0</v>
          </cell>
          <cell r="M1037">
            <v>130</v>
          </cell>
          <cell r="N1037">
            <v>0</v>
          </cell>
        </row>
        <row r="1038">
          <cell r="C1038">
            <v>2328</v>
          </cell>
          <cell r="D1038" t="str">
            <v>1976</v>
          </cell>
          <cell r="E1038">
            <v>51</v>
          </cell>
          <cell r="G1038">
            <v>0</v>
          </cell>
          <cell r="M1038">
            <v>144</v>
          </cell>
          <cell r="N1038">
            <v>0</v>
          </cell>
        </row>
        <row r="1039">
          <cell r="C1039">
            <v>2349</v>
          </cell>
          <cell r="D1039" t="str">
            <v>1980</v>
          </cell>
          <cell r="E1039">
            <v>84</v>
          </cell>
          <cell r="G1039">
            <v>0</v>
          </cell>
          <cell r="M1039">
            <v>76</v>
          </cell>
          <cell r="N1039">
            <v>0</v>
          </cell>
        </row>
        <row r="1040">
          <cell r="C1040">
            <v>2352</v>
          </cell>
          <cell r="D1040" t="str">
            <v>1980</v>
          </cell>
          <cell r="E1040">
            <v>39</v>
          </cell>
          <cell r="G1040">
            <v>-2</v>
          </cell>
          <cell r="M1040">
            <v>213</v>
          </cell>
          <cell r="N1040">
            <v>-2</v>
          </cell>
        </row>
        <row r="1041">
          <cell r="C1041">
            <v>2355</v>
          </cell>
          <cell r="D1041" t="str">
            <v>1992</v>
          </cell>
          <cell r="E1041">
            <v>130</v>
          </cell>
          <cell r="G1041">
            <v>0</v>
          </cell>
          <cell r="M1041">
            <v>64</v>
          </cell>
          <cell r="N1041">
            <v>0</v>
          </cell>
        </row>
        <row r="1042">
          <cell r="C1042">
            <v>2358</v>
          </cell>
          <cell r="D1042" t="str">
            <v>1982</v>
          </cell>
          <cell r="E1042">
            <v>144</v>
          </cell>
          <cell r="G1042">
            <v>-1</v>
          </cell>
          <cell r="M1042">
            <v>2</v>
          </cell>
          <cell r="N1042">
            <v>-1</v>
          </cell>
        </row>
        <row r="1043">
          <cell r="C1043">
            <v>2361</v>
          </cell>
          <cell r="D1043" t="str">
            <v>1973</v>
          </cell>
          <cell r="E1043">
            <v>97</v>
          </cell>
          <cell r="G1043">
            <v>-1</v>
          </cell>
          <cell r="M1043">
            <v>237</v>
          </cell>
          <cell r="N1043">
            <v>-1</v>
          </cell>
        </row>
        <row r="1044">
          <cell r="C1044">
            <v>2369</v>
          </cell>
          <cell r="D1044" t="str">
            <v>1975</v>
          </cell>
          <cell r="E1044">
            <v>213</v>
          </cell>
          <cell r="G1044">
            <v>-9</v>
          </cell>
          <cell r="M1044">
            <v>8</v>
          </cell>
          <cell r="N1044">
            <v>-9</v>
          </cell>
        </row>
        <row r="1045">
          <cell r="C1045">
            <v>2376</v>
          </cell>
          <cell r="D1045" t="str">
            <v>1973</v>
          </cell>
          <cell r="E1045">
            <v>64</v>
          </cell>
          <cell r="G1045">
            <v>0</v>
          </cell>
          <cell r="M1045">
            <v>3</v>
          </cell>
          <cell r="N1045">
            <v>0</v>
          </cell>
        </row>
        <row r="1046">
          <cell r="C1046">
            <v>2393</v>
          </cell>
          <cell r="D1046" t="str">
            <v>1959</v>
          </cell>
          <cell r="E1046">
            <v>66</v>
          </cell>
          <cell r="G1046">
            <v>64</v>
          </cell>
          <cell r="M1046">
            <v>40</v>
          </cell>
          <cell r="N1046">
            <v>64</v>
          </cell>
        </row>
        <row r="1047">
          <cell r="C1047">
            <v>2404</v>
          </cell>
          <cell r="D1047" t="str">
            <v>1966</v>
          </cell>
          <cell r="E1047">
            <v>237</v>
          </cell>
          <cell r="G1047">
            <v>-57</v>
          </cell>
          <cell r="M1047">
            <v>42</v>
          </cell>
          <cell r="N1047">
            <v>-57</v>
          </cell>
        </row>
        <row r="1048">
          <cell r="C1048">
            <v>2405</v>
          </cell>
          <cell r="D1048" t="str">
            <v>1985</v>
          </cell>
          <cell r="E1048">
            <v>8</v>
          </cell>
          <cell r="G1048">
            <v>0</v>
          </cell>
          <cell r="M1048">
            <v>191</v>
          </cell>
          <cell r="N1048">
            <v>0</v>
          </cell>
        </row>
        <row r="1049">
          <cell r="C1049">
            <v>2409</v>
          </cell>
          <cell r="D1049" t="str">
            <v>1979</v>
          </cell>
          <cell r="E1049">
            <v>3</v>
          </cell>
          <cell r="G1049">
            <v>0</v>
          </cell>
          <cell r="M1049">
            <v>76</v>
          </cell>
          <cell r="N1049">
            <v>0</v>
          </cell>
        </row>
        <row r="1050">
          <cell r="C1050">
            <v>2411</v>
          </cell>
          <cell r="D1050" t="str">
            <v>1979</v>
          </cell>
          <cell r="E1050">
            <v>40</v>
          </cell>
          <cell r="G1050">
            <v>0</v>
          </cell>
          <cell r="M1050">
            <v>53</v>
          </cell>
          <cell r="N1050">
            <v>0</v>
          </cell>
        </row>
        <row r="1051">
          <cell r="C1051">
            <v>2420</v>
          </cell>
          <cell r="D1051" t="str">
            <v>1975</v>
          </cell>
          <cell r="E1051">
            <v>42</v>
          </cell>
          <cell r="G1051">
            <v>0</v>
          </cell>
          <cell r="M1051">
            <v>234</v>
          </cell>
          <cell r="N1051">
            <v>0</v>
          </cell>
        </row>
        <row r="1052">
          <cell r="C1052">
            <v>2433</v>
          </cell>
          <cell r="D1052" t="str">
            <v>1974</v>
          </cell>
          <cell r="E1052">
            <v>191</v>
          </cell>
          <cell r="G1052">
            <v>0</v>
          </cell>
          <cell r="M1052">
            <v>37</v>
          </cell>
          <cell r="N1052">
            <v>0</v>
          </cell>
        </row>
        <row r="1053">
          <cell r="C1053">
            <v>2451</v>
          </cell>
          <cell r="D1053" t="str">
            <v>1971</v>
          </cell>
          <cell r="E1053">
            <v>76</v>
          </cell>
          <cell r="G1053">
            <v>0</v>
          </cell>
          <cell r="M1053">
            <v>102</v>
          </cell>
          <cell r="N1053">
            <v>0</v>
          </cell>
        </row>
        <row r="1054">
          <cell r="C1054">
            <v>2458</v>
          </cell>
          <cell r="D1054" t="str">
            <v>1970</v>
          </cell>
          <cell r="E1054">
            <v>53</v>
          </cell>
          <cell r="G1054">
            <v>0</v>
          </cell>
          <cell r="M1054">
            <v>150</v>
          </cell>
          <cell r="N1054">
            <v>0</v>
          </cell>
        </row>
        <row r="1055">
          <cell r="C1055">
            <v>2459</v>
          </cell>
          <cell r="D1055" t="str">
            <v>1982</v>
          </cell>
          <cell r="E1055">
            <v>234</v>
          </cell>
          <cell r="G1055">
            <v>23</v>
          </cell>
          <cell r="M1055">
            <v>14</v>
          </cell>
          <cell r="N1055">
            <v>23</v>
          </cell>
        </row>
        <row r="1056">
          <cell r="C1056">
            <v>2499</v>
          </cell>
          <cell r="D1056" t="str">
            <v>1969</v>
          </cell>
          <cell r="E1056">
            <v>37</v>
          </cell>
          <cell r="G1056">
            <v>0</v>
          </cell>
          <cell r="M1056">
            <v>30</v>
          </cell>
          <cell r="N1056">
            <v>0</v>
          </cell>
        </row>
        <row r="1057">
          <cell r="C1057">
            <v>2500</v>
          </cell>
          <cell r="D1057" t="str">
            <v>1977</v>
          </cell>
          <cell r="E1057">
            <v>102</v>
          </cell>
          <cell r="G1057">
            <v>28</v>
          </cell>
          <cell r="M1057">
            <v>45</v>
          </cell>
          <cell r="N1057">
            <v>28</v>
          </cell>
        </row>
        <row r="1058">
          <cell r="C1058">
            <v>2502</v>
          </cell>
          <cell r="D1058" t="str">
            <v>1972</v>
          </cell>
          <cell r="E1058">
            <v>150</v>
          </cell>
          <cell r="G1058">
            <v>0</v>
          </cell>
          <cell r="M1058">
            <v>34</v>
          </cell>
          <cell r="N1058">
            <v>0</v>
          </cell>
        </row>
        <row r="1059">
          <cell r="C1059">
            <v>2509</v>
          </cell>
          <cell r="D1059" t="str">
            <v>1992</v>
          </cell>
          <cell r="E1059">
            <v>14</v>
          </cell>
          <cell r="G1059">
            <v>0</v>
          </cell>
          <cell r="M1059">
            <v>163</v>
          </cell>
          <cell r="N1059">
            <v>0</v>
          </cell>
        </row>
        <row r="1060">
          <cell r="C1060">
            <v>2518</v>
          </cell>
          <cell r="D1060" t="str">
            <v>1965</v>
          </cell>
          <cell r="E1060">
            <v>30</v>
          </cell>
          <cell r="G1060">
            <v>0</v>
          </cell>
          <cell r="M1060">
            <v>1021</v>
          </cell>
          <cell r="N1060">
            <v>0</v>
          </cell>
        </row>
        <row r="1061">
          <cell r="C1061">
            <v>2520</v>
          </cell>
          <cell r="D1061" t="str">
            <v>1961</v>
          </cell>
          <cell r="E1061">
            <v>45</v>
          </cell>
          <cell r="G1061">
            <v>0</v>
          </cell>
          <cell r="M1061">
            <v>4</v>
          </cell>
          <cell r="N1061">
            <v>0</v>
          </cell>
        </row>
        <row r="1062">
          <cell r="C1062">
            <v>2525</v>
          </cell>
          <cell r="D1062" t="str">
            <v>1990</v>
          </cell>
          <cell r="E1062">
            <v>34</v>
          </cell>
          <cell r="G1062">
            <v>0</v>
          </cell>
          <cell r="M1062">
            <v>34</v>
          </cell>
          <cell r="N1062">
            <v>0</v>
          </cell>
        </row>
        <row r="1063">
          <cell r="C1063">
            <v>2570</v>
          </cell>
          <cell r="D1063" t="str">
            <v>1962</v>
          </cell>
          <cell r="E1063">
            <v>163</v>
          </cell>
          <cell r="G1063">
            <v>0</v>
          </cell>
          <cell r="M1063">
            <v>40</v>
          </cell>
          <cell r="N1063">
            <v>0</v>
          </cell>
        </row>
        <row r="1064">
          <cell r="C1064">
            <v>2579</v>
          </cell>
          <cell r="D1064" t="str">
            <v>2005</v>
          </cell>
          <cell r="E1064">
            <v>1021</v>
          </cell>
          <cell r="G1064">
            <v>0</v>
          </cell>
          <cell r="M1064">
            <v>4</v>
          </cell>
          <cell r="N1064">
            <v>0</v>
          </cell>
        </row>
        <row r="1065">
          <cell r="C1065">
            <v>2589</v>
          </cell>
          <cell r="D1065" t="str">
            <v>1960</v>
          </cell>
          <cell r="E1065">
            <v>4</v>
          </cell>
          <cell r="G1065">
            <v>0</v>
          </cell>
          <cell r="M1065">
            <v>391</v>
          </cell>
          <cell r="N1065">
            <v>0</v>
          </cell>
        </row>
        <row r="1066">
          <cell r="C1066">
            <v>2592</v>
          </cell>
          <cell r="D1066" t="str">
            <v>1901</v>
          </cell>
          <cell r="E1066">
            <v>34</v>
          </cell>
          <cell r="G1066">
            <v>0</v>
          </cell>
          <cell r="M1066">
            <v>30</v>
          </cell>
          <cell r="N1066">
            <v>0</v>
          </cell>
        </row>
        <row r="1067">
          <cell r="C1067">
            <v>2593</v>
          </cell>
          <cell r="D1067" t="str">
            <v>1975</v>
          </cell>
          <cell r="E1067">
            <v>45</v>
          </cell>
          <cell r="G1067">
            <v>0</v>
          </cell>
          <cell r="M1067">
            <v>71</v>
          </cell>
          <cell r="N1067">
            <v>0</v>
          </cell>
        </row>
        <row r="1068">
          <cell r="C1068">
            <v>2596</v>
          </cell>
          <cell r="D1068" t="str">
            <v>1992</v>
          </cell>
          <cell r="E1068">
            <v>4</v>
          </cell>
          <cell r="G1068">
            <v>0</v>
          </cell>
          <cell r="M1068">
            <v>24</v>
          </cell>
          <cell r="N1068">
            <v>0</v>
          </cell>
        </row>
        <row r="1069">
          <cell r="C1069">
            <v>2874</v>
          </cell>
          <cell r="D1069" t="str">
            <v>1989</v>
          </cell>
          <cell r="E1069">
            <v>391</v>
          </cell>
          <cell r="G1069">
            <v>0</v>
          </cell>
          <cell r="M1069">
            <v>6</v>
          </cell>
          <cell r="N1069">
            <v>0</v>
          </cell>
        </row>
        <row r="1070">
          <cell r="C1070">
            <v>3149</v>
          </cell>
          <cell r="D1070" t="str">
            <v>1987</v>
          </cell>
          <cell r="E1070">
            <v>30</v>
          </cell>
          <cell r="G1070">
            <v>0</v>
          </cell>
          <cell r="M1070">
            <v>1</v>
          </cell>
          <cell r="N1070">
            <v>0</v>
          </cell>
        </row>
        <row r="1071">
          <cell r="C1071">
            <v>3200</v>
          </cell>
          <cell r="E1071">
            <v>71</v>
          </cell>
          <cell r="G1071">
            <v>0</v>
          </cell>
          <cell r="M1071">
            <v>12</v>
          </cell>
          <cell r="N1071">
            <v>0</v>
          </cell>
        </row>
        <row r="1072">
          <cell r="C1072">
            <v>3261</v>
          </cell>
          <cell r="E1072">
            <v>24</v>
          </cell>
          <cell r="G1072">
            <v>0</v>
          </cell>
          <cell r="M1072">
            <v>628</v>
          </cell>
          <cell r="N1072">
            <v>0</v>
          </cell>
        </row>
        <row r="1073">
          <cell r="C1073">
            <v>3344</v>
          </cell>
          <cell r="D1073" t="str">
            <v>2003</v>
          </cell>
          <cell r="E1073">
            <v>6</v>
          </cell>
          <cell r="G1073">
            <v>0</v>
          </cell>
          <cell r="M1073">
            <v>135</v>
          </cell>
          <cell r="N1073">
            <v>0</v>
          </cell>
        </row>
        <row r="1074">
          <cell r="C1074">
            <v>3476</v>
          </cell>
          <cell r="E1074">
            <v>1</v>
          </cell>
          <cell r="G1074">
            <v>0</v>
          </cell>
          <cell r="M1074">
            <v>18</v>
          </cell>
          <cell r="N1074">
            <v>0</v>
          </cell>
        </row>
        <row r="1075">
          <cell r="C1075">
            <v>3594</v>
          </cell>
          <cell r="D1075" t="str">
            <v>1956</v>
          </cell>
          <cell r="E1075">
            <v>12</v>
          </cell>
          <cell r="G1075">
            <v>0</v>
          </cell>
          <cell r="M1075">
            <v>13</v>
          </cell>
          <cell r="N1075">
            <v>0</v>
          </cell>
        </row>
        <row r="1076">
          <cell r="C1076">
            <v>3578</v>
          </cell>
          <cell r="D1076" t="str">
            <v>2009</v>
          </cell>
          <cell r="E1076">
            <v>628</v>
          </cell>
          <cell r="G1076">
            <v>22</v>
          </cell>
          <cell r="M1076">
            <v>4</v>
          </cell>
          <cell r="N1076">
            <v>22</v>
          </cell>
        </row>
        <row r="1077">
          <cell r="C1077">
            <v>3671</v>
          </cell>
          <cell r="D1077" t="str">
            <v>1968</v>
          </cell>
          <cell r="E1077">
            <v>135</v>
          </cell>
          <cell r="G1077">
            <v>0</v>
          </cell>
          <cell r="M1077">
            <v>44</v>
          </cell>
          <cell r="N1077">
            <v>0</v>
          </cell>
        </row>
        <row r="1078">
          <cell r="C1078">
            <v>3797</v>
          </cell>
          <cell r="D1078" t="str">
            <v>1960</v>
          </cell>
          <cell r="E1078">
            <v>18</v>
          </cell>
          <cell r="G1078">
            <v>0</v>
          </cell>
          <cell r="M1078">
            <v>268</v>
          </cell>
          <cell r="N1078">
            <v>0</v>
          </cell>
        </row>
        <row r="1079">
          <cell r="C1079">
            <v>3885</v>
          </cell>
          <cell r="D1079" t="str">
            <v>1995</v>
          </cell>
          <cell r="E1079">
            <v>13</v>
          </cell>
          <cell r="G1079">
            <v>0</v>
          </cell>
          <cell r="M1079">
            <v>121</v>
          </cell>
          <cell r="N1079">
            <v>0</v>
          </cell>
        </row>
        <row r="1080">
          <cell r="C1080">
            <v>3924</v>
          </cell>
          <cell r="E1080">
            <v>4</v>
          </cell>
          <cell r="G1080">
            <v>0</v>
          </cell>
          <cell r="M1080">
            <v>18</v>
          </cell>
          <cell r="N1080">
            <v>0</v>
          </cell>
        </row>
        <row r="1081">
          <cell r="C1081">
            <v>4035</v>
          </cell>
          <cell r="D1081" t="str">
            <v>1962</v>
          </cell>
          <cell r="E1081">
            <v>44</v>
          </cell>
          <cell r="G1081">
            <v>0</v>
          </cell>
          <cell r="M1081">
            <v>2</v>
          </cell>
          <cell r="N1081">
            <v>0</v>
          </cell>
        </row>
        <row r="1082">
          <cell r="C1082">
            <v>2462</v>
          </cell>
          <cell r="D1082" t="str">
            <v>1975</v>
          </cell>
          <cell r="E1082">
            <v>268</v>
          </cell>
          <cell r="G1082">
            <v>-13</v>
          </cell>
          <cell r="M1082">
            <v>131</v>
          </cell>
          <cell r="N1082">
            <v>-13</v>
          </cell>
        </row>
        <row r="1083">
          <cell r="C1083">
            <v>3560</v>
          </cell>
          <cell r="E1083">
            <v>121</v>
          </cell>
          <cell r="G1083">
            <v>0</v>
          </cell>
          <cell r="M1083">
            <v>195</v>
          </cell>
          <cell r="N1083">
            <v>0</v>
          </cell>
        </row>
        <row r="1084">
          <cell r="C1084">
            <v>4255</v>
          </cell>
          <cell r="E1084">
            <v>18</v>
          </cell>
          <cell r="G1084">
            <v>0</v>
          </cell>
          <cell r="M1084">
            <v>2</v>
          </cell>
          <cell r="N1084">
            <v>0</v>
          </cell>
        </row>
        <row r="1085">
          <cell r="C1085">
            <v>4091</v>
          </cell>
          <cell r="D1085" t="str">
            <v>1981</v>
          </cell>
          <cell r="E1085">
            <v>2</v>
          </cell>
          <cell r="G1085">
            <v>0</v>
          </cell>
          <cell r="M1085">
            <v>2</v>
          </cell>
          <cell r="N1085">
            <v>0</v>
          </cell>
        </row>
        <row r="1086">
          <cell r="C1086">
            <v>4148</v>
          </cell>
          <cell r="D1086" t="str">
            <v>2014</v>
          </cell>
          <cell r="E1086">
            <v>131</v>
          </cell>
          <cell r="G1086">
            <v>0</v>
          </cell>
          <cell r="M1086">
            <v>2</v>
          </cell>
          <cell r="N1086">
            <v>0</v>
          </cell>
        </row>
        <row r="1087">
          <cell r="C1087">
            <v>4320</v>
          </cell>
          <cell r="D1087" t="str">
            <v>2017</v>
          </cell>
          <cell r="E1087">
            <v>195</v>
          </cell>
          <cell r="G1087">
            <v>0</v>
          </cell>
          <cell r="M1087">
            <v>1</v>
          </cell>
          <cell r="N1087">
            <v>0</v>
          </cell>
        </row>
        <row r="1088">
          <cell r="C1088">
            <v>4479</v>
          </cell>
          <cell r="E1088">
            <v>2</v>
          </cell>
          <cell r="G1088">
            <v>0</v>
          </cell>
          <cell r="M1088">
            <v>3</v>
          </cell>
          <cell r="N1088">
            <v>0</v>
          </cell>
        </row>
        <row r="1089">
          <cell r="C1089">
            <v>4480</v>
          </cell>
          <cell r="E1089">
            <v>2</v>
          </cell>
          <cell r="G1089">
            <v>0</v>
          </cell>
          <cell r="M1089">
            <v>1</v>
          </cell>
          <cell r="N1089">
            <v>0</v>
          </cell>
        </row>
        <row r="1090">
          <cell r="C1090">
            <v>4481</v>
          </cell>
          <cell r="E1090">
            <v>2</v>
          </cell>
          <cell r="G1090">
            <v>0</v>
          </cell>
          <cell r="M1090">
            <v>11756</v>
          </cell>
          <cell r="N1090">
            <v>0</v>
          </cell>
        </row>
        <row r="1091">
          <cell r="C1091">
            <v>4547</v>
          </cell>
          <cell r="E1091">
            <v>1</v>
          </cell>
          <cell r="G1091">
            <v>0</v>
          </cell>
          <cell r="M1091">
            <v>18</v>
          </cell>
          <cell r="N1091">
            <v>0</v>
          </cell>
        </row>
        <row r="1092">
          <cell r="C1092">
            <v>4572</v>
          </cell>
          <cell r="E1092">
            <v>3</v>
          </cell>
          <cell r="G1092">
            <v>0</v>
          </cell>
          <cell r="M1092">
            <v>66</v>
          </cell>
          <cell r="N1092">
            <v>0</v>
          </cell>
        </row>
        <row r="1093">
          <cell r="C1093">
            <v>4582</v>
          </cell>
          <cell r="D1093" t="str">
            <v>2013</v>
          </cell>
          <cell r="E1093">
            <v>1</v>
          </cell>
          <cell r="G1093">
            <v>0</v>
          </cell>
          <cell r="M1093">
            <v>50</v>
          </cell>
          <cell r="N1093">
            <v>0</v>
          </cell>
        </row>
        <row r="1094">
          <cell r="E1094">
            <v>11936</v>
          </cell>
          <cell r="G1094">
            <v>0</v>
          </cell>
          <cell r="M1094">
            <v>69</v>
          </cell>
          <cell r="N1094">
            <v>0</v>
          </cell>
        </row>
        <row r="1095">
          <cell r="C1095">
            <v>1921</v>
          </cell>
          <cell r="D1095" t="str">
            <v>1979</v>
          </cell>
          <cell r="E1095">
            <v>18</v>
          </cell>
          <cell r="G1095">
            <v>0</v>
          </cell>
          <cell r="M1095">
            <v>20</v>
          </cell>
          <cell r="N1095">
            <v>0</v>
          </cell>
        </row>
        <row r="1096">
          <cell r="C1096">
            <v>1993</v>
          </cell>
          <cell r="D1096" t="str">
            <v>1975</v>
          </cell>
          <cell r="E1096">
            <v>66</v>
          </cell>
          <cell r="G1096">
            <v>0</v>
          </cell>
          <cell r="M1096">
            <v>24</v>
          </cell>
          <cell r="N1096">
            <v>0</v>
          </cell>
        </row>
        <row r="1097">
          <cell r="C1097">
            <v>2045</v>
          </cell>
          <cell r="D1097" t="str">
            <v>1978</v>
          </cell>
          <cell r="E1097">
            <v>50</v>
          </cell>
          <cell r="G1097">
            <v>0</v>
          </cell>
          <cell r="M1097">
            <v>50</v>
          </cell>
          <cell r="N1097">
            <v>0</v>
          </cell>
        </row>
        <row r="1098">
          <cell r="C1098">
            <v>2163</v>
          </cell>
          <cell r="D1098" t="str">
            <v>1976</v>
          </cell>
          <cell r="E1098">
            <v>69</v>
          </cell>
          <cell r="G1098">
            <v>0</v>
          </cell>
          <cell r="M1098">
            <v>25</v>
          </cell>
          <cell r="N1098">
            <v>0</v>
          </cell>
        </row>
        <row r="1099">
          <cell r="C1099">
            <v>2222</v>
          </cell>
          <cell r="D1099" t="str">
            <v>1974</v>
          </cell>
          <cell r="E1099">
            <v>20</v>
          </cell>
          <cell r="G1099">
            <v>0</v>
          </cell>
          <cell r="M1099">
            <v>322</v>
          </cell>
          <cell r="N1099">
            <v>0</v>
          </cell>
        </row>
        <row r="1100">
          <cell r="C1100">
            <v>3144</v>
          </cell>
          <cell r="D1100" t="str">
            <v>2004</v>
          </cell>
          <cell r="E1100">
            <v>24</v>
          </cell>
          <cell r="G1100">
            <v>0</v>
          </cell>
          <cell r="M1100">
            <v>180</v>
          </cell>
          <cell r="N1100">
            <v>0</v>
          </cell>
        </row>
        <row r="1101">
          <cell r="C1101">
            <v>3424</v>
          </cell>
          <cell r="D1101" t="str">
            <v>1974</v>
          </cell>
          <cell r="E1101">
            <v>50</v>
          </cell>
          <cell r="G1101">
            <v>0</v>
          </cell>
          <cell r="M1101">
            <v>26</v>
          </cell>
          <cell r="N1101">
            <v>0</v>
          </cell>
        </row>
        <row r="1102">
          <cell r="C1102">
            <v>3451</v>
          </cell>
          <cell r="D1102" t="str">
            <v>1979</v>
          </cell>
          <cell r="E1102">
            <v>25</v>
          </cell>
          <cell r="G1102">
            <v>0</v>
          </cell>
          <cell r="M1102">
            <v>4</v>
          </cell>
          <cell r="N1102">
            <v>0</v>
          </cell>
        </row>
        <row r="1103">
          <cell r="E1103">
            <v>322</v>
          </cell>
          <cell r="G1103">
            <v>0</v>
          </cell>
          <cell r="M1103">
            <v>47</v>
          </cell>
          <cell r="N1103">
            <v>0</v>
          </cell>
        </row>
        <row r="1104">
          <cell r="C1104">
            <v>1932</v>
          </cell>
          <cell r="D1104" t="str">
            <v>1976</v>
          </cell>
          <cell r="E1104">
            <v>180</v>
          </cell>
          <cell r="G1104">
            <v>0</v>
          </cell>
          <cell r="M1104">
            <v>29</v>
          </cell>
          <cell r="N1104">
            <v>0</v>
          </cell>
        </row>
        <row r="1105">
          <cell r="C1105">
            <v>1952</v>
          </cell>
          <cell r="D1105" t="str">
            <v>1975</v>
          </cell>
          <cell r="E1105">
            <v>26</v>
          </cell>
          <cell r="G1105">
            <v>0</v>
          </cell>
          <cell r="M1105">
            <v>33</v>
          </cell>
          <cell r="N1105">
            <v>0</v>
          </cell>
        </row>
        <row r="1106">
          <cell r="C1106">
            <v>1955</v>
          </cell>
          <cell r="D1106" t="str">
            <v>1972</v>
          </cell>
          <cell r="E1106">
            <v>36</v>
          </cell>
          <cell r="G1106">
            <v>0</v>
          </cell>
          <cell r="M1106">
            <v>40</v>
          </cell>
          <cell r="N1106">
            <v>0</v>
          </cell>
        </row>
        <row r="1107">
          <cell r="C1107">
            <v>1971</v>
          </cell>
          <cell r="D1107" t="str">
            <v>1979</v>
          </cell>
          <cell r="E1107">
            <v>47</v>
          </cell>
          <cell r="G1107">
            <v>0</v>
          </cell>
          <cell r="M1107">
            <v>233</v>
          </cell>
          <cell r="N1107">
            <v>0</v>
          </cell>
        </row>
        <row r="1108">
          <cell r="C1108">
            <v>1975</v>
          </cell>
          <cell r="D1108" t="str">
            <v>1969</v>
          </cell>
          <cell r="E1108">
            <v>29</v>
          </cell>
          <cell r="G1108">
            <v>0</v>
          </cell>
          <cell r="M1108">
            <v>265</v>
          </cell>
          <cell r="N1108">
            <v>0</v>
          </cell>
        </row>
        <row r="1109">
          <cell r="C1109">
            <v>2046</v>
          </cell>
          <cell r="D1109" t="str">
            <v>1977</v>
          </cell>
          <cell r="E1109">
            <v>40</v>
          </cell>
          <cell r="G1109">
            <v>0</v>
          </cell>
          <cell r="M1109">
            <v>1</v>
          </cell>
          <cell r="N1109">
            <v>0</v>
          </cell>
        </row>
        <row r="1110">
          <cell r="C1110">
            <v>2072</v>
          </cell>
          <cell r="D1110" t="str">
            <v>1976</v>
          </cell>
          <cell r="E1110">
            <v>40</v>
          </cell>
          <cell r="G1110">
            <v>0</v>
          </cell>
          <cell r="M1110">
            <v>32</v>
          </cell>
          <cell r="N1110">
            <v>0</v>
          </cell>
        </row>
        <row r="1111">
          <cell r="C1111">
            <v>2083</v>
          </cell>
          <cell r="D1111" t="str">
            <v>1979</v>
          </cell>
          <cell r="E1111">
            <v>233</v>
          </cell>
          <cell r="G1111">
            <v>-8</v>
          </cell>
          <cell r="M1111">
            <v>48</v>
          </cell>
          <cell r="N1111">
            <v>-8</v>
          </cell>
        </row>
        <row r="1112">
          <cell r="C1112">
            <v>2102</v>
          </cell>
          <cell r="D1112" t="str">
            <v>1993</v>
          </cell>
          <cell r="E1112">
            <v>265</v>
          </cell>
          <cell r="G1112">
            <v>0</v>
          </cell>
          <cell r="M1112">
            <v>20</v>
          </cell>
          <cell r="N1112">
            <v>0</v>
          </cell>
        </row>
        <row r="1113">
          <cell r="C1113">
            <v>2116</v>
          </cell>
          <cell r="D1113" t="str">
            <v>1973</v>
          </cell>
          <cell r="E1113">
            <v>1</v>
          </cell>
          <cell r="G1113">
            <v>0</v>
          </cell>
          <cell r="M1113">
            <v>65</v>
          </cell>
          <cell r="N1113">
            <v>0</v>
          </cell>
        </row>
        <row r="1114">
          <cell r="C1114">
            <v>2129</v>
          </cell>
          <cell r="D1114" t="str">
            <v>1983</v>
          </cell>
          <cell r="E1114">
            <v>32</v>
          </cell>
          <cell r="G1114">
            <v>0</v>
          </cell>
          <cell r="M1114">
            <v>22</v>
          </cell>
          <cell r="N1114">
            <v>0</v>
          </cell>
        </row>
        <row r="1115">
          <cell r="C1115">
            <v>2130</v>
          </cell>
          <cell r="D1115" t="str">
            <v>1973</v>
          </cell>
          <cell r="E1115">
            <v>48</v>
          </cell>
          <cell r="G1115">
            <v>0</v>
          </cell>
          <cell r="M1115">
            <v>79</v>
          </cell>
          <cell r="N1115">
            <v>0</v>
          </cell>
        </row>
        <row r="1116">
          <cell r="C1116">
            <v>2131</v>
          </cell>
          <cell r="D1116" t="str">
            <v>1979</v>
          </cell>
          <cell r="E1116">
            <v>20</v>
          </cell>
          <cell r="G1116">
            <v>0</v>
          </cell>
          <cell r="M1116">
            <v>156</v>
          </cell>
          <cell r="N1116">
            <v>0</v>
          </cell>
        </row>
        <row r="1117">
          <cell r="C1117">
            <v>2147</v>
          </cell>
          <cell r="D1117" t="str">
            <v>1973</v>
          </cell>
          <cell r="E1117">
            <v>65</v>
          </cell>
          <cell r="G1117">
            <v>-1</v>
          </cell>
          <cell r="M1117">
            <v>10</v>
          </cell>
          <cell r="N1117">
            <v>-1</v>
          </cell>
        </row>
        <row r="1118">
          <cell r="C1118">
            <v>2151</v>
          </cell>
          <cell r="D1118" t="str">
            <v>1975</v>
          </cell>
          <cell r="E1118">
            <v>31</v>
          </cell>
          <cell r="G1118">
            <v>0</v>
          </cell>
          <cell r="M1118">
            <v>205</v>
          </cell>
          <cell r="N1118">
            <v>0</v>
          </cell>
        </row>
        <row r="1119">
          <cell r="C1119">
            <v>2156</v>
          </cell>
          <cell r="D1119" t="str">
            <v>1969</v>
          </cell>
          <cell r="E1119">
            <v>79</v>
          </cell>
          <cell r="G1119">
            <v>0</v>
          </cell>
          <cell r="M1119">
            <v>104</v>
          </cell>
          <cell r="N1119">
            <v>0</v>
          </cell>
        </row>
        <row r="1120">
          <cell r="C1120">
            <v>2159</v>
          </cell>
          <cell r="D1120" t="str">
            <v>1973</v>
          </cell>
          <cell r="E1120">
            <v>156</v>
          </cell>
          <cell r="G1120">
            <v>0</v>
          </cell>
          <cell r="M1120">
            <v>25</v>
          </cell>
          <cell r="N1120">
            <v>0</v>
          </cell>
        </row>
        <row r="1121">
          <cell r="C1121">
            <v>2161</v>
          </cell>
          <cell r="D1121" t="str">
            <v>1980</v>
          </cell>
          <cell r="E1121">
            <v>10</v>
          </cell>
          <cell r="G1121">
            <v>0</v>
          </cell>
          <cell r="M1121">
            <v>55</v>
          </cell>
          <cell r="N1121">
            <v>0</v>
          </cell>
        </row>
        <row r="1122">
          <cell r="C1122">
            <v>2166</v>
          </cell>
          <cell r="D1122" t="str">
            <v>1977</v>
          </cell>
          <cell r="E1122">
            <v>205</v>
          </cell>
          <cell r="G1122">
            <v>-20</v>
          </cell>
          <cell r="M1122">
            <v>379</v>
          </cell>
          <cell r="N1122">
            <v>-20</v>
          </cell>
        </row>
        <row r="1123">
          <cell r="C1123">
            <v>2177</v>
          </cell>
          <cell r="D1123" t="str">
            <v>1990</v>
          </cell>
          <cell r="E1123">
            <v>258</v>
          </cell>
          <cell r="G1123">
            <v>-12</v>
          </cell>
          <cell r="M1123">
            <v>165</v>
          </cell>
          <cell r="N1123">
            <v>-12</v>
          </cell>
        </row>
        <row r="1124">
          <cell r="C1124">
            <v>2184</v>
          </cell>
          <cell r="D1124" t="str">
            <v>1975</v>
          </cell>
          <cell r="E1124">
            <v>25</v>
          </cell>
          <cell r="G1124">
            <v>0</v>
          </cell>
          <cell r="M1124">
            <v>353</v>
          </cell>
          <cell r="N1124">
            <v>0</v>
          </cell>
        </row>
        <row r="1125">
          <cell r="C1125">
            <v>2188</v>
          </cell>
          <cell r="D1125" t="str">
            <v>1974</v>
          </cell>
          <cell r="E1125">
            <v>55</v>
          </cell>
          <cell r="G1125">
            <v>-1</v>
          </cell>
          <cell r="M1125">
            <v>5</v>
          </cell>
          <cell r="N1125">
            <v>-1</v>
          </cell>
        </row>
        <row r="1126">
          <cell r="C1126">
            <v>2193</v>
          </cell>
          <cell r="D1126" t="str">
            <v>1983</v>
          </cell>
          <cell r="E1126">
            <v>379</v>
          </cell>
          <cell r="G1126">
            <v>0</v>
          </cell>
          <cell r="M1126">
            <v>125</v>
          </cell>
          <cell r="N1126">
            <v>0</v>
          </cell>
        </row>
        <row r="1127">
          <cell r="C1127">
            <v>2199</v>
          </cell>
          <cell r="D1127" t="str">
            <v>1973</v>
          </cell>
          <cell r="E1127">
            <v>165</v>
          </cell>
          <cell r="G1127">
            <v>8</v>
          </cell>
          <cell r="M1127">
            <v>79</v>
          </cell>
          <cell r="N1127">
            <v>8</v>
          </cell>
        </row>
        <row r="1128">
          <cell r="C1128">
            <v>2201</v>
          </cell>
          <cell r="D1128" t="str">
            <v>1989</v>
          </cell>
          <cell r="E1128">
            <v>353</v>
          </cell>
          <cell r="G1128">
            <v>0</v>
          </cell>
          <cell r="M1128">
            <v>85</v>
          </cell>
          <cell r="N1128">
            <v>0</v>
          </cell>
        </row>
        <row r="1129">
          <cell r="C1129">
            <v>2204</v>
          </cell>
          <cell r="D1129" t="str">
            <v>1995</v>
          </cell>
          <cell r="E1129">
            <v>5</v>
          </cell>
          <cell r="G1129">
            <v>0</v>
          </cell>
          <cell r="M1129">
            <v>87</v>
          </cell>
          <cell r="N1129">
            <v>0</v>
          </cell>
        </row>
        <row r="1130">
          <cell r="C1130">
            <v>2209</v>
          </cell>
          <cell r="D1130" t="str">
            <v>1981</v>
          </cell>
          <cell r="E1130">
            <v>125</v>
          </cell>
          <cell r="G1130">
            <v>0</v>
          </cell>
          <cell r="M1130">
            <v>35</v>
          </cell>
          <cell r="N1130">
            <v>0</v>
          </cell>
        </row>
        <row r="1131">
          <cell r="C1131">
            <v>2214</v>
          </cell>
          <cell r="D1131" t="str">
            <v>1976</v>
          </cell>
          <cell r="E1131">
            <v>79</v>
          </cell>
          <cell r="G1131">
            <v>-3</v>
          </cell>
          <cell r="M1131">
            <v>139</v>
          </cell>
          <cell r="N1131">
            <v>-3</v>
          </cell>
        </row>
        <row r="1132">
          <cell r="C1132">
            <v>2217</v>
          </cell>
          <cell r="D1132" t="str">
            <v>1973</v>
          </cell>
          <cell r="E1132">
            <v>85</v>
          </cell>
          <cell r="G1132">
            <v>-31</v>
          </cell>
          <cell r="M1132">
            <v>284</v>
          </cell>
          <cell r="N1132">
            <v>-31</v>
          </cell>
        </row>
        <row r="1133">
          <cell r="C1133">
            <v>2218</v>
          </cell>
          <cell r="D1133" t="str">
            <v>1972</v>
          </cell>
          <cell r="E1133">
            <v>87</v>
          </cell>
          <cell r="G1133">
            <v>0</v>
          </cell>
          <cell r="M1133">
            <v>22</v>
          </cell>
          <cell r="N1133">
            <v>0</v>
          </cell>
        </row>
        <row r="1134">
          <cell r="C1134">
            <v>2219</v>
          </cell>
          <cell r="D1134" t="str">
            <v>1972</v>
          </cell>
          <cell r="E1134">
            <v>35</v>
          </cell>
          <cell r="G1134">
            <v>0</v>
          </cell>
          <cell r="M1134">
            <v>547</v>
          </cell>
          <cell r="N1134">
            <v>0</v>
          </cell>
        </row>
        <row r="1135">
          <cell r="C1135">
            <v>2233</v>
          </cell>
          <cell r="D1135" t="str">
            <v>1991</v>
          </cell>
          <cell r="E1135">
            <v>146</v>
          </cell>
          <cell r="G1135">
            <v>0</v>
          </cell>
          <cell r="M1135">
            <v>73</v>
          </cell>
          <cell r="N1135">
            <v>0</v>
          </cell>
        </row>
        <row r="1136">
          <cell r="C1136">
            <v>2240</v>
          </cell>
          <cell r="D1136" t="str">
            <v>1978</v>
          </cell>
          <cell r="E1136">
            <v>284</v>
          </cell>
          <cell r="G1136">
            <v>62</v>
          </cell>
          <cell r="M1136">
            <v>780</v>
          </cell>
          <cell r="N1136">
            <v>62</v>
          </cell>
        </row>
        <row r="1137">
          <cell r="C1137">
            <v>2264</v>
          </cell>
          <cell r="D1137" t="str">
            <v>1973</v>
          </cell>
          <cell r="E1137">
            <v>46</v>
          </cell>
          <cell r="G1137">
            <v>0</v>
          </cell>
          <cell r="M1137">
            <v>383</v>
          </cell>
          <cell r="N1137">
            <v>0</v>
          </cell>
        </row>
        <row r="1138">
          <cell r="C1138">
            <v>2280</v>
          </cell>
          <cell r="D1138" t="str">
            <v>1976</v>
          </cell>
          <cell r="E1138">
            <v>547</v>
          </cell>
          <cell r="G1138">
            <v>0</v>
          </cell>
          <cell r="M1138">
            <v>450</v>
          </cell>
          <cell r="N1138">
            <v>0</v>
          </cell>
        </row>
        <row r="1139">
          <cell r="C1139">
            <v>2292</v>
          </cell>
          <cell r="D1139" t="str">
            <v>2006</v>
          </cell>
          <cell r="E1139">
            <v>73</v>
          </cell>
          <cell r="G1139">
            <v>-2</v>
          </cell>
          <cell r="M1139">
            <v>2</v>
          </cell>
          <cell r="N1139">
            <v>-2</v>
          </cell>
        </row>
        <row r="1140">
          <cell r="C1140">
            <v>2298</v>
          </cell>
          <cell r="D1140" t="str">
            <v>1991</v>
          </cell>
          <cell r="E1140">
            <v>780</v>
          </cell>
          <cell r="G1140">
            <v>0</v>
          </cell>
          <cell r="M1140">
            <v>45</v>
          </cell>
          <cell r="N1140">
            <v>0</v>
          </cell>
        </row>
        <row r="1141">
          <cell r="C1141">
            <v>2305</v>
          </cell>
          <cell r="D1141" t="str">
            <v>1990</v>
          </cell>
          <cell r="E1141">
            <v>383</v>
          </cell>
          <cell r="G1141">
            <v>0</v>
          </cell>
          <cell r="M1141">
            <v>1</v>
          </cell>
          <cell r="N1141">
            <v>0</v>
          </cell>
        </row>
        <row r="1142">
          <cell r="C1142">
            <v>2331</v>
          </cell>
          <cell r="D1142" t="str">
            <v>1991</v>
          </cell>
          <cell r="E1142">
            <v>450</v>
          </cell>
          <cell r="G1142">
            <v>0</v>
          </cell>
          <cell r="M1142">
            <v>42</v>
          </cell>
          <cell r="N1142">
            <v>0</v>
          </cell>
        </row>
        <row r="1143">
          <cell r="C1143">
            <v>2366</v>
          </cell>
          <cell r="D1143" t="str">
            <v>1999</v>
          </cell>
          <cell r="E1143">
            <v>2</v>
          </cell>
          <cell r="G1143">
            <v>0</v>
          </cell>
          <cell r="M1143">
            <v>47</v>
          </cell>
          <cell r="N1143">
            <v>0</v>
          </cell>
        </row>
        <row r="1144">
          <cell r="C1144">
            <v>2374</v>
          </cell>
          <cell r="D1144" t="str">
            <v>1983</v>
          </cell>
          <cell r="E1144">
            <v>48</v>
          </cell>
          <cell r="G1144">
            <v>0</v>
          </cell>
          <cell r="M1144">
            <v>26</v>
          </cell>
          <cell r="N1144">
            <v>0</v>
          </cell>
        </row>
        <row r="1145">
          <cell r="C1145">
            <v>2440</v>
          </cell>
          <cell r="D1145" t="str">
            <v>1979</v>
          </cell>
          <cell r="E1145">
            <v>1</v>
          </cell>
          <cell r="G1145">
            <v>0</v>
          </cell>
          <cell r="M1145">
            <v>72</v>
          </cell>
          <cell r="N1145">
            <v>0</v>
          </cell>
        </row>
        <row r="1146">
          <cell r="C1146">
            <v>2450</v>
          </cell>
          <cell r="D1146" t="str">
            <v>1979</v>
          </cell>
          <cell r="E1146">
            <v>42</v>
          </cell>
          <cell r="G1146">
            <v>0</v>
          </cell>
          <cell r="M1146">
            <v>23</v>
          </cell>
          <cell r="N1146">
            <v>0</v>
          </cell>
        </row>
        <row r="1147">
          <cell r="C1147">
            <v>2485</v>
          </cell>
          <cell r="D1147" t="str">
            <v>1989</v>
          </cell>
          <cell r="E1147">
            <v>47</v>
          </cell>
          <cell r="G1147">
            <v>0</v>
          </cell>
          <cell r="M1147">
            <v>50</v>
          </cell>
          <cell r="N1147">
            <v>0</v>
          </cell>
        </row>
        <row r="1148">
          <cell r="C1148">
            <v>2526</v>
          </cell>
          <cell r="D1148" t="str">
            <v>1971</v>
          </cell>
          <cell r="E1148">
            <v>26</v>
          </cell>
          <cell r="G1148">
            <v>0</v>
          </cell>
          <cell r="M1148">
            <v>30</v>
          </cell>
          <cell r="N1148">
            <v>0</v>
          </cell>
        </row>
        <row r="1149">
          <cell r="C1149">
            <v>2530</v>
          </cell>
          <cell r="D1149" t="str">
            <v>1990</v>
          </cell>
          <cell r="E1149">
            <v>72</v>
          </cell>
          <cell r="G1149">
            <v>0</v>
          </cell>
          <cell r="M1149">
            <v>12</v>
          </cell>
          <cell r="N1149">
            <v>0</v>
          </cell>
        </row>
        <row r="1150">
          <cell r="C1150">
            <v>2582</v>
          </cell>
          <cell r="D1150" t="str">
            <v>1970</v>
          </cell>
          <cell r="E1150">
            <v>23</v>
          </cell>
          <cell r="G1150">
            <v>0</v>
          </cell>
          <cell r="M1150">
            <v>199</v>
          </cell>
          <cell r="N1150">
            <v>0</v>
          </cell>
        </row>
        <row r="1151">
          <cell r="C1151">
            <v>2598</v>
          </cell>
          <cell r="D1151" t="str">
            <v>2003</v>
          </cell>
          <cell r="E1151">
            <v>50</v>
          </cell>
          <cell r="G1151">
            <v>0</v>
          </cell>
          <cell r="M1151">
            <v>40</v>
          </cell>
          <cell r="N1151">
            <v>0</v>
          </cell>
        </row>
        <row r="1152">
          <cell r="C1152">
            <v>2629</v>
          </cell>
          <cell r="D1152" t="str">
            <v>1975</v>
          </cell>
          <cell r="E1152">
            <v>30</v>
          </cell>
          <cell r="G1152">
            <v>0</v>
          </cell>
          <cell r="M1152">
            <v>32</v>
          </cell>
          <cell r="N1152">
            <v>0</v>
          </cell>
        </row>
        <row r="1153">
          <cell r="C1153">
            <v>2630</v>
          </cell>
          <cell r="D1153" t="str">
            <v>1975</v>
          </cell>
          <cell r="E1153">
            <v>12</v>
          </cell>
          <cell r="G1153">
            <v>0</v>
          </cell>
          <cell r="M1153">
            <v>1</v>
          </cell>
          <cell r="N1153">
            <v>0</v>
          </cell>
        </row>
        <row r="1154">
          <cell r="C1154">
            <v>2638</v>
          </cell>
          <cell r="D1154" t="str">
            <v>2001</v>
          </cell>
          <cell r="E1154">
            <v>199</v>
          </cell>
          <cell r="G1154">
            <v>0</v>
          </cell>
          <cell r="M1154">
            <v>1</v>
          </cell>
          <cell r="N1154">
            <v>0</v>
          </cell>
        </row>
        <row r="1155">
          <cell r="C1155">
            <v>2678</v>
          </cell>
          <cell r="D1155" t="str">
            <v>1980</v>
          </cell>
          <cell r="E1155">
            <v>40</v>
          </cell>
          <cell r="G1155">
            <v>0</v>
          </cell>
          <cell r="M1155">
            <v>3</v>
          </cell>
          <cell r="N1155">
            <v>0</v>
          </cell>
        </row>
        <row r="1156">
          <cell r="C1156">
            <v>2692</v>
          </cell>
          <cell r="D1156" t="str">
            <v>1977</v>
          </cell>
          <cell r="E1156">
            <v>32</v>
          </cell>
          <cell r="G1156">
            <v>0</v>
          </cell>
          <cell r="M1156">
            <v>134</v>
          </cell>
          <cell r="N1156">
            <v>0</v>
          </cell>
        </row>
        <row r="1157">
          <cell r="C1157">
            <v>2696</v>
          </cell>
          <cell r="D1157" t="str">
            <v>1999</v>
          </cell>
          <cell r="E1157">
            <v>1</v>
          </cell>
          <cell r="G1157">
            <v>0</v>
          </cell>
          <cell r="M1157">
            <v>107</v>
          </cell>
          <cell r="N1157">
            <v>0</v>
          </cell>
        </row>
        <row r="1158">
          <cell r="C1158">
            <v>2697</v>
          </cell>
          <cell r="D1158" t="str">
            <v>1982</v>
          </cell>
          <cell r="E1158">
            <v>1</v>
          </cell>
          <cell r="G1158">
            <v>0</v>
          </cell>
          <cell r="M1158">
            <v>58</v>
          </cell>
          <cell r="N1158">
            <v>0</v>
          </cell>
        </row>
        <row r="1159">
          <cell r="C1159">
            <v>2698</v>
          </cell>
          <cell r="D1159" t="str">
            <v>1993</v>
          </cell>
          <cell r="E1159">
            <v>3</v>
          </cell>
          <cell r="G1159">
            <v>0</v>
          </cell>
          <cell r="M1159">
            <v>15</v>
          </cell>
          <cell r="N1159">
            <v>0</v>
          </cell>
        </row>
        <row r="1160">
          <cell r="C1160">
            <v>2736</v>
          </cell>
          <cell r="D1160" t="str">
            <v>1978</v>
          </cell>
          <cell r="E1160">
            <v>134</v>
          </cell>
          <cell r="G1160">
            <v>0</v>
          </cell>
          <cell r="M1160">
            <v>114</v>
          </cell>
          <cell r="N1160">
            <v>0</v>
          </cell>
        </row>
        <row r="1161">
          <cell r="C1161">
            <v>2737</v>
          </cell>
          <cell r="D1161" t="str">
            <v>1979</v>
          </cell>
          <cell r="E1161">
            <v>107</v>
          </cell>
          <cell r="G1161">
            <v>6</v>
          </cell>
          <cell r="M1161">
            <v>114</v>
          </cell>
          <cell r="N1161">
            <v>6</v>
          </cell>
        </row>
        <row r="1162">
          <cell r="C1162">
            <v>2752</v>
          </cell>
          <cell r="D1162" t="str">
            <v>1990</v>
          </cell>
          <cell r="E1162">
            <v>58</v>
          </cell>
          <cell r="G1162">
            <v>0</v>
          </cell>
          <cell r="M1162">
            <v>149</v>
          </cell>
          <cell r="N1162">
            <v>0</v>
          </cell>
        </row>
        <row r="1163">
          <cell r="C1163">
            <v>2757</v>
          </cell>
          <cell r="D1163" t="str">
            <v>1975</v>
          </cell>
          <cell r="E1163">
            <v>15</v>
          </cell>
          <cell r="G1163">
            <v>1</v>
          </cell>
          <cell r="M1163">
            <v>154</v>
          </cell>
          <cell r="N1163">
            <v>1</v>
          </cell>
        </row>
        <row r="1164">
          <cell r="C1164">
            <v>2876</v>
          </cell>
          <cell r="D1164" t="str">
            <v>1979</v>
          </cell>
          <cell r="E1164">
            <v>114</v>
          </cell>
          <cell r="G1164">
            <v>-5</v>
          </cell>
          <cell r="M1164">
            <v>3</v>
          </cell>
          <cell r="N1164">
            <v>-5</v>
          </cell>
        </row>
        <row r="1165">
          <cell r="C1165">
            <v>2877</v>
          </cell>
          <cell r="D1165" t="str">
            <v>1978</v>
          </cell>
          <cell r="E1165">
            <v>114</v>
          </cell>
          <cell r="G1165">
            <v>-1</v>
          </cell>
          <cell r="M1165">
            <v>7</v>
          </cell>
          <cell r="N1165">
            <v>-1</v>
          </cell>
        </row>
        <row r="1166">
          <cell r="C1166">
            <v>2880</v>
          </cell>
          <cell r="D1166" t="str">
            <v>1989</v>
          </cell>
          <cell r="E1166">
            <v>149</v>
          </cell>
          <cell r="G1166">
            <v>-1</v>
          </cell>
          <cell r="M1166">
            <v>89</v>
          </cell>
          <cell r="N1166">
            <v>-1</v>
          </cell>
        </row>
        <row r="1167">
          <cell r="C1167">
            <v>3051</v>
          </cell>
          <cell r="D1167" t="str">
            <v>1976</v>
          </cell>
          <cell r="E1167">
            <v>154</v>
          </cell>
          <cell r="G1167">
            <v>-1</v>
          </cell>
          <cell r="M1167">
            <v>60</v>
          </cell>
          <cell r="N1167">
            <v>-1</v>
          </cell>
        </row>
        <row r="1168">
          <cell r="C1168">
            <v>3054</v>
          </cell>
          <cell r="D1168" t="str">
            <v>2002</v>
          </cell>
          <cell r="E1168">
            <v>3</v>
          </cell>
          <cell r="G1168">
            <v>0</v>
          </cell>
          <cell r="M1168">
            <v>12</v>
          </cell>
          <cell r="N1168">
            <v>0</v>
          </cell>
        </row>
        <row r="1169">
          <cell r="C1169">
            <v>3128</v>
          </cell>
          <cell r="E1169">
            <v>7</v>
          </cell>
          <cell r="G1169">
            <v>0</v>
          </cell>
          <cell r="M1169">
            <v>11</v>
          </cell>
          <cell r="N1169">
            <v>0</v>
          </cell>
        </row>
        <row r="1170">
          <cell r="C1170">
            <v>3129</v>
          </cell>
          <cell r="D1170" t="str">
            <v>1976</v>
          </cell>
          <cell r="E1170">
            <v>89</v>
          </cell>
          <cell r="G1170">
            <v>-6</v>
          </cell>
          <cell r="M1170">
            <v>1</v>
          </cell>
          <cell r="N1170">
            <v>-6</v>
          </cell>
        </row>
        <row r="1171">
          <cell r="C1171">
            <v>3157</v>
          </cell>
          <cell r="D1171" t="str">
            <v>1972</v>
          </cell>
          <cell r="E1171">
            <v>60</v>
          </cell>
          <cell r="G1171">
            <v>0</v>
          </cell>
          <cell r="M1171">
            <v>9</v>
          </cell>
          <cell r="N1171">
            <v>0</v>
          </cell>
        </row>
        <row r="1172">
          <cell r="C1172">
            <v>3463</v>
          </cell>
          <cell r="D1172" t="str">
            <v>1987</v>
          </cell>
          <cell r="E1172">
            <v>12</v>
          </cell>
          <cell r="G1172">
            <v>1</v>
          </cell>
          <cell r="M1172">
            <v>3</v>
          </cell>
          <cell r="N1172">
            <v>1</v>
          </cell>
        </row>
        <row r="1173">
          <cell r="C1173">
            <v>3590</v>
          </cell>
          <cell r="D1173" t="str">
            <v>1972</v>
          </cell>
          <cell r="E1173">
            <v>11</v>
          </cell>
          <cell r="G1173">
            <v>0</v>
          </cell>
          <cell r="M1173">
            <v>3</v>
          </cell>
          <cell r="N1173">
            <v>0</v>
          </cell>
        </row>
        <row r="1174">
          <cell r="C1174">
            <v>3647</v>
          </cell>
          <cell r="E1174">
            <v>1</v>
          </cell>
          <cell r="G1174">
            <v>0</v>
          </cell>
          <cell r="M1174">
            <v>1</v>
          </cell>
          <cell r="N1174">
            <v>0</v>
          </cell>
        </row>
        <row r="1175">
          <cell r="C1175">
            <v>3352</v>
          </cell>
          <cell r="D1175" t="str">
            <v>1985</v>
          </cell>
          <cell r="E1175">
            <v>9</v>
          </cell>
          <cell r="G1175">
            <v>2</v>
          </cell>
          <cell r="M1175">
            <v>4</v>
          </cell>
          <cell r="N1175">
            <v>2</v>
          </cell>
        </row>
        <row r="1176">
          <cell r="C1176">
            <v>3894</v>
          </cell>
          <cell r="D1176" t="str">
            <v>2009</v>
          </cell>
          <cell r="E1176">
            <v>3</v>
          </cell>
          <cell r="G1176">
            <v>0</v>
          </cell>
          <cell r="M1176">
            <v>6</v>
          </cell>
          <cell r="N1176">
            <v>0</v>
          </cell>
        </row>
        <row r="1177">
          <cell r="C1177">
            <v>3876</v>
          </cell>
          <cell r="E1177">
            <v>3</v>
          </cell>
          <cell r="G1177">
            <v>0</v>
          </cell>
          <cell r="M1177">
            <v>5</v>
          </cell>
          <cell r="N1177">
            <v>0</v>
          </cell>
        </row>
        <row r="1178">
          <cell r="C1178">
            <v>3875</v>
          </cell>
          <cell r="D1178" t="str">
            <v>2010</v>
          </cell>
          <cell r="E1178">
            <v>1</v>
          </cell>
          <cell r="G1178">
            <v>0</v>
          </cell>
          <cell r="M1178">
            <v>6</v>
          </cell>
          <cell r="N1178">
            <v>0</v>
          </cell>
        </row>
        <row r="1179">
          <cell r="C1179">
            <v>3905</v>
          </cell>
          <cell r="D1179" t="str">
            <v>2010</v>
          </cell>
          <cell r="E1179">
            <v>4</v>
          </cell>
          <cell r="G1179">
            <v>0</v>
          </cell>
          <cell r="M1179">
            <v>50</v>
          </cell>
          <cell r="N1179">
            <v>0</v>
          </cell>
        </row>
        <row r="1180">
          <cell r="C1180">
            <v>4260</v>
          </cell>
          <cell r="D1180" t="str">
            <v>2013</v>
          </cell>
          <cell r="E1180">
            <v>6</v>
          </cell>
          <cell r="G1180">
            <v>0</v>
          </cell>
          <cell r="M1180">
            <v>321</v>
          </cell>
          <cell r="N1180">
            <v>0</v>
          </cell>
        </row>
        <row r="1181">
          <cell r="C1181">
            <v>4264</v>
          </cell>
          <cell r="E1181">
            <v>5</v>
          </cell>
          <cell r="G1181">
            <v>0</v>
          </cell>
          <cell r="M1181">
            <v>1</v>
          </cell>
          <cell r="N1181">
            <v>0</v>
          </cell>
        </row>
        <row r="1182">
          <cell r="C1182">
            <v>4261</v>
          </cell>
          <cell r="E1182">
            <v>6</v>
          </cell>
          <cell r="G1182">
            <v>0</v>
          </cell>
          <cell r="M1182">
            <v>98</v>
          </cell>
          <cell r="N1182">
            <v>0</v>
          </cell>
        </row>
        <row r="1183">
          <cell r="C1183">
            <v>4098</v>
          </cell>
          <cell r="D1183" t="str">
            <v>1975</v>
          </cell>
          <cell r="E1183">
            <v>55</v>
          </cell>
          <cell r="G1183">
            <v>0</v>
          </cell>
          <cell r="M1183">
            <v>3</v>
          </cell>
          <cell r="N1183">
            <v>0</v>
          </cell>
        </row>
        <row r="1184">
          <cell r="C1184">
            <v>2258</v>
          </cell>
          <cell r="D1184" t="str">
            <v>1978</v>
          </cell>
          <cell r="E1184">
            <v>321</v>
          </cell>
          <cell r="G1184">
            <v>20</v>
          </cell>
          <cell r="M1184">
            <v>7</v>
          </cell>
          <cell r="N1184">
            <v>20</v>
          </cell>
        </row>
        <row r="1185">
          <cell r="C1185">
            <v>4106</v>
          </cell>
          <cell r="D1185" t="str">
            <v>2008</v>
          </cell>
          <cell r="E1185">
            <v>61</v>
          </cell>
          <cell r="G1185">
            <v>1</v>
          </cell>
          <cell r="M1185">
            <v>1</v>
          </cell>
          <cell r="N1185">
            <v>1</v>
          </cell>
        </row>
        <row r="1186">
          <cell r="C1186">
            <v>2619</v>
          </cell>
          <cell r="D1186" t="str">
            <v>2002</v>
          </cell>
          <cell r="E1186">
            <v>98</v>
          </cell>
          <cell r="G1186">
            <v>0</v>
          </cell>
          <cell r="M1186">
            <v>200</v>
          </cell>
          <cell r="N1186">
            <v>0</v>
          </cell>
        </row>
        <row r="1187">
          <cell r="C1187">
            <v>4112</v>
          </cell>
          <cell r="E1187">
            <v>3</v>
          </cell>
          <cell r="G1187">
            <v>0</v>
          </cell>
          <cell r="M1187">
            <v>2</v>
          </cell>
          <cell r="N1187">
            <v>0</v>
          </cell>
        </row>
        <row r="1188">
          <cell r="C1188">
            <v>4300</v>
          </cell>
          <cell r="E1188">
            <v>7</v>
          </cell>
          <cell r="G1188">
            <v>0</v>
          </cell>
          <cell r="M1188">
            <v>2</v>
          </cell>
          <cell r="N1188">
            <v>0</v>
          </cell>
        </row>
        <row r="1189">
          <cell r="C1189">
            <v>4380</v>
          </cell>
          <cell r="E1189">
            <v>1</v>
          </cell>
          <cell r="G1189">
            <v>0</v>
          </cell>
          <cell r="M1189">
            <v>1</v>
          </cell>
          <cell r="N1189">
            <v>0</v>
          </cell>
        </row>
        <row r="1190">
          <cell r="C1190">
            <v>4435</v>
          </cell>
          <cell r="D1190" t="str">
            <v>2016</v>
          </cell>
          <cell r="E1190">
            <v>200</v>
          </cell>
          <cell r="G1190">
            <v>0</v>
          </cell>
          <cell r="M1190">
            <v>4</v>
          </cell>
          <cell r="N1190">
            <v>0</v>
          </cell>
        </row>
        <row r="1191">
          <cell r="C1191">
            <v>4456</v>
          </cell>
          <cell r="E1191">
            <v>2</v>
          </cell>
          <cell r="G1191">
            <v>0</v>
          </cell>
          <cell r="M1191">
            <v>1</v>
          </cell>
          <cell r="N1191">
            <v>0</v>
          </cell>
        </row>
        <row r="1192">
          <cell r="C1192">
            <v>4458</v>
          </cell>
          <cell r="D1192" t="str">
            <v>2015</v>
          </cell>
          <cell r="E1192">
            <v>2</v>
          </cell>
          <cell r="G1192">
            <v>0</v>
          </cell>
          <cell r="M1192">
            <v>1</v>
          </cell>
          <cell r="N1192">
            <v>0</v>
          </cell>
        </row>
        <row r="1193">
          <cell r="C1193">
            <v>4459</v>
          </cell>
          <cell r="D1193" t="str">
            <v>2013</v>
          </cell>
          <cell r="E1193">
            <v>1</v>
          </cell>
          <cell r="G1193">
            <v>0</v>
          </cell>
          <cell r="M1193">
            <v>2</v>
          </cell>
          <cell r="N1193">
            <v>0</v>
          </cell>
        </row>
        <row r="1194">
          <cell r="C1194">
            <v>4463</v>
          </cell>
          <cell r="E1194">
            <v>4</v>
          </cell>
          <cell r="G1194">
            <v>0</v>
          </cell>
          <cell r="M1194">
            <v>1</v>
          </cell>
          <cell r="N1194">
            <v>0</v>
          </cell>
        </row>
        <row r="1195">
          <cell r="C1195">
            <v>4466</v>
          </cell>
          <cell r="D1195" t="str">
            <v>2016</v>
          </cell>
          <cell r="E1195">
            <v>1</v>
          </cell>
          <cell r="G1195">
            <v>0</v>
          </cell>
          <cell r="M1195">
            <v>4</v>
          </cell>
          <cell r="N1195">
            <v>0</v>
          </cell>
        </row>
        <row r="1196">
          <cell r="C1196">
            <v>4467</v>
          </cell>
          <cell r="D1196" t="str">
            <v>2011</v>
          </cell>
          <cell r="E1196">
            <v>1</v>
          </cell>
          <cell r="G1196">
            <v>0</v>
          </cell>
          <cell r="M1196">
            <v>1</v>
          </cell>
          <cell r="N1196">
            <v>0</v>
          </cell>
        </row>
        <row r="1197">
          <cell r="C1197">
            <v>4469</v>
          </cell>
          <cell r="E1197">
            <v>2</v>
          </cell>
          <cell r="G1197">
            <v>0</v>
          </cell>
          <cell r="M1197">
            <v>4</v>
          </cell>
          <cell r="N1197">
            <v>0</v>
          </cell>
        </row>
        <row r="1198">
          <cell r="C1198">
            <v>4483</v>
          </cell>
          <cell r="D1198" t="str">
            <v>2019</v>
          </cell>
          <cell r="E1198">
            <v>1</v>
          </cell>
          <cell r="G1198">
            <v>0</v>
          </cell>
          <cell r="M1198">
            <v>3</v>
          </cell>
          <cell r="N1198">
            <v>0</v>
          </cell>
        </row>
        <row r="1199">
          <cell r="C1199">
            <v>4490</v>
          </cell>
          <cell r="D1199" t="str">
            <v>2019</v>
          </cell>
          <cell r="E1199">
            <v>4</v>
          </cell>
          <cell r="G1199">
            <v>0</v>
          </cell>
          <cell r="M1199">
            <v>1</v>
          </cell>
          <cell r="N1199">
            <v>0</v>
          </cell>
        </row>
        <row r="1200">
          <cell r="C1200">
            <v>4491</v>
          </cell>
          <cell r="E1200">
            <v>1</v>
          </cell>
          <cell r="G1200">
            <v>0</v>
          </cell>
          <cell r="M1200">
            <v>1</v>
          </cell>
          <cell r="N1200">
            <v>0</v>
          </cell>
        </row>
        <row r="1201">
          <cell r="C1201">
            <v>4492</v>
          </cell>
          <cell r="E1201">
            <v>4</v>
          </cell>
          <cell r="G1201">
            <v>0</v>
          </cell>
          <cell r="M1201">
            <v>1</v>
          </cell>
          <cell r="N1201">
            <v>0</v>
          </cell>
        </row>
        <row r="1202">
          <cell r="C1202">
            <v>4495</v>
          </cell>
          <cell r="D1202" t="str">
            <v>2016</v>
          </cell>
          <cell r="E1202">
            <v>3</v>
          </cell>
          <cell r="G1202">
            <v>0</v>
          </cell>
          <cell r="M1202">
            <v>1</v>
          </cell>
          <cell r="N1202">
            <v>0</v>
          </cell>
        </row>
        <row r="1203">
          <cell r="C1203">
            <v>4506</v>
          </cell>
          <cell r="E1203">
            <v>1</v>
          </cell>
          <cell r="G1203">
            <v>0</v>
          </cell>
          <cell r="M1203">
            <v>1</v>
          </cell>
          <cell r="N1203">
            <v>0</v>
          </cell>
        </row>
        <row r="1204">
          <cell r="C1204">
            <v>4507</v>
          </cell>
          <cell r="E1204">
            <v>1</v>
          </cell>
          <cell r="G1204">
            <v>0</v>
          </cell>
          <cell r="M1204">
            <v>1</v>
          </cell>
          <cell r="N1204">
            <v>0</v>
          </cell>
        </row>
        <row r="1205">
          <cell r="C1205">
            <v>4508</v>
          </cell>
          <cell r="E1205">
            <v>1</v>
          </cell>
          <cell r="G1205">
            <v>0</v>
          </cell>
          <cell r="M1205">
            <v>1</v>
          </cell>
          <cell r="N1205">
            <v>0</v>
          </cell>
        </row>
        <row r="1206">
          <cell r="C1206">
            <v>4509</v>
          </cell>
          <cell r="E1206">
            <v>1</v>
          </cell>
          <cell r="G1206">
            <v>0</v>
          </cell>
          <cell r="M1206">
            <v>122</v>
          </cell>
          <cell r="N1206">
            <v>0</v>
          </cell>
        </row>
        <row r="1207">
          <cell r="C1207">
            <v>4510</v>
          </cell>
          <cell r="E1207">
            <v>1</v>
          </cell>
          <cell r="G1207">
            <v>0</v>
          </cell>
          <cell r="M1207">
            <v>1</v>
          </cell>
          <cell r="N1207">
            <v>0</v>
          </cell>
        </row>
        <row r="1208">
          <cell r="C1208">
            <v>4511</v>
          </cell>
          <cell r="E1208">
            <v>1</v>
          </cell>
          <cell r="G1208">
            <v>0</v>
          </cell>
          <cell r="M1208">
            <v>1</v>
          </cell>
          <cell r="N1208">
            <v>0</v>
          </cell>
        </row>
        <row r="1209">
          <cell r="C1209">
            <v>4512</v>
          </cell>
          <cell r="E1209">
            <v>1</v>
          </cell>
          <cell r="G1209">
            <v>0</v>
          </cell>
          <cell r="M1209">
            <v>4</v>
          </cell>
          <cell r="N1209">
            <v>0</v>
          </cell>
        </row>
        <row r="1210">
          <cell r="C1210">
            <v>4548</v>
          </cell>
          <cell r="D1210" t="str">
            <v>2021</v>
          </cell>
          <cell r="E1210">
            <v>122</v>
          </cell>
          <cell r="G1210">
            <v>0</v>
          </cell>
          <cell r="M1210">
            <v>1</v>
          </cell>
          <cell r="N1210">
            <v>0</v>
          </cell>
        </row>
        <row r="1211">
          <cell r="C1211">
            <v>4550</v>
          </cell>
          <cell r="D1211" t="str">
            <v>2020</v>
          </cell>
          <cell r="E1211">
            <v>1</v>
          </cell>
          <cell r="G1211">
            <v>0</v>
          </cell>
          <cell r="M1211">
            <v>1</v>
          </cell>
          <cell r="N1211">
            <v>0</v>
          </cell>
        </row>
        <row r="1212">
          <cell r="C1212">
            <v>4551</v>
          </cell>
          <cell r="D1212" t="str">
            <v>2017</v>
          </cell>
          <cell r="E1212">
            <v>1</v>
          </cell>
          <cell r="G1212">
            <v>0</v>
          </cell>
          <cell r="M1212">
            <v>2</v>
          </cell>
          <cell r="N1212">
            <v>0</v>
          </cell>
        </row>
        <row r="1213">
          <cell r="C1213">
            <v>4552</v>
          </cell>
          <cell r="D1213" t="str">
            <v>2020</v>
          </cell>
          <cell r="E1213">
            <v>4</v>
          </cell>
          <cell r="G1213">
            <v>3</v>
          </cell>
          <cell r="M1213">
            <v>1</v>
          </cell>
          <cell r="N1213">
            <v>3</v>
          </cell>
        </row>
        <row r="1214">
          <cell r="C1214">
            <v>4553</v>
          </cell>
          <cell r="D1214" t="str">
            <v>2010</v>
          </cell>
          <cell r="E1214">
            <v>1</v>
          </cell>
          <cell r="G1214">
            <v>0</v>
          </cell>
          <cell r="M1214">
            <v>1</v>
          </cell>
          <cell r="N1214">
            <v>0</v>
          </cell>
        </row>
        <row r="1215">
          <cell r="C1215">
            <v>3156</v>
          </cell>
          <cell r="D1215" t="str">
            <v>1993</v>
          </cell>
          <cell r="E1215">
            <v>1</v>
          </cell>
          <cell r="G1215">
            <v>0</v>
          </cell>
          <cell r="M1215">
            <v>8209</v>
          </cell>
          <cell r="N1215">
            <v>0</v>
          </cell>
        </row>
        <row r="1216">
          <cell r="C1216">
            <v>4573</v>
          </cell>
          <cell r="D1216" t="str">
            <v>2022</v>
          </cell>
          <cell r="E1216">
            <v>2</v>
          </cell>
          <cell r="G1216">
            <v>0</v>
          </cell>
          <cell r="M1216">
            <v>1</v>
          </cell>
          <cell r="N1216">
            <v>0</v>
          </cell>
        </row>
        <row r="1217">
          <cell r="C1217">
            <v>4575</v>
          </cell>
          <cell r="D1217" t="str">
            <v>2013</v>
          </cell>
          <cell r="E1217">
            <v>1</v>
          </cell>
          <cell r="G1217">
            <v>0</v>
          </cell>
          <cell r="M1217">
            <v>19</v>
          </cell>
          <cell r="N1217">
            <v>0</v>
          </cell>
        </row>
        <row r="1218">
          <cell r="C1218">
            <v>4576</v>
          </cell>
          <cell r="E1218">
            <v>1</v>
          </cell>
          <cell r="G1218">
            <v>0</v>
          </cell>
          <cell r="M1218">
            <v>75</v>
          </cell>
          <cell r="N1218">
            <v>0</v>
          </cell>
        </row>
        <row r="1219">
          <cell r="E1219">
            <v>8510</v>
          </cell>
          <cell r="G1219">
            <v>0</v>
          </cell>
          <cell r="M1219">
            <v>1</v>
          </cell>
          <cell r="N1219">
            <v>0</v>
          </cell>
        </row>
        <row r="1220">
          <cell r="C1220">
            <v>1980</v>
          </cell>
          <cell r="D1220" t="str">
            <v>1990</v>
          </cell>
          <cell r="E1220">
            <v>1</v>
          </cell>
          <cell r="G1220">
            <v>0</v>
          </cell>
          <cell r="M1220">
            <v>4</v>
          </cell>
          <cell r="N1220">
            <v>0</v>
          </cell>
        </row>
        <row r="1221">
          <cell r="C1221">
            <v>2004</v>
          </cell>
          <cell r="D1221" t="str">
            <v>1971</v>
          </cell>
          <cell r="E1221">
            <v>19</v>
          </cell>
          <cell r="G1221">
            <v>0</v>
          </cell>
          <cell r="M1221">
            <v>1</v>
          </cell>
          <cell r="N1221">
            <v>0</v>
          </cell>
        </row>
        <row r="1222">
          <cell r="C1222">
            <v>2466</v>
          </cell>
          <cell r="D1222" t="str">
            <v>1996</v>
          </cell>
          <cell r="E1222">
            <v>75</v>
          </cell>
          <cell r="G1222">
            <v>0</v>
          </cell>
          <cell r="M1222">
            <v>1</v>
          </cell>
          <cell r="N1222">
            <v>0</v>
          </cell>
        </row>
        <row r="1223">
          <cell r="C1223">
            <v>2857</v>
          </cell>
          <cell r="D1223" t="str">
            <v>1999</v>
          </cell>
          <cell r="E1223">
            <v>1</v>
          </cell>
          <cell r="G1223">
            <v>0</v>
          </cell>
          <cell r="M1223">
            <v>1</v>
          </cell>
          <cell r="N1223">
            <v>0</v>
          </cell>
        </row>
        <row r="1224">
          <cell r="C1224">
            <v>4142</v>
          </cell>
          <cell r="D1224" t="str">
            <v>2014</v>
          </cell>
          <cell r="E1224">
            <v>4</v>
          </cell>
          <cell r="G1224">
            <v>0</v>
          </cell>
          <cell r="M1224">
            <v>2</v>
          </cell>
          <cell r="N1224">
            <v>0</v>
          </cell>
        </row>
        <row r="1225">
          <cell r="C1225">
            <v>4396</v>
          </cell>
          <cell r="E1225">
            <v>1</v>
          </cell>
          <cell r="G1225">
            <v>0</v>
          </cell>
          <cell r="M1225">
            <v>1</v>
          </cell>
          <cell r="N1225">
            <v>0</v>
          </cell>
        </row>
        <row r="1226">
          <cell r="C1226">
            <v>4397</v>
          </cell>
          <cell r="E1226">
            <v>1</v>
          </cell>
          <cell r="G1226">
            <v>0</v>
          </cell>
          <cell r="M1226">
            <v>106</v>
          </cell>
          <cell r="N1226">
            <v>0</v>
          </cell>
        </row>
        <row r="1227">
          <cell r="C1227">
            <v>4398</v>
          </cell>
          <cell r="E1227">
            <v>1</v>
          </cell>
          <cell r="G1227">
            <v>0</v>
          </cell>
          <cell r="M1227">
            <v>21123</v>
          </cell>
          <cell r="N1227">
            <v>0</v>
          </cell>
        </row>
        <row r="1228">
          <cell r="C1228">
            <v>4457</v>
          </cell>
          <cell r="D1228" t="str">
            <v>1997</v>
          </cell>
          <cell r="E1228">
            <v>2</v>
          </cell>
          <cell r="G1228">
            <v>0</v>
          </cell>
          <cell r="N1228">
            <v>0</v>
          </cell>
        </row>
        <row r="1229">
          <cell r="C1229">
            <v>4517</v>
          </cell>
          <cell r="D1229" t="str">
            <v>2007</v>
          </cell>
          <cell r="E1229">
            <v>1</v>
          </cell>
          <cell r="G1229">
            <v>0</v>
          </cell>
          <cell r="N1229">
            <v>0</v>
          </cell>
        </row>
        <row r="1230">
          <cell r="E1230">
            <v>106</v>
          </cell>
          <cell r="G1230">
            <v>0</v>
          </cell>
          <cell r="N1230">
            <v>0</v>
          </cell>
        </row>
        <row r="1231">
          <cell r="E1231">
            <v>21604</v>
          </cell>
          <cell r="G1231">
            <v>0</v>
          </cell>
          <cell r="M1231">
            <v>80918</v>
          </cell>
          <cell r="N1231">
            <v>0</v>
          </cell>
        </row>
        <row r="1232">
          <cell r="C1232" t="str">
            <v>(blank)</v>
          </cell>
          <cell r="D1232" t="str">
            <v>(blank)</v>
          </cell>
          <cell r="N1232">
            <v>0</v>
          </cell>
        </row>
        <row r="1233">
          <cell r="N1233">
            <v>0</v>
          </cell>
        </row>
        <row r="1234">
          <cell r="N1234">
            <v>0</v>
          </cell>
        </row>
        <row r="1235">
          <cell r="E1235">
            <v>81170</v>
          </cell>
          <cell r="N1235">
            <v>0</v>
          </cell>
        </row>
        <row r="1236">
          <cell r="N1236">
            <v>0</v>
          </cell>
        </row>
        <row r="1237">
          <cell r="N1237">
            <v>0</v>
          </cell>
        </row>
        <row r="1238">
          <cell r="N1238">
            <v>0</v>
          </cell>
        </row>
        <row r="1239">
          <cell r="N1239">
            <v>0</v>
          </cell>
        </row>
        <row r="1240">
          <cell r="N1240">
            <v>0</v>
          </cell>
        </row>
        <row r="1241">
          <cell r="N1241">
            <v>0</v>
          </cell>
        </row>
        <row r="1242">
          <cell r="N1242">
            <v>0</v>
          </cell>
        </row>
        <row r="1243">
          <cell r="N1243">
            <v>0</v>
          </cell>
        </row>
        <row r="1244">
          <cell r="N1244">
            <v>0</v>
          </cell>
        </row>
        <row r="1245">
          <cell r="N1245">
            <v>0</v>
          </cell>
        </row>
        <row r="1246">
          <cell r="N1246">
            <v>0</v>
          </cell>
        </row>
        <row r="1247">
          <cell r="N1247">
            <v>0</v>
          </cell>
        </row>
        <row r="1248">
          <cell r="N1248">
            <v>0</v>
          </cell>
        </row>
        <row r="1249">
          <cell r="N1249">
            <v>0</v>
          </cell>
        </row>
        <row r="1250">
          <cell r="N1250">
            <v>0</v>
          </cell>
        </row>
        <row r="1251">
          <cell r="N1251">
            <v>0</v>
          </cell>
        </row>
        <row r="1252">
          <cell r="N1252">
            <v>0</v>
          </cell>
        </row>
        <row r="1253">
          <cell r="N1253">
            <v>0</v>
          </cell>
        </row>
        <row r="1254">
          <cell r="N1254">
            <v>0</v>
          </cell>
        </row>
        <row r="1255">
          <cell r="N1255">
            <v>0</v>
          </cell>
        </row>
        <row r="1256">
          <cell r="N1256">
            <v>0</v>
          </cell>
        </row>
        <row r="1257">
          <cell r="N1257">
            <v>0</v>
          </cell>
        </row>
        <row r="1258">
          <cell r="N1258">
            <v>0</v>
          </cell>
        </row>
        <row r="1259">
          <cell r="N1259">
            <v>0</v>
          </cell>
        </row>
        <row r="1260">
          <cell r="N1260">
            <v>0</v>
          </cell>
        </row>
        <row r="1261">
          <cell r="N1261">
            <v>0</v>
          </cell>
        </row>
        <row r="1262">
          <cell r="N1262">
            <v>0</v>
          </cell>
        </row>
        <row r="1263">
          <cell r="N1263">
            <v>0</v>
          </cell>
        </row>
        <row r="1264">
          <cell r="N1264">
            <v>0</v>
          </cell>
        </row>
        <row r="1265">
          <cell r="N1265">
            <v>0</v>
          </cell>
        </row>
        <row r="1266">
          <cell r="N1266">
            <v>0</v>
          </cell>
        </row>
        <row r="1267">
          <cell r="N1267">
            <v>0</v>
          </cell>
        </row>
        <row r="1268">
          <cell r="N1268">
            <v>0</v>
          </cell>
        </row>
        <row r="1269">
          <cell r="N1269">
            <v>0</v>
          </cell>
        </row>
        <row r="1270">
          <cell r="N1270">
            <v>0</v>
          </cell>
        </row>
        <row r="1271">
          <cell r="N1271">
            <v>0</v>
          </cell>
        </row>
        <row r="1272">
          <cell r="N1272">
            <v>0</v>
          </cell>
        </row>
        <row r="1273">
          <cell r="N1273">
            <v>0</v>
          </cell>
        </row>
        <row r="1274">
          <cell r="N1274">
            <v>0</v>
          </cell>
        </row>
        <row r="1275">
          <cell r="N1275">
            <v>0</v>
          </cell>
        </row>
        <row r="1276">
          <cell r="N1276">
            <v>0</v>
          </cell>
        </row>
        <row r="1277">
          <cell r="N1277">
            <v>0</v>
          </cell>
        </row>
        <row r="1278">
          <cell r="N1278">
            <v>0</v>
          </cell>
        </row>
        <row r="1279">
          <cell r="N1279">
            <v>0</v>
          </cell>
        </row>
        <row r="1280">
          <cell r="N1280">
            <v>0</v>
          </cell>
        </row>
        <row r="1281">
          <cell r="N1281">
            <v>0</v>
          </cell>
        </row>
        <row r="1282">
          <cell r="N1282">
            <v>0</v>
          </cell>
        </row>
        <row r="1283">
          <cell r="N1283">
            <v>0</v>
          </cell>
        </row>
        <row r="1284">
          <cell r="N1284">
            <v>0</v>
          </cell>
        </row>
        <row r="1285">
          <cell r="N1285">
            <v>0</v>
          </cell>
        </row>
        <row r="1286">
          <cell r="N1286">
            <v>0</v>
          </cell>
        </row>
        <row r="1287">
          <cell r="N1287">
            <v>0</v>
          </cell>
        </row>
        <row r="1288">
          <cell r="N1288">
            <v>0</v>
          </cell>
        </row>
        <row r="1289">
          <cell r="N1289">
            <v>0</v>
          </cell>
        </row>
        <row r="1290">
          <cell r="N1290">
            <v>0</v>
          </cell>
        </row>
        <row r="1291">
          <cell r="N1291">
            <v>0</v>
          </cell>
        </row>
        <row r="1292">
          <cell r="N1292">
            <v>0</v>
          </cell>
        </row>
        <row r="1293">
          <cell r="N1293">
            <v>0</v>
          </cell>
        </row>
        <row r="1294">
          <cell r="N1294">
            <v>0</v>
          </cell>
        </row>
        <row r="1295">
          <cell r="N1295">
            <v>0</v>
          </cell>
        </row>
        <row r="1296">
          <cell r="N1296">
            <v>0</v>
          </cell>
        </row>
        <row r="1297">
          <cell r="N1297">
            <v>0</v>
          </cell>
        </row>
        <row r="1298">
          <cell r="N1298">
            <v>0</v>
          </cell>
        </row>
        <row r="1299">
          <cell r="N1299">
            <v>0</v>
          </cell>
        </row>
        <row r="1300">
          <cell r="N1300">
            <v>0</v>
          </cell>
        </row>
        <row r="1301">
          <cell r="N1301">
            <v>0</v>
          </cell>
        </row>
        <row r="1302">
          <cell r="N1302">
            <v>0</v>
          </cell>
        </row>
        <row r="1303">
          <cell r="N1303">
            <v>0</v>
          </cell>
        </row>
        <row r="1304">
          <cell r="N1304">
            <v>0</v>
          </cell>
        </row>
        <row r="1305">
          <cell r="N1305">
            <v>0</v>
          </cell>
        </row>
        <row r="1306">
          <cell r="N1306">
            <v>0</v>
          </cell>
        </row>
        <row r="1307">
          <cell r="N1307">
            <v>0</v>
          </cell>
        </row>
        <row r="1308">
          <cell r="N1308">
            <v>0</v>
          </cell>
        </row>
        <row r="1309">
          <cell r="N1309">
            <v>0</v>
          </cell>
        </row>
        <row r="1310">
          <cell r="N1310">
            <v>0</v>
          </cell>
        </row>
        <row r="1311">
          <cell r="N1311">
            <v>0</v>
          </cell>
        </row>
        <row r="1312">
          <cell r="N1312">
            <v>0</v>
          </cell>
        </row>
        <row r="1313">
          <cell r="N1313">
            <v>0</v>
          </cell>
        </row>
        <row r="1314">
          <cell r="N1314">
            <v>0</v>
          </cell>
        </row>
        <row r="1315">
          <cell r="N1315">
            <v>0</v>
          </cell>
        </row>
        <row r="1316">
          <cell r="N1316">
            <v>0</v>
          </cell>
        </row>
        <row r="1317">
          <cell r="N1317">
            <v>0</v>
          </cell>
        </row>
        <row r="1318">
          <cell r="N1318">
            <v>0</v>
          </cell>
        </row>
        <row r="1319">
          <cell r="N1319">
            <v>0</v>
          </cell>
        </row>
        <row r="1320">
          <cell r="N1320">
            <v>0</v>
          </cell>
        </row>
        <row r="1321">
          <cell r="N1321">
            <v>0</v>
          </cell>
        </row>
        <row r="1322">
          <cell r="N1322">
            <v>0</v>
          </cell>
        </row>
        <row r="1323">
          <cell r="N1323">
            <v>0</v>
          </cell>
        </row>
        <row r="1324">
          <cell r="N1324">
            <v>0</v>
          </cell>
        </row>
        <row r="1325">
          <cell r="N1325">
            <v>0</v>
          </cell>
        </row>
        <row r="1326">
          <cell r="N1326">
            <v>0</v>
          </cell>
        </row>
        <row r="1327">
          <cell r="N1327">
            <v>0</v>
          </cell>
        </row>
        <row r="1328">
          <cell r="N1328">
            <v>0</v>
          </cell>
        </row>
        <row r="1329">
          <cell r="N1329">
            <v>0</v>
          </cell>
        </row>
        <row r="1330">
          <cell r="N1330">
            <v>0</v>
          </cell>
        </row>
        <row r="1331">
          <cell r="N1331">
            <v>0</v>
          </cell>
        </row>
        <row r="1332">
          <cell r="N1332">
            <v>0</v>
          </cell>
        </row>
        <row r="1333">
          <cell r="N1333">
            <v>0</v>
          </cell>
        </row>
        <row r="1334">
          <cell r="N1334">
            <v>0</v>
          </cell>
        </row>
        <row r="1335">
          <cell r="N1335">
            <v>0</v>
          </cell>
        </row>
        <row r="1336">
          <cell r="N1336">
            <v>0</v>
          </cell>
        </row>
        <row r="1337">
          <cell r="N1337">
            <v>0</v>
          </cell>
        </row>
        <row r="1338">
          <cell r="N1338">
            <v>0</v>
          </cell>
        </row>
        <row r="1339">
          <cell r="N1339">
            <v>0</v>
          </cell>
        </row>
        <row r="1340">
          <cell r="N1340">
            <v>0</v>
          </cell>
        </row>
        <row r="1341">
          <cell r="N1341">
            <v>0</v>
          </cell>
        </row>
        <row r="1342">
          <cell r="N1342">
            <v>0</v>
          </cell>
        </row>
        <row r="1343">
          <cell r="N1343">
            <v>0</v>
          </cell>
        </row>
        <row r="1344">
          <cell r="N1344">
            <v>0</v>
          </cell>
        </row>
        <row r="1345">
          <cell r="N1345">
            <v>0</v>
          </cell>
        </row>
        <row r="1346">
          <cell r="N1346">
            <v>0</v>
          </cell>
        </row>
        <row r="1347">
          <cell r="N1347">
            <v>0</v>
          </cell>
        </row>
        <row r="1348">
          <cell r="N1348">
            <v>0</v>
          </cell>
        </row>
        <row r="1349">
          <cell r="N1349">
            <v>0</v>
          </cell>
        </row>
        <row r="1350">
          <cell r="N1350">
            <v>0</v>
          </cell>
        </row>
        <row r="1351">
          <cell r="N1351">
            <v>0</v>
          </cell>
        </row>
        <row r="1352">
          <cell r="N1352">
            <v>0</v>
          </cell>
        </row>
        <row r="1353">
          <cell r="N1353">
            <v>0</v>
          </cell>
        </row>
        <row r="1354">
          <cell r="N1354">
            <v>0</v>
          </cell>
        </row>
        <row r="1355">
          <cell r="N1355">
            <v>0</v>
          </cell>
        </row>
        <row r="1356">
          <cell r="N1356">
            <v>0</v>
          </cell>
        </row>
        <row r="1357">
          <cell r="N1357">
            <v>0</v>
          </cell>
        </row>
        <row r="1358">
          <cell r="N1358">
            <v>0</v>
          </cell>
        </row>
        <row r="1359">
          <cell r="N1359">
            <v>0</v>
          </cell>
        </row>
        <row r="1360">
          <cell r="N1360">
            <v>0</v>
          </cell>
        </row>
        <row r="1361">
          <cell r="N1361">
            <v>0</v>
          </cell>
        </row>
        <row r="1362">
          <cell r="N1362">
            <v>0</v>
          </cell>
        </row>
        <row r="1363">
          <cell r="N1363">
            <v>0</v>
          </cell>
        </row>
        <row r="1364">
          <cell r="N1364">
            <v>0</v>
          </cell>
        </row>
        <row r="1365">
          <cell r="N1365">
            <v>0</v>
          </cell>
        </row>
        <row r="1366">
          <cell r="N1366">
            <v>0</v>
          </cell>
        </row>
        <row r="1367">
          <cell r="N1367">
            <v>0</v>
          </cell>
        </row>
        <row r="1368">
          <cell r="N1368">
            <v>0</v>
          </cell>
        </row>
        <row r="1369">
          <cell r="N1369">
            <v>0</v>
          </cell>
        </row>
        <row r="1370">
          <cell r="N1370">
            <v>0</v>
          </cell>
        </row>
        <row r="1371">
          <cell r="N1371">
            <v>0</v>
          </cell>
        </row>
        <row r="1372">
          <cell r="N1372">
            <v>0</v>
          </cell>
        </row>
        <row r="1373">
          <cell r="N1373">
            <v>0</v>
          </cell>
        </row>
        <row r="1374">
          <cell r="N1374">
            <v>0</v>
          </cell>
        </row>
        <row r="1375">
          <cell r="N1375">
            <v>0</v>
          </cell>
        </row>
        <row r="1376">
          <cell r="N1376">
            <v>0</v>
          </cell>
        </row>
        <row r="1377">
          <cell r="N1377">
            <v>0</v>
          </cell>
        </row>
        <row r="1378">
          <cell r="N1378">
            <v>0</v>
          </cell>
        </row>
        <row r="1379">
          <cell r="N1379">
            <v>0</v>
          </cell>
        </row>
        <row r="1380">
          <cell r="N1380">
            <v>0</v>
          </cell>
        </row>
        <row r="1381">
          <cell r="N1381">
            <v>0</v>
          </cell>
        </row>
        <row r="1382">
          <cell r="N1382">
            <v>0</v>
          </cell>
        </row>
        <row r="1383">
          <cell r="N1383">
            <v>0</v>
          </cell>
        </row>
        <row r="1384">
          <cell r="N1384">
            <v>0</v>
          </cell>
        </row>
        <row r="1385">
          <cell r="N1385">
            <v>0</v>
          </cell>
        </row>
        <row r="1386">
          <cell r="N1386">
            <v>0</v>
          </cell>
        </row>
        <row r="1387">
          <cell r="N1387">
            <v>0</v>
          </cell>
        </row>
        <row r="1388">
          <cell r="N1388">
            <v>0</v>
          </cell>
        </row>
        <row r="1389">
          <cell r="N1389">
            <v>0</v>
          </cell>
        </row>
        <row r="1390">
          <cell r="N1390">
            <v>0</v>
          </cell>
        </row>
        <row r="1391">
          <cell r="N1391">
            <v>0</v>
          </cell>
        </row>
        <row r="1392">
          <cell r="N1392">
            <v>0</v>
          </cell>
        </row>
        <row r="1393">
          <cell r="N1393">
            <v>0</v>
          </cell>
        </row>
        <row r="1394">
          <cell r="N1394">
            <v>0</v>
          </cell>
        </row>
        <row r="1395">
          <cell r="N1395">
            <v>0</v>
          </cell>
        </row>
        <row r="1396">
          <cell r="N1396">
            <v>0</v>
          </cell>
        </row>
        <row r="1397">
          <cell r="N1397">
            <v>0</v>
          </cell>
        </row>
        <row r="1398">
          <cell r="N1398">
            <v>0</v>
          </cell>
        </row>
        <row r="1399">
          <cell r="N1399">
            <v>0</v>
          </cell>
        </row>
        <row r="1400">
          <cell r="N1400">
            <v>0</v>
          </cell>
        </row>
        <row r="1401">
          <cell r="N1401">
            <v>0</v>
          </cell>
        </row>
        <row r="1402">
          <cell r="N1402">
            <v>0</v>
          </cell>
        </row>
        <row r="1403">
          <cell r="N1403">
            <v>0</v>
          </cell>
        </row>
        <row r="1404">
          <cell r="N1404">
            <v>0</v>
          </cell>
        </row>
        <row r="1405">
          <cell r="N1405">
            <v>0</v>
          </cell>
        </row>
        <row r="1406">
          <cell r="N1406">
            <v>0</v>
          </cell>
        </row>
        <row r="1407">
          <cell r="N1407">
            <v>0</v>
          </cell>
        </row>
        <row r="1408">
          <cell r="N1408">
            <v>0</v>
          </cell>
        </row>
        <row r="1409">
          <cell r="N1409">
            <v>0</v>
          </cell>
        </row>
        <row r="1410">
          <cell r="N1410">
            <v>0</v>
          </cell>
        </row>
        <row r="1411">
          <cell r="N1411">
            <v>0</v>
          </cell>
        </row>
        <row r="1412">
          <cell r="N1412">
            <v>0</v>
          </cell>
        </row>
        <row r="1413">
          <cell r="N1413">
            <v>0</v>
          </cell>
        </row>
        <row r="1414">
          <cell r="N1414">
            <v>0</v>
          </cell>
        </row>
        <row r="1415">
          <cell r="N1415">
            <v>0</v>
          </cell>
        </row>
        <row r="1416">
          <cell r="N1416">
            <v>0</v>
          </cell>
        </row>
        <row r="1417">
          <cell r="N1417">
            <v>0</v>
          </cell>
        </row>
        <row r="1418">
          <cell r="N1418">
            <v>0</v>
          </cell>
        </row>
        <row r="1419">
          <cell r="N1419">
            <v>0</v>
          </cell>
        </row>
        <row r="1420">
          <cell r="N1420">
            <v>0</v>
          </cell>
        </row>
        <row r="1421">
          <cell r="N1421">
            <v>0</v>
          </cell>
        </row>
        <row r="1422">
          <cell r="N1422">
            <v>0</v>
          </cell>
        </row>
        <row r="1423">
          <cell r="N1423">
            <v>0</v>
          </cell>
        </row>
        <row r="1424">
          <cell r="N1424">
            <v>0</v>
          </cell>
        </row>
        <row r="1425">
          <cell r="N1425">
            <v>0</v>
          </cell>
        </row>
        <row r="1426">
          <cell r="N1426">
            <v>0</v>
          </cell>
        </row>
        <row r="1427">
          <cell r="N1427">
            <v>0</v>
          </cell>
        </row>
        <row r="1428">
          <cell r="N1428">
            <v>0</v>
          </cell>
        </row>
        <row r="1429">
          <cell r="N1429">
            <v>0</v>
          </cell>
        </row>
        <row r="1430">
          <cell r="N1430">
            <v>0</v>
          </cell>
        </row>
        <row r="1431">
          <cell r="N1431">
            <v>0</v>
          </cell>
        </row>
        <row r="1432">
          <cell r="N1432">
            <v>0</v>
          </cell>
        </row>
        <row r="1433">
          <cell r="N1433">
            <v>0</v>
          </cell>
        </row>
        <row r="1434">
          <cell r="N1434">
            <v>0</v>
          </cell>
        </row>
        <row r="1435">
          <cell r="N1435">
            <v>0</v>
          </cell>
        </row>
        <row r="1436">
          <cell r="N1436">
            <v>0</v>
          </cell>
        </row>
        <row r="1437">
          <cell r="N1437">
            <v>0</v>
          </cell>
        </row>
        <row r="1438">
          <cell r="N1438">
            <v>0</v>
          </cell>
        </row>
        <row r="1439">
          <cell r="N1439">
            <v>0</v>
          </cell>
        </row>
        <row r="1440">
          <cell r="N1440">
            <v>0</v>
          </cell>
        </row>
        <row r="1441">
          <cell r="N1441">
            <v>0</v>
          </cell>
        </row>
        <row r="1442">
          <cell r="N1442">
            <v>0</v>
          </cell>
        </row>
        <row r="1443">
          <cell r="N1443">
            <v>0</v>
          </cell>
        </row>
        <row r="1444">
          <cell r="N1444">
            <v>0</v>
          </cell>
        </row>
        <row r="1445">
          <cell r="N1445">
            <v>0</v>
          </cell>
        </row>
        <row r="1446">
          <cell r="N1446">
            <v>0</v>
          </cell>
        </row>
        <row r="1447">
          <cell r="N1447">
            <v>0</v>
          </cell>
        </row>
        <row r="1448">
          <cell r="N1448">
            <v>0</v>
          </cell>
        </row>
        <row r="1449">
          <cell r="N1449">
            <v>0</v>
          </cell>
        </row>
        <row r="1450">
          <cell r="N1450">
            <v>0</v>
          </cell>
        </row>
        <row r="1451">
          <cell r="N1451">
            <v>0</v>
          </cell>
        </row>
        <row r="1452">
          <cell r="N1452">
            <v>0</v>
          </cell>
        </row>
        <row r="1453">
          <cell r="N1453">
            <v>0</v>
          </cell>
        </row>
        <row r="1454">
          <cell r="N1454">
            <v>0</v>
          </cell>
        </row>
        <row r="1455">
          <cell r="N1455">
            <v>0</v>
          </cell>
        </row>
        <row r="1456">
          <cell r="N1456">
            <v>0</v>
          </cell>
        </row>
        <row r="1457">
          <cell r="N1457">
            <v>0</v>
          </cell>
        </row>
        <row r="1458">
          <cell r="N1458">
            <v>0</v>
          </cell>
        </row>
        <row r="1459">
          <cell r="N1459">
            <v>0</v>
          </cell>
        </row>
        <row r="1460">
          <cell r="N1460">
            <v>0</v>
          </cell>
        </row>
        <row r="1461">
          <cell r="N1461">
            <v>0</v>
          </cell>
        </row>
        <row r="1462">
          <cell r="N1462">
            <v>0</v>
          </cell>
        </row>
        <row r="1463">
          <cell r="N1463">
            <v>0</v>
          </cell>
        </row>
        <row r="1464">
          <cell r="N1464">
            <v>0</v>
          </cell>
        </row>
        <row r="1465">
          <cell r="N1465">
            <v>0</v>
          </cell>
        </row>
        <row r="1466">
          <cell r="N1466">
            <v>0</v>
          </cell>
        </row>
        <row r="1467">
          <cell r="N1467">
            <v>0</v>
          </cell>
        </row>
        <row r="1468">
          <cell r="N1468">
            <v>0</v>
          </cell>
        </row>
        <row r="1469">
          <cell r="N1469">
            <v>0</v>
          </cell>
        </row>
        <row r="1470">
          <cell r="N1470">
            <v>0</v>
          </cell>
        </row>
        <row r="1471">
          <cell r="N1471">
            <v>0</v>
          </cell>
        </row>
        <row r="1472">
          <cell r="N1472">
            <v>0</v>
          </cell>
        </row>
        <row r="1473">
          <cell r="N1473">
            <v>0</v>
          </cell>
        </row>
        <row r="1474">
          <cell r="N1474">
            <v>0</v>
          </cell>
        </row>
        <row r="1475">
          <cell r="N1475">
            <v>0</v>
          </cell>
        </row>
        <row r="1476">
          <cell r="N1476">
            <v>0</v>
          </cell>
        </row>
        <row r="1477">
          <cell r="N1477">
            <v>0</v>
          </cell>
        </row>
        <row r="1478">
          <cell r="N1478">
            <v>0</v>
          </cell>
        </row>
        <row r="1479">
          <cell r="N1479">
            <v>0</v>
          </cell>
        </row>
        <row r="1480">
          <cell r="N1480">
            <v>0</v>
          </cell>
        </row>
        <row r="1481">
          <cell r="N1481">
            <v>0</v>
          </cell>
        </row>
        <row r="1482">
          <cell r="N1482">
            <v>0</v>
          </cell>
        </row>
        <row r="1483">
          <cell r="N1483">
            <v>0</v>
          </cell>
        </row>
        <row r="1484">
          <cell r="N1484">
            <v>0</v>
          </cell>
        </row>
        <row r="1485">
          <cell r="N1485">
            <v>0</v>
          </cell>
        </row>
        <row r="1486">
          <cell r="N1486">
            <v>0</v>
          </cell>
        </row>
        <row r="1487">
          <cell r="N1487">
            <v>0</v>
          </cell>
        </row>
        <row r="1488">
          <cell r="N1488">
            <v>0</v>
          </cell>
        </row>
        <row r="1489">
          <cell r="N1489">
            <v>0</v>
          </cell>
        </row>
        <row r="1490">
          <cell r="N1490">
            <v>0</v>
          </cell>
        </row>
        <row r="1491">
          <cell r="N1491">
            <v>0</v>
          </cell>
        </row>
        <row r="1492">
          <cell r="N1492">
            <v>0</v>
          </cell>
        </row>
        <row r="1493">
          <cell r="N1493">
            <v>0</v>
          </cell>
        </row>
        <row r="1494">
          <cell r="N1494">
            <v>0</v>
          </cell>
        </row>
        <row r="1495">
          <cell r="N1495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010"/>
  <sheetViews>
    <sheetView topLeftCell="A306" workbookViewId="0">
      <selection activeCell="P317" sqref="P317"/>
    </sheetView>
  </sheetViews>
  <sheetFormatPr defaultRowHeight="12.75" x14ac:dyDescent="0.2"/>
  <cols>
    <col min="1" max="1" width="8.140625" style="2" bestFit="1" customWidth="1"/>
    <col min="2" max="2" width="28.85546875" style="2" bestFit="1" customWidth="1"/>
    <col min="3" max="3" width="6.85546875" style="2" bestFit="1" customWidth="1"/>
    <col min="4" max="4" width="43.5703125" style="2" bestFit="1" customWidth="1"/>
    <col min="5" max="5" width="22.7109375" style="2" bestFit="1" customWidth="1"/>
    <col min="6" max="6" width="8" style="2" customWidth="1"/>
    <col min="7" max="7" width="10.7109375" style="2" customWidth="1"/>
    <col min="8" max="8" width="7.140625" style="3" customWidth="1"/>
    <col min="9" max="10" width="5.5703125" style="2" bestFit="1" customWidth="1"/>
    <col min="11" max="12" width="5.28515625" style="2" bestFit="1" customWidth="1"/>
    <col min="13" max="13" width="11.140625" style="3" bestFit="1" customWidth="1"/>
    <col min="14" max="14" width="4.85546875" style="2" bestFit="1" customWidth="1"/>
    <col min="15" max="15" width="2.7109375" style="2" customWidth="1"/>
    <col min="16" max="16" width="13.85546875" style="2" bestFit="1" customWidth="1"/>
    <col min="17" max="17" width="9.85546875" style="2" bestFit="1" customWidth="1"/>
    <col min="18" max="16384" width="9.140625" style="2"/>
  </cols>
  <sheetData>
    <row r="1" spans="1:17" s="8" customFormat="1" ht="25.5" x14ac:dyDescent="0.2">
      <c r="A1" s="6" t="s">
        <v>0</v>
      </c>
      <c r="B1" s="1" t="s">
        <v>1</v>
      </c>
      <c r="C1" s="1" t="s">
        <v>2</v>
      </c>
      <c r="D1" s="1" t="e">
        <v>#REF!</v>
      </c>
      <c r="E1" s="1" t="s">
        <v>3</v>
      </c>
      <c r="F1" s="5" t="s">
        <v>4</v>
      </c>
      <c r="G1" s="5" t="s">
        <v>13</v>
      </c>
      <c r="H1" s="5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5" t="s">
        <v>10</v>
      </c>
      <c r="N1" s="9" t="s">
        <v>11</v>
      </c>
      <c r="P1" s="8" t="s">
        <v>12</v>
      </c>
    </row>
    <row r="2" spans="1:17" x14ac:dyDescent="0.2">
      <c r="A2" s="2" t="s">
        <v>14</v>
      </c>
      <c r="B2" s="2" t="str">
        <f>IF(ISBLANK('[1]Current Inventory'!B2)=TRUE,B1,'[1]Current Inventory'!B2)</f>
        <v>HILO/HONOKA'A</v>
      </c>
      <c r="C2" s="2">
        <f>IF(ISBLANK('[1]Current Inventory'!C2)=TRUE,"",'[1]Current Inventory'!C2)</f>
        <v>2212</v>
      </c>
      <c r="D2" s="2" t="str">
        <f>IF(ISBLANK('[1]Current Inventory'!D2)=TRUE,CONCATENATE("     ",'[1]Current Inventory'!N2),'[1]Current Inventory'!D2)</f>
        <v>#1 Akiko's Buddhist B&amp;B</v>
      </c>
      <c r="E2" s="2" t="str">
        <f>IF(ISBLANK('[1]Current Inventory'!E2)=TRUE,'[1]Current Inventory'!O2,'[1]Current Inventory'!E2)</f>
        <v>BED &amp; BREAKFAST</v>
      </c>
      <c r="F2" s="2">
        <f>IF(ISBLANK('[1]Current Inventory'!F2)=TRUE,'[1]Current Inventory'!P2,'[1]Current Inventory'!F2)</f>
        <v>7</v>
      </c>
      <c r="G2" s="2">
        <f>IF(ISNA(VLOOKUP(C2,[2]CurrentPivot!$C$8:$N$1800,5,FALSE))=TRUE," ",VLOOKUP(C2,[2]CurrentPivot!$C$8:$N$1800,5,FALSE))</f>
        <v>0</v>
      </c>
      <c r="H2" s="3" t="str">
        <f>IF(ISBLANK('[1]Current Inventory'!H2)=TRUE,"",'[1]Current Inventory'!H2)</f>
        <v>1995</v>
      </c>
      <c r="I2" s="2">
        <f>IF(ISBLANK('[1]Current Inventory'!I2)=TRUE,'[1]Current Inventory'!Q2,'[1]Current Inventory'!I2)</f>
        <v>7</v>
      </c>
      <c r="J2" s="2">
        <f>IF(ISBLANK('[1]Current Inventory'!J2)=TRUE,'[1]Current Inventory'!R2,'[1]Current Inventory'!J2)</f>
        <v>0</v>
      </c>
      <c r="K2" s="2">
        <f>IF(ISBLANK('[1]Current Inventory'!K2)=TRUE,'[1]Current Inventory'!S2,'[1]Current Inventory'!K2)</f>
        <v>0</v>
      </c>
      <c r="L2" s="2">
        <f>IF(ISBLANK('[1]Current Inventory'!L2)=TRUE,'[1]Current Inventory'!T2,'[1]Current Inventory'!L2)</f>
        <v>0</v>
      </c>
      <c r="M2" s="3" t="str">
        <f>IF(ISBLANK('[1]Current Inventory'!M2)=TRUE,"",'[1]Current Inventory'!M2)</f>
        <v>2021</v>
      </c>
      <c r="P2" s="2">
        <f>ABS(G2)</f>
        <v>0</v>
      </c>
      <c r="Q2" s="4">
        <f>+P2/F2</f>
        <v>0</v>
      </c>
    </row>
    <row r="3" spans="1:17" x14ac:dyDescent="0.2">
      <c r="A3" s="2" t="s">
        <v>14</v>
      </c>
      <c r="B3" s="2" t="str">
        <f>IF(ISBLANK('[1]Current Inventory'!B3)=TRUE,B2,'[1]Current Inventory'!B3)</f>
        <v>HILO/HONOKA'A</v>
      </c>
      <c r="C3" s="2">
        <f>IF(ISBLANK('[1]Current Inventory'!C3)=TRUE,"",'[1]Current Inventory'!C3)</f>
        <v>3575</v>
      </c>
      <c r="D3" s="2" t="str">
        <f>IF(ISBLANK('[1]Current Inventory'!D3)=TRUE,CONCATENATE("     ",'[1]Current Inventory'!N3),'[1]Current Inventory'!D3)</f>
        <v>Aaron's Cottage</v>
      </c>
      <c r="E3" s="2" t="str">
        <f>IF(ISBLANK('[1]Current Inventory'!E3)=TRUE,'[1]Current Inventory'!O3,'[1]Current Inventory'!E3)</f>
        <v>BED &amp; BREAKFAST</v>
      </c>
      <c r="F3" s="2">
        <f>IF(ISBLANK('[1]Current Inventory'!F3)=TRUE,'[1]Current Inventory'!P3,'[1]Current Inventory'!F3)</f>
        <v>3</v>
      </c>
      <c r="G3" s="2">
        <f>IF(ISNA(VLOOKUP(C3,[2]CurrentPivot!$C$8:$N$1800,5,FALSE))=TRUE," ",VLOOKUP(C3,[2]CurrentPivot!$C$8:$N$1800,5,FALSE))</f>
        <v>0</v>
      </c>
      <c r="H3" s="3" t="str">
        <f>IF(ISBLANK('[1]Current Inventory'!H3)=TRUE,"",'[1]Current Inventory'!H3)</f>
        <v>2000</v>
      </c>
      <c r="I3" s="2">
        <f>IF(ISBLANK('[1]Current Inventory'!I3)=TRUE,'[1]Current Inventory'!Q3,'[1]Current Inventory'!I3)</f>
        <v>3</v>
      </c>
      <c r="J3" s="2">
        <f>IF(ISBLANK('[1]Current Inventory'!J3)=TRUE,'[1]Current Inventory'!R3,'[1]Current Inventory'!J3)</f>
        <v>0</v>
      </c>
      <c r="K3" s="2">
        <f>IF(ISBLANK('[1]Current Inventory'!K3)=TRUE,'[1]Current Inventory'!S3,'[1]Current Inventory'!K3)</f>
        <v>0</v>
      </c>
      <c r="L3" s="2">
        <f>IF(ISBLANK('[1]Current Inventory'!L3)=TRUE,'[1]Current Inventory'!T3,'[1]Current Inventory'!L3)</f>
        <v>0</v>
      </c>
      <c r="M3" s="3" t="str">
        <f>IF(ISBLANK('[1]Current Inventory'!M3)=TRUE,"",'[1]Current Inventory'!M3)</f>
        <v>2021</v>
      </c>
      <c r="P3" s="2">
        <f t="shared" ref="P3:P66" si="0">ABS(G3)</f>
        <v>0</v>
      </c>
      <c r="Q3" s="4">
        <f t="shared" ref="Q3:Q66" si="1">+P3/F3</f>
        <v>0</v>
      </c>
    </row>
    <row r="4" spans="1:17" x14ac:dyDescent="0.2">
      <c r="A4" s="2" t="s">
        <v>14</v>
      </c>
      <c r="B4" s="2" t="str">
        <f>IF(ISBLANK('[1]Current Inventory'!B4)=TRUE,B3,'[1]Current Inventory'!B4)</f>
        <v>HILO/HONOKA'A</v>
      </c>
      <c r="C4" s="2">
        <f>IF(ISBLANK('[1]Current Inventory'!C4)=TRUE,"",'[1]Current Inventory'!C4)</f>
        <v>3136</v>
      </c>
      <c r="D4" s="2" t="str">
        <f>IF(ISBLANK('[1]Current Inventory'!D4)=TRUE,CONCATENATE("     ",'[1]Current Inventory'!N4),'[1]Current Inventory'!D4)</f>
        <v>Absolute Paradise LLC</v>
      </c>
      <c r="E4" s="2" t="str">
        <f>IF(ISBLANK('[1]Current Inventory'!E4)=TRUE,'[1]Current Inventory'!O4,'[1]Current Inventory'!E4)</f>
        <v>BED &amp; BREAKFAST</v>
      </c>
      <c r="F4" s="2">
        <f>IF(ISBLANK('[1]Current Inventory'!F4)=TRUE,'[1]Current Inventory'!P4,'[1]Current Inventory'!F4)</f>
        <v>4</v>
      </c>
      <c r="G4" s="2">
        <f>IF(ISNA(VLOOKUP(C4,[2]CurrentPivot!$C$8:$N$1800,5,FALSE))=TRUE," ",VLOOKUP(C4,[2]CurrentPivot!$C$8:$N$1800,5,FALSE))</f>
        <v>0</v>
      </c>
      <c r="H4" s="3" t="str">
        <f>IF(ISBLANK('[1]Current Inventory'!H4)=TRUE,"",'[1]Current Inventory'!H4)</f>
        <v>2002</v>
      </c>
      <c r="I4" s="2">
        <f>IF(ISBLANK('[1]Current Inventory'!I4)=TRUE,'[1]Current Inventory'!Q4,'[1]Current Inventory'!I4)</f>
        <v>1</v>
      </c>
      <c r="J4" s="2">
        <f>IF(ISBLANK('[1]Current Inventory'!J4)=TRUE,'[1]Current Inventory'!R4,'[1]Current Inventory'!J4)</f>
        <v>3</v>
      </c>
      <c r="K4" s="2">
        <f>IF(ISBLANK('[1]Current Inventory'!K4)=TRUE,'[1]Current Inventory'!S4,'[1]Current Inventory'!K4)</f>
        <v>0</v>
      </c>
      <c r="L4" s="2">
        <f>IF(ISBLANK('[1]Current Inventory'!L4)=TRUE,'[1]Current Inventory'!T4,'[1]Current Inventory'!L4)</f>
        <v>0</v>
      </c>
      <c r="M4" s="3" t="str">
        <f>IF(ISBLANK('[1]Current Inventory'!M4)=TRUE,"",'[1]Current Inventory'!M4)</f>
        <v>2019</v>
      </c>
      <c r="P4" s="2">
        <f t="shared" si="0"/>
        <v>0</v>
      </c>
      <c r="Q4" s="4">
        <f t="shared" si="1"/>
        <v>0</v>
      </c>
    </row>
    <row r="5" spans="1:17" x14ac:dyDescent="0.2">
      <c r="A5" s="2" t="s">
        <v>14</v>
      </c>
      <c r="B5" s="2" t="str">
        <f>IF(ISBLANK('[1]Current Inventory'!B5)=TRUE,B4,'[1]Current Inventory'!B5)</f>
        <v>HILO/HONOKA'A</v>
      </c>
      <c r="C5" s="2">
        <f>IF(ISBLANK('[1]Current Inventory'!C5)=TRUE,"",'[1]Current Inventory'!C5)</f>
        <v>3599</v>
      </c>
      <c r="D5" s="2" t="str">
        <f>IF(ISBLANK('[1]Current Inventory'!D5)=TRUE,CONCATENATE("     ",'[1]Current Inventory'!N5),'[1]Current Inventory'!D5)</f>
        <v>Ala Kai Bed &amp; Breakfast (Estimate)</v>
      </c>
      <c r="E5" s="2" t="str">
        <f>IF(ISBLANK('[1]Current Inventory'!E5)=TRUE,'[1]Current Inventory'!O5,'[1]Current Inventory'!E5)</f>
        <v>IVU-HOUSE/VILLA/COTTAGE</v>
      </c>
      <c r="F5" s="2">
        <f>IF(ISBLANK('[1]Current Inventory'!F5)=TRUE,'[1]Current Inventory'!P5,'[1]Current Inventory'!F5)</f>
        <v>3</v>
      </c>
      <c r="G5" s="2">
        <f>IF(ISNA(VLOOKUP(C5,[2]CurrentPivot!$C$8:$N$1800,5,FALSE))=TRUE," ",VLOOKUP(C5,[2]CurrentPivot!$C$8:$N$1800,5,FALSE))</f>
        <v>0</v>
      </c>
      <c r="H5" s="3" t="str">
        <f>IF(ISBLANK('[1]Current Inventory'!H5)=TRUE,"",'[1]Current Inventory'!H5)</f>
        <v>2006</v>
      </c>
      <c r="I5" s="2">
        <f>IF(ISBLANK('[1]Current Inventory'!I5)=TRUE,'[1]Current Inventory'!Q5,'[1]Current Inventory'!I5)</f>
        <v>0</v>
      </c>
      <c r="J5" s="2">
        <f>IF(ISBLANK('[1]Current Inventory'!J5)=TRUE,'[1]Current Inventory'!R5,'[1]Current Inventory'!J5)</f>
        <v>3</v>
      </c>
      <c r="K5" s="2">
        <f>IF(ISBLANK('[1]Current Inventory'!K5)=TRUE,'[1]Current Inventory'!S5,'[1]Current Inventory'!K5)</f>
        <v>0</v>
      </c>
      <c r="L5" s="2">
        <f>IF(ISBLANK('[1]Current Inventory'!L5)=TRUE,'[1]Current Inventory'!T5,'[1]Current Inventory'!L5)</f>
        <v>0</v>
      </c>
      <c r="M5" s="3" t="str">
        <f>IF(ISBLANK('[1]Current Inventory'!M5)=TRUE,"",'[1]Current Inventory'!M5)</f>
        <v>2022</v>
      </c>
      <c r="P5" s="2">
        <f t="shared" si="0"/>
        <v>0</v>
      </c>
      <c r="Q5" s="4">
        <f t="shared" si="1"/>
        <v>0</v>
      </c>
    </row>
    <row r="6" spans="1:17" x14ac:dyDescent="0.2">
      <c r="A6" s="2" t="s">
        <v>14</v>
      </c>
      <c r="B6" s="2" t="str">
        <f>IF(ISBLANK('[1]Current Inventory'!B6)=TRUE,B5,'[1]Current Inventory'!B6)</f>
        <v>HILO/HONOKA'A</v>
      </c>
      <c r="C6" s="2" t="str">
        <f>IF(ISBLANK('[1]Current Inventory'!C6)=TRUE,"",'[1]Current Inventory'!C6)</f>
        <v/>
      </c>
      <c r="D6" s="2" t="str">
        <f>IF(ISBLANK('[1]Current Inventory'!D6)=TRUE,CONCATENATE("     ",'[1]Current Inventory'!N6),'[1]Current Inventory'!D6)</f>
        <v xml:space="preserve">     Ala Kai Bed &amp; Breakfast (Estimate)</v>
      </c>
      <c r="E6" s="2" t="str">
        <f>IF(ISBLANK('[1]Current Inventory'!E6)=TRUE,'[1]Current Inventory'!O6,'[1]Current Inventory'!E6)</f>
        <v>IVU-HOUSE/VILLA/COTTAGE</v>
      </c>
      <c r="F6" s="2">
        <f>IF(ISBLANK('[1]Current Inventory'!F6)=TRUE,'[1]Current Inventory'!P6,'[1]Current Inventory'!F6)</f>
        <v>2</v>
      </c>
      <c r="G6" s="2" t="str">
        <f>IF(ISNA(VLOOKUP(C6,[2]CurrentPivot!$C$8:$N$1800,5,FALSE))=TRUE," ",VLOOKUP(C6,[2]CurrentPivot!$C$8:$N$1800,5,FALSE))</f>
        <v xml:space="preserve"> </v>
      </c>
      <c r="H6" s="3" t="str">
        <f>IF(ISBLANK('[1]Current Inventory'!H6)=TRUE,"",'[1]Current Inventory'!H6)</f>
        <v/>
      </c>
      <c r="I6" s="2">
        <f>IF(ISBLANK('[1]Current Inventory'!I6)=TRUE,'[1]Current Inventory'!Q6,'[1]Current Inventory'!I6)</f>
        <v>0</v>
      </c>
      <c r="J6" s="2">
        <f>IF(ISBLANK('[1]Current Inventory'!J6)=TRUE,'[1]Current Inventory'!R6,'[1]Current Inventory'!J6)</f>
        <v>2</v>
      </c>
      <c r="K6" s="2">
        <f>IF(ISBLANK('[1]Current Inventory'!K6)=TRUE,'[1]Current Inventory'!S6,'[1]Current Inventory'!K6)</f>
        <v>0</v>
      </c>
      <c r="L6" s="2">
        <f>IF(ISBLANK('[1]Current Inventory'!L6)=TRUE,'[1]Current Inventory'!T6,'[1]Current Inventory'!L6)</f>
        <v>0</v>
      </c>
      <c r="M6" s="3" t="str">
        <f>IF(ISBLANK('[1]Current Inventory'!M6)=TRUE,"",'[1]Current Inventory'!M6)</f>
        <v/>
      </c>
      <c r="P6" s="2" t="e">
        <f t="shared" si="0"/>
        <v>#VALUE!</v>
      </c>
      <c r="Q6" s="4" t="e">
        <f t="shared" si="1"/>
        <v>#VALUE!</v>
      </c>
    </row>
    <row r="7" spans="1:17" x14ac:dyDescent="0.2">
      <c r="A7" s="2" t="s">
        <v>14</v>
      </c>
      <c r="B7" s="2" t="str">
        <f>IF(ISBLANK('[1]Current Inventory'!B7)=TRUE,B6,'[1]Current Inventory'!B7)</f>
        <v>HILO/HONOKA'A</v>
      </c>
      <c r="C7" s="2" t="str">
        <f>IF(ISBLANK('[1]Current Inventory'!C7)=TRUE,"",'[1]Current Inventory'!C7)</f>
        <v/>
      </c>
      <c r="D7" s="2" t="str">
        <f>IF(ISBLANK('[1]Current Inventory'!D7)=TRUE,CONCATENATE("     ",'[1]Current Inventory'!N7),'[1]Current Inventory'!D7)</f>
        <v xml:space="preserve">     Ala Kai Bed &amp; Breakfast (Estimate)</v>
      </c>
      <c r="E7" s="2" t="str">
        <f>IF(ISBLANK('[1]Current Inventory'!E7)=TRUE,'[1]Current Inventory'!O7,'[1]Current Inventory'!E7)</f>
        <v>BED &amp; BREAKFAST</v>
      </c>
      <c r="F7" s="2">
        <f>IF(ISBLANK('[1]Current Inventory'!F7)=TRUE,'[1]Current Inventory'!P7,'[1]Current Inventory'!F7)</f>
        <v>1</v>
      </c>
      <c r="G7" s="2" t="str">
        <f>IF(ISNA(VLOOKUP(C7,[2]CurrentPivot!$C$8:$N$1800,5,FALSE))=TRUE," ",VLOOKUP(C7,[2]CurrentPivot!$C$8:$N$1800,5,FALSE))</f>
        <v xml:space="preserve"> </v>
      </c>
      <c r="H7" s="3" t="str">
        <f>IF(ISBLANK('[1]Current Inventory'!H7)=TRUE,"",'[1]Current Inventory'!H7)</f>
        <v/>
      </c>
      <c r="I7" s="2">
        <f>IF(ISBLANK('[1]Current Inventory'!I7)=TRUE,'[1]Current Inventory'!Q7,'[1]Current Inventory'!I7)</f>
        <v>0</v>
      </c>
      <c r="J7" s="2">
        <f>IF(ISBLANK('[1]Current Inventory'!J7)=TRUE,'[1]Current Inventory'!R7,'[1]Current Inventory'!J7)</f>
        <v>1</v>
      </c>
      <c r="K7" s="2">
        <f>IF(ISBLANK('[1]Current Inventory'!K7)=TRUE,'[1]Current Inventory'!S7,'[1]Current Inventory'!K7)</f>
        <v>0</v>
      </c>
      <c r="L7" s="2">
        <f>IF(ISBLANK('[1]Current Inventory'!L7)=TRUE,'[1]Current Inventory'!T7,'[1]Current Inventory'!L7)</f>
        <v>0</v>
      </c>
      <c r="M7" s="3" t="str">
        <f>IF(ISBLANK('[1]Current Inventory'!M7)=TRUE,"",'[1]Current Inventory'!M7)</f>
        <v/>
      </c>
      <c r="P7" s="2" t="e">
        <f t="shared" si="0"/>
        <v>#VALUE!</v>
      </c>
      <c r="Q7" s="4" t="e">
        <f t="shared" si="1"/>
        <v>#VALUE!</v>
      </c>
    </row>
    <row r="8" spans="1:17" x14ac:dyDescent="0.2">
      <c r="A8" s="2" t="s">
        <v>14</v>
      </c>
      <c r="B8" s="2" t="str">
        <f>IF(ISBLANK('[1]Current Inventory'!B8)=TRUE,B7,'[1]Current Inventory'!B8)</f>
        <v>HILO/HONOKA'A</v>
      </c>
      <c r="C8" s="2">
        <f>IF(ISBLANK('[1]Current Inventory'!C8)=TRUE,"",'[1]Current Inventory'!C8)</f>
        <v>4050</v>
      </c>
      <c r="D8" s="2" t="str">
        <f>IF(ISBLANK('[1]Current Inventory'!D8)=TRUE,CONCATENATE("     ",'[1]Current Inventory'!N8),'[1]Current Inventory'!D8)</f>
        <v>Aloha Cottage</v>
      </c>
      <c r="E8" s="2" t="str">
        <f>IF(ISBLANK('[1]Current Inventory'!E8)=TRUE,'[1]Current Inventory'!O8,'[1]Current Inventory'!E8)</f>
        <v>IVU-HOUSE/VILLA/COTTAGE</v>
      </c>
      <c r="F8" s="2">
        <f>IF(ISBLANK('[1]Current Inventory'!F8)=TRUE,'[1]Current Inventory'!P8,'[1]Current Inventory'!F8)</f>
        <v>1</v>
      </c>
      <c r="G8" s="2">
        <f>IF(ISNA(VLOOKUP(C8,[2]CurrentPivot!$C$8:$N$1800,5,FALSE))=TRUE," ",VLOOKUP(C8,[2]CurrentPivot!$C$8:$N$1800,5,FALSE))</f>
        <v>0</v>
      </c>
      <c r="H8" s="3" t="str">
        <f>IF(ISBLANK('[1]Current Inventory'!H8)=TRUE,"",'[1]Current Inventory'!H8)</f>
        <v/>
      </c>
      <c r="I8" s="2">
        <f>IF(ISBLANK('[1]Current Inventory'!I8)=TRUE,'[1]Current Inventory'!Q8,'[1]Current Inventory'!I8)</f>
        <v>0</v>
      </c>
      <c r="J8" s="2">
        <f>IF(ISBLANK('[1]Current Inventory'!J8)=TRUE,'[1]Current Inventory'!R8,'[1]Current Inventory'!J8)</f>
        <v>0</v>
      </c>
      <c r="K8" s="2">
        <f>IF(ISBLANK('[1]Current Inventory'!K8)=TRUE,'[1]Current Inventory'!S8,'[1]Current Inventory'!K8)</f>
        <v>0</v>
      </c>
      <c r="L8" s="2">
        <f>IF(ISBLANK('[1]Current Inventory'!L8)=TRUE,'[1]Current Inventory'!T8,'[1]Current Inventory'!L8)</f>
        <v>0</v>
      </c>
      <c r="M8" s="3" t="str">
        <f>IF(ISBLANK('[1]Current Inventory'!M8)=TRUE,"",'[1]Current Inventory'!M8)</f>
        <v>2020</v>
      </c>
      <c r="P8" s="2">
        <f t="shared" si="0"/>
        <v>0</v>
      </c>
      <c r="Q8" s="4">
        <f t="shared" si="1"/>
        <v>0</v>
      </c>
    </row>
    <row r="9" spans="1:17" x14ac:dyDescent="0.2">
      <c r="A9" s="2" t="s">
        <v>14</v>
      </c>
      <c r="B9" s="2" t="str">
        <f>IF(ISBLANK('[1]Current Inventory'!B9)=TRUE,B8,'[1]Current Inventory'!B9)</f>
        <v>HILO/HONOKA'A</v>
      </c>
      <c r="C9" s="2">
        <f>IF(ISBLANK('[1]Current Inventory'!C9)=TRUE,"",'[1]Current Inventory'!C9)</f>
        <v>2751</v>
      </c>
      <c r="D9" s="2" t="str">
        <f>IF(ISBLANK('[1]Current Inventory'!D9)=TRUE,CONCATENATE("     ",'[1]Current Inventory'!N9),'[1]Current Inventory'!D9)</f>
        <v>Arnott's Lodge And Hiking Adventures</v>
      </c>
      <c r="E9" s="2" t="str">
        <f>IF(ISBLANK('[1]Current Inventory'!E9)=TRUE,'[1]Current Inventory'!O9,'[1]Current Inventory'!E9)</f>
        <v>APARTMENT/HOTEL</v>
      </c>
      <c r="F9" s="2">
        <f>IF(ISBLANK('[1]Current Inventory'!F9)=TRUE,'[1]Current Inventory'!P9,'[1]Current Inventory'!F9)</f>
        <v>30</v>
      </c>
      <c r="G9" s="2">
        <f>IF(ISNA(VLOOKUP(C9,[2]CurrentPivot!$C$8:$N$1800,5,FALSE))=TRUE," ",VLOOKUP(C9,[2]CurrentPivot!$C$8:$N$1800,5,FALSE))</f>
        <v>0</v>
      </c>
      <c r="H9" s="3" t="str">
        <f>IF(ISBLANK('[1]Current Inventory'!H9)=TRUE,"",'[1]Current Inventory'!H9)</f>
        <v>1990</v>
      </c>
      <c r="I9" s="2">
        <f>IF(ISBLANK('[1]Current Inventory'!I9)=TRUE,'[1]Current Inventory'!Q9,'[1]Current Inventory'!I9)</f>
        <v>11</v>
      </c>
      <c r="J9" s="2">
        <f>IF(ISBLANK('[1]Current Inventory'!J9)=TRUE,'[1]Current Inventory'!R9,'[1]Current Inventory'!J9)</f>
        <v>10</v>
      </c>
      <c r="K9" s="2">
        <f>IF(ISBLANK('[1]Current Inventory'!K9)=TRUE,'[1]Current Inventory'!S9,'[1]Current Inventory'!K9)</f>
        <v>0</v>
      </c>
      <c r="L9" s="2">
        <f>IF(ISBLANK('[1]Current Inventory'!L9)=TRUE,'[1]Current Inventory'!T9,'[1]Current Inventory'!L9)</f>
        <v>0</v>
      </c>
      <c r="M9" s="3" t="str">
        <f>IF(ISBLANK('[1]Current Inventory'!M9)=TRUE,"",'[1]Current Inventory'!M9)</f>
        <v>2020</v>
      </c>
      <c r="P9" s="2">
        <f t="shared" si="0"/>
        <v>0</v>
      </c>
      <c r="Q9" s="4">
        <f t="shared" si="1"/>
        <v>0</v>
      </c>
    </row>
    <row r="10" spans="1:17" x14ac:dyDescent="0.2">
      <c r="A10" s="2" t="s">
        <v>14</v>
      </c>
      <c r="B10" s="2" t="str">
        <f>IF(ISBLANK('[1]Current Inventory'!B10)=TRUE,B9,'[1]Current Inventory'!B10)</f>
        <v>HILO/HONOKA'A</v>
      </c>
      <c r="C10" s="2" t="str">
        <f>IF(ISBLANK('[1]Current Inventory'!C10)=TRUE,"",'[1]Current Inventory'!C10)</f>
        <v/>
      </c>
      <c r="D10" s="2" t="str">
        <f>IF(ISBLANK('[1]Current Inventory'!D10)=TRUE,CONCATENATE("     ",'[1]Current Inventory'!N10),'[1]Current Inventory'!D10)</f>
        <v xml:space="preserve">     Arnott's Lodge And Hiking Adventures</v>
      </c>
      <c r="E10" s="2" t="str">
        <f>IF(ISBLANK('[1]Current Inventory'!E10)=TRUE,'[1]Current Inventory'!O10,'[1]Current Inventory'!E10)</f>
        <v>APARTMENT/HOTEL</v>
      </c>
      <c r="F10" s="2">
        <f>IF(ISBLANK('[1]Current Inventory'!F10)=TRUE,'[1]Current Inventory'!P10,'[1]Current Inventory'!F10)</f>
        <v>24</v>
      </c>
      <c r="G10" s="2" t="str">
        <f>IF(ISNA(VLOOKUP(C10,[2]CurrentPivot!$C$8:$N$1800,5,FALSE))=TRUE," ",VLOOKUP(C10,[2]CurrentPivot!$C$8:$N$1800,5,FALSE))</f>
        <v xml:space="preserve"> </v>
      </c>
      <c r="H10" s="3" t="str">
        <f>IF(ISBLANK('[1]Current Inventory'!H10)=TRUE,"",'[1]Current Inventory'!H10)</f>
        <v/>
      </c>
      <c r="I10" s="2">
        <f>IF(ISBLANK('[1]Current Inventory'!I10)=TRUE,'[1]Current Inventory'!Q10,'[1]Current Inventory'!I10)</f>
        <v>8</v>
      </c>
      <c r="J10" s="2">
        <f>IF(ISBLANK('[1]Current Inventory'!J10)=TRUE,'[1]Current Inventory'!R10,'[1]Current Inventory'!J10)</f>
        <v>7</v>
      </c>
      <c r="K10" s="2">
        <f>IF(ISBLANK('[1]Current Inventory'!K10)=TRUE,'[1]Current Inventory'!S10,'[1]Current Inventory'!K10)</f>
        <v>0</v>
      </c>
      <c r="L10" s="2">
        <f>IF(ISBLANK('[1]Current Inventory'!L10)=TRUE,'[1]Current Inventory'!T10,'[1]Current Inventory'!L10)</f>
        <v>0</v>
      </c>
      <c r="M10" s="3" t="str">
        <f>IF(ISBLANK('[1]Current Inventory'!M10)=TRUE,"",'[1]Current Inventory'!M10)</f>
        <v/>
      </c>
      <c r="P10" s="2" t="e">
        <f t="shared" si="0"/>
        <v>#VALUE!</v>
      </c>
      <c r="Q10" s="4" t="e">
        <f t="shared" si="1"/>
        <v>#VALUE!</v>
      </c>
    </row>
    <row r="11" spans="1:17" x14ac:dyDescent="0.2">
      <c r="A11" s="2" t="s">
        <v>14</v>
      </c>
      <c r="B11" s="2" t="str">
        <f>IF(ISBLANK('[1]Current Inventory'!B11)=TRUE,B10,'[1]Current Inventory'!B11)</f>
        <v>HILO/HONOKA'A</v>
      </c>
      <c r="C11" s="2" t="str">
        <f>IF(ISBLANK('[1]Current Inventory'!C11)=TRUE,"",'[1]Current Inventory'!C11)</f>
        <v/>
      </c>
      <c r="D11" s="2" t="str">
        <f>IF(ISBLANK('[1]Current Inventory'!D11)=TRUE,CONCATENATE("     ",'[1]Current Inventory'!N11),'[1]Current Inventory'!D11)</f>
        <v xml:space="preserve">     Arnott's Lodge And Hiking Adventures</v>
      </c>
      <c r="E11" s="2" t="str">
        <f>IF(ISBLANK('[1]Current Inventory'!E11)=TRUE,'[1]Current Inventory'!O11,'[1]Current Inventory'!E11)</f>
        <v>HOSTEL</v>
      </c>
      <c r="F11" s="2">
        <f>IF(ISBLANK('[1]Current Inventory'!F11)=TRUE,'[1]Current Inventory'!P11,'[1]Current Inventory'!F11)</f>
        <v>6</v>
      </c>
      <c r="G11" s="2" t="str">
        <f>IF(ISNA(VLOOKUP(C11,[2]CurrentPivot!$C$8:$N$1800,5,FALSE))=TRUE," ",VLOOKUP(C11,[2]CurrentPivot!$C$8:$N$1800,5,FALSE))</f>
        <v xml:space="preserve"> </v>
      </c>
      <c r="H11" s="3" t="str">
        <f>IF(ISBLANK('[1]Current Inventory'!H11)=TRUE,"",'[1]Current Inventory'!H11)</f>
        <v/>
      </c>
      <c r="I11" s="2">
        <f>IF(ISBLANK('[1]Current Inventory'!I11)=TRUE,'[1]Current Inventory'!Q11,'[1]Current Inventory'!I11)</f>
        <v>3</v>
      </c>
      <c r="J11" s="2">
        <f>IF(ISBLANK('[1]Current Inventory'!J11)=TRUE,'[1]Current Inventory'!R11,'[1]Current Inventory'!J11)</f>
        <v>3</v>
      </c>
      <c r="K11" s="2">
        <f>IF(ISBLANK('[1]Current Inventory'!K11)=TRUE,'[1]Current Inventory'!S11,'[1]Current Inventory'!K11)</f>
        <v>0</v>
      </c>
      <c r="L11" s="2">
        <f>IF(ISBLANK('[1]Current Inventory'!L11)=TRUE,'[1]Current Inventory'!T11,'[1]Current Inventory'!L11)</f>
        <v>0</v>
      </c>
      <c r="M11" s="3" t="str">
        <f>IF(ISBLANK('[1]Current Inventory'!M11)=TRUE,"",'[1]Current Inventory'!M11)</f>
        <v/>
      </c>
      <c r="P11" s="2" t="e">
        <f t="shared" si="0"/>
        <v>#VALUE!</v>
      </c>
      <c r="Q11" s="4" t="e">
        <f t="shared" si="1"/>
        <v>#VALUE!</v>
      </c>
    </row>
    <row r="12" spans="1:17" x14ac:dyDescent="0.2">
      <c r="A12" s="2" t="s">
        <v>14</v>
      </c>
      <c r="B12" s="2" t="str">
        <f>IF(ISBLANK('[1]Current Inventory'!B12)=TRUE,B11,'[1]Current Inventory'!B12)</f>
        <v>HILO/HONOKA'A</v>
      </c>
      <c r="C12" s="2">
        <f>IF(ISBLANK('[1]Current Inventory'!C12)=TRUE,"",'[1]Current Inventory'!C12)</f>
        <v>2278</v>
      </c>
      <c r="D12" s="2" t="str">
        <f>IF(ISBLANK('[1]Current Inventory'!D12)=TRUE,CONCATENATE("     ",'[1]Current Inventory'!N12),'[1]Current Inventory'!D12)</f>
        <v>At The Beach With Friends B&amp;B Inn</v>
      </c>
      <c r="E12" s="2" t="str">
        <f>IF(ISBLANK('[1]Current Inventory'!E12)=TRUE,'[1]Current Inventory'!O12,'[1]Current Inventory'!E12)</f>
        <v>BED &amp; BREAKFAST</v>
      </c>
      <c r="F12" s="2">
        <f>IF(ISBLANK('[1]Current Inventory'!F12)=TRUE,'[1]Current Inventory'!P12,'[1]Current Inventory'!F12)</f>
        <v>3</v>
      </c>
      <c r="G12" s="2">
        <f>IF(ISNA(VLOOKUP(C12,[2]CurrentPivot!$C$8:$N$1800,5,FALSE))=TRUE," ",VLOOKUP(C12,[2]CurrentPivot!$C$8:$N$1800,5,FALSE))</f>
        <v>0</v>
      </c>
      <c r="H12" s="3" t="str">
        <f>IF(ISBLANK('[1]Current Inventory'!H12)=TRUE,"",'[1]Current Inventory'!H12)</f>
        <v>2003</v>
      </c>
      <c r="I12" s="2">
        <f>IF(ISBLANK('[1]Current Inventory'!I12)=TRUE,'[1]Current Inventory'!Q12,'[1]Current Inventory'!I12)</f>
        <v>0</v>
      </c>
      <c r="J12" s="2">
        <f>IF(ISBLANK('[1]Current Inventory'!J12)=TRUE,'[1]Current Inventory'!R12,'[1]Current Inventory'!J12)</f>
        <v>3</v>
      </c>
      <c r="K12" s="2">
        <f>IF(ISBLANK('[1]Current Inventory'!K12)=TRUE,'[1]Current Inventory'!S12,'[1]Current Inventory'!K12)</f>
        <v>0</v>
      </c>
      <c r="L12" s="2">
        <f>IF(ISBLANK('[1]Current Inventory'!L12)=TRUE,'[1]Current Inventory'!T12,'[1]Current Inventory'!L12)</f>
        <v>0</v>
      </c>
      <c r="M12" s="3" t="str">
        <f>IF(ISBLANK('[1]Current Inventory'!M12)=TRUE,"",'[1]Current Inventory'!M12)</f>
        <v>2021</v>
      </c>
      <c r="P12" s="2">
        <f t="shared" si="0"/>
        <v>0</v>
      </c>
      <c r="Q12" s="4">
        <f t="shared" si="1"/>
        <v>0</v>
      </c>
    </row>
    <row r="13" spans="1:17" x14ac:dyDescent="0.2">
      <c r="A13" s="2" t="s">
        <v>14</v>
      </c>
      <c r="B13" s="2" t="str">
        <f>IF(ISBLANK('[1]Current Inventory'!B13)=TRUE,B12,'[1]Current Inventory'!B13)</f>
        <v>HILO/HONOKA'A</v>
      </c>
      <c r="C13" s="2">
        <f>IF(ISBLANK('[1]Current Inventory'!C13)=TRUE,"",'[1]Current Inventory'!C13)</f>
        <v>3719</v>
      </c>
      <c r="D13" s="2" t="str">
        <f>IF(ISBLANK('[1]Current Inventory'!D13)=TRUE,CONCATENATE("     ",'[1]Current Inventory'!N13),'[1]Current Inventory'!D13)</f>
        <v>Bayshore Towers</v>
      </c>
      <c r="E13" s="2" t="str">
        <f>IF(ISBLANK('[1]Current Inventory'!E13)=TRUE,'[1]Current Inventory'!O13,'[1]Current Inventory'!E13)</f>
        <v>IVU-CONDO</v>
      </c>
      <c r="F13" s="2">
        <f>IF(ISBLANK('[1]Current Inventory'!F13)=TRUE,'[1]Current Inventory'!P13,'[1]Current Inventory'!F13)</f>
        <v>1</v>
      </c>
      <c r="G13" s="2">
        <f>IF(ISNA(VLOOKUP(C13,[2]CurrentPivot!$C$8:$N$1800,5,FALSE))=TRUE," ",VLOOKUP(C13,[2]CurrentPivot!$C$8:$N$1800,5,FALSE))</f>
        <v>0</v>
      </c>
      <c r="H13" s="3" t="str">
        <f>IF(ISBLANK('[1]Current Inventory'!H13)=TRUE,"",'[1]Current Inventory'!H13)</f>
        <v/>
      </c>
      <c r="I13" s="2">
        <f>IF(ISBLANK('[1]Current Inventory'!I13)=TRUE,'[1]Current Inventory'!Q13,'[1]Current Inventory'!I13)</f>
        <v>0</v>
      </c>
      <c r="J13" s="2">
        <f>IF(ISBLANK('[1]Current Inventory'!J13)=TRUE,'[1]Current Inventory'!R13,'[1]Current Inventory'!J13)</f>
        <v>0</v>
      </c>
      <c r="K13" s="2">
        <f>IF(ISBLANK('[1]Current Inventory'!K13)=TRUE,'[1]Current Inventory'!S13,'[1]Current Inventory'!K13)</f>
        <v>0</v>
      </c>
      <c r="L13" s="2">
        <f>IF(ISBLANK('[1]Current Inventory'!L13)=TRUE,'[1]Current Inventory'!T13,'[1]Current Inventory'!L13)</f>
        <v>0</v>
      </c>
      <c r="M13" s="3" t="str">
        <f>IF(ISBLANK('[1]Current Inventory'!M13)=TRUE,"",'[1]Current Inventory'!M13)</f>
        <v>2020</v>
      </c>
      <c r="P13" s="2">
        <f t="shared" si="0"/>
        <v>0</v>
      </c>
      <c r="Q13" s="4">
        <f t="shared" si="1"/>
        <v>0</v>
      </c>
    </row>
    <row r="14" spans="1:17" x14ac:dyDescent="0.2">
      <c r="A14" s="2" t="s">
        <v>14</v>
      </c>
      <c r="B14" s="2" t="str">
        <f>IF(ISBLANK('[1]Current Inventory'!B14)=TRUE,B13,'[1]Current Inventory'!B14)</f>
        <v>HILO/HONOKA'A</v>
      </c>
      <c r="C14" s="2">
        <f>IF(ISBLANK('[1]Current Inventory'!C14)=TRUE,"",'[1]Current Inventory'!C14)</f>
        <v>4052</v>
      </c>
      <c r="D14" s="2" t="str">
        <f>IF(ISBLANK('[1]Current Inventory'!D14)=TRUE,CONCATENATE("     ",'[1]Current Inventory'!N14),'[1]Current Inventory'!D14)</f>
        <v>Blue Kahena</v>
      </c>
      <c r="E14" s="2" t="str">
        <f>IF(ISBLANK('[1]Current Inventory'!E14)=TRUE,'[1]Current Inventory'!O14,'[1]Current Inventory'!E14)</f>
        <v>IVU-HOUSE/VILLA/COTTAGE</v>
      </c>
      <c r="F14" s="2">
        <f>IF(ISBLANK('[1]Current Inventory'!F14)=TRUE,'[1]Current Inventory'!P14,'[1]Current Inventory'!F14)</f>
        <v>1</v>
      </c>
      <c r="G14" s="2">
        <f>IF(ISNA(VLOOKUP(C14,[2]CurrentPivot!$C$8:$N$1800,5,FALSE))=TRUE," ",VLOOKUP(C14,[2]CurrentPivot!$C$8:$N$1800,5,FALSE))</f>
        <v>0</v>
      </c>
      <c r="H14" s="3" t="str">
        <f>IF(ISBLANK('[1]Current Inventory'!H14)=TRUE,"",'[1]Current Inventory'!H14)</f>
        <v/>
      </c>
      <c r="I14" s="2">
        <f>IF(ISBLANK('[1]Current Inventory'!I14)=TRUE,'[1]Current Inventory'!Q14,'[1]Current Inventory'!I14)</f>
        <v>0</v>
      </c>
      <c r="J14" s="2">
        <f>IF(ISBLANK('[1]Current Inventory'!J14)=TRUE,'[1]Current Inventory'!R14,'[1]Current Inventory'!J14)</f>
        <v>0</v>
      </c>
      <c r="K14" s="2">
        <f>IF(ISBLANK('[1]Current Inventory'!K14)=TRUE,'[1]Current Inventory'!S14,'[1]Current Inventory'!K14)</f>
        <v>0</v>
      </c>
      <c r="L14" s="2">
        <f>IF(ISBLANK('[1]Current Inventory'!L14)=TRUE,'[1]Current Inventory'!T14,'[1]Current Inventory'!L14)</f>
        <v>0</v>
      </c>
      <c r="M14" s="3" t="str">
        <f>IF(ISBLANK('[1]Current Inventory'!M14)=TRUE,"",'[1]Current Inventory'!M14)</f>
        <v>2020</v>
      </c>
      <c r="P14" s="2">
        <f t="shared" si="0"/>
        <v>0</v>
      </c>
      <c r="Q14" s="4">
        <f t="shared" si="1"/>
        <v>0</v>
      </c>
    </row>
    <row r="15" spans="1:17" x14ac:dyDescent="0.2">
      <c r="A15" s="2" t="s">
        <v>14</v>
      </c>
      <c r="B15" s="2" t="str">
        <f>IF(ISBLANK('[1]Current Inventory'!B15)=TRUE,B14,'[1]Current Inventory'!B15)</f>
        <v>HILO/HONOKA'A</v>
      </c>
      <c r="C15" s="2">
        <f>IF(ISBLANK('[1]Current Inventory'!C15)=TRUE,"",'[1]Current Inventory'!C15)</f>
        <v>2246</v>
      </c>
      <c r="D15" s="2" t="str">
        <f>IF(ISBLANK('[1]Current Inventory'!D15)=TRUE,CONCATENATE("     ",'[1]Current Inventory'!N15),'[1]Current Inventory'!D15)</f>
        <v>Dolphin Bay Hotel</v>
      </c>
      <c r="E15" s="2" t="str">
        <f>IF(ISBLANK('[1]Current Inventory'!E15)=TRUE,'[1]Current Inventory'!O15,'[1]Current Inventory'!E15)</f>
        <v>HOTEL</v>
      </c>
      <c r="F15" s="2">
        <f>IF(ISBLANK('[1]Current Inventory'!F15)=TRUE,'[1]Current Inventory'!P15,'[1]Current Inventory'!F15)</f>
        <v>18</v>
      </c>
      <c r="G15" s="2">
        <f>IF(ISNA(VLOOKUP(C15,[2]CurrentPivot!$C$8:$N$1800,5,FALSE))=TRUE," ",VLOOKUP(C15,[2]CurrentPivot!$C$8:$N$1800,5,FALSE))</f>
        <v>0</v>
      </c>
      <c r="H15" s="3" t="str">
        <f>IF(ISBLANK('[1]Current Inventory'!H15)=TRUE,"",'[1]Current Inventory'!H15)</f>
        <v>1968</v>
      </c>
      <c r="I15" s="2">
        <f>IF(ISBLANK('[1]Current Inventory'!I15)=TRUE,'[1]Current Inventory'!Q15,'[1]Current Inventory'!I15)</f>
        <v>0</v>
      </c>
      <c r="J15" s="2">
        <f>IF(ISBLANK('[1]Current Inventory'!J15)=TRUE,'[1]Current Inventory'!R15,'[1]Current Inventory'!J15)</f>
        <v>18</v>
      </c>
      <c r="K15" s="2">
        <f>IF(ISBLANK('[1]Current Inventory'!K15)=TRUE,'[1]Current Inventory'!S15,'[1]Current Inventory'!K15)</f>
        <v>0</v>
      </c>
      <c r="L15" s="2">
        <f>IF(ISBLANK('[1]Current Inventory'!L15)=TRUE,'[1]Current Inventory'!T15,'[1]Current Inventory'!L15)</f>
        <v>0</v>
      </c>
      <c r="M15" s="3" t="str">
        <f>IF(ISBLANK('[1]Current Inventory'!M15)=TRUE,"",'[1]Current Inventory'!M15)</f>
        <v>2021</v>
      </c>
      <c r="P15" s="2">
        <f t="shared" si="0"/>
        <v>0</v>
      </c>
      <c r="Q15" s="4">
        <f t="shared" si="1"/>
        <v>0</v>
      </c>
    </row>
    <row r="16" spans="1:17" x14ac:dyDescent="0.2">
      <c r="A16" s="2" t="s">
        <v>14</v>
      </c>
      <c r="B16" s="2" t="str">
        <f>IF(ISBLANK('[1]Current Inventory'!B16)=TRUE,B15,'[1]Current Inventory'!B16)</f>
        <v>HILO/HONOKA'A</v>
      </c>
      <c r="C16" s="2">
        <f>IF(ISBLANK('[1]Current Inventory'!C16)=TRUE,"",'[1]Current Inventory'!C16)</f>
        <v>4054</v>
      </c>
      <c r="D16" s="2" t="str">
        <f>IF(ISBLANK('[1]Current Inventory'!D16)=TRUE,CONCATENATE("     ",'[1]Current Inventory'!N16),'[1]Current Inventory'!D16)</f>
        <v>Escape2Puna</v>
      </c>
      <c r="E16" s="2" t="str">
        <f>IF(ISBLANK('[1]Current Inventory'!E16)=TRUE,'[1]Current Inventory'!O16,'[1]Current Inventory'!E16)</f>
        <v>IVU-HOUSE/VILLA/COTTAGE</v>
      </c>
      <c r="F16" s="2">
        <f>IF(ISBLANK('[1]Current Inventory'!F16)=TRUE,'[1]Current Inventory'!P16,'[1]Current Inventory'!F16)</f>
        <v>1</v>
      </c>
      <c r="G16" s="2">
        <f>IF(ISNA(VLOOKUP(C16,[2]CurrentPivot!$C$8:$N$1800,5,FALSE))=TRUE," ",VLOOKUP(C16,[2]CurrentPivot!$C$8:$N$1800,5,FALSE))</f>
        <v>0</v>
      </c>
      <c r="H16" s="3" t="str">
        <f>IF(ISBLANK('[1]Current Inventory'!H16)=TRUE,"",'[1]Current Inventory'!H16)</f>
        <v/>
      </c>
      <c r="I16" s="2">
        <f>IF(ISBLANK('[1]Current Inventory'!I16)=TRUE,'[1]Current Inventory'!Q16,'[1]Current Inventory'!I16)</f>
        <v>0</v>
      </c>
      <c r="J16" s="2">
        <f>IF(ISBLANK('[1]Current Inventory'!J16)=TRUE,'[1]Current Inventory'!R16,'[1]Current Inventory'!J16)</f>
        <v>0</v>
      </c>
      <c r="K16" s="2">
        <f>IF(ISBLANK('[1]Current Inventory'!K16)=TRUE,'[1]Current Inventory'!S16,'[1]Current Inventory'!K16)</f>
        <v>0</v>
      </c>
      <c r="L16" s="2">
        <f>IF(ISBLANK('[1]Current Inventory'!L16)=TRUE,'[1]Current Inventory'!T16,'[1]Current Inventory'!L16)</f>
        <v>0</v>
      </c>
      <c r="M16" s="3" t="str">
        <f>IF(ISBLANK('[1]Current Inventory'!M16)=TRUE,"",'[1]Current Inventory'!M16)</f>
        <v>2020</v>
      </c>
      <c r="P16" s="2">
        <f t="shared" si="0"/>
        <v>0</v>
      </c>
      <c r="Q16" s="4">
        <f t="shared" si="1"/>
        <v>0</v>
      </c>
    </row>
    <row r="17" spans="1:17" x14ac:dyDescent="0.2">
      <c r="A17" s="2" t="s">
        <v>14</v>
      </c>
      <c r="B17" s="2" t="str">
        <f>IF(ISBLANK('[1]Current Inventory'!B17)=TRUE,B16,'[1]Current Inventory'!B17)</f>
        <v>HILO/HONOKA'A</v>
      </c>
      <c r="C17" s="2">
        <f>IF(ISBLANK('[1]Current Inventory'!C17)=TRUE,"",'[1]Current Inventory'!C17)</f>
        <v>4055</v>
      </c>
      <c r="D17" s="2" t="str">
        <f>IF(ISBLANK('[1]Current Inventory'!D17)=TRUE,CONCATENATE("     ",'[1]Current Inventory'!N17),'[1]Current Inventory'!D17)</f>
        <v>Gardens by the Sea</v>
      </c>
      <c r="E17" s="2" t="str">
        <f>IF(ISBLANK('[1]Current Inventory'!E17)=TRUE,'[1]Current Inventory'!O17,'[1]Current Inventory'!E17)</f>
        <v>IVU-HOUSE/VILLA/COTTAGE</v>
      </c>
      <c r="F17" s="2">
        <f>IF(ISBLANK('[1]Current Inventory'!F17)=TRUE,'[1]Current Inventory'!P17,'[1]Current Inventory'!F17)</f>
        <v>1</v>
      </c>
      <c r="G17" s="2">
        <f>IF(ISNA(VLOOKUP(C17,[2]CurrentPivot!$C$8:$N$1800,5,FALSE))=TRUE," ",VLOOKUP(C17,[2]CurrentPivot!$C$8:$N$1800,5,FALSE))</f>
        <v>0</v>
      </c>
      <c r="H17" s="3" t="str">
        <f>IF(ISBLANK('[1]Current Inventory'!H17)=TRUE,"",'[1]Current Inventory'!H17)</f>
        <v/>
      </c>
      <c r="I17" s="2">
        <f>IF(ISBLANK('[1]Current Inventory'!I17)=TRUE,'[1]Current Inventory'!Q17,'[1]Current Inventory'!I17)</f>
        <v>0</v>
      </c>
      <c r="J17" s="2">
        <f>IF(ISBLANK('[1]Current Inventory'!J17)=TRUE,'[1]Current Inventory'!R17,'[1]Current Inventory'!J17)</f>
        <v>0</v>
      </c>
      <c r="K17" s="2">
        <f>IF(ISBLANK('[1]Current Inventory'!K17)=TRUE,'[1]Current Inventory'!S17,'[1]Current Inventory'!K17)</f>
        <v>0</v>
      </c>
      <c r="L17" s="2">
        <f>IF(ISBLANK('[1]Current Inventory'!L17)=TRUE,'[1]Current Inventory'!T17,'[1]Current Inventory'!L17)</f>
        <v>0</v>
      </c>
      <c r="M17" s="3" t="str">
        <f>IF(ISBLANK('[1]Current Inventory'!M17)=TRUE,"",'[1]Current Inventory'!M17)</f>
        <v>2020</v>
      </c>
      <c r="P17" s="2">
        <f t="shared" si="0"/>
        <v>0</v>
      </c>
      <c r="Q17" s="4">
        <f t="shared" si="1"/>
        <v>0</v>
      </c>
    </row>
    <row r="18" spans="1:17" x14ac:dyDescent="0.2">
      <c r="A18" s="2" t="s">
        <v>14</v>
      </c>
      <c r="B18" s="2" t="str">
        <f>IF(ISBLANK('[1]Current Inventory'!B18)=TRUE,B17,'[1]Current Inventory'!B18)</f>
        <v>HILO/HONOKA'A</v>
      </c>
      <c r="C18" s="2">
        <f>IF(ISBLANK('[1]Current Inventory'!C18)=TRUE,"",'[1]Current Inventory'!C18)</f>
        <v>2735</v>
      </c>
      <c r="D18" s="2" t="str">
        <f>IF(ISBLANK('[1]Current Inventory'!D18)=TRUE,CONCATENATE("     ",'[1]Current Inventory'!N18),'[1]Current Inventory'!D18)</f>
        <v>Grand Naniloa Hotel Hilo</v>
      </c>
      <c r="E18" s="2" t="str">
        <f>IF(ISBLANK('[1]Current Inventory'!E18)=TRUE,'[1]Current Inventory'!O18,'[1]Current Inventory'!E18)</f>
        <v>HOTEL</v>
      </c>
      <c r="F18" s="2">
        <f>IF(ISBLANK('[1]Current Inventory'!F18)=TRUE,'[1]Current Inventory'!P18,'[1]Current Inventory'!F18)</f>
        <v>388</v>
      </c>
      <c r="G18" s="2">
        <f>IF(ISNA(VLOOKUP(C18,[2]CurrentPivot!$C$8:$N$1800,5,FALSE))=TRUE," ",VLOOKUP(C18,[2]CurrentPivot!$C$8:$N$1800,5,FALSE))</f>
        <v>0</v>
      </c>
      <c r="H18" s="3" t="str">
        <f>IF(ISBLANK('[1]Current Inventory'!H18)=TRUE,"",'[1]Current Inventory'!H18)</f>
        <v>1966</v>
      </c>
      <c r="I18" s="2">
        <f>IF(ISBLANK('[1]Current Inventory'!I18)=TRUE,'[1]Current Inventory'!Q18,'[1]Current Inventory'!I18)</f>
        <v>0</v>
      </c>
      <c r="J18" s="2">
        <f>IF(ISBLANK('[1]Current Inventory'!J18)=TRUE,'[1]Current Inventory'!R18,'[1]Current Inventory'!J18)</f>
        <v>0</v>
      </c>
      <c r="K18" s="2">
        <f>IF(ISBLANK('[1]Current Inventory'!K18)=TRUE,'[1]Current Inventory'!S18,'[1]Current Inventory'!K18)</f>
        <v>0</v>
      </c>
      <c r="L18" s="2">
        <f>IF(ISBLANK('[1]Current Inventory'!L18)=TRUE,'[1]Current Inventory'!T18,'[1]Current Inventory'!L18)</f>
        <v>0</v>
      </c>
      <c r="M18" s="3" t="str">
        <f>IF(ISBLANK('[1]Current Inventory'!M18)=TRUE,"",'[1]Current Inventory'!M18)</f>
        <v>2022</v>
      </c>
      <c r="P18" s="2">
        <f t="shared" si="0"/>
        <v>0</v>
      </c>
      <c r="Q18" s="4">
        <f t="shared" si="1"/>
        <v>0</v>
      </c>
    </row>
    <row r="19" spans="1:17" x14ac:dyDescent="0.2">
      <c r="A19" s="2" t="s">
        <v>14</v>
      </c>
      <c r="B19" s="2" t="str">
        <f>IF(ISBLANK('[1]Current Inventory'!B19)=TRUE,B18,'[1]Current Inventory'!B19)</f>
        <v>HILO/HONOKA'A</v>
      </c>
      <c r="C19" s="2">
        <f>IF(ISBLANK('[1]Current Inventory'!C19)=TRUE,"",'[1]Current Inventory'!C19)</f>
        <v>4056</v>
      </c>
      <c r="D19" s="2" t="str">
        <f>IF(ISBLANK('[1]Current Inventory'!D19)=TRUE,CONCATENATE("     ",'[1]Current Inventory'!N19),'[1]Current Inventory'!D19)</f>
        <v>Hale Alu Lepe</v>
      </c>
      <c r="E19" s="2" t="str">
        <f>IF(ISBLANK('[1]Current Inventory'!E19)=TRUE,'[1]Current Inventory'!O19,'[1]Current Inventory'!E19)</f>
        <v>IVU-HOUSE/VILLA/COTTAGE</v>
      </c>
      <c r="F19" s="2">
        <f>IF(ISBLANK('[1]Current Inventory'!F19)=TRUE,'[1]Current Inventory'!P19,'[1]Current Inventory'!F19)</f>
        <v>1</v>
      </c>
      <c r="G19" s="2">
        <f>IF(ISNA(VLOOKUP(C19,[2]CurrentPivot!$C$8:$N$1800,5,FALSE))=TRUE," ",VLOOKUP(C19,[2]CurrentPivot!$C$8:$N$1800,5,FALSE))</f>
        <v>0</v>
      </c>
      <c r="H19" s="3" t="str">
        <f>IF(ISBLANK('[1]Current Inventory'!H19)=TRUE,"",'[1]Current Inventory'!H19)</f>
        <v/>
      </c>
      <c r="I19" s="2">
        <f>IF(ISBLANK('[1]Current Inventory'!I19)=TRUE,'[1]Current Inventory'!Q19,'[1]Current Inventory'!I19)</f>
        <v>0</v>
      </c>
      <c r="J19" s="2">
        <f>IF(ISBLANK('[1]Current Inventory'!J19)=TRUE,'[1]Current Inventory'!R19,'[1]Current Inventory'!J19)</f>
        <v>0</v>
      </c>
      <c r="K19" s="2">
        <f>IF(ISBLANK('[1]Current Inventory'!K19)=TRUE,'[1]Current Inventory'!S19,'[1]Current Inventory'!K19)</f>
        <v>0</v>
      </c>
      <c r="L19" s="2">
        <f>IF(ISBLANK('[1]Current Inventory'!L19)=TRUE,'[1]Current Inventory'!T19,'[1]Current Inventory'!L19)</f>
        <v>0</v>
      </c>
      <c r="M19" s="3" t="str">
        <f>IF(ISBLANK('[1]Current Inventory'!M19)=TRUE,"",'[1]Current Inventory'!M19)</f>
        <v>2020</v>
      </c>
      <c r="P19" s="2">
        <f t="shared" si="0"/>
        <v>0</v>
      </c>
      <c r="Q19" s="4">
        <f t="shared" si="1"/>
        <v>0</v>
      </c>
    </row>
    <row r="20" spans="1:17" x14ac:dyDescent="0.2">
      <c r="A20" s="2" t="s">
        <v>14</v>
      </c>
      <c r="B20" s="2" t="str">
        <f>IF(ISBLANK('[1]Current Inventory'!B20)=TRUE,B19,'[1]Current Inventory'!B20)</f>
        <v>HILO/HONOKA'A</v>
      </c>
      <c r="C20" s="2">
        <f>IF(ISBLANK('[1]Current Inventory'!C20)=TRUE,"",'[1]Current Inventory'!C20)</f>
        <v>4057</v>
      </c>
      <c r="D20" s="2" t="str">
        <f>IF(ISBLANK('[1]Current Inventory'!D20)=TRUE,CONCATENATE("     ",'[1]Current Inventory'!N20),'[1]Current Inventory'!D20)</f>
        <v>Hale Balleja</v>
      </c>
      <c r="E20" s="2" t="str">
        <f>IF(ISBLANK('[1]Current Inventory'!E20)=TRUE,'[1]Current Inventory'!O20,'[1]Current Inventory'!E20)</f>
        <v>IVU-HOUSE/VILLA/COTTAGE</v>
      </c>
      <c r="F20" s="2">
        <f>IF(ISBLANK('[1]Current Inventory'!F20)=TRUE,'[1]Current Inventory'!P20,'[1]Current Inventory'!F20)</f>
        <v>1</v>
      </c>
      <c r="G20" s="2">
        <f>IF(ISNA(VLOOKUP(C20,[2]CurrentPivot!$C$8:$N$1800,5,FALSE))=TRUE," ",VLOOKUP(C20,[2]CurrentPivot!$C$8:$N$1800,5,FALSE))</f>
        <v>0</v>
      </c>
      <c r="H20" s="3" t="str">
        <f>IF(ISBLANK('[1]Current Inventory'!H20)=TRUE,"",'[1]Current Inventory'!H20)</f>
        <v/>
      </c>
      <c r="I20" s="2">
        <f>IF(ISBLANK('[1]Current Inventory'!I20)=TRUE,'[1]Current Inventory'!Q20,'[1]Current Inventory'!I20)</f>
        <v>0</v>
      </c>
      <c r="J20" s="2">
        <f>IF(ISBLANK('[1]Current Inventory'!J20)=TRUE,'[1]Current Inventory'!R20,'[1]Current Inventory'!J20)</f>
        <v>0</v>
      </c>
      <c r="K20" s="2">
        <f>IF(ISBLANK('[1]Current Inventory'!K20)=TRUE,'[1]Current Inventory'!S20,'[1]Current Inventory'!K20)</f>
        <v>0</v>
      </c>
      <c r="L20" s="2">
        <f>IF(ISBLANK('[1]Current Inventory'!L20)=TRUE,'[1]Current Inventory'!T20,'[1]Current Inventory'!L20)</f>
        <v>0</v>
      </c>
      <c r="M20" s="3" t="str">
        <f>IF(ISBLANK('[1]Current Inventory'!M20)=TRUE,"",'[1]Current Inventory'!M20)</f>
        <v>2020</v>
      </c>
      <c r="P20" s="2">
        <f t="shared" si="0"/>
        <v>0</v>
      </c>
      <c r="Q20" s="4">
        <f t="shared" si="1"/>
        <v>0</v>
      </c>
    </row>
    <row r="21" spans="1:17" x14ac:dyDescent="0.2">
      <c r="A21" s="2" t="s">
        <v>14</v>
      </c>
      <c r="B21" s="2" t="str">
        <f>IF(ISBLANK('[1]Current Inventory'!B21)=TRUE,B20,'[1]Current Inventory'!B21)</f>
        <v>HILO/HONOKA'A</v>
      </c>
      <c r="C21" s="2">
        <f>IF(ISBLANK('[1]Current Inventory'!C21)=TRUE,"",'[1]Current Inventory'!C21)</f>
        <v>4058</v>
      </c>
      <c r="D21" s="2" t="str">
        <f>IF(ISBLANK('[1]Current Inventory'!D21)=TRUE,CONCATENATE("     ",'[1]Current Inventory'!N21),'[1]Current Inventory'!D21)</f>
        <v>Hale Ehu Kai</v>
      </c>
      <c r="E21" s="2" t="str">
        <f>IF(ISBLANK('[1]Current Inventory'!E21)=TRUE,'[1]Current Inventory'!O21,'[1]Current Inventory'!E21)</f>
        <v>IVU-HOUSE/VILLA/COTTAGE</v>
      </c>
      <c r="F21" s="2">
        <f>IF(ISBLANK('[1]Current Inventory'!F21)=TRUE,'[1]Current Inventory'!P21,'[1]Current Inventory'!F21)</f>
        <v>1</v>
      </c>
      <c r="G21" s="2">
        <f>IF(ISNA(VLOOKUP(C21,[2]CurrentPivot!$C$8:$N$1800,5,FALSE))=TRUE," ",VLOOKUP(C21,[2]CurrentPivot!$C$8:$N$1800,5,FALSE))</f>
        <v>0</v>
      </c>
      <c r="H21" s="3" t="str">
        <f>IF(ISBLANK('[1]Current Inventory'!H21)=TRUE,"",'[1]Current Inventory'!H21)</f>
        <v/>
      </c>
      <c r="I21" s="2">
        <f>IF(ISBLANK('[1]Current Inventory'!I21)=TRUE,'[1]Current Inventory'!Q21,'[1]Current Inventory'!I21)</f>
        <v>0</v>
      </c>
      <c r="J21" s="2">
        <f>IF(ISBLANK('[1]Current Inventory'!J21)=TRUE,'[1]Current Inventory'!R21,'[1]Current Inventory'!J21)</f>
        <v>0</v>
      </c>
      <c r="K21" s="2">
        <f>IF(ISBLANK('[1]Current Inventory'!K21)=TRUE,'[1]Current Inventory'!S21,'[1]Current Inventory'!K21)</f>
        <v>0</v>
      </c>
      <c r="L21" s="2">
        <f>IF(ISBLANK('[1]Current Inventory'!L21)=TRUE,'[1]Current Inventory'!T21,'[1]Current Inventory'!L21)</f>
        <v>0</v>
      </c>
      <c r="M21" s="3" t="str">
        <f>IF(ISBLANK('[1]Current Inventory'!M21)=TRUE,"",'[1]Current Inventory'!M21)</f>
        <v>2020</v>
      </c>
      <c r="P21" s="2">
        <f t="shared" si="0"/>
        <v>0</v>
      </c>
      <c r="Q21" s="4">
        <f t="shared" si="1"/>
        <v>0</v>
      </c>
    </row>
    <row r="22" spans="1:17" x14ac:dyDescent="0.2">
      <c r="A22" s="2" t="s">
        <v>14</v>
      </c>
      <c r="B22" s="2" t="str">
        <f>IF(ISBLANK('[1]Current Inventory'!B22)=TRUE,B21,'[1]Current Inventory'!B22)</f>
        <v>HILO/HONOKA'A</v>
      </c>
      <c r="C22" s="2">
        <f>IF(ISBLANK('[1]Current Inventory'!C22)=TRUE,"",'[1]Current Inventory'!C22)</f>
        <v>4059</v>
      </c>
      <c r="D22" s="2" t="str">
        <f>IF(ISBLANK('[1]Current Inventory'!D22)=TRUE,CONCATENATE("     ",'[1]Current Inventory'!N22),'[1]Current Inventory'!D22)</f>
        <v>Hale Hou Hoaloha</v>
      </c>
      <c r="E22" s="2" t="str">
        <f>IF(ISBLANK('[1]Current Inventory'!E22)=TRUE,'[1]Current Inventory'!O22,'[1]Current Inventory'!E22)</f>
        <v>IVU-HOUSE/VILLA/COTTAGE</v>
      </c>
      <c r="F22" s="2">
        <f>IF(ISBLANK('[1]Current Inventory'!F22)=TRUE,'[1]Current Inventory'!P22,'[1]Current Inventory'!F22)</f>
        <v>1</v>
      </c>
      <c r="G22" s="2">
        <f>IF(ISNA(VLOOKUP(C22,[2]CurrentPivot!$C$8:$N$1800,5,FALSE))=TRUE," ",VLOOKUP(C22,[2]CurrentPivot!$C$8:$N$1800,5,FALSE))</f>
        <v>0</v>
      </c>
      <c r="H22" s="3" t="str">
        <f>IF(ISBLANK('[1]Current Inventory'!H22)=TRUE,"",'[1]Current Inventory'!H22)</f>
        <v/>
      </c>
      <c r="I22" s="2">
        <f>IF(ISBLANK('[1]Current Inventory'!I22)=TRUE,'[1]Current Inventory'!Q22,'[1]Current Inventory'!I22)</f>
        <v>0</v>
      </c>
      <c r="J22" s="2">
        <f>IF(ISBLANK('[1]Current Inventory'!J22)=TRUE,'[1]Current Inventory'!R22,'[1]Current Inventory'!J22)</f>
        <v>0</v>
      </c>
      <c r="K22" s="2">
        <f>IF(ISBLANK('[1]Current Inventory'!K22)=TRUE,'[1]Current Inventory'!S22,'[1]Current Inventory'!K22)</f>
        <v>0</v>
      </c>
      <c r="L22" s="2">
        <f>IF(ISBLANK('[1]Current Inventory'!L22)=TRUE,'[1]Current Inventory'!T22,'[1]Current Inventory'!L22)</f>
        <v>0</v>
      </c>
      <c r="M22" s="3" t="str">
        <f>IF(ISBLANK('[1]Current Inventory'!M22)=TRUE,"",'[1]Current Inventory'!M22)</f>
        <v>2020</v>
      </c>
      <c r="P22" s="2">
        <f t="shared" si="0"/>
        <v>0</v>
      </c>
      <c r="Q22" s="4">
        <f t="shared" si="1"/>
        <v>0</v>
      </c>
    </row>
    <row r="23" spans="1:17" x14ac:dyDescent="0.2">
      <c r="A23" s="2" t="s">
        <v>14</v>
      </c>
      <c r="B23" s="2" t="str">
        <f>IF(ISBLANK('[1]Current Inventory'!B23)=TRUE,B22,'[1]Current Inventory'!B23)</f>
        <v>HILO/HONOKA'A</v>
      </c>
      <c r="C23" s="2">
        <f>IF(ISBLANK('[1]Current Inventory'!C23)=TRUE,"",'[1]Current Inventory'!C23)</f>
        <v>4060</v>
      </c>
      <c r="D23" s="2" t="str">
        <f>IF(ISBLANK('[1]Current Inventory'!D23)=TRUE,CONCATENATE("     ",'[1]Current Inventory'!N23),'[1]Current Inventory'!D23)</f>
        <v>Hale Kakahi</v>
      </c>
      <c r="E23" s="2" t="str">
        <f>IF(ISBLANK('[1]Current Inventory'!E23)=TRUE,'[1]Current Inventory'!O23,'[1]Current Inventory'!E23)</f>
        <v>IVU-HOUSE/VILLA/COTTAGE</v>
      </c>
      <c r="F23" s="2">
        <f>IF(ISBLANK('[1]Current Inventory'!F23)=TRUE,'[1]Current Inventory'!P23,'[1]Current Inventory'!F23)</f>
        <v>1</v>
      </c>
      <c r="G23" s="2">
        <f>IF(ISNA(VLOOKUP(C23,[2]CurrentPivot!$C$8:$N$1800,5,FALSE))=TRUE," ",VLOOKUP(C23,[2]CurrentPivot!$C$8:$N$1800,5,FALSE))</f>
        <v>0</v>
      </c>
      <c r="H23" s="3" t="str">
        <f>IF(ISBLANK('[1]Current Inventory'!H23)=TRUE,"",'[1]Current Inventory'!H23)</f>
        <v/>
      </c>
      <c r="I23" s="2">
        <f>IF(ISBLANK('[1]Current Inventory'!I23)=TRUE,'[1]Current Inventory'!Q23,'[1]Current Inventory'!I23)</f>
        <v>0</v>
      </c>
      <c r="J23" s="2">
        <f>IF(ISBLANK('[1]Current Inventory'!J23)=TRUE,'[1]Current Inventory'!R23,'[1]Current Inventory'!J23)</f>
        <v>0</v>
      </c>
      <c r="K23" s="2">
        <f>IF(ISBLANK('[1]Current Inventory'!K23)=TRUE,'[1]Current Inventory'!S23,'[1]Current Inventory'!K23)</f>
        <v>0</v>
      </c>
      <c r="L23" s="2">
        <f>IF(ISBLANK('[1]Current Inventory'!L23)=TRUE,'[1]Current Inventory'!T23,'[1]Current Inventory'!L23)</f>
        <v>0</v>
      </c>
      <c r="M23" s="3" t="str">
        <f>IF(ISBLANK('[1]Current Inventory'!M23)=TRUE,"",'[1]Current Inventory'!M23)</f>
        <v>2020</v>
      </c>
      <c r="P23" s="2">
        <f t="shared" si="0"/>
        <v>0</v>
      </c>
      <c r="Q23" s="4">
        <f t="shared" si="1"/>
        <v>0</v>
      </c>
    </row>
    <row r="24" spans="1:17" x14ac:dyDescent="0.2">
      <c r="A24" s="2" t="s">
        <v>14</v>
      </c>
      <c r="B24" s="2" t="str">
        <f>IF(ISBLANK('[1]Current Inventory'!B24)=TRUE,B23,'[1]Current Inventory'!B24)</f>
        <v>HILO/HONOKA'A</v>
      </c>
      <c r="C24" s="2">
        <f>IF(ISBLANK('[1]Current Inventory'!C24)=TRUE,"",'[1]Current Inventory'!C24)</f>
        <v>4061</v>
      </c>
      <c r="D24" s="2" t="str">
        <f>IF(ISBLANK('[1]Current Inventory'!D24)=TRUE,CONCATENATE("     ",'[1]Current Inventory'!N24),'[1]Current Inventory'!D24)</f>
        <v>Hale Kauka</v>
      </c>
      <c r="E24" s="2" t="str">
        <f>IF(ISBLANK('[1]Current Inventory'!E24)=TRUE,'[1]Current Inventory'!O24,'[1]Current Inventory'!E24)</f>
        <v>IVU-HOUSE/VILLA/COTTAGE</v>
      </c>
      <c r="F24" s="2">
        <f>IF(ISBLANK('[1]Current Inventory'!F24)=TRUE,'[1]Current Inventory'!P24,'[1]Current Inventory'!F24)</f>
        <v>1</v>
      </c>
      <c r="G24" s="2">
        <f>IF(ISNA(VLOOKUP(C24,[2]CurrentPivot!$C$8:$N$1800,5,FALSE))=TRUE," ",VLOOKUP(C24,[2]CurrentPivot!$C$8:$N$1800,5,FALSE))</f>
        <v>0</v>
      </c>
      <c r="H24" s="3" t="str">
        <f>IF(ISBLANK('[1]Current Inventory'!H24)=TRUE,"",'[1]Current Inventory'!H24)</f>
        <v/>
      </c>
      <c r="I24" s="2">
        <f>IF(ISBLANK('[1]Current Inventory'!I24)=TRUE,'[1]Current Inventory'!Q24,'[1]Current Inventory'!I24)</f>
        <v>0</v>
      </c>
      <c r="J24" s="2">
        <f>IF(ISBLANK('[1]Current Inventory'!J24)=TRUE,'[1]Current Inventory'!R24,'[1]Current Inventory'!J24)</f>
        <v>0</v>
      </c>
      <c r="K24" s="2">
        <f>IF(ISBLANK('[1]Current Inventory'!K24)=TRUE,'[1]Current Inventory'!S24,'[1]Current Inventory'!K24)</f>
        <v>0</v>
      </c>
      <c r="L24" s="2">
        <f>IF(ISBLANK('[1]Current Inventory'!L24)=TRUE,'[1]Current Inventory'!T24,'[1]Current Inventory'!L24)</f>
        <v>0</v>
      </c>
      <c r="M24" s="3" t="str">
        <f>IF(ISBLANK('[1]Current Inventory'!M24)=TRUE,"",'[1]Current Inventory'!M24)</f>
        <v>2020</v>
      </c>
      <c r="P24" s="2">
        <f t="shared" si="0"/>
        <v>0</v>
      </c>
      <c r="Q24" s="4">
        <f t="shared" si="1"/>
        <v>0</v>
      </c>
    </row>
    <row r="25" spans="1:17" x14ac:dyDescent="0.2">
      <c r="A25" s="2" t="s">
        <v>14</v>
      </c>
      <c r="B25" s="2" t="str">
        <f>IF(ISBLANK('[1]Current Inventory'!B25)=TRUE,B24,'[1]Current Inventory'!B25)</f>
        <v>HILO/HONOKA'A</v>
      </c>
      <c r="C25" s="2">
        <f>IF(ISBLANK('[1]Current Inventory'!C25)=TRUE,"",'[1]Current Inventory'!C25)</f>
        <v>4062</v>
      </c>
      <c r="D25" s="2" t="str">
        <f>IF(ISBLANK('[1]Current Inventory'!D25)=TRUE,CONCATENATE("     ",'[1]Current Inventory'!N25),'[1]Current Inventory'!D25)</f>
        <v>Hale Kii Nani</v>
      </c>
      <c r="E25" s="2" t="str">
        <f>IF(ISBLANK('[1]Current Inventory'!E25)=TRUE,'[1]Current Inventory'!O25,'[1]Current Inventory'!E25)</f>
        <v>IVU-HOUSE/VILLA/COTTAGE</v>
      </c>
      <c r="F25" s="2">
        <f>IF(ISBLANK('[1]Current Inventory'!F25)=TRUE,'[1]Current Inventory'!P25,'[1]Current Inventory'!F25)</f>
        <v>1</v>
      </c>
      <c r="G25" s="2">
        <f>IF(ISNA(VLOOKUP(C25,[2]CurrentPivot!$C$8:$N$1800,5,FALSE))=TRUE," ",VLOOKUP(C25,[2]CurrentPivot!$C$8:$N$1800,5,FALSE))</f>
        <v>0</v>
      </c>
      <c r="H25" s="3" t="str">
        <f>IF(ISBLANK('[1]Current Inventory'!H25)=TRUE,"",'[1]Current Inventory'!H25)</f>
        <v/>
      </c>
      <c r="I25" s="2">
        <f>IF(ISBLANK('[1]Current Inventory'!I25)=TRUE,'[1]Current Inventory'!Q25,'[1]Current Inventory'!I25)</f>
        <v>0</v>
      </c>
      <c r="J25" s="2">
        <f>IF(ISBLANK('[1]Current Inventory'!J25)=TRUE,'[1]Current Inventory'!R25,'[1]Current Inventory'!J25)</f>
        <v>0</v>
      </c>
      <c r="K25" s="2">
        <f>IF(ISBLANK('[1]Current Inventory'!K25)=TRUE,'[1]Current Inventory'!S25,'[1]Current Inventory'!K25)</f>
        <v>0</v>
      </c>
      <c r="L25" s="2">
        <f>IF(ISBLANK('[1]Current Inventory'!L25)=TRUE,'[1]Current Inventory'!T25,'[1]Current Inventory'!L25)</f>
        <v>0</v>
      </c>
      <c r="M25" s="3" t="str">
        <f>IF(ISBLANK('[1]Current Inventory'!M25)=TRUE,"",'[1]Current Inventory'!M25)</f>
        <v>2020</v>
      </c>
      <c r="P25" s="2">
        <f t="shared" si="0"/>
        <v>0</v>
      </c>
      <c r="Q25" s="4">
        <f t="shared" si="1"/>
        <v>0</v>
      </c>
    </row>
    <row r="26" spans="1:17" x14ac:dyDescent="0.2">
      <c r="A26" s="2" t="s">
        <v>14</v>
      </c>
      <c r="B26" s="2" t="str">
        <f>IF(ISBLANK('[1]Current Inventory'!B26)=TRUE,B25,'[1]Current Inventory'!B26)</f>
        <v>HILO/HONOKA'A</v>
      </c>
      <c r="C26" s="2">
        <f>IF(ISBLANK('[1]Current Inventory'!C26)=TRUE,"",'[1]Current Inventory'!C26)</f>
        <v>4063</v>
      </c>
      <c r="D26" s="2" t="str">
        <f>IF(ISBLANK('[1]Current Inventory'!D26)=TRUE,CONCATENATE("     ",'[1]Current Inventory'!N26),'[1]Current Inventory'!D26)</f>
        <v>Hale Kukui Ola</v>
      </c>
      <c r="E26" s="2" t="str">
        <f>IF(ISBLANK('[1]Current Inventory'!E26)=TRUE,'[1]Current Inventory'!O26,'[1]Current Inventory'!E26)</f>
        <v>IVU-HOUSE/VILLA/COTTAGE</v>
      </c>
      <c r="F26" s="2">
        <f>IF(ISBLANK('[1]Current Inventory'!F26)=TRUE,'[1]Current Inventory'!P26,'[1]Current Inventory'!F26)</f>
        <v>1</v>
      </c>
      <c r="G26" s="2">
        <f>IF(ISNA(VLOOKUP(C26,[2]CurrentPivot!$C$8:$N$1800,5,FALSE))=TRUE," ",VLOOKUP(C26,[2]CurrentPivot!$C$8:$N$1800,5,FALSE))</f>
        <v>0</v>
      </c>
      <c r="H26" s="3" t="str">
        <f>IF(ISBLANK('[1]Current Inventory'!H26)=TRUE,"",'[1]Current Inventory'!H26)</f>
        <v/>
      </c>
      <c r="I26" s="2">
        <f>IF(ISBLANK('[1]Current Inventory'!I26)=TRUE,'[1]Current Inventory'!Q26,'[1]Current Inventory'!I26)</f>
        <v>0</v>
      </c>
      <c r="J26" s="2">
        <f>IF(ISBLANK('[1]Current Inventory'!J26)=TRUE,'[1]Current Inventory'!R26,'[1]Current Inventory'!J26)</f>
        <v>0</v>
      </c>
      <c r="K26" s="2">
        <f>IF(ISBLANK('[1]Current Inventory'!K26)=TRUE,'[1]Current Inventory'!S26,'[1]Current Inventory'!K26)</f>
        <v>0</v>
      </c>
      <c r="L26" s="2">
        <f>IF(ISBLANK('[1]Current Inventory'!L26)=TRUE,'[1]Current Inventory'!T26,'[1]Current Inventory'!L26)</f>
        <v>0</v>
      </c>
      <c r="M26" s="3" t="str">
        <f>IF(ISBLANK('[1]Current Inventory'!M26)=TRUE,"",'[1]Current Inventory'!M26)</f>
        <v>2020</v>
      </c>
      <c r="P26" s="2">
        <f t="shared" si="0"/>
        <v>0</v>
      </c>
      <c r="Q26" s="4">
        <f t="shared" si="1"/>
        <v>0</v>
      </c>
    </row>
    <row r="27" spans="1:17" x14ac:dyDescent="0.2">
      <c r="A27" s="2" t="s">
        <v>14</v>
      </c>
      <c r="B27" s="2" t="str">
        <f>IF(ISBLANK('[1]Current Inventory'!B27)=TRUE,B26,'[1]Current Inventory'!B27)</f>
        <v>HILO/HONOKA'A</v>
      </c>
      <c r="C27" s="2">
        <f>IF(ISBLANK('[1]Current Inventory'!C27)=TRUE,"",'[1]Current Inventory'!C27)</f>
        <v>2010</v>
      </c>
      <c r="D27" s="2" t="str">
        <f>IF(ISBLANK('[1]Current Inventory'!D27)=TRUE,CONCATENATE("     ",'[1]Current Inventory'!N27),'[1]Current Inventory'!D27)</f>
        <v>Hale Loke Cottage</v>
      </c>
      <c r="E27" s="2" t="str">
        <f>IF(ISBLANK('[1]Current Inventory'!E27)=TRUE,'[1]Current Inventory'!O27,'[1]Current Inventory'!E27)</f>
        <v>IVU-HOUSE/VILLA/COTTAGE</v>
      </c>
      <c r="F27" s="2">
        <f>IF(ISBLANK('[1]Current Inventory'!F27)=TRUE,'[1]Current Inventory'!P27,'[1]Current Inventory'!F27)</f>
        <v>1</v>
      </c>
      <c r="G27" s="2">
        <f>IF(ISNA(VLOOKUP(C27,[2]CurrentPivot!$C$8:$N$1800,5,FALSE))=TRUE," ",VLOOKUP(C27,[2]CurrentPivot!$C$8:$N$1800,5,FALSE))</f>
        <v>0</v>
      </c>
      <c r="H27" s="3" t="str">
        <f>IF(ISBLANK('[1]Current Inventory'!H27)=TRUE,"",'[1]Current Inventory'!H27)</f>
        <v>2000</v>
      </c>
      <c r="I27" s="2">
        <f>IF(ISBLANK('[1]Current Inventory'!I27)=TRUE,'[1]Current Inventory'!Q27,'[1]Current Inventory'!I27)</f>
        <v>0</v>
      </c>
      <c r="J27" s="2">
        <f>IF(ISBLANK('[1]Current Inventory'!J27)=TRUE,'[1]Current Inventory'!R27,'[1]Current Inventory'!J27)</f>
        <v>1</v>
      </c>
      <c r="K27" s="2">
        <f>IF(ISBLANK('[1]Current Inventory'!K27)=TRUE,'[1]Current Inventory'!S27,'[1]Current Inventory'!K27)</f>
        <v>0</v>
      </c>
      <c r="L27" s="2">
        <f>IF(ISBLANK('[1]Current Inventory'!L27)=TRUE,'[1]Current Inventory'!T27,'[1]Current Inventory'!L27)</f>
        <v>0</v>
      </c>
      <c r="M27" s="3" t="str">
        <f>IF(ISBLANK('[1]Current Inventory'!M27)=TRUE,"",'[1]Current Inventory'!M27)</f>
        <v>2020</v>
      </c>
      <c r="P27" s="2">
        <f t="shared" si="0"/>
        <v>0</v>
      </c>
      <c r="Q27" s="4">
        <f t="shared" si="1"/>
        <v>0</v>
      </c>
    </row>
    <row r="28" spans="1:17" x14ac:dyDescent="0.2">
      <c r="A28" s="2" t="s">
        <v>14</v>
      </c>
      <c r="B28" s="2" t="str">
        <f>IF(ISBLANK('[1]Current Inventory'!B28)=TRUE,B27,'[1]Current Inventory'!B28)</f>
        <v>HILO/HONOKA'A</v>
      </c>
      <c r="C28" s="2">
        <f>IF(ISBLANK('[1]Current Inventory'!C28)=TRUE,"",'[1]Current Inventory'!C28)</f>
        <v>4065</v>
      </c>
      <c r="D28" s="2" t="str">
        <f>IF(ISBLANK('[1]Current Inventory'!D28)=TRUE,CONCATENATE("     ",'[1]Current Inventory'!N28),'[1]Current Inventory'!D28)</f>
        <v>Hale O Kamakani</v>
      </c>
      <c r="E28" s="2" t="str">
        <f>IF(ISBLANK('[1]Current Inventory'!E28)=TRUE,'[1]Current Inventory'!O28,'[1]Current Inventory'!E28)</f>
        <v>IVU-HOUSE/VILLA/COTTAGE</v>
      </c>
      <c r="F28" s="2">
        <f>IF(ISBLANK('[1]Current Inventory'!F28)=TRUE,'[1]Current Inventory'!P28,'[1]Current Inventory'!F28)</f>
        <v>1</v>
      </c>
      <c r="G28" s="2">
        <f>IF(ISNA(VLOOKUP(C28,[2]CurrentPivot!$C$8:$N$1800,5,FALSE))=TRUE," ",VLOOKUP(C28,[2]CurrentPivot!$C$8:$N$1800,5,FALSE))</f>
        <v>0</v>
      </c>
      <c r="H28" s="3" t="str">
        <f>IF(ISBLANK('[1]Current Inventory'!H28)=TRUE,"",'[1]Current Inventory'!H28)</f>
        <v/>
      </c>
      <c r="I28" s="2">
        <f>IF(ISBLANK('[1]Current Inventory'!I28)=TRUE,'[1]Current Inventory'!Q28,'[1]Current Inventory'!I28)</f>
        <v>0</v>
      </c>
      <c r="J28" s="2">
        <f>IF(ISBLANK('[1]Current Inventory'!J28)=TRUE,'[1]Current Inventory'!R28,'[1]Current Inventory'!J28)</f>
        <v>0</v>
      </c>
      <c r="K28" s="2">
        <f>IF(ISBLANK('[1]Current Inventory'!K28)=TRUE,'[1]Current Inventory'!S28,'[1]Current Inventory'!K28)</f>
        <v>0</v>
      </c>
      <c r="L28" s="2">
        <f>IF(ISBLANK('[1]Current Inventory'!L28)=TRUE,'[1]Current Inventory'!T28,'[1]Current Inventory'!L28)</f>
        <v>0</v>
      </c>
      <c r="M28" s="3" t="str">
        <f>IF(ISBLANK('[1]Current Inventory'!M28)=TRUE,"",'[1]Current Inventory'!M28)</f>
        <v>2020</v>
      </c>
      <c r="P28" s="2">
        <f t="shared" si="0"/>
        <v>0</v>
      </c>
      <c r="Q28" s="4">
        <f t="shared" si="1"/>
        <v>0</v>
      </c>
    </row>
    <row r="29" spans="1:17" x14ac:dyDescent="0.2">
      <c r="A29" s="2" t="s">
        <v>14</v>
      </c>
      <c r="B29" s="2" t="str">
        <f>IF(ISBLANK('[1]Current Inventory'!B29)=TRUE,B28,'[1]Current Inventory'!B29)</f>
        <v>HILO/HONOKA'A</v>
      </c>
      <c r="C29" s="2">
        <f>IF(ISBLANK('[1]Current Inventory'!C29)=TRUE,"",'[1]Current Inventory'!C29)</f>
        <v>4132</v>
      </c>
      <c r="D29" s="2" t="str">
        <f>IF(ISBLANK('[1]Current Inventory'!D29)=TRUE,CONCATENATE("     ",'[1]Current Inventory'!N29),'[1]Current Inventory'!D29)</f>
        <v>Hale O Makani</v>
      </c>
      <c r="E29" s="2" t="str">
        <f>IF(ISBLANK('[1]Current Inventory'!E29)=TRUE,'[1]Current Inventory'!O29,'[1]Current Inventory'!E29)</f>
        <v>IVU-HOUSE/VILLA/COTTAGE</v>
      </c>
      <c r="F29" s="2">
        <f>IF(ISBLANK('[1]Current Inventory'!F29)=TRUE,'[1]Current Inventory'!P29,'[1]Current Inventory'!F29)</f>
        <v>1</v>
      </c>
      <c r="G29" s="2">
        <f>IF(ISNA(VLOOKUP(C29,[2]CurrentPivot!$C$8:$N$1800,5,FALSE))=TRUE," ",VLOOKUP(C29,[2]CurrentPivot!$C$8:$N$1800,5,FALSE))</f>
        <v>0</v>
      </c>
      <c r="H29" s="3" t="str">
        <f>IF(ISBLANK('[1]Current Inventory'!H29)=TRUE,"",'[1]Current Inventory'!H29)</f>
        <v/>
      </c>
      <c r="I29" s="2">
        <f>IF(ISBLANK('[1]Current Inventory'!I29)=TRUE,'[1]Current Inventory'!Q29,'[1]Current Inventory'!I29)</f>
        <v>1</v>
      </c>
      <c r="J29" s="2">
        <f>IF(ISBLANK('[1]Current Inventory'!J29)=TRUE,'[1]Current Inventory'!R29,'[1]Current Inventory'!J29)</f>
        <v>0</v>
      </c>
      <c r="K29" s="2">
        <f>IF(ISBLANK('[1]Current Inventory'!K29)=TRUE,'[1]Current Inventory'!S29,'[1]Current Inventory'!K29)</f>
        <v>0</v>
      </c>
      <c r="L29" s="2">
        <f>IF(ISBLANK('[1]Current Inventory'!L29)=TRUE,'[1]Current Inventory'!T29,'[1]Current Inventory'!L29)</f>
        <v>0</v>
      </c>
      <c r="M29" s="3" t="str">
        <f>IF(ISBLANK('[1]Current Inventory'!M29)=TRUE,"",'[1]Current Inventory'!M29)</f>
        <v>2019</v>
      </c>
      <c r="P29" s="2">
        <f t="shared" si="0"/>
        <v>0</v>
      </c>
      <c r="Q29" s="4">
        <f t="shared" si="1"/>
        <v>0</v>
      </c>
    </row>
    <row r="30" spans="1:17" x14ac:dyDescent="0.2">
      <c r="A30" s="2" t="s">
        <v>14</v>
      </c>
      <c r="B30" s="2" t="str">
        <f>IF(ISBLANK('[1]Current Inventory'!B30)=TRUE,B29,'[1]Current Inventory'!B30)</f>
        <v>HILO/HONOKA'A</v>
      </c>
      <c r="C30" s="2">
        <f>IF(ISBLANK('[1]Current Inventory'!C30)=TRUE,"",'[1]Current Inventory'!C30)</f>
        <v>4133</v>
      </c>
      <c r="D30" s="2" t="str">
        <f>IF(ISBLANK('[1]Current Inventory'!D30)=TRUE,CONCATENATE("     ",'[1]Current Inventory'!N30),'[1]Current Inventory'!D30)</f>
        <v>Hale O Nani Mala Pua</v>
      </c>
      <c r="E30" s="2" t="str">
        <f>IF(ISBLANK('[1]Current Inventory'!E30)=TRUE,'[1]Current Inventory'!O30,'[1]Current Inventory'!E30)</f>
        <v>IVU-HOUSE/VILLA/COTTAGE</v>
      </c>
      <c r="F30" s="2">
        <f>IF(ISBLANK('[1]Current Inventory'!F30)=TRUE,'[1]Current Inventory'!P30,'[1]Current Inventory'!F30)</f>
        <v>1</v>
      </c>
      <c r="G30" s="2">
        <f>IF(ISNA(VLOOKUP(C30,[2]CurrentPivot!$C$8:$N$1800,5,FALSE))=TRUE," ",VLOOKUP(C30,[2]CurrentPivot!$C$8:$N$1800,5,FALSE))</f>
        <v>0</v>
      </c>
      <c r="H30" s="3" t="str">
        <f>IF(ISBLANK('[1]Current Inventory'!H30)=TRUE,"",'[1]Current Inventory'!H30)</f>
        <v/>
      </c>
      <c r="I30" s="2">
        <f>IF(ISBLANK('[1]Current Inventory'!I30)=TRUE,'[1]Current Inventory'!Q30,'[1]Current Inventory'!I30)</f>
        <v>1</v>
      </c>
      <c r="J30" s="2">
        <f>IF(ISBLANK('[1]Current Inventory'!J30)=TRUE,'[1]Current Inventory'!R30,'[1]Current Inventory'!J30)</f>
        <v>0</v>
      </c>
      <c r="K30" s="2">
        <f>IF(ISBLANK('[1]Current Inventory'!K30)=TRUE,'[1]Current Inventory'!S30,'[1]Current Inventory'!K30)</f>
        <v>0</v>
      </c>
      <c r="L30" s="2">
        <f>IF(ISBLANK('[1]Current Inventory'!L30)=TRUE,'[1]Current Inventory'!T30,'[1]Current Inventory'!L30)</f>
        <v>0</v>
      </c>
      <c r="M30" s="3" t="str">
        <f>IF(ISBLANK('[1]Current Inventory'!M30)=TRUE,"",'[1]Current Inventory'!M30)</f>
        <v>2019</v>
      </c>
      <c r="P30" s="2">
        <f t="shared" si="0"/>
        <v>0</v>
      </c>
      <c r="Q30" s="4">
        <f t="shared" si="1"/>
        <v>0</v>
      </c>
    </row>
    <row r="31" spans="1:17" x14ac:dyDescent="0.2">
      <c r="A31" s="2" t="s">
        <v>14</v>
      </c>
      <c r="B31" s="2" t="str">
        <f>IF(ISBLANK('[1]Current Inventory'!B31)=TRUE,B30,'[1]Current Inventory'!B31)</f>
        <v>HILO/HONOKA'A</v>
      </c>
      <c r="C31" s="2">
        <f>IF(ISBLANK('[1]Current Inventory'!C31)=TRUE,"",'[1]Current Inventory'!C31)</f>
        <v>4066</v>
      </c>
      <c r="D31" s="2" t="str">
        <f>IF(ISBLANK('[1]Current Inventory'!D31)=TRUE,CONCATENATE("     ",'[1]Current Inventory'!N31),'[1]Current Inventory'!D31)</f>
        <v>Hale Ohai</v>
      </c>
      <c r="E31" s="2" t="str">
        <f>IF(ISBLANK('[1]Current Inventory'!E31)=TRUE,'[1]Current Inventory'!O31,'[1]Current Inventory'!E31)</f>
        <v>IVU-HOUSE/VILLA/COTTAGE</v>
      </c>
      <c r="F31" s="2">
        <f>IF(ISBLANK('[1]Current Inventory'!F31)=TRUE,'[1]Current Inventory'!P31,'[1]Current Inventory'!F31)</f>
        <v>1</v>
      </c>
      <c r="G31" s="2">
        <f>IF(ISNA(VLOOKUP(C31,[2]CurrentPivot!$C$8:$N$1800,5,FALSE))=TRUE," ",VLOOKUP(C31,[2]CurrentPivot!$C$8:$N$1800,5,FALSE))</f>
        <v>0</v>
      </c>
      <c r="H31" s="3" t="str">
        <f>IF(ISBLANK('[1]Current Inventory'!H31)=TRUE,"",'[1]Current Inventory'!H31)</f>
        <v/>
      </c>
      <c r="I31" s="2">
        <f>IF(ISBLANK('[1]Current Inventory'!I31)=TRUE,'[1]Current Inventory'!Q31,'[1]Current Inventory'!I31)</f>
        <v>0</v>
      </c>
      <c r="J31" s="2">
        <f>IF(ISBLANK('[1]Current Inventory'!J31)=TRUE,'[1]Current Inventory'!R31,'[1]Current Inventory'!J31)</f>
        <v>0</v>
      </c>
      <c r="K31" s="2">
        <f>IF(ISBLANK('[1]Current Inventory'!K31)=TRUE,'[1]Current Inventory'!S31,'[1]Current Inventory'!K31)</f>
        <v>0</v>
      </c>
      <c r="L31" s="2">
        <f>IF(ISBLANK('[1]Current Inventory'!L31)=TRUE,'[1]Current Inventory'!T31,'[1]Current Inventory'!L31)</f>
        <v>0</v>
      </c>
      <c r="M31" s="3" t="str">
        <f>IF(ISBLANK('[1]Current Inventory'!M31)=TRUE,"",'[1]Current Inventory'!M31)</f>
        <v>2020</v>
      </c>
      <c r="P31" s="2">
        <f t="shared" si="0"/>
        <v>0</v>
      </c>
      <c r="Q31" s="4">
        <f t="shared" si="1"/>
        <v>0</v>
      </c>
    </row>
    <row r="32" spans="1:17" x14ac:dyDescent="0.2">
      <c r="A32" s="2" t="s">
        <v>14</v>
      </c>
      <c r="B32" s="2" t="str">
        <f>IF(ISBLANK('[1]Current Inventory'!B32)=TRUE,B31,'[1]Current Inventory'!B32)</f>
        <v>HILO/HONOKA'A</v>
      </c>
      <c r="C32" s="2">
        <f>IF(ISBLANK('[1]Current Inventory'!C32)=TRUE,"",'[1]Current Inventory'!C32)</f>
        <v>4134</v>
      </c>
      <c r="D32" s="2" t="str">
        <f>IF(ISBLANK('[1]Current Inventory'!D32)=TRUE,CONCATENATE("     ",'[1]Current Inventory'!N32),'[1]Current Inventory'!D32)</f>
        <v>Hale Pomaikai Lani</v>
      </c>
      <c r="E32" s="2" t="str">
        <f>IF(ISBLANK('[1]Current Inventory'!E32)=TRUE,'[1]Current Inventory'!O32,'[1]Current Inventory'!E32)</f>
        <v>IVU-HOUSE/VILLA/COTTAGE</v>
      </c>
      <c r="F32" s="2">
        <f>IF(ISBLANK('[1]Current Inventory'!F32)=TRUE,'[1]Current Inventory'!P32,'[1]Current Inventory'!F32)</f>
        <v>1</v>
      </c>
      <c r="G32" s="2">
        <f>IF(ISNA(VLOOKUP(C32,[2]CurrentPivot!$C$8:$N$1800,5,FALSE))=TRUE," ",VLOOKUP(C32,[2]CurrentPivot!$C$8:$N$1800,5,FALSE))</f>
        <v>0</v>
      </c>
      <c r="H32" s="3" t="str">
        <f>IF(ISBLANK('[1]Current Inventory'!H32)=TRUE,"",'[1]Current Inventory'!H32)</f>
        <v/>
      </c>
      <c r="I32" s="2">
        <f>IF(ISBLANK('[1]Current Inventory'!I32)=TRUE,'[1]Current Inventory'!Q32,'[1]Current Inventory'!I32)</f>
        <v>0</v>
      </c>
      <c r="J32" s="2">
        <f>IF(ISBLANK('[1]Current Inventory'!J32)=TRUE,'[1]Current Inventory'!R32,'[1]Current Inventory'!J32)</f>
        <v>1</v>
      </c>
      <c r="K32" s="2">
        <f>IF(ISBLANK('[1]Current Inventory'!K32)=TRUE,'[1]Current Inventory'!S32,'[1]Current Inventory'!K32)</f>
        <v>0</v>
      </c>
      <c r="L32" s="2">
        <f>IF(ISBLANK('[1]Current Inventory'!L32)=TRUE,'[1]Current Inventory'!T32,'[1]Current Inventory'!L32)</f>
        <v>0</v>
      </c>
      <c r="M32" s="3" t="str">
        <f>IF(ISBLANK('[1]Current Inventory'!M32)=TRUE,"",'[1]Current Inventory'!M32)</f>
        <v>2019</v>
      </c>
      <c r="P32" s="2">
        <f t="shared" si="0"/>
        <v>0</v>
      </c>
      <c r="Q32" s="4">
        <f t="shared" si="1"/>
        <v>0</v>
      </c>
    </row>
    <row r="33" spans="1:17" x14ac:dyDescent="0.2">
      <c r="A33" s="2" t="s">
        <v>14</v>
      </c>
      <c r="B33" s="2" t="str">
        <f>IF(ISBLANK('[1]Current Inventory'!B33)=TRUE,B32,'[1]Current Inventory'!B33)</f>
        <v>HILO/HONOKA'A</v>
      </c>
      <c r="C33" s="2">
        <f>IF(ISBLANK('[1]Current Inventory'!C33)=TRUE,"",'[1]Current Inventory'!C33)</f>
        <v>4067</v>
      </c>
      <c r="D33" s="2" t="str">
        <f>IF(ISBLANK('[1]Current Inventory'!D33)=TRUE,CONCATENATE("     ",'[1]Current Inventory'!N33),'[1]Current Inventory'!D33)</f>
        <v>Hale Pueo</v>
      </c>
      <c r="E33" s="2" t="str">
        <f>IF(ISBLANK('[1]Current Inventory'!E33)=TRUE,'[1]Current Inventory'!O33,'[1]Current Inventory'!E33)</f>
        <v>IVU-HOUSE/VILLA/COTTAGE</v>
      </c>
      <c r="F33" s="2">
        <f>IF(ISBLANK('[1]Current Inventory'!F33)=TRUE,'[1]Current Inventory'!P33,'[1]Current Inventory'!F33)</f>
        <v>1</v>
      </c>
      <c r="G33" s="2">
        <f>IF(ISNA(VLOOKUP(C33,[2]CurrentPivot!$C$8:$N$1800,5,FALSE))=TRUE," ",VLOOKUP(C33,[2]CurrentPivot!$C$8:$N$1800,5,FALSE))</f>
        <v>0</v>
      </c>
      <c r="H33" s="3" t="str">
        <f>IF(ISBLANK('[1]Current Inventory'!H33)=TRUE,"",'[1]Current Inventory'!H33)</f>
        <v/>
      </c>
      <c r="I33" s="2">
        <f>IF(ISBLANK('[1]Current Inventory'!I33)=TRUE,'[1]Current Inventory'!Q33,'[1]Current Inventory'!I33)</f>
        <v>0</v>
      </c>
      <c r="J33" s="2">
        <f>IF(ISBLANK('[1]Current Inventory'!J33)=TRUE,'[1]Current Inventory'!R33,'[1]Current Inventory'!J33)</f>
        <v>0</v>
      </c>
      <c r="K33" s="2">
        <f>IF(ISBLANK('[1]Current Inventory'!K33)=TRUE,'[1]Current Inventory'!S33,'[1]Current Inventory'!K33)</f>
        <v>0</v>
      </c>
      <c r="L33" s="2">
        <f>IF(ISBLANK('[1]Current Inventory'!L33)=TRUE,'[1]Current Inventory'!T33,'[1]Current Inventory'!L33)</f>
        <v>0</v>
      </c>
      <c r="M33" s="3" t="str">
        <f>IF(ISBLANK('[1]Current Inventory'!M33)=TRUE,"",'[1]Current Inventory'!M33)</f>
        <v>2020</v>
      </c>
      <c r="P33" s="2">
        <f t="shared" si="0"/>
        <v>0</v>
      </c>
      <c r="Q33" s="4">
        <f t="shared" si="1"/>
        <v>0</v>
      </c>
    </row>
    <row r="34" spans="1:17" x14ac:dyDescent="0.2">
      <c r="A34" s="2" t="s">
        <v>14</v>
      </c>
      <c r="B34" s="2" t="str">
        <f>IF(ISBLANK('[1]Current Inventory'!B34)=TRUE,B33,'[1]Current Inventory'!B34)</f>
        <v>HILO/HONOKA'A</v>
      </c>
      <c r="C34" s="2">
        <f>IF(ISBLANK('[1]Current Inventory'!C34)=TRUE,"",'[1]Current Inventory'!C34)</f>
        <v>2289</v>
      </c>
      <c r="D34" s="2" t="str">
        <f>IF(ISBLANK('[1]Current Inventory'!D34)=TRUE,CONCATENATE("     ",'[1]Current Inventory'!N34),'[1]Current Inventory'!D34)</f>
        <v>Hangin' Loose (Estimate)</v>
      </c>
      <c r="E34" s="2" t="str">
        <f>IF(ISBLANK('[1]Current Inventory'!E34)=TRUE,'[1]Current Inventory'!O34,'[1]Current Inventory'!E34)</f>
        <v>IVU-HOUSE/VILLA/COTTAGE</v>
      </c>
      <c r="F34" s="2">
        <f>IF(ISBLANK('[1]Current Inventory'!F34)=TRUE,'[1]Current Inventory'!P34,'[1]Current Inventory'!F34)</f>
        <v>3</v>
      </c>
      <c r="G34" s="2">
        <f>IF(ISNA(VLOOKUP(C34,[2]CurrentPivot!$C$8:$N$1800,5,FALSE))=TRUE," ",VLOOKUP(C34,[2]CurrentPivot!$C$8:$N$1800,5,FALSE))</f>
        <v>0</v>
      </c>
      <c r="H34" s="3" t="str">
        <f>IF(ISBLANK('[1]Current Inventory'!H34)=TRUE,"",'[1]Current Inventory'!H34)</f>
        <v>2001</v>
      </c>
      <c r="I34" s="2">
        <f>IF(ISBLANK('[1]Current Inventory'!I34)=TRUE,'[1]Current Inventory'!Q34,'[1]Current Inventory'!I34)</f>
        <v>0</v>
      </c>
      <c r="J34" s="2">
        <f>IF(ISBLANK('[1]Current Inventory'!J34)=TRUE,'[1]Current Inventory'!R34,'[1]Current Inventory'!J34)</f>
        <v>3</v>
      </c>
      <c r="K34" s="2">
        <f>IF(ISBLANK('[1]Current Inventory'!K34)=TRUE,'[1]Current Inventory'!S34,'[1]Current Inventory'!K34)</f>
        <v>0</v>
      </c>
      <c r="L34" s="2">
        <f>IF(ISBLANK('[1]Current Inventory'!L34)=TRUE,'[1]Current Inventory'!T34,'[1]Current Inventory'!L34)</f>
        <v>0</v>
      </c>
      <c r="M34" s="3" t="str">
        <f>IF(ISBLANK('[1]Current Inventory'!M34)=TRUE,"",'[1]Current Inventory'!M34)</f>
        <v>2021</v>
      </c>
      <c r="P34" s="2">
        <f t="shared" si="0"/>
        <v>0</v>
      </c>
      <c r="Q34" s="4">
        <f t="shared" si="1"/>
        <v>0</v>
      </c>
    </row>
    <row r="35" spans="1:17" x14ac:dyDescent="0.2">
      <c r="A35" s="2" t="s">
        <v>14</v>
      </c>
      <c r="B35" s="2" t="str">
        <f>IF(ISBLANK('[1]Current Inventory'!B35)=TRUE,B34,'[1]Current Inventory'!B35)</f>
        <v>HILO/HONOKA'A</v>
      </c>
      <c r="C35" s="2">
        <f>IF(ISBLANK('[1]Current Inventory'!C35)=TRUE,"",'[1]Current Inventory'!C35)</f>
        <v>3781</v>
      </c>
      <c r="D35" s="2" t="str">
        <f>IF(ISBLANK('[1]Current Inventory'!D35)=TRUE,CONCATENATE("     ",'[1]Current Inventory'!N35),'[1]Current Inventory'!D35)</f>
        <v>Hilltop Legacy (Estimate)</v>
      </c>
      <c r="E35" s="2" t="str">
        <f>IF(ISBLANK('[1]Current Inventory'!E35)=TRUE,'[1]Current Inventory'!O35,'[1]Current Inventory'!E35)</f>
        <v>OTHER</v>
      </c>
      <c r="F35" s="2">
        <f>IF(ISBLANK('[1]Current Inventory'!F35)=TRUE,'[1]Current Inventory'!P35,'[1]Current Inventory'!F35)</f>
        <v>4</v>
      </c>
      <c r="G35" s="2">
        <f>IF(ISNA(VLOOKUP(C35,[2]CurrentPivot!$C$8:$N$1800,5,FALSE))=TRUE," ",VLOOKUP(C35,[2]CurrentPivot!$C$8:$N$1800,5,FALSE))</f>
        <v>0</v>
      </c>
      <c r="H35" s="3" t="str">
        <f>IF(ISBLANK('[1]Current Inventory'!H35)=TRUE,"",'[1]Current Inventory'!H35)</f>
        <v>2009</v>
      </c>
      <c r="I35" s="2">
        <f>IF(ISBLANK('[1]Current Inventory'!I35)=TRUE,'[1]Current Inventory'!Q35,'[1]Current Inventory'!I35)</f>
        <v>1</v>
      </c>
      <c r="J35" s="2">
        <f>IF(ISBLANK('[1]Current Inventory'!J35)=TRUE,'[1]Current Inventory'!R35,'[1]Current Inventory'!J35)</f>
        <v>3</v>
      </c>
      <c r="K35" s="2">
        <f>IF(ISBLANK('[1]Current Inventory'!K35)=TRUE,'[1]Current Inventory'!S35,'[1]Current Inventory'!K35)</f>
        <v>0</v>
      </c>
      <c r="L35" s="2">
        <f>IF(ISBLANK('[1]Current Inventory'!L35)=TRUE,'[1]Current Inventory'!T35,'[1]Current Inventory'!L35)</f>
        <v>0</v>
      </c>
      <c r="M35" s="3" t="str">
        <f>IF(ISBLANK('[1]Current Inventory'!M35)=TRUE,"",'[1]Current Inventory'!M35)</f>
        <v>2020</v>
      </c>
      <c r="P35" s="2">
        <f t="shared" si="0"/>
        <v>0</v>
      </c>
      <c r="Q35" s="4">
        <f t="shared" si="1"/>
        <v>0</v>
      </c>
    </row>
    <row r="36" spans="1:17" x14ac:dyDescent="0.2">
      <c r="A36" s="2" t="s">
        <v>14</v>
      </c>
      <c r="B36" s="2" t="str">
        <f>IF(ISBLANK('[1]Current Inventory'!B36)=TRUE,B35,'[1]Current Inventory'!B36)</f>
        <v>HILO/HONOKA'A</v>
      </c>
      <c r="C36" s="2">
        <f>IF(ISBLANK('[1]Current Inventory'!C36)=TRUE,"",'[1]Current Inventory'!C36)</f>
        <v>3848</v>
      </c>
      <c r="D36" s="2" t="str">
        <f>IF(ISBLANK('[1]Current Inventory'!D36)=TRUE,CONCATENATE("     ",'[1]Current Inventory'!N36),'[1]Current Inventory'!D36)</f>
        <v>Hilo Bay Hale Bed and Breakfast</v>
      </c>
      <c r="E36" s="2" t="str">
        <f>IF(ISBLANK('[1]Current Inventory'!E36)=TRUE,'[1]Current Inventory'!O36,'[1]Current Inventory'!E36)</f>
        <v>BED &amp; BREAKFAST</v>
      </c>
      <c r="F36" s="2">
        <f>IF(ISBLANK('[1]Current Inventory'!F36)=TRUE,'[1]Current Inventory'!P36,'[1]Current Inventory'!F36)</f>
        <v>3</v>
      </c>
      <c r="G36" s="2">
        <f>IF(ISNA(VLOOKUP(C36,[2]CurrentPivot!$C$8:$N$1800,5,FALSE))=TRUE," ",VLOOKUP(C36,[2]CurrentPivot!$C$8:$N$1800,5,FALSE))</f>
        <v>0</v>
      </c>
      <c r="H36" s="3" t="str">
        <f>IF(ISBLANK('[1]Current Inventory'!H36)=TRUE,"",'[1]Current Inventory'!H36)</f>
        <v>2009</v>
      </c>
      <c r="I36" s="2">
        <f>IF(ISBLANK('[1]Current Inventory'!I36)=TRUE,'[1]Current Inventory'!Q36,'[1]Current Inventory'!I36)</f>
        <v>0</v>
      </c>
      <c r="J36" s="2">
        <f>IF(ISBLANK('[1]Current Inventory'!J36)=TRUE,'[1]Current Inventory'!R36,'[1]Current Inventory'!J36)</f>
        <v>3</v>
      </c>
      <c r="K36" s="2">
        <f>IF(ISBLANK('[1]Current Inventory'!K36)=TRUE,'[1]Current Inventory'!S36,'[1]Current Inventory'!K36)</f>
        <v>0</v>
      </c>
      <c r="L36" s="2">
        <f>IF(ISBLANK('[1]Current Inventory'!L36)=TRUE,'[1]Current Inventory'!T36,'[1]Current Inventory'!L36)</f>
        <v>0</v>
      </c>
      <c r="M36" s="3" t="str">
        <f>IF(ISBLANK('[1]Current Inventory'!M36)=TRUE,"",'[1]Current Inventory'!M36)</f>
        <v>2020</v>
      </c>
      <c r="P36" s="2">
        <f t="shared" si="0"/>
        <v>0</v>
      </c>
      <c r="Q36" s="4">
        <f t="shared" si="1"/>
        <v>0</v>
      </c>
    </row>
    <row r="37" spans="1:17" x14ac:dyDescent="0.2">
      <c r="A37" s="2" t="s">
        <v>14</v>
      </c>
      <c r="B37" s="2" t="str">
        <f>IF(ISBLANK('[1]Current Inventory'!B37)=TRUE,B36,'[1]Current Inventory'!B37)</f>
        <v>HILO/HONOKA'A</v>
      </c>
      <c r="C37" s="2">
        <f>IF(ISBLANK('[1]Current Inventory'!C37)=TRUE,"",'[1]Current Inventory'!C37)</f>
        <v>3809</v>
      </c>
      <c r="D37" s="2" t="str">
        <f>IF(ISBLANK('[1]Current Inventory'!D37)=TRUE,CONCATENATE("     ",'[1]Current Inventory'!N37),'[1]Current Inventory'!D37)</f>
        <v>Hilo Hale</v>
      </c>
      <c r="E37" s="2" t="str">
        <f>IF(ISBLANK('[1]Current Inventory'!E37)=TRUE,'[1]Current Inventory'!O37,'[1]Current Inventory'!E37)</f>
        <v>IVU-HOUSE/VILLA/COTTAGE</v>
      </c>
      <c r="F37" s="2">
        <f>IF(ISBLANK('[1]Current Inventory'!F37)=TRUE,'[1]Current Inventory'!P37,'[1]Current Inventory'!F37)</f>
        <v>1</v>
      </c>
      <c r="G37" s="2">
        <f>IF(ISNA(VLOOKUP(C37,[2]CurrentPivot!$C$8:$N$1800,5,FALSE))=TRUE," ",VLOOKUP(C37,[2]CurrentPivot!$C$8:$N$1800,5,FALSE))</f>
        <v>0</v>
      </c>
      <c r="H37" s="3" t="str">
        <f>IF(ISBLANK('[1]Current Inventory'!H37)=TRUE,"",'[1]Current Inventory'!H37)</f>
        <v/>
      </c>
      <c r="I37" s="2">
        <f>IF(ISBLANK('[1]Current Inventory'!I37)=TRUE,'[1]Current Inventory'!Q37,'[1]Current Inventory'!I37)</f>
        <v>0</v>
      </c>
      <c r="J37" s="2">
        <f>IF(ISBLANK('[1]Current Inventory'!J37)=TRUE,'[1]Current Inventory'!R37,'[1]Current Inventory'!J37)</f>
        <v>1</v>
      </c>
      <c r="K37" s="2">
        <f>IF(ISBLANK('[1]Current Inventory'!K37)=TRUE,'[1]Current Inventory'!S37,'[1]Current Inventory'!K37)</f>
        <v>0</v>
      </c>
      <c r="L37" s="2">
        <f>IF(ISBLANK('[1]Current Inventory'!L37)=TRUE,'[1]Current Inventory'!T37,'[1]Current Inventory'!L37)</f>
        <v>0</v>
      </c>
      <c r="M37" s="3" t="str">
        <f>IF(ISBLANK('[1]Current Inventory'!M37)=TRUE,"",'[1]Current Inventory'!M37)</f>
        <v>2019</v>
      </c>
      <c r="P37" s="2">
        <f t="shared" si="0"/>
        <v>0</v>
      </c>
      <c r="Q37" s="4">
        <f t="shared" si="1"/>
        <v>0</v>
      </c>
    </row>
    <row r="38" spans="1:17" x14ac:dyDescent="0.2">
      <c r="A38" s="2" t="s">
        <v>14</v>
      </c>
      <c r="B38" s="2" t="str">
        <f>IF(ISBLANK('[1]Current Inventory'!B38)=TRUE,B37,'[1]Current Inventory'!B38)</f>
        <v>HILO/HONOKA'A</v>
      </c>
      <c r="C38" s="2">
        <f>IF(ISBLANK('[1]Current Inventory'!C38)=TRUE,"",'[1]Current Inventory'!C38)</f>
        <v>2616</v>
      </c>
      <c r="D38" s="2" t="str">
        <f>IF(ISBLANK('[1]Current Inventory'!D38)=TRUE,CONCATENATE("     ",'[1]Current Inventory'!N38),'[1]Current Inventory'!D38)</f>
        <v>Hilo Hawaiian Hotel</v>
      </c>
      <c r="E38" s="2" t="str">
        <f>IF(ISBLANK('[1]Current Inventory'!E38)=TRUE,'[1]Current Inventory'!O38,'[1]Current Inventory'!E38)</f>
        <v>HOTEL</v>
      </c>
      <c r="F38" s="2">
        <f>IF(ISBLANK('[1]Current Inventory'!F38)=TRUE,'[1]Current Inventory'!P38,'[1]Current Inventory'!F38)</f>
        <v>286</v>
      </c>
      <c r="G38" s="2">
        <f>IF(ISNA(VLOOKUP(C38,[2]CurrentPivot!$C$8:$N$1800,5,FALSE))=TRUE," ",VLOOKUP(C38,[2]CurrentPivot!$C$8:$N$1800,5,FALSE))</f>
        <v>0</v>
      </c>
      <c r="H38" s="3" t="str">
        <f>IF(ISBLANK('[1]Current Inventory'!H38)=TRUE,"",'[1]Current Inventory'!H38)</f>
        <v>1975</v>
      </c>
      <c r="I38" s="2">
        <f>IF(ISBLANK('[1]Current Inventory'!I38)=TRUE,'[1]Current Inventory'!Q38,'[1]Current Inventory'!I38)</f>
        <v>0</v>
      </c>
      <c r="J38" s="2">
        <f>IF(ISBLANK('[1]Current Inventory'!J38)=TRUE,'[1]Current Inventory'!R38,'[1]Current Inventory'!J38)</f>
        <v>268</v>
      </c>
      <c r="K38" s="2">
        <f>IF(ISBLANK('[1]Current Inventory'!K38)=TRUE,'[1]Current Inventory'!S38,'[1]Current Inventory'!K38)</f>
        <v>18</v>
      </c>
      <c r="L38" s="2">
        <f>IF(ISBLANK('[1]Current Inventory'!L38)=TRUE,'[1]Current Inventory'!T38,'[1]Current Inventory'!L38)</f>
        <v>0</v>
      </c>
      <c r="M38" s="3" t="str">
        <f>IF(ISBLANK('[1]Current Inventory'!M38)=TRUE,"",'[1]Current Inventory'!M38)</f>
        <v>2022</v>
      </c>
      <c r="P38" s="2">
        <f t="shared" si="0"/>
        <v>0</v>
      </c>
      <c r="Q38" s="4">
        <f t="shared" si="1"/>
        <v>0</v>
      </c>
    </row>
    <row r="39" spans="1:17" x14ac:dyDescent="0.2">
      <c r="A39" s="2" t="s">
        <v>14</v>
      </c>
      <c r="B39" s="2" t="str">
        <f>IF(ISBLANK('[1]Current Inventory'!B39)=TRUE,B38,'[1]Current Inventory'!B39)</f>
        <v>HILO/HONOKA'A</v>
      </c>
      <c r="C39" s="2">
        <f>IF(ISBLANK('[1]Current Inventory'!C39)=TRUE,"",'[1]Current Inventory'!C39)</f>
        <v>3608</v>
      </c>
      <c r="D39" s="2" t="str">
        <f>IF(ISBLANK('[1]Current Inventory'!D39)=TRUE,CONCATENATE("     ",'[1]Current Inventory'!N39),'[1]Current Inventory'!D39)</f>
        <v>Hilo Honu Inn LLC</v>
      </c>
      <c r="E39" s="2" t="str">
        <f>IF(ISBLANK('[1]Current Inventory'!E39)=TRUE,'[1]Current Inventory'!O39,'[1]Current Inventory'!E39)</f>
        <v>BED &amp; BREAKFAST</v>
      </c>
      <c r="F39" s="2">
        <f>IF(ISBLANK('[1]Current Inventory'!F39)=TRUE,'[1]Current Inventory'!P39,'[1]Current Inventory'!F39)</f>
        <v>3</v>
      </c>
      <c r="G39" s="2">
        <f>IF(ISNA(VLOOKUP(C39,[2]CurrentPivot!$C$8:$N$1800,5,FALSE))=TRUE," ",VLOOKUP(C39,[2]CurrentPivot!$C$8:$N$1800,5,FALSE))</f>
        <v>0</v>
      </c>
      <c r="H39" s="3" t="str">
        <f>IF(ISBLANK('[1]Current Inventory'!H39)=TRUE,"",'[1]Current Inventory'!H39)</f>
        <v>2006</v>
      </c>
      <c r="I39" s="2">
        <f>IF(ISBLANK('[1]Current Inventory'!I39)=TRUE,'[1]Current Inventory'!Q39,'[1]Current Inventory'!I39)</f>
        <v>0</v>
      </c>
      <c r="J39" s="2">
        <f>IF(ISBLANK('[1]Current Inventory'!J39)=TRUE,'[1]Current Inventory'!R39,'[1]Current Inventory'!J39)</f>
        <v>3</v>
      </c>
      <c r="K39" s="2">
        <f>IF(ISBLANK('[1]Current Inventory'!K39)=TRUE,'[1]Current Inventory'!S39,'[1]Current Inventory'!K39)</f>
        <v>0</v>
      </c>
      <c r="L39" s="2">
        <f>IF(ISBLANK('[1]Current Inventory'!L39)=TRUE,'[1]Current Inventory'!T39,'[1]Current Inventory'!L39)</f>
        <v>0</v>
      </c>
      <c r="M39" s="3" t="str">
        <f>IF(ISBLANK('[1]Current Inventory'!M39)=TRUE,"",'[1]Current Inventory'!M39)</f>
        <v>2022</v>
      </c>
      <c r="P39" s="2">
        <f t="shared" si="0"/>
        <v>0</v>
      </c>
      <c r="Q39" s="4">
        <f t="shared" si="1"/>
        <v>0</v>
      </c>
    </row>
    <row r="40" spans="1:17" x14ac:dyDescent="0.2">
      <c r="A40" s="2" t="s">
        <v>14</v>
      </c>
      <c r="B40" s="2" t="str">
        <f>IF(ISBLANK('[1]Current Inventory'!B40)=TRUE,B39,'[1]Current Inventory'!B40)</f>
        <v>HILO/HONOKA'A</v>
      </c>
      <c r="C40" s="2">
        <f>IF(ISBLANK('[1]Current Inventory'!C40)=TRUE,"",'[1]Current Inventory'!C40)</f>
        <v>4308</v>
      </c>
      <c r="D40" s="2" t="str">
        <f>IF(ISBLANK('[1]Current Inventory'!D40)=TRUE,CONCATENATE("     ",'[1]Current Inventory'!N40),'[1]Current Inventory'!D40)</f>
        <v>Hilo Kealoha (Estimate)</v>
      </c>
      <c r="E40" s="2" t="str">
        <f>IF(ISBLANK('[1]Current Inventory'!E40)=TRUE,'[1]Current Inventory'!O40,'[1]Current Inventory'!E40)</f>
        <v>IVU-HOUSE/VILLA/COTTAGE</v>
      </c>
      <c r="F40" s="2">
        <f>IF(ISBLANK('[1]Current Inventory'!F40)=TRUE,'[1]Current Inventory'!P40,'[1]Current Inventory'!F40)</f>
        <v>1</v>
      </c>
      <c r="G40" s="2">
        <f>IF(ISNA(VLOOKUP(C40,[2]CurrentPivot!$C$8:$N$1800,5,FALSE))=TRUE," ",VLOOKUP(C40,[2]CurrentPivot!$C$8:$N$1800,5,FALSE))</f>
        <v>0</v>
      </c>
      <c r="H40" s="3" t="str">
        <f>IF(ISBLANK('[1]Current Inventory'!H40)=TRUE,"",'[1]Current Inventory'!H40)</f>
        <v/>
      </c>
      <c r="I40" s="2">
        <f>IF(ISBLANK('[1]Current Inventory'!I40)=TRUE,'[1]Current Inventory'!Q40,'[1]Current Inventory'!I40)</f>
        <v>0</v>
      </c>
      <c r="J40" s="2">
        <f>IF(ISBLANK('[1]Current Inventory'!J40)=TRUE,'[1]Current Inventory'!R40,'[1]Current Inventory'!J40)</f>
        <v>0</v>
      </c>
      <c r="K40" s="2">
        <f>IF(ISBLANK('[1]Current Inventory'!K40)=TRUE,'[1]Current Inventory'!S40,'[1]Current Inventory'!K40)</f>
        <v>0</v>
      </c>
      <c r="L40" s="2">
        <f>IF(ISBLANK('[1]Current Inventory'!L40)=TRUE,'[1]Current Inventory'!T40,'[1]Current Inventory'!L40)</f>
        <v>0</v>
      </c>
      <c r="M40" s="3" t="str">
        <f>IF(ISBLANK('[1]Current Inventory'!M40)=TRUE,"",'[1]Current Inventory'!M40)</f>
        <v>2021</v>
      </c>
      <c r="P40" s="2">
        <f t="shared" si="0"/>
        <v>0</v>
      </c>
      <c r="Q40" s="4">
        <f t="shared" si="1"/>
        <v>0</v>
      </c>
    </row>
    <row r="41" spans="1:17" x14ac:dyDescent="0.2">
      <c r="A41" s="2" t="s">
        <v>14</v>
      </c>
      <c r="B41" s="2" t="str">
        <f>IF(ISBLANK('[1]Current Inventory'!B41)=TRUE,B40,'[1]Current Inventory'!B41)</f>
        <v>HILO/HONOKA'A</v>
      </c>
      <c r="C41" s="2">
        <f>IF(ISBLANK('[1]Current Inventory'!C41)=TRUE,"",'[1]Current Inventory'!C41)</f>
        <v>2907</v>
      </c>
      <c r="D41" s="2" t="str">
        <f>IF(ISBLANK('[1]Current Inventory'!D41)=TRUE,CONCATENATE("     ",'[1]Current Inventory'!N41),'[1]Current Inventory'!D41)</f>
        <v>Hotel Honokaa Club</v>
      </c>
      <c r="E41" s="2" t="str">
        <f>IF(ISBLANK('[1]Current Inventory'!E41)=TRUE,'[1]Current Inventory'!O41,'[1]Current Inventory'!E41)</f>
        <v>HOTEL</v>
      </c>
      <c r="F41" s="2">
        <f>IF(ISBLANK('[1]Current Inventory'!F41)=TRUE,'[1]Current Inventory'!P41,'[1]Current Inventory'!F41)</f>
        <v>23</v>
      </c>
      <c r="G41" s="2">
        <f>IF(ISNA(VLOOKUP(C41,[2]CurrentPivot!$C$8:$N$1800,5,FALSE))=TRUE," ",VLOOKUP(C41,[2]CurrentPivot!$C$8:$N$1800,5,FALSE))</f>
        <v>0</v>
      </c>
      <c r="H41" s="3" t="str">
        <f>IF(ISBLANK('[1]Current Inventory'!H41)=TRUE,"",'[1]Current Inventory'!H41)</f>
        <v>1908</v>
      </c>
      <c r="I41" s="2">
        <f>IF(ISBLANK('[1]Current Inventory'!I41)=TRUE,'[1]Current Inventory'!Q41,'[1]Current Inventory'!I41)</f>
        <v>1</v>
      </c>
      <c r="J41" s="2">
        <f>IF(ISBLANK('[1]Current Inventory'!J41)=TRUE,'[1]Current Inventory'!R41,'[1]Current Inventory'!J41)</f>
        <v>22</v>
      </c>
      <c r="K41" s="2">
        <f>IF(ISBLANK('[1]Current Inventory'!K41)=TRUE,'[1]Current Inventory'!S41,'[1]Current Inventory'!K41)</f>
        <v>0</v>
      </c>
      <c r="L41" s="2">
        <f>IF(ISBLANK('[1]Current Inventory'!L41)=TRUE,'[1]Current Inventory'!T41,'[1]Current Inventory'!L41)</f>
        <v>0</v>
      </c>
      <c r="M41" s="3" t="str">
        <f>IF(ISBLANK('[1]Current Inventory'!M41)=TRUE,"",'[1]Current Inventory'!M41)</f>
        <v>2019</v>
      </c>
      <c r="P41" s="2">
        <f t="shared" si="0"/>
        <v>0</v>
      </c>
      <c r="Q41" s="4">
        <f t="shared" si="1"/>
        <v>0</v>
      </c>
    </row>
    <row r="42" spans="1:17" x14ac:dyDescent="0.2">
      <c r="A42" s="2" t="s">
        <v>14</v>
      </c>
      <c r="B42" s="2" t="str">
        <f>IF(ISBLANK('[1]Current Inventory'!B42)=TRUE,B41,'[1]Current Inventory'!B42)</f>
        <v>HILO/HONOKA'A</v>
      </c>
      <c r="C42" s="2" t="str">
        <f>IF(ISBLANK('[1]Current Inventory'!C42)=TRUE,"",'[1]Current Inventory'!C42)</f>
        <v/>
      </c>
      <c r="D42" s="2" t="str">
        <f>IF(ISBLANK('[1]Current Inventory'!D42)=TRUE,CONCATENATE("     ",'[1]Current Inventory'!N42),'[1]Current Inventory'!D42)</f>
        <v xml:space="preserve">     Hotel Honokaa Club</v>
      </c>
      <c r="E42" s="2" t="str">
        <f>IF(ISBLANK('[1]Current Inventory'!E42)=TRUE,'[1]Current Inventory'!O42,'[1]Current Inventory'!E42)</f>
        <v>HOTEL</v>
      </c>
      <c r="F42" s="2">
        <f>IF(ISBLANK('[1]Current Inventory'!F42)=TRUE,'[1]Current Inventory'!P42,'[1]Current Inventory'!F42)</f>
        <v>13</v>
      </c>
      <c r="G42" s="2" t="str">
        <f>IF(ISNA(VLOOKUP(C42,[2]CurrentPivot!$C$8:$N$1800,5,FALSE))=TRUE," ",VLOOKUP(C42,[2]CurrentPivot!$C$8:$N$1800,5,FALSE))</f>
        <v xml:space="preserve"> </v>
      </c>
      <c r="H42" s="3" t="str">
        <f>IF(ISBLANK('[1]Current Inventory'!H42)=TRUE,"",'[1]Current Inventory'!H42)</f>
        <v/>
      </c>
      <c r="I42" s="2">
        <f>IF(ISBLANK('[1]Current Inventory'!I42)=TRUE,'[1]Current Inventory'!Q42,'[1]Current Inventory'!I42)</f>
        <v>1</v>
      </c>
      <c r="J42" s="2">
        <f>IF(ISBLANK('[1]Current Inventory'!J42)=TRUE,'[1]Current Inventory'!R42,'[1]Current Inventory'!J42)</f>
        <v>12</v>
      </c>
      <c r="K42" s="2">
        <f>IF(ISBLANK('[1]Current Inventory'!K42)=TRUE,'[1]Current Inventory'!S42,'[1]Current Inventory'!K42)</f>
        <v>0</v>
      </c>
      <c r="L42" s="2">
        <f>IF(ISBLANK('[1]Current Inventory'!L42)=TRUE,'[1]Current Inventory'!T42,'[1]Current Inventory'!L42)</f>
        <v>0</v>
      </c>
      <c r="M42" s="3" t="str">
        <f>IF(ISBLANK('[1]Current Inventory'!M42)=TRUE,"",'[1]Current Inventory'!M42)</f>
        <v/>
      </c>
      <c r="P42" s="2" t="e">
        <f t="shared" si="0"/>
        <v>#VALUE!</v>
      </c>
      <c r="Q42" s="4" t="e">
        <f t="shared" si="1"/>
        <v>#VALUE!</v>
      </c>
    </row>
    <row r="43" spans="1:17" x14ac:dyDescent="0.2">
      <c r="A43" s="2" t="s">
        <v>14</v>
      </c>
      <c r="B43" s="2" t="str">
        <f>IF(ISBLANK('[1]Current Inventory'!B43)=TRUE,B42,'[1]Current Inventory'!B43)</f>
        <v>HILO/HONOKA'A</v>
      </c>
      <c r="C43" s="2" t="str">
        <f>IF(ISBLANK('[1]Current Inventory'!C43)=TRUE,"",'[1]Current Inventory'!C43)</f>
        <v/>
      </c>
      <c r="D43" s="2" t="str">
        <f>IF(ISBLANK('[1]Current Inventory'!D43)=TRUE,CONCATENATE("     ",'[1]Current Inventory'!N43),'[1]Current Inventory'!D43)</f>
        <v xml:space="preserve">     Hotel Honokaa Club</v>
      </c>
      <c r="E43" s="2" t="str">
        <f>IF(ISBLANK('[1]Current Inventory'!E43)=TRUE,'[1]Current Inventory'!O43,'[1]Current Inventory'!E43)</f>
        <v>HOSTEL</v>
      </c>
      <c r="F43" s="2">
        <f>IF(ISBLANK('[1]Current Inventory'!F43)=TRUE,'[1]Current Inventory'!P43,'[1]Current Inventory'!F43)</f>
        <v>5</v>
      </c>
      <c r="G43" s="2" t="str">
        <f>IF(ISNA(VLOOKUP(C43,[2]CurrentPivot!$C$8:$N$1800,5,FALSE))=TRUE," ",VLOOKUP(C43,[2]CurrentPivot!$C$8:$N$1800,5,FALSE))</f>
        <v xml:space="preserve"> </v>
      </c>
      <c r="H43" s="3" t="str">
        <f>IF(ISBLANK('[1]Current Inventory'!H43)=TRUE,"",'[1]Current Inventory'!H43)</f>
        <v/>
      </c>
      <c r="I43" s="2">
        <f>IF(ISBLANK('[1]Current Inventory'!I43)=TRUE,'[1]Current Inventory'!Q43,'[1]Current Inventory'!I43)</f>
        <v>0</v>
      </c>
      <c r="J43" s="2">
        <f>IF(ISBLANK('[1]Current Inventory'!J43)=TRUE,'[1]Current Inventory'!R43,'[1]Current Inventory'!J43)</f>
        <v>5</v>
      </c>
      <c r="K43" s="2">
        <f>IF(ISBLANK('[1]Current Inventory'!K43)=TRUE,'[1]Current Inventory'!S43,'[1]Current Inventory'!K43)</f>
        <v>0</v>
      </c>
      <c r="L43" s="2">
        <f>IF(ISBLANK('[1]Current Inventory'!L43)=TRUE,'[1]Current Inventory'!T43,'[1]Current Inventory'!L43)</f>
        <v>0</v>
      </c>
      <c r="M43" s="3" t="str">
        <f>IF(ISBLANK('[1]Current Inventory'!M43)=TRUE,"",'[1]Current Inventory'!M43)</f>
        <v/>
      </c>
      <c r="P43" s="2" t="e">
        <f t="shared" si="0"/>
        <v>#VALUE!</v>
      </c>
      <c r="Q43" s="4" t="e">
        <f t="shared" si="1"/>
        <v>#VALUE!</v>
      </c>
    </row>
    <row r="44" spans="1:17" x14ac:dyDescent="0.2">
      <c r="A44" s="2" t="s">
        <v>14</v>
      </c>
      <c r="B44" s="2" t="str">
        <f>IF(ISBLANK('[1]Current Inventory'!B44)=TRUE,B43,'[1]Current Inventory'!B44)</f>
        <v>HILO/HONOKA'A</v>
      </c>
      <c r="C44" s="2" t="str">
        <f>IF(ISBLANK('[1]Current Inventory'!C44)=TRUE,"",'[1]Current Inventory'!C44)</f>
        <v/>
      </c>
      <c r="D44" s="2" t="str">
        <f>IF(ISBLANK('[1]Current Inventory'!D44)=TRUE,CONCATENATE("     ",'[1]Current Inventory'!N44),'[1]Current Inventory'!D44)</f>
        <v xml:space="preserve">     Hotel Honokaa Club</v>
      </c>
      <c r="E44" s="2" t="str">
        <f>IF(ISBLANK('[1]Current Inventory'!E44)=TRUE,'[1]Current Inventory'!O44,'[1]Current Inventory'!E44)</f>
        <v>OTHER</v>
      </c>
      <c r="F44" s="2">
        <f>IF(ISBLANK('[1]Current Inventory'!F44)=TRUE,'[1]Current Inventory'!P44,'[1]Current Inventory'!F44)</f>
        <v>5</v>
      </c>
      <c r="G44" s="2" t="str">
        <f>IF(ISNA(VLOOKUP(C44,[2]CurrentPivot!$C$8:$N$1800,5,FALSE))=TRUE," ",VLOOKUP(C44,[2]CurrentPivot!$C$8:$N$1800,5,FALSE))</f>
        <v xml:space="preserve"> </v>
      </c>
      <c r="H44" s="3" t="str">
        <f>IF(ISBLANK('[1]Current Inventory'!H44)=TRUE,"",'[1]Current Inventory'!H44)</f>
        <v/>
      </c>
      <c r="I44" s="2">
        <f>IF(ISBLANK('[1]Current Inventory'!I44)=TRUE,'[1]Current Inventory'!Q44,'[1]Current Inventory'!I44)</f>
        <v>0</v>
      </c>
      <c r="J44" s="2">
        <f>IF(ISBLANK('[1]Current Inventory'!J44)=TRUE,'[1]Current Inventory'!R44,'[1]Current Inventory'!J44)</f>
        <v>5</v>
      </c>
      <c r="K44" s="2">
        <f>IF(ISBLANK('[1]Current Inventory'!K44)=TRUE,'[1]Current Inventory'!S44,'[1]Current Inventory'!K44)</f>
        <v>0</v>
      </c>
      <c r="L44" s="2">
        <f>IF(ISBLANK('[1]Current Inventory'!L44)=TRUE,'[1]Current Inventory'!T44,'[1]Current Inventory'!L44)</f>
        <v>0</v>
      </c>
      <c r="M44" s="3" t="str">
        <f>IF(ISBLANK('[1]Current Inventory'!M44)=TRUE,"",'[1]Current Inventory'!M44)</f>
        <v/>
      </c>
      <c r="P44" s="2" t="e">
        <f t="shared" si="0"/>
        <v>#VALUE!</v>
      </c>
      <c r="Q44" s="4" t="e">
        <f t="shared" si="1"/>
        <v>#VALUE!</v>
      </c>
    </row>
    <row r="45" spans="1:17" x14ac:dyDescent="0.2">
      <c r="A45" s="2" t="s">
        <v>14</v>
      </c>
      <c r="B45" s="2" t="str">
        <f>IF(ISBLANK('[1]Current Inventory'!B45)=TRUE,B44,'[1]Current Inventory'!B45)</f>
        <v>HILO/HONOKA'A</v>
      </c>
      <c r="C45" s="2">
        <f>IF(ISBLANK('[1]Current Inventory'!C45)=TRUE,"",'[1]Current Inventory'!C45)</f>
        <v>1917</v>
      </c>
      <c r="D45" s="2" t="str">
        <f>IF(ISBLANK('[1]Current Inventory'!D45)=TRUE,CONCATENATE("     ",'[1]Current Inventory'!N45),'[1]Current Inventory'!D45)</f>
        <v>Inn at Kulaniapia Falls</v>
      </c>
      <c r="E45" s="2" t="str">
        <f>IF(ISBLANK('[1]Current Inventory'!E45)=TRUE,'[1]Current Inventory'!O45,'[1]Current Inventory'!E45)</f>
        <v>BED &amp; BREAKFAST</v>
      </c>
      <c r="F45" s="2">
        <f>IF(ISBLANK('[1]Current Inventory'!F45)=TRUE,'[1]Current Inventory'!P45,'[1]Current Inventory'!F45)</f>
        <v>11</v>
      </c>
      <c r="G45" s="2" t="str">
        <f>IF(ISNA(VLOOKUP(C45,[2]CurrentPivot!$C$8:$N$1800,5,FALSE))=TRUE," ",VLOOKUP(C45,[2]CurrentPivot!$C$8:$N$1800,5,FALSE))</f>
        <v xml:space="preserve"> </v>
      </c>
      <c r="H45" s="3" t="str">
        <f>IF(ISBLANK('[1]Current Inventory'!H45)=TRUE,"",'[1]Current Inventory'!H45)</f>
        <v>1998</v>
      </c>
      <c r="I45" s="2">
        <f>IF(ISBLANK('[1]Current Inventory'!I45)=TRUE,'[1]Current Inventory'!Q45,'[1]Current Inventory'!I45)</f>
        <v>0</v>
      </c>
      <c r="J45" s="2">
        <f>IF(ISBLANK('[1]Current Inventory'!J45)=TRUE,'[1]Current Inventory'!R45,'[1]Current Inventory'!J45)</f>
        <v>10</v>
      </c>
      <c r="K45" s="2">
        <f>IF(ISBLANK('[1]Current Inventory'!K45)=TRUE,'[1]Current Inventory'!S45,'[1]Current Inventory'!K45)</f>
        <v>1</v>
      </c>
      <c r="L45" s="2">
        <f>IF(ISBLANK('[1]Current Inventory'!L45)=TRUE,'[1]Current Inventory'!T45,'[1]Current Inventory'!L45)</f>
        <v>0</v>
      </c>
      <c r="M45" s="3" t="str">
        <f>IF(ISBLANK('[1]Current Inventory'!M45)=TRUE,"",'[1]Current Inventory'!M45)</f>
        <v>2021</v>
      </c>
      <c r="P45" s="2" t="e">
        <f t="shared" si="0"/>
        <v>#VALUE!</v>
      </c>
      <c r="Q45" s="4" t="e">
        <f t="shared" si="1"/>
        <v>#VALUE!</v>
      </c>
    </row>
    <row r="46" spans="1:17" x14ac:dyDescent="0.2">
      <c r="A46" s="2" t="s">
        <v>14</v>
      </c>
      <c r="B46" s="2" t="str">
        <f>IF(ISBLANK('[1]Current Inventory'!B46)=TRUE,B45,'[1]Current Inventory'!B46)</f>
        <v>HILO/HONOKA'A</v>
      </c>
      <c r="C46" s="2">
        <f>IF(ISBLANK('[1]Current Inventory'!C46)=TRUE,"",'[1]Current Inventory'!C46)</f>
        <v>2999</v>
      </c>
      <c r="D46" s="2" t="str">
        <f>IF(ISBLANK('[1]Current Inventory'!D46)=TRUE,CONCATENATE("     ",'[1]Current Inventory'!N46),'[1]Current Inventory'!D46)</f>
        <v>Isle of You Hawaii Farm &amp; Naturist Retreat</v>
      </c>
      <c r="E46" s="2" t="str">
        <f>IF(ISBLANK('[1]Current Inventory'!E46)=TRUE,'[1]Current Inventory'!O46,'[1]Current Inventory'!E46)</f>
        <v>IVU-HOUSE/VILLA/COTTAGE</v>
      </c>
      <c r="F46" s="2">
        <f>IF(ISBLANK('[1]Current Inventory'!F46)=TRUE,'[1]Current Inventory'!P46,'[1]Current Inventory'!F46)</f>
        <v>2</v>
      </c>
      <c r="G46" s="2">
        <f>IF(ISNA(VLOOKUP(C46,[2]CurrentPivot!$C$8:$N$1800,5,FALSE))=TRUE," ",VLOOKUP(C46,[2]CurrentPivot!$C$8:$N$1800,5,FALSE))</f>
        <v>0</v>
      </c>
      <c r="H46" s="3" t="str">
        <f>IF(ISBLANK('[1]Current Inventory'!H46)=TRUE,"",'[1]Current Inventory'!H46)</f>
        <v>2005</v>
      </c>
      <c r="I46" s="2">
        <f>IF(ISBLANK('[1]Current Inventory'!I46)=TRUE,'[1]Current Inventory'!Q46,'[1]Current Inventory'!I46)</f>
        <v>2</v>
      </c>
      <c r="J46" s="2">
        <f>IF(ISBLANK('[1]Current Inventory'!J46)=TRUE,'[1]Current Inventory'!R46,'[1]Current Inventory'!J46)</f>
        <v>0</v>
      </c>
      <c r="K46" s="2">
        <f>IF(ISBLANK('[1]Current Inventory'!K46)=TRUE,'[1]Current Inventory'!S46,'[1]Current Inventory'!K46)</f>
        <v>0</v>
      </c>
      <c r="L46" s="2">
        <f>IF(ISBLANK('[1]Current Inventory'!L46)=TRUE,'[1]Current Inventory'!T46,'[1]Current Inventory'!L46)</f>
        <v>0</v>
      </c>
      <c r="M46" s="3" t="str">
        <f>IF(ISBLANK('[1]Current Inventory'!M46)=TRUE,"",'[1]Current Inventory'!M46)</f>
        <v>2022</v>
      </c>
      <c r="P46" s="2">
        <f t="shared" si="0"/>
        <v>0</v>
      </c>
      <c r="Q46" s="4">
        <f t="shared" si="1"/>
        <v>0</v>
      </c>
    </row>
    <row r="47" spans="1:17" x14ac:dyDescent="0.2">
      <c r="A47" s="2" t="s">
        <v>14</v>
      </c>
      <c r="B47" s="2" t="str">
        <f>IF(ISBLANK('[1]Current Inventory'!B47)=TRUE,B46,'[1]Current Inventory'!B47)</f>
        <v>HILO/HONOKA'A</v>
      </c>
      <c r="C47" s="2">
        <f>IF(ISBLANK('[1]Current Inventory'!C47)=TRUE,"",'[1]Current Inventory'!C47)</f>
        <v>4310</v>
      </c>
      <c r="D47" s="2" t="str">
        <f>IF(ISBLANK('[1]Current Inventory'!D47)=TRUE,CONCATENATE("     ",'[1]Current Inventory'!N47),'[1]Current Inventory'!D47)</f>
        <v>Jungle Hideaway (Estimate)</v>
      </c>
      <c r="E47" s="2" t="str">
        <f>IF(ISBLANK('[1]Current Inventory'!E47)=TRUE,'[1]Current Inventory'!O47,'[1]Current Inventory'!E47)</f>
        <v>IVU-HOUSE/VILLA/COTTAGE</v>
      </c>
      <c r="F47" s="2">
        <f>IF(ISBLANK('[1]Current Inventory'!F47)=TRUE,'[1]Current Inventory'!P47,'[1]Current Inventory'!F47)</f>
        <v>1</v>
      </c>
      <c r="G47" s="2">
        <f>IF(ISNA(VLOOKUP(C47,[2]CurrentPivot!$C$8:$N$1800,5,FALSE))=TRUE," ",VLOOKUP(C47,[2]CurrentPivot!$C$8:$N$1800,5,FALSE))</f>
        <v>0</v>
      </c>
      <c r="H47" s="3" t="str">
        <f>IF(ISBLANK('[1]Current Inventory'!H47)=TRUE,"",'[1]Current Inventory'!H47)</f>
        <v/>
      </c>
      <c r="I47" s="2">
        <f>IF(ISBLANK('[1]Current Inventory'!I47)=TRUE,'[1]Current Inventory'!Q47,'[1]Current Inventory'!I47)</f>
        <v>0</v>
      </c>
      <c r="J47" s="2">
        <f>IF(ISBLANK('[1]Current Inventory'!J47)=TRUE,'[1]Current Inventory'!R47,'[1]Current Inventory'!J47)</f>
        <v>0</v>
      </c>
      <c r="K47" s="2">
        <f>IF(ISBLANK('[1]Current Inventory'!K47)=TRUE,'[1]Current Inventory'!S47,'[1]Current Inventory'!K47)</f>
        <v>0</v>
      </c>
      <c r="L47" s="2">
        <f>IF(ISBLANK('[1]Current Inventory'!L47)=TRUE,'[1]Current Inventory'!T47,'[1]Current Inventory'!L47)</f>
        <v>0</v>
      </c>
      <c r="M47" s="3" t="str">
        <f>IF(ISBLANK('[1]Current Inventory'!M47)=TRUE,"",'[1]Current Inventory'!M47)</f>
        <v>2021</v>
      </c>
      <c r="P47" s="2">
        <f t="shared" si="0"/>
        <v>0</v>
      </c>
      <c r="Q47" s="4">
        <f t="shared" si="1"/>
        <v>0</v>
      </c>
    </row>
    <row r="48" spans="1:17" x14ac:dyDescent="0.2">
      <c r="A48" s="2" t="s">
        <v>14</v>
      </c>
      <c r="B48" s="2" t="str">
        <f>IF(ISBLANK('[1]Current Inventory'!B48)=TRUE,B47,'[1]Current Inventory'!B48)</f>
        <v>HILO/HONOKA'A</v>
      </c>
      <c r="C48" s="2">
        <f>IF(ISBLANK('[1]Current Inventory'!C48)=TRUE,"",'[1]Current Inventory'!C48)</f>
        <v>4069</v>
      </c>
      <c r="D48" s="2" t="str">
        <f>IF(ISBLANK('[1]Current Inventory'!D48)=TRUE,CONCATENATE("     ",'[1]Current Inventory'!N48),'[1]Current Inventory'!D48)</f>
        <v>Kahikole</v>
      </c>
      <c r="E48" s="2" t="str">
        <f>IF(ISBLANK('[1]Current Inventory'!E48)=TRUE,'[1]Current Inventory'!O48,'[1]Current Inventory'!E48)</f>
        <v>IVU-HOUSE/VILLA/COTTAGE</v>
      </c>
      <c r="F48" s="2">
        <f>IF(ISBLANK('[1]Current Inventory'!F48)=TRUE,'[1]Current Inventory'!P48,'[1]Current Inventory'!F48)</f>
        <v>1</v>
      </c>
      <c r="G48" s="2">
        <f>IF(ISNA(VLOOKUP(C48,[2]CurrentPivot!$C$8:$N$1800,5,FALSE))=TRUE," ",VLOOKUP(C48,[2]CurrentPivot!$C$8:$N$1800,5,FALSE))</f>
        <v>0</v>
      </c>
      <c r="H48" s="3" t="str">
        <f>IF(ISBLANK('[1]Current Inventory'!H48)=TRUE,"",'[1]Current Inventory'!H48)</f>
        <v/>
      </c>
      <c r="I48" s="2">
        <f>IF(ISBLANK('[1]Current Inventory'!I48)=TRUE,'[1]Current Inventory'!Q48,'[1]Current Inventory'!I48)</f>
        <v>0</v>
      </c>
      <c r="J48" s="2">
        <f>IF(ISBLANK('[1]Current Inventory'!J48)=TRUE,'[1]Current Inventory'!R48,'[1]Current Inventory'!J48)</f>
        <v>0</v>
      </c>
      <c r="K48" s="2">
        <f>IF(ISBLANK('[1]Current Inventory'!K48)=TRUE,'[1]Current Inventory'!S48,'[1]Current Inventory'!K48)</f>
        <v>0</v>
      </c>
      <c r="L48" s="2">
        <f>IF(ISBLANK('[1]Current Inventory'!L48)=TRUE,'[1]Current Inventory'!T48,'[1]Current Inventory'!L48)</f>
        <v>0</v>
      </c>
      <c r="M48" s="3" t="str">
        <f>IF(ISBLANK('[1]Current Inventory'!M48)=TRUE,"",'[1]Current Inventory'!M48)</f>
        <v>2020</v>
      </c>
      <c r="P48" s="2">
        <f t="shared" si="0"/>
        <v>0</v>
      </c>
      <c r="Q48" s="4">
        <f t="shared" si="1"/>
        <v>0</v>
      </c>
    </row>
    <row r="49" spans="1:17" x14ac:dyDescent="0.2">
      <c r="A49" s="2" t="s">
        <v>14</v>
      </c>
      <c r="B49" s="2" t="str">
        <f>IF(ISBLANK('[1]Current Inventory'!B49)=TRUE,B48,'[1]Current Inventory'!B49)</f>
        <v>HILO/HONOKA'A</v>
      </c>
      <c r="C49" s="2">
        <f>IF(ISBLANK('[1]Current Inventory'!C49)=TRUE,"",'[1]Current Inventory'!C49)</f>
        <v>4071</v>
      </c>
      <c r="D49" s="2" t="str">
        <f>IF(ISBLANK('[1]Current Inventory'!D49)=TRUE,CONCATENATE("     ",'[1]Current Inventory'!N49),'[1]Current Inventory'!D49)</f>
        <v>Kaloli Point Hale</v>
      </c>
      <c r="E49" s="2" t="str">
        <f>IF(ISBLANK('[1]Current Inventory'!E49)=TRUE,'[1]Current Inventory'!O49,'[1]Current Inventory'!E49)</f>
        <v>IVU-HOUSE/VILLA/COTTAGE</v>
      </c>
      <c r="F49" s="2">
        <f>IF(ISBLANK('[1]Current Inventory'!F49)=TRUE,'[1]Current Inventory'!P49,'[1]Current Inventory'!F49)</f>
        <v>1</v>
      </c>
      <c r="G49" s="2">
        <f>IF(ISNA(VLOOKUP(C49,[2]CurrentPivot!$C$8:$N$1800,5,FALSE))=TRUE," ",VLOOKUP(C49,[2]CurrentPivot!$C$8:$N$1800,5,FALSE))</f>
        <v>0</v>
      </c>
      <c r="H49" s="3" t="str">
        <f>IF(ISBLANK('[1]Current Inventory'!H49)=TRUE,"",'[1]Current Inventory'!H49)</f>
        <v/>
      </c>
      <c r="I49" s="2">
        <f>IF(ISBLANK('[1]Current Inventory'!I49)=TRUE,'[1]Current Inventory'!Q49,'[1]Current Inventory'!I49)</f>
        <v>0</v>
      </c>
      <c r="J49" s="2">
        <f>IF(ISBLANK('[1]Current Inventory'!J49)=TRUE,'[1]Current Inventory'!R49,'[1]Current Inventory'!J49)</f>
        <v>0</v>
      </c>
      <c r="K49" s="2">
        <f>IF(ISBLANK('[1]Current Inventory'!K49)=TRUE,'[1]Current Inventory'!S49,'[1]Current Inventory'!K49)</f>
        <v>0</v>
      </c>
      <c r="L49" s="2">
        <f>IF(ISBLANK('[1]Current Inventory'!L49)=TRUE,'[1]Current Inventory'!T49,'[1]Current Inventory'!L49)</f>
        <v>0</v>
      </c>
      <c r="M49" s="3" t="str">
        <f>IF(ISBLANK('[1]Current Inventory'!M49)=TRUE,"",'[1]Current Inventory'!M49)</f>
        <v>2020</v>
      </c>
      <c r="P49" s="2">
        <f t="shared" si="0"/>
        <v>0</v>
      </c>
      <c r="Q49" s="4">
        <f t="shared" si="1"/>
        <v>0</v>
      </c>
    </row>
    <row r="50" spans="1:17" x14ac:dyDescent="0.2">
      <c r="A50" s="2" t="s">
        <v>14</v>
      </c>
      <c r="B50" s="2" t="str">
        <f>IF(ISBLANK('[1]Current Inventory'!B50)=TRUE,B49,'[1]Current Inventory'!B50)</f>
        <v>HILO/HONOKA'A</v>
      </c>
      <c r="C50" s="2">
        <f>IF(ISBLANK('[1]Current Inventory'!C50)=TRUE,"",'[1]Current Inventory'!C50)</f>
        <v>3483</v>
      </c>
      <c r="D50" s="2" t="str">
        <f>IF(ISBLANK('[1]Current Inventory'!D50)=TRUE,CONCATENATE("     ",'[1]Current Inventory'!N50),'[1]Current Inventory'!D50)</f>
        <v>Kehena Treetop Bungalow</v>
      </c>
      <c r="E50" s="2" t="str">
        <f>IF(ISBLANK('[1]Current Inventory'!E50)=TRUE,'[1]Current Inventory'!O50,'[1]Current Inventory'!E50)</f>
        <v>IVU-HOUSE/VILLA/COTTAGE</v>
      </c>
      <c r="F50" s="2">
        <f>IF(ISBLANK('[1]Current Inventory'!F50)=TRUE,'[1]Current Inventory'!P50,'[1]Current Inventory'!F50)</f>
        <v>1</v>
      </c>
      <c r="G50" s="2">
        <f>IF(ISNA(VLOOKUP(C50,[2]CurrentPivot!$C$8:$N$1800,5,FALSE))=TRUE," ",VLOOKUP(C50,[2]CurrentPivot!$C$8:$N$1800,5,FALSE))</f>
        <v>0</v>
      </c>
      <c r="H50" s="3" t="str">
        <f>IF(ISBLANK('[1]Current Inventory'!H50)=TRUE,"",'[1]Current Inventory'!H50)</f>
        <v>2007</v>
      </c>
      <c r="I50" s="2">
        <f>IF(ISBLANK('[1]Current Inventory'!I50)=TRUE,'[1]Current Inventory'!Q50,'[1]Current Inventory'!I50)</f>
        <v>1</v>
      </c>
      <c r="J50" s="2">
        <f>IF(ISBLANK('[1]Current Inventory'!J50)=TRUE,'[1]Current Inventory'!R50,'[1]Current Inventory'!J50)</f>
        <v>0</v>
      </c>
      <c r="K50" s="2">
        <f>IF(ISBLANK('[1]Current Inventory'!K50)=TRUE,'[1]Current Inventory'!S50,'[1]Current Inventory'!K50)</f>
        <v>0</v>
      </c>
      <c r="L50" s="2">
        <f>IF(ISBLANK('[1]Current Inventory'!L50)=TRUE,'[1]Current Inventory'!T50,'[1]Current Inventory'!L50)</f>
        <v>0</v>
      </c>
      <c r="M50" s="3" t="str">
        <f>IF(ISBLANK('[1]Current Inventory'!M50)=TRUE,"",'[1]Current Inventory'!M50)</f>
        <v>2019</v>
      </c>
      <c r="P50" s="2">
        <f t="shared" si="0"/>
        <v>0</v>
      </c>
      <c r="Q50" s="4">
        <f t="shared" si="1"/>
        <v>0</v>
      </c>
    </row>
    <row r="51" spans="1:17" x14ac:dyDescent="0.2">
      <c r="A51" s="2" t="s">
        <v>14</v>
      </c>
      <c r="B51" s="2" t="str">
        <f>IF(ISBLANK('[1]Current Inventory'!B51)=TRUE,B50,'[1]Current Inventory'!B51)</f>
        <v>HILO/HONOKA'A</v>
      </c>
      <c r="C51" s="2">
        <f>IF(ISBLANK('[1]Current Inventory'!C51)=TRUE,"",'[1]Current Inventory'!C51)</f>
        <v>4140</v>
      </c>
      <c r="D51" s="2" t="str">
        <f>IF(ISBLANK('[1]Current Inventory'!D51)=TRUE,CONCATENATE("     ",'[1]Current Inventory'!N51),'[1]Current Inventory'!D51)</f>
        <v>Kii Maka Manu</v>
      </c>
      <c r="E51" s="2" t="str">
        <f>IF(ISBLANK('[1]Current Inventory'!E51)=TRUE,'[1]Current Inventory'!O51,'[1]Current Inventory'!E51)</f>
        <v>IVU-HOUSE/VILLA/COTTAGE</v>
      </c>
      <c r="F51" s="2">
        <f>IF(ISBLANK('[1]Current Inventory'!F51)=TRUE,'[1]Current Inventory'!P51,'[1]Current Inventory'!F51)</f>
        <v>1</v>
      </c>
      <c r="G51" s="2">
        <f>IF(ISNA(VLOOKUP(C51,[2]CurrentPivot!$C$8:$N$1800,5,FALSE))=TRUE," ",VLOOKUP(C51,[2]CurrentPivot!$C$8:$N$1800,5,FALSE))</f>
        <v>0</v>
      </c>
      <c r="H51" s="3" t="str">
        <f>IF(ISBLANK('[1]Current Inventory'!H51)=TRUE,"",'[1]Current Inventory'!H51)</f>
        <v/>
      </c>
      <c r="I51" s="2">
        <f>IF(ISBLANK('[1]Current Inventory'!I51)=TRUE,'[1]Current Inventory'!Q51,'[1]Current Inventory'!I51)</f>
        <v>0</v>
      </c>
      <c r="J51" s="2">
        <f>IF(ISBLANK('[1]Current Inventory'!J51)=TRUE,'[1]Current Inventory'!R51,'[1]Current Inventory'!J51)</f>
        <v>1</v>
      </c>
      <c r="K51" s="2">
        <f>IF(ISBLANK('[1]Current Inventory'!K51)=TRUE,'[1]Current Inventory'!S51,'[1]Current Inventory'!K51)</f>
        <v>0</v>
      </c>
      <c r="L51" s="2">
        <f>IF(ISBLANK('[1]Current Inventory'!L51)=TRUE,'[1]Current Inventory'!T51,'[1]Current Inventory'!L51)</f>
        <v>0</v>
      </c>
      <c r="M51" s="3" t="str">
        <f>IF(ISBLANK('[1]Current Inventory'!M51)=TRUE,"",'[1]Current Inventory'!M51)</f>
        <v>2019</v>
      </c>
      <c r="P51" s="2">
        <f t="shared" si="0"/>
        <v>0</v>
      </c>
      <c r="Q51" s="4">
        <f t="shared" si="1"/>
        <v>0</v>
      </c>
    </row>
    <row r="52" spans="1:17" x14ac:dyDescent="0.2">
      <c r="A52" s="2" t="s">
        <v>14</v>
      </c>
      <c r="B52" s="2" t="str">
        <f>IF(ISBLANK('[1]Current Inventory'!B52)=TRUE,B51,'[1]Current Inventory'!B52)</f>
        <v>HILO/HONOKA'A</v>
      </c>
      <c r="C52" s="2">
        <f>IF(ISBLANK('[1]Current Inventory'!C52)=TRUE,"",'[1]Current Inventory'!C52)</f>
        <v>4050</v>
      </c>
      <c r="D52" s="2" t="str">
        <f>IF(ISBLANK('[1]Current Inventory'!D52)=TRUE,CONCATENATE("     ",'[1]Current Inventory'!N52),'[1]Current Inventory'!D52)</f>
        <v>Kipuka House</v>
      </c>
      <c r="E52" s="2" t="str">
        <f>IF(ISBLANK('[1]Current Inventory'!E52)=TRUE,'[1]Current Inventory'!O52,'[1]Current Inventory'!E52)</f>
        <v>IVU-HOUSE/VILLA/COTTAGE</v>
      </c>
      <c r="F52" s="2">
        <f>IF(ISBLANK('[1]Current Inventory'!F52)=TRUE,'[1]Current Inventory'!P52,'[1]Current Inventory'!F52)</f>
        <v>1</v>
      </c>
      <c r="G52" s="2">
        <f>IF(ISNA(VLOOKUP(C52,[2]CurrentPivot!$C$8:$N$1800,5,FALSE))=TRUE," ",VLOOKUP(C52,[2]CurrentPivot!$C$8:$N$1800,5,FALSE))</f>
        <v>0</v>
      </c>
      <c r="H52" s="3" t="str">
        <f>IF(ISBLANK('[1]Current Inventory'!H52)=TRUE,"",'[1]Current Inventory'!H52)</f>
        <v/>
      </c>
      <c r="I52" s="2">
        <f>IF(ISBLANK('[1]Current Inventory'!I52)=TRUE,'[1]Current Inventory'!Q52,'[1]Current Inventory'!I52)</f>
        <v>0</v>
      </c>
      <c r="J52" s="2">
        <f>IF(ISBLANK('[1]Current Inventory'!J52)=TRUE,'[1]Current Inventory'!R52,'[1]Current Inventory'!J52)</f>
        <v>0</v>
      </c>
      <c r="K52" s="2">
        <f>IF(ISBLANK('[1]Current Inventory'!K52)=TRUE,'[1]Current Inventory'!S52,'[1]Current Inventory'!K52)</f>
        <v>0</v>
      </c>
      <c r="L52" s="2">
        <f>IF(ISBLANK('[1]Current Inventory'!L52)=TRUE,'[1]Current Inventory'!T52,'[1]Current Inventory'!L52)</f>
        <v>0</v>
      </c>
      <c r="M52" s="3" t="str">
        <f>IF(ISBLANK('[1]Current Inventory'!M52)=TRUE,"",'[1]Current Inventory'!M52)</f>
        <v>2020</v>
      </c>
      <c r="P52" s="2">
        <f t="shared" si="0"/>
        <v>0</v>
      </c>
      <c r="Q52" s="4">
        <f t="shared" si="1"/>
        <v>0</v>
      </c>
    </row>
    <row r="53" spans="1:17" x14ac:dyDescent="0.2">
      <c r="A53" s="2" t="s">
        <v>14</v>
      </c>
      <c r="B53" s="2" t="str">
        <f>IF(ISBLANK('[1]Current Inventory'!B53)=TRUE,B52,'[1]Current Inventory'!B53)</f>
        <v>HILO/HONOKA'A</v>
      </c>
      <c r="C53" s="2">
        <f>IF(ISBLANK('[1]Current Inventory'!C53)=TRUE,"",'[1]Current Inventory'!C53)</f>
        <v>1987</v>
      </c>
      <c r="D53" s="2" t="str">
        <f>IF(ISBLANK('[1]Current Inventory'!D53)=TRUE,CONCATENATE("     ",'[1]Current Inventory'!N53),'[1]Current Inventory'!D53)</f>
        <v>Lava Tree Tropic Inn</v>
      </c>
      <c r="E53" s="2" t="str">
        <f>IF(ISBLANK('[1]Current Inventory'!E53)=TRUE,'[1]Current Inventory'!O53,'[1]Current Inventory'!E53)</f>
        <v>BED &amp; BREAKFAST</v>
      </c>
      <c r="F53" s="2">
        <f>IF(ISBLANK('[1]Current Inventory'!F53)=TRUE,'[1]Current Inventory'!P53,'[1]Current Inventory'!F53)</f>
        <v>4</v>
      </c>
      <c r="G53" s="2">
        <f>IF(ISNA(VLOOKUP(C53,[2]CurrentPivot!$C$8:$N$1800,5,FALSE))=TRUE," ",VLOOKUP(C53,[2]CurrentPivot!$C$8:$N$1800,5,FALSE))</f>
        <v>0</v>
      </c>
      <c r="H53" s="3" t="str">
        <f>IF(ISBLANK('[1]Current Inventory'!H53)=TRUE,"",'[1]Current Inventory'!H53)</f>
        <v>2003</v>
      </c>
      <c r="I53" s="2">
        <f>IF(ISBLANK('[1]Current Inventory'!I53)=TRUE,'[1]Current Inventory'!Q53,'[1]Current Inventory'!I53)</f>
        <v>0</v>
      </c>
      <c r="J53" s="2">
        <f>IF(ISBLANK('[1]Current Inventory'!J53)=TRUE,'[1]Current Inventory'!R53,'[1]Current Inventory'!J53)</f>
        <v>4</v>
      </c>
      <c r="K53" s="2">
        <f>IF(ISBLANK('[1]Current Inventory'!K53)=TRUE,'[1]Current Inventory'!S53,'[1]Current Inventory'!K53)</f>
        <v>0</v>
      </c>
      <c r="L53" s="2">
        <f>IF(ISBLANK('[1]Current Inventory'!L53)=TRUE,'[1]Current Inventory'!T53,'[1]Current Inventory'!L53)</f>
        <v>0</v>
      </c>
      <c r="M53" s="3" t="str">
        <f>IF(ISBLANK('[1]Current Inventory'!M53)=TRUE,"",'[1]Current Inventory'!M53)</f>
        <v>2022</v>
      </c>
      <c r="P53" s="2">
        <f t="shared" si="0"/>
        <v>0</v>
      </c>
      <c r="Q53" s="4">
        <f t="shared" si="1"/>
        <v>0</v>
      </c>
    </row>
    <row r="54" spans="1:17" x14ac:dyDescent="0.2">
      <c r="A54" s="2" t="s">
        <v>14</v>
      </c>
      <c r="B54" s="2" t="str">
        <f>IF(ISBLANK('[1]Current Inventory'!B54)=TRUE,B53,'[1]Current Inventory'!B54)</f>
        <v>HILO/HONOKA'A</v>
      </c>
      <c r="C54" s="2">
        <f>IF(ISBLANK('[1]Current Inventory'!C54)=TRUE,"",'[1]Current Inventory'!C54)</f>
        <v>4049</v>
      </c>
      <c r="D54" s="2" t="str">
        <f>IF(ISBLANK('[1]Current Inventory'!D54)=TRUE,CONCATENATE("     ",'[1]Current Inventory'!N54),'[1]Current Inventory'!D54)</f>
        <v>Maluhia Hale</v>
      </c>
      <c r="E54" s="2" t="str">
        <f>IF(ISBLANK('[1]Current Inventory'!E54)=TRUE,'[1]Current Inventory'!O54,'[1]Current Inventory'!E54)</f>
        <v>IVU-HOUSE/VILLA/COTTAGE</v>
      </c>
      <c r="F54" s="2">
        <f>IF(ISBLANK('[1]Current Inventory'!F54)=TRUE,'[1]Current Inventory'!P54,'[1]Current Inventory'!F54)</f>
        <v>1</v>
      </c>
      <c r="G54" s="2">
        <f>IF(ISNA(VLOOKUP(C54,[2]CurrentPivot!$C$8:$N$1800,5,FALSE))=TRUE," ",VLOOKUP(C54,[2]CurrentPivot!$C$8:$N$1800,5,FALSE))</f>
        <v>0</v>
      </c>
      <c r="H54" s="3" t="str">
        <f>IF(ISBLANK('[1]Current Inventory'!H54)=TRUE,"",'[1]Current Inventory'!H54)</f>
        <v/>
      </c>
      <c r="I54" s="2">
        <f>IF(ISBLANK('[1]Current Inventory'!I54)=TRUE,'[1]Current Inventory'!Q54,'[1]Current Inventory'!I54)</f>
        <v>0</v>
      </c>
      <c r="J54" s="2">
        <f>IF(ISBLANK('[1]Current Inventory'!J54)=TRUE,'[1]Current Inventory'!R54,'[1]Current Inventory'!J54)</f>
        <v>0</v>
      </c>
      <c r="K54" s="2">
        <f>IF(ISBLANK('[1]Current Inventory'!K54)=TRUE,'[1]Current Inventory'!S54,'[1]Current Inventory'!K54)</f>
        <v>0</v>
      </c>
      <c r="L54" s="2">
        <f>IF(ISBLANK('[1]Current Inventory'!L54)=TRUE,'[1]Current Inventory'!T54,'[1]Current Inventory'!L54)</f>
        <v>0</v>
      </c>
      <c r="M54" s="3" t="str">
        <f>IF(ISBLANK('[1]Current Inventory'!M54)=TRUE,"",'[1]Current Inventory'!M54)</f>
        <v>2020</v>
      </c>
      <c r="P54" s="2">
        <f t="shared" si="0"/>
        <v>0</v>
      </c>
      <c r="Q54" s="4">
        <f t="shared" si="1"/>
        <v>0</v>
      </c>
    </row>
    <row r="55" spans="1:17" x14ac:dyDescent="0.2">
      <c r="A55" s="2" t="s">
        <v>14</v>
      </c>
      <c r="B55" s="2" t="str">
        <f>IF(ISBLANK('[1]Current Inventory'!B55)=TRUE,B54,'[1]Current Inventory'!B55)</f>
        <v>HILO/HONOKA'A</v>
      </c>
      <c r="C55" s="2">
        <f>IF(ISBLANK('[1]Current Inventory'!C55)=TRUE,"",'[1]Current Inventory'!C55)</f>
        <v>3718</v>
      </c>
      <c r="D55" s="2" t="str">
        <f>IF(ISBLANK('[1]Current Inventory'!D55)=TRUE,CONCATENATE("     ",'[1]Current Inventory'!N55),'[1]Current Inventory'!D55)</f>
        <v>Mauna Loa Shores</v>
      </c>
      <c r="E55" s="2" t="str">
        <f>IF(ISBLANK('[1]Current Inventory'!E55)=TRUE,'[1]Current Inventory'!O55,'[1]Current Inventory'!E55)</f>
        <v>IVU-CONDO</v>
      </c>
      <c r="F55" s="2">
        <f>IF(ISBLANK('[1]Current Inventory'!F55)=TRUE,'[1]Current Inventory'!P55,'[1]Current Inventory'!F55)</f>
        <v>12</v>
      </c>
      <c r="G55" s="2">
        <f>IF(ISNA(VLOOKUP(C55,[2]CurrentPivot!$C$8:$N$1800,5,FALSE))=TRUE," ",VLOOKUP(C55,[2]CurrentPivot!$C$8:$N$1800,5,FALSE))</f>
        <v>0</v>
      </c>
      <c r="H55" s="3" t="str">
        <f>IF(ISBLANK('[1]Current Inventory'!H55)=TRUE,"",'[1]Current Inventory'!H55)</f>
        <v/>
      </c>
      <c r="I55" s="2">
        <f>IF(ISBLANK('[1]Current Inventory'!I55)=TRUE,'[1]Current Inventory'!Q55,'[1]Current Inventory'!I55)</f>
        <v>0</v>
      </c>
      <c r="J55" s="2">
        <f>IF(ISBLANK('[1]Current Inventory'!J55)=TRUE,'[1]Current Inventory'!R55,'[1]Current Inventory'!J55)</f>
        <v>0</v>
      </c>
      <c r="K55" s="2">
        <f>IF(ISBLANK('[1]Current Inventory'!K55)=TRUE,'[1]Current Inventory'!S55,'[1]Current Inventory'!K55)</f>
        <v>0</v>
      </c>
      <c r="L55" s="2">
        <f>IF(ISBLANK('[1]Current Inventory'!L55)=TRUE,'[1]Current Inventory'!T55,'[1]Current Inventory'!L55)</f>
        <v>0</v>
      </c>
      <c r="M55" s="3" t="str">
        <f>IF(ISBLANK('[1]Current Inventory'!M55)=TRUE,"",'[1]Current Inventory'!M55)</f>
        <v>2021</v>
      </c>
      <c r="P55" s="2">
        <f t="shared" si="0"/>
        <v>0</v>
      </c>
      <c r="Q55" s="4">
        <f t="shared" si="1"/>
        <v>0</v>
      </c>
    </row>
    <row r="56" spans="1:17" x14ac:dyDescent="0.2">
      <c r="A56" s="2" t="s">
        <v>14</v>
      </c>
      <c r="B56" s="2" t="str">
        <f>IF(ISBLANK('[1]Current Inventory'!B56)=TRUE,B55,'[1]Current Inventory'!B56)</f>
        <v>HILO/HONOKA'A</v>
      </c>
      <c r="C56" s="2">
        <f>IF(ISBLANK('[1]Current Inventory'!C56)=TRUE,"",'[1]Current Inventory'!C56)</f>
        <v>2044</v>
      </c>
      <c r="D56" s="2" t="str">
        <f>IF(ISBLANK('[1]Current Inventory'!D56)=TRUE,CONCATENATE("     ",'[1]Current Inventory'!N56),'[1]Current Inventory'!D56)</f>
        <v>Maureen's Bed &amp; Breakfast</v>
      </c>
      <c r="E56" s="2" t="str">
        <f>IF(ISBLANK('[1]Current Inventory'!E56)=TRUE,'[1]Current Inventory'!O56,'[1]Current Inventory'!E56)</f>
        <v>BED &amp; BREAKFAST</v>
      </c>
      <c r="F56" s="2">
        <f>IF(ISBLANK('[1]Current Inventory'!F56)=TRUE,'[1]Current Inventory'!P56,'[1]Current Inventory'!F56)</f>
        <v>4</v>
      </c>
      <c r="G56" s="2">
        <f>IF(ISNA(VLOOKUP(C56,[2]CurrentPivot!$C$8:$N$1800,5,FALSE))=TRUE," ",VLOOKUP(C56,[2]CurrentPivot!$C$8:$N$1800,5,FALSE))</f>
        <v>0</v>
      </c>
      <c r="H56" s="3" t="str">
        <f>IF(ISBLANK('[1]Current Inventory'!H56)=TRUE,"",'[1]Current Inventory'!H56)</f>
        <v>1990</v>
      </c>
      <c r="I56" s="2">
        <f>IF(ISBLANK('[1]Current Inventory'!I56)=TRUE,'[1]Current Inventory'!Q56,'[1]Current Inventory'!I56)</f>
        <v>0</v>
      </c>
      <c r="J56" s="2">
        <f>IF(ISBLANK('[1]Current Inventory'!J56)=TRUE,'[1]Current Inventory'!R56,'[1]Current Inventory'!J56)</f>
        <v>4</v>
      </c>
      <c r="K56" s="2">
        <f>IF(ISBLANK('[1]Current Inventory'!K56)=TRUE,'[1]Current Inventory'!S56,'[1]Current Inventory'!K56)</f>
        <v>0</v>
      </c>
      <c r="L56" s="2">
        <f>IF(ISBLANK('[1]Current Inventory'!L56)=TRUE,'[1]Current Inventory'!T56,'[1]Current Inventory'!L56)</f>
        <v>0</v>
      </c>
      <c r="M56" s="3" t="str">
        <f>IF(ISBLANK('[1]Current Inventory'!M56)=TRUE,"",'[1]Current Inventory'!M56)</f>
        <v>2020</v>
      </c>
      <c r="P56" s="2">
        <f t="shared" si="0"/>
        <v>0</v>
      </c>
      <c r="Q56" s="4">
        <f t="shared" si="1"/>
        <v>0</v>
      </c>
    </row>
    <row r="57" spans="1:17" x14ac:dyDescent="0.2">
      <c r="A57" s="2" t="s">
        <v>14</v>
      </c>
      <c r="B57" s="2" t="str">
        <f>IF(ISBLANK('[1]Current Inventory'!B57)=TRUE,B56,'[1]Current Inventory'!B57)</f>
        <v>HILO/HONOKA'A</v>
      </c>
      <c r="C57" s="2">
        <f>IF(ISBLANK('[1]Current Inventory'!C57)=TRUE,"",'[1]Current Inventory'!C57)</f>
        <v>4074</v>
      </c>
      <c r="D57" s="2" t="str">
        <f>IF(ISBLANK('[1]Current Inventory'!D57)=TRUE,CONCATENATE("     ",'[1]Current Inventory'!N57),'[1]Current Inventory'!D57)</f>
        <v>Mele Kai</v>
      </c>
      <c r="E57" s="2" t="str">
        <f>IF(ISBLANK('[1]Current Inventory'!E57)=TRUE,'[1]Current Inventory'!O57,'[1]Current Inventory'!E57)</f>
        <v>IVU-HOUSE/VILLA/COTTAGE</v>
      </c>
      <c r="F57" s="2">
        <f>IF(ISBLANK('[1]Current Inventory'!F57)=TRUE,'[1]Current Inventory'!P57,'[1]Current Inventory'!F57)</f>
        <v>1</v>
      </c>
      <c r="G57" s="2">
        <f>IF(ISNA(VLOOKUP(C57,[2]CurrentPivot!$C$8:$N$1800,5,FALSE))=TRUE," ",VLOOKUP(C57,[2]CurrentPivot!$C$8:$N$1800,5,FALSE))</f>
        <v>0</v>
      </c>
      <c r="H57" s="3" t="str">
        <f>IF(ISBLANK('[1]Current Inventory'!H57)=TRUE,"",'[1]Current Inventory'!H57)</f>
        <v/>
      </c>
      <c r="I57" s="2">
        <f>IF(ISBLANK('[1]Current Inventory'!I57)=TRUE,'[1]Current Inventory'!Q57,'[1]Current Inventory'!I57)</f>
        <v>0</v>
      </c>
      <c r="J57" s="2">
        <f>IF(ISBLANK('[1]Current Inventory'!J57)=TRUE,'[1]Current Inventory'!R57,'[1]Current Inventory'!J57)</f>
        <v>0</v>
      </c>
      <c r="K57" s="2">
        <f>IF(ISBLANK('[1]Current Inventory'!K57)=TRUE,'[1]Current Inventory'!S57,'[1]Current Inventory'!K57)</f>
        <v>0</v>
      </c>
      <c r="L57" s="2">
        <f>IF(ISBLANK('[1]Current Inventory'!L57)=TRUE,'[1]Current Inventory'!T57,'[1]Current Inventory'!L57)</f>
        <v>0</v>
      </c>
      <c r="M57" s="3" t="str">
        <f>IF(ISBLANK('[1]Current Inventory'!M57)=TRUE,"",'[1]Current Inventory'!M57)</f>
        <v>2020</v>
      </c>
      <c r="P57" s="2">
        <f t="shared" si="0"/>
        <v>0</v>
      </c>
      <c r="Q57" s="4">
        <f t="shared" si="1"/>
        <v>0</v>
      </c>
    </row>
    <row r="58" spans="1:17" x14ac:dyDescent="0.2">
      <c r="A58" s="2" t="s">
        <v>14</v>
      </c>
      <c r="B58" s="2" t="str">
        <f>IF(ISBLANK('[1]Current Inventory'!B58)=TRUE,B57,'[1]Current Inventory'!B58)</f>
        <v>HILO/HONOKA'A</v>
      </c>
      <c r="C58" s="2">
        <f>IF(ISBLANK('[1]Current Inventory'!C58)=TRUE,"",'[1]Current Inventory'!C58)</f>
        <v>4076</v>
      </c>
      <c r="D58" s="2" t="str">
        <f>IF(ISBLANK('[1]Current Inventory'!D58)=TRUE,CONCATENATE("     ",'[1]Current Inventory'!N58),'[1]Current Inventory'!D58)</f>
        <v>Mele Kohola</v>
      </c>
      <c r="E58" s="2" t="str">
        <f>IF(ISBLANK('[1]Current Inventory'!E58)=TRUE,'[1]Current Inventory'!O58,'[1]Current Inventory'!E58)</f>
        <v>IVU-HOUSE/VILLA/COTTAGE</v>
      </c>
      <c r="F58" s="2">
        <f>IF(ISBLANK('[1]Current Inventory'!F58)=TRUE,'[1]Current Inventory'!P58,'[1]Current Inventory'!F58)</f>
        <v>1</v>
      </c>
      <c r="G58" s="2">
        <f>IF(ISNA(VLOOKUP(C58,[2]CurrentPivot!$C$8:$N$1800,5,FALSE))=TRUE," ",VLOOKUP(C58,[2]CurrentPivot!$C$8:$N$1800,5,FALSE))</f>
        <v>0</v>
      </c>
      <c r="H58" s="3" t="str">
        <f>IF(ISBLANK('[1]Current Inventory'!H58)=TRUE,"",'[1]Current Inventory'!H58)</f>
        <v/>
      </c>
      <c r="I58" s="2">
        <f>IF(ISBLANK('[1]Current Inventory'!I58)=TRUE,'[1]Current Inventory'!Q58,'[1]Current Inventory'!I58)</f>
        <v>0</v>
      </c>
      <c r="J58" s="2">
        <f>IF(ISBLANK('[1]Current Inventory'!J58)=TRUE,'[1]Current Inventory'!R58,'[1]Current Inventory'!J58)</f>
        <v>0</v>
      </c>
      <c r="K58" s="2">
        <f>IF(ISBLANK('[1]Current Inventory'!K58)=TRUE,'[1]Current Inventory'!S58,'[1]Current Inventory'!K58)</f>
        <v>0</v>
      </c>
      <c r="L58" s="2">
        <f>IF(ISBLANK('[1]Current Inventory'!L58)=TRUE,'[1]Current Inventory'!T58,'[1]Current Inventory'!L58)</f>
        <v>0</v>
      </c>
      <c r="M58" s="3" t="str">
        <f>IF(ISBLANK('[1]Current Inventory'!M58)=TRUE,"",'[1]Current Inventory'!M58)</f>
        <v>2020</v>
      </c>
      <c r="P58" s="2">
        <f t="shared" si="0"/>
        <v>0</v>
      </c>
      <c r="Q58" s="4">
        <f t="shared" si="1"/>
        <v>0</v>
      </c>
    </row>
    <row r="59" spans="1:17" x14ac:dyDescent="0.2">
      <c r="A59" s="2" t="s">
        <v>14</v>
      </c>
      <c r="B59" s="2" t="str">
        <f>IF(ISBLANK('[1]Current Inventory'!B59)=TRUE,B58,'[1]Current Inventory'!B59)</f>
        <v>HILO/HONOKA'A</v>
      </c>
      <c r="C59" s="2">
        <f>IF(ISBLANK('[1]Current Inventory'!C59)=TRUE,"",'[1]Current Inventory'!C59)</f>
        <v>2425</v>
      </c>
      <c r="D59" s="2" t="str">
        <f>IF(ISBLANK('[1]Current Inventory'!D59)=TRUE,CONCATENATE("     ",'[1]Current Inventory'!N59),'[1]Current Inventory'!D59)</f>
        <v>Mountain Meadow Ranch Bed &amp; Breakfast (Estimate)</v>
      </c>
      <c r="E59" s="2" t="str">
        <f>IF(ISBLANK('[1]Current Inventory'!E59)=TRUE,'[1]Current Inventory'!O59,'[1]Current Inventory'!E59)</f>
        <v>BED &amp; BREAKFAST</v>
      </c>
      <c r="F59" s="2">
        <f>IF(ISBLANK('[1]Current Inventory'!F59)=TRUE,'[1]Current Inventory'!P59,'[1]Current Inventory'!F59)</f>
        <v>3</v>
      </c>
      <c r="G59" s="2">
        <f>IF(ISNA(VLOOKUP(C59,[2]CurrentPivot!$C$8:$N$1800,5,FALSE))=TRUE," ",VLOOKUP(C59,[2]CurrentPivot!$C$8:$N$1800,5,FALSE))</f>
        <v>0</v>
      </c>
      <c r="H59" s="3" t="str">
        <f>IF(ISBLANK('[1]Current Inventory'!H59)=TRUE,"",'[1]Current Inventory'!H59)</f>
        <v>1989</v>
      </c>
      <c r="I59" s="2">
        <f>IF(ISBLANK('[1]Current Inventory'!I59)=TRUE,'[1]Current Inventory'!Q59,'[1]Current Inventory'!I59)</f>
        <v>0</v>
      </c>
      <c r="J59" s="2">
        <f>IF(ISBLANK('[1]Current Inventory'!J59)=TRUE,'[1]Current Inventory'!R59,'[1]Current Inventory'!J59)</f>
        <v>3</v>
      </c>
      <c r="K59" s="2">
        <f>IF(ISBLANK('[1]Current Inventory'!K59)=TRUE,'[1]Current Inventory'!S59,'[1]Current Inventory'!K59)</f>
        <v>0</v>
      </c>
      <c r="L59" s="2">
        <f>IF(ISBLANK('[1]Current Inventory'!L59)=TRUE,'[1]Current Inventory'!T59,'[1]Current Inventory'!L59)</f>
        <v>0</v>
      </c>
      <c r="M59" s="3" t="str">
        <f>IF(ISBLANK('[1]Current Inventory'!M59)=TRUE,"",'[1]Current Inventory'!M59)</f>
        <v>2022</v>
      </c>
      <c r="P59" s="2">
        <f t="shared" si="0"/>
        <v>0</v>
      </c>
      <c r="Q59" s="4">
        <f t="shared" si="1"/>
        <v>0</v>
      </c>
    </row>
    <row r="60" spans="1:17" x14ac:dyDescent="0.2">
      <c r="A60" s="2" t="s">
        <v>14</v>
      </c>
      <c r="B60" s="2" t="str">
        <f>IF(ISBLANK('[1]Current Inventory'!B60)=TRUE,B59,'[1]Current Inventory'!B60)</f>
        <v>HILO/HONOKA'A</v>
      </c>
      <c r="C60" s="2" t="str">
        <f>IF(ISBLANK('[1]Current Inventory'!C60)=TRUE,"",'[1]Current Inventory'!C60)</f>
        <v/>
      </c>
      <c r="D60" s="2" t="str">
        <f>IF(ISBLANK('[1]Current Inventory'!D60)=TRUE,CONCATENATE("     ",'[1]Current Inventory'!N60),'[1]Current Inventory'!D60)</f>
        <v xml:space="preserve">     Mountain Meadow Ranch Bed &amp; Breakfast (Estimate)</v>
      </c>
      <c r="E60" s="2" t="str">
        <f>IF(ISBLANK('[1]Current Inventory'!E60)=TRUE,'[1]Current Inventory'!O60,'[1]Current Inventory'!E60)</f>
        <v>BED &amp; BREAKFAST</v>
      </c>
      <c r="F60" s="2">
        <f>IF(ISBLANK('[1]Current Inventory'!F60)=TRUE,'[1]Current Inventory'!P60,'[1]Current Inventory'!F60)</f>
        <v>2</v>
      </c>
      <c r="G60" s="2" t="str">
        <f>IF(ISNA(VLOOKUP(C60,[2]CurrentPivot!$C$8:$N$1800,5,FALSE))=TRUE," ",VLOOKUP(C60,[2]CurrentPivot!$C$8:$N$1800,5,FALSE))</f>
        <v xml:space="preserve"> </v>
      </c>
      <c r="H60" s="3" t="str">
        <f>IF(ISBLANK('[1]Current Inventory'!H60)=TRUE,"",'[1]Current Inventory'!H60)</f>
        <v/>
      </c>
      <c r="I60" s="2">
        <f>IF(ISBLANK('[1]Current Inventory'!I60)=TRUE,'[1]Current Inventory'!Q60,'[1]Current Inventory'!I60)</f>
        <v>0</v>
      </c>
      <c r="J60" s="2">
        <f>IF(ISBLANK('[1]Current Inventory'!J60)=TRUE,'[1]Current Inventory'!R60,'[1]Current Inventory'!J60)</f>
        <v>2</v>
      </c>
      <c r="K60" s="2">
        <f>IF(ISBLANK('[1]Current Inventory'!K60)=TRUE,'[1]Current Inventory'!S60,'[1]Current Inventory'!K60)</f>
        <v>0</v>
      </c>
      <c r="L60" s="2">
        <f>IF(ISBLANK('[1]Current Inventory'!L60)=TRUE,'[1]Current Inventory'!T60,'[1]Current Inventory'!L60)</f>
        <v>0</v>
      </c>
      <c r="M60" s="3" t="str">
        <f>IF(ISBLANK('[1]Current Inventory'!M60)=TRUE,"",'[1]Current Inventory'!M60)</f>
        <v/>
      </c>
      <c r="P60" s="2" t="e">
        <f t="shared" si="0"/>
        <v>#VALUE!</v>
      </c>
      <c r="Q60" s="4" t="e">
        <f t="shared" si="1"/>
        <v>#VALUE!</v>
      </c>
    </row>
    <row r="61" spans="1:17" x14ac:dyDescent="0.2">
      <c r="A61" s="2" t="s">
        <v>14</v>
      </c>
      <c r="B61" s="2" t="str">
        <f>IF(ISBLANK('[1]Current Inventory'!B61)=TRUE,B60,'[1]Current Inventory'!B61)</f>
        <v>HILO/HONOKA'A</v>
      </c>
      <c r="C61" s="2" t="str">
        <f>IF(ISBLANK('[1]Current Inventory'!C61)=TRUE,"",'[1]Current Inventory'!C61)</f>
        <v/>
      </c>
      <c r="D61" s="2" t="str">
        <f>IF(ISBLANK('[1]Current Inventory'!D61)=TRUE,CONCATENATE("     ",'[1]Current Inventory'!N61),'[1]Current Inventory'!D61)</f>
        <v xml:space="preserve">     Mountain Meadow Ranch Bed &amp; Breakfast (Estimate)</v>
      </c>
      <c r="E61" s="2" t="str">
        <f>IF(ISBLANK('[1]Current Inventory'!E61)=TRUE,'[1]Current Inventory'!O61,'[1]Current Inventory'!E61)</f>
        <v>IVU-HOUSE/VILLA/COTTAGE</v>
      </c>
      <c r="F61" s="2">
        <f>IF(ISBLANK('[1]Current Inventory'!F61)=TRUE,'[1]Current Inventory'!P61,'[1]Current Inventory'!F61)</f>
        <v>1</v>
      </c>
      <c r="G61" s="2" t="str">
        <f>IF(ISNA(VLOOKUP(C61,[2]CurrentPivot!$C$8:$N$1800,5,FALSE))=TRUE," ",VLOOKUP(C61,[2]CurrentPivot!$C$8:$N$1800,5,FALSE))</f>
        <v xml:space="preserve"> </v>
      </c>
      <c r="H61" s="3" t="str">
        <f>IF(ISBLANK('[1]Current Inventory'!H61)=TRUE,"",'[1]Current Inventory'!H61)</f>
        <v/>
      </c>
      <c r="I61" s="2">
        <f>IF(ISBLANK('[1]Current Inventory'!I61)=TRUE,'[1]Current Inventory'!Q61,'[1]Current Inventory'!I61)</f>
        <v>0</v>
      </c>
      <c r="J61" s="2">
        <f>IF(ISBLANK('[1]Current Inventory'!J61)=TRUE,'[1]Current Inventory'!R61,'[1]Current Inventory'!J61)</f>
        <v>1</v>
      </c>
      <c r="K61" s="2">
        <f>IF(ISBLANK('[1]Current Inventory'!K61)=TRUE,'[1]Current Inventory'!S61,'[1]Current Inventory'!K61)</f>
        <v>0</v>
      </c>
      <c r="L61" s="2">
        <f>IF(ISBLANK('[1]Current Inventory'!L61)=TRUE,'[1]Current Inventory'!T61,'[1]Current Inventory'!L61)</f>
        <v>0</v>
      </c>
      <c r="M61" s="3" t="str">
        <f>IF(ISBLANK('[1]Current Inventory'!M61)=TRUE,"",'[1]Current Inventory'!M61)</f>
        <v/>
      </c>
      <c r="P61" s="2" t="e">
        <f t="shared" si="0"/>
        <v>#VALUE!</v>
      </c>
      <c r="Q61" s="4" t="e">
        <f t="shared" si="1"/>
        <v>#VALUE!</v>
      </c>
    </row>
    <row r="62" spans="1:17" x14ac:dyDescent="0.2">
      <c r="A62" s="2" t="s">
        <v>14</v>
      </c>
      <c r="B62" s="2" t="str">
        <f>IF(ISBLANK('[1]Current Inventory'!B62)=TRUE,B61,'[1]Current Inventory'!B62)</f>
        <v>HILO/HONOKA'A</v>
      </c>
      <c r="C62" s="2">
        <f>IF(ISBLANK('[1]Current Inventory'!C62)=TRUE,"",'[1]Current Inventory'!C62)</f>
        <v>1992</v>
      </c>
      <c r="D62" s="2" t="str">
        <f>IF(ISBLANK('[1]Current Inventory'!D62)=TRUE,CONCATENATE("     ",'[1]Current Inventory'!N62),'[1]Current Inventory'!D62)</f>
        <v>Old Hawaiian Bed &amp; Breakfast</v>
      </c>
      <c r="E62" s="2" t="str">
        <f>IF(ISBLANK('[1]Current Inventory'!E62)=TRUE,'[1]Current Inventory'!O62,'[1]Current Inventory'!E62)</f>
        <v>BED &amp; BREAKFAST</v>
      </c>
      <c r="F62" s="2">
        <f>IF(ISBLANK('[1]Current Inventory'!F62)=TRUE,'[1]Current Inventory'!P62,'[1]Current Inventory'!F62)</f>
        <v>3</v>
      </c>
      <c r="G62" s="2">
        <f>IF(ISNA(VLOOKUP(C62,[2]CurrentPivot!$C$8:$N$1800,5,FALSE))=TRUE," ",VLOOKUP(C62,[2]CurrentPivot!$C$8:$N$1800,5,FALSE))</f>
        <v>0</v>
      </c>
      <c r="H62" s="3" t="str">
        <f>IF(ISBLANK('[1]Current Inventory'!H62)=TRUE,"",'[1]Current Inventory'!H62)</f>
        <v>2001</v>
      </c>
      <c r="I62" s="2">
        <f>IF(ISBLANK('[1]Current Inventory'!I62)=TRUE,'[1]Current Inventory'!Q62,'[1]Current Inventory'!I62)</f>
        <v>0</v>
      </c>
      <c r="J62" s="2">
        <f>IF(ISBLANK('[1]Current Inventory'!J62)=TRUE,'[1]Current Inventory'!R62,'[1]Current Inventory'!J62)</f>
        <v>3</v>
      </c>
      <c r="K62" s="2">
        <f>IF(ISBLANK('[1]Current Inventory'!K62)=TRUE,'[1]Current Inventory'!S62,'[1]Current Inventory'!K62)</f>
        <v>0</v>
      </c>
      <c r="L62" s="2">
        <f>IF(ISBLANK('[1]Current Inventory'!L62)=TRUE,'[1]Current Inventory'!T62,'[1]Current Inventory'!L62)</f>
        <v>0</v>
      </c>
      <c r="M62" s="3" t="str">
        <f>IF(ISBLANK('[1]Current Inventory'!M62)=TRUE,"",'[1]Current Inventory'!M62)</f>
        <v>2022</v>
      </c>
      <c r="P62" s="2">
        <f t="shared" si="0"/>
        <v>0</v>
      </c>
      <c r="Q62" s="4">
        <f t="shared" si="1"/>
        <v>0</v>
      </c>
    </row>
    <row r="63" spans="1:17" x14ac:dyDescent="0.2">
      <c r="A63" s="2" t="s">
        <v>14</v>
      </c>
      <c r="B63" s="2" t="str">
        <f>IF(ISBLANK('[1]Current Inventory'!B63)=TRUE,B62,'[1]Current Inventory'!B63)</f>
        <v>HILO/HONOKA'A</v>
      </c>
      <c r="C63" s="2">
        <f>IF(ISBLANK('[1]Current Inventory'!C63)=TRUE,"",'[1]Current Inventory'!C63)</f>
        <v>4077</v>
      </c>
      <c r="D63" s="2" t="str">
        <f>IF(ISBLANK('[1]Current Inventory'!D63)=TRUE,CONCATENATE("     ",'[1]Current Inventory'!N63),'[1]Current Inventory'!D63)</f>
        <v>Onomea Bay Cliffside Cottage</v>
      </c>
      <c r="E63" s="2" t="str">
        <f>IF(ISBLANK('[1]Current Inventory'!E63)=TRUE,'[1]Current Inventory'!O63,'[1]Current Inventory'!E63)</f>
        <v>IVU-HOUSE/VILLA/COTTAGE</v>
      </c>
      <c r="F63" s="2">
        <f>IF(ISBLANK('[1]Current Inventory'!F63)=TRUE,'[1]Current Inventory'!P63,'[1]Current Inventory'!F63)</f>
        <v>1</v>
      </c>
      <c r="G63" s="2">
        <f>IF(ISNA(VLOOKUP(C63,[2]CurrentPivot!$C$8:$N$1800,5,FALSE))=TRUE," ",VLOOKUP(C63,[2]CurrentPivot!$C$8:$N$1800,5,FALSE))</f>
        <v>0</v>
      </c>
      <c r="H63" s="3" t="str">
        <f>IF(ISBLANK('[1]Current Inventory'!H63)=TRUE,"",'[1]Current Inventory'!H63)</f>
        <v/>
      </c>
      <c r="I63" s="2">
        <f>IF(ISBLANK('[1]Current Inventory'!I63)=TRUE,'[1]Current Inventory'!Q63,'[1]Current Inventory'!I63)</f>
        <v>0</v>
      </c>
      <c r="J63" s="2">
        <f>IF(ISBLANK('[1]Current Inventory'!J63)=TRUE,'[1]Current Inventory'!R63,'[1]Current Inventory'!J63)</f>
        <v>0</v>
      </c>
      <c r="K63" s="2">
        <f>IF(ISBLANK('[1]Current Inventory'!K63)=TRUE,'[1]Current Inventory'!S63,'[1]Current Inventory'!K63)</f>
        <v>0</v>
      </c>
      <c r="L63" s="2">
        <f>IF(ISBLANK('[1]Current Inventory'!L63)=TRUE,'[1]Current Inventory'!T63,'[1]Current Inventory'!L63)</f>
        <v>0</v>
      </c>
      <c r="M63" s="3" t="str">
        <f>IF(ISBLANK('[1]Current Inventory'!M63)=TRUE,"",'[1]Current Inventory'!M63)</f>
        <v>2020</v>
      </c>
      <c r="P63" s="2">
        <f t="shared" si="0"/>
        <v>0</v>
      </c>
      <c r="Q63" s="4">
        <f t="shared" si="1"/>
        <v>0</v>
      </c>
    </row>
    <row r="64" spans="1:17" x14ac:dyDescent="0.2">
      <c r="A64" s="2" t="s">
        <v>14</v>
      </c>
      <c r="B64" s="2" t="str">
        <f>IF(ISBLANK('[1]Current Inventory'!B64)=TRUE,B63,'[1]Current Inventory'!B64)</f>
        <v>HILO/HONOKA'A</v>
      </c>
      <c r="C64" s="2">
        <f>IF(ISBLANK('[1]Current Inventory'!C64)=TRUE,"",'[1]Current Inventory'!C64)</f>
        <v>2580</v>
      </c>
      <c r="D64" s="2" t="str">
        <f>IF(ISBLANK('[1]Current Inventory'!D64)=TRUE,CONCATENATE("     ",'[1]Current Inventory'!N64),'[1]Current Inventory'!D64)</f>
        <v>Orchid Tree Bed &amp; Breakfast</v>
      </c>
      <c r="E64" s="2" t="str">
        <f>IF(ISBLANK('[1]Current Inventory'!E64)=TRUE,'[1]Current Inventory'!O64,'[1]Current Inventory'!E64)</f>
        <v>BED &amp; BREAKFAST</v>
      </c>
      <c r="F64" s="2">
        <f>IF(ISBLANK('[1]Current Inventory'!F64)=TRUE,'[1]Current Inventory'!P64,'[1]Current Inventory'!F64)</f>
        <v>1</v>
      </c>
      <c r="G64" s="2">
        <f>IF(ISNA(VLOOKUP(C64,[2]CurrentPivot!$C$8:$N$1800,5,FALSE))=TRUE," ",VLOOKUP(C64,[2]CurrentPivot!$C$8:$N$1800,5,FALSE))</f>
        <v>0</v>
      </c>
      <c r="H64" s="3" t="str">
        <f>IF(ISBLANK('[1]Current Inventory'!H64)=TRUE,"",'[1]Current Inventory'!H64)</f>
        <v>2004</v>
      </c>
      <c r="I64" s="2">
        <f>IF(ISBLANK('[1]Current Inventory'!I64)=TRUE,'[1]Current Inventory'!Q64,'[1]Current Inventory'!I64)</f>
        <v>0</v>
      </c>
      <c r="J64" s="2">
        <f>IF(ISBLANK('[1]Current Inventory'!J64)=TRUE,'[1]Current Inventory'!R64,'[1]Current Inventory'!J64)</f>
        <v>1</v>
      </c>
      <c r="K64" s="2">
        <f>IF(ISBLANK('[1]Current Inventory'!K64)=TRUE,'[1]Current Inventory'!S64,'[1]Current Inventory'!K64)</f>
        <v>0</v>
      </c>
      <c r="L64" s="2">
        <f>IF(ISBLANK('[1]Current Inventory'!L64)=TRUE,'[1]Current Inventory'!T64,'[1]Current Inventory'!L64)</f>
        <v>0</v>
      </c>
      <c r="M64" s="3" t="str">
        <f>IF(ISBLANK('[1]Current Inventory'!M64)=TRUE,"",'[1]Current Inventory'!M64)</f>
        <v>2022</v>
      </c>
      <c r="P64" s="2">
        <f t="shared" si="0"/>
        <v>0</v>
      </c>
      <c r="Q64" s="4">
        <f t="shared" si="1"/>
        <v>0</v>
      </c>
    </row>
    <row r="65" spans="1:17" x14ac:dyDescent="0.2">
      <c r="A65" s="2" t="s">
        <v>14</v>
      </c>
      <c r="B65" s="2" t="str">
        <f>IF(ISBLANK('[1]Current Inventory'!B65)=TRUE,B64,'[1]Current Inventory'!B65)</f>
        <v>HILO/HONOKA'A</v>
      </c>
      <c r="C65" s="2">
        <f>IF(ISBLANK('[1]Current Inventory'!C65)=TRUE,"",'[1]Current Inventory'!C65)</f>
        <v>4079</v>
      </c>
      <c r="D65" s="2" t="str">
        <f>IF(ISBLANK('[1]Current Inventory'!D65)=TRUE,CONCATENATE("     ",'[1]Current Inventory'!N65),'[1]Current Inventory'!D65)</f>
        <v>Paradise Found</v>
      </c>
      <c r="E65" s="2" t="str">
        <f>IF(ISBLANK('[1]Current Inventory'!E65)=TRUE,'[1]Current Inventory'!O65,'[1]Current Inventory'!E65)</f>
        <v>IVU-HOUSE/VILLA/COTTAGE</v>
      </c>
      <c r="F65" s="2">
        <f>IF(ISBLANK('[1]Current Inventory'!F65)=TRUE,'[1]Current Inventory'!P65,'[1]Current Inventory'!F65)</f>
        <v>1</v>
      </c>
      <c r="G65" s="2">
        <f>IF(ISNA(VLOOKUP(C65,[2]CurrentPivot!$C$8:$N$1800,5,FALSE))=TRUE," ",VLOOKUP(C65,[2]CurrentPivot!$C$8:$N$1800,5,FALSE))</f>
        <v>0</v>
      </c>
      <c r="H65" s="3" t="str">
        <f>IF(ISBLANK('[1]Current Inventory'!H65)=TRUE,"",'[1]Current Inventory'!H65)</f>
        <v/>
      </c>
      <c r="I65" s="2">
        <f>IF(ISBLANK('[1]Current Inventory'!I65)=TRUE,'[1]Current Inventory'!Q65,'[1]Current Inventory'!I65)</f>
        <v>0</v>
      </c>
      <c r="J65" s="2">
        <f>IF(ISBLANK('[1]Current Inventory'!J65)=TRUE,'[1]Current Inventory'!R65,'[1]Current Inventory'!J65)</f>
        <v>0</v>
      </c>
      <c r="K65" s="2">
        <f>IF(ISBLANK('[1]Current Inventory'!K65)=TRUE,'[1]Current Inventory'!S65,'[1]Current Inventory'!K65)</f>
        <v>0</v>
      </c>
      <c r="L65" s="2">
        <f>IF(ISBLANK('[1]Current Inventory'!L65)=TRUE,'[1]Current Inventory'!T65,'[1]Current Inventory'!L65)</f>
        <v>0</v>
      </c>
      <c r="M65" s="3" t="str">
        <f>IF(ISBLANK('[1]Current Inventory'!M65)=TRUE,"",'[1]Current Inventory'!M65)</f>
        <v>2020</v>
      </c>
      <c r="P65" s="2">
        <f t="shared" si="0"/>
        <v>0</v>
      </c>
      <c r="Q65" s="4">
        <f t="shared" si="1"/>
        <v>0</v>
      </c>
    </row>
    <row r="66" spans="1:17" x14ac:dyDescent="0.2">
      <c r="A66" s="2" t="s">
        <v>14</v>
      </c>
      <c r="B66" s="2" t="str">
        <f>IF(ISBLANK('[1]Current Inventory'!B66)=TRUE,B65,'[1]Current Inventory'!B66)</f>
        <v>HILO/HONOKA'A</v>
      </c>
      <c r="C66" s="2">
        <f>IF(ISBLANK('[1]Current Inventory'!C66)=TRUE,"",'[1]Current Inventory'!C66)</f>
        <v>4081</v>
      </c>
      <c r="D66" s="2" t="str">
        <f>IF(ISBLANK('[1]Current Inventory'!D66)=TRUE,CONCATENATE("     ",'[1]Current Inventory'!N66),'[1]Current Inventory'!D66)</f>
        <v>Piha Hauoli Hale</v>
      </c>
      <c r="E66" s="2" t="str">
        <f>IF(ISBLANK('[1]Current Inventory'!E66)=TRUE,'[1]Current Inventory'!O66,'[1]Current Inventory'!E66)</f>
        <v>IVU-HOUSE/VILLA/COTTAGE</v>
      </c>
      <c r="F66" s="2">
        <f>IF(ISBLANK('[1]Current Inventory'!F66)=TRUE,'[1]Current Inventory'!P66,'[1]Current Inventory'!F66)</f>
        <v>1</v>
      </c>
      <c r="G66" s="2">
        <f>IF(ISNA(VLOOKUP(C66,[2]CurrentPivot!$C$8:$N$1800,5,FALSE))=TRUE," ",VLOOKUP(C66,[2]CurrentPivot!$C$8:$N$1800,5,FALSE))</f>
        <v>0</v>
      </c>
      <c r="H66" s="3" t="str">
        <f>IF(ISBLANK('[1]Current Inventory'!H66)=TRUE,"",'[1]Current Inventory'!H66)</f>
        <v/>
      </c>
      <c r="I66" s="2">
        <f>IF(ISBLANK('[1]Current Inventory'!I66)=TRUE,'[1]Current Inventory'!Q66,'[1]Current Inventory'!I66)</f>
        <v>0</v>
      </c>
      <c r="J66" s="2">
        <f>IF(ISBLANK('[1]Current Inventory'!J66)=TRUE,'[1]Current Inventory'!R66,'[1]Current Inventory'!J66)</f>
        <v>0</v>
      </c>
      <c r="K66" s="2">
        <f>IF(ISBLANK('[1]Current Inventory'!K66)=TRUE,'[1]Current Inventory'!S66,'[1]Current Inventory'!K66)</f>
        <v>0</v>
      </c>
      <c r="L66" s="2">
        <f>IF(ISBLANK('[1]Current Inventory'!L66)=TRUE,'[1]Current Inventory'!T66,'[1]Current Inventory'!L66)</f>
        <v>0</v>
      </c>
      <c r="M66" s="3" t="str">
        <f>IF(ISBLANK('[1]Current Inventory'!M66)=TRUE,"",'[1]Current Inventory'!M66)</f>
        <v>2020</v>
      </c>
      <c r="P66" s="2">
        <f t="shared" si="0"/>
        <v>0</v>
      </c>
      <c r="Q66" s="4">
        <f t="shared" si="1"/>
        <v>0</v>
      </c>
    </row>
    <row r="67" spans="1:17" x14ac:dyDescent="0.2">
      <c r="A67" s="2" t="s">
        <v>14</v>
      </c>
      <c r="B67" s="2" t="str">
        <f>IF(ISBLANK('[1]Current Inventory'!B67)=TRUE,B66,'[1]Current Inventory'!B67)</f>
        <v>HILO/HONOKA'A</v>
      </c>
      <c r="C67" s="2">
        <f>IF(ISBLANK('[1]Current Inventory'!C67)=TRUE,"",'[1]Current Inventory'!C67)</f>
        <v>4316</v>
      </c>
      <c r="D67" s="2" t="str">
        <f>IF(ISBLANK('[1]Current Inventory'!D67)=TRUE,CONCATENATE("     ",'[1]Current Inventory'!N67),'[1]Current Inventory'!D67)</f>
        <v>Puna Paradise (Estimate)</v>
      </c>
      <c r="E67" s="2" t="str">
        <f>IF(ISBLANK('[1]Current Inventory'!E67)=TRUE,'[1]Current Inventory'!O67,'[1]Current Inventory'!E67)</f>
        <v>IVU-HOUSE/VILLA/COTTAGE</v>
      </c>
      <c r="F67" s="2">
        <f>IF(ISBLANK('[1]Current Inventory'!F67)=TRUE,'[1]Current Inventory'!P67,'[1]Current Inventory'!F67)</f>
        <v>1</v>
      </c>
      <c r="G67" s="2">
        <f>IF(ISNA(VLOOKUP(C67,[2]CurrentPivot!$C$8:$N$1800,5,FALSE))=TRUE," ",VLOOKUP(C67,[2]CurrentPivot!$C$8:$N$1800,5,FALSE))</f>
        <v>0</v>
      </c>
      <c r="H67" s="3" t="str">
        <f>IF(ISBLANK('[1]Current Inventory'!H67)=TRUE,"",'[1]Current Inventory'!H67)</f>
        <v/>
      </c>
      <c r="I67" s="2">
        <f>IF(ISBLANK('[1]Current Inventory'!I67)=TRUE,'[1]Current Inventory'!Q67,'[1]Current Inventory'!I67)</f>
        <v>0</v>
      </c>
      <c r="J67" s="2">
        <f>IF(ISBLANK('[1]Current Inventory'!J67)=TRUE,'[1]Current Inventory'!R67,'[1]Current Inventory'!J67)</f>
        <v>0</v>
      </c>
      <c r="K67" s="2">
        <f>IF(ISBLANK('[1]Current Inventory'!K67)=TRUE,'[1]Current Inventory'!S67,'[1]Current Inventory'!K67)</f>
        <v>0</v>
      </c>
      <c r="L67" s="2">
        <f>IF(ISBLANK('[1]Current Inventory'!L67)=TRUE,'[1]Current Inventory'!T67,'[1]Current Inventory'!L67)</f>
        <v>0</v>
      </c>
      <c r="M67" s="3" t="str">
        <f>IF(ISBLANK('[1]Current Inventory'!M67)=TRUE,"",'[1]Current Inventory'!M67)</f>
        <v>2021</v>
      </c>
      <c r="P67" s="2">
        <f t="shared" ref="P67:P130" si="2">ABS(G67)</f>
        <v>0</v>
      </c>
      <c r="Q67" s="4">
        <f t="shared" ref="Q67:Q130" si="3">+P67/F67</f>
        <v>0</v>
      </c>
    </row>
    <row r="68" spans="1:17" x14ac:dyDescent="0.2">
      <c r="A68" s="2" t="s">
        <v>14</v>
      </c>
      <c r="B68" s="2" t="str">
        <f>IF(ISBLANK('[1]Current Inventory'!B68)=TRUE,B67,'[1]Current Inventory'!B68)</f>
        <v>HILO/HONOKA'A</v>
      </c>
      <c r="C68" s="2">
        <f>IF(ISBLANK('[1]Current Inventory'!C68)=TRUE,"",'[1]Current Inventory'!C68)</f>
        <v>4297</v>
      </c>
      <c r="D68" s="2" t="str">
        <f>IF(ISBLANK('[1]Current Inventory'!D68)=TRUE,CONCATENATE("     ",'[1]Current Inventory'!N68),'[1]Current Inventory'!D68)</f>
        <v>Reeds Bay Resort Hotel</v>
      </c>
      <c r="E68" s="2" t="str">
        <f>IF(ISBLANK('[1]Current Inventory'!E68)=TRUE,'[1]Current Inventory'!O68,'[1]Current Inventory'!E68)</f>
        <v>HOTEL</v>
      </c>
      <c r="F68" s="2">
        <f>IF(ISBLANK('[1]Current Inventory'!F68)=TRUE,'[1]Current Inventory'!P68,'[1]Current Inventory'!F68)</f>
        <v>59</v>
      </c>
      <c r="G68" s="2">
        <f>IF(ISNA(VLOOKUP(C68,[2]CurrentPivot!$C$8:$N$1800,5,FALSE))=TRUE," ",VLOOKUP(C68,[2]CurrentPivot!$C$8:$N$1800,5,FALSE))</f>
        <v>0</v>
      </c>
      <c r="H68" s="3" t="str">
        <f>IF(ISBLANK('[1]Current Inventory'!H68)=TRUE,"",'[1]Current Inventory'!H68)</f>
        <v>1984</v>
      </c>
      <c r="I68" s="2">
        <f>IF(ISBLANK('[1]Current Inventory'!I68)=TRUE,'[1]Current Inventory'!Q68,'[1]Current Inventory'!I68)</f>
        <v>0</v>
      </c>
      <c r="J68" s="2">
        <f>IF(ISBLANK('[1]Current Inventory'!J68)=TRUE,'[1]Current Inventory'!R68,'[1]Current Inventory'!J68)</f>
        <v>59</v>
      </c>
      <c r="K68" s="2">
        <f>IF(ISBLANK('[1]Current Inventory'!K68)=TRUE,'[1]Current Inventory'!S68,'[1]Current Inventory'!K68)</f>
        <v>0</v>
      </c>
      <c r="L68" s="2">
        <f>IF(ISBLANK('[1]Current Inventory'!L68)=TRUE,'[1]Current Inventory'!T68,'[1]Current Inventory'!L68)</f>
        <v>0</v>
      </c>
      <c r="M68" s="3" t="str">
        <f>IF(ISBLANK('[1]Current Inventory'!M68)=TRUE,"",'[1]Current Inventory'!M68)</f>
        <v>2022</v>
      </c>
      <c r="P68" s="2">
        <f t="shared" si="2"/>
        <v>0</v>
      </c>
      <c r="Q68" s="4">
        <f t="shared" si="3"/>
        <v>0</v>
      </c>
    </row>
    <row r="69" spans="1:17" x14ac:dyDescent="0.2">
      <c r="A69" s="2" t="s">
        <v>14</v>
      </c>
      <c r="B69" s="2" t="str">
        <f>IF(ISBLANK('[1]Current Inventory'!B69)=TRUE,B68,'[1]Current Inventory'!B69)</f>
        <v>HILO/HONOKA'A</v>
      </c>
      <c r="C69" s="2">
        <f>IF(ISBLANK('[1]Current Inventory'!C69)=TRUE,"",'[1]Current Inventory'!C69)</f>
        <v>1961</v>
      </c>
      <c r="D69" s="2" t="str">
        <f>IF(ISBLANK('[1]Current Inventory'!D69)=TRUE,CONCATENATE("     ",'[1]Current Inventory'!N69),'[1]Current Inventory'!D69)</f>
        <v>SCP Hilo Hotel</v>
      </c>
      <c r="E69" s="2" t="str">
        <f>IF(ISBLANK('[1]Current Inventory'!E69)=TRUE,'[1]Current Inventory'!O69,'[1]Current Inventory'!E69)</f>
        <v>HOTEL</v>
      </c>
      <c r="F69" s="2">
        <f>IF(ISBLANK('[1]Current Inventory'!F69)=TRUE,'[1]Current Inventory'!P69,'[1]Current Inventory'!F69)</f>
        <v>140</v>
      </c>
      <c r="G69" s="2" t="str">
        <f>IF(ISNA(VLOOKUP(C69,[2]CurrentPivot!$C$8:$N$1800,5,FALSE))=TRUE," ",VLOOKUP(C69,[2]CurrentPivot!$C$8:$N$1800,5,FALSE))</f>
        <v xml:space="preserve"> </v>
      </c>
      <c r="H69" s="3" t="str">
        <f>IF(ISBLANK('[1]Current Inventory'!H69)=TRUE,"",'[1]Current Inventory'!H69)</f>
        <v>1960</v>
      </c>
      <c r="I69" s="2">
        <f>IF(ISBLANK('[1]Current Inventory'!I69)=TRUE,'[1]Current Inventory'!Q69,'[1]Current Inventory'!I69)</f>
        <v>140</v>
      </c>
      <c r="J69" s="2">
        <f>IF(ISBLANK('[1]Current Inventory'!J69)=TRUE,'[1]Current Inventory'!R69,'[1]Current Inventory'!J69)</f>
        <v>0</v>
      </c>
      <c r="K69" s="2">
        <f>IF(ISBLANK('[1]Current Inventory'!K69)=TRUE,'[1]Current Inventory'!S69,'[1]Current Inventory'!K69)</f>
        <v>0</v>
      </c>
      <c r="L69" s="2">
        <f>IF(ISBLANK('[1]Current Inventory'!L69)=TRUE,'[1]Current Inventory'!T69,'[1]Current Inventory'!L69)</f>
        <v>0</v>
      </c>
      <c r="M69" s="3" t="str">
        <f>IF(ISBLANK('[1]Current Inventory'!M69)=TRUE,"",'[1]Current Inventory'!M69)</f>
        <v>2021</v>
      </c>
      <c r="P69" s="2" t="e">
        <f t="shared" si="2"/>
        <v>#VALUE!</v>
      </c>
      <c r="Q69" s="4" t="e">
        <f t="shared" si="3"/>
        <v>#VALUE!</v>
      </c>
    </row>
    <row r="70" spans="1:17" x14ac:dyDescent="0.2">
      <c r="A70" s="2" t="s">
        <v>14</v>
      </c>
      <c r="B70" s="2" t="str">
        <f>IF(ISBLANK('[1]Current Inventory'!B70)=TRUE,B69,'[1]Current Inventory'!B70)</f>
        <v>HILO/HONOKA'A</v>
      </c>
      <c r="C70" s="2">
        <f>IF(ISBLANK('[1]Current Inventory'!C70)=TRUE,"",'[1]Current Inventory'!C70)</f>
        <v>1973</v>
      </c>
      <c r="D70" s="2" t="str">
        <f>IF(ISBLANK('[1]Current Inventory'!D70)=TRUE,CONCATENATE("     ",'[1]Current Inventory'!N70),'[1]Current Inventory'!D70)</f>
        <v>Shipman House (Estimate)</v>
      </c>
      <c r="E70" s="2" t="str">
        <f>IF(ISBLANK('[1]Current Inventory'!E70)=TRUE,'[1]Current Inventory'!O70,'[1]Current Inventory'!E70)</f>
        <v>IVU-HOUSE/VILLA/COTTAGE</v>
      </c>
      <c r="F70" s="2">
        <f>IF(ISBLANK('[1]Current Inventory'!F70)=TRUE,'[1]Current Inventory'!P70,'[1]Current Inventory'!F70)</f>
        <v>1</v>
      </c>
      <c r="G70" s="2">
        <f>IF(ISNA(VLOOKUP(C70,[2]CurrentPivot!$C$8:$N$1800,5,FALSE))=TRUE," ",VLOOKUP(C70,[2]CurrentPivot!$C$8:$N$1800,5,FALSE))</f>
        <v>0</v>
      </c>
      <c r="H70" s="3" t="str">
        <f>IF(ISBLANK('[1]Current Inventory'!H70)=TRUE,"",'[1]Current Inventory'!H70)</f>
        <v>1997</v>
      </c>
      <c r="I70" s="2">
        <f>IF(ISBLANK('[1]Current Inventory'!I70)=TRUE,'[1]Current Inventory'!Q70,'[1]Current Inventory'!I70)</f>
        <v>0</v>
      </c>
      <c r="J70" s="2">
        <f>IF(ISBLANK('[1]Current Inventory'!J70)=TRUE,'[1]Current Inventory'!R70,'[1]Current Inventory'!J70)</f>
        <v>1</v>
      </c>
      <c r="K70" s="2">
        <f>IF(ISBLANK('[1]Current Inventory'!K70)=TRUE,'[1]Current Inventory'!S70,'[1]Current Inventory'!K70)</f>
        <v>0</v>
      </c>
      <c r="L70" s="2">
        <f>IF(ISBLANK('[1]Current Inventory'!L70)=TRUE,'[1]Current Inventory'!T70,'[1]Current Inventory'!L70)</f>
        <v>0</v>
      </c>
      <c r="M70" s="3" t="str">
        <f>IF(ISBLANK('[1]Current Inventory'!M70)=TRUE,"",'[1]Current Inventory'!M70)</f>
        <v>2019</v>
      </c>
      <c r="P70" s="2">
        <f t="shared" si="2"/>
        <v>0</v>
      </c>
      <c r="Q70" s="4">
        <f t="shared" si="3"/>
        <v>0</v>
      </c>
    </row>
    <row r="71" spans="1:17" x14ac:dyDescent="0.2">
      <c r="A71" s="2" t="s">
        <v>14</v>
      </c>
      <c r="B71" s="2" t="str">
        <f>IF(ISBLANK('[1]Current Inventory'!B71)=TRUE,B70,'[1]Current Inventory'!B71)</f>
        <v>HILO/HONOKA'A</v>
      </c>
      <c r="C71" s="2">
        <f>IF(ISBLANK('[1]Current Inventory'!C71)=TRUE,"",'[1]Current Inventory'!C71)</f>
        <v>3088</v>
      </c>
      <c r="D71" s="2" t="str">
        <f>IF(ISBLANK('[1]Current Inventory'!D71)=TRUE,CONCATENATE("     ",'[1]Current Inventory'!N71),'[1]Current Inventory'!D71)</f>
        <v>The Falls at Reed's Island</v>
      </c>
      <c r="E71" s="2" t="str">
        <f>IF(ISBLANK('[1]Current Inventory'!E71)=TRUE,'[1]Current Inventory'!O71,'[1]Current Inventory'!E71)</f>
        <v>IVU-HOUSE/VILLA/COTTAGE</v>
      </c>
      <c r="F71" s="2">
        <f>IF(ISBLANK('[1]Current Inventory'!F71)=TRUE,'[1]Current Inventory'!P71,'[1]Current Inventory'!F71)</f>
        <v>1</v>
      </c>
      <c r="G71" s="2">
        <f>IF(ISNA(VLOOKUP(C71,[2]CurrentPivot!$C$8:$N$1800,5,FALSE))=TRUE," ",VLOOKUP(C71,[2]CurrentPivot!$C$8:$N$1800,5,FALSE))</f>
        <v>0</v>
      </c>
      <c r="H71" s="3" t="str">
        <f>IF(ISBLANK('[1]Current Inventory'!H71)=TRUE,"",'[1]Current Inventory'!H71)</f>
        <v>2004</v>
      </c>
      <c r="I71" s="2">
        <f>IF(ISBLANK('[1]Current Inventory'!I71)=TRUE,'[1]Current Inventory'!Q71,'[1]Current Inventory'!I71)</f>
        <v>0</v>
      </c>
      <c r="J71" s="2">
        <f>IF(ISBLANK('[1]Current Inventory'!J71)=TRUE,'[1]Current Inventory'!R71,'[1]Current Inventory'!J71)</f>
        <v>0</v>
      </c>
      <c r="K71" s="2">
        <f>IF(ISBLANK('[1]Current Inventory'!K71)=TRUE,'[1]Current Inventory'!S71,'[1]Current Inventory'!K71)</f>
        <v>1</v>
      </c>
      <c r="L71" s="2">
        <f>IF(ISBLANK('[1]Current Inventory'!L71)=TRUE,'[1]Current Inventory'!T71,'[1]Current Inventory'!L71)</f>
        <v>0</v>
      </c>
      <c r="M71" s="3" t="str">
        <f>IF(ISBLANK('[1]Current Inventory'!M71)=TRUE,"",'[1]Current Inventory'!M71)</f>
        <v>2022</v>
      </c>
      <c r="P71" s="2">
        <f t="shared" si="2"/>
        <v>0</v>
      </c>
      <c r="Q71" s="4">
        <f t="shared" si="3"/>
        <v>0</v>
      </c>
    </row>
    <row r="72" spans="1:17" x14ac:dyDescent="0.2">
      <c r="A72" s="2" t="s">
        <v>14</v>
      </c>
      <c r="B72" s="2" t="str">
        <f>IF(ISBLANK('[1]Current Inventory'!B72)=TRUE,B71,'[1]Current Inventory'!B72)</f>
        <v>HILO/HONOKA'A</v>
      </c>
      <c r="C72" s="2">
        <f>IF(ISBLANK('[1]Current Inventory'!C72)=TRUE,"",'[1]Current Inventory'!C72)</f>
        <v>4085</v>
      </c>
      <c r="D72" s="2" t="str">
        <f>IF(ISBLANK('[1]Current Inventory'!D72)=TRUE,CONCATENATE("     ",'[1]Current Inventory'!N72),'[1]Current Inventory'!D72)</f>
        <v>The Quiet Place</v>
      </c>
      <c r="E72" s="2" t="str">
        <f>IF(ISBLANK('[1]Current Inventory'!E72)=TRUE,'[1]Current Inventory'!O72,'[1]Current Inventory'!E72)</f>
        <v>IVU-HOUSE/VILLA/COTTAGE</v>
      </c>
      <c r="F72" s="2">
        <f>IF(ISBLANK('[1]Current Inventory'!F72)=TRUE,'[1]Current Inventory'!P72,'[1]Current Inventory'!F72)</f>
        <v>1</v>
      </c>
      <c r="G72" s="2">
        <f>IF(ISNA(VLOOKUP(C72,[2]CurrentPivot!$C$8:$N$1800,5,FALSE))=TRUE," ",VLOOKUP(C72,[2]CurrentPivot!$C$8:$N$1800,5,FALSE))</f>
        <v>0</v>
      </c>
      <c r="H72" s="3" t="str">
        <f>IF(ISBLANK('[1]Current Inventory'!H72)=TRUE,"",'[1]Current Inventory'!H72)</f>
        <v/>
      </c>
      <c r="I72" s="2">
        <f>IF(ISBLANK('[1]Current Inventory'!I72)=TRUE,'[1]Current Inventory'!Q72,'[1]Current Inventory'!I72)</f>
        <v>0</v>
      </c>
      <c r="J72" s="2">
        <f>IF(ISBLANK('[1]Current Inventory'!J72)=TRUE,'[1]Current Inventory'!R72,'[1]Current Inventory'!J72)</f>
        <v>0</v>
      </c>
      <c r="K72" s="2">
        <f>IF(ISBLANK('[1]Current Inventory'!K72)=TRUE,'[1]Current Inventory'!S72,'[1]Current Inventory'!K72)</f>
        <v>0</v>
      </c>
      <c r="L72" s="2">
        <f>IF(ISBLANK('[1]Current Inventory'!L72)=TRUE,'[1]Current Inventory'!T72,'[1]Current Inventory'!L72)</f>
        <v>0</v>
      </c>
      <c r="M72" s="3" t="str">
        <f>IF(ISBLANK('[1]Current Inventory'!M72)=TRUE,"",'[1]Current Inventory'!M72)</f>
        <v>2020</v>
      </c>
      <c r="P72" s="2">
        <f t="shared" si="2"/>
        <v>0</v>
      </c>
      <c r="Q72" s="4">
        <f t="shared" si="3"/>
        <v>0</v>
      </c>
    </row>
    <row r="73" spans="1:17" x14ac:dyDescent="0.2">
      <c r="A73" s="2" t="s">
        <v>14</v>
      </c>
      <c r="B73" s="2" t="str">
        <f>IF(ISBLANK('[1]Current Inventory'!B73)=TRUE,B72,'[1]Current Inventory'!B73)</f>
        <v>HILO/HONOKA'A</v>
      </c>
      <c r="C73" s="2">
        <f>IF(ISBLANK('[1]Current Inventory'!C73)=TRUE,"",'[1]Current Inventory'!C73)</f>
        <v>4086</v>
      </c>
      <c r="D73" s="2" t="str">
        <f>IF(ISBLANK('[1]Current Inventory'!D73)=TRUE,CONCATENATE("     ",'[1]Current Inventory'!N73),'[1]Current Inventory'!D73)</f>
        <v>Wailele Nalo</v>
      </c>
      <c r="E73" s="2" t="str">
        <f>IF(ISBLANK('[1]Current Inventory'!E73)=TRUE,'[1]Current Inventory'!O73,'[1]Current Inventory'!E73)</f>
        <v>IVU-HOUSE/VILLA/COTTAGE</v>
      </c>
      <c r="F73" s="2">
        <f>IF(ISBLANK('[1]Current Inventory'!F73)=TRUE,'[1]Current Inventory'!P73,'[1]Current Inventory'!F73)</f>
        <v>1</v>
      </c>
      <c r="G73" s="2">
        <f>IF(ISNA(VLOOKUP(C73,[2]CurrentPivot!$C$8:$N$1800,5,FALSE))=TRUE," ",VLOOKUP(C73,[2]CurrentPivot!$C$8:$N$1800,5,FALSE))</f>
        <v>0</v>
      </c>
      <c r="H73" s="3" t="str">
        <f>IF(ISBLANK('[1]Current Inventory'!H73)=TRUE,"",'[1]Current Inventory'!H73)</f>
        <v/>
      </c>
      <c r="I73" s="2">
        <f>IF(ISBLANK('[1]Current Inventory'!I73)=TRUE,'[1]Current Inventory'!Q73,'[1]Current Inventory'!I73)</f>
        <v>0</v>
      </c>
      <c r="J73" s="2">
        <f>IF(ISBLANK('[1]Current Inventory'!J73)=TRUE,'[1]Current Inventory'!R73,'[1]Current Inventory'!J73)</f>
        <v>0</v>
      </c>
      <c r="K73" s="2">
        <f>IF(ISBLANK('[1]Current Inventory'!K73)=TRUE,'[1]Current Inventory'!S73,'[1]Current Inventory'!K73)</f>
        <v>0</v>
      </c>
      <c r="L73" s="2">
        <f>IF(ISBLANK('[1]Current Inventory'!L73)=TRUE,'[1]Current Inventory'!T73,'[1]Current Inventory'!L73)</f>
        <v>0</v>
      </c>
      <c r="M73" s="3" t="str">
        <f>IF(ISBLANK('[1]Current Inventory'!M73)=TRUE,"",'[1]Current Inventory'!M73)</f>
        <v>2020</v>
      </c>
      <c r="P73" s="2">
        <f t="shared" si="2"/>
        <v>0</v>
      </c>
      <c r="Q73" s="4">
        <f t="shared" si="3"/>
        <v>0</v>
      </c>
    </row>
    <row r="74" spans="1:17" x14ac:dyDescent="0.2">
      <c r="A74" s="2" t="s">
        <v>14</v>
      </c>
      <c r="B74" s="2" t="str">
        <f>IF(ISBLANK('[1]Current Inventory'!B74)=TRUE,B73,'[1]Current Inventory'!B74)</f>
        <v>HILO/HONOKA'A</v>
      </c>
      <c r="C74" s="2">
        <f>IF(ISBLANK('[1]Current Inventory'!C74)=TRUE,"",'[1]Current Inventory'!C74)</f>
        <v>2846</v>
      </c>
      <c r="D74" s="2" t="str">
        <f>IF(ISBLANK('[1]Current Inventory'!D74)=TRUE,CONCATENATE("     ",'[1]Current Inventory'!N74),'[1]Current Inventory'!D74)</f>
        <v>Waipio Wayside Bed &amp; Breakfast Inn</v>
      </c>
      <c r="E74" s="2" t="str">
        <f>IF(ISBLANK('[1]Current Inventory'!E74)=TRUE,'[1]Current Inventory'!O74,'[1]Current Inventory'!E74)</f>
        <v>BED &amp; BREAKFAST</v>
      </c>
      <c r="F74" s="2">
        <f>IF(ISBLANK('[1]Current Inventory'!F74)=TRUE,'[1]Current Inventory'!P74,'[1]Current Inventory'!F74)</f>
        <v>5</v>
      </c>
      <c r="G74" s="2">
        <f>IF(ISNA(VLOOKUP(C74,[2]CurrentPivot!$C$8:$N$1800,5,FALSE))=TRUE," ",VLOOKUP(C74,[2]CurrentPivot!$C$8:$N$1800,5,FALSE))</f>
        <v>0</v>
      </c>
      <c r="H74" s="3" t="str">
        <f>IF(ISBLANK('[1]Current Inventory'!H74)=TRUE,"",'[1]Current Inventory'!H74)</f>
        <v>1988</v>
      </c>
      <c r="I74" s="2">
        <f>IF(ISBLANK('[1]Current Inventory'!I74)=TRUE,'[1]Current Inventory'!Q74,'[1]Current Inventory'!I74)</f>
        <v>0</v>
      </c>
      <c r="J74" s="2">
        <f>IF(ISBLANK('[1]Current Inventory'!J74)=TRUE,'[1]Current Inventory'!R74,'[1]Current Inventory'!J74)</f>
        <v>5</v>
      </c>
      <c r="K74" s="2">
        <f>IF(ISBLANK('[1]Current Inventory'!K74)=TRUE,'[1]Current Inventory'!S74,'[1]Current Inventory'!K74)</f>
        <v>0</v>
      </c>
      <c r="L74" s="2">
        <f>IF(ISBLANK('[1]Current Inventory'!L74)=TRUE,'[1]Current Inventory'!T74,'[1]Current Inventory'!L74)</f>
        <v>0</v>
      </c>
      <c r="M74" s="3" t="str">
        <f>IF(ISBLANK('[1]Current Inventory'!M74)=TRUE,"",'[1]Current Inventory'!M74)</f>
        <v>2022</v>
      </c>
      <c r="P74" s="2">
        <f t="shared" si="2"/>
        <v>0</v>
      </c>
      <c r="Q74" s="4">
        <f t="shared" si="3"/>
        <v>0</v>
      </c>
    </row>
    <row r="75" spans="1:17" x14ac:dyDescent="0.2">
      <c r="A75" s="2" t="s">
        <v>14</v>
      </c>
      <c r="B75" s="2" t="str">
        <f>IF(ISBLANK('[1]Current Inventory'!B75)=TRUE,B74,'[1]Current Inventory'!B75)</f>
        <v>HILO/HONOKA'A</v>
      </c>
      <c r="C75" s="2">
        <f>IF(ISBLANK('[1]Current Inventory'!C75)=TRUE,"",'[1]Current Inventory'!C75)</f>
        <v>1926</v>
      </c>
      <c r="D75" s="2" t="str">
        <f>IF(ISBLANK('[1]Current Inventory'!D75)=TRUE,CONCATENATE("     ",'[1]Current Inventory'!N75),'[1]Current Inventory'!D75)</f>
        <v>Wild Ginger Inn Hotel And Hostel (Estimate)</v>
      </c>
      <c r="E75" s="2" t="str">
        <f>IF(ISBLANK('[1]Current Inventory'!E75)=TRUE,'[1]Current Inventory'!O75,'[1]Current Inventory'!E75)</f>
        <v>HOTEL</v>
      </c>
      <c r="F75" s="2">
        <f>IF(ISBLANK('[1]Current Inventory'!F75)=TRUE,'[1]Current Inventory'!P75,'[1]Current Inventory'!F75)</f>
        <v>29</v>
      </c>
      <c r="G75" s="2" t="str">
        <f>IF(ISNA(VLOOKUP(C75,[2]CurrentPivot!$C$8:$N$1800,5,FALSE))=TRUE," ",VLOOKUP(C75,[2]CurrentPivot!$C$8:$N$1800,5,FALSE))</f>
        <v xml:space="preserve"> </v>
      </c>
      <c r="H75" s="3" t="str">
        <f>IF(ISBLANK('[1]Current Inventory'!H75)=TRUE,"",'[1]Current Inventory'!H75)</f>
        <v>1939</v>
      </c>
      <c r="I75" s="2">
        <f>IF(ISBLANK('[1]Current Inventory'!I75)=TRUE,'[1]Current Inventory'!Q75,'[1]Current Inventory'!I75)</f>
        <v>27</v>
      </c>
      <c r="J75" s="2">
        <f>IF(ISBLANK('[1]Current Inventory'!J75)=TRUE,'[1]Current Inventory'!R75,'[1]Current Inventory'!J75)</f>
        <v>2</v>
      </c>
      <c r="K75" s="2">
        <f>IF(ISBLANK('[1]Current Inventory'!K75)=TRUE,'[1]Current Inventory'!S75,'[1]Current Inventory'!K75)</f>
        <v>0</v>
      </c>
      <c r="L75" s="2">
        <f>IF(ISBLANK('[1]Current Inventory'!L75)=TRUE,'[1]Current Inventory'!T75,'[1]Current Inventory'!L75)</f>
        <v>0</v>
      </c>
      <c r="M75" s="3" t="str">
        <f>IF(ISBLANK('[1]Current Inventory'!M75)=TRUE,"",'[1]Current Inventory'!M75)</f>
        <v>2020</v>
      </c>
      <c r="P75" s="2" t="e">
        <f t="shared" si="2"/>
        <v>#VALUE!</v>
      </c>
      <c r="Q75" s="4" t="e">
        <f t="shared" si="3"/>
        <v>#VALUE!</v>
      </c>
    </row>
    <row r="76" spans="1:17" x14ac:dyDescent="0.2">
      <c r="A76" s="2" t="s">
        <v>14</v>
      </c>
      <c r="B76" s="2" t="str">
        <f>IF(ISBLANK('[1]Current Inventory'!B76)=TRUE,B75,'[1]Current Inventory'!B76)</f>
        <v>HILO/HONOKA'A</v>
      </c>
      <c r="C76" s="2" t="str">
        <f>IF(ISBLANK('[1]Current Inventory'!C76)=TRUE,"",'[1]Current Inventory'!C76)</f>
        <v/>
      </c>
      <c r="D76" s="2" t="str">
        <f>IF(ISBLANK('[1]Current Inventory'!D76)=TRUE,CONCATENATE("     ",'[1]Current Inventory'!N76),'[1]Current Inventory'!D76)</f>
        <v xml:space="preserve">     Wild Ginger Inn Hotel And Hostel (Estimate)</v>
      </c>
      <c r="E76" s="2" t="str">
        <f>IF(ISBLANK('[1]Current Inventory'!E76)=TRUE,'[1]Current Inventory'!O76,'[1]Current Inventory'!E76)</f>
        <v>HOTEL</v>
      </c>
      <c r="F76" s="2">
        <f>IF(ISBLANK('[1]Current Inventory'!F76)=TRUE,'[1]Current Inventory'!P76,'[1]Current Inventory'!F76)</f>
        <v>24</v>
      </c>
      <c r="G76" s="2" t="str">
        <f>IF(ISNA(VLOOKUP(C76,[2]CurrentPivot!$C$8:$N$1800,5,FALSE))=TRUE," ",VLOOKUP(C76,[2]CurrentPivot!$C$8:$N$1800,5,FALSE))</f>
        <v xml:space="preserve"> </v>
      </c>
      <c r="H76" s="3" t="str">
        <f>IF(ISBLANK('[1]Current Inventory'!H76)=TRUE,"",'[1]Current Inventory'!H76)</f>
        <v/>
      </c>
      <c r="I76" s="2">
        <f>IF(ISBLANK('[1]Current Inventory'!I76)=TRUE,'[1]Current Inventory'!Q76,'[1]Current Inventory'!I76)</f>
        <v>22</v>
      </c>
      <c r="J76" s="2">
        <f>IF(ISBLANK('[1]Current Inventory'!J76)=TRUE,'[1]Current Inventory'!R76,'[1]Current Inventory'!J76)</f>
        <v>2</v>
      </c>
      <c r="K76" s="2">
        <f>IF(ISBLANK('[1]Current Inventory'!K76)=TRUE,'[1]Current Inventory'!S76,'[1]Current Inventory'!K76)</f>
        <v>0</v>
      </c>
      <c r="L76" s="2">
        <f>IF(ISBLANK('[1]Current Inventory'!L76)=TRUE,'[1]Current Inventory'!T76,'[1]Current Inventory'!L76)</f>
        <v>0</v>
      </c>
      <c r="M76" s="3" t="str">
        <f>IF(ISBLANK('[1]Current Inventory'!M76)=TRUE,"",'[1]Current Inventory'!M76)</f>
        <v/>
      </c>
      <c r="P76" s="2" t="e">
        <f t="shared" si="2"/>
        <v>#VALUE!</v>
      </c>
      <c r="Q76" s="4" t="e">
        <f t="shared" si="3"/>
        <v>#VALUE!</v>
      </c>
    </row>
    <row r="77" spans="1:17" x14ac:dyDescent="0.2">
      <c r="A77" s="2" t="s">
        <v>14</v>
      </c>
      <c r="B77" s="2" t="str">
        <f>IF(ISBLANK('[1]Current Inventory'!B77)=TRUE,B76,'[1]Current Inventory'!B77)</f>
        <v>HILO/HONOKA'A</v>
      </c>
      <c r="C77" s="2" t="str">
        <f>IF(ISBLANK('[1]Current Inventory'!C77)=TRUE,"",'[1]Current Inventory'!C77)</f>
        <v/>
      </c>
      <c r="D77" s="2" t="str">
        <f>IF(ISBLANK('[1]Current Inventory'!D77)=TRUE,CONCATENATE("     ",'[1]Current Inventory'!N77),'[1]Current Inventory'!D77)</f>
        <v xml:space="preserve">     Wild Ginger Inn Hotel And Hostel (Estimate)</v>
      </c>
      <c r="E77" s="2" t="str">
        <f>IF(ISBLANK('[1]Current Inventory'!E77)=TRUE,'[1]Current Inventory'!O77,'[1]Current Inventory'!E77)</f>
        <v>HOSTEL</v>
      </c>
      <c r="F77" s="2">
        <f>IF(ISBLANK('[1]Current Inventory'!F77)=TRUE,'[1]Current Inventory'!P77,'[1]Current Inventory'!F77)</f>
        <v>5</v>
      </c>
      <c r="G77" s="2" t="str">
        <f>IF(ISNA(VLOOKUP(C77,[2]CurrentPivot!$C$8:$N$1800,5,FALSE))=TRUE," ",VLOOKUP(C77,[2]CurrentPivot!$C$8:$N$1800,5,FALSE))</f>
        <v xml:space="preserve"> </v>
      </c>
      <c r="H77" s="3" t="str">
        <f>IF(ISBLANK('[1]Current Inventory'!H77)=TRUE,"",'[1]Current Inventory'!H77)</f>
        <v/>
      </c>
      <c r="I77" s="2">
        <f>IF(ISBLANK('[1]Current Inventory'!I77)=TRUE,'[1]Current Inventory'!Q77,'[1]Current Inventory'!I77)</f>
        <v>5</v>
      </c>
      <c r="J77" s="2">
        <f>IF(ISBLANK('[1]Current Inventory'!J77)=TRUE,'[1]Current Inventory'!R77,'[1]Current Inventory'!J77)</f>
        <v>0</v>
      </c>
      <c r="K77" s="2">
        <f>IF(ISBLANK('[1]Current Inventory'!K77)=TRUE,'[1]Current Inventory'!S77,'[1]Current Inventory'!K77)</f>
        <v>0</v>
      </c>
      <c r="L77" s="2">
        <f>IF(ISBLANK('[1]Current Inventory'!L77)=TRUE,'[1]Current Inventory'!T77,'[1]Current Inventory'!L77)</f>
        <v>0</v>
      </c>
      <c r="M77" s="3" t="str">
        <f>IF(ISBLANK('[1]Current Inventory'!M77)=TRUE,"",'[1]Current Inventory'!M77)</f>
        <v/>
      </c>
      <c r="P77" s="2" t="e">
        <f t="shared" si="2"/>
        <v>#VALUE!</v>
      </c>
      <c r="Q77" s="4" t="e">
        <f t="shared" si="3"/>
        <v>#VALUE!</v>
      </c>
    </row>
    <row r="78" spans="1:17" x14ac:dyDescent="0.2">
      <c r="A78" s="2" t="s">
        <v>14</v>
      </c>
      <c r="B78" s="2" t="str">
        <f>IF(ISBLANK('[1]Current Inventory'!B78)=TRUE,B77,'[1]Current Inventory'!B78)</f>
        <v>HILO/HONOKA'A</v>
      </c>
      <c r="C78" s="2">
        <f>IF(ISBLANK('[1]Current Inventory'!C78)=TRUE,"",'[1]Current Inventory'!C78)</f>
        <v>4088</v>
      </c>
      <c r="D78" s="2" t="str">
        <f>IF(ISBLANK('[1]Current Inventory'!D78)=TRUE,CONCATENATE("     ",'[1]Current Inventory'!N78),'[1]Current Inventory'!D78)</f>
        <v>Zen Lite</v>
      </c>
      <c r="E78" s="2" t="str">
        <f>IF(ISBLANK('[1]Current Inventory'!E78)=TRUE,'[1]Current Inventory'!O78,'[1]Current Inventory'!E78)</f>
        <v>IVU-HOUSE/VILLA/COTTAGE</v>
      </c>
      <c r="F78" s="2">
        <f>IF(ISBLANK('[1]Current Inventory'!F78)=TRUE,'[1]Current Inventory'!P78,'[1]Current Inventory'!F78)</f>
        <v>1</v>
      </c>
      <c r="G78" s="2">
        <f>IF(ISNA(VLOOKUP(C78,[2]CurrentPivot!$C$8:$N$1800,5,FALSE))=TRUE," ",VLOOKUP(C78,[2]CurrentPivot!$C$8:$N$1800,5,FALSE))</f>
        <v>0</v>
      </c>
      <c r="H78" s="3" t="str">
        <f>IF(ISBLANK('[1]Current Inventory'!H78)=TRUE,"",'[1]Current Inventory'!H78)</f>
        <v/>
      </c>
      <c r="I78" s="2">
        <f>IF(ISBLANK('[1]Current Inventory'!I78)=TRUE,'[1]Current Inventory'!Q78,'[1]Current Inventory'!I78)</f>
        <v>0</v>
      </c>
      <c r="J78" s="2">
        <f>IF(ISBLANK('[1]Current Inventory'!J78)=TRUE,'[1]Current Inventory'!R78,'[1]Current Inventory'!J78)</f>
        <v>0</v>
      </c>
      <c r="K78" s="2">
        <f>IF(ISBLANK('[1]Current Inventory'!K78)=TRUE,'[1]Current Inventory'!S78,'[1]Current Inventory'!K78)</f>
        <v>0</v>
      </c>
      <c r="L78" s="2">
        <f>IF(ISBLANK('[1]Current Inventory'!L78)=TRUE,'[1]Current Inventory'!T78,'[1]Current Inventory'!L78)</f>
        <v>0</v>
      </c>
      <c r="M78" s="3" t="str">
        <f>IF(ISBLANK('[1]Current Inventory'!M78)=TRUE,"",'[1]Current Inventory'!M78)</f>
        <v>2020</v>
      </c>
      <c r="P78" s="2">
        <f t="shared" si="2"/>
        <v>0</v>
      </c>
      <c r="Q78" s="4">
        <f t="shared" si="3"/>
        <v>0</v>
      </c>
    </row>
    <row r="79" spans="1:17" x14ac:dyDescent="0.2">
      <c r="A79" s="2" t="s">
        <v>14</v>
      </c>
      <c r="B79" s="2" t="str">
        <f>IF(ISBLANK('[1]Current Inventory'!B79)=TRUE,B78,'[1]Current Inventory'!B79)</f>
        <v>KOHALA/WAIMEA/KAWAIHAE</v>
      </c>
      <c r="C79" s="2">
        <f>IF(ISBLANK('[1]Current Inventory'!C79)=TRUE,"",'[1]Current Inventory'!C79)</f>
        <v>2586</v>
      </c>
      <c r="D79" s="2" t="str">
        <f>IF(ISBLANK('[1]Current Inventory'!D79)=TRUE,CONCATENATE("     ",'[1]Current Inventory'!N79),'[1]Current Inventory'!D79)</f>
        <v>Aloha Vacation Cottages, LLC (Estimate)</v>
      </c>
      <c r="E79" s="2" t="str">
        <f>IF(ISBLANK('[1]Current Inventory'!E79)=TRUE,'[1]Current Inventory'!O79,'[1]Current Inventory'!E79)</f>
        <v>IVU-HOUSE/VILLA/COTTAGE</v>
      </c>
      <c r="F79" s="2">
        <f>IF(ISBLANK('[1]Current Inventory'!F79)=TRUE,'[1]Current Inventory'!P79,'[1]Current Inventory'!F79)</f>
        <v>2</v>
      </c>
      <c r="G79" s="2">
        <f>IF(ISNA(VLOOKUP(C79,[2]CurrentPivot!$C$8:$N$1800,5,FALSE))=TRUE," ",VLOOKUP(C79,[2]CurrentPivot!$C$8:$N$1800,5,FALSE))</f>
        <v>0</v>
      </c>
      <c r="H79" s="3" t="str">
        <f>IF(ISBLANK('[1]Current Inventory'!H79)=TRUE,"",'[1]Current Inventory'!H79)</f>
        <v>2003</v>
      </c>
      <c r="I79" s="2">
        <f>IF(ISBLANK('[1]Current Inventory'!I79)=TRUE,'[1]Current Inventory'!Q79,'[1]Current Inventory'!I79)</f>
        <v>0</v>
      </c>
      <c r="J79" s="2">
        <f>IF(ISBLANK('[1]Current Inventory'!J79)=TRUE,'[1]Current Inventory'!R79,'[1]Current Inventory'!J79)</f>
        <v>2</v>
      </c>
      <c r="K79" s="2">
        <f>IF(ISBLANK('[1]Current Inventory'!K79)=TRUE,'[1]Current Inventory'!S79,'[1]Current Inventory'!K79)</f>
        <v>0</v>
      </c>
      <c r="L79" s="2">
        <f>IF(ISBLANK('[1]Current Inventory'!L79)=TRUE,'[1]Current Inventory'!T79,'[1]Current Inventory'!L79)</f>
        <v>0</v>
      </c>
      <c r="M79" s="3" t="str">
        <f>IF(ISBLANK('[1]Current Inventory'!M79)=TRUE,"",'[1]Current Inventory'!M79)</f>
        <v>2019</v>
      </c>
      <c r="P79" s="2">
        <f t="shared" si="2"/>
        <v>0</v>
      </c>
      <c r="Q79" s="4">
        <f t="shared" si="3"/>
        <v>0</v>
      </c>
    </row>
    <row r="80" spans="1:17" x14ac:dyDescent="0.2">
      <c r="A80" s="2" t="s">
        <v>14</v>
      </c>
      <c r="B80" s="2" t="str">
        <f>IF(ISBLANK('[1]Current Inventory'!B80)=TRUE,B79,'[1]Current Inventory'!B80)</f>
        <v>KOHALA/WAIMEA/KAWAIHAE</v>
      </c>
      <c r="C80" s="2">
        <f>IF(ISBLANK('[1]Current Inventory'!C80)=TRUE,"",'[1]Current Inventory'!C80)</f>
        <v>4328</v>
      </c>
      <c r="D80" s="2" t="str">
        <f>IF(ISBLANK('[1]Current Inventory'!D80)=TRUE,CONCATENATE("     ",'[1]Current Inventory'!N80),'[1]Current Inventory'!D80)</f>
        <v>Awamoa Place</v>
      </c>
      <c r="E80" s="2" t="str">
        <f>IF(ISBLANK('[1]Current Inventory'!E80)=TRUE,'[1]Current Inventory'!O80,'[1]Current Inventory'!E80)</f>
        <v>IVU-HOUSE/VILLA/COTTAGE</v>
      </c>
      <c r="F80" s="2">
        <f>IF(ISBLANK('[1]Current Inventory'!F80)=TRUE,'[1]Current Inventory'!P80,'[1]Current Inventory'!F80)</f>
        <v>1</v>
      </c>
      <c r="G80" s="2">
        <f>IF(ISNA(VLOOKUP(C80,[2]CurrentPivot!$C$8:$N$1800,5,FALSE))=TRUE," ",VLOOKUP(C80,[2]CurrentPivot!$C$8:$N$1800,5,FALSE))</f>
        <v>0</v>
      </c>
      <c r="H80" s="3" t="str">
        <f>IF(ISBLANK('[1]Current Inventory'!H80)=TRUE,"",'[1]Current Inventory'!H80)</f>
        <v/>
      </c>
      <c r="I80" s="2">
        <f>IF(ISBLANK('[1]Current Inventory'!I80)=TRUE,'[1]Current Inventory'!Q80,'[1]Current Inventory'!I80)</f>
        <v>0</v>
      </c>
      <c r="J80" s="2">
        <f>IF(ISBLANK('[1]Current Inventory'!J80)=TRUE,'[1]Current Inventory'!R80,'[1]Current Inventory'!J80)</f>
        <v>0</v>
      </c>
      <c r="K80" s="2">
        <f>IF(ISBLANK('[1]Current Inventory'!K80)=TRUE,'[1]Current Inventory'!S80,'[1]Current Inventory'!K80)</f>
        <v>1</v>
      </c>
      <c r="L80" s="2">
        <f>IF(ISBLANK('[1]Current Inventory'!L80)=TRUE,'[1]Current Inventory'!T80,'[1]Current Inventory'!L80)</f>
        <v>0</v>
      </c>
      <c r="M80" s="3" t="str">
        <f>IF(ISBLANK('[1]Current Inventory'!M80)=TRUE,"",'[1]Current Inventory'!M80)</f>
        <v>2019</v>
      </c>
      <c r="P80" s="2">
        <f t="shared" si="2"/>
        <v>0</v>
      </c>
      <c r="Q80" s="4">
        <f t="shared" si="3"/>
        <v>0</v>
      </c>
    </row>
    <row r="81" spans="1:17" x14ac:dyDescent="0.2">
      <c r="A81" s="2" t="s">
        <v>14</v>
      </c>
      <c r="B81" s="2" t="str">
        <f>IF(ISBLANK('[1]Current Inventory'!B81)=TRUE,B80,'[1]Current Inventory'!B81)</f>
        <v>KOHALA/WAIMEA/KAWAIHAE</v>
      </c>
      <c r="C81" s="2">
        <f>IF(ISBLANK('[1]Current Inventory'!C81)=TRUE,"",'[1]Current Inventory'!C81)</f>
        <v>1919</v>
      </c>
      <c r="D81" s="2" t="str">
        <f>IF(ISBLANK('[1]Current Inventory'!D81)=TRUE,CONCATENATE("     ",'[1]Current Inventory'!N81),'[1]Current Inventory'!D81)</f>
        <v>Fairmont Orchid</v>
      </c>
      <c r="E81" s="2" t="str">
        <f>IF(ISBLANK('[1]Current Inventory'!E81)=TRUE,'[1]Current Inventory'!O81,'[1]Current Inventory'!E81)</f>
        <v>HOTEL</v>
      </c>
      <c r="F81" s="2">
        <f>IF(ISBLANK('[1]Current Inventory'!F81)=TRUE,'[1]Current Inventory'!P81,'[1]Current Inventory'!F81)</f>
        <v>540</v>
      </c>
      <c r="G81" s="2">
        <f>IF(ISNA(VLOOKUP(C81,[2]CurrentPivot!$C$8:$N$1800,5,FALSE))=TRUE," ",VLOOKUP(C81,[2]CurrentPivot!$C$8:$N$1800,5,FALSE))</f>
        <v>0</v>
      </c>
      <c r="H81" s="3" t="str">
        <f>IF(ISBLANK('[1]Current Inventory'!H81)=TRUE,"",'[1]Current Inventory'!H81)</f>
        <v>1990</v>
      </c>
      <c r="I81" s="2">
        <f>IF(ISBLANK('[1]Current Inventory'!I81)=TRUE,'[1]Current Inventory'!Q81,'[1]Current Inventory'!I81)</f>
        <v>0</v>
      </c>
      <c r="J81" s="2">
        <f>IF(ISBLANK('[1]Current Inventory'!J81)=TRUE,'[1]Current Inventory'!R81,'[1]Current Inventory'!J81)</f>
        <v>0</v>
      </c>
      <c r="K81" s="2">
        <f>IF(ISBLANK('[1]Current Inventory'!K81)=TRUE,'[1]Current Inventory'!S81,'[1]Current Inventory'!K81)</f>
        <v>365</v>
      </c>
      <c r="L81" s="2">
        <f>IF(ISBLANK('[1]Current Inventory'!L81)=TRUE,'[1]Current Inventory'!T81,'[1]Current Inventory'!L81)</f>
        <v>175</v>
      </c>
      <c r="M81" s="3" t="str">
        <f>IF(ISBLANK('[1]Current Inventory'!M81)=TRUE,"",'[1]Current Inventory'!M81)</f>
        <v>2021</v>
      </c>
      <c r="P81" s="2">
        <f t="shared" si="2"/>
        <v>0</v>
      </c>
      <c r="Q81" s="4">
        <f t="shared" si="3"/>
        <v>0</v>
      </c>
    </row>
    <row r="82" spans="1:17" x14ac:dyDescent="0.2">
      <c r="A82" s="2" t="s">
        <v>14</v>
      </c>
      <c r="B82" s="2" t="str">
        <f>IF(ISBLANK('[1]Current Inventory'!B82)=TRUE,B81,'[1]Current Inventory'!B82)</f>
        <v>KOHALA/WAIMEA/KAWAIHAE</v>
      </c>
      <c r="C82" s="2">
        <f>IF(ISBLANK('[1]Current Inventory'!C82)=TRUE,"",'[1]Current Inventory'!C82)</f>
        <v>2608</v>
      </c>
      <c r="D82" s="2" t="str">
        <f>IF(ISBLANK('[1]Current Inventory'!D82)=TRUE,CONCATENATE("     ",'[1]Current Inventory'!N82),'[1]Current Inventory'!D82)</f>
        <v>Fairway Villas at Waikoloa Beach Resort</v>
      </c>
      <c r="E82" s="2" t="str">
        <f>IF(ISBLANK('[1]Current Inventory'!E82)=TRUE,'[1]Current Inventory'!O82,'[1]Current Inventory'!E82)</f>
        <v>IVU-CONDO</v>
      </c>
      <c r="F82" s="2">
        <f>IF(ISBLANK('[1]Current Inventory'!F82)=TRUE,'[1]Current Inventory'!P82,'[1]Current Inventory'!F82)</f>
        <v>138</v>
      </c>
      <c r="G82" s="2">
        <f>IF(ISNA(VLOOKUP(C82,[2]CurrentPivot!$C$8:$N$1800,5,FALSE))=TRUE," ",VLOOKUP(C82,[2]CurrentPivot!$C$8:$N$1800,5,FALSE))</f>
        <v>97</v>
      </c>
      <c r="H82" s="3" t="str">
        <f>IF(ISBLANK('[1]Current Inventory'!H82)=TRUE,"",'[1]Current Inventory'!H82)</f>
        <v>2004</v>
      </c>
      <c r="I82" s="2">
        <f>IF(ISBLANK('[1]Current Inventory'!I82)=TRUE,'[1]Current Inventory'!Q82,'[1]Current Inventory'!I82)</f>
        <v>0</v>
      </c>
      <c r="J82" s="2">
        <f>IF(ISBLANK('[1]Current Inventory'!J82)=TRUE,'[1]Current Inventory'!R82,'[1]Current Inventory'!J82)</f>
        <v>36</v>
      </c>
      <c r="K82" s="2">
        <f>IF(ISBLANK('[1]Current Inventory'!K82)=TRUE,'[1]Current Inventory'!S82,'[1]Current Inventory'!K82)</f>
        <v>2</v>
      </c>
      <c r="L82" s="2">
        <f>IF(ISBLANK('[1]Current Inventory'!L82)=TRUE,'[1]Current Inventory'!T82,'[1]Current Inventory'!L82)</f>
        <v>0</v>
      </c>
      <c r="M82" s="3" t="str">
        <f>IF(ISBLANK('[1]Current Inventory'!M82)=TRUE,"",'[1]Current Inventory'!M82)</f>
        <v>2022</v>
      </c>
      <c r="P82" s="2">
        <f t="shared" si="2"/>
        <v>97</v>
      </c>
      <c r="Q82" s="4">
        <f t="shared" si="3"/>
        <v>0.70289855072463769</v>
      </c>
    </row>
    <row r="83" spans="1:17" x14ac:dyDescent="0.2">
      <c r="A83" s="2" t="s">
        <v>14</v>
      </c>
      <c r="B83" s="2" t="str">
        <f>IF(ISBLANK('[1]Current Inventory'!B83)=TRUE,B82,'[1]Current Inventory'!B83)</f>
        <v>KOHALA/WAIMEA/KAWAIHAE</v>
      </c>
      <c r="C83" s="2" t="str">
        <f>IF(ISBLANK('[1]Current Inventory'!C83)=TRUE,"",'[1]Current Inventory'!C83)</f>
        <v/>
      </c>
      <c r="D83" s="2" t="str">
        <f>IF(ISBLANK('[1]Current Inventory'!D83)=TRUE,CONCATENATE("     ",'[1]Current Inventory'!N83),'[1]Current Inventory'!D83)</f>
        <v xml:space="preserve">     Fairway Villas at Waikoloa</v>
      </c>
      <c r="E83" s="2" t="str">
        <f>IF(ISBLANK('[1]Current Inventory'!E83)=TRUE,'[1]Current Inventory'!O83,'[1]Current Inventory'!E83)</f>
        <v>IVU-CONDO</v>
      </c>
      <c r="F83" s="2">
        <f>IF(ISBLANK('[1]Current Inventory'!F83)=TRUE,'[1]Current Inventory'!P83,'[1]Current Inventory'!F83)</f>
        <v>104</v>
      </c>
      <c r="G83" s="2" t="str">
        <f>IF(ISNA(VLOOKUP(C83,[2]CurrentPivot!$C$8:$N$1800,5,FALSE))=TRUE," ",VLOOKUP(C83,[2]CurrentPivot!$C$8:$N$1800,5,FALSE))</f>
        <v xml:space="preserve"> </v>
      </c>
      <c r="H83" s="3" t="str">
        <f>IF(ISBLANK('[1]Current Inventory'!H83)=TRUE,"",'[1]Current Inventory'!H83)</f>
        <v/>
      </c>
      <c r="I83" s="2">
        <f>IF(ISBLANK('[1]Current Inventory'!I83)=TRUE,'[1]Current Inventory'!Q83,'[1]Current Inventory'!I83)</f>
        <v>0</v>
      </c>
      <c r="J83" s="2">
        <f>IF(ISBLANK('[1]Current Inventory'!J83)=TRUE,'[1]Current Inventory'!R83,'[1]Current Inventory'!J83)</f>
        <v>2</v>
      </c>
      <c r="K83" s="2">
        <f>IF(ISBLANK('[1]Current Inventory'!K83)=TRUE,'[1]Current Inventory'!S83,'[1]Current Inventory'!K83)</f>
        <v>2</v>
      </c>
      <c r="L83" s="2">
        <f>IF(ISBLANK('[1]Current Inventory'!L83)=TRUE,'[1]Current Inventory'!T83,'[1]Current Inventory'!L83)</f>
        <v>0</v>
      </c>
      <c r="M83" s="3" t="str">
        <f>IF(ISBLANK('[1]Current Inventory'!M83)=TRUE,"",'[1]Current Inventory'!M83)</f>
        <v/>
      </c>
      <c r="P83" s="2" t="e">
        <f t="shared" si="2"/>
        <v>#VALUE!</v>
      </c>
      <c r="Q83" s="4" t="e">
        <f t="shared" si="3"/>
        <v>#VALUE!</v>
      </c>
    </row>
    <row r="84" spans="1:17" x14ac:dyDescent="0.2">
      <c r="A84" s="2" t="s">
        <v>14</v>
      </c>
      <c r="B84" s="2" t="str">
        <f>IF(ISBLANK('[1]Current Inventory'!B84)=TRUE,B83,'[1]Current Inventory'!B84)</f>
        <v>KOHALA/WAIMEA/KAWAIHAE</v>
      </c>
      <c r="C84" s="2" t="str">
        <f>IF(ISBLANK('[1]Current Inventory'!C84)=TRUE,"",'[1]Current Inventory'!C84)</f>
        <v/>
      </c>
      <c r="D84" s="2" t="str">
        <f>IF(ISBLANK('[1]Current Inventory'!D84)=TRUE,CONCATENATE("     ",'[1]Current Inventory'!N84),'[1]Current Inventory'!D84)</f>
        <v xml:space="preserve">     Fairway Villas Waikoloa by Outrigger</v>
      </c>
      <c r="E84" s="2" t="str">
        <f>IF(ISBLANK('[1]Current Inventory'!E84)=TRUE,'[1]Current Inventory'!O84,'[1]Current Inventory'!E84)</f>
        <v>CONDOMINIUM HOTEL</v>
      </c>
      <c r="F84" s="2">
        <f>IF(ISBLANK('[1]Current Inventory'!F84)=TRUE,'[1]Current Inventory'!P84,'[1]Current Inventory'!F84)</f>
        <v>34</v>
      </c>
      <c r="G84" s="2" t="str">
        <f>IF(ISNA(VLOOKUP(C84,[2]CurrentPivot!$C$8:$N$1800,5,FALSE))=TRUE," ",VLOOKUP(C84,[2]CurrentPivot!$C$8:$N$1800,5,FALSE))</f>
        <v xml:space="preserve"> </v>
      </c>
      <c r="H84" s="3" t="str">
        <f>IF(ISBLANK('[1]Current Inventory'!H84)=TRUE,"",'[1]Current Inventory'!H84)</f>
        <v/>
      </c>
      <c r="I84" s="2">
        <f>IF(ISBLANK('[1]Current Inventory'!I84)=TRUE,'[1]Current Inventory'!Q84,'[1]Current Inventory'!I84)</f>
        <v>0</v>
      </c>
      <c r="J84" s="2">
        <f>IF(ISBLANK('[1]Current Inventory'!J84)=TRUE,'[1]Current Inventory'!R84,'[1]Current Inventory'!J84)</f>
        <v>34</v>
      </c>
      <c r="K84" s="2">
        <f>IF(ISBLANK('[1]Current Inventory'!K84)=TRUE,'[1]Current Inventory'!S84,'[1]Current Inventory'!K84)</f>
        <v>0</v>
      </c>
      <c r="L84" s="2">
        <f>IF(ISBLANK('[1]Current Inventory'!L84)=TRUE,'[1]Current Inventory'!T84,'[1]Current Inventory'!L84)</f>
        <v>0</v>
      </c>
      <c r="M84" s="3" t="str">
        <f>IF(ISBLANK('[1]Current Inventory'!M84)=TRUE,"",'[1]Current Inventory'!M84)</f>
        <v/>
      </c>
      <c r="P84" s="2" t="e">
        <f t="shared" si="2"/>
        <v>#VALUE!</v>
      </c>
      <c r="Q84" s="4" t="e">
        <f t="shared" si="3"/>
        <v>#VALUE!</v>
      </c>
    </row>
    <row r="85" spans="1:17" x14ac:dyDescent="0.2">
      <c r="A85" s="2" t="s">
        <v>14</v>
      </c>
      <c r="B85" s="2" t="str">
        <f>IF(ISBLANK('[1]Current Inventory'!B85)=TRUE,B84,'[1]Current Inventory'!B85)</f>
        <v>KOHALA/WAIMEA/KAWAIHAE</v>
      </c>
      <c r="C85" s="2">
        <f>IF(ISBLANK('[1]Current Inventory'!C85)=TRUE,"",'[1]Current Inventory'!C85)</f>
        <v>4206</v>
      </c>
      <c r="D85" s="2" t="str">
        <f>IF(ISBLANK('[1]Current Inventory'!D85)=TRUE,CONCATENATE("     ",'[1]Current Inventory'!N85),'[1]Current Inventory'!D85)</f>
        <v>Haia Street VRU</v>
      </c>
      <c r="E85" s="2" t="str">
        <f>IF(ISBLANK('[1]Current Inventory'!E85)=TRUE,'[1]Current Inventory'!O85,'[1]Current Inventory'!E85)</f>
        <v>IVU-HOUSE/VILLA/COTTAGE</v>
      </c>
      <c r="F85" s="2">
        <f>IF(ISBLANK('[1]Current Inventory'!F85)=TRUE,'[1]Current Inventory'!P85,'[1]Current Inventory'!F85)</f>
        <v>1</v>
      </c>
      <c r="G85" s="2">
        <f>IF(ISNA(VLOOKUP(C85,[2]CurrentPivot!$C$8:$N$1800,5,FALSE))=TRUE," ",VLOOKUP(C85,[2]CurrentPivot!$C$8:$N$1800,5,FALSE))</f>
        <v>0</v>
      </c>
      <c r="H85" s="3" t="str">
        <f>IF(ISBLANK('[1]Current Inventory'!H85)=TRUE,"",'[1]Current Inventory'!H85)</f>
        <v/>
      </c>
      <c r="I85" s="2">
        <f>IF(ISBLANK('[1]Current Inventory'!I85)=TRUE,'[1]Current Inventory'!Q85,'[1]Current Inventory'!I85)</f>
        <v>0</v>
      </c>
      <c r="J85" s="2">
        <f>IF(ISBLANK('[1]Current Inventory'!J85)=TRUE,'[1]Current Inventory'!R85,'[1]Current Inventory'!J85)</f>
        <v>1</v>
      </c>
      <c r="K85" s="2">
        <f>IF(ISBLANK('[1]Current Inventory'!K85)=TRUE,'[1]Current Inventory'!S85,'[1]Current Inventory'!K85)</f>
        <v>0</v>
      </c>
      <c r="L85" s="2">
        <f>IF(ISBLANK('[1]Current Inventory'!L85)=TRUE,'[1]Current Inventory'!T85,'[1]Current Inventory'!L85)</f>
        <v>0</v>
      </c>
      <c r="M85" s="3" t="str">
        <f>IF(ISBLANK('[1]Current Inventory'!M85)=TRUE,"",'[1]Current Inventory'!M85)</f>
        <v>2020</v>
      </c>
      <c r="P85" s="2">
        <f t="shared" si="2"/>
        <v>0</v>
      </c>
      <c r="Q85" s="4">
        <f t="shared" si="3"/>
        <v>0</v>
      </c>
    </row>
    <row r="86" spans="1:17" x14ac:dyDescent="0.2">
      <c r="A86" s="2" t="s">
        <v>14</v>
      </c>
      <c r="B86" s="2" t="str">
        <f>IF(ISBLANK('[1]Current Inventory'!B86)=TRUE,B85,'[1]Current Inventory'!B86)</f>
        <v>KOHALA/WAIMEA/KAWAIHAE</v>
      </c>
      <c r="C86" s="2">
        <f>IF(ISBLANK('[1]Current Inventory'!C86)=TRUE,"",'[1]Current Inventory'!C86)</f>
        <v>3063</v>
      </c>
      <c r="D86" s="2" t="str">
        <f>IF(ISBLANK('[1]Current Inventory'!D86)=TRUE,CONCATENATE("     ",'[1]Current Inventory'!N86),'[1]Current Inventory'!D86)</f>
        <v>Hale Maluhia At Mauna Lani Resort (Estimate)</v>
      </c>
      <c r="E86" s="2" t="str">
        <f>IF(ISBLANK('[1]Current Inventory'!E86)=TRUE,'[1]Current Inventory'!O86,'[1]Current Inventory'!E86)</f>
        <v>IVU-HOUSE/VILLA/COTTAGE</v>
      </c>
      <c r="F86" s="2">
        <f>IF(ISBLANK('[1]Current Inventory'!F86)=TRUE,'[1]Current Inventory'!P86,'[1]Current Inventory'!F86)</f>
        <v>1</v>
      </c>
      <c r="G86" s="2">
        <f>IF(ISNA(VLOOKUP(C86,[2]CurrentPivot!$C$8:$N$1800,5,FALSE))=TRUE," ",VLOOKUP(C86,[2]CurrentPivot!$C$8:$N$1800,5,FALSE))</f>
        <v>-1</v>
      </c>
      <c r="H86" s="3" t="str">
        <f>IF(ISBLANK('[1]Current Inventory'!H86)=TRUE,"",'[1]Current Inventory'!H86)</f>
        <v/>
      </c>
      <c r="I86" s="2">
        <f>IF(ISBLANK('[1]Current Inventory'!I86)=TRUE,'[1]Current Inventory'!Q86,'[1]Current Inventory'!I86)</f>
        <v>0</v>
      </c>
      <c r="J86" s="2">
        <f>IF(ISBLANK('[1]Current Inventory'!J86)=TRUE,'[1]Current Inventory'!R86,'[1]Current Inventory'!J86)</f>
        <v>0</v>
      </c>
      <c r="K86" s="2">
        <f>IF(ISBLANK('[1]Current Inventory'!K86)=TRUE,'[1]Current Inventory'!S86,'[1]Current Inventory'!K86)</f>
        <v>0</v>
      </c>
      <c r="L86" s="2">
        <f>IF(ISBLANK('[1]Current Inventory'!L86)=TRUE,'[1]Current Inventory'!T86,'[1]Current Inventory'!L86)</f>
        <v>0</v>
      </c>
      <c r="M86" s="3" t="str">
        <f>IF(ISBLANK('[1]Current Inventory'!M86)=TRUE,"",'[1]Current Inventory'!M86)</f>
        <v>2022</v>
      </c>
      <c r="P86" s="2">
        <f t="shared" si="2"/>
        <v>1</v>
      </c>
      <c r="Q86" s="4">
        <f t="shared" si="3"/>
        <v>1</v>
      </c>
    </row>
    <row r="87" spans="1:17" x14ac:dyDescent="0.2">
      <c r="A87" s="2" t="s">
        <v>14</v>
      </c>
      <c r="B87" s="2" t="str">
        <f>IF(ISBLANK('[1]Current Inventory'!B87)=TRUE,B86,'[1]Current Inventory'!B87)</f>
        <v>KOHALA/WAIMEA/KAWAIHAE</v>
      </c>
      <c r="C87" s="2">
        <f>IF(ISBLANK('[1]Current Inventory'!C87)=TRUE,"",'[1]Current Inventory'!C87)</f>
        <v>3512</v>
      </c>
      <c r="D87" s="2" t="str">
        <f>IF(ISBLANK('[1]Current Inventory'!D87)=TRUE,CONCATENATE("     ",'[1]Current Inventory'!N87),'[1]Current Inventory'!D87)</f>
        <v>Hale O Waikoloa</v>
      </c>
      <c r="E87" s="2" t="str">
        <f>IF(ISBLANK('[1]Current Inventory'!E87)=TRUE,'[1]Current Inventory'!O87,'[1]Current Inventory'!E87)</f>
        <v>IVU-HOUSE/VILLA/COTTAGE</v>
      </c>
      <c r="F87" s="2">
        <f>IF(ISBLANK('[1]Current Inventory'!F87)=TRUE,'[1]Current Inventory'!P87,'[1]Current Inventory'!F87)</f>
        <v>1</v>
      </c>
      <c r="G87" s="2">
        <f>IF(ISNA(VLOOKUP(C87,[2]CurrentPivot!$C$8:$N$1800,5,FALSE))=TRUE," ",VLOOKUP(C87,[2]CurrentPivot!$C$8:$N$1800,5,FALSE))</f>
        <v>0</v>
      </c>
      <c r="H87" s="3" t="str">
        <f>IF(ISBLANK('[1]Current Inventory'!H87)=TRUE,"",'[1]Current Inventory'!H87)</f>
        <v/>
      </c>
      <c r="I87" s="2">
        <f>IF(ISBLANK('[1]Current Inventory'!I87)=TRUE,'[1]Current Inventory'!Q87,'[1]Current Inventory'!I87)</f>
        <v>0</v>
      </c>
      <c r="J87" s="2">
        <f>IF(ISBLANK('[1]Current Inventory'!J87)=TRUE,'[1]Current Inventory'!R87,'[1]Current Inventory'!J87)</f>
        <v>1</v>
      </c>
      <c r="K87" s="2">
        <f>IF(ISBLANK('[1]Current Inventory'!K87)=TRUE,'[1]Current Inventory'!S87,'[1]Current Inventory'!K87)</f>
        <v>0</v>
      </c>
      <c r="L87" s="2">
        <f>IF(ISBLANK('[1]Current Inventory'!L87)=TRUE,'[1]Current Inventory'!T87,'[1]Current Inventory'!L87)</f>
        <v>0</v>
      </c>
      <c r="M87" s="3" t="str">
        <f>IF(ISBLANK('[1]Current Inventory'!M87)=TRUE,"",'[1]Current Inventory'!M87)</f>
        <v>2020</v>
      </c>
      <c r="P87" s="2">
        <f t="shared" si="2"/>
        <v>0</v>
      </c>
      <c r="Q87" s="4">
        <f t="shared" si="3"/>
        <v>0</v>
      </c>
    </row>
    <row r="88" spans="1:17" x14ac:dyDescent="0.2">
      <c r="A88" s="2" t="s">
        <v>14</v>
      </c>
      <c r="B88" s="2" t="str">
        <f>IF(ISBLANK('[1]Current Inventory'!B88)=TRUE,B87,'[1]Current Inventory'!B88)</f>
        <v>KOHALA/WAIMEA/KAWAIHAE</v>
      </c>
      <c r="C88" s="2">
        <f>IF(ISBLANK('[1]Current Inventory'!C88)=TRUE,"",'[1]Current Inventory'!C88)</f>
        <v>2795</v>
      </c>
      <c r="D88" s="2" t="str">
        <f>IF(ISBLANK('[1]Current Inventory'!D88)=TRUE,CONCATENATE("     ",'[1]Current Inventory'!N88),'[1]Current Inventory'!D88)</f>
        <v>Halekailani (Estimate)</v>
      </c>
      <c r="E88" s="2" t="str">
        <f>IF(ISBLANK('[1]Current Inventory'!E88)=TRUE,'[1]Current Inventory'!O88,'[1]Current Inventory'!E88)</f>
        <v>IVU-HOUSE/VILLA/COTTAGE</v>
      </c>
      <c r="F88" s="2">
        <f>IF(ISBLANK('[1]Current Inventory'!F88)=TRUE,'[1]Current Inventory'!P88,'[1]Current Inventory'!F88)</f>
        <v>1</v>
      </c>
      <c r="G88" s="2">
        <f>IF(ISNA(VLOOKUP(C88,[2]CurrentPivot!$C$8:$N$1800,5,FALSE))=TRUE," ",VLOOKUP(C88,[2]CurrentPivot!$C$8:$N$1800,5,FALSE))</f>
        <v>0</v>
      </c>
      <c r="H88" s="3" t="str">
        <f>IF(ISBLANK('[1]Current Inventory'!H88)=TRUE,"",'[1]Current Inventory'!H88)</f>
        <v/>
      </c>
      <c r="I88" s="2">
        <f>IF(ISBLANK('[1]Current Inventory'!I88)=TRUE,'[1]Current Inventory'!Q88,'[1]Current Inventory'!I88)</f>
        <v>0</v>
      </c>
      <c r="J88" s="2">
        <f>IF(ISBLANK('[1]Current Inventory'!J88)=TRUE,'[1]Current Inventory'!R88,'[1]Current Inventory'!J88)</f>
        <v>0</v>
      </c>
      <c r="K88" s="2">
        <f>IF(ISBLANK('[1]Current Inventory'!K88)=TRUE,'[1]Current Inventory'!S88,'[1]Current Inventory'!K88)</f>
        <v>0</v>
      </c>
      <c r="L88" s="2">
        <f>IF(ISBLANK('[1]Current Inventory'!L88)=TRUE,'[1]Current Inventory'!T88,'[1]Current Inventory'!L88)</f>
        <v>1</v>
      </c>
      <c r="M88" s="3" t="str">
        <f>IF(ISBLANK('[1]Current Inventory'!M88)=TRUE,"",'[1]Current Inventory'!M88)</f>
        <v>2022</v>
      </c>
      <c r="P88" s="2">
        <f t="shared" si="2"/>
        <v>0</v>
      </c>
      <c r="Q88" s="4">
        <f t="shared" si="3"/>
        <v>0</v>
      </c>
    </row>
    <row r="89" spans="1:17" x14ac:dyDescent="0.2">
      <c r="A89" s="2" t="s">
        <v>14</v>
      </c>
      <c r="B89" s="2" t="str">
        <f>IF(ISBLANK('[1]Current Inventory'!B89)=TRUE,B88,'[1]Current Inventory'!B89)</f>
        <v>KOHALA/WAIMEA/KAWAIHAE</v>
      </c>
      <c r="C89" s="2">
        <f>IF(ISBLANK('[1]Current Inventory'!C89)=TRUE,"",'[1]Current Inventory'!C89)</f>
        <v>3064</v>
      </c>
      <c r="D89" s="2" t="str">
        <f>IF(ISBLANK('[1]Current Inventory'!D89)=TRUE,CONCATENATE("     ",'[1]Current Inventory'!N89),'[1]Current Inventory'!D89)</f>
        <v>Halii Kai at Waikoloa</v>
      </c>
      <c r="E89" s="2" t="str">
        <f>IF(ISBLANK('[1]Current Inventory'!E89)=TRUE,'[1]Current Inventory'!O89,'[1]Current Inventory'!E89)</f>
        <v>IVU-CONDO</v>
      </c>
      <c r="F89" s="2">
        <f>IF(ISBLANK('[1]Current Inventory'!F89)=TRUE,'[1]Current Inventory'!P89,'[1]Current Inventory'!F89)</f>
        <v>196</v>
      </c>
      <c r="G89" s="2">
        <f>IF(ISNA(VLOOKUP(C89,[2]CurrentPivot!$C$8:$N$1800,5,FALSE))=TRUE," ",VLOOKUP(C89,[2]CurrentPivot!$C$8:$N$1800,5,FALSE))</f>
        <v>-1</v>
      </c>
      <c r="H89" s="3" t="str">
        <f>IF(ISBLANK('[1]Current Inventory'!H89)=TRUE,"",'[1]Current Inventory'!H89)</f>
        <v>2007</v>
      </c>
      <c r="I89" s="2">
        <f>IF(ISBLANK('[1]Current Inventory'!I89)=TRUE,'[1]Current Inventory'!Q89,'[1]Current Inventory'!I89)</f>
        <v>0</v>
      </c>
      <c r="J89" s="2">
        <f>IF(ISBLANK('[1]Current Inventory'!J89)=TRUE,'[1]Current Inventory'!R89,'[1]Current Inventory'!J89)</f>
        <v>0</v>
      </c>
      <c r="K89" s="2">
        <f>IF(ISBLANK('[1]Current Inventory'!K89)=TRUE,'[1]Current Inventory'!S89,'[1]Current Inventory'!K89)</f>
        <v>42</v>
      </c>
      <c r="L89" s="2">
        <f>IF(ISBLANK('[1]Current Inventory'!L89)=TRUE,'[1]Current Inventory'!T89,'[1]Current Inventory'!L89)</f>
        <v>0</v>
      </c>
      <c r="M89" s="3" t="str">
        <f>IF(ISBLANK('[1]Current Inventory'!M89)=TRUE,"",'[1]Current Inventory'!M89)</f>
        <v>2022</v>
      </c>
      <c r="P89" s="2">
        <f t="shared" si="2"/>
        <v>1</v>
      </c>
      <c r="Q89" s="4">
        <f t="shared" si="3"/>
        <v>5.1020408163265302E-3</v>
      </c>
    </row>
    <row r="90" spans="1:17" x14ac:dyDescent="0.2">
      <c r="A90" s="2" t="s">
        <v>14</v>
      </c>
      <c r="B90" s="2" t="str">
        <f>IF(ISBLANK('[1]Current Inventory'!B90)=TRUE,B89,'[1]Current Inventory'!B90)</f>
        <v>KOHALA/WAIMEA/KAWAIHAE</v>
      </c>
      <c r="C90" s="2" t="str">
        <f>IF(ISBLANK('[1]Current Inventory'!C90)=TRUE,"",'[1]Current Inventory'!C90)</f>
        <v/>
      </c>
      <c r="D90" s="2" t="str">
        <f>IF(ISBLANK('[1]Current Inventory'!D90)=TRUE,CONCATENATE("     ",'[1]Current Inventory'!N90),'[1]Current Inventory'!D90)</f>
        <v xml:space="preserve">     Halii Kai at Waikoloa</v>
      </c>
      <c r="E90" s="2" t="str">
        <f>IF(ISBLANK('[1]Current Inventory'!E90)=TRUE,'[1]Current Inventory'!O90,'[1]Current Inventory'!E90)</f>
        <v>IVU-CONDO</v>
      </c>
      <c r="F90" s="2">
        <f>IF(ISBLANK('[1]Current Inventory'!F90)=TRUE,'[1]Current Inventory'!P90,'[1]Current Inventory'!F90)</f>
        <v>154</v>
      </c>
      <c r="G90" s="2" t="str">
        <f>IF(ISNA(VLOOKUP(C90,[2]CurrentPivot!$C$8:$N$1800,5,FALSE))=TRUE," ",VLOOKUP(C90,[2]CurrentPivot!$C$8:$N$1800,5,FALSE))</f>
        <v xml:space="preserve"> </v>
      </c>
      <c r="H90" s="3" t="str">
        <f>IF(ISBLANK('[1]Current Inventory'!H90)=TRUE,"",'[1]Current Inventory'!H90)</f>
        <v/>
      </c>
      <c r="I90" s="2">
        <f>IF(ISBLANK('[1]Current Inventory'!I90)=TRUE,'[1]Current Inventory'!Q90,'[1]Current Inventory'!I90)</f>
        <v>0</v>
      </c>
      <c r="J90" s="2">
        <f>IF(ISBLANK('[1]Current Inventory'!J90)=TRUE,'[1]Current Inventory'!R90,'[1]Current Inventory'!J90)</f>
        <v>0</v>
      </c>
      <c r="K90" s="2">
        <f>IF(ISBLANK('[1]Current Inventory'!K90)=TRUE,'[1]Current Inventory'!S90,'[1]Current Inventory'!K90)</f>
        <v>0</v>
      </c>
      <c r="L90" s="2">
        <f>IF(ISBLANK('[1]Current Inventory'!L90)=TRUE,'[1]Current Inventory'!T90,'[1]Current Inventory'!L90)</f>
        <v>0</v>
      </c>
      <c r="M90" s="3" t="str">
        <f>IF(ISBLANK('[1]Current Inventory'!M90)=TRUE,"",'[1]Current Inventory'!M90)</f>
        <v/>
      </c>
      <c r="P90" s="2" t="e">
        <f t="shared" si="2"/>
        <v>#VALUE!</v>
      </c>
      <c r="Q90" s="4" t="e">
        <f t="shared" si="3"/>
        <v>#VALUE!</v>
      </c>
    </row>
    <row r="91" spans="1:17" x14ac:dyDescent="0.2">
      <c r="A91" s="2" t="s">
        <v>14</v>
      </c>
      <c r="B91" s="2" t="str">
        <f>IF(ISBLANK('[1]Current Inventory'!B91)=TRUE,B90,'[1]Current Inventory'!B91)</f>
        <v>KOHALA/WAIMEA/KAWAIHAE</v>
      </c>
      <c r="C91" s="2" t="str">
        <f>IF(ISBLANK('[1]Current Inventory'!C91)=TRUE,"",'[1]Current Inventory'!C91)</f>
        <v/>
      </c>
      <c r="D91" s="2" t="str">
        <f>IF(ISBLANK('[1]Current Inventory'!D91)=TRUE,CONCATENATE("     ",'[1]Current Inventory'!N91),'[1]Current Inventory'!D91)</f>
        <v xml:space="preserve">     Halii Kai at Waikoloa</v>
      </c>
      <c r="E91" s="2" t="str">
        <f>IF(ISBLANK('[1]Current Inventory'!E91)=TRUE,'[1]Current Inventory'!O91,'[1]Current Inventory'!E91)</f>
        <v>CONDOMINIUM HOTEL</v>
      </c>
      <c r="F91" s="2">
        <f>IF(ISBLANK('[1]Current Inventory'!F91)=TRUE,'[1]Current Inventory'!P91,'[1]Current Inventory'!F91)</f>
        <v>42</v>
      </c>
      <c r="G91" s="2" t="str">
        <f>IF(ISNA(VLOOKUP(C91,[2]CurrentPivot!$C$8:$N$1800,5,FALSE))=TRUE," ",VLOOKUP(C91,[2]CurrentPivot!$C$8:$N$1800,5,FALSE))</f>
        <v xml:space="preserve"> </v>
      </c>
      <c r="H91" s="3" t="str">
        <f>IF(ISBLANK('[1]Current Inventory'!H91)=TRUE,"",'[1]Current Inventory'!H91)</f>
        <v/>
      </c>
      <c r="I91" s="2">
        <f>IF(ISBLANK('[1]Current Inventory'!I91)=TRUE,'[1]Current Inventory'!Q91,'[1]Current Inventory'!I91)</f>
        <v>0</v>
      </c>
      <c r="J91" s="2">
        <f>IF(ISBLANK('[1]Current Inventory'!J91)=TRUE,'[1]Current Inventory'!R91,'[1]Current Inventory'!J91)</f>
        <v>0</v>
      </c>
      <c r="K91" s="2">
        <f>IF(ISBLANK('[1]Current Inventory'!K91)=TRUE,'[1]Current Inventory'!S91,'[1]Current Inventory'!K91)</f>
        <v>42</v>
      </c>
      <c r="L91" s="2">
        <f>IF(ISBLANK('[1]Current Inventory'!L91)=TRUE,'[1]Current Inventory'!T91,'[1]Current Inventory'!L91)</f>
        <v>0</v>
      </c>
      <c r="M91" s="3" t="str">
        <f>IF(ISBLANK('[1]Current Inventory'!M91)=TRUE,"",'[1]Current Inventory'!M91)</f>
        <v/>
      </c>
      <c r="P91" s="2" t="e">
        <f t="shared" si="2"/>
        <v>#VALUE!</v>
      </c>
      <c r="Q91" s="4" t="e">
        <f t="shared" si="3"/>
        <v>#VALUE!</v>
      </c>
    </row>
    <row r="92" spans="1:17" x14ac:dyDescent="0.2">
      <c r="A92" s="2" t="s">
        <v>14</v>
      </c>
      <c r="B92" s="2" t="str">
        <f>IF(ISBLANK('[1]Current Inventory'!B92)=TRUE,B91,'[1]Current Inventory'!B92)</f>
        <v>KOHALA/WAIMEA/KAWAIHAE</v>
      </c>
      <c r="C92" s="2">
        <f>IF(ISBLANK('[1]Current Inventory'!C92)=TRUE,"",'[1]Current Inventory'!C92)</f>
        <v>4564</v>
      </c>
      <c r="D92" s="2" t="str">
        <f>IF(ISBLANK('[1]Current Inventory'!D92)=TRUE,CONCATENATE("     ",'[1]Current Inventory'!N92),'[1]Current Inventory'!D92)</f>
        <v>Hapuna Beach Residences</v>
      </c>
      <c r="E92" s="2" t="str">
        <f>IF(ISBLANK('[1]Current Inventory'!E92)=TRUE,'[1]Current Inventory'!O92,'[1]Current Inventory'!E92)</f>
        <v>CONDOMINIUM HOTEL</v>
      </c>
      <c r="F92" s="2">
        <f>IF(ISBLANK('[1]Current Inventory'!F92)=TRUE,'[1]Current Inventory'!P92,'[1]Current Inventory'!F92)</f>
        <v>36</v>
      </c>
      <c r="G92" s="2">
        <f>IF(ISNA(VLOOKUP(C92,[2]CurrentPivot!$C$8:$N$1800,5,FALSE))=TRUE," ",VLOOKUP(C92,[2]CurrentPivot!$C$8:$N$1800,5,FALSE))</f>
        <v>0</v>
      </c>
      <c r="H92" s="3" t="str">
        <f>IF(ISBLANK('[1]Current Inventory'!H92)=TRUE,"",'[1]Current Inventory'!H92)</f>
        <v/>
      </c>
      <c r="I92" s="2">
        <f>IF(ISBLANK('[1]Current Inventory'!I92)=TRUE,'[1]Current Inventory'!Q92,'[1]Current Inventory'!I92)</f>
        <v>0</v>
      </c>
      <c r="J92" s="2">
        <f>IF(ISBLANK('[1]Current Inventory'!J92)=TRUE,'[1]Current Inventory'!R92,'[1]Current Inventory'!J92)</f>
        <v>0</v>
      </c>
      <c r="K92" s="2">
        <f>IF(ISBLANK('[1]Current Inventory'!K92)=TRUE,'[1]Current Inventory'!S92,'[1]Current Inventory'!K92)</f>
        <v>0</v>
      </c>
      <c r="L92" s="2">
        <f>IF(ISBLANK('[1]Current Inventory'!L92)=TRUE,'[1]Current Inventory'!T92,'[1]Current Inventory'!L92)</f>
        <v>0</v>
      </c>
      <c r="M92" s="3" t="str">
        <f>IF(ISBLANK('[1]Current Inventory'!M92)=TRUE,"",'[1]Current Inventory'!M92)</f>
        <v>2021</v>
      </c>
      <c r="P92" s="2">
        <f t="shared" si="2"/>
        <v>0</v>
      </c>
      <c r="Q92" s="4">
        <f t="shared" si="3"/>
        <v>0</v>
      </c>
    </row>
    <row r="93" spans="1:17" x14ac:dyDescent="0.2">
      <c r="A93" s="2" t="s">
        <v>14</v>
      </c>
      <c r="B93" s="2" t="str">
        <f>IF(ISBLANK('[1]Current Inventory'!B93)=TRUE,B92,'[1]Current Inventory'!B93)</f>
        <v>KOHALA/WAIMEA/KAWAIHAE</v>
      </c>
      <c r="C93" s="2" t="str">
        <f>IF(ISBLANK('[1]Current Inventory'!C93)=TRUE,"",'[1]Current Inventory'!C93)</f>
        <v/>
      </c>
      <c r="D93" s="2" t="str">
        <f>IF(ISBLANK('[1]Current Inventory'!D93)=TRUE,CONCATENATE("     ",'[1]Current Inventory'!N93),'[1]Current Inventory'!D93)</f>
        <v xml:space="preserve">     Hapuna Beach Residences</v>
      </c>
      <c r="E93" s="2" t="str">
        <f>IF(ISBLANK('[1]Current Inventory'!E93)=TRUE,'[1]Current Inventory'!O93,'[1]Current Inventory'!E93)</f>
        <v>CONDOMINIUM HOTEL</v>
      </c>
      <c r="F93" s="2">
        <f>IF(ISBLANK('[1]Current Inventory'!F93)=TRUE,'[1]Current Inventory'!P93,'[1]Current Inventory'!F93)</f>
        <v>34</v>
      </c>
      <c r="G93" s="2" t="str">
        <f>IF(ISNA(VLOOKUP(C93,[2]CurrentPivot!$C$8:$N$1800,5,FALSE))=TRUE," ",VLOOKUP(C93,[2]CurrentPivot!$C$8:$N$1800,5,FALSE))</f>
        <v xml:space="preserve"> </v>
      </c>
      <c r="H93" s="3" t="str">
        <f>IF(ISBLANK('[1]Current Inventory'!H93)=TRUE,"",'[1]Current Inventory'!H93)</f>
        <v/>
      </c>
      <c r="I93" s="2">
        <f>IF(ISBLANK('[1]Current Inventory'!I93)=TRUE,'[1]Current Inventory'!Q93,'[1]Current Inventory'!I93)</f>
        <v>0</v>
      </c>
      <c r="J93" s="2">
        <f>IF(ISBLANK('[1]Current Inventory'!J93)=TRUE,'[1]Current Inventory'!R93,'[1]Current Inventory'!J93)</f>
        <v>0</v>
      </c>
      <c r="K93" s="2">
        <f>IF(ISBLANK('[1]Current Inventory'!K93)=TRUE,'[1]Current Inventory'!S93,'[1]Current Inventory'!K93)</f>
        <v>0</v>
      </c>
      <c r="L93" s="2">
        <f>IF(ISBLANK('[1]Current Inventory'!L93)=TRUE,'[1]Current Inventory'!T93,'[1]Current Inventory'!L93)</f>
        <v>0</v>
      </c>
      <c r="M93" s="3" t="str">
        <f>IF(ISBLANK('[1]Current Inventory'!M93)=TRUE,"",'[1]Current Inventory'!M93)</f>
        <v/>
      </c>
      <c r="P93" s="2" t="e">
        <f t="shared" si="2"/>
        <v>#VALUE!</v>
      </c>
      <c r="Q93" s="4" t="e">
        <f t="shared" si="3"/>
        <v>#VALUE!</v>
      </c>
    </row>
    <row r="94" spans="1:17" x14ac:dyDescent="0.2">
      <c r="A94" s="2" t="s">
        <v>14</v>
      </c>
      <c r="B94" s="2" t="str">
        <f>IF(ISBLANK('[1]Current Inventory'!B94)=TRUE,B93,'[1]Current Inventory'!B94)</f>
        <v>KOHALA/WAIMEA/KAWAIHAE</v>
      </c>
      <c r="C94" s="2" t="str">
        <f>IF(ISBLANK('[1]Current Inventory'!C94)=TRUE,"",'[1]Current Inventory'!C94)</f>
        <v/>
      </c>
      <c r="D94" s="2" t="str">
        <f>IF(ISBLANK('[1]Current Inventory'!D94)=TRUE,CONCATENATE("     ",'[1]Current Inventory'!N94),'[1]Current Inventory'!D94)</f>
        <v xml:space="preserve">     Hapuna Beach Residences</v>
      </c>
      <c r="E94" s="2" t="str">
        <f>IF(ISBLANK('[1]Current Inventory'!E94)=TRUE,'[1]Current Inventory'!O94,'[1]Current Inventory'!E94)</f>
        <v>IVU-CONDO</v>
      </c>
      <c r="F94" s="2">
        <f>IF(ISBLANK('[1]Current Inventory'!F94)=TRUE,'[1]Current Inventory'!P94,'[1]Current Inventory'!F94)</f>
        <v>2</v>
      </c>
      <c r="G94" s="2" t="str">
        <f>IF(ISNA(VLOOKUP(C94,[2]CurrentPivot!$C$8:$N$1800,5,FALSE))=TRUE," ",VLOOKUP(C94,[2]CurrentPivot!$C$8:$N$1800,5,FALSE))</f>
        <v xml:space="preserve"> </v>
      </c>
      <c r="H94" s="3" t="str">
        <f>IF(ISBLANK('[1]Current Inventory'!H94)=TRUE,"",'[1]Current Inventory'!H94)</f>
        <v/>
      </c>
      <c r="I94" s="2">
        <f>IF(ISBLANK('[1]Current Inventory'!I94)=TRUE,'[1]Current Inventory'!Q94,'[1]Current Inventory'!I94)</f>
        <v>0</v>
      </c>
      <c r="J94" s="2">
        <f>IF(ISBLANK('[1]Current Inventory'!J94)=TRUE,'[1]Current Inventory'!R94,'[1]Current Inventory'!J94)</f>
        <v>0</v>
      </c>
      <c r="K94" s="2">
        <f>IF(ISBLANK('[1]Current Inventory'!K94)=TRUE,'[1]Current Inventory'!S94,'[1]Current Inventory'!K94)</f>
        <v>0</v>
      </c>
      <c r="L94" s="2">
        <f>IF(ISBLANK('[1]Current Inventory'!L94)=TRUE,'[1]Current Inventory'!T94,'[1]Current Inventory'!L94)</f>
        <v>0</v>
      </c>
      <c r="M94" s="3" t="str">
        <f>IF(ISBLANK('[1]Current Inventory'!M94)=TRUE,"",'[1]Current Inventory'!M94)</f>
        <v/>
      </c>
      <c r="P94" s="2" t="e">
        <f t="shared" si="2"/>
        <v>#VALUE!</v>
      </c>
      <c r="Q94" s="4" t="e">
        <f t="shared" si="3"/>
        <v>#VALUE!</v>
      </c>
    </row>
    <row r="95" spans="1:17" x14ac:dyDescent="0.2">
      <c r="A95" s="2" t="s">
        <v>14</v>
      </c>
      <c r="B95" s="2" t="str">
        <f>IF(ISBLANK('[1]Current Inventory'!B95)=TRUE,B94,'[1]Current Inventory'!B95)</f>
        <v>KOHALA/WAIMEA/KAWAIHAE</v>
      </c>
      <c r="C95" s="2">
        <f>IF(ISBLANK('[1]Current Inventory'!C95)=TRUE,"",'[1]Current Inventory'!C95)</f>
        <v>2536</v>
      </c>
      <c r="D95" s="2" t="str">
        <f>IF(ISBLANK('[1]Current Inventory'!D95)=TRUE,CONCATENATE("     ",'[1]Current Inventory'!N95),'[1]Current Inventory'!D95)</f>
        <v>Hawaii Island Retreat at Ahu Pohaku Hoomaluhia</v>
      </c>
      <c r="E95" s="2" t="str">
        <f>IF(ISBLANK('[1]Current Inventory'!E95)=TRUE,'[1]Current Inventory'!O95,'[1]Current Inventory'!E95)</f>
        <v>HOTEL</v>
      </c>
      <c r="F95" s="2">
        <f>IF(ISBLANK('[1]Current Inventory'!F95)=TRUE,'[1]Current Inventory'!P95,'[1]Current Inventory'!F95)</f>
        <v>18</v>
      </c>
      <c r="G95" s="2">
        <f>IF(ISNA(VLOOKUP(C95,[2]CurrentPivot!$C$8:$N$1800,5,FALSE))=TRUE," ",VLOOKUP(C95,[2]CurrentPivot!$C$8:$N$1800,5,FALSE))</f>
        <v>0</v>
      </c>
      <c r="H95" s="3" t="str">
        <f>IF(ISBLANK('[1]Current Inventory'!H95)=TRUE,"",'[1]Current Inventory'!H95)</f>
        <v>2009</v>
      </c>
      <c r="I95" s="2">
        <f>IF(ISBLANK('[1]Current Inventory'!I95)=TRUE,'[1]Current Inventory'!Q95,'[1]Current Inventory'!I95)</f>
        <v>0</v>
      </c>
      <c r="J95" s="2">
        <f>IF(ISBLANK('[1]Current Inventory'!J95)=TRUE,'[1]Current Inventory'!R95,'[1]Current Inventory'!J95)</f>
        <v>7</v>
      </c>
      <c r="K95" s="2">
        <f>IF(ISBLANK('[1]Current Inventory'!K95)=TRUE,'[1]Current Inventory'!S95,'[1]Current Inventory'!K95)</f>
        <v>11</v>
      </c>
      <c r="L95" s="2">
        <f>IF(ISBLANK('[1]Current Inventory'!L95)=TRUE,'[1]Current Inventory'!T95,'[1]Current Inventory'!L95)</f>
        <v>0</v>
      </c>
      <c r="M95" s="3" t="str">
        <f>IF(ISBLANK('[1]Current Inventory'!M95)=TRUE,"",'[1]Current Inventory'!M95)</f>
        <v>2020</v>
      </c>
      <c r="P95" s="2">
        <f t="shared" si="2"/>
        <v>0</v>
      </c>
      <c r="Q95" s="4">
        <f t="shared" si="3"/>
        <v>0</v>
      </c>
    </row>
    <row r="96" spans="1:17" x14ac:dyDescent="0.2">
      <c r="A96" s="2" t="s">
        <v>14</v>
      </c>
      <c r="B96" s="2" t="str">
        <f>IF(ISBLANK('[1]Current Inventory'!B96)=TRUE,B95,'[1]Current Inventory'!B96)</f>
        <v>KOHALA/WAIMEA/KAWAIHAE</v>
      </c>
      <c r="C96" s="2">
        <f>IF(ISBLANK('[1]Current Inventory'!C96)=TRUE,"",'[1]Current Inventory'!C96)</f>
        <v>2983</v>
      </c>
      <c r="D96" s="2" t="str">
        <f>IF(ISBLANK('[1]Current Inventory'!D96)=TRUE,CONCATENATE("     ",'[1]Current Inventory'!N96),'[1]Current Inventory'!D96)</f>
        <v>Hilton Grand Vacations at Waikoloa Beach Resort</v>
      </c>
      <c r="E96" s="2" t="str">
        <f>IF(ISBLANK('[1]Current Inventory'!E96)=TRUE,'[1]Current Inventory'!O96,'[1]Current Inventory'!E96)</f>
        <v>TIMESHARE</v>
      </c>
      <c r="F96" s="2">
        <f>IF(ISBLANK('[1]Current Inventory'!F96)=TRUE,'[1]Current Inventory'!P96,'[1]Current Inventory'!F96)</f>
        <v>111</v>
      </c>
      <c r="G96" s="2">
        <f>IF(ISNA(VLOOKUP(C96,[2]CurrentPivot!$C$8:$N$1800,5,FALSE))=TRUE," ",VLOOKUP(C96,[2]CurrentPivot!$C$8:$N$1800,5,FALSE))</f>
        <v>0</v>
      </c>
      <c r="H96" s="3" t="str">
        <f>IF(ISBLANK('[1]Current Inventory'!H96)=TRUE,"",'[1]Current Inventory'!H96)</f>
        <v>2005</v>
      </c>
      <c r="I96" s="2">
        <f>IF(ISBLANK('[1]Current Inventory'!I96)=TRUE,'[1]Current Inventory'!Q96,'[1]Current Inventory'!I96)</f>
        <v>0</v>
      </c>
      <c r="J96" s="2">
        <f>IF(ISBLANK('[1]Current Inventory'!J96)=TRUE,'[1]Current Inventory'!R96,'[1]Current Inventory'!J96)</f>
        <v>0</v>
      </c>
      <c r="K96" s="2">
        <f>IF(ISBLANK('[1]Current Inventory'!K96)=TRUE,'[1]Current Inventory'!S96,'[1]Current Inventory'!K96)</f>
        <v>0</v>
      </c>
      <c r="L96" s="2">
        <f>IF(ISBLANK('[1]Current Inventory'!L96)=TRUE,'[1]Current Inventory'!T96,'[1]Current Inventory'!L96)</f>
        <v>111</v>
      </c>
      <c r="M96" s="3" t="str">
        <f>IF(ISBLANK('[1]Current Inventory'!M96)=TRUE,"",'[1]Current Inventory'!M96)</f>
        <v>2022</v>
      </c>
      <c r="P96" s="2">
        <f t="shared" si="2"/>
        <v>0</v>
      </c>
      <c r="Q96" s="4">
        <f t="shared" si="3"/>
        <v>0</v>
      </c>
    </row>
    <row r="97" spans="1:17" x14ac:dyDescent="0.2">
      <c r="A97" s="2" t="s">
        <v>14</v>
      </c>
      <c r="B97" s="2" t="str">
        <f>IF(ISBLANK('[1]Current Inventory'!B97)=TRUE,B96,'[1]Current Inventory'!B97)</f>
        <v>KOHALA/WAIMEA/KAWAIHAE</v>
      </c>
      <c r="C97" s="2">
        <f>IF(ISBLANK('[1]Current Inventory'!C97)=TRUE,"",'[1]Current Inventory'!C97)</f>
        <v>2354</v>
      </c>
      <c r="D97" s="2" t="str">
        <f>IF(ISBLANK('[1]Current Inventory'!D97)=TRUE,CONCATENATE("     ",'[1]Current Inventory'!N97),'[1]Current Inventory'!D97)</f>
        <v>Hilton Waikoloa Village</v>
      </c>
      <c r="E97" s="2" t="str">
        <f>IF(ISBLANK('[1]Current Inventory'!E97)=TRUE,'[1]Current Inventory'!O97,'[1]Current Inventory'!E97)</f>
        <v>HOTEL</v>
      </c>
      <c r="F97" s="2">
        <f>IF(ISBLANK('[1]Current Inventory'!F97)=TRUE,'[1]Current Inventory'!P97,'[1]Current Inventory'!F97)</f>
        <v>1049</v>
      </c>
      <c r="G97" s="2">
        <f>IF(ISNA(VLOOKUP(C97,[2]CurrentPivot!$C$8:$N$1800,5,FALSE))=TRUE," ",VLOOKUP(C97,[2]CurrentPivot!$C$8:$N$1800,5,FALSE))</f>
        <v>-1</v>
      </c>
      <c r="H97" s="3" t="str">
        <f>IF(ISBLANK('[1]Current Inventory'!H97)=TRUE,"",'[1]Current Inventory'!H97)</f>
        <v>1988</v>
      </c>
      <c r="I97" s="2">
        <f>IF(ISBLANK('[1]Current Inventory'!I97)=TRUE,'[1]Current Inventory'!Q97,'[1]Current Inventory'!I97)</f>
        <v>0</v>
      </c>
      <c r="J97" s="2">
        <f>IF(ISBLANK('[1]Current Inventory'!J97)=TRUE,'[1]Current Inventory'!R97,'[1]Current Inventory'!J97)</f>
        <v>0</v>
      </c>
      <c r="K97" s="2">
        <f>IF(ISBLANK('[1]Current Inventory'!K97)=TRUE,'[1]Current Inventory'!S97,'[1]Current Inventory'!K97)</f>
        <v>0</v>
      </c>
      <c r="L97" s="2">
        <f>IF(ISBLANK('[1]Current Inventory'!L97)=TRUE,'[1]Current Inventory'!T97,'[1]Current Inventory'!L97)</f>
        <v>641</v>
      </c>
      <c r="M97" s="3" t="str">
        <f>IF(ISBLANK('[1]Current Inventory'!M97)=TRUE,"",'[1]Current Inventory'!M97)</f>
        <v>2022</v>
      </c>
      <c r="P97" s="2">
        <f t="shared" si="2"/>
        <v>1</v>
      </c>
      <c r="Q97" s="4">
        <f t="shared" si="3"/>
        <v>9.5328884652049568E-4</v>
      </c>
    </row>
    <row r="98" spans="1:17" x14ac:dyDescent="0.2">
      <c r="A98" s="2" t="s">
        <v>14</v>
      </c>
      <c r="B98" s="2" t="str">
        <f>IF(ISBLANK('[1]Current Inventory'!B98)=TRUE,B97,'[1]Current Inventory'!B98)</f>
        <v>KOHALA/WAIMEA/KAWAIHAE</v>
      </c>
      <c r="C98" s="2" t="str">
        <f>IF(ISBLANK('[1]Current Inventory'!C98)=TRUE,"",'[1]Current Inventory'!C98)</f>
        <v/>
      </c>
      <c r="D98" s="2" t="str">
        <f>IF(ISBLANK('[1]Current Inventory'!D98)=TRUE,CONCATENATE("     ",'[1]Current Inventory'!N98),'[1]Current Inventory'!D98)</f>
        <v xml:space="preserve">     Hilton Waikoloa Village</v>
      </c>
      <c r="E98" s="2" t="str">
        <f>IF(ISBLANK('[1]Current Inventory'!E98)=TRUE,'[1]Current Inventory'!O98,'[1]Current Inventory'!E98)</f>
        <v>HOTEL</v>
      </c>
      <c r="F98" s="2">
        <f>IF(ISBLANK('[1]Current Inventory'!F98)=TRUE,'[1]Current Inventory'!P98,'[1]Current Inventory'!F98)</f>
        <v>641</v>
      </c>
      <c r="G98" s="2" t="str">
        <f>IF(ISNA(VLOOKUP(C98,[2]CurrentPivot!$C$8:$N$1800,5,FALSE))=TRUE," ",VLOOKUP(C98,[2]CurrentPivot!$C$8:$N$1800,5,FALSE))</f>
        <v xml:space="preserve"> </v>
      </c>
      <c r="H98" s="3" t="str">
        <f>IF(ISBLANK('[1]Current Inventory'!H98)=TRUE,"",'[1]Current Inventory'!H98)</f>
        <v/>
      </c>
      <c r="I98" s="2">
        <f>IF(ISBLANK('[1]Current Inventory'!I98)=TRUE,'[1]Current Inventory'!Q98,'[1]Current Inventory'!I98)</f>
        <v>0</v>
      </c>
      <c r="J98" s="2">
        <f>IF(ISBLANK('[1]Current Inventory'!J98)=TRUE,'[1]Current Inventory'!R98,'[1]Current Inventory'!J98)</f>
        <v>0</v>
      </c>
      <c r="K98" s="2">
        <f>IF(ISBLANK('[1]Current Inventory'!K98)=TRUE,'[1]Current Inventory'!S98,'[1]Current Inventory'!K98)</f>
        <v>0</v>
      </c>
      <c r="L98" s="2">
        <f>IF(ISBLANK('[1]Current Inventory'!L98)=TRUE,'[1]Current Inventory'!T98,'[1]Current Inventory'!L98)</f>
        <v>641</v>
      </c>
      <c r="M98" s="3" t="str">
        <f>IF(ISBLANK('[1]Current Inventory'!M98)=TRUE,"",'[1]Current Inventory'!M98)</f>
        <v/>
      </c>
      <c r="P98" s="2" t="e">
        <f t="shared" si="2"/>
        <v>#VALUE!</v>
      </c>
      <c r="Q98" s="4" t="e">
        <f t="shared" si="3"/>
        <v>#VALUE!</v>
      </c>
    </row>
    <row r="99" spans="1:17" x14ac:dyDescent="0.2">
      <c r="A99" s="2" t="s">
        <v>14</v>
      </c>
      <c r="B99" s="2" t="str">
        <f>IF(ISBLANK('[1]Current Inventory'!B99)=TRUE,B98,'[1]Current Inventory'!B99)</f>
        <v>KOHALA/WAIMEA/KAWAIHAE</v>
      </c>
      <c r="C99" s="2" t="str">
        <f>IF(ISBLANK('[1]Current Inventory'!C99)=TRUE,"",'[1]Current Inventory'!C99)</f>
        <v/>
      </c>
      <c r="D99" s="2" t="str">
        <f>IF(ISBLANK('[1]Current Inventory'!D99)=TRUE,CONCATENATE("     ",'[1]Current Inventory'!N99),'[1]Current Inventory'!D99)</f>
        <v xml:space="preserve">     Ocean Tower by Hilton Grand Vacations</v>
      </c>
      <c r="E99" s="2" t="str">
        <f>IF(ISBLANK('[1]Current Inventory'!E99)=TRUE,'[1]Current Inventory'!O99,'[1]Current Inventory'!E99)</f>
        <v>HOTEL</v>
      </c>
      <c r="F99" s="2">
        <f>IF(ISBLANK('[1]Current Inventory'!F99)=TRUE,'[1]Current Inventory'!P99,'[1]Current Inventory'!F99)</f>
        <v>346</v>
      </c>
      <c r="G99" s="2" t="str">
        <f>IF(ISNA(VLOOKUP(C99,[2]CurrentPivot!$C$8:$N$1800,5,FALSE))=TRUE," ",VLOOKUP(C99,[2]CurrentPivot!$C$8:$N$1800,5,FALSE))</f>
        <v xml:space="preserve"> </v>
      </c>
      <c r="H99" s="3" t="str">
        <f>IF(ISBLANK('[1]Current Inventory'!H99)=TRUE,"",'[1]Current Inventory'!H99)</f>
        <v/>
      </c>
      <c r="I99" s="2">
        <f>IF(ISBLANK('[1]Current Inventory'!I99)=TRUE,'[1]Current Inventory'!Q99,'[1]Current Inventory'!I99)</f>
        <v>0</v>
      </c>
      <c r="J99" s="2">
        <f>IF(ISBLANK('[1]Current Inventory'!J99)=TRUE,'[1]Current Inventory'!R99,'[1]Current Inventory'!J99)</f>
        <v>0</v>
      </c>
      <c r="K99" s="2">
        <f>IF(ISBLANK('[1]Current Inventory'!K99)=TRUE,'[1]Current Inventory'!S99,'[1]Current Inventory'!K99)</f>
        <v>0</v>
      </c>
      <c r="L99" s="2">
        <f>IF(ISBLANK('[1]Current Inventory'!L99)=TRUE,'[1]Current Inventory'!T99,'[1]Current Inventory'!L99)</f>
        <v>0</v>
      </c>
      <c r="M99" s="3" t="str">
        <f>IF(ISBLANK('[1]Current Inventory'!M99)=TRUE,"",'[1]Current Inventory'!M99)</f>
        <v/>
      </c>
      <c r="P99" s="2" t="e">
        <f t="shared" si="2"/>
        <v>#VALUE!</v>
      </c>
      <c r="Q99" s="4" t="e">
        <f t="shared" si="3"/>
        <v>#VALUE!</v>
      </c>
    </row>
    <row r="100" spans="1:17" x14ac:dyDescent="0.2">
      <c r="A100" s="2" t="s">
        <v>14</v>
      </c>
      <c r="B100" s="2" t="str">
        <f>IF(ISBLANK('[1]Current Inventory'!B100)=TRUE,B99,'[1]Current Inventory'!B100)</f>
        <v>KOHALA/WAIMEA/KAWAIHAE</v>
      </c>
      <c r="C100" s="2" t="str">
        <f>IF(ISBLANK('[1]Current Inventory'!C100)=TRUE,"",'[1]Current Inventory'!C100)</f>
        <v/>
      </c>
      <c r="D100" s="2" t="str">
        <f>IF(ISBLANK('[1]Current Inventory'!D100)=TRUE,CONCATENATE("     ",'[1]Current Inventory'!N100),'[1]Current Inventory'!D100)</f>
        <v xml:space="preserve">     Ocean Tower by Hilton Grand Vacations</v>
      </c>
      <c r="E100" s="2" t="str">
        <f>IF(ISBLANK('[1]Current Inventory'!E100)=TRUE,'[1]Current Inventory'!O100,'[1]Current Inventory'!E100)</f>
        <v>TIMESHARE</v>
      </c>
      <c r="F100" s="2">
        <f>IF(ISBLANK('[1]Current Inventory'!F100)=TRUE,'[1]Current Inventory'!P100,'[1]Current Inventory'!F100)</f>
        <v>62</v>
      </c>
      <c r="G100" s="2" t="str">
        <f>IF(ISNA(VLOOKUP(C100,[2]CurrentPivot!$C$8:$N$1800,5,FALSE))=TRUE," ",VLOOKUP(C100,[2]CurrentPivot!$C$8:$N$1800,5,FALSE))</f>
        <v xml:space="preserve"> </v>
      </c>
      <c r="H100" s="3" t="str">
        <f>IF(ISBLANK('[1]Current Inventory'!H100)=TRUE,"",'[1]Current Inventory'!H100)</f>
        <v/>
      </c>
      <c r="I100" s="2">
        <f>IF(ISBLANK('[1]Current Inventory'!I100)=TRUE,'[1]Current Inventory'!Q100,'[1]Current Inventory'!I100)</f>
        <v>0</v>
      </c>
      <c r="J100" s="2">
        <f>IF(ISBLANK('[1]Current Inventory'!J100)=TRUE,'[1]Current Inventory'!R100,'[1]Current Inventory'!J100)</f>
        <v>0</v>
      </c>
      <c r="K100" s="2">
        <f>IF(ISBLANK('[1]Current Inventory'!K100)=TRUE,'[1]Current Inventory'!S100,'[1]Current Inventory'!K100)</f>
        <v>0</v>
      </c>
      <c r="L100" s="2">
        <f>IF(ISBLANK('[1]Current Inventory'!L100)=TRUE,'[1]Current Inventory'!T100,'[1]Current Inventory'!L100)</f>
        <v>0</v>
      </c>
      <c r="M100" s="3" t="str">
        <f>IF(ISBLANK('[1]Current Inventory'!M100)=TRUE,"",'[1]Current Inventory'!M100)</f>
        <v/>
      </c>
      <c r="P100" s="2" t="e">
        <f t="shared" si="2"/>
        <v>#VALUE!</v>
      </c>
      <c r="Q100" s="4" t="e">
        <f t="shared" si="3"/>
        <v>#VALUE!</v>
      </c>
    </row>
    <row r="101" spans="1:17" x14ac:dyDescent="0.2">
      <c r="A101" s="2" t="s">
        <v>14</v>
      </c>
      <c r="B101" s="2" t="str">
        <f>IF(ISBLANK('[1]Current Inventory'!B101)=TRUE,B100,'[1]Current Inventory'!B101)</f>
        <v>KOHALA/WAIMEA/KAWAIHAE</v>
      </c>
      <c r="C101" s="2">
        <f>IF(ISBLANK('[1]Current Inventory'!C101)=TRUE,"",'[1]Current Inventory'!C101)</f>
        <v>4147</v>
      </c>
      <c r="D101" s="2" t="str">
        <f>IF(ISBLANK('[1]Current Inventory'!D101)=TRUE,CONCATENATE("     ",'[1]Current Inventory'!N101),'[1]Current Inventory'!D101)</f>
        <v>Hula Moon (Estimate)</v>
      </c>
      <c r="E101" s="2" t="str">
        <f>IF(ISBLANK('[1]Current Inventory'!E101)=TRUE,'[1]Current Inventory'!O101,'[1]Current Inventory'!E101)</f>
        <v>IVU-HOUSE/VILLA/COTTAGE</v>
      </c>
      <c r="F101" s="2">
        <f>IF(ISBLANK('[1]Current Inventory'!F101)=TRUE,'[1]Current Inventory'!P101,'[1]Current Inventory'!F101)</f>
        <v>1</v>
      </c>
      <c r="G101" s="2">
        <f>IF(ISNA(VLOOKUP(C101,[2]CurrentPivot!$C$8:$N$1800,5,FALSE))=TRUE," ",VLOOKUP(C101,[2]CurrentPivot!$C$8:$N$1800,5,FALSE))</f>
        <v>0</v>
      </c>
      <c r="H101" s="3" t="str">
        <f>IF(ISBLANK('[1]Current Inventory'!H101)=TRUE,"",'[1]Current Inventory'!H101)</f>
        <v/>
      </c>
      <c r="I101" s="2">
        <f>IF(ISBLANK('[1]Current Inventory'!I101)=TRUE,'[1]Current Inventory'!Q101,'[1]Current Inventory'!I101)</f>
        <v>0</v>
      </c>
      <c r="J101" s="2">
        <f>IF(ISBLANK('[1]Current Inventory'!J101)=TRUE,'[1]Current Inventory'!R101,'[1]Current Inventory'!J101)</f>
        <v>0</v>
      </c>
      <c r="K101" s="2">
        <f>IF(ISBLANK('[1]Current Inventory'!K101)=TRUE,'[1]Current Inventory'!S101,'[1]Current Inventory'!K101)</f>
        <v>0</v>
      </c>
      <c r="L101" s="2">
        <f>IF(ISBLANK('[1]Current Inventory'!L101)=TRUE,'[1]Current Inventory'!T101,'[1]Current Inventory'!L101)</f>
        <v>1</v>
      </c>
      <c r="M101" s="3" t="str">
        <f>IF(ISBLANK('[1]Current Inventory'!M101)=TRUE,"",'[1]Current Inventory'!M101)</f>
        <v>2020</v>
      </c>
      <c r="P101" s="2">
        <f t="shared" si="2"/>
        <v>0</v>
      </c>
      <c r="Q101" s="4">
        <f t="shared" si="3"/>
        <v>0</v>
      </c>
    </row>
    <row r="102" spans="1:17" x14ac:dyDescent="0.2">
      <c r="A102" s="2" t="s">
        <v>14</v>
      </c>
      <c r="B102" s="2" t="str">
        <f>IF(ISBLANK('[1]Current Inventory'!B102)=TRUE,B101,'[1]Current Inventory'!B102)</f>
        <v>KOHALA/WAIMEA/KAWAIHAE</v>
      </c>
      <c r="C102" s="2">
        <f>IF(ISBLANK('[1]Current Inventory'!C102)=TRUE,"",'[1]Current Inventory'!C102)</f>
        <v>2777</v>
      </c>
      <c r="D102" s="2" t="str">
        <f>IF(ISBLANK('[1]Current Inventory'!D102)=TRUE,CONCATENATE("     ",'[1]Current Inventory'!N102),'[1]Current Inventory'!D102)</f>
        <v>Kamuela Inn (Estimate)</v>
      </c>
      <c r="E102" s="2" t="str">
        <f>IF(ISBLANK('[1]Current Inventory'!E102)=TRUE,'[1]Current Inventory'!O102,'[1]Current Inventory'!E102)</f>
        <v>BED &amp; BREAKFAST</v>
      </c>
      <c r="F102" s="2">
        <f>IF(ISBLANK('[1]Current Inventory'!F102)=TRUE,'[1]Current Inventory'!P102,'[1]Current Inventory'!F102)</f>
        <v>30</v>
      </c>
      <c r="G102" s="2">
        <f>IF(ISNA(VLOOKUP(C102,[2]CurrentPivot!$C$8:$N$1800,5,FALSE))=TRUE," ",VLOOKUP(C102,[2]CurrentPivot!$C$8:$N$1800,5,FALSE))</f>
        <v>0</v>
      </c>
      <c r="H102" s="3" t="str">
        <f>IF(ISBLANK('[1]Current Inventory'!H102)=TRUE,"",'[1]Current Inventory'!H102)</f>
        <v>1960</v>
      </c>
      <c r="I102" s="2">
        <f>IF(ISBLANK('[1]Current Inventory'!I102)=TRUE,'[1]Current Inventory'!Q102,'[1]Current Inventory'!I102)</f>
        <v>5</v>
      </c>
      <c r="J102" s="2">
        <f>IF(ISBLANK('[1]Current Inventory'!J102)=TRUE,'[1]Current Inventory'!R102,'[1]Current Inventory'!J102)</f>
        <v>25</v>
      </c>
      <c r="K102" s="2">
        <f>IF(ISBLANK('[1]Current Inventory'!K102)=TRUE,'[1]Current Inventory'!S102,'[1]Current Inventory'!K102)</f>
        <v>0</v>
      </c>
      <c r="L102" s="2">
        <f>IF(ISBLANK('[1]Current Inventory'!L102)=TRUE,'[1]Current Inventory'!T102,'[1]Current Inventory'!L102)</f>
        <v>0</v>
      </c>
      <c r="M102" s="3" t="str">
        <f>IF(ISBLANK('[1]Current Inventory'!M102)=TRUE,"",'[1]Current Inventory'!M102)</f>
        <v>2020</v>
      </c>
      <c r="P102" s="2">
        <f t="shared" si="2"/>
        <v>0</v>
      </c>
      <c r="Q102" s="4">
        <f t="shared" si="3"/>
        <v>0</v>
      </c>
    </row>
    <row r="103" spans="1:17" x14ac:dyDescent="0.2">
      <c r="A103" s="2" t="s">
        <v>14</v>
      </c>
      <c r="B103" s="2" t="str">
        <f>IF(ISBLANK('[1]Current Inventory'!B103)=TRUE,B102,'[1]Current Inventory'!B103)</f>
        <v>KOHALA/WAIMEA/KAWAIHAE</v>
      </c>
      <c r="C103" s="2">
        <f>IF(ISBLANK('[1]Current Inventory'!C103)=TRUE,"",'[1]Current Inventory'!C103)</f>
        <v>4192</v>
      </c>
      <c r="D103" s="2" t="str">
        <f>IF(ISBLANK('[1]Current Inventory'!D103)=TRUE,CONCATENATE("     ",'[1]Current Inventory'!N103),'[1]Current Inventory'!D103)</f>
        <v>Kaumana Place VRU</v>
      </c>
      <c r="E103" s="2" t="str">
        <f>IF(ISBLANK('[1]Current Inventory'!E103)=TRUE,'[1]Current Inventory'!O103,'[1]Current Inventory'!E103)</f>
        <v>IVU-HOUSE/VILLA/COTTAGE</v>
      </c>
      <c r="F103" s="2">
        <f>IF(ISBLANK('[1]Current Inventory'!F103)=TRUE,'[1]Current Inventory'!P103,'[1]Current Inventory'!F103)</f>
        <v>1</v>
      </c>
      <c r="G103" s="2">
        <f>IF(ISNA(VLOOKUP(C103,[2]CurrentPivot!$C$8:$N$1800,5,FALSE))=TRUE," ",VLOOKUP(C103,[2]CurrentPivot!$C$8:$N$1800,5,FALSE))</f>
        <v>0</v>
      </c>
      <c r="H103" s="3" t="str">
        <f>IF(ISBLANK('[1]Current Inventory'!H103)=TRUE,"",'[1]Current Inventory'!H103)</f>
        <v/>
      </c>
      <c r="I103" s="2">
        <f>IF(ISBLANK('[1]Current Inventory'!I103)=TRUE,'[1]Current Inventory'!Q103,'[1]Current Inventory'!I103)</f>
        <v>0</v>
      </c>
      <c r="J103" s="2">
        <f>IF(ISBLANK('[1]Current Inventory'!J103)=TRUE,'[1]Current Inventory'!R103,'[1]Current Inventory'!J103)</f>
        <v>0</v>
      </c>
      <c r="K103" s="2">
        <f>IF(ISBLANK('[1]Current Inventory'!K103)=TRUE,'[1]Current Inventory'!S103,'[1]Current Inventory'!K103)</f>
        <v>0</v>
      </c>
      <c r="L103" s="2">
        <f>IF(ISBLANK('[1]Current Inventory'!L103)=TRUE,'[1]Current Inventory'!T103,'[1]Current Inventory'!L103)</f>
        <v>1</v>
      </c>
      <c r="M103" s="3" t="str">
        <f>IF(ISBLANK('[1]Current Inventory'!M103)=TRUE,"",'[1]Current Inventory'!M103)</f>
        <v>2020</v>
      </c>
      <c r="P103" s="2">
        <f t="shared" si="2"/>
        <v>0</v>
      </c>
      <c r="Q103" s="4">
        <f t="shared" si="3"/>
        <v>0</v>
      </c>
    </row>
    <row r="104" spans="1:17" x14ac:dyDescent="0.2">
      <c r="A104" s="2" t="s">
        <v>14</v>
      </c>
      <c r="B104" s="2" t="str">
        <f>IF(ISBLANK('[1]Current Inventory'!B104)=TRUE,B103,'[1]Current Inventory'!B104)</f>
        <v>KOHALA/WAIMEA/KAWAIHAE</v>
      </c>
      <c r="C104" s="2">
        <f>IF(ISBLANK('[1]Current Inventory'!C104)=TRUE,"",'[1]Current Inventory'!C104)</f>
        <v>4205</v>
      </c>
      <c r="D104" s="2" t="str">
        <f>IF(ISBLANK('[1]Current Inventory'!D104)=TRUE,CONCATENATE("     ",'[1]Current Inventory'!N104),'[1]Current Inventory'!D104)</f>
        <v>Kila Kila House (Estimate)</v>
      </c>
      <c r="E104" s="2" t="str">
        <f>IF(ISBLANK('[1]Current Inventory'!E104)=TRUE,'[1]Current Inventory'!O104,'[1]Current Inventory'!E104)</f>
        <v>IVU-HOUSE/VILLA/COTTAGE</v>
      </c>
      <c r="F104" s="2">
        <f>IF(ISBLANK('[1]Current Inventory'!F104)=TRUE,'[1]Current Inventory'!P104,'[1]Current Inventory'!F104)</f>
        <v>1</v>
      </c>
      <c r="G104" s="2">
        <f>IF(ISNA(VLOOKUP(C104,[2]CurrentPivot!$C$8:$N$1800,5,FALSE))=TRUE," ",VLOOKUP(C104,[2]CurrentPivot!$C$8:$N$1800,5,FALSE))</f>
        <v>0</v>
      </c>
      <c r="H104" s="3" t="str">
        <f>IF(ISBLANK('[1]Current Inventory'!H104)=TRUE,"",'[1]Current Inventory'!H104)</f>
        <v/>
      </c>
      <c r="I104" s="2">
        <f>IF(ISBLANK('[1]Current Inventory'!I104)=TRUE,'[1]Current Inventory'!Q104,'[1]Current Inventory'!I104)</f>
        <v>0</v>
      </c>
      <c r="J104" s="2">
        <f>IF(ISBLANK('[1]Current Inventory'!J104)=TRUE,'[1]Current Inventory'!R104,'[1]Current Inventory'!J104)</f>
        <v>0</v>
      </c>
      <c r="K104" s="2">
        <f>IF(ISBLANK('[1]Current Inventory'!K104)=TRUE,'[1]Current Inventory'!S104,'[1]Current Inventory'!K104)</f>
        <v>1</v>
      </c>
      <c r="L104" s="2">
        <f>IF(ISBLANK('[1]Current Inventory'!L104)=TRUE,'[1]Current Inventory'!T104,'[1]Current Inventory'!L104)</f>
        <v>0</v>
      </c>
      <c r="M104" s="3" t="str">
        <f>IF(ISBLANK('[1]Current Inventory'!M104)=TRUE,"",'[1]Current Inventory'!M104)</f>
        <v>2022</v>
      </c>
      <c r="P104" s="2">
        <f t="shared" si="2"/>
        <v>0</v>
      </c>
      <c r="Q104" s="4">
        <f t="shared" si="3"/>
        <v>0</v>
      </c>
    </row>
    <row r="105" spans="1:17" x14ac:dyDescent="0.2">
      <c r="A105" s="2" t="s">
        <v>14</v>
      </c>
      <c r="B105" s="2" t="str">
        <f>IF(ISBLANK('[1]Current Inventory'!B105)=TRUE,B104,'[1]Current Inventory'!B105)</f>
        <v>KOHALA/WAIMEA/KAWAIHAE</v>
      </c>
      <c r="C105" s="2">
        <f>IF(ISBLANK('[1]Current Inventory'!C105)=TRUE,"",'[1]Current Inventory'!C105)</f>
        <v>4030</v>
      </c>
      <c r="D105" s="2" t="str">
        <f>IF(ISBLANK('[1]Current Inventory'!D105)=TRUE,CONCATENATE("     ",'[1]Current Inventory'!N105),'[1]Current Inventory'!D105)</f>
        <v>Kings' Land by Hilton Grand Vacations</v>
      </c>
      <c r="E105" s="2" t="str">
        <f>IF(ISBLANK('[1]Current Inventory'!E105)=TRUE,'[1]Current Inventory'!O105,'[1]Current Inventory'!E105)</f>
        <v>TIMESHARE</v>
      </c>
      <c r="F105" s="2">
        <f>IF(ISBLANK('[1]Current Inventory'!F105)=TRUE,'[1]Current Inventory'!P105,'[1]Current Inventory'!F105)</f>
        <v>350</v>
      </c>
      <c r="G105" s="2">
        <f>IF(ISNA(VLOOKUP(C105,[2]CurrentPivot!$C$8:$N$1800,5,FALSE))=TRUE," ",VLOOKUP(C105,[2]CurrentPivot!$C$8:$N$1800,5,FALSE))</f>
        <v>0</v>
      </c>
      <c r="H105" s="3" t="str">
        <f>IF(ISBLANK('[1]Current Inventory'!H105)=TRUE,"",'[1]Current Inventory'!H105)</f>
        <v>2008</v>
      </c>
      <c r="I105" s="2">
        <f>IF(ISBLANK('[1]Current Inventory'!I105)=TRUE,'[1]Current Inventory'!Q105,'[1]Current Inventory'!I105)</f>
        <v>0</v>
      </c>
      <c r="J105" s="2">
        <f>IF(ISBLANK('[1]Current Inventory'!J105)=TRUE,'[1]Current Inventory'!R105,'[1]Current Inventory'!J105)</f>
        <v>0</v>
      </c>
      <c r="K105" s="2">
        <f>IF(ISBLANK('[1]Current Inventory'!K105)=TRUE,'[1]Current Inventory'!S105,'[1]Current Inventory'!K105)</f>
        <v>0</v>
      </c>
      <c r="L105" s="2">
        <f>IF(ISBLANK('[1]Current Inventory'!L105)=TRUE,'[1]Current Inventory'!T105,'[1]Current Inventory'!L105)</f>
        <v>350</v>
      </c>
      <c r="M105" s="3" t="str">
        <f>IF(ISBLANK('[1]Current Inventory'!M105)=TRUE,"",'[1]Current Inventory'!M105)</f>
        <v>2022</v>
      </c>
      <c r="P105" s="2">
        <f t="shared" si="2"/>
        <v>0</v>
      </c>
      <c r="Q105" s="4">
        <f t="shared" si="3"/>
        <v>0</v>
      </c>
    </row>
    <row r="106" spans="1:17" x14ac:dyDescent="0.2">
      <c r="A106" s="2" t="s">
        <v>14</v>
      </c>
      <c r="B106" s="2" t="str">
        <f>IF(ISBLANK('[1]Current Inventory'!B106)=TRUE,B105,'[1]Current Inventory'!B106)</f>
        <v>KOHALA/WAIMEA/KAWAIHAE</v>
      </c>
      <c r="C106" s="2">
        <f>IF(ISBLANK('[1]Current Inventory'!C106)=TRUE,"",'[1]Current Inventory'!C106)</f>
        <v>3336</v>
      </c>
      <c r="D106" s="2" t="str">
        <f>IF(ISBLANK('[1]Current Inventory'!D106)=TRUE,CONCATENATE("     ",'[1]Current Inventory'!N106),'[1]Current Inventory'!D106)</f>
        <v>Kohala Club Hotel (Estimate)</v>
      </c>
      <c r="E106" s="2" t="str">
        <f>IF(ISBLANK('[1]Current Inventory'!E106)=TRUE,'[1]Current Inventory'!O106,'[1]Current Inventory'!E106)</f>
        <v>HOTEL</v>
      </c>
      <c r="F106" s="2">
        <f>IF(ISBLANK('[1]Current Inventory'!F106)=TRUE,'[1]Current Inventory'!P106,'[1]Current Inventory'!F106)</f>
        <v>6</v>
      </c>
      <c r="G106" s="2">
        <f>IF(ISNA(VLOOKUP(C106,[2]CurrentPivot!$C$8:$N$1800,5,FALSE))=TRUE," ",VLOOKUP(C106,[2]CurrentPivot!$C$8:$N$1800,5,FALSE))</f>
        <v>0</v>
      </c>
      <c r="H106" s="3" t="str">
        <f>IF(ISBLANK('[1]Current Inventory'!H106)=TRUE,"",'[1]Current Inventory'!H106)</f>
        <v>2004</v>
      </c>
      <c r="I106" s="2">
        <f>IF(ISBLANK('[1]Current Inventory'!I106)=TRUE,'[1]Current Inventory'!Q106,'[1]Current Inventory'!I106)</f>
        <v>6</v>
      </c>
      <c r="J106" s="2">
        <f>IF(ISBLANK('[1]Current Inventory'!J106)=TRUE,'[1]Current Inventory'!R106,'[1]Current Inventory'!J106)</f>
        <v>0</v>
      </c>
      <c r="K106" s="2">
        <f>IF(ISBLANK('[1]Current Inventory'!K106)=TRUE,'[1]Current Inventory'!S106,'[1]Current Inventory'!K106)</f>
        <v>0</v>
      </c>
      <c r="L106" s="2">
        <f>IF(ISBLANK('[1]Current Inventory'!L106)=TRUE,'[1]Current Inventory'!T106,'[1]Current Inventory'!L106)</f>
        <v>0</v>
      </c>
      <c r="M106" s="3" t="str">
        <f>IF(ISBLANK('[1]Current Inventory'!M106)=TRUE,"",'[1]Current Inventory'!M106)</f>
        <v>2019</v>
      </c>
      <c r="P106" s="2">
        <f t="shared" si="2"/>
        <v>0</v>
      </c>
      <c r="Q106" s="4">
        <f t="shared" si="3"/>
        <v>0</v>
      </c>
    </row>
    <row r="107" spans="1:17" x14ac:dyDescent="0.2">
      <c r="A107" s="2" t="s">
        <v>14</v>
      </c>
      <c r="B107" s="2" t="str">
        <f>IF(ISBLANK('[1]Current Inventory'!B107)=TRUE,B106,'[1]Current Inventory'!B107)</f>
        <v>KOHALA/WAIMEA/KAWAIHAE</v>
      </c>
      <c r="C107" s="2">
        <f>IF(ISBLANK('[1]Current Inventory'!C107)=TRUE,"",'[1]Current Inventory'!C107)</f>
        <v>4034</v>
      </c>
      <c r="D107" s="2" t="str">
        <f>IF(ISBLANK('[1]Current Inventory'!D107)=TRUE,CONCATENATE("     ",'[1]Current Inventory'!N107),'[1]Current Inventory'!D107)</f>
        <v>Kohala Coast Vacation Rentals by Outrigger</v>
      </c>
      <c r="E107" s="2" t="str">
        <f>IF(ISBLANK('[1]Current Inventory'!E107)=TRUE,'[1]Current Inventory'!O107,'[1]Current Inventory'!E107)</f>
        <v>CONDOMINIUM HOTEL</v>
      </c>
      <c r="F107" s="2">
        <f>IF(ISBLANK('[1]Current Inventory'!F107)=TRUE,'[1]Current Inventory'!P107,'[1]Current Inventory'!F107)</f>
        <v>4</v>
      </c>
      <c r="G107" s="2">
        <f>IF(ISNA(VLOOKUP(C107,[2]CurrentPivot!$C$8:$N$1800,5,FALSE))=TRUE," ",VLOOKUP(C107,[2]CurrentPivot!$C$8:$N$1800,5,FALSE))</f>
        <v>-2</v>
      </c>
      <c r="H107" s="3" t="str">
        <f>IF(ISBLANK('[1]Current Inventory'!H107)=TRUE,"",'[1]Current Inventory'!H107)</f>
        <v/>
      </c>
      <c r="I107" s="2">
        <f>IF(ISBLANK('[1]Current Inventory'!I107)=TRUE,'[1]Current Inventory'!Q107,'[1]Current Inventory'!I107)</f>
        <v>0</v>
      </c>
      <c r="J107" s="2">
        <f>IF(ISBLANK('[1]Current Inventory'!J107)=TRUE,'[1]Current Inventory'!R107,'[1]Current Inventory'!J107)</f>
        <v>4</v>
      </c>
      <c r="K107" s="2">
        <f>IF(ISBLANK('[1]Current Inventory'!K107)=TRUE,'[1]Current Inventory'!S107,'[1]Current Inventory'!K107)</f>
        <v>0</v>
      </c>
      <c r="L107" s="2">
        <f>IF(ISBLANK('[1]Current Inventory'!L107)=TRUE,'[1]Current Inventory'!T107,'[1]Current Inventory'!L107)</f>
        <v>0</v>
      </c>
      <c r="M107" s="3" t="str">
        <f>IF(ISBLANK('[1]Current Inventory'!M107)=TRUE,"",'[1]Current Inventory'!M107)</f>
        <v>2022</v>
      </c>
      <c r="P107" s="2">
        <f t="shared" si="2"/>
        <v>2</v>
      </c>
      <c r="Q107" s="4">
        <f t="shared" si="3"/>
        <v>0.5</v>
      </c>
    </row>
    <row r="108" spans="1:17" x14ac:dyDescent="0.2">
      <c r="A108" s="2" t="s">
        <v>14</v>
      </c>
      <c r="B108" s="2" t="str">
        <f>IF(ISBLANK('[1]Current Inventory'!B108)=TRUE,B107,'[1]Current Inventory'!B108)</f>
        <v>KOHALA/WAIMEA/KAWAIHAE</v>
      </c>
      <c r="C108" s="2">
        <f>IF(ISBLANK('[1]Current Inventory'!C108)=TRUE,"",'[1]Current Inventory'!C108)</f>
        <v>2840</v>
      </c>
      <c r="D108" s="2" t="str">
        <f>IF(ISBLANK('[1]Current Inventory'!D108)=TRUE,CONCATENATE("     ",'[1]Current Inventory'!N108),'[1]Current Inventory'!D108)</f>
        <v>Kohala Country Adventures Guest House</v>
      </c>
      <c r="E108" s="2" t="str">
        <f>IF(ISBLANK('[1]Current Inventory'!E108)=TRUE,'[1]Current Inventory'!O108,'[1]Current Inventory'!E108)</f>
        <v>OTHER</v>
      </c>
      <c r="F108" s="2">
        <f>IF(ISBLANK('[1]Current Inventory'!F108)=TRUE,'[1]Current Inventory'!P108,'[1]Current Inventory'!F108)</f>
        <v>3</v>
      </c>
      <c r="G108" s="2">
        <f>IF(ISNA(VLOOKUP(C108,[2]CurrentPivot!$C$8:$N$1800,5,FALSE))=TRUE," ",VLOOKUP(C108,[2]CurrentPivot!$C$8:$N$1800,5,FALSE))</f>
        <v>0</v>
      </c>
      <c r="H108" s="3" t="str">
        <f>IF(ISBLANK('[1]Current Inventory'!H108)=TRUE,"",'[1]Current Inventory'!H108)</f>
        <v>1998</v>
      </c>
      <c r="I108" s="2">
        <f>IF(ISBLANK('[1]Current Inventory'!I108)=TRUE,'[1]Current Inventory'!Q108,'[1]Current Inventory'!I108)</f>
        <v>1</v>
      </c>
      <c r="J108" s="2">
        <f>IF(ISBLANK('[1]Current Inventory'!J108)=TRUE,'[1]Current Inventory'!R108,'[1]Current Inventory'!J108)</f>
        <v>2</v>
      </c>
      <c r="K108" s="2">
        <f>IF(ISBLANK('[1]Current Inventory'!K108)=TRUE,'[1]Current Inventory'!S108,'[1]Current Inventory'!K108)</f>
        <v>0</v>
      </c>
      <c r="L108" s="2">
        <f>IF(ISBLANK('[1]Current Inventory'!L108)=TRUE,'[1]Current Inventory'!T108,'[1]Current Inventory'!L108)</f>
        <v>0</v>
      </c>
      <c r="M108" s="3" t="str">
        <f>IF(ISBLANK('[1]Current Inventory'!M108)=TRUE,"",'[1]Current Inventory'!M108)</f>
        <v>2019</v>
      </c>
      <c r="P108" s="2">
        <f t="shared" si="2"/>
        <v>0</v>
      </c>
      <c r="Q108" s="4">
        <f t="shared" si="3"/>
        <v>0</v>
      </c>
    </row>
    <row r="109" spans="1:17" x14ac:dyDescent="0.2">
      <c r="A109" s="2" t="s">
        <v>14</v>
      </c>
      <c r="B109" s="2" t="str">
        <f>IF(ISBLANK('[1]Current Inventory'!B109)=TRUE,B108,'[1]Current Inventory'!B109)</f>
        <v>KOHALA/WAIMEA/KAWAIHAE</v>
      </c>
      <c r="C109" s="2">
        <f>IF(ISBLANK('[1]Current Inventory'!C109)=TRUE,"",'[1]Current Inventory'!C109)</f>
        <v>4199</v>
      </c>
      <c r="D109" s="2" t="str">
        <f>IF(ISBLANK('[1]Current Inventory'!D109)=TRUE,CONCATENATE("     ",'[1]Current Inventory'!N109),'[1]Current Inventory'!D109)</f>
        <v>Kohala Ranch Retreat</v>
      </c>
      <c r="E109" s="2" t="str">
        <f>IF(ISBLANK('[1]Current Inventory'!E109)=TRUE,'[1]Current Inventory'!O109,'[1]Current Inventory'!E109)</f>
        <v>IVU-HOUSE/VILLA/COTTAGE</v>
      </c>
      <c r="F109" s="2">
        <f>IF(ISBLANK('[1]Current Inventory'!F109)=TRUE,'[1]Current Inventory'!P109,'[1]Current Inventory'!F109)</f>
        <v>1</v>
      </c>
      <c r="G109" s="2">
        <f>IF(ISNA(VLOOKUP(C109,[2]CurrentPivot!$C$8:$N$1800,5,FALSE))=TRUE," ",VLOOKUP(C109,[2]CurrentPivot!$C$8:$N$1800,5,FALSE))</f>
        <v>0</v>
      </c>
      <c r="H109" s="3" t="str">
        <f>IF(ISBLANK('[1]Current Inventory'!H109)=TRUE,"",'[1]Current Inventory'!H109)</f>
        <v/>
      </c>
      <c r="I109" s="2">
        <f>IF(ISBLANK('[1]Current Inventory'!I109)=TRUE,'[1]Current Inventory'!Q109,'[1]Current Inventory'!I109)</f>
        <v>0</v>
      </c>
      <c r="J109" s="2">
        <f>IF(ISBLANK('[1]Current Inventory'!J109)=TRUE,'[1]Current Inventory'!R109,'[1]Current Inventory'!J109)</f>
        <v>0</v>
      </c>
      <c r="K109" s="2">
        <f>IF(ISBLANK('[1]Current Inventory'!K109)=TRUE,'[1]Current Inventory'!S109,'[1]Current Inventory'!K109)</f>
        <v>1</v>
      </c>
      <c r="L109" s="2">
        <f>IF(ISBLANK('[1]Current Inventory'!L109)=TRUE,'[1]Current Inventory'!T109,'[1]Current Inventory'!L109)</f>
        <v>0</v>
      </c>
      <c r="M109" s="3" t="str">
        <f>IF(ISBLANK('[1]Current Inventory'!M109)=TRUE,"",'[1]Current Inventory'!M109)</f>
        <v>2020</v>
      </c>
      <c r="P109" s="2">
        <f t="shared" si="2"/>
        <v>0</v>
      </c>
      <c r="Q109" s="4">
        <f t="shared" si="3"/>
        <v>0</v>
      </c>
    </row>
    <row r="110" spans="1:17" x14ac:dyDescent="0.2">
      <c r="A110" s="2" t="s">
        <v>14</v>
      </c>
      <c r="B110" s="2" t="str">
        <f>IF(ISBLANK('[1]Current Inventory'!B110)=TRUE,B109,'[1]Current Inventory'!B110)</f>
        <v>KOHALA/WAIMEA/KAWAIHAE</v>
      </c>
      <c r="C110" s="2">
        <f>IF(ISBLANK('[1]Current Inventory'!C110)=TRUE,"",'[1]Current Inventory'!C110)</f>
        <v>2531</v>
      </c>
      <c r="D110" s="2" t="str">
        <f>IF(ISBLANK('[1]Current Inventory'!D110)=TRUE,CONCATENATE("     ",'[1]Current Inventory'!N110),'[1]Current Inventory'!D110)</f>
        <v>Kohala Village Inn (Estimate)</v>
      </c>
      <c r="E110" s="2" t="str">
        <f>IF(ISBLANK('[1]Current Inventory'!E110)=TRUE,'[1]Current Inventory'!O110,'[1]Current Inventory'!E110)</f>
        <v>HOTEL</v>
      </c>
      <c r="F110" s="2">
        <f>IF(ISBLANK('[1]Current Inventory'!F110)=TRUE,'[1]Current Inventory'!P110,'[1]Current Inventory'!F110)</f>
        <v>19</v>
      </c>
      <c r="G110" s="2">
        <f>IF(ISNA(VLOOKUP(C110,[2]CurrentPivot!$C$8:$N$1800,5,FALSE))=TRUE," ",VLOOKUP(C110,[2]CurrentPivot!$C$8:$N$1800,5,FALSE))</f>
        <v>0</v>
      </c>
      <c r="H110" s="3" t="str">
        <f>IF(ISBLANK('[1]Current Inventory'!H110)=TRUE,"",'[1]Current Inventory'!H110)</f>
        <v>1994</v>
      </c>
      <c r="I110" s="2">
        <f>IF(ISBLANK('[1]Current Inventory'!I110)=TRUE,'[1]Current Inventory'!Q110,'[1]Current Inventory'!I110)</f>
        <v>16</v>
      </c>
      <c r="J110" s="2">
        <f>IF(ISBLANK('[1]Current Inventory'!J110)=TRUE,'[1]Current Inventory'!R110,'[1]Current Inventory'!J110)</f>
        <v>3</v>
      </c>
      <c r="K110" s="2">
        <f>IF(ISBLANK('[1]Current Inventory'!K110)=TRUE,'[1]Current Inventory'!S110,'[1]Current Inventory'!K110)</f>
        <v>0</v>
      </c>
      <c r="L110" s="2">
        <f>IF(ISBLANK('[1]Current Inventory'!L110)=TRUE,'[1]Current Inventory'!T110,'[1]Current Inventory'!L110)</f>
        <v>0</v>
      </c>
      <c r="M110" s="3" t="str">
        <f>IF(ISBLANK('[1]Current Inventory'!M110)=TRUE,"",'[1]Current Inventory'!M110)</f>
        <v>2020</v>
      </c>
      <c r="P110" s="2">
        <f t="shared" si="2"/>
        <v>0</v>
      </c>
      <c r="Q110" s="4">
        <f t="shared" si="3"/>
        <v>0</v>
      </c>
    </row>
    <row r="111" spans="1:17" x14ac:dyDescent="0.2">
      <c r="A111" s="2" t="s">
        <v>14</v>
      </c>
      <c r="B111" s="2" t="str">
        <f>IF(ISBLANK('[1]Current Inventory'!B111)=TRUE,B110,'[1]Current Inventory'!B111)</f>
        <v>KOHALA/WAIMEA/KAWAIHAE</v>
      </c>
      <c r="C111" s="2">
        <f>IF(ISBLANK('[1]Current Inventory'!C111)=TRUE,"",'[1]Current Inventory'!C111)</f>
        <v>4024</v>
      </c>
      <c r="D111" s="2" t="str">
        <f>IF(ISBLANK('[1]Current Inventory'!D111)=TRUE,CONCATENATE("     ",'[1]Current Inventory'!N111),'[1]Current Inventory'!D111)</f>
        <v>Kokolulu Farm And Cancer Retreats</v>
      </c>
      <c r="E111" s="2" t="str">
        <f>IF(ISBLANK('[1]Current Inventory'!E111)=TRUE,'[1]Current Inventory'!O111,'[1]Current Inventory'!E111)</f>
        <v>OTHER</v>
      </c>
      <c r="F111" s="2">
        <f>IF(ISBLANK('[1]Current Inventory'!F111)=TRUE,'[1]Current Inventory'!P111,'[1]Current Inventory'!F111)</f>
        <v>3</v>
      </c>
      <c r="G111" s="2">
        <f>IF(ISNA(VLOOKUP(C111,[2]CurrentPivot!$C$8:$N$1800,5,FALSE))=TRUE," ",VLOOKUP(C111,[2]CurrentPivot!$C$8:$N$1800,5,FALSE))</f>
        <v>0</v>
      </c>
      <c r="H111" s="3" t="str">
        <f>IF(ISBLANK('[1]Current Inventory'!H111)=TRUE,"",'[1]Current Inventory'!H111)</f>
        <v/>
      </c>
      <c r="I111" s="2">
        <f>IF(ISBLANK('[1]Current Inventory'!I111)=TRUE,'[1]Current Inventory'!Q111,'[1]Current Inventory'!I111)</f>
        <v>0</v>
      </c>
      <c r="J111" s="2">
        <f>IF(ISBLANK('[1]Current Inventory'!J111)=TRUE,'[1]Current Inventory'!R111,'[1]Current Inventory'!J111)</f>
        <v>0</v>
      </c>
      <c r="K111" s="2">
        <f>IF(ISBLANK('[1]Current Inventory'!K111)=TRUE,'[1]Current Inventory'!S111,'[1]Current Inventory'!K111)</f>
        <v>0</v>
      </c>
      <c r="L111" s="2">
        <f>IF(ISBLANK('[1]Current Inventory'!L111)=TRUE,'[1]Current Inventory'!T111,'[1]Current Inventory'!L111)</f>
        <v>3</v>
      </c>
      <c r="M111" s="3" t="str">
        <f>IF(ISBLANK('[1]Current Inventory'!M111)=TRUE,"",'[1]Current Inventory'!M111)</f>
        <v>2020</v>
      </c>
      <c r="P111" s="2">
        <f t="shared" si="2"/>
        <v>0</v>
      </c>
      <c r="Q111" s="4">
        <f t="shared" si="3"/>
        <v>0</v>
      </c>
    </row>
    <row r="112" spans="1:17" x14ac:dyDescent="0.2">
      <c r="A112" s="2" t="s">
        <v>14</v>
      </c>
      <c r="B112" s="2" t="str">
        <f>IF(ISBLANK('[1]Current Inventory'!B112)=TRUE,B111,'[1]Current Inventory'!B112)</f>
        <v>KOHALA/WAIMEA/KAWAIHAE</v>
      </c>
      <c r="C112" s="2">
        <f>IF(ISBLANK('[1]Current Inventory'!C112)=TRUE,"",'[1]Current Inventory'!C112)</f>
        <v>2610</v>
      </c>
      <c r="D112" s="2" t="str">
        <f>IF(ISBLANK('[1]Current Inventory'!D112)=TRUE,CONCATENATE("     ",'[1]Current Inventory'!N112),'[1]Current Inventory'!D112)</f>
        <v>Kolea at Waikoloa</v>
      </c>
      <c r="E112" s="2" t="str">
        <f>IF(ISBLANK('[1]Current Inventory'!E112)=TRUE,'[1]Current Inventory'!O112,'[1]Current Inventory'!E112)</f>
        <v>IVU-HOUSE/VILLA/COTTAGE</v>
      </c>
      <c r="F112" s="2">
        <f>IF(ISBLANK('[1]Current Inventory'!F112)=TRUE,'[1]Current Inventory'!P112,'[1]Current Inventory'!F112)</f>
        <v>64</v>
      </c>
      <c r="G112" s="2">
        <f>IF(ISNA(VLOOKUP(C112,[2]CurrentPivot!$C$8:$N$1800,5,FALSE))=TRUE," ",VLOOKUP(C112,[2]CurrentPivot!$C$8:$N$1800,5,FALSE))</f>
        <v>-59</v>
      </c>
      <c r="H112" s="3" t="str">
        <f>IF(ISBLANK('[1]Current Inventory'!H112)=TRUE,"",'[1]Current Inventory'!H112)</f>
        <v/>
      </c>
      <c r="I112" s="2">
        <f>IF(ISBLANK('[1]Current Inventory'!I112)=TRUE,'[1]Current Inventory'!Q112,'[1]Current Inventory'!I112)</f>
        <v>0</v>
      </c>
      <c r="J112" s="2">
        <f>IF(ISBLANK('[1]Current Inventory'!J112)=TRUE,'[1]Current Inventory'!R112,'[1]Current Inventory'!J112)</f>
        <v>0</v>
      </c>
      <c r="K112" s="2">
        <f>IF(ISBLANK('[1]Current Inventory'!K112)=TRUE,'[1]Current Inventory'!S112,'[1]Current Inventory'!K112)</f>
        <v>0</v>
      </c>
      <c r="L112" s="2">
        <f>IF(ISBLANK('[1]Current Inventory'!L112)=TRUE,'[1]Current Inventory'!T112,'[1]Current Inventory'!L112)</f>
        <v>0</v>
      </c>
      <c r="M112" s="3" t="str">
        <f>IF(ISBLANK('[1]Current Inventory'!M112)=TRUE,"",'[1]Current Inventory'!M112)</f>
        <v>2022</v>
      </c>
      <c r="P112" s="2">
        <f t="shared" si="2"/>
        <v>59</v>
      </c>
      <c r="Q112" s="4">
        <f t="shared" si="3"/>
        <v>0.921875</v>
      </c>
    </row>
    <row r="113" spans="1:17" x14ac:dyDescent="0.2">
      <c r="A113" s="2" t="s">
        <v>14</v>
      </c>
      <c r="B113" s="2" t="str">
        <f>IF(ISBLANK('[1]Current Inventory'!B113)=TRUE,B112,'[1]Current Inventory'!B113)</f>
        <v>KOHALA/WAIMEA/KAWAIHAE</v>
      </c>
      <c r="C113" s="2">
        <f>IF(ISBLANK('[1]Current Inventory'!C113)=TRUE,"",'[1]Current Inventory'!C113)</f>
        <v>2870</v>
      </c>
      <c r="D113" s="2" t="str">
        <f>IF(ISBLANK('[1]Current Inventory'!D113)=TRUE,CONCATENATE("     ",'[1]Current Inventory'!N113),'[1]Current Inventory'!D113)</f>
        <v>Kolea Condominium</v>
      </c>
      <c r="E113" s="2" t="str">
        <f>IF(ISBLANK('[1]Current Inventory'!E113)=TRUE,'[1]Current Inventory'!O113,'[1]Current Inventory'!E113)</f>
        <v>IVU-CONDO</v>
      </c>
      <c r="F113" s="2">
        <f>IF(ISBLANK('[1]Current Inventory'!F113)=TRUE,'[1]Current Inventory'!P113,'[1]Current Inventory'!F113)</f>
        <v>2</v>
      </c>
      <c r="G113" s="2">
        <f>IF(ISNA(VLOOKUP(C113,[2]CurrentPivot!$C$8:$N$1800,5,FALSE))=TRUE," ",VLOOKUP(C113,[2]CurrentPivot!$C$8:$N$1800,5,FALSE))</f>
        <v>0</v>
      </c>
      <c r="H113" s="3" t="str">
        <f>IF(ISBLANK('[1]Current Inventory'!H113)=TRUE,"",'[1]Current Inventory'!H113)</f>
        <v>2006</v>
      </c>
      <c r="I113" s="2">
        <f>IF(ISBLANK('[1]Current Inventory'!I113)=TRUE,'[1]Current Inventory'!Q113,'[1]Current Inventory'!I113)</f>
        <v>0</v>
      </c>
      <c r="J113" s="2">
        <f>IF(ISBLANK('[1]Current Inventory'!J113)=TRUE,'[1]Current Inventory'!R113,'[1]Current Inventory'!J113)</f>
        <v>0</v>
      </c>
      <c r="K113" s="2">
        <f>IF(ISBLANK('[1]Current Inventory'!K113)=TRUE,'[1]Current Inventory'!S113,'[1]Current Inventory'!K113)</f>
        <v>0</v>
      </c>
      <c r="L113" s="2">
        <f>IF(ISBLANK('[1]Current Inventory'!L113)=TRUE,'[1]Current Inventory'!T113,'[1]Current Inventory'!L113)</f>
        <v>0</v>
      </c>
      <c r="M113" s="3" t="str">
        <f>IF(ISBLANK('[1]Current Inventory'!M113)=TRUE,"",'[1]Current Inventory'!M113)</f>
        <v>2020</v>
      </c>
      <c r="P113" s="2">
        <f t="shared" si="2"/>
        <v>0</v>
      </c>
      <c r="Q113" s="4">
        <f t="shared" si="3"/>
        <v>0</v>
      </c>
    </row>
    <row r="114" spans="1:17" x14ac:dyDescent="0.2">
      <c r="A114" s="2" t="s">
        <v>14</v>
      </c>
      <c r="B114" s="2" t="str">
        <f>IF(ISBLANK('[1]Current Inventory'!B114)=TRUE,B113,'[1]Current Inventory'!B114)</f>
        <v>KOHALA/WAIMEA/KAWAIHAE</v>
      </c>
      <c r="C114" s="2">
        <f>IF(ISBLANK('[1]Current Inventory'!C114)=TRUE,"",'[1]Current Inventory'!C114)</f>
        <v>3058</v>
      </c>
      <c r="D114" s="2" t="str">
        <f>IF(ISBLANK('[1]Current Inventory'!D114)=TRUE,CONCATENATE("     ",'[1]Current Inventory'!N114),'[1]Current Inventory'!D114)</f>
        <v>Kumulani at Mauna Kea</v>
      </c>
      <c r="E114" s="2" t="str">
        <f>IF(ISBLANK('[1]Current Inventory'!E114)=TRUE,'[1]Current Inventory'!O114,'[1]Current Inventory'!E114)</f>
        <v>IVU-CONDO</v>
      </c>
      <c r="F114" s="2">
        <f>IF(ISBLANK('[1]Current Inventory'!F114)=TRUE,'[1]Current Inventory'!P114,'[1]Current Inventory'!F114)</f>
        <v>10</v>
      </c>
      <c r="G114" s="2">
        <f>IF(ISNA(VLOOKUP(C114,[2]CurrentPivot!$C$8:$N$1800,5,FALSE))=TRUE," ",VLOOKUP(C114,[2]CurrentPivot!$C$8:$N$1800,5,FALSE))</f>
        <v>0</v>
      </c>
      <c r="H114" s="3" t="str">
        <f>IF(ISBLANK('[1]Current Inventory'!H114)=TRUE,"",'[1]Current Inventory'!H114)</f>
        <v/>
      </c>
      <c r="I114" s="2">
        <f>IF(ISBLANK('[1]Current Inventory'!I114)=TRUE,'[1]Current Inventory'!Q114,'[1]Current Inventory'!I114)</f>
        <v>0</v>
      </c>
      <c r="J114" s="2">
        <f>IF(ISBLANK('[1]Current Inventory'!J114)=TRUE,'[1]Current Inventory'!R114,'[1]Current Inventory'!J114)</f>
        <v>0</v>
      </c>
      <c r="K114" s="2">
        <f>IF(ISBLANK('[1]Current Inventory'!K114)=TRUE,'[1]Current Inventory'!S114,'[1]Current Inventory'!K114)</f>
        <v>0</v>
      </c>
      <c r="L114" s="2">
        <f>IF(ISBLANK('[1]Current Inventory'!L114)=TRUE,'[1]Current Inventory'!T114,'[1]Current Inventory'!L114)</f>
        <v>0</v>
      </c>
      <c r="M114" s="3" t="str">
        <f>IF(ISBLANK('[1]Current Inventory'!M114)=TRUE,"",'[1]Current Inventory'!M114)</f>
        <v>2020</v>
      </c>
      <c r="P114" s="2">
        <f t="shared" si="2"/>
        <v>0</v>
      </c>
      <c r="Q114" s="4">
        <f t="shared" si="3"/>
        <v>0</v>
      </c>
    </row>
    <row r="115" spans="1:17" x14ac:dyDescent="0.2">
      <c r="A115" s="2" t="s">
        <v>14</v>
      </c>
      <c r="B115" s="2" t="str">
        <f>IF(ISBLANK('[1]Current Inventory'!B115)=TRUE,B114,'[1]Current Inventory'!B115)</f>
        <v>KOHALA/WAIMEA/KAWAIHAE</v>
      </c>
      <c r="C115" s="2">
        <f>IF(ISBLANK('[1]Current Inventory'!C115)=TRUE,"",'[1]Current Inventory'!C115)</f>
        <v>4561</v>
      </c>
      <c r="D115" s="2" t="str">
        <f>IF(ISBLANK('[1]Current Inventory'!D115)=TRUE,CONCATENATE("     ",'[1]Current Inventory'!N115),'[1]Current Inventory'!D115)</f>
        <v>Lava Lava Beach Club Cottages</v>
      </c>
      <c r="E115" s="2" t="str">
        <f>IF(ISBLANK('[1]Current Inventory'!E115)=TRUE,'[1]Current Inventory'!O115,'[1]Current Inventory'!E115)</f>
        <v>IVU-HOUSE/VILLA/COTTAGE</v>
      </c>
      <c r="F115" s="2">
        <f>IF(ISBLANK('[1]Current Inventory'!F115)=TRUE,'[1]Current Inventory'!P115,'[1]Current Inventory'!F115)</f>
        <v>4</v>
      </c>
      <c r="G115" s="2">
        <f>IF(ISNA(VLOOKUP(C115,[2]CurrentPivot!$C$8:$N$1800,5,FALSE))=TRUE," ",VLOOKUP(C115,[2]CurrentPivot!$C$8:$N$1800,5,FALSE))</f>
        <v>0</v>
      </c>
      <c r="H115" s="3" t="str">
        <f>IF(ISBLANK('[1]Current Inventory'!H115)=TRUE,"",'[1]Current Inventory'!H115)</f>
        <v>2012</v>
      </c>
      <c r="I115" s="2">
        <f>IF(ISBLANK('[1]Current Inventory'!I115)=TRUE,'[1]Current Inventory'!Q115,'[1]Current Inventory'!I115)</f>
        <v>0</v>
      </c>
      <c r="J115" s="2">
        <f>IF(ISBLANK('[1]Current Inventory'!J115)=TRUE,'[1]Current Inventory'!R115,'[1]Current Inventory'!J115)</f>
        <v>0</v>
      </c>
      <c r="K115" s="2">
        <f>IF(ISBLANK('[1]Current Inventory'!K115)=TRUE,'[1]Current Inventory'!S115,'[1]Current Inventory'!K115)</f>
        <v>0</v>
      </c>
      <c r="L115" s="2">
        <f>IF(ISBLANK('[1]Current Inventory'!L115)=TRUE,'[1]Current Inventory'!T115,'[1]Current Inventory'!L115)</f>
        <v>4</v>
      </c>
      <c r="M115" s="3" t="str">
        <f>IF(ISBLANK('[1]Current Inventory'!M115)=TRUE,"",'[1]Current Inventory'!M115)</f>
        <v>2021</v>
      </c>
      <c r="P115" s="2">
        <f t="shared" si="2"/>
        <v>0</v>
      </c>
      <c r="Q115" s="4">
        <f t="shared" si="3"/>
        <v>0</v>
      </c>
    </row>
    <row r="116" spans="1:17" x14ac:dyDescent="0.2">
      <c r="A116" s="2" t="s">
        <v>14</v>
      </c>
      <c r="B116" s="2" t="str">
        <f>IF(ISBLANK('[1]Current Inventory'!B116)=TRUE,B115,'[1]Current Inventory'!B116)</f>
        <v>KOHALA/WAIMEA/KAWAIHAE</v>
      </c>
      <c r="C116" s="2">
        <f>IF(ISBLANK('[1]Current Inventory'!C116)=TRUE,"",'[1]Current Inventory'!C116)</f>
        <v>3882</v>
      </c>
      <c r="D116" s="2" t="str">
        <f>IF(ISBLANK('[1]Current Inventory'!D116)=TRUE,CONCATENATE("     ",'[1]Current Inventory'!N116),'[1]Current Inventory'!D116)</f>
        <v>Makai Hale Bed &amp; Breakfast</v>
      </c>
      <c r="E116" s="2" t="str">
        <f>IF(ISBLANK('[1]Current Inventory'!E116)=TRUE,'[1]Current Inventory'!O116,'[1]Current Inventory'!E116)</f>
        <v>BED &amp; BREAKFAST</v>
      </c>
      <c r="F116" s="2">
        <f>IF(ISBLANK('[1]Current Inventory'!F116)=TRUE,'[1]Current Inventory'!P116,'[1]Current Inventory'!F116)</f>
        <v>2</v>
      </c>
      <c r="G116" s="2">
        <f>IF(ISNA(VLOOKUP(C116,[2]CurrentPivot!$C$8:$N$1800,5,FALSE))=TRUE," ",VLOOKUP(C116,[2]CurrentPivot!$C$8:$N$1800,5,FALSE))</f>
        <v>0</v>
      </c>
      <c r="H116" s="3" t="str">
        <f>IF(ISBLANK('[1]Current Inventory'!H116)=TRUE,"",'[1]Current Inventory'!H116)</f>
        <v>1991</v>
      </c>
      <c r="I116" s="2">
        <f>IF(ISBLANK('[1]Current Inventory'!I116)=TRUE,'[1]Current Inventory'!Q116,'[1]Current Inventory'!I116)</f>
        <v>0</v>
      </c>
      <c r="J116" s="2">
        <f>IF(ISBLANK('[1]Current Inventory'!J116)=TRUE,'[1]Current Inventory'!R116,'[1]Current Inventory'!J116)</f>
        <v>2</v>
      </c>
      <c r="K116" s="2">
        <f>IF(ISBLANK('[1]Current Inventory'!K116)=TRUE,'[1]Current Inventory'!S116,'[1]Current Inventory'!K116)</f>
        <v>0</v>
      </c>
      <c r="L116" s="2">
        <f>IF(ISBLANK('[1]Current Inventory'!L116)=TRUE,'[1]Current Inventory'!T116,'[1]Current Inventory'!L116)</f>
        <v>0</v>
      </c>
      <c r="M116" s="3" t="str">
        <f>IF(ISBLANK('[1]Current Inventory'!M116)=TRUE,"",'[1]Current Inventory'!M116)</f>
        <v>2021</v>
      </c>
      <c r="P116" s="2">
        <f t="shared" si="2"/>
        <v>0</v>
      </c>
      <c r="Q116" s="4">
        <f t="shared" si="3"/>
        <v>0</v>
      </c>
    </row>
    <row r="117" spans="1:17" x14ac:dyDescent="0.2">
      <c r="A117" s="2" t="s">
        <v>14</v>
      </c>
      <c r="B117" s="2" t="str">
        <f>IF(ISBLANK('[1]Current Inventory'!B117)=TRUE,B116,'[1]Current Inventory'!B117)</f>
        <v>KOHALA/WAIMEA/KAWAIHAE</v>
      </c>
      <c r="C117" s="2">
        <f>IF(ISBLANK('[1]Current Inventory'!C117)=TRUE,"",'[1]Current Inventory'!C117)</f>
        <v>2584</v>
      </c>
      <c r="D117" s="2" t="str">
        <f>IF(ISBLANK('[1]Current Inventory'!D117)=TRUE,CONCATENATE("     ",'[1]Current Inventory'!N117),'[1]Current Inventory'!D117)</f>
        <v>Mauna Kea Beach Hotel, Autograph Collection</v>
      </c>
      <c r="E117" s="2" t="str">
        <f>IF(ISBLANK('[1]Current Inventory'!E117)=TRUE,'[1]Current Inventory'!O117,'[1]Current Inventory'!E117)</f>
        <v>HOTEL</v>
      </c>
      <c r="F117" s="2">
        <f>IF(ISBLANK('[1]Current Inventory'!F117)=TRUE,'[1]Current Inventory'!P117,'[1]Current Inventory'!F117)</f>
        <v>252</v>
      </c>
      <c r="G117" s="2">
        <f>IF(ISNA(VLOOKUP(C117,[2]CurrentPivot!$C$8:$N$1800,5,FALSE))=TRUE," ",VLOOKUP(C117,[2]CurrentPivot!$C$8:$N$1800,5,FALSE))</f>
        <v>0</v>
      </c>
      <c r="H117" s="3" t="str">
        <f>IF(ISBLANK('[1]Current Inventory'!H117)=TRUE,"",'[1]Current Inventory'!H117)</f>
        <v>1965</v>
      </c>
      <c r="I117" s="2">
        <f>IF(ISBLANK('[1]Current Inventory'!I117)=TRUE,'[1]Current Inventory'!Q117,'[1]Current Inventory'!I117)</f>
        <v>0</v>
      </c>
      <c r="J117" s="2">
        <f>IF(ISBLANK('[1]Current Inventory'!J117)=TRUE,'[1]Current Inventory'!R117,'[1]Current Inventory'!J117)</f>
        <v>0</v>
      </c>
      <c r="K117" s="2">
        <f>IF(ISBLANK('[1]Current Inventory'!K117)=TRUE,'[1]Current Inventory'!S117,'[1]Current Inventory'!K117)</f>
        <v>0</v>
      </c>
      <c r="L117" s="2">
        <f>IF(ISBLANK('[1]Current Inventory'!L117)=TRUE,'[1]Current Inventory'!T117,'[1]Current Inventory'!L117)</f>
        <v>252</v>
      </c>
      <c r="M117" s="3" t="str">
        <f>IF(ISBLANK('[1]Current Inventory'!M117)=TRUE,"",'[1]Current Inventory'!M117)</f>
        <v>2022</v>
      </c>
      <c r="P117" s="2">
        <f t="shared" si="2"/>
        <v>0</v>
      </c>
      <c r="Q117" s="4">
        <f t="shared" si="3"/>
        <v>0</v>
      </c>
    </row>
    <row r="118" spans="1:17" x14ac:dyDescent="0.2">
      <c r="A118" s="2" t="s">
        <v>14</v>
      </c>
      <c r="B118" s="2" t="str">
        <f>IF(ISBLANK('[1]Current Inventory'!B118)=TRUE,B117,'[1]Current Inventory'!B118)</f>
        <v>KOHALA/WAIMEA/KAWAIHAE</v>
      </c>
      <c r="C118" s="2">
        <f>IF(ISBLANK('[1]Current Inventory'!C118)=TRUE,"",'[1]Current Inventory'!C118)</f>
        <v>4412</v>
      </c>
      <c r="D118" s="2" t="str">
        <f>IF(ISBLANK('[1]Current Inventory'!D118)=TRUE,CONCATENATE("     ",'[1]Current Inventory'!N118),'[1]Current Inventory'!D118)</f>
        <v>Mauna Kea High Bluffs Private Home</v>
      </c>
      <c r="E118" s="2" t="str">
        <f>IF(ISBLANK('[1]Current Inventory'!E118)=TRUE,'[1]Current Inventory'!O118,'[1]Current Inventory'!E118)</f>
        <v>IVU-HOUSE/VILLA/COTTAGE</v>
      </c>
      <c r="F118" s="2">
        <f>IF(ISBLANK('[1]Current Inventory'!F118)=TRUE,'[1]Current Inventory'!P118,'[1]Current Inventory'!F118)</f>
        <v>1</v>
      </c>
      <c r="G118" s="2">
        <f>IF(ISNA(VLOOKUP(C118,[2]CurrentPivot!$C$8:$N$1800,5,FALSE))=TRUE," ",VLOOKUP(C118,[2]CurrentPivot!$C$8:$N$1800,5,FALSE))</f>
        <v>0</v>
      </c>
      <c r="H118" s="3" t="str">
        <f>IF(ISBLANK('[1]Current Inventory'!H118)=TRUE,"",'[1]Current Inventory'!H118)</f>
        <v/>
      </c>
      <c r="I118" s="2">
        <f>IF(ISBLANK('[1]Current Inventory'!I118)=TRUE,'[1]Current Inventory'!Q118,'[1]Current Inventory'!I118)</f>
        <v>0</v>
      </c>
      <c r="J118" s="2">
        <f>IF(ISBLANK('[1]Current Inventory'!J118)=TRUE,'[1]Current Inventory'!R118,'[1]Current Inventory'!J118)</f>
        <v>0</v>
      </c>
      <c r="K118" s="2">
        <f>IF(ISBLANK('[1]Current Inventory'!K118)=TRUE,'[1]Current Inventory'!S118,'[1]Current Inventory'!K118)</f>
        <v>0</v>
      </c>
      <c r="L118" s="2">
        <f>IF(ISBLANK('[1]Current Inventory'!L118)=TRUE,'[1]Current Inventory'!T118,'[1]Current Inventory'!L118)</f>
        <v>1</v>
      </c>
      <c r="M118" s="3" t="str">
        <f>IF(ISBLANK('[1]Current Inventory'!M118)=TRUE,"",'[1]Current Inventory'!M118)</f>
        <v>2020</v>
      </c>
      <c r="P118" s="2">
        <f t="shared" si="2"/>
        <v>0</v>
      </c>
      <c r="Q118" s="4">
        <f t="shared" si="3"/>
        <v>0</v>
      </c>
    </row>
    <row r="119" spans="1:17" x14ac:dyDescent="0.2">
      <c r="A119" s="2" t="s">
        <v>14</v>
      </c>
      <c r="B119" s="2" t="str">
        <f>IF(ISBLANK('[1]Current Inventory'!B119)=TRUE,B118,'[1]Current Inventory'!B119)</f>
        <v>KOHALA/WAIMEA/KAWAIHAE</v>
      </c>
      <c r="C119" s="2">
        <f>IF(ISBLANK('[1]Current Inventory'!C119)=TRUE,"",'[1]Current Inventory'!C119)</f>
        <v>2867</v>
      </c>
      <c r="D119" s="2" t="str">
        <f>IF(ISBLANK('[1]Current Inventory'!D119)=TRUE,CONCATENATE("     ",'[1]Current Inventory'!N119),'[1]Current Inventory'!D119)</f>
        <v>Mauna Lani Fairways</v>
      </c>
      <c r="E119" s="2" t="str">
        <f>IF(ISBLANK('[1]Current Inventory'!E119)=TRUE,'[1]Current Inventory'!O119,'[1]Current Inventory'!E119)</f>
        <v>IVU-CONDO</v>
      </c>
      <c r="F119" s="2">
        <f>IF(ISBLANK('[1]Current Inventory'!F119)=TRUE,'[1]Current Inventory'!P119,'[1]Current Inventory'!F119)</f>
        <v>63</v>
      </c>
      <c r="G119" s="2">
        <f>IF(ISNA(VLOOKUP(C119,[2]CurrentPivot!$C$8:$N$1800,5,FALSE))=TRUE," ",VLOOKUP(C119,[2]CurrentPivot!$C$8:$N$1800,5,FALSE))</f>
        <v>-11</v>
      </c>
      <c r="H119" s="3" t="str">
        <f>IF(ISBLANK('[1]Current Inventory'!H119)=TRUE,"",'[1]Current Inventory'!H119)</f>
        <v>2006</v>
      </c>
      <c r="I119" s="2">
        <f>IF(ISBLANK('[1]Current Inventory'!I119)=TRUE,'[1]Current Inventory'!Q119,'[1]Current Inventory'!I119)</f>
        <v>0</v>
      </c>
      <c r="J119" s="2">
        <f>IF(ISBLANK('[1]Current Inventory'!J119)=TRUE,'[1]Current Inventory'!R119,'[1]Current Inventory'!J119)</f>
        <v>0</v>
      </c>
      <c r="K119" s="2">
        <f>IF(ISBLANK('[1]Current Inventory'!K119)=TRUE,'[1]Current Inventory'!S119,'[1]Current Inventory'!K119)</f>
        <v>0</v>
      </c>
      <c r="L119" s="2">
        <f>IF(ISBLANK('[1]Current Inventory'!L119)=TRUE,'[1]Current Inventory'!T119,'[1]Current Inventory'!L119)</f>
        <v>0</v>
      </c>
      <c r="M119" s="3" t="str">
        <f>IF(ISBLANK('[1]Current Inventory'!M119)=TRUE,"",'[1]Current Inventory'!M119)</f>
        <v>2022</v>
      </c>
      <c r="P119" s="2">
        <f t="shared" si="2"/>
        <v>11</v>
      </c>
      <c r="Q119" s="4">
        <f t="shared" si="3"/>
        <v>0.17460317460317459</v>
      </c>
    </row>
    <row r="120" spans="1:17" x14ac:dyDescent="0.2">
      <c r="A120" s="2" t="s">
        <v>14</v>
      </c>
      <c r="B120" s="2" t="str">
        <f>IF(ISBLANK('[1]Current Inventory'!B120)=TRUE,B119,'[1]Current Inventory'!B120)</f>
        <v>KOHALA/WAIMEA/KAWAIHAE</v>
      </c>
      <c r="C120" s="2">
        <f>IF(ISBLANK('[1]Current Inventory'!C120)=TRUE,"",'[1]Current Inventory'!C120)</f>
        <v>2600</v>
      </c>
      <c r="D120" s="2" t="str">
        <f>IF(ISBLANK('[1]Current Inventory'!D120)=TRUE,CONCATENATE("     ",'[1]Current Inventory'!N120),'[1]Current Inventory'!D120)</f>
        <v>Mauna Lani Point</v>
      </c>
      <c r="E120" s="2" t="str">
        <f>IF(ISBLANK('[1]Current Inventory'!E120)=TRUE,'[1]Current Inventory'!O120,'[1]Current Inventory'!E120)</f>
        <v>CONDOMINIUM HOTEL</v>
      </c>
      <c r="F120" s="2">
        <f>IF(ISBLANK('[1]Current Inventory'!F120)=TRUE,'[1]Current Inventory'!P120,'[1]Current Inventory'!F120)</f>
        <v>81</v>
      </c>
      <c r="G120" s="2">
        <f>IF(ISNA(VLOOKUP(C120,[2]CurrentPivot!$C$8:$N$1800,5,FALSE))=TRUE," ",VLOOKUP(C120,[2]CurrentPivot!$C$8:$N$1800,5,FALSE))</f>
        <v>26</v>
      </c>
      <c r="H120" s="3" t="str">
        <f>IF(ISBLANK('[1]Current Inventory'!H120)=TRUE,"",'[1]Current Inventory'!H120)</f>
        <v>1986</v>
      </c>
      <c r="I120" s="2">
        <f>IF(ISBLANK('[1]Current Inventory'!I120)=TRUE,'[1]Current Inventory'!Q120,'[1]Current Inventory'!I120)</f>
        <v>0</v>
      </c>
      <c r="J120" s="2">
        <f>IF(ISBLANK('[1]Current Inventory'!J120)=TRUE,'[1]Current Inventory'!R120,'[1]Current Inventory'!J120)</f>
        <v>0</v>
      </c>
      <c r="K120" s="2">
        <f>IF(ISBLANK('[1]Current Inventory'!K120)=TRUE,'[1]Current Inventory'!S120,'[1]Current Inventory'!K120)</f>
        <v>0</v>
      </c>
      <c r="L120" s="2">
        <f>IF(ISBLANK('[1]Current Inventory'!L120)=TRUE,'[1]Current Inventory'!T120,'[1]Current Inventory'!L120)</f>
        <v>0</v>
      </c>
      <c r="M120" s="3" t="str">
        <f>IF(ISBLANK('[1]Current Inventory'!M120)=TRUE,"",'[1]Current Inventory'!M120)</f>
        <v>2022</v>
      </c>
      <c r="P120" s="2">
        <f t="shared" si="2"/>
        <v>26</v>
      </c>
      <c r="Q120" s="4">
        <f t="shared" si="3"/>
        <v>0.32098765432098764</v>
      </c>
    </row>
    <row r="121" spans="1:17" x14ac:dyDescent="0.2">
      <c r="A121" s="2" t="s">
        <v>14</v>
      </c>
      <c r="B121" s="2" t="str">
        <f>IF(ISBLANK('[1]Current Inventory'!B121)=TRUE,B120,'[1]Current Inventory'!B121)</f>
        <v>KOHALA/WAIMEA/KAWAIHAE</v>
      </c>
      <c r="C121" s="2" t="str">
        <f>IF(ISBLANK('[1]Current Inventory'!C121)=TRUE,"",'[1]Current Inventory'!C121)</f>
        <v/>
      </c>
      <c r="D121" s="2" t="str">
        <f>IF(ISBLANK('[1]Current Inventory'!D121)=TRUE,CONCATENATE("     ",'[1]Current Inventory'!N121),'[1]Current Inventory'!D121)</f>
        <v xml:space="preserve">     Mauna Lani Point</v>
      </c>
      <c r="E121" s="2" t="str">
        <f>IF(ISBLANK('[1]Current Inventory'!E121)=TRUE,'[1]Current Inventory'!O121,'[1]Current Inventory'!E121)</f>
        <v>CONDOMINIUM HOTEL</v>
      </c>
      <c r="F121" s="2">
        <f>IF(ISBLANK('[1]Current Inventory'!F121)=TRUE,'[1]Current Inventory'!P121,'[1]Current Inventory'!F121)</f>
        <v>50</v>
      </c>
      <c r="G121" s="2" t="str">
        <f>IF(ISNA(VLOOKUP(C121,[2]CurrentPivot!$C$8:$N$1800,5,FALSE))=TRUE," ",VLOOKUP(C121,[2]CurrentPivot!$C$8:$N$1800,5,FALSE))</f>
        <v xml:space="preserve"> </v>
      </c>
      <c r="H121" s="3" t="str">
        <f>IF(ISBLANK('[1]Current Inventory'!H121)=TRUE,"",'[1]Current Inventory'!H121)</f>
        <v/>
      </c>
      <c r="I121" s="2">
        <f>IF(ISBLANK('[1]Current Inventory'!I121)=TRUE,'[1]Current Inventory'!Q121,'[1]Current Inventory'!I121)</f>
        <v>0</v>
      </c>
      <c r="J121" s="2">
        <f>IF(ISBLANK('[1]Current Inventory'!J121)=TRUE,'[1]Current Inventory'!R121,'[1]Current Inventory'!J121)</f>
        <v>0</v>
      </c>
      <c r="K121" s="2">
        <f>IF(ISBLANK('[1]Current Inventory'!K121)=TRUE,'[1]Current Inventory'!S121,'[1]Current Inventory'!K121)</f>
        <v>0</v>
      </c>
      <c r="L121" s="2">
        <f>IF(ISBLANK('[1]Current Inventory'!L121)=TRUE,'[1]Current Inventory'!T121,'[1]Current Inventory'!L121)</f>
        <v>0</v>
      </c>
      <c r="M121" s="3" t="str">
        <f>IF(ISBLANK('[1]Current Inventory'!M121)=TRUE,"",'[1]Current Inventory'!M121)</f>
        <v/>
      </c>
      <c r="P121" s="2" t="e">
        <f t="shared" si="2"/>
        <v>#VALUE!</v>
      </c>
      <c r="Q121" s="4" t="e">
        <f t="shared" si="3"/>
        <v>#VALUE!</v>
      </c>
    </row>
    <row r="122" spans="1:17" x14ac:dyDescent="0.2">
      <c r="A122" s="2" t="s">
        <v>14</v>
      </c>
      <c r="B122" s="2" t="str">
        <f>IF(ISBLANK('[1]Current Inventory'!B122)=TRUE,B121,'[1]Current Inventory'!B122)</f>
        <v>KOHALA/WAIMEA/KAWAIHAE</v>
      </c>
      <c r="C122" s="2" t="str">
        <f>IF(ISBLANK('[1]Current Inventory'!C122)=TRUE,"",'[1]Current Inventory'!C122)</f>
        <v/>
      </c>
      <c r="D122" s="2" t="str">
        <f>IF(ISBLANK('[1]Current Inventory'!D122)=TRUE,CONCATENATE("     ",'[1]Current Inventory'!N122),'[1]Current Inventory'!D122)</f>
        <v xml:space="preserve">     Mauna Lani Point</v>
      </c>
      <c r="E122" s="2" t="str">
        <f>IF(ISBLANK('[1]Current Inventory'!E122)=TRUE,'[1]Current Inventory'!O122,'[1]Current Inventory'!E122)</f>
        <v>IVU-CONDO</v>
      </c>
      <c r="F122" s="2">
        <f>IF(ISBLANK('[1]Current Inventory'!F122)=TRUE,'[1]Current Inventory'!P122,'[1]Current Inventory'!F122)</f>
        <v>31</v>
      </c>
      <c r="G122" s="2" t="str">
        <f>IF(ISNA(VLOOKUP(C122,[2]CurrentPivot!$C$8:$N$1800,5,FALSE))=TRUE," ",VLOOKUP(C122,[2]CurrentPivot!$C$8:$N$1800,5,FALSE))</f>
        <v xml:space="preserve"> </v>
      </c>
      <c r="H122" s="3" t="str">
        <f>IF(ISBLANK('[1]Current Inventory'!H122)=TRUE,"",'[1]Current Inventory'!H122)</f>
        <v/>
      </c>
      <c r="I122" s="2">
        <f>IF(ISBLANK('[1]Current Inventory'!I122)=TRUE,'[1]Current Inventory'!Q122,'[1]Current Inventory'!I122)</f>
        <v>0</v>
      </c>
      <c r="J122" s="2">
        <f>IF(ISBLANK('[1]Current Inventory'!J122)=TRUE,'[1]Current Inventory'!R122,'[1]Current Inventory'!J122)</f>
        <v>0</v>
      </c>
      <c r="K122" s="2">
        <f>IF(ISBLANK('[1]Current Inventory'!K122)=TRUE,'[1]Current Inventory'!S122,'[1]Current Inventory'!K122)</f>
        <v>0</v>
      </c>
      <c r="L122" s="2">
        <f>IF(ISBLANK('[1]Current Inventory'!L122)=TRUE,'[1]Current Inventory'!T122,'[1]Current Inventory'!L122)</f>
        <v>0</v>
      </c>
      <c r="M122" s="3" t="str">
        <f>IF(ISBLANK('[1]Current Inventory'!M122)=TRUE,"",'[1]Current Inventory'!M122)</f>
        <v/>
      </c>
      <c r="P122" s="2" t="e">
        <f t="shared" si="2"/>
        <v>#VALUE!</v>
      </c>
      <c r="Q122" s="4" t="e">
        <f t="shared" si="3"/>
        <v>#VALUE!</v>
      </c>
    </row>
    <row r="123" spans="1:17" x14ac:dyDescent="0.2">
      <c r="A123" s="2" t="s">
        <v>14</v>
      </c>
      <c r="B123" s="2" t="str">
        <f>IF(ISBLANK('[1]Current Inventory'!B123)=TRUE,B122,'[1]Current Inventory'!B123)</f>
        <v>KOHALA/WAIMEA/KAWAIHAE</v>
      </c>
      <c r="C123" s="2">
        <f>IF(ISBLANK('[1]Current Inventory'!C123)=TRUE,"",'[1]Current Inventory'!C123)</f>
        <v>2602</v>
      </c>
      <c r="D123" s="2" t="str">
        <f>IF(ISBLANK('[1]Current Inventory'!D123)=TRUE,CONCATENATE("     ",'[1]Current Inventory'!N123),'[1]Current Inventory'!D123)</f>
        <v>Mauna Lani Terrace</v>
      </c>
      <c r="E123" s="2" t="str">
        <f>IF(ISBLANK('[1]Current Inventory'!E123)=TRUE,'[1]Current Inventory'!O123,'[1]Current Inventory'!E123)</f>
        <v>IVU-CONDO</v>
      </c>
      <c r="F123" s="2">
        <f>IF(ISBLANK('[1]Current Inventory'!F123)=TRUE,'[1]Current Inventory'!P123,'[1]Current Inventory'!F123)</f>
        <v>78</v>
      </c>
      <c r="G123" s="2">
        <f>IF(ISNA(VLOOKUP(C123,[2]CurrentPivot!$C$8:$N$1800,5,FALSE))=TRUE," ",VLOOKUP(C123,[2]CurrentPivot!$C$8:$N$1800,5,FALSE))</f>
        <v>77</v>
      </c>
      <c r="H123" s="3" t="str">
        <f>IF(ISBLANK('[1]Current Inventory'!H123)=TRUE,"",'[1]Current Inventory'!H123)</f>
        <v>1983</v>
      </c>
      <c r="I123" s="2">
        <f>IF(ISBLANK('[1]Current Inventory'!I123)=TRUE,'[1]Current Inventory'!Q123,'[1]Current Inventory'!I123)</f>
        <v>0</v>
      </c>
      <c r="J123" s="2">
        <f>IF(ISBLANK('[1]Current Inventory'!J123)=TRUE,'[1]Current Inventory'!R123,'[1]Current Inventory'!J123)</f>
        <v>0</v>
      </c>
      <c r="K123" s="2">
        <f>IF(ISBLANK('[1]Current Inventory'!K123)=TRUE,'[1]Current Inventory'!S123,'[1]Current Inventory'!K123)</f>
        <v>0</v>
      </c>
      <c r="L123" s="2">
        <f>IF(ISBLANK('[1]Current Inventory'!L123)=TRUE,'[1]Current Inventory'!T123,'[1]Current Inventory'!L123)</f>
        <v>0</v>
      </c>
      <c r="M123" s="3" t="str">
        <f>IF(ISBLANK('[1]Current Inventory'!M123)=TRUE,"",'[1]Current Inventory'!M123)</f>
        <v>2022</v>
      </c>
      <c r="P123" s="2">
        <f t="shared" si="2"/>
        <v>77</v>
      </c>
      <c r="Q123" s="4">
        <f t="shared" si="3"/>
        <v>0.98717948717948723</v>
      </c>
    </row>
    <row r="124" spans="1:17" x14ac:dyDescent="0.2">
      <c r="A124" s="2" t="s">
        <v>14</v>
      </c>
      <c r="B124" s="2" t="str">
        <f>IF(ISBLANK('[1]Current Inventory'!B124)=TRUE,B123,'[1]Current Inventory'!B124)</f>
        <v>KOHALA/WAIMEA/KAWAIHAE</v>
      </c>
      <c r="C124" s="2">
        <f>IF(ISBLANK('[1]Current Inventory'!C124)=TRUE,"",'[1]Current Inventory'!C124)</f>
        <v>2603</v>
      </c>
      <c r="D124" s="2" t="str">
        <f>IF(ISBLANK('[1]Current Inventory'!D124)=TRUE,CONCATENATE("     ",'[1]Current Inventory'!N124),'[1]Current Inventory'!D124)</f>
        <v>Mauna Lani, Auberge Resorts Collection</v>
      </c>
      <c r="E124" s="2" t="str">
        <f>IF(ISBLANK('[1]Current Inventory'!E124)=TRUE,'[1]Current Inventory'!O124,'[1]Current Inventory'!E124)</f>
        <v>HOTEL</v>
      </c>
      <c r="F124" s="2">
        <f>IF(ISBLANK('[1]Current Inventory'!F124)=TRUE,'[1]Current Inventory'!P124,'[1]Current Inventory'!F124)</f>
        <v>334</v>
      </c>
      <c r="G124" s="2">
        <f>IF(ISNA(VLOOKUP(C124,[2]CurrentPivot!$C$8:$N$1800,5,FALSE))=TRUE," ",VLOOKUP(C124,[2]CurrentPivot!$C$8:$N$1800,5,FALSE))</f>
        <v>1</v>
      </c>
      <c r="H124" s="3" t="str">
        <f>IF(ISBLANK('[1]Current Inventory'!H124)=TRUE,"",'[1]Current Inventory'!H124)</f>
        <v>1983</v>
      </c>
      <c r="I124" s="2">
        <f>IF(ISBLANK('[1]Current Inventory'!I124)=TRUE,'[1]Current Inventory'!Q124,'[1]Current Inventory'!I124)</f>
        <v>0</v>
      </c>
      <c r="J124" s="2">
        <f>IF(ISBLANK('[1]Current Inventory'!J124)=TRUE,'[1]Current Inventory'!R124,'[1]Current Inventory'!J124)</f>
        <v>0</v>
      </c>
      <c r="K124" s="2">
        <f>IF(ISBLANK('[1]Current Inventory'!K124)=TRUE,'[1]Current Inventory'!S124,'[1]Current Inventory'!K124)</f>
        <v>0</v>
      </c>
      <c r="L124" s="2">
        <f>IF(ISBLANK('[1]Current Inventory'!L124)=TRUE,'[1]Current Inventory'!T124,'[1]Current Inventory'!L124)</f>
        <v>334</v>
      </c>
      <c r="M124" s="3" t="str">
        <f>IF(ISBLANK('[1]Current Inventory'!M124)=TRUE,"",'[1]Current Inventory'!M124)</f>
        <v>2022</v>
      </c>
      <c r="P124" s="2">
        <f t="shared" si="2"/>
        <v>1</v>
      </c>
      <c r="Q124" s="4">
        <f t="shared" si="3"/>
        <v>2.9940119760479044E-3</v>
      </c>
    </row>
    <row r="125" spans="1:17" x14ac:dyDescent="0.2">
      <c r="A125" s="2" t="s">
        <v>14</v>
      </c>
      <c r="B125" s="2" t="str">
        <f>IF(ISBLANK('[1]Current Inventory'!B125)=TRUE,B124,'[1]Current Inventory'!B125)</f>
        <v>KOHALA/WAIMEA/KAWAIHAE</v>
      </c>
      <c r="C125" s="2">
        <f>IF(ISBLANK('[1]Current Inventory'!C125)=TRUE,"",'[1]Current Inventory'!C125)</f>
        <v>4204</v>
      </c>
      <c r="D125" s="2" t="str">
        <f>IF(ISBLANK('[1]Current Inventory'!D125)=TRUE,CONCATENATE("     ",'[1]Current Inventory'!N125),'[1]Current Inventory'!D125)</f>
        <v>Nohea at Mauna Lani</v>
      </c>
      <c r="E125" s="2" t="str">
        <f>IF(ISBLANK('[1]Current Inventory'!E125)=TRUE,'[1]Current Inventory'!O125,'[1]Current Inventory'!E125)</f>
        <v>IVU-HOUSE/VILLA/COTTAGE</v>
      </c>
      <c r="F125" s="2">
        <f>IF(ISBLANK('[1]Current Inventory'!F125)=TRUE,'[1]Current Inventory'!P125,'[1]Current Inventory'!F125)</f>
        <v>1</v>
      </c>
      <c r="G125" s="2">
        <f>IF(ISNA(VLOOKUP(C125,[2]CurrentPivot!$C$8:$N$1800,5,FALSE))=TRUE," ",VLOOKUP(C125,[2]CurrentPivot!$C$8:$N$1800,5,FALSE))</f>
        <v>0</v>
      </c>
      <c r="H125" s="3" t="str">
        <f>IF(ISBLANK('[1]Current Inventory'!H125)=TRUE,"",'[1]Current Inventory'!H125)</f>
        <v/>
      </c>
      <c r="I125" s="2">
        <f>IF(ISBLANK('[1]Current Inventory'!I125)=TRUE,'[1]Current Inventory'!Q125,'[1]Current Inventory'!I125)</f>
        <v>0</v>
      </c>
      <c r="J125" s="2">
        <f>IF(ISBLANK('[1]Current Inventory'!J125)=TRUE,'[1]Current Inventory'!R125,'[1]Current Inventory'!J125)</f>
        <v>0</v>
      </c>
      <c r="K125" s="2">
        <f>IF(ISBLANK('[1]Current Inventory'!K125)=TRUE,'[1]Current Inventory'!S125,'[1]Current Inventory'!K125)</f>
        <v>0</v>
      </c>
      <c r="L125" s="2">
        <f>IF(ISBLANK('[1]Current Inventory'!L125)=TRUE,'[1]Current Inventory'!T125,'[1]Current Inventory'!L125)</f>
        <v>1</v>
      </c>
      <c r="M125" s="3" t="str">
        <f>IF(ISBLANK('[1]Current Inventory'!M125)=TRUE,"",'[1]Current Inventory'!M125)</f>
        <v>2020</v>
      </c>
      <c r="P125" s="2">
        <f t="shared" si="2"/>
        <v>0</v>
      </c>
      <c r="Q125" s="4">
        <f t="shared" si="3"/>
        <v>0</v>
      </c>
    </row>
    <row r="126" spans="1:17" x14ac:dyDescent="0.2">
      <c r="A126" s="2" t="s">
        <v>14</v>
      </c>
      <c r="B126" s="2" t="str">
        <f>IF(ISBLANK('[1]Current Inventory'!B126)=TRUE,B125,'[1]Current Inventory'!B126)</f>
        <v>KOHALA/WAIMEA/KAWAIHAE</v>
      </c>
      <c r="C126" s="2">
        <f>IF(ISBLANK('[1]Current Inventory'!C126)=TRUE,"",'[1]Current Inventory'!C126)</f>
        <v>2871</v>
      </c>
      <c r="D126" s="2" t="str">
        <f>IF(ISBLANK('[1]Current Inventory'!D126)=TRUE,CONCATENATE("     ",'[1]Current Inventory'!N126),'[1]Current Inventory'!D126)</f>
        <v>North Kaniku Drive VRU</v>
      </c>
      <c r="E126" s="2" t="str">
        <f>IF(ISBLANK('[1]Current Inventory'!E126)=TRUE,'[1]Current Inventory'!O126,'[1]Current Inventory'!E126)</f>
        <v>IVU-HOUSE/VILLA/COTTAGE</v>
      </c>
      <c r="F126" s="2">
        <f>IF(ISBLANK('[1]Current Inventory'!F126)=TRUE,'[1]Current Inventory'!P126,'[1]Current Inventory'!F126)</f>
        <v>1</v>
      </c>
      <c r="G126" s="2">
        <f>IF(ISNA(VLOOKUP(C126,[2]CurrentPivot!$C$8:$N$1800,5,FALSE))=TRUE," ",VLOOKUP(C126,[2]CurrentPivot!$C$8:$N$1800,5,FALSE))</f>
        <v>0</v>
      </c>
      <c r="H126" s="3" t="str">
        <f>IF(ISBLANK('[1]Current Inventory'!H126)=TRUE,"",'[1]Current Inventory'!H126)</f>
        <v>2007</v>
      </c>
      <c r="I126" s="2">
        <f>IF(ISBLANK('[1]Current Inventory'!I126)=TRUE,'[1]Current Inventory'!Q126,'[1]Current Inventory'!I126)</f>
        <v>0</v>
      </c>
      <c r="J126" s="2">
        <f>IF(ISBLANK('[1]Current Inventory'!J126)=TRUE,'[1]Current Inventory'!R126,'[1]Current Inventory'!J126)</f>
        <v>0</v>
      </c>
      <c r="K126" s="2">
        <f>IF(ISBLANK('[1]Current Inventory'!K126)=TRUE,'[1]Current Inventory'!S126,'[1]Current Inventory'!K126)</f>
        <v>1</v>
      </c>
      <c r="L126" s="2">
        <f>IF(ISBLANK('[1]Current Inventory'!L126)=TRUE,'[1]Current Inventory'!T126,'[1]Current Inventory'!L126)</f>
        <v>0</v>
      </c>
      <c r="M126" s="3" t="str">
        <f>IF(ISBLANK('[1]Current Inventory'!M126)=TRUE,"",'[1]Current Inventory'!M126)</f>
        <v>2020</v>
      </c>
      <c r="P126" s="2">
        <f t="shared" si="2"/>
        <v>0</v>
      </c>
      <c r="Q126" s="4">
        <f t="shared" si="3"/>
        <v>0</v>
      </c>
    </row>
    <row r="127" spans="1:17" x14ac:dyDescent="0.2">
      <c r="A127" s="2" t="s">
        <v>14</v>
      </c>
      <c r="B127" s="2" t="str">
        <f>IF(ISBLANK('[1]Current Inventory'!B127)=TRUE,B126,'[1]Current Inventory'!B127)</f>
        <v>KOHALA/WAIMEA/KAWAIHAE</v>
      </c>
      <c r="C127" s="2">
        <f>IF(ISBLANK('[1]Current Inventory'!C127)=TRUE,"",'[1]Current Inventory'!C127)</f>
        <v>2872</v>
      </c>
      <c r="D127" s="2" t="str">
        <f>IF(ISBLANK('[1]Current Inventory'!D127)=TRUE,CONCATENATE("     ",'[1]Current Inventory'!N127),'[1]Current Inventory'!D127)</f>
        <v>Palm Villas at Mauna Lani</v>
      </c>
      <c r="E127" s="2" t="str">
        <f>IF(ISBLANK('[1]Current Inventory'!E127)=TRUE,'[1]Current Inventory'!O127,'[1]Current Inventory'!E127)</f>
        <v>IVU-CONDO</v>
      </c>
      <c r="F127" s="2">
        <f>IF(ISBLANK('[1]Current Inventory'!F127)=TRUE,'[1]Current Inventory'!P127,'[1]Current Inventory'!F127)</f>
        <v>1</v>
      </c>
      <c r="G127" s="2">
        <f>IF(ISNA(VLOOKUP(C127,[2]CurrentPivot!$C$8:$N$1800,5,FALSE))=TRUE," ",VLOOKUP(C127,[2]CurrentPivot!$C$8:$N$1800,5,FALSE))</f>
        <v>0</v>
      </c>
      <c r="H127" s="3" t="str">
        <f>IF(ISBLANK('[1]Current Inventory'!H127)=TRUE,"",'[1]Current Inventory'!H127)</f>
        <v>2006</v>
      </c>
      <c r="I127" s="2">
        <f>IF(ISBLANK('[1]Current Inventory'!I127)=TRUE,'[1]Current Inventory'!Q127,'[1]Current Inventory'!I127)</f>
        <v>0</v>
      </c>
      <c r="J127" s="2">
        <f>IF(ISBLANK('[1]Current Inventory'!J127)=TRUE,'[1]Current Inventory'!R127,'[1]Current Inventory'!J127)</f>
        <v>1</v>
      </c>
      <c r="K127" s="2">
        <f>IF(ISBLANK('[1]Current Inventory'!K127)=TRUE,'[1]Current Inventory'!S127,'[1]Current Inventory'!K127)</f>
        <v>0</v>
      </c>
      <c r="L127" s="2">
        <f>IF(ISBLANK('[1]Current Inventory'!L127)=TRUE,'[1]Current Inventory'!T127,'[1]Current Inventory'!L127)</f>
        <v>0</v>
      </c>
      <c r="M127" s="3" t="str">
        <f>IF(ISBLANK('[1]Current Inventory'!M127)=TRUE,"",'[1]Current Inventory'!M127)</f>
        <v>2022</v>
      </c>
      <c r="P127" s="2">
        <f t="shared" si="2"/>
        <v>0</v>
      </c>
      <c r="Q127" s="4">
        <f t="shared" si="3"/>
        <v>0</v>
      </c>
    </row>
    <row r="128" spans="1:17" x14ac:dyDescent="0.2">
      <c r="A128" s="2" t="s">
        <v>14</v>
      </c>
      <c r="B128" s="2" t="str">
        <f>IF(ISBLANK('[1]Current Inventory'!B128)=TRUE,B127,'[1]Current Inventory'!B128)</f>
        <v>KOHALA/WAIMEA/KAWAIHAE</v>
      </c>
      <c r="C128" s="2">
        <f>IF(ISBLANK('[1]Current Inventory'!C128)=TRUE,"",'[1]Current Inventory'!C128)</f>
        <v>2604</v>
      </c>
      <c r="D128" s="2" t="str">
        <f>IF(ISBLANK('[1]Current Inventory'!D128)=TRUE,CONCATENATE("     ",'[1]Current Inventory'!N128),'[1]Current Inventory'!D128)</f>
        <v>Paniolo Greens Resort</v>
      </c>
      <c r="E128" s="2" t="str">
        <f>IF(ISBLANK('[1]Current Inventory'!E128)=TRUE,'[1]Current Inventory'!O128,'[1]Current Inventory'!E128)</f>
        <v>TIMESHARE</v>
      </c>
      <c r="F128" s="2">
        <f>IF(ISBLANK('[1]Current Inventory'!F128)=TRUE,'[1]Current Inventory'!P128,'[1]Current Inventory'!F128)</f>
        <v>162</v>
      </c>
      <c r="G128" s="2">
        <f>IF(ISNA(VLOOKUP(C128,[2]CurrentPivot!$C$8:$N$1800,5,FALSE))=TRUE," ",VLOOKUP(C128,[2]CurrentPivot!$C$8:$N$1800,5,FALSE))</f>
        <v>0</v>
      </c>
      <c r="H128" s="3" t="str">
        <f>IF(ISBLANK('[1]Current Inventory'!H128)=TRUE,"",'[1]Current Inventory'!H128)</f>
        <v>1991</v>
      </c>
      <c r="I128" s="2">
        <f>IF(ISBLANK('[1]Current Inventory'!I128)=TRUE,'[1]Current Inventory'!Q128,'[1]Current Inventory'!I128)</f>
        <v>0</v>
      </c>
      <c r="J128" s="2">
        <f>IF(ISBLANK('[1]Current Inventory'!J128)=TRUE,'[1]Current Inventory'!R128,'[1]Current Inventory'!J128)</f>
        <v>0</v>
      </c>
      <c r="K128" s="2">
        <f>IF(ISBLANK('[1]Current Inventory'!K128)=TRUE,'[1]Current Inventory'!S128,'[1]Current Inventory'!K128)</f>
        <v>0</v>
      </c>
      <c r="L128" s="2">
        <f>IF(ISBLANK('[1]Current Inventory'!L128)=TRUE,'[1]Current Inventory'!T128,'[1]Current Inventory'!L128)</f>
        <v>0</v>
      </c>
      <c r="M128" s="3" t="str">
        <f>IF(ISBLANK('[1]Current Inventory'!M128)=TRUE,"",'[1]Current Inventory'!M128)</f>
        <v>2022</v>
      </c>
      <c r="P128" s="2">
        <f t="shared" si="2"/>
        <v>0</v>
      </c>
      <c r="Q128" s="4">
        <f t="shared" si="3"/>
        <v>0</v>
      </c>
    </row>
    <row r="129" spans="1:17" x14ac:dyDescent="0.2">
      <c r="A129" s="2" t="s">
        <v>14</v>
      </c>
      <c r="B129" s="2" t="str">
        <f>IF(ISBLANK('[1]Current Inventory'!B129)=TRUE,B128,'[1]Current Inventory'!B129)</f>
        <v>KOHALA/WAIMEA/KAWAIHAE</v>
      </c>
      <c r="C129" s="2">
        <f>IF(ISBLANK('[1]Current Inventory'!C129)=TRUE,"",'[1]Current Inventory'!C129)</f>
        <v>4209</v>
      </c>
      <c r="D129" s="2" t="str">
        <f>IF(ISBLANK('[1]Current Inventory'!D129)=TRUE,CONCATENATE("     ",'[1]Current Inventory'!N129),'[1]Current Inventory'!D129)</f>
        <v>Puako Beach Drive VRU</v>
      </c>
      <c r="E129" s="2" t="str">
        <f>IF(ISBLANK('[1]Current Inventory'!E129)=TRUE,'[1]Current Inventory'!O129,'[1]Current Inventory'!E129)</f>
        <v>IVU-HOUSE/VILLA/COTTAGE</v>
      </c>
      <c r="F129" s="2">
        <f>IF(ISBLANK('[1]Current Inventory'!F129)=TRUE,'[1]Current Inventory'!P129,'[1]Current Inventory'!F129)</f>
        <v>1</v>
      </c>
      <c r="G129" s="2">
        <f>IF(ISNA(VLOOKUP(C129,[2]CurrentPivot!$C$8:$N$1800,5,FALSE))=TRUE," ",VLOOKUP(C129,[2]CurrentPivot!$C$8:$N$1800,5,FALSE))</f>
        <v>0</v>
      </c>
      <c r="H129" s="3" t="str">
        <f>IF(ISBLANK('[1]Current Inventory'!H129)=TRUE,"",'[1]Current Inventory'!H129)</f>
        <v/>
      </c>
      <c r="I129" s="2">
        <f>IF(ISBLANK('[1]Current Inventory'!I129)=TRUE,'[1]Current Inventory'!Q129,'[1]Current Inventory'!I129)</f>
        <v>0</v>
      </c>
      <c r="J129" s="2">
        <f>IF(ISBLANK('[1]Current Inventory'!J129)=TRUE,'[1]Current Inventory'!R129,'[1]Current Inventory'!J129)</f>
        <v>0</v>
      </c>
      <c r="K129" s="2">
        <f>IF(ISBLANK('[1]Current Inventory'!K129)=TRUE,'[1]Current Inventory'!S129,'[1]Current Inventory'!K129)</f>
        <v>0</v>
      </c>
      <c r="L129" s="2">
        <f>IF(ISBLANK('[1]Current Inventory'!L129)=TRUE,'[1]Current Inventory'!T129,'[1]Current Inventory'!L129)</f>
        <v>1</v>
      </c>
      <c r="M129" s="3" t="str">
        <f>IF(ISBLANK('[1]Current Inventory'!M129)=TRUE,"",'[1]Current Inventory'!M129)</f>
        <v>2020</v>
      </c>
      <c r="P129" s="2">
        <f t="shared" si="2"/>
        <v>0</v>
      </c>
      <c r="Q129" s="4">
        <f t="shared" si="3"/>
        <v>0</v>
      </c>
    </row>
    <row r="130" spans="1:17" x14ac:dyDescent="0.2">
      <c r="A130" s="2" t="s">
        <v>14</v>
      </c>
      <c r="B130" s="2" t="str">
        <f>IF(ISBLANK('[1]Current Inventory'!B130)=TRUE,B129,'[1]Current Inventory'!B130)</f>
        <v>KOHALA/WAIMEA/KAWAIHAE</v>
      </c>
      <c r="C130" s="2">
        <f>IF(ISBLANK('[1]Current Inventory'!C130)=TRUE,"",'[1]Current Inventory'!C130)</f>
        <v>4444</v>
      </c>
      <c r="D130" s="2" t="str">
        <f>IF(ISBLANK('[1]Current Inventory'!D130)=TRUE,CONCATENATE("     ",'[1]Current Inventory'!N130),'[1]Current Inventory'!D130)</f>
        <v>Puako Hylton</v>
      </c>
      <c r="E130" s="2" t="str">
        <f>IF(ISBLANK('[1]Current Inventory'!E130)=TRUE,'[1]Current Inventory'!O130,'[1]Current Inventory'!E130)</f>
        <v>IVU-HOUSE/VILLA/COTTAGE</v>
      </c>
      <c r="F130" s="2">
        <f>IF(ISBLANK('[1]Current Inventory'!F130)=TRUE,'[1]Current Inventory'!P130,'[1]Current Inventory'!F130)</f>
        <v>1</v>
      </c>
      <c r="G130" s="2">
        <f>IF(ISNA(VLOOKUP(C130,[2]CurrentPivot!$C$8:$N$1800,5,FALSE))=TRUE," ",VLOOKUP(C130,[2]CurrentPivot!$C$8:$N$1800,5,FALSE))</f>
        <v>0</v>
      </c>
      <c r="H130" s="3" t="str">
        <f>IF(ISBLANK('[1]Current Inventory'!H130)=TRUE,"",'[1]Current Inventory'!H130)</f>
        <v/>
      </c>
      <c r="I130" s="2">
        <f>IF(ISBLANK('[1]Current Inventory'!I130)=TRUE,'[1]Current Inventory'!Q130,'[1]Current Inventory'!I130)</f>
        <v>0</v>
      </c>
      <c r="J130" s="2">
        <f>IF(ISBLANK('[1]Current Inventory'!J130)=TRUE,'[1]Current Inventory'!R130,'[1]Current Inventory'!J130)</f>
        <v>0</v>
      </c>
      <c r="K130" s="2">
        <f>IF(ISBLANK('[1]Current Inventory'!K130)=TRUE,'[1]Current Inventory'!S130,'[1]Current Inventory'!K130)</f>
        <v>0</v>
      </c>
      <c r="L130" s="2">
        <f>IF(ISBLANK('[1]Current Inventory'!L130)=TRUE,'[1]Current Inventory'!T130,'[1]Current Inventory'!L130)</f>
        <v>1</v>
      </c>
      <c r="M130" s="3" t="str">
        <f>IF(ISBLANK('[1]Current Inventory'!M130)=TRUE,"",'[1]Current Inventory'!M130)</f>
        <v>2022</v>
      </c>
      <c r="P130" s="2">
        <f t="shared" si="2"/>
        <v>0</v>
      </c>
      <c r="Q130" s="4">
        <f t="shared" si="3"/>
        <v>0</v>
      </c>
    </row>
    <row r="131" spans="1:17" x14ac:dyDescent="0.2">
      <c r="A131" s="2" t="s">
        <v>14</v>
      </c>
      <c r="B131" s="2" t="str">
        <f>IF(ISBLANK('[1]Current Inventory'!B131)=TRUE,B130,'[1]Current Inventory'!B131)</f>
        <v>KOHALA/WAIMEA/KAWAIHAE</v>
      </c>
      <c r="C131" s="2">
        <f>IF(ISBLANK('[1]Current Inventory'!C131)=TRUE,"",'[1]Current Inventory'!C131)</f>
        <v>3690</v>
      </c>
      <c r="D131" s="2" t="str">
        <f>IF(ISBLANK('[1]Current Inventory'!D131)=TRUE,CONCATENATE("     ",'[1]Current Inventory'!N131),'[1]Current Inventory'!D131)</f>
        <v>Puako Vintage Beach Cottage</v>
      </c>
      <c r="E131" s="2" t="str">
        <f>IF(ISBLANK('[1]Current Inventory'!E131)=TRUE,'[1]Current Inventory'!O131,'[1]Current Inventory'!E131)</f>
        <v>IVU-HOUSE/VILLA/COTTAGE</v>
      </c>
      <c r="F131" s="2">
        <f>IF(ISBLANK('[1]Current Inventory'!F131)=TRUE,'[1]Current Inventory'!P131,'[1]Current Inventory'!F131)</f>
        <v>1</v>
      </c>
      <c r="G131" s="2">
        <f>IF(ISNA(VLOOKUP(C131,[2]CurrentPivot!$C$8:$N$1800,5,FALSE))=TRUE," ",VLOOKUP(C131,[2]CurrentPivot!$C$8:$N$1800,5,FALSE))</f>
        <v>0</v>
      </c>
      <c r="H131" s="3" t="str">
        <f>IF(ISBLANK('[1]Current Inventory'!H131)=TRUE,"",'[1]Current Inventory'!H131)</f>
        <v>2002</v>
      </c>
      <c r="I131" s="2">
        <f>IF(ISBLANK('[1]Current Inventory'!I131)=TRUE,'[1]Current Inventory'!Q131,'[1]Current Inventory'!I131)</f>
        <v>0</v>
      </c>
      <c r="J131" s="2">
        <f>IF(ISBLANK('[1]Current Inventory'!J131)=TRUE,'[1]Current Inventory'!R131,'[1]Current Inventory'!J131)</f>
        <v>1</v>
      </c>
      <c r="K131" s="2">
        <f>IF(ISBLANK('[1]Current Inventory'!K131)=TRUE,'[1]Current Inventory'!S131,'[1]Current Inventory'!K131)</f>
        <v>0</v>
      </c>
      <c r="L131" s="2">
        <f>IF(ISBLANK('[1]Current Inventory'!L131)=TRUE,'[1]Current Inventory'!T131,'[1]Current Inventory'!L131)</f>
        <v>0</v>
      </c>
      <c r="M131" s="3" t="str">
        <f>IF(ISBLANK('[1]Current Inventory'!M131)=TRUE,"",'[1]Current Inventory'!M131)</f>
        <v>2022</v>
      </c>
      <c r="P131" s="2">
        <f t="shared" ref="P131:P194" si="4">ABS(G131)</f>
        <v>0</v>
      </c>
      <c r="Q131" s="4">
        <f t="shared" ref="Q131:Q194" si="5">+P131/F131</f>
        <v>0</v>
      </c>
    </row>
    <row r="132" spans="1:17" x14ac:dyDescent="0.2">
      <c r="A132" s="2" t="s">
        <v>14</v>
      </c>
      <c r="B132" s="2" t="str">
        <f>IF(ISBLANK('[1]Current Inventory'!B132)=TRUE,B131,'[1]Current Inventory'!B132)</f>
        <v>KOHALA/WAIMEA/KAWAIHAE</v>
      </c>
      <c r="C132" s="2">
        <f>IF(ISBLANK('[1]Current Inventory'!C132)=TRUE,"",'[1]Current Inventory'!C132)</f>
        <v>4207</v>
      </c>
      <c r="D132" s="2" t="str">
        <f>IF(ISBLANK('[1]Current Inventory'!D132)=TRUE,CONCATENATE("     ",'[1]Current Inventory'!N132),'[1]Current Inventory'!D132)</f>
        <v>Puaku Beach Drive VRU</v>
      </c>
      <c r="E132" s="2" t="str">
        <f>IF(ISBLANK('[1]Current Inventory'!E132)=TRUE,'[1]Current Inventory'!O132,'[1]Current Inventory'!E132)</f>
        <v>IVU-HOUSE/VILLA/COTTAGE</v>
      </c>
      <c r="F132" s="2">
        <f>IF(ISBLANK('[1]Current Inventory'!F132)=TRUE,'[1]Current Inventory'!P132,'[1]Current Inventory'!F132)</f>
        <v>1</v>
      </c>
      <c r="G132" s="2">
        <f>IF(ISNA(VLOOKUP(C132,[2]CurrentPivot!$C$8:$N$1800,5,FALSE))=TRUE," ",VLOOKUP(C132,[2]CurrentPivot!$C$8:$N$1800,5,FALSE))</f>
        <v>0</v>
      </c>
      <c r="H132" s="3" t="str">
        <f>IF(ISBLANK('[1]Current Inventory'!H132)=TRUE,"",'[1]Current Inventory'!H132)</f>
        <v/>
      </c>
      <c r="I132" s="2">
        <f>IF(ISBLANK('[1]Current Inventory'!I132)=TRUE,'[1]Current Inventory'!Q132,'[1]Current Inventory'!I132)</f>
        <v>0</v>
      </c>
      <c r="J132" s="2">
        <f>IF(ISBLANK('[1]Current Inventory'!J132)=TRUE,'[1]Current Inventory'!R132,'[1]Current Inventory'!J132)</f>
        <v>0</v>
      </c>
      <c r="K132" s="2">
        <f>IF(ISBLANK('[1]Current Inventory'!K132)=TRUE,'[1]Current Inventory'!S132,'[1]Current Inventory'!K132)</f>
        <v>0</v>
      </c>
      <c r="L132" s="2">
        <f>IF(ISBLANK('[1]Current Inventory'!L132)=TRUE,'[1]Current Inventory'!T132,'[1]Current Inventory'!L132)</f>
        <v>1</v>
      </c>
      <c r="M132" s="3" t="str">
        <f>IF(ISBLANK('[1]Current Inventory'!M132)=TRUE,"",'[1]Current Inventory'!M132)</f>
        <v>2020</v>
      </c>
      <c r="P132" s="2">
        <f t="shared" si="4"/>
        <v>0</v>
      </c>
      <c r="Q132" s="4">
        <f t="shared" si="5"/>
        <v>0</v>
      </c>
    </row>
    <row r="133" spans="1:17" x14ac:dyDescent="0.2">
      <c r="A133" s="2" t="s">
        <v>14</v>
      </c>
      <c r="B133" s="2" t="str">
        <f>IF(ISBLANK('[1]Current Inventory'!B133)=TRUE,B132,'[1]Current Inventory'!B133)</f>
        <v>KOHALA/WAIMEA/KAWAIHAE</v>
      </c>
      <c r="C133" s="2">
        <f>IF(ISBLANK('[1]Current Inventory'!C133)=TRUE,"",'[1]Current Inventory'!C133)</f>
        <v>2871</v>
      </c>
      <c r="D133" s="2" t="str">
        <f>IF(ISBLANK('[1]Current Inventory'!D133)=TRUE,CONCATENATE("     ",'[1]Current Inventory'!N133),'[1]Current Inventory'!D133)</f>
        <v>Serenity and Quiet Sophistication at Kulalani! Special Introductory Rates!</v>
      </c>
      <c r="E133" s="2" t="str">
        <f>IF(ISBLANK('[1]Current Inventory'!E133)=TRUE,'[1]Current Inventory'!O133,'[1]Current Inventory'!E133)</f>
        <v>IVU-CONDO</v>
      </c>
      <c r="F133" s="2">
        <f>IF(ISBLANK('[1]Current Inventory'!F133)=TRUE,'[1]Current Inventory'!P133,'[1]Current Inventory'!F133)</f>
        <v>2</v>
      </c>
      <c r="G133" s="2">
        <f>IF(ISNA(VLOOKUP(C133,[2]CurrentPivot!$C$8:$N$1800,5,FALSE))=TRUE," ",VLOOKUP(C133,[2]CurrentPivot!$C$8:$N$1800,5,FALSE))</f>
        <v>0</v>
      </c>
      <c r="H133" s="3" t="str">
        <f>IF(ISBLANK('[1]Current Inventory'!H133)=TRUE,"",'[1]Current Inventory'!H133)</f>
        <v>2007</v>
      </c>
      <c r="I133" s="2">
        <f>IF(ISBLANK('[1]Current Inventory'!I133)=TRUE,'[1]Current Inventory'!Q133,'[1]Current Inventory'!I133)</f>
        <v>0</v>
      </c>
      <c r="J133" s="2">
        <f>IF(ISBLANK('[1]Current Inventory'!J133)=TRUE,'[1]Current Inventory'!R133,'[1]Current Inventory'!J133)</f>
        <v>0</v>
      </c>
      <c r="K133" s="2">
        <f>IF(ISBLANK('[1]Current Inventory'!K133)=TRUE,'[1]Current Inventory'!S133,'[1]Current Inventory'!K133)</f>
        <v>2</v>
      </c>
      <c r="L133" s="2">
        <f>IF(ISBLANK('[1]Current Inventory'!L133)=TRUE,'[1]Current Inventory'!T133,'[1]Current Inventory'!L133)</f>
        <v>0</v>
      </c>
      <c r="M133" s="3" t="str">
        <f>IF(ISBLANK('[1]Current Inventory'!M133)=TRUE,"",'[1]Current Inventory'!M133)</f>
        <v>2020</v>
      </c>
      <c r="P133" s="2">
        <f t="shared" si="4"/>
        <v>0</v>
      </c>
      <c r="Q133" s="4">
        <f t="shared" si="5"/>
        <v>0</v>
      </c>
    </row>
    <row r="134" spans="1:17" x14ac:dyDescent="0.2">
      <c r="A134" s="2" t="s">
        <v>14</v>
      </c>
      <c r="B134" s="2" t="str">
        <f>IF(ISBLANK('[1]Current Inventory'!B134)=TRUE,B133,'[1]Current Inventory'!B134)</f>
        <v>KOHALA/WAIMEA/KAWAIHAE</v>
      </c>
      <c r="C134" s="2">
        <f>IF(ISBLANK('[1]Current Inventory'!C134)=TRUE,"",'[1]Current Inventory'!C134)</f>
        <v>2607</v>
      </c>
      <c r="D134" s="2" t="str">
        <f>IF(ISBLANK('[1]Current Inventory'!D134)=TRUE,CONCATENATE("     ",'[1]Current Inventory'!N134),'[1]Current Inventory'!D134)</f>
        <v>Shores at Waikoloa</v>
      </c>
      <c r="E134" s="2" t="str">
        <f>IF(ISBLANK('[1]Current Inventory'!E134)=TRUE,'[1]Current Inventory'!O134,'[1]Current Inventory'!E134)</f>
        <v>IVU-CONDO</v>
      </c>
      <c r="F134" s="2">
        <f>IF(ISBLANK('[1]Current Inventory'!F134)=TRUE,'[1]Current Inventory'!P134,'[1]Current Inventory'!F134)</f>
        <v>75</v>
      </c>
      <c r="G134" s="2">
        <f>IF(ISNA(VLOOKUP(C134,[2]CurrentPivot!$C$8:$N$1800,5,FALSE))=TRUE," ",VLOOKUP(C134,[2]CurrentPivot!$C$8:$N$1800,5,FALSE))</f>
        <v>0</v>
      </c>
      <c r="H134" s="3" t="str">
        <f>IF(ISBLANK('[1]Current Inventory'!H134)=TRUE,"",'[1]Current Inventory'!H134)</f>
        <v>1987</v>
      </c>
      <c r="I134" s="2">
        <f>IF(ISBLANK('[1]Current Inventory'!I134)=TRUE,'[1]Current Inventory'!Q134,'[1]Current Inventory'!I134)</f>
        <v>0</v>
      </c>
      <c r="J134" s="2">
        <f>IF(ISBLANK('[1]Current Inventory'!J134)=TRUE,'[1]Current Inventory'!R134,'[1]Current Inventory'!J134)</f>
        <v>0</v>
      </c>
      <c r="K134" s="2">
        <f>IF(ISBLANK('[1]Current Inventory'!K134)=TRUE,'[1]Current Inventory'!S134,'[1]Current Inventory'!K134)</f>
        <v>0</v>
      </c>
      <c r="L134" s="2">
        <f>IF(ISBLANK('[1]Current Inventory'!L134)=TRUE,'[1]Current Inventory'!T134,'[1]Current Inventory'!L134)</f>
        <v>0</v>
      </c>
      <c r="M134" s="3" t="str">
        <f>IF(ISBLANK('[1]Current Inventory'!M134)=TRUE,"",'[1]Current Inventory'!M134)</f>
        <v>2021</v>
      </c>
      <c r="P134" s="2">
        <f t="shared" si="4"/>
        <v>0</v>
      </c>
      <c r="Q134" s="4">
        <f t="shared" si="5"/>
        <v>0</v>
      </c>
    </row>
    <row r="135" spans="1:17" x14ac:dyDescent="0.2">
      <c r="A135" s="2" t="s">
        <v>14</v>
      </c>
      <c r="B135" s="2" t="str">
        <f>IF(ISBLANK('[1]Current Inventory'!B135)=TRUE,B134,'[1]Current Inventory'!B135)</f>
        <v>KOHALA/WAIMEA/KAWAIHAE</v>
      </c>
      <c r="C135" s="2" t="str">
        <f>IF(ISBLANK('[1]Current Inventory'!C135)=TRUE,"",'[1]Current Inventory'!C135)</f>
        <v/>
      </c>
      <c r="D135" s="2" t="str">
        <f>IF(ISBLANK('[1]Current Inventory'!D135)=TRUE,CONCATENATE("     ",'[1]Current Inventory'!N135),'[1]Current Inventory'!D135)</f>
        <v xml:space="preserve">     Shores at Waikoloa (Estimate)</v>
      </c>
      <c r="E135" s="2" t="str">
        <f>IF(ISBLANK('[1]Current Inventory'!E135)=TRUE,'[1]Current Inventory'!O135,'[1]Current Inventory'!E135)</f>
        <v>IVU-CONDO</v>
      </c>
      <c r="F135" s="2">
        <f>IF(ISBLANK('[1]Current Inventory'!F135)=TRUE,'[1]Current Inventory'!P135,'[1]Current Inventory'!F135)</f>
        <v>52</v>
      </c>
      <c r="G135" s="2" t="str">
        <f>IF(ISNA(VLOOKUP(C135,[2]CurrentPivot!$C$8:$N$1800,5,FALSE))=TRUE," ",VLOOKUP(C135,[2]CurrentPivot!$C$8:$N$1800,5,FALSE))</f>
        <v xml:space="preserve"> </v>
      </c>
      <c r="H135" s="3" t="str">
        <f>IF(ISBLANK('[1]Current Inventory'!H135)=TRUE,"",'[1]Current Inventory'!H135)</f>
        <v/>
      </c>
      <c r="I135" s="2">
        <f>IF(ISBLANK('[1]Current Inventory'!I135)=TRUE,'[1]Current Inventory'!Q135,'[1]Current Inventory'!I135)</f>
        <v>0</v>
      </c>
      <c r="J135" s="2">
        <f>IF(ISBLANK('[1]Current Inventory'!J135)=TRUE,'[1]Current Inventory'!R135,'[1]Current Inventory'!J135)</f>
        <v>0</v>
      </c>
      <c r="K135" s="2">
        <f>IF(ISBLANK('[1]Current Inventory'!K135)=TRUE,'[1]Current Inventory'!S135,'[1]Current Inventory'!K135)</f>
        <v>0</v>
      </c>
      <c r="L135" s="2">
        <f>IF(ISBLANK('[1]Current Inventory'!L135)=TRUE,'[1]Current Inventory'!T135,'[1]Current Inventory'!L135)</f>
        <v>0</v>
      </c>
      <c r="M135" s="3" t="str">
        <f>IF(ISBLANK('[1]Current Inventory'!M135)=TRUE,"",'[1]Current Inventory'!M135)</f>
        <v/>
      </c>
      <c r="P135" s="2" t="e">
        <f t="shared" si="4"/>
        <v>#VALUE!</v>
      </c>
      <c r="Q135" s="4" t="e">
        <f t="shared" si="5"/>
        <v>#VALUE!</v>
      </c>
    </row>
    <row r="136" spans="1:17" x14ac:dyDescent="0.2">
      <c r="A136" s="2" t="s">
        <v>14</v>
      </c>
      <c r="B136" s="2" t="str">
        <f>IF(ISBLANK('[1]Current Inventory'!B136)=TRUE,B135,'[1]Current Inventory'!B136)</f>
        <v>KOHALA/WAIMEA/KAWAIHAE</v>
      </c>
      <c r="C136" s="2" t="str">
        <f>IF(ISBLANK('[1]Current Inventory'!C136)=TRUE,"",'[1]Current Inventory'!C136)</f>
        <v/>
      </c>
      <c r="D136" s="2" t="str">
        <f>IF(ISBLANK('[1]Current Inventory'!D136)=TRUE,CONCATENATE("     ",'[1]Current Inventory'!N136),'[1]Current Inventory'!D136)</f>
        <v xml:space="preserve">     Aston Shores at Waikoloa</v>
      </c>
      <c r="E136" s="2" t="str">
        <f>IF(ISBLANK('[1]Current Inventory'!E136)=TRUE,'[1]Current Inventory'!O136,'[1]Current Inventory'!E136)</f>
        <v>CONDOMINIUM HOTEL</v>
      </c>
      <c r="F136" s="2">
        <f>IF(ISBLANK('[1]Current Inventory'!F136)=TRUE,'[1]Current Inventory'!P136,'[1]Current Inventory'!F136)</f>
        <v>23</v>
      </c>
      <c r="G136" s="2" t="str">
        <f>IF(ISNA(VLOOKUP(C136,[2]CurrentPivot!$C$8:$N$1800,5,FALSE))=TRUE," ",VLOOKUP(C136,[2]CurrentPivot!$C$8:$N$1800,5,FALSE))</f>
        <v xml:space="preserve"> </v>
      </c>
      <c r="H136" s="3" t="str">
        <f>IF(ISBLANK('[1]Current Inventory'!H136)=TRUE,"",'[1]Current Inventory'!H136)</f>
        <v/>
      </c>
      <c r="I136" s="2">
        <f>IF(ISBLANK('[1]Current Inventory'!I136)=TRUE,'[1]Current Inventory'!Q136,'[1]Current Inventory'!I136)</f>
        <v>0</v>
      </c>
      <c r="J136" s="2">
        <f>IF(ISBLANK('[1]Current Inventory'!J136)=TRUE,'[1]Current Inventory'!R136,'[1]Current Inventory'!J136)</f>
        <v>0</v>
      </c>
      <c r="K136" s="2">
        <f>IF(ISBLANK('[1]Current Inventory'!K136)=TRUE,'[1]Current Inventory'!S136,'[1]Current Inventory'!K136)</f>
        <v>0</v>
      </c>
      <c r="L136" s="2">
        <f>IF(ISBLANK('[1]Current Inventory'!L136)=TRUE,'[1]Current Inventory'!T136,'[1]Current Inventory'!L136)</f>
        <v>0</v>
      </c>
      <c r="M136" s="3" t="str">
        <f>IF(ISBLANK('[1]Current Inventory'!M136)=TRUE,"",'[1]Current Inventory'!M136)</f>
        <v/>
      </c>
      <c r="P136" s="2" t="e">
        <f t="shared" si="4"/>
        <v>#VALUE!</v>
      </c>
      <c r="Q136" s="4" t="e">
        <f t="shared" si="5"/>
        <v>#VALUE!</v>
      </c>
    </row>
    <row r="137" spans="1:17" x14ac:dyDescent="0.2">
      <c r="A137" s="2" t="s">
        <v>14</v>
      </c>
      <c r="B137" s="2" t="str">
        <f>IF(ISBLANK('[1]Current Inventory'!B137)=TRUE,B136,'[1]Current Inventory'!B137)</f>
        <v>KOHALA/WAIMEA/KAWAIHAE</v>
      </c>
      <c r="C137" s="2">
        <f>IF(ISBLANK('[1]Current Inventory'!C137)=TRUE,"",'[1]Current Inventory'!C137)</f>
        <v>2611</v>
      </c>
      <c r="D137" s="2" t="str">
        <f>IF(ISBLANK('[1]Current Inventory'!D137)=TRUE,CONCATENATE("     ",'[1]Current Inventory'!N137),'[1]Current Inventory'!D137)</f>
        <v>The Bay Club at Waikoloa Beach Resort</v>
      </c>
      <c r="E137" s="2" t="str">
        <f>IF(ISBLANK('[1]Current Inventory'!E137)=TRUE,'[1]Current Inventory'!O137,'[1]Current Inventory'!E137)</f>
        <v>TIMESHARE</v>
      </c>
      <c r="F137" s="2">
        <f>IF(ISBLANK('[1]Current Inventory'!F137)=TRUE,'[1]Current Inventory'!P137,'[1]Current Inventory'!F137)</f>
        <v>150</v>
      </c>
      <c r="G137" s="2">
        <f>IF(ISNA(VLOOKUP(C137,[2]CurrentPivot!$C$8:$N$1800,5,FALSE))=TRUE," ",VLOOKUP(C137,[2]CurrentPivot!$C$8:$N$1800,5,FALSE))</f>
        <v>0</v>
      </c>
      <c r="H137" s="3" t="str">
        <f>IF(ISBLANK('[1]Current Inventory'!H137)=TRUE,"",'[1]Current Inventory'!H137)</f>
        <v>1991</v>
      </c>
      <c r="I137" s="2">
        <f>IF(ISBLANK('[1]Current Inventory'!I137)=TRUE,'[1]Current Inventory'!Q137,'[1]Current Inventory'!I137)</f>
        <v>0</v>
      </c>
      <c r="J137" s="2">
        <f>IF(ISBLANK('[1]Current Inventory'!J137)=TRUE,'[1]Current Inventory'!R137,'[1]Current Inventory'!J137)</f>
        <v>127</v>
      </c>
      <c r="K137" s="2">
        <f>IF(ISBLANK('[1]Current Inventory'!K137)=TRUE,'[1]Current Inventory'!S137,'[1]Current Inventory'!K137)</f>
        <v>23</v>
      </c>
      <c r="L137" s="2">
        <f>IF(ISBLANK('[1]Current Inventory'!L137)=TRUE,'[1]Current Inventory'!T137,'[1]Current Inventory'!L137)</f>
        <v>0</v>
      </c>
      <c r="M137" s="3" t="str">
        <f>IF(ISBLANK('[1]Current Inventory'!M137)=TRUE,"",'[1]Current Inventory'!M137)</f>
        <v>2022</v>
      </c>
      <c r="P137" s="2">
        <f t="shared" si="4"/>
        <v>0</v>
      </c>
      <c r="Q137" s="4">
        <f t="shared" si="5"/>
        <v>0</v>
      </c>
    </row>
    <row r="138" spans="1:17" x14ac:dyDescent="0.2">
      <c r="A138" s="2" t="s">
        <v>14</v>
      </c>
      <c r="B138" s="2" t="str">
        <f>IF(ISBLANK('[1]Current Inventory'!B138)=TRUE,B137,'[1]Current Inventory'!B138)</f>
        <v>KOHALA/WAIMEA/KAWAIHAE</v>
      </c>
      <c r="C138" s="2">
        <f>IF(ISBLANK('[1]Current Inventory'!C138)=TRUE,"",'[1]Current Inventory'!C138)</f>
        <v>3912</v>
      </c>
      <c r="D138" s="2" t="str">
        <f>IF(ISBLANK('[1]Current Inventory'!D138)=TRUE,CONCATENATE("     ",'[1]Current Inventory'!N138),'[1]Current Inventory'!D138)</f>
        <v>The Cape at Mauna Lani</v>
      </c>
      <c r="E138" s="2" t="str">
        <f>IF(ISBLANK('[1]Current Inventory'!E138)=TRUE,'[1]Current Inventory'!O138,'[1]Current Inventory'!E138)</f>
        <v>IVU-HOUSE/VILLA/COTTAGE</v>
      </c>
      <c r="F138" s="2">
        <f>IF(ISBLANK('[1]Current Inventory'!F138)=TRUE,'[1]Current Inventory'!P138,'[1]Current Inventory'!F138)</f>
        <v>1</v>
      </c>
      <c r="G138" s="2">
        <f>IF(ISNA(VLOOKUP(C138,[2]CurrentPivot!$C$8:$N$1800,5,FALSE))=TRUE," ",VLOOKUP(C138,[2]CurrentPivot!$C$8:$N$1800,5,FALSE))</f>
        <v>0</v>
      </c>
      <c r="H138" s="3" t="str">
        <f>IF(ISBLANK('[1]Current Inventory'!H138)=TRUE,"",'[1]Current Inventory'!H138)</f>
        <v/>
      </c>
      <c r="I138" s="2">
        <f>IF(ISBLANK('[1]Current Inventory'!I138)=TRUE,'[1]Current Inventory'!Q138,'[1]Current Inventory'!I138)</f>
        <v>0</v>
      </c>
      <c r="J138" s="2">
        <f>IF(ISBLANK('[1]Current Inventory'!J138)=TRUE,'[1]Current Inventory'!R138,'[1]Current Inventory'!J138)</f>
        <v>0</v>
      </c>
      <c r="K138" s="2">
        <f>IF(ISBLANK('[1]Current Inventory'!K138)=TRUE,'[1]Current Inventory'!S138,'[1]Current Inventory'!K138)</f>
        <v>0</v>
      </c>
      <c r="L138" s="2">
        <f>IF(ISBLANK('[1]Current Inventory'!L138)=TRUE,'[1]Current Inventory'!T138,'[1]Current Inventory'!L138)</f>
        <v>1</v>
      </c>
      <c r="M138" s="3" t="str">
        <f>IF(ISBLANK('[1]Current Inventory'!M138)=TRUE,"",'[1]Current Inventory'!M138)</f>
        <v>2022</v>
      </c>
      <c r="P138" s="2">
        <f t="shared" si="4"/>
        <v>0</v>
      </c>
      <c r="Q138" s="4">
        <f t="shared" si="5"/>
        <v>0</v>
      </c>
    </row>
    <row r="139" spans="1:17" x14ac:dyDescent="0.2">
      <c r="A139" s="2" t="s">
        <v>14</v>
      </c>
      <c r="B139" s="2" t="str">
        <f>IF(ISBLANK('[1]Current Inventory'!B139)=TRUE,B138,'[1]Current Inventory'!B139)</f>
        <v>KOHALA/WAIMEA/KAWAIHAE</v>
      </c>
      <c r="C139" s="2">
        <f>IF(ISBLANK('[1]Current Inventory'!C139)=TRUE,"",'[1]Current Inventory'!C139)</f>
        <v>2868</v>
      </c>
      <c r="D139" s="2" t="str">
        <f>IF(ISBLANK('[1]Current Inventory'!D139)=TRUE,CONCATENATE("     ",'[1]Current Inventory'!N139),'[1]Current Inventory'!D139)</f>
        <v>The Golf Villas at Mauna Lani</v>
      </c>
      <c r="E139" s="2" t="str">
        <f>IF(ISBLANK('[1]Current Inventory'!E139)=TRUE,'[1]Current Inventory'!O139,'[1]Current Inventory'!E139)</f>
        <v>IVU-CONDO</v>
      </c>
      <c r="F139" s="2">
        <f>IF(ISBLANK('[1]Current Inventory'!F139)=TRUE,'[1]Current Inventory'!P139,'[1]Current Inventory'!F139)</f>
        <v>72</v>
      </c>
      <c r="G139" s="2">
        <f>IF(ISNA(VLOOKUP(C139,[2]CurrentPivot!$C$8:$N$1800,5,FALSE))=TRUE," ",VLOOKUP(C139,[2]CurrentPivot!$C$8:$N$1800,5,FALSE))</f>
        <v>0</v>
      </c>
      <c r="H139" s="3" t="str">
        <f>IF(ISBLANK('[1]Current Inventory'!H139)=TRUE,"",'[1]Current Inventory'!H139)</f>
        <v>2007</v>
      </c>
      <c r="I139" s="2">
        <f>IF(ISBLANK('[1]Current Inventory'!I139)=TRUE,'[1]Current Inventory'!Q139,'[1]Current Inventory'!I139)</f>
        <v>0</v>
      </c>
      <c r="J139" s="2">
        <f>IF(ISBLANK('[1]Current Inventory'!J139)=TRUE,'[1]Current Inventory'!R139,'[1]Current Inventory'!J139)</f>
        <v>1</v>
      </c>
      <c r="K139" s="2">
        <f>IF(ISBLANK('[1]Current Inventory'!K139)=TRUE,'[1]Current Inventory'!S139,'[1]Current Inventory'!K139)</f>
        <v>0</v>
      </c>
      <c r="L139" s="2">
        <f>IF(ISBLANK('[1]Current Inventory'!L139)=TRUE,'[1]Current Inventory'!T139,'[1]Current Inventory'!L139)</f>
        <v>0</v>
      </c>
      <c r="M139" s="3" t="str">
        <f>IF(ISBLANK('[1]Current Inventory'!M139)=TRUE,"",'[1]Current Inventory'!M139)</f>
        <v>2022</v>
      </c>
      <c r="P139" s="2">
        <f t="shared" si="4"/>
        <v>0</v>
      </c>
      <c r="Q139" s="4">
        <f t="shared" si="5"/>
        <v>0</v>
      </c>
    </row>
    <row r="140" spans="1:17" x14ac:dyDescent="0.2">
      <c r="A140" s="2" t="s">
        <v>14</v>
      </c>
      <c r="B140" s="2" t="str">
        <f>IF(ISBLANK('[1]Current Inventory'!B140)=TRUE,B139,'[1]Current Inventory'!B140)</f>
        <v>KOHALA/WAIMEA/KAWAIHAE</v>
      </c>
      <c r="C140" s="2" t="str">
        <f>IF(ISBLANK('[1]Current Inventory'!C140)=TRUE,"",'[1]Current Inventory'!C140)</f>
        <v/>
      </c>
      <c r="D140" s="2" t="str">
        <f>IF(ISBLANK('[1]Current Inventory'!D140)=TRUE,CONCATENATE("     ",'[1]Current Inventory'!N140),'[1]Current Inventory'!D140)</f>
        <v xml:space="preserve">     Golf Villas at Mauna Lani (Estimate)</v>
      </c>
      <c r="E140" s="2" t="str">
        <f>IF(ISBLANK('[1]Current Inventory'!E140)=TRUE,'[1]Current Inventory'!O140,'[1]Current Inventory'!E140)</f>
        <v>IVU-CONDO</v>
      </c>
      <c r="F140" s="2">
        <f>IF(ISBLANK('[1]Current Inventory'!F140)=TRUE,'[1]Current Inventory'!P140,'[1]Current Inventory'!F140)</f>
        <v>71</v>
      </c>
      <c r="G140" s="2" t="str">
        <f>IF(ISNA(VLOOKUP(C140,[2]CurrentPivot!$C$8:$N$1800,5,FALSE))=TRUE," ",VLOOKUP(C140,[2]CurrentPivot!$C$8:$N$1800,5,FALSE))</f>
        <v xml:space="preserve"> </v>
      </c>
      <c r="H140" s="3" t="str">
        <f>IF(ISBLANK('[1]Current Inventory'!H140)=TRUE,"",'[1]Current Inventory'!H140)</f>
        <v/>
      </c>
      <c r="I140" s="2">
        <f>IF(ISBLANK('[1]Current Inventory'!I140)=TRUE,'[1]Current Inventory'!Q140,'[1]Current Inventory'!I140)</f>
        <v>0</v>
      </c>
      <c r="J140" s="2">
        <f>IF(ISBLANK('[1]Current Inventory'!J140)=TRUE,'[1]Current Inventory'!R140,'[1]Current Inventory'!J140)</f>
        <v>0</v>
      </c>
      <c r="K140" s="2">
        <f>IF(ISBLANK('[1]Current Inventory'!K140)=TRUE,'[1]Current Inventory'!S140,'[1]Current Inventory'!K140)</f>
        <v>0</v>
      </c>
      <c r="L140" s="2">
        <f>IF(ISBLANK('[1]Current Inventory'!L140)=TRUE,'[1]Current Inventory'!T140,'[1]Current Inventory'!L140)</f>
        <v>0</v>
      </c>
      <c r="M140" s="3" t="str">
        <f>IF(ISBLANK('[1]Current Inventory'!M140)=TRUE,"",'[1]Current Inventory'!M140)</f>
        <v/>
      </c>
      <c r="P140" s="2" t="e">
        <f t="shared" si="4"/>
        <v>#VALUE!</v>
      </c>
      <c r="Q140" s="4" t="e">
        <f t="shared" si="5"/>
        <v>#VALUE!</v>
      </c>
    </row>
    <row r="141" spans="1:17" x14ac:dyDescent="0.2">
      <c r="A141" s="2" t="s">
        <v>14</v>
      </c>
      <c r="B141" s="2" t="str">
        <f>IF(ISBLANK('[1]Current Inventory'!B141)=TRUE,B140,'[1]Current Inventory'!B141)</f>
        <v>KOHALA/WAIMEA/KAWAIHAE</v>
      </c>
      <c r="C141" s="2" t="str">
        <f>IF(ISBLANK('[1]Current Inventory'!C141)=TRUE,"",'[1]Current Inventory'!C141)</f>
        <v/>
      </c>
      <c r="D141" s="2" t="str">
        <f>IF(ISBLANK('[1]Current Inventory'!D141)=TRUE,CONCATENATE("     ",'[1]Current Inventory'!N141),'[1]Current Inventory'!D141)</f>
        <v xml:space="preserve">     Golf Villas at Mauna Lani</v>
      </c>
      <c r="E141" s="2" t="str">
        <f>IF(ISBLANK('[1]Current Inventory'!E141)=TRUE,'[1]Current Inventory'!O141,'[1]Current Inventory'!E141)</f>
        <v>IVU-CONDO</v>
      </c>
      <c r="F141" s="2">
        <f>IF(ISBLANK('[1]Current Inventory'!F141)=TRUE,'[1]Current Inventory'!P141,'[1]Current Inventory'!F141)</f>
        <v>1</v>
      </c>
      <c r="G141" s="2" t="str">
        <f>IF(ISNA(VLOOKUP(C141,[2]CurrentPivot!$C$8:$N$1800,5,FALSE))=TRUE," ",VLOOKUP(C141,[2]CurrentPivot!$C$8:$N$1800,5,FALSE))</f>
        <v xml:space="preserve"> </v>
      </c>
      <c r="H141" s="3" t="str">
        <f>IF(ISBLANK('[1]Current Inventory'!H141)=TRUE,"",'[1]Current Inventory'!H141)</f>
        <v/>
      </c>
      <c r="I141" s="2">
        <f>IF(ISBLANK('[1]Current Inventory'!I141)=TRUE,'[1]Current Inventory'!Q141,'[1]Current Inventory'!I141)</f>
        <v>0</v>
      </c>
      <c r="J141" s="2">
        <f>IF(ISBLANK('[1]Current Inventory'!J141)=TRUE,'[1]Current Inventory'!R141,'[1]Current Inventory'!J141)</f>
        <v>1</v>
      </c>
      <c r="K141" s="2">
        <f>IF(ISBLANK('[1]Current Inventory'!K141)=TRUE,'[1]Current Inventory'!S141,'[1]Current Inventory'!K141)</f>
        <v>0</v>
      </c>
      <c r="L141" s="2">
        <f>IF(ISBLANK('[1]Current Inventory'!L141)=TRUE,'[1]Current Inventory'!T141,'[1]Current Inventory'!L141)</f>
        <v>0</v>
      </c>
      <c r="M141" s="3" t="str">
        <f>IF(ISBLANK('[1]Current Inventory'!M141)=TRUE,"",'[1]Current Inventory'!M141)</f>
        <v/>
      </c>
      <c r="P141" s="2" t="e">
        <f t="shared" si="4"/>
        <v>#VALUE!</v>
      </c>
      <c r="Q141" s="4" t="e">
        <f t="shared" si="5"/>
        <v>#VALUE!</v>
      </c>
    </row>
    <row r="142" spans="1:17" x14ac:dyDescent="0.2">
      <c r="A142" s="2" t="s">
        <v>14</v>
      </c>
      <c r="B142" s="2" t="str">
        <f>IF(ISBLANK('[1]Current Inventory'!B142)=TRUE,B141,'[1]Current Inventory'!B142)</f>
        <v>KOHALA/WAIMEA/KAWAIHAE</v>
      </c>
      <c r="C142" s="2">
        <f>IF(ISBLANK('[1]Current Inventory'!C142)=TRUE,"",'[1]Current Inventory'!C142)</f>
        <v>2601</v>
      </c>
      <c r="D142" s="2" t="str">
        <f>IF(ISBLANK('[1]Current Inventory'!D142)=TRUE,CONCATENATE("     ",'[1]Current Inventory'!N142),'[1]Current Inventory'!D142)</f>
        <v>The Islands at Mauna Lani</v>
      </c>
      <c r="E142" s="2" t="str">
        <f>IF(ISBLANK('[1]Current Inventory'!E142)=TRUE,'[1]Current Inventory'!O142,'[1]Current Inventory'!E142)</f>
        <v>IVU-CONDO</v>
      </c>
      <c r="F142" s="2">
        <f>IF(ISBLANK('[1]Current Inventory'!F142)=TRUE,'[1]Current Inventory'!P142,'[1]Current Inventory'!F142)</f>
        <v>1</v>
      </c>
      <c r="G142" s="2">
        <f>IF(ISNA(VLOOKUP(C142,[2]CurrentPivot!$C$8:$N$1800,5,FALSE))=TRUE," ",VLOOKUP(C142,[2]CurrentPivot!$C$8:$N$1800,5,FALSE))</f>
        <v>0</v>
      </c>
      <c r="H142" s="3" t="str">
        <f>IF(ISBLANK('[1]Current Inventory'!H142)=TRUE,"",'[1]Current Inventory'!H142)</f>
        <v>1991</v>
      </c>
      <c r="I142" s="2">
        <f>IF(ISBLANK('[1]Current Inventory'!I142)=TRUE,'[1]Current Inventory'!Q142,'[1]Current Inventory'!I142)</f>
        <v>0</v>
      </c>
      <c r="J142" s="2">
        <f>IF(ISBLANK('[1]Current Inventory'!J142)=TRUE,'[1]Current Inventory'!R142,'[1]Current Inventory'!J142)</f>
        <v>0</v>
      </c>
      <c r="K142" s="2">
        <f>IF(ISBLANK('[1]Current Inventory'!K142)=TRUE,'[1]Current Inventory'!S142,'[1]Current Inventory'!K142)</f>
        <v>1</v>
      </c>
      <c r="L142" s="2">
        <f>IF(ISBLANK('[1]Current Inventory'!L142)=TRUE,'[1]Current Inventory'!T142,'[1]Current Inventory'!L142)</f>
        <v>0</v>
      </c>
      <c r="M142" s="3" t="str">
        <f>IF(ISBLANK('[1]Current Inventory'!M142)=TRUE,"",'[1]Current Inventory'!M142)</f>
        <v>2020</v>
      </c>
      <c r="P142" s="2">
        <f t="shared" si="4"/>
        <v>0</v>
      </c>
      <c r="Q142" s="4">
        <f t="shared" si="5"/>
        <v>0</v>
      </c>
    </row>
    <row r="143" spans="1:17" x14ac:dyDescent="0.2">
      <c r="A143" s="2" t="s">
        <v>14</v>
      </c>
      <c r="B143" s="2" t="str">
        <f>IF(ISBLANK('[1]Current Inventory'!B143)=TRUE,B142,'[1]Current Inventory'!B143)</f>
        <v>KOHALA/WAIMEA/KAWAIHAE</v>
      </c>
      <c r="C143" s="2">
        <f>IF(ISBLANK('[1]Current Inventory'!C143)=TRUE,"",'[1]Current Inventory'!C143)</f>
        <v>3919</v>
      </c>
      <c r="D143" s="2" t="str">
        <f>IF(ISBLANK('[1]Current Inventory'!D143)=TRUE,CONCATENATE("     ",'[1]Current Inventory'!N143),'[1]Current Inventory'!D143)</f>
        <v>The Puakea Ranch (Estimate)</v>
      </c>
      <c r="E143" s="2" t="str">
        <f>IF(ISBLANK('[1]Current Inventory'!E143)=TRUE,'[1]Current Inventory'!O143,'[1]Current Inventory'!E143)</f>
        <v>IVU-HOUSE/VILLA/COTTAGE</v>
      </c>
      <c r="F143" s="2">
        <f>IF(ISBLANK('[1]Current Inventory'!F143)=TRUE,'[1]Current Inventory'!P143,'[1]Current Inventory'!F143)</f>
        <v>4</v>
      </c>
      <c r="G143" s="2">
        <f>IF(ISNA(VLOOKUP(C143,[2]CurrentPivot!$C$8:$N$1800,5,FALSE))=TRUE," ",VLOOKUP(C143,[2]CurrentPivot!$C$8:$N$1800,5,FALSE))</f>
        <v>0</v>
      </c>
      <c r="H143" s="3" t="str">
        <f>IF(ISBLANK('[1]Current Inventory'!H143)=TRUE,"",'[1]Current Inventory'!H143)</f>
        <v/>
      </c>
      <c r="I143" s="2">
        <f>IF(ISBLANK('[1]Current Inventory'!I143)=TRUE,'[1]Current Inventory'!Q143,'[1]Current Inventory'!I143)</f>
        <v>4</v>
      </c>
      <c r="J143" s="2">
        <f>IF(ISBLANK('[1]Current Inventory'!J143)=TRUE,'[1]Current Inventory'!R143,'[1]Current Inventory'!J143)</f>
        <v>0</v>
      </c>
      <c r="K143" s="2">
        <f>IF(ISBLANK('[1]Current Inventory'!K143)=TRUE,'[1]Current Inventory'!S143,'[1]Current Inventory'!K143)</f>
        <v>0</v>
      </c>
      <c r="L143" s="2">
        <f>IF(ISBLANK('[1]Current Inventory'!L143)=TRUE,'[1]Current Inventory'!T143,'[1]Current Inventory'!L143)</f>
        <v>0</v>
      </c>
      <c r="M143" s="3" t="str">
        <f>IF(ISBLANK('[1]Current Inventory'!M143)=TRUE,"",'[1]Current Inventory'!M143)</f>
        <v>2020</v>
      </c>
      <c r="P143" s="2">
        <f t="shared" si="4"/>
        <v>0</v>
      </c>
      <c r="Q143" s="4">
        <f t="shared" si="5"/>
        <v>0</v>
      </c>
    </row>
    <row r="144" spans="1:17" x14ac:dyDescent="0.2">
      <c r="A144" s="2" t="s">
        <v>14</v>
      </c>
      <c r="B144" s="2" t="str">
        <f>IF(ISBLANK('[1]Current Inventory'!B144)=TRUE,B143,'[1]Current Inventory'!B144)</f>
        <v>KOHALA/WAIMEA/KAWAIHAE</v>
      </c>
      <c r="C144" s="2">
        <f>IF(ISBLANK('[1]Current Inventory'!C144)=TRUE,"",'[1]Current Inventory'!C144)</f>
        <v>4101</v>
      </c>
      <c r="D144" s="2" t="str">
        <f>IF(ISBLANK('[1]Current Inventory'!D144)=TRUE,CONCATENATE("     ",'[1]Current Inventory'!N144),'[1]Current Inventory'!D144)</f>
        <v>Treehouse (Estimate)</v>
      </c>
      <c r="E144" s="2" t="str">
        <f>IF(ISBLANK('[1]Current Inventory'!E144)=TRUE,'[1]Current Inventory'!O144,'[1]Current Inventory'!E144)</f>
        <v>IVU-HOUSE/VILLA/COTTAGE</v>
      </c>
      <c r="F144" s="2">
        <f>IF(ISBLANK('[1]Current Inventory'!F144)=TRUE,'[1]Current Inventory'!P144,'[1]Current Inventory'!F144)</f>
        <v>1</v>
      </c>
      <c r="G144" s="2">
        <f>IF(ISNA(VLOOKUP(C144,[2]CurrentPivot!$C$8:$N$1800,5,FALSE))=TRUE," ",VLOOKUP(C144,[2]CurrentPivot!$C$8:$N$1800,5,FALSE))</f>
        <v>0</v>
      </c>
      <c r="H144" s="3" t="str">
        <f>IF(ISBLANK('[1]Current Inventory'!H144)=TRUE,"",'[1]Current Inventory'!H144)</f>
        <v/>
      </c>
      <c r="I144" s="2">
        <f>IF(ISBLANK('[1]Current Inventory'!I144)=TRUE,'[1]Current Inventory'!Q144,'[1]Current Inventory'!I144)</f>
        <v>0</v>
      </c>
      <c r="J144" s="2">
        <f>IF(ISBLANK('[1]Current Inventory'!J144)=TRUE,'[1]Current Inventory'!R144,'[1]Current Inventory'!J144)</f>
        <v>0</v>
      </c>
      <c r="K144" s="2">
        <f>IF(ISBLANK('[1]Current Inventory'!K144)=TRUE,'[1]Current Inventory'!S144,'[1]Current Inventory'!K144)</f>
        <v>0</v>
      </c>
      <c r="L144" s="2">
        <f>IF(ISBLANK('[1]Current Inventory'!L144)=TRUE,'[1]Current Inventory'!T144,'[1]Current Inventory'!L144)</f>
        <v>0</v>
      </c>
      <c r="M144" s="3" t="str">
        <f>IF(ISBLANK('[1]Current Inventory'!M144)=TRUE,"",'[1]Current Inventory'!M144)</f>
        <v>2020</v>
      </c>
      <c r="P144" s="2">
        <f t="shared" si="4"/>
        <v>0</v>
      </c>
      <c r="Q144" s="4">
        <f t="shared" si="5"/>
        <v>0</v>
      </c>
    </row>
    <row r="145" spans="1:17" x14ac:dyDescent="0.2">
      <c r="A145" s="2" t="s">
        <v>14</v>
      </c>
      <c r="B145" s="2" t="str">
        <f>IF(ISBLANK('[1]Current Inventory'!B145)=TRUE,B144,'[1]Current Inventory'!B145)</f>
        <v>KOHALA/WAIMEA/KAWAIHAE</v>
      </c>
      <c r="C145" s="2">
        <f>IF(ISBLANK('[1]Current Inventory'!C145)=TRUE,"",'[1]Current Inventory'!C145)</f>
        <v>3393</v>
      </c>
      <c r="D145" s="2" t="str">
        <f>IF(ISBLANK('[1]Current Inventory'!D145)=TRUE,CONCATENATE("     ",'[1]Current Inventory'!N145),'[1]Current Inventory'!D145)</f>
        <v>Villages at Mauna Lani, The</v>
      </c>
      <c r="E145" s="2" t="str">
        <f>IF(ISBLANK('[1]Current Inventory'!E145)=TRUE,'[1]Current Inventory'!O145,'[1]Current Inventory'!E145)</f>
        <v>IVU-CONDO</v>
      </c>
      <c r="F145" s="2">
        <f>IF(ISBLANK('[1]Current Inventory'!F145)=TRUE,'[1]Current Inventory'!P145,'[1]Current Inventory'!F145)</f>
        <v>2</v>
      </c>
      <c r="G145" s="2">
        <f>IF(ISNA(VLOOKUP(C145,[2]CurrentPivot!$C$8:$N$1800,5,FALSE))=TRUE," ",VLOOKUP(C145,[2]CurrentPivot!$C$8:$N$1800,5,FALSE))</f>
        <v>0</v>
      </c>
      <c r="H145" s="3" t="str">
        <f>IF(ISBLANK('[1]Current Inventory'!H145)=TRUE,"",'[1]Current Inventory'!H145)</f>
        <v/>
      </c>
      <c r="I145" s="2">
        <f>IF(ISBLANK('[1]Current Inventory'!I145)=TRUE,'[1]Current Inventory'!Q145,'[1]Current Inventory'!I145)</f>
        <v>0</v>
      </c>
      <c r="J145" s="2">
        <f>IF(ISBLANK('[1]Current Inventory'!J145)=TRUE,'[1]Current Inventory'!R145,'[1]Current Inventory'!J145)</f>
        <v>0</v>
      </c>
      <c r="K145" s="2">
        <f>IF(ISBLANK('[1]Current Inventory'!K145)=TRUE,'[1]Current Inventory'!S145,'[1]Current Inventory'!K145)</f>
        <v>1</v>
      </c>
      <c r="L145" s="2">
        <f>IF(ISBLANK('[1]Current Inventory'!L145)=TRUE,'[1]Current Inventory'!T145,'[1]Current Inventory'!L145)</f>
        <v>1</v>
      </c>
      <c r="M145" s="3" t="str">
        <f>IF(ISBLANK('[1]Current Inventory'!M145)=TRUE,"",'[1]Current Inventory'!M145)</f>
        <v>2020</v>
      </c>
      <c r="P145" s="2">
        <f t="shared" si="4"/>
        <v>0</v>
      </c>
      <c r="Q145" s="4">
        <f t="shared" si="5"/>
        <v>0</v>
      </c>
    </row>
    <row r="146" spans="1:17" x14ac:dyDescent="0.2">
      <c r="A146" s="2" t="s">
        <v>14</v>
      </c>
      <c r="B146" s="2" t="str">
        <f>IF(ISBLANK('[1]Current Inventory'!B146)=TRUE,B145,'[1]Current Inventory'!B146)</f>
        <v>KOHALA/WAIMEA/KAWAIHAE</v>
      </c>
      <c r="C146" s="2" t="str">
        <f>IF(ISBLANK('[1]Current Inventory'!C146)=TRUE,"",'[1]Current Inventory'!C146)</f>
        <v/>
      </c>
      <c r="D146" s="2" t="str">
        <f>IF(ISBLANK('[1]Current Inventory'!D146)=TRUE,CONCATENATE("     ",'[1]Current Inventory'!N146),'[1]Current Inventory'!D146)</f>
        <v xml:space="preserve">     Hale Malia</v>
      </c>
      <c r="E146" s="2" t="str">
        <f>IF(ISBLANK('[1]Current Inventory'!E146)=TRUE,'[1]Current Inventory'!O146,'[1]Current Inventory'!E146)</f>
        <v>IVU-CONDO</v>
      </c>
      <c r="F146" s="2">
        <f>IF(ISBLANK('[1]Current Inventory'!F146)=TRUE,'[1]Current Inventory'!P146,'[1]Current Inventory'!F146)</f>
        <v>1</v>
      </c>
      <c r="G146" s="2" t="str">
        <f>IF(ISNA(VLOOKUP(C146,[2]CurrentPivot!$C$8:$N$1800,5,FALSE))=TRUE," ",VLOOKUP(C146,[2]CurrentPivot!$C$8:$N$1800,5,FALSE))</f>
        <v xml:space="preserve"> </v>
      </c>
      <c r="H146" s="3" t="str">
        <f>IF(ISBLANK('[1]Current Inventory'!H146)=TRUE,"",'[1]Current Inventory'!H146)</f>
        <v/>
      </c>
      <c r="I146" s="2">
        <f>IF(ISBLANK('[1]Current Inventory'!I146)=TRUE,'[1]Current Inventory'!Q146,'[1]Current Inventory'!I146)</f>
        <v>0</v>
      </c>
      <c r="J146" s="2">
        <f>IF(ISBLANK('[1]Current Inventory'!J146)=TRUE,'[1]Current Inventory'!R146,'[1]Current Inventory'!J146)</f>
        <v>0</v>
      </c>
      <c r="K146" s="2">
        <f>IF(ISBLANK('[1]Current Inventory'!K146)=TRUE,'[1]Current Inventory'!S146,'[1]Current Inventory'!K146)</f>
        <v>1</v>
      </c>
      <c r="L146" s="2">
        <f>IF(ISBLANK('[1]Current Inventory'!L146)=TRUE,'[1]Current Inventory'!T146,'[1]Current Inventory'!L146)</f>
        <v>0</v>
      </c>
      <c r="M146" s="3" t="str">
        <f>IF(ISBLANK('[1]Current Inventory'!M146)=TRUE,"",'[1]Current Inventory'!M146)</f>
        <v/>
      </c>
      <c r="P146" s="2" t="e">
        <f t="shared" si="4"/>
        <v>#VALUE!</v>
      </c>
      <c r="Q146" s="4" t="e">
        <f t="shared" si="5"/>
        <v>#VALUE!</v>
      </c>
    </row>
    <row r="147" spans="1:17" x14ac:dyDescent="0.2">
      <c r="A147" s="2" t="s">
        <v>14</v>
      </c>
      <c r="B147" s="2" t="str">
        <f>IF(ISBLANK('[1]Current Inventory'!B147)=TRUE,B146,'[1]Current Inventory'!B147)</f>
        <v>KOHALA/WAIMEA/KAWAIHAE</v>
      </c>
      <c r="C147" s="2" t="str">
        <f>IF(ISBLANK('[1]Current Inventory'!C147)=TRUE,"",'[1]Current Inventory'!C147)</f>
        <v/>
      </c>
      <c r="D147" s="2" t="str">
        <f>IF(ISBLANK('[1]Current Inventory'!D147)=TRUE,CONCATENATE("     ",'[1]Current Inventory'!N147),'[1]Current Inventory'!D147)</f>
        <v xml:space="preserve">     Villages at Mauna Lani</v>
      </c>
      <c r="E147" s="2" t="str">
        <f>IF(ISBLANK('[1]Current Inventory'!E147)=TRUE,'[1]Current Inventory'!O147,'[1]Current Inventory'!E147)</f>
        <v>IVU-CONDO</v>
      </c>
      <c r="F147" s="2">
        <f>IF(ISBLANK('[1]Current Inventory'!F147)=TRUE,'[1]Current Inventory'!P147,'[1]Current Inventory'!F147)</f>
        <v>1</v>
      </c>
      <c r="G147" s="2" t="str">
        <f>IF(ISNA(VLOOKUP(C147,[2]CurrentPivot!$C$8:$N$1800,5,FALSE))=TRUE," ",VLOOKUP(C147,[2]CurrentPivot!$C$8:$N$1800,5,FALSE))</f>
        <v xml:space="preserve"> </v>
      </c>
      <c r="H147" s="3" t="str">
        <f>IF(ISBLANK('[1]Current Inventory'!H147)=TRUE,"",'[1]Current Inventory'!H147)</f>
        <v/>
      </c>
      <c r="I147" s="2">
        <f>IF(ISBLANK('[1]Current Inventory'!I147)=TRUE,'[1]Current Inventory'!Q147,'[1]Current Inventory'!I147)</f>
        <v>0</v>
      </c>
      <c r="J147" s="2">
        <f>IF(ISBLANK('[1]Current Inventory'!J147)=TRUE,'[1]Current Inventory'!R147,'[1]Current Inventory'!J147)</f>
        <v>0</v>
      </c>
      <c r="K147" s="2">
        <f>IF(ISBLANK('[1]Current Inventory'!K147)=TRUE,'[1]Current Inventory'!S147,'[1]Current Inventory'!K147)</f>
        <v>0</v>
      </c>
      <c r="L147" s="2">
        <f>IF(ISBLANK('[1]Current Inventory'!L147)=TRUE,'[1]Current Inventory'!T147,'[1]Current Inventory'!L147)</f>
        <v>1</v>
      </c>
      <c r="M147" s="3" t="str">
        <f>IF(ISBLANK('[1]Current Inventory'!M147)=TRUE,"",'[1]Current Inventory'!M147)</f>
        <v/>
      </c>
      <c r="P147" s="2" t="e">
        <f t="shared" si="4"/>
        <v>#VALUE!</v>
      </c>
      <c r="Q147" s="4" t="e">
        <f t="shared" si="5"/>
        <v>#VALUE!</v>
      </c>
    </row>
    <row r="148" spans="1:17" x14ac:dyDescent="0.2">
      <c r="A148" s="2" t="s">
        <v>14</v>
      </c>
      <c r="B148" s="2" t="str">
        <f>IF(ISBLANK('[1]Current Inventory'!B148)=TRUE,B147,'[1]Current Inventory'!B148)</f>
        <v>KOHALA/WAIMEA/KAWAIHAE</v>
      </c>
      <c r="C148" s="2">
        <f>IF(ISBLANK('[1]Current Inventory'!C148)=TRUE,"",'[1]Current Inventory'!C148)</f>
        <v>3159</v>
      </c>
      <c r="D148" s="2" t="str">
        <f>IF(ISBLANK('[1]Current Inventory'!D148)=TRUE,CONCATENATE("     ",'[1]Current Inventory'!N148),'[1]Current Inventory'!D148)</f>
        <v>Vista Waikoloa</v>
      </c>
      <c r="E148" s="2" t="str">
        <f>IF(ISBLANK('[1]Current Inventory'!E148)=TRUE,'[1]Current Inventory'!O148,'[1]Current Inventory'!E148)</f>
        <v>IVU-CONDO</v>
      </c>
      <c r="F148" s="2">
        <f>IF(ISBLANK('[1]Current Inventory'!F148)=TRUE,'[1]Current Inventory'!P148,'[1]Current Inventory'!F148)</f>
        <v>2</v>
      </c>
      <c r="G148" s="2">
        <f>IF(ISNA(VLOOKUP(C148,[2]CurrentPivot!$C$8:$N$1800,5,FALSE))=TRUE," ",VLOOKUP(C148,[2]CurrentPivot!$C$8:$N$1800,5,FALSE))</f>
        <v>0</v>
      </c>
      <c r="H148" s="3" t="str">
        <f>IF(ISBLANK('[1]Current Inventory'!H148)=TRUE,"",'[1]Current Inventory'!H148)</f>
        <v/>
      </c>
      <c r="I148" s="2">
        <f>IF(ISBLANK('[1]Current Inventory'!I148)=TRUE,'[1]Current Inventory'!Q148,'[1]Current Inventory'!I148)</f>
        <v>0</v>
      </c>
      <c r="J148" s="2">
        <f>IF(ISBLANK('[1]Current Inventory'!J148)=TRUE,'[1]Current Inventory'!R148,'[1]Current Inventory'!J148)</f>
        <v>2</v>
      </c>
      <c r="K148" s="2">
        <f>IF(ISBLANK('[1]Current Inventory'!K148)=TRUE,'[1]Current Inventory'!S148,'[1]Current Inventory'!K148)</f>
        <v>0</v>
      </c>
      <c r="L148" s="2">
        <f>IF(ISBLANK('[1]Current Inventory'!L148)=TRUE,'[1]Current Inventory'!T148,'[1]Current Inventory'!L148)</f>
        <v>0</v>
      </c>
      <c r="M148" s="3" t="str">
        <f>IF(ISBLANK('[1]Current Inventory'!M148)=TRUE,"",'[1]Current Inventory'!M148)</f>
        <v>2020</v>
      </c>
      <c r="P148" s="2">
        <f t="shared" si="4"/>
        <v>0</v>
      </c>
      <c r="Q148" s="4">
        <f t="shared" si="5"/>
        <v>0</v>
      </c>
    </row>
    <row r="149" spans="1:17" x14ac:dyDescent="0.2">
      <c r="A149" s="2" t="s">
        <v>14</v>
      </c>
      <c r="B149" s="2" t="str">
        <f>IF(ISBLANK('[1]Current Inventory'!B149)=TRUE,B148,'[1]Current Inventory'!B149)</f>
        <v>KOHALA/WAIMEA/KAWAIHAE</v>
      </c>
      <c r="C149" s="2">
        <f>IF(ISBLANK('[1]Current Inventory'!C149)=TRUE,"",'[1]Current Inventory'!C149)</f>
        <v>3059</v>
      </c>
      <c r="D149" s="2" t="str">
        <f>IF(ISBLANK('[1]Current Inventory'!D149)=TRUE,CONCATENATE("     ",'[1]Current Inventory'!N149),'[1]Current Inventory'!D149)</f>
        <v>Wai Ula Ula at Mauna Kea</v>
      </c>
      <c r="E149" s="2" t="str">
        <f>IF(ISBLANK('[1]Current Inventory'!E149)=TRUE,'[1]Current Inventory'!O149,'[1]Current Inventory'!E149)</f>
        <v>IVU-CONDO</v>
      </c>
      <c r="F149" s="2">
        <f>IF(ISBLANK('[1]Current Inventory'!F149)=TRUE,'[1]Current Inventory'!P149,'[1]Current Inventory'!F149)</f>
        <v>53</v>
      </c>
      <c r="G149" s="2">
        <f>IF(ISNA(VLOOKUP(C149,[2]CurrentPivot!$C$8:$N$1800,5,FALSE))=TRUE," ",VLOOKUP(C149,[2]CurrentPivot!$C$8:$N$1800,5,FALSE))</f>
        <v>45</v>
      </c>
      <c r="H149" s="3" t="str">
        <f>IF(ISBLANK('[1]Current Inventory'!H149)=TRUE,"",'[1]Current Inventory'!H149)</f>
        <v/>
      </c>
      <c r="I149" s="2">
        <f>IF(ISBLANK('[1]Current Inventory'!I149)=TRUE,'[1]Current Inventory'!Q149,'[1]Current Inventory'!I149)</f>
        <v>0</v>
      </c>
      <c r="J149" s="2">
        <f>IF(ISBLANK('[1]Current Inventory'!J149)=TRUE,'[1]Current Inventory'!R149,'[1]Current Inventory'!J149)</f>
        <v>0</v>
      </c>
      <c r="K149" s="2">
        <f>IF(ISBLANK('[1]Current Inventory'!K149)=TRUE,'[1]Current Inventory'!S149,'[1]Current Inventory'!K149)</f>
        <v>0</v>
      </c>
      <c r="L149" s="2">
        <f>IF(ISBLANK('[1]Current Inventory'!L149)=TRUE,'[1]Current Inventory'!T149,'[1]Current Inventory'!L149)</f>
        <v>0</v>
      </c>
      <c r="M149" s="3" t="str">
        <f>IF(ISBLANK('[1]Current Inventory'!M149)=TRUE,"",'[1]Current Inventory'!M149)</f>
        <v>2022</v>
      </c>
      <c r="P149" s="2">
        <f t="shared" si="4"/>
        <v>45</v>
      </c>
      <c r="Q149" s="4">
        <f t="shared" si="5"/>
        <v>0.84905660377358494</v>
      </c>
    </row>
    <row r="150" spans="1:17" x14ac:dyDescent="0.2">
      <c r="A150" s="2" t="s">
        <v>14</v>
      </c>
      <c r="B150" s="2" t="str">
        <f>IF(ISBLANK('[1]Current Inventory'!B150)=TRUE,B149,'[1]Current Inventory'!B150)</f>
        <v>KOHALA/WAIMEA/KAWAIHAE</v>
      </c>
      <c r="C150" s="2">
        <f>IF(ISBLANK('[1]Current Inventory'!C150)=TRUE,"",'[1]Current Inventory'!C150)</f>
        <v>2609</v>
      </c>
      <c r="D150" s="2" t="str">
        <f>IF(ISBLANK('[1]Current Inventory'!D150)=TRUE,CONCATENATE("     ",'[1]Current Inventory'!N150),'[1]Current Inventory'!D150)</f>
        <v>Waikoloa Beach Marriott</v>
      </c>
      <c r="E150" s="2" t="str">
        <f>IF(ISBLANK('[1]Current Inventory'!E150)=TRUE,'[1]Current Inventory'!O150,'[1]Current Inventory'!E150)</f>
        <v>HOTEL</v>
      </c>
      <c r="F150" s="2">
        <f>IF(ISBLANK('[1]Current Inventory'!F150)=TRUE,'[1]Current Inventory'!P150,'[1]Current Inventory'!F150)</f>
        <v>407</v>
      </c>
      <c r="G150" s="2">
        <f>IF(ISNA(VLOOKUP(C150,[2]CurrentPivot!$C$8:$N$1800,5,FALSE))=TRUE," ",VLOOKUP(C150,[2]CurrentPivot!$C$8:$N$1800,5,FALSE))</f>
        <v>0</v>
      </c>
      <c r="H150" s="3" t="str">
        <f>IF(ISBLANK('[1]Current Inventory'!H150)=TRUE,"",'[1]Current Inventory'!H150)</f>
        <v>1981</v>
      </c>
      <c r="I150" s="2">
        <f>IF(ISBLANK('[1]Current Inventory'!I150)=TRUE,'[1]Current Inventory'!Q150,'[1]Current Inventory'!I150)</f>
        <v>0</v>
      </c>
      <c r="J150" s="2">
        <f>IF(ISBLANK('[1]Current Inventory'!J150)=TRUE,'[1]Current Inventory'!R150,'[1]Current Inventory'!J150)</f>
        <v>0</v>
      </c>
      <c r="K150" s="2">
        <f>IF(ISBLANK('[1]Current Inventory'!K150)=TRUE,'[1]Current Inventory'!S150,'[1]Current Inventory'!K150)</f>
        <v>86</v>
      </c>
      <c r="L150" s="2">
        <f>IF(ISBLANK('[1]Current Inventory'!L150)=TRUE,'[1]Current Inventory'!T150,'[1]Current Inventory'!L150)</f>
        <v>26</v>
      </c>
      <c r="M150" s="3" t="str">
        <f>IF(ISBLANK('[1]Current Inventory'!M150)=TRUE,"",'[1]Current Inventory'!M150)</f>
        <v>2022</v>
      </c>
      <c r="P150" s="2">
        <f t="shared" si="4"/>
        <v>0</v>
      </c>
      <c r="Q150" s="4">
        <f t="shared" si="5"/>
        <v>0</v>
      </c>
    </row>
    <row r="151" spans="1:17" x14ac:dyDescent="0.2">
      <c r="A151" s="2" t="s">
        <v>14</v>
      </c>
      <c r="B151" s="2" t="str">
        <f>IF(ISBLANK('[1]Current Inventory'!B151)=TRUE,B150,'[1]Current Inventory'!B151)</f>
        <v>KOHALA/WAIMEA/KAWAIHAE</v>
      </c>
      <c r="C151" s="2" t="str">
        <f>IF(ISBLANK('[1]Current Inventory'!C151)=TRUE,"",'[1]Current Inventory'!C151)</f>
        <v/>
      </c>
      <c r="D151" s="2" t="str">
        <f>IF(ISBLANK('[1]Current Inventory'!D151)=TRUE,CONCATENATE("     ",'[1]Current Inventory'!N151),'[1]Current Inventory'!D151)</f>
        <v xml:space="preserve">     Waikoloa Beach Marriott Resort &amp; Spa</v>
      </c>
      <c r="E151" s="2" t="str">
        <f>IF(ISBLANK('[1]Current Inventory'!E151)=TRUE,'[1]Current Inventory'!O151,'[1]Current Inventory'!E151)</f>
        <v>HOTEL</v>
      </c>
      <c r="F151" s="2">
        <f>IF(ISBLANK('[1]Current Inventory'!F151)=TRUE,'[1]Current Inventory'!P151,'[1]Current Inventory'!F151)</f>
        <v>295</v>
      </c>
      <c r="G151" s="2" t="str">
        <f>IF(ISNA(VLOOKUP(C151,[2]CurrentPivot!$C$8:$N$1800,5,FALSE))=TRUE," ",VLOOKUP(C151,[2]CurrentPivot!$C$8:$N$1800,5,FALSE))</f>
        <v xml:space="preserve"> </v>
      </c>
      <c r="H151" s="3" t="str">
        <f>IF(ISBLANK('[1]Current Inventory'!H151)=TRUE,"",'[1]Current Inventory'!H151)</f>
        <v/>
      </c>
      <c r="I151" s="2">
        <f>IF(ISBLANK('[1]Current Inventory'!I151)=TRUE,'[1]Current Inventory'!Q151,'[1]Current Inventory'!I151)</f>
        <v>0</v>
      </c>
      <c r="J151" s="2">
        <f>IF(ISBLANK('[1]Current Inventory'!J151)=TRUE,'[1]Current Inventory'!R151,'[1]Current Inventory'!J151)</f>
        <v>0</v>
      </c>
      <c r="K151" s="2">
        <f>IF(ISBLANK('[1]Current Inventory'!K151)=TRUE,'[1]Current Inventory'!S151,'[1]Current Inventory'!K151)</f>
        <v>0</v>
      </c>
      <c r="L151" s="2">
        <f>IF(ISBLANK('[1]Current Inventory'!L151)=TRUE,'[1]Current Inventory'!T151,'[1]Current Inventory'!L151)</f>
        <v>0</v>
      </c>
      <c r="M151" s="3" t="str">
        <f>IF(ISBLANK('[1]Current Inventory'!M151)=TRUE,"",'[1]Current Inventory'!M151)</f>
        <v/>
      </c>
      <c r="P151" s="2" t="e">
        <f t="shared" si="4"/>
        <v>#VALUE!</v>
      </c>
      <c r="Q151" s="4" t="e">
        <f t="shared" si="5"/>
        <v>#VALUE!</v>
      </c>
    </row>
    <row r="152" spans="1:17" x14ac:dyDescent="0.2">
      <c r="A152" s="2" t="s">
        <v>14</v>
      </c>
      <c r="B152" s="2" t="str">
        <f>IF(ISBLANK('[1]Current Inventory'!B152)=TRUE,B151,'[1]Current Inventory'!B152)</f>
        <v>KOHALA/WAIMEA/KAWAIHAE</v>
      </c>
      <c r="C152" s="2" t="str">
        <f>IF(ISBLANK('[1]Current Inventory'!C152)=TRUE,"",'[1]Current Inventory'!C152)</f>
        <v/>
      </c>
      <c r="D152" s="2" t="str">
        <f>IF(ISBLANK('[1]Current Inventory'!D152)=TRUE,CONCATENATE("     ",'[1]Current Inventory'!N152),'[1]Current Inventory'!D152)</f>
        <v xml:space="preserve">     Marriott's Waikoloa Ocean Club</v>
      </c>
      <c r="E152" s="2" t="str">
        <f>IF(ISBLANK('[1]Current Inventory'!E152)=TRUE,'[1]Current Inventory'!O152,'[1]Current Inventory'!E152)</f>
        <v>TIMESHARE</v>
      </c>
      <c r="F152" s="2">
        <f>IF(ISBLANK('[1]Current Inventory'!F152)=TRUE,'[1]Current Inventory'!P152,'[1]Current Inventory'!F152)</f>
        <v>112</v>
      </c>
      <c r="G152" s="2" t="str">
        <f>IF(ISNA(VLOOKUP(C152,[2]CurrentPivot!$C$8:$N$1800,5,FALSE))=TRUE," ",VLOOKUP(C152,[2]CurrentPivot!$C$8:$N$1800,5,FALSE))</f>
        <v xml:space="preserve"> </v>
      </c>
      <c r="H152" s="3" t="str">
        <f>IF(ISBLANK('[1]Current Inventory'!H152)=TRUE,"",'[1]Current Inventory'!H152)</f>
        <v/>
      </c>
      <c r="I152" s="2">
        <f>IF(ISBLANK('[1]Current Inventory'!I152)=TRUE,'[1]Current Inventory'!Q152,'[1]Current Inventory'!I152)</f>
        <v>0</v>
      </c>
      <c r="J152" s="2">
        <f>IF(ISBLANK('[1]Current Inventory'!J152)=TRUE,'[1]Current Inventory'!R152,'[1]Current Inventory'!J152)</f>
        <v>0</v>
      </c>
      <c r="K152" s="2">
        <f>IF(ISBLANK('[1]Current Inventory'!K152)=TRUE,'[1]Current Inventory'!S152,'[1]Current Inventory'!K152)</f>
        <v>86</v>
      </c>
      <c r="L152" s="2">
        <f>IF(ISBLANK('[1]Current Inventory'!L152)=TRUE,'[1]Current Inventory'!T152,'[1]Current Inventory'!L152)</f>
        <v>26</v>
      </c>
      <c r="M152" s="3" t="str">
        <f>IF(ISBLANK('[1]Current Inventory'!M152)=TRUE,"",'[1]Current Inventory'!M152)</f>
        <v/>
      </c>
      <c r="P152" s="2" t="e">
        <f t="shared" si="4"/>
        <v>#VALUE!</v>
      </c>
      <c r="Q152" s="4" t="e">
        <f t="shared" si="5"/>
        <v>#VALUE!</v>
      </c>
    </row>
    <row r="153" spans="1:17" x14ac:dyDescent="0.2">
      <c r="A153" s="2" t="s">
        <v>14</v>
      </c>
      <c r="B153" s="2" t="str">
        <f>IF(ISBLANK('[1]Current Inventory'!B153)=TRUE,B152,'[1]Current Inventory'!B153)</f>
        <v>KOHALA/WAIMEA/KAWAIHAE</v>
      </c>
      <c r="C153" s="2">
        <f>IF(ISBLANK('[1]Current Inventory'!C153)=TRUE,"",'[1]Current Inventory'!C153)</f>
        <v>2873</v>
      </c>
      <c r="D153" s="2" t="str">
        <f>IF(ISBLANK('[1]Current Inventory'!D153)=TRUE,CONCATENATE("     ",'[1]Current Inventory'!N153),'[1]Current Inventory'!D153)</f>
        <v>Waikoloa Beach Villas</v>
      </c>
      <c r="E153" s="2" t="str">
        <f>IF(ISBLANK('[1]Current Inventory'!E153)=TRUE,'[1]Current Inventory'!O153,'[1]Current Inventory'!E153)</f>
        <v>IVU-CONDO</v>
      </c>
      <c r="F153" s="2">
        <f>IF(ISBLANK('[1]Current Inventory'!F153)=TRUE,'[1]Current Inventory'!P153,'[1]Current Inventory'!F153)</f>
        <v>94</v>
      </c>
      <c r="G153" s="2">
        <f>IF(ISNA(VLOOKUP(C153,[2]CurrentPivot!$C$8:$N$1800,5,FALSE))=TRUE," ",VLOOKUP(C153,[2]CurrentPivot!$C$8:$N$1800,5,FALSE))</f>
        <v>-8</v>
      </c>
      <c r="H153" s="3" t="str">
        <f>IF(ISBLANK('[1]Current Inventory'!H153)=TRUE,"",'[1]Current Inventory'!H153)</f>
        <v>2007</v>
      </c>
      <c r="I153" s="2">
        <f>IF(ISBLANK('[1]Current Inventory'!I153)=TRUE,'[1]Current Inventory'!Q153,'[1]Current Inventory'!I153)</f>
        <v>0</v>
      </c>
      <c r="J153" s="2">
        <f>IF(ISBLANK('[1]Current Inventory'!J153)=TRUE,'[1]Current Inventory'!R153,'[1]Current Inventory'!J153)</f>
        <v>0</v>
      </c>
      <c r="K153" s="2">
        <f>IF(ISBLANK('[1]Current Inventory'!K153)=TRUE,'[1]Current Inventory'!S153,'[1]Current Inventory'!K153)</f>
        <v>0</v>
      </c>
      <c r="L153" s="2">
        <f>IF(ISBLANK('[1]Current Inventory'!L153)=TRUE,'[1]Current Inventory'!T153,'[1]Current Inventory'!L153)</f>
        <v>0</v>
      </c>
      <c r="M153" s="3" t="str">
        <f>IF(ISBLANK('[1]Current Inventory'!M153)=TRUE,"",'[1]Current Inventory'!M153)</f>
        <v>2022</v>
      </c>
      <c r="P153" s="2">
        <f t="shared" si="4"/>
        <v>8</v>
      </c>
      <c r="Q153" s="4">
        <f t="shared" si="5"/>
        <v>8.5106382978723402E-2</v>
      </c>
    </row>
    <row r="154" spans="1:17" x14ac:dyDescent="0.2">
      <c r="A154" s="2" t="s">
        <v>14</v>
      </c>
      <c r="B154" s="2" t="str">
        <f>IF(ISBLANK('[1]Current Inventory'!B154)=TRUE,B153,'[1]Current Inventory'!B154)</f>
        <v>KOHALA/WAIMEA/KAWAIHAE</v>
      </c>
      <c r="C154" s="2">
        <f>IF(ISBLANK('[1]Current Inventory'!C154)=TRUE,"",'[1]Current Inventory'!C154)</f>
        <v>2613</v>
      </c>
      <c r="D154" s="2" t="str">
        <f>IF(ISBLANK('[1]Current Inventory'!D154)=TRUE,CONCATENATE("     ",'[1]Current Inventory'!N154),'[1]Current Inventory'!D154)</f>
        <v>Waikoloa Colony Villas</v>
      </c>
      <c r="E154" s="2" t="str">
        <f>IF(ISBLANK('[1]Current Inventory'!E154)=TRUE,'[1]Current Inventory'!O154,'[1]Current Inventory'!E154)</f>
        <v>IVU-CONDO</v>
      </c>
      <c r="F154" s="2">
        <f>IF(ISBLANK('[1]Current Inventory'!F154)=TRUE,'[1]Current Inventory'!P154,'[1]Current Inventory'!F154)</f>
        <v>96</v>
      </c>
      <c r="G154" s="2">
        <f>IF(ISNA(VLOOKUP(C154,[2]CurrentPivot!$C$8:$N$1800,5,FALSE))=TRUE," ",VLOOKUP(C154,[2]CurrentPivot!$C$8:$N$1800,5,FALSE))</f>
        <v>0</v>
      </c>
      <c r="H154" s="3" t="str">
        <f>IF(ISBLANK('[1]Current Inventory'!H154)=TRUE,"",'[1]Current Inventory'!H154)</f>
        <v>2003</v>
      </c>
      <c r="I154" s="2">
        <f>IF(ISBLANK('[1]Current Inventory'!I154)=TRUE,'[1]Current Inventory'!Q154,'[1]Current Inventory'!I154)</f>
        <v>0</v>
      </c>
      <c r="J154" s="2">
        <f>IF(ISBLANK('[1]Current Inventory'!J154)=TRUE,'[1]Current Inventory'!R154,'[1]Current Inventory'!J154)</f>
        <v>0</v>
      </c>
      <c r="K154" s="2">
        <f>IF(ISBLANK('[1]Current Inventory'!K154)=TRUE,'[1]Current Inventory'!S154,'[1]Current Inventory'!K154)</f>
        <v>17</v>
      </c>
      <c r="L154" s="2">
        <f>IF(ISBLANK('[1]Current Inventory'!L154)=TRUE,'[1]Current Inventory'!T154,'[1]Current Inventory'!L154)</f>
        <v>0</v>
      </c>
      <c r="M154" s="3" t="str">
        <f>IF(ISBLANK('[1]Current Inventory'!M154)=TRUE,"",'[1]Current Inventory'!M154)</f>
        <v>2021</v>
      </c>
      <c r="P154" s="2">
        <f t="shared" si="4"/>
        <v>0</v>
      </c>
      <c r="Q154" s="4">
        <f t="shared" si="5"/>
        <v>0</v>
      </c>
    </row>
    <row r="155" spans="1:17" x14ac:dyDescent="0.2">
      <c r="A155" s="2" t="s">
        <v>14</v>
      </c>
      <c r="B155" s="2" t="str">
        <f>IF(ISBLANK('[1]Current Inventory'!B155)=TRUE,B154,'[1]Current Inventory'!B155)</f>
        <v>KOHALA/WAIMEA/KAWAIHAE</v>
      </c>
      <c r="C155" s="2" t="str">
        <f>IF(ISBLANK('[1]Current Inventory'!C155)=TRUE,"",'[1]Current Inventory'!C155)</f>
        <v/>
      </c>
      <c r="D155" s="2" t="str">
        <f>IF(ISBLANK('[1]Current Inventory'!D155)=TRUE,CONCATENATE("     ",'[1]Current Inventory'!N155),'[1]Current Inventory'!D155)</f>
        <v xml:space="preserve">     Waikoloa Colony Villas (Estimate)</v>
      </c>
      <c r="E155" s="2" t="str">
        <f>IF(ISBLANK('[1]Current Inventory'!E155)=TRUE,'[1]Current Inventory'!O155,'[1]Current Inventory'!E155)</f>
        <v>IVU-CONDO</v>
      </c>
      <c r="F155" s="2">
        <f>IF(ISBLANK('[1]Current Inventory'!F155)=TRUE,'[1]Current Inventory'!P155,'[1]Current Inventory'!F155)</f>
        <v>79</v>
      </c>
      <c r="G155" s="2" t="str">
        <f>IF(ISNA(VLOOKUP(C155,[2]CurrentPivot!$C$8:$N$1800,5,FALSE))=TRUE," ",VLOOKUP(C155,[2]CurrentPivot!$C$8:$N$1800,5,FALSE))</f>
        <v xml:space="preserve"> </v>
      </c>
      <c r="H155" s="3" t="str">
        <f>IF(ISBLANK('[1]Current Inventory'!H155)=TRUE,"",'[1]Current Inventory'!H155)</f>
        <v/>
      </c>
      <c r="I155" s="2">
        <f>IF(ISBLANK('[1]Current Inventory'!I155)=TRUE,'[1]Current Inventory'!Q155,'[1]Current Inventory'!I155)</f>
        <v>0</v>
      </c>
      <c r="J155" s="2">
        <f>IF(ISBLANK('[1]Current Inventory'!J155)=TRUE,'[1]Current Inventory'!R155,'[1]Current Inventory'!J155)</f>
        <v>0</v>
      </c>
      <c r="K155" s="2">
        <f>IF(ISBLANK('[1]Current Inventory'!K155)=TRUE,'[1]Current Inventory'!S155,'[1]Current Inventory'!K155)</f>
        <v>0</v>
      </c>
      <c r="L155" s="2">
        <f>IF(ISBLANK('[1]Current Inventory'!L155)=TRUE,'[1]Current Inventory'!T155,'[1]Current Inventory'!L155)</f>
        <v>0</v>
      </c>
      <c r="M155" s="3" t="str">
        <f>IF(ISBLANK('[1]Current Inventory'!M155)=TRUE,"",'[1]Current Inventory'!M155)</f>
        <v/>
      </c>
      <c r="P155" s="2" t="e">
        <f t="shared" si="4"/>
        <v>#VALUE!</v>
      </c>
      <c r="Q155" s="4" t="e">
        <f t="shared" si="5"/>
        <v>#VALUE!</v>
      </c>
    </row>
    <row r="156" spans="1:17" x14ac:dyDescent="0.2">
      <c r="A156" s="2" t="s">
        <v>14</v>
      </c>
      <c r="B156" s="2" t="str">
        <f>IF(ISBLANK('[1]Current Inventory'!B156)=TRUE,B155,'[1]Current Inventory'!B156)</f>
        <v>KOHALA/WAIMEA/KAWAIHAE</v>
      </c>
      <c r="C156" s="2" t="str">
        <f>IF(ISBLANK('[1]Current Inventory'!C156)=TRUE,"",'[1]Current Inventory'!C156)</f>
        <v/>
      </c>
      <c r="D156" s="2" t="str">
        <f>IF(ISBLANK('[1]Current Inventory'!D156)=TRUE,CONCATENATE("     ",'[1]Current Inventory'!N156),'[1]Current Inventory'!D156)</f>
        <v xml:space="preserve">     Aston Waikoloa Colony Villas</v>
      </c>
      <c r="E156" s="2" t="str">
        <f>IF(ISBLANK('[1]Current Inventory'!E156)=TRUE,'[1]Current Inventory'!O156,'[1]Current Inventory'!E156)</f>
        <v>CONDOMINIUM HOTEL</v>
      </c>
      <c r="F156" s="2">
        <f>IF(ISBLANK('[1]Current Inventory'!F156)=TRUE,'[1]Current Inventory'!P156,'[1]Current Inventory'!F156)</f>
        <v>17</v>
      </c>
      <c r="G156" s="2" t="str">
        <f>IF(ISNA(VLOOKUP(C156,[2]CurrentPivot!$C$8:$N$1800,5,FALSE))=TRUE," ",VLOOKUP(C156,[2]CurrentPivot!$C$8:$N$1800,5,FALSE))</f>
        <v xml:space="preserve"> </v>
      </c>
      <c r="H156" s="3" t="str">
        <f>IF(ISBLANK('[1]Current Inventory'!H156)=TRUE,"",'[1]Current Inventory'!H156)</f>
        <v/>
      </c>
      <c r="I156" s="2">
        <f>IF(ISBLANK('[1]Current Inventory'!I156)=TRUE,'[1]Current Inventory'!Q156,'[1]Current Inventory'!I156)</f>
        <v>0</v>
      </c>
      <c r="J156" s="2">
        <f>IF(ISBLANK('[1]Current Inventory'!J156)=TRUE,'[1]Current Inventory'!R156,'[1]Current Inventory'!J156)</f>
        <v>0</v>
      </c>
      <c r="K156" s="2">
        <f>IF(ISBLANK('[1]Current Inventory'!K156)=TRUE,'[1]Current Inventory'!S156,'[1]Current Inventory'!K156)</f>
        <v>17</v>
      </c>
      <c r="L156" s="2">
        <f>IF(ISBLANK('[1]Current Inventory'!L156)=TRUE,'[1]Current Inventory'!T156,'[1]Current Inventory'!L156)</f>
        <v>0</v>
      </c>
      <c r="M156" s="3" t="str">
        <f>IF(ISBLANK('[1]Current Inventory'!M156)=TRUE,"",'[1]Current Inventory'!M156)</f>
        <v/>
      </c>
      <c r="P156" s="2" t="e">
        <f t="shared" si="4"/>
        <v>#VALUE!</v>
      </c>
      <c r="Q156" s="4" t="e">
        <f t="shared" si="5"/>
        <v>#VALUE!</v>
      </c>
    </row>
    <row r="157" spans="1:17" x14ac:dyDescent="0.2">
      <c r="A157" s="2" t="s">
        <v>14</v>
      </c>
      <c r="B157" s="2" t="str">
        <f>IF(ISBLANK('[1]Current Inventory'!B157)=TRUE,B156,'[1]Current Inventory'!B157)</f>
        <v>KOHALA/WAIMEA/KAWAIHAE</v>
      </c>
      <c r="C157" s="2">
        <f>IF(ISBLANK('[1]Current Inventory'!C157)=TRUE,"",'[1]Current Inventory'!C157)</f>
        <v>2605</v>
      </c>
      <c r="D157" s="2" t="str">
        <f>IF(ISBLANK('[1]Current Inventory'!D157)=TRUE,CONCATENATE("     ",'[1]Current Inventory'!N157),'[1]Current Inventory'!D157)</f>
        <v>Waikoloa Fairways</v>
      </c>
      <c r="E157" s="2" t="str">
        <f>IF(ISBLANK('[1]Current Inventory'!E157)=TRUE,'[1]Current Inventory'!O157,'[1]Current Inventory'!E157)</f>
        <v>IVU-CONDO</v>
      </c>
      <c r="F157" s="2">
        <f>IF(ISBLANK('[1]Current Inventory'!F157)=TRUE,'[1]Current Inventory'!P157,'[1]Current Inventory'!F157)</f>
        <v>8</v>
      </c>
      <c r="G157" s="2">
        <f>IF(ISNA(VLOOKUP(C157,[2]CurrentPivot!$C$8:$N$1800,5,FALSE))=TRUE," ",VLOOKUP(C157,[2]CurrentPivot!$C$8:$N$1800,5,FALSE))</f>
        <v>0</v>
      </c>
      <c r="H157" s="3" t="str">
        <f>IF(ISBLANK('[1]Current Inventory'!H157)=TRUE,"",'[1]Current Inventory'!H157)</f>
        <v>1991</v>
      </c>
      <c r="I157" s="2">
        <f>IF(ISBLANK('[1]Current Inventory'!I157)=TRUE,'[1]Current Inventory'!Q157,'[1]Current Inventory'!I157)</f>
        <v>0</v>
      </c>
      <c r="J157" s="2">
        <f>IF(ISBLANK('[1]Current Inventory'!J157)=TRUE,'[1]Current Inventory'!R157,'[1]Current Inventory'!J157)</f>
        <v>0</v>
      </c>
      <c r="K157" s="2">
        <f>IF(ISBLANK('[1]Current Inventory'!K157)=TRUE,'[1]Current Inventory'!S157,'[1]Current Inventory'!K157)</f>
        <v>0</v>
      </c>
      <c r="L157" s="2">
        <f>IF(ISBLANK('[1]Current Inventory'!L157)=TRUE,'[1]Current Inventory'!T157,'[1]Current Inventory'!L157)</f>
        <v>0</v>
      </c>
      <c r="M157" s="3" t="str">
        <f>IF(ISBLANK('[1]Current Inventory'!M157)=TRUE,"",'[1]Current Inventory'!M157)</f>
        <v>2019</v>
      </c>
      <c r="P157" s="2">
        <f t="shared" si="4"/>
        <v>0</v>
      </c>
      <c r="Q157" s="4">
        <f t="shared" si="5"/>
        <v>0</v>
      </c>
    </row>
    <row r="158" spans="1:17" x14ac:dyDescent="0.2">
      <c r="A158" s="2" t="s">
        <v>14</v>
      </c>
      <c r="B158" s="2" t="str">
        <f>IF(ISBLANK('[1]Current Inventory'!B158)=TRUE,B157,'[1]Current Inventory'!B158)</f>
        <v>KOHALA/WAIMEA/KAWAIHAE</v>
      </c>
      <c r="C158" s="2">
        <f>IF(ISBLANK('[1]Current Inventory'!C158)=TRUE,"",'[1]Current Inventory'!C158)</f>
        <v>4141</v>
      </c>
      <c r="D158" s="2" t="str">
        <f>IF(ISBLANK('[1]Current Inventory'!D158)=TRUE,CONCATENATE("     ",'[1]Current Inventory'!N158),'[1]Current Inventory'!D158)</f>
        <v>Waikoloa Hills</v>
      </c>
      <c r="E158" s="2" t="str">
        <f>IF(ISBLANK('[1]Current Inventory'!E158)=TRUE,'[1]Current Inventory'!O158,'[1]Current Inventory'!E158)</f>
        <v>IVU-CONDO</v>
      </c>
      <c r="F158" s="2">
        <f>IF(ISBLANK('[1]Current Inventory'!F158)=TRUE,'[1]Current Inventory'!P158,'[1]Current Inventory'!F158)</f>
        <v>6</v>
      </c>
      <c r="G158" s="2">
        <f>IF(ISNA(VLOOKUP(C158,[2]CurrentPivot!$C$8:$N$1800,5,FALSE))=TRUE," ",VLOOKUP(C158,[2]CurrentPivot!$C$8:$N$1800,5,FALSE))</f>
        <v>0</v>
      </c>
      <c r="H158" s="3" t="str">
        <f>IF(ISBLANK('[1]Current Inventory'!H158)=TRUE,"",'[1]Current Inventory'!H158)</f>
        <v/>
      </c>
      <c r="I158" s="2">
        <f>IF(ISBLANK('[1]Current Inventory'!I158)=TRUE,'[1]Current Inventory'!Q158,'[1]Current Inventory'!I158)</f>
        <v>0</v>
      </c>
      <c r="J158" s="2">
        <f>IF(ISBLANK('[1]Current Inventory'!J158)=TRUE,'[1]Current Inventory'!R158,'[1]Current Inventory'!J158)</f>
        <v>1</v>
      </c>
      <c r="K158" s="2">
        <f>IF(ISBLANK('[1]Current Inventory'!K158)=TRUE,'[1]Current Inventory'!S158,'[1]Current Inventory'!K158)</f>
        <v>0</v>
      </c>
      <c r="L158" s="2">
        <f>IF(ISBLANK('[1]Current Inventory'!L158)=TRUE,'[1]Current Inventory'!T158,'[1]Current Inventory'!L158)</f>
        <v>0</v>
      </c>
      <c r="M158" s="3" t="str">
        <f>IF(ISBLANK('[1]Current Inventory'!M158)=TRUE,"",'[1]Current Inventory'!M158)</f>
        <v>2020</v>
      </c>
      <c r="P158" s="2">
        <f t="shared" si="4"/>
        <v>0</v>
      </c>
      <c r="Q158" s="4">
        <f t="shared" si="5"/>
        <v>0</v>
      </c>
    </row>
    <row r="159" spans="1:17" x14ac:dyDescent="0.2">
      <c r="A159" s="2" t="s">
        <v>14</v>
      </c>
      <c r="B159" s="2" t="str">
        <f>IF(ISBLANK('[1]Current Inventory'!B159)=TRUE,B158,'[1]Current Inventory'!B159)</f>
        <v>KOHALA/WAIMEA/KAWAIHAE</v>
      </c>
      <c r="C159" s="2">
        <f>IF(ISBLANK('[1]Current Inventory'!C159)=TRUE,"",'[1]Current Inventory'!C159)</f>
        <v>4280</v>
      </c>
      <c r="D159" s="2" t="str">
        <f>IF(ISBLANK('[1]Current Inventory'!D159)=TRUE,CONCATENATE("     ",'[1]Current Inventory'!N159),'[1]Current Inventory'!D159)</f>
        <v>Waikoloa Village Condo</v>
      </c>
      <c r="E159" s="2" t="str">
        <f>IF(ISBLANK('[1]Current Inventory'!E159)=TRUE,'[1]Current Inventory'!O159,'[1]Current Inventory'!E159)</f>
        <v>IVU-CONDO</v>
      </c>
      <c r="F159" s="2">
        <f>IF(ISBLANK('[1]Current Inventory'!F159)=TRUE,'[1]Current Inventory'!P159,'[1]Current Inventory'!F159)</f>
        <v>1</v>
      </c>
      <c r="G159" s="2">
        <f>IF(ISNA(VLOOKUP(C159,[2]CurrentPivot!$C$8:$N$1800,5,FALSE))=TRUE," ",VLOOKUP(C159,[2]CurrentPivot!$C$8:$N$1800,5,FALSE))</f>
        <v>0</v>
      </c>
      <c r="H159" s="3" t="str">
        <f>IF(ISBLANK('[1]Current Inventory'!H159)=TRUE,"",'[1]Current Inventory'!H159)</f>
        <v/>
      </c>
      <c r="I159" s="2">
        <f>IF(ISBLANK('[1]Current Inventory'!I159)=TRUE,'[1]Current Inventory'!Q159,'[1]Current Inventory'!I159)</f>
        <v>0</v>
      </c>
      <c r="J159" s="2">
        <f>IF(ISBLANK('[1]Current Inventory'!J159)=TRUE,'[1]Current Inventory'!R159,'[1]Current Inventory'!J159)</f>
        <v>1</v>
      </c>
      <c r="K159" s="2">
        <f>IF(ISBLANK('[1]Current Inventory'!K159)=TRUE,'[1]Current Inventory'!S159,'[1]Current Inventory'!K159)</f>
        <v>0</v>
      </c>
      <c r="L159" s="2">
        <f>IF(ISBLANK('[1]Current Inventory'!L159)=TRUE,'[1]Current Inventory'!T159,'[1]Current Inventory'!L159)</f>
        <v>0</v>
      </c>
      <c r="M159" s="3" t="str">
        <f>IF(ISBLANK('[1]Current Inventory'!M159)=TRUE,"",'[1]Current Inventory'!M159)</f>
        <v>2019</v>
      </c>
      <c r="P159" s="2">
        <f t="shared" si="4"/>
        <v>0</v>
      </c>
      <c r="Q159" s="4">
        <f t="shared" si="5"/>
        <v>0</v>
      </c>
    </row>
    <row r="160" spans="1:17" x14ac:dyDescent="0.2">
      <c r="A160" s="2" t="s">
        <v>14</v>
      </c>
      <c r="B160" s="2" t="str">
        <f>IF(ISBLANK('[1]Current Inventory'!B160)=TRUE,B159,'[1]Current Inventory'!B160)</f>
        <v>KOHALA/WAIMEA/KAWAIHAE</v>
      </c>
      <c r="C160" s="2">
        <f>IF(ISBLANK('[1]Current Inventory'!C160)=TRUE,"",'[1]Current Inventory'!C160)</f>
        <v>3551</v>
      </c>
      <c r="D160" s="2" t="str">
        <f>IF(ISBLANK('[1]Current Inventory'!D160)=TRUE,CONCATENATE("     ",'[1]Current Inventory'!N160),'[1]Current Inventory'!D160)</f>
        <v>Waikoloa Village VRUs</v>
      </c>
      <c r="E160" s="2" t="str">
        <f>IF(ISBLANK('[1]Current Inventory'!E160)=TRUE,'[1]Current Inventory'!O160,'[1]Current Inventory'!E160)</f>
        <v>IVU-CONDO</v>
      </c>
      <c r="F160" s="2">
        <f>IF(ISBLANK('[1]Current Inventory'!F160)=TRUE,'[1]Current Inventory'!P160,'[1]Current Inventory'!F160)</f>
        <v>1</v>
      </c>
      <c r="G160" s="2">
        <f>IF(ISNA(VLOOKUP(C160,[2]CurrentPivot!$C$8:$N$1800,5,FALSE))=TRUE," ",VLOOKUP(C160,[2]CurrentPivot!$C$8:$N$1800,5,FALSE))</f>
        <v>0</v>
      </c>
      <c r="H160" s="3" t="str">
        <f>IF(ISBLANK('[1]Current Inventory'!H160)=TRUE,"",'[1]Current Inventory'!H160)</f>
        <v>1988</v>
      </c>
      <c r="I160" s="2">
        <f>IF(ISBLANK('[1]Current Inventory'!I160)=TRUE,'[1]Current Inventory'!Q160,'[1]Current Inventory'!I160)</f>
        <v>0</v>
      </c>
      <c r="J160" s="2">
        <f>IF(ISBLANK('[1]Current Inventory'!J160)=TRUE,'[1]Current Inventory'!R160,'[1]Current Inventory'!J160)</f>
        <v>1</v>
      </c>
      <c r="K160" s="2">
        <f>IF(ISBLANK('[1]Current Inventory'!K160)=TRUE,'[1]Current Inventory'!S160,'[1]Current Inventory'!K160)</f>
        <v>0</v>
      </c>
      <c r="L160" s="2">
        <f>IF(ISBLANK('[1]Current Inventory'!L160)=TRUE,'[1]Current Inventory'!T160,'[1]Current Inventory'!L160)</f>
        <v>0</v>
      </c>
      <c r="M160" s="3" t="str">
        <f>IF(ISBLANK('[1]Current Inventory'!M160)=TRUE,"",'[1]Current Inventory'!M160)</f>
        <v>2020</v>
      </c>
      <c r="P160" s="2">
        <f t="shared" si="4"/>
        <v>0</v>
      </c>
      <c r="Q160" s="4">
        <f t="shared" si="5"/>
        <v>0</v>
      </c>
    </row>
    <row r="161" spans="1:17" x14ac:dyDescent="0.2">
      <c r="A161" s="2" t="s">
        <v>14</v>
      </c>
      <c r="B161" s="2" t="str">
        <f>IF(ISBLANK('[1]Current Inventory'!B161)=TRUE,B160,'[1]Current Inventory'!B161)</f>
        <v>KOHALA/WAIMEA/KAWAIHAE</v>
      </c>
      <c r="C161" s="2">
        <f>IF(ISBLANK('[1]Current Inventory'!C161)=TRUE,"",'[1]Current Inventory'!C161)</f>
        <v>3514</v>
      </c>
      <c r="D161" s="2" t="str">
        <f>IF(ISBLANK('[1]Current Inventory'!D161)=TRUE,CONCATENATE("     ",'[1]Current Inventory'!N161),'[1]Current Inventory'!D161)</f>
        <v>Waikoloa Villas</v>
      </c>
      <c r="E161" s="2" t="str">
        <f>IF(ISBLANK('[1]Current Inventory'!E161)=TRUE,'[1]Current Inventory'!O161,'[1]Current Inventory'!E161)</f>
        <v>IVU-CONDO</v>
      </c>
      <c r="F161" s="2">
        <f>IF(ISBLANK('[1]Current Inventory'!F161)=TRUE,'[1]Current Inventory'!P161,'[1]Current Inventory'!F161)</f>
        <v>11</v>
      </c>
      <c r="G161" s="2">
        <f>IF(ISNA(VLOOKUP(C161,[2]CurrentPivot!$C$8:$N$1800,5,FALSE))=TRUE," ",VLOOKUP(C161,[2]CurrentPivot!$C$8:$N$1800,5,FALSE))</f>
        <v>0</v>
      </c>
      <c r="H161" s="3" t="str">
        <f>IF(ISBLANK('[1]Current Inventory'!H161)=TRUE,"",'[1]Current Inventory'!H161)</f>
        <v/>
      </c>
      <c r="I161" s="2">
        <f>IF(ISBLANK('[1]Current Inventory'!I161)=TRUE,'[1]Current Inventory'!Q161,'[1]Current Inventory'!I161)</f>
        <v>3</v>
      </c>
      <c r="J161" s="2">
        <f>IF(ISBLANK('[1]Current Inventory'!J161)=TRUE,'[1]Current Inventory'!R161,'[1]Current Inventory'!J161)</f>
        <v>5</v>
      </c>
      <c r="K161" s="2">
        <f>IF(ISBLANK('[1]Current Inventory'!K161)=TRUE,'[1]Current Inventory'!S161,'[1]Current Inventory'!K161)</f>
        <v>0</v>
      </c>
      <c r="L161" s="2">
        <f>IF(ISBLANK('[1]Current Inventory'!L161)=TRUE,'[1]Current Inventory'!T161,'[1]Current Inventory'!L161)</f>
        <v>0</v>
      </c>
      <c r="M161" s="3" t="str">
        <f>IF(ISBLANK('[1]Current Inventory'!M161)=TRUE,"",'[1]Current Inventory'!M161)</f>
        <v>2019</v>
      </c>
      <c r="P161" s="2">
        <f t="shared" si="4"/>
        <v>0</v>
      </c>
      <c r="Q161" s="4">
        <f t="shared" si="5"/>
        <v>0</v>
      </c>
    </row>
    <row r="162" spans="1:17" x14ac:dyDescent="0.2">
      <c r="A162" s="2" t="s">
        <v>14</v>
      </c>
      <c r="B162" s="2" t="str">
        <f>IF(ISBLANK('[1]Current Inventory'!B162)=TRUE,B161,'[1]Current Inventory'!B162)</f>
        <v>KOHALA/WAIMEA/KAWAIHAE</v>
      </c>
      <c r="C162" s="2" t="str">
        <f>IF(ISBLANK('[1]Current Inventory'!C162)=TRUE,"",'[1]Current Inventory'!C162)</f>
        <v/>
      </c>
      <c r="D162" s="2" t="str">
        <f>IF(ISBLANK('[1]Current Inventory'!D162)=TRUE,CONCATENATE("     ",'[1]Current Inventory'!N162),'[1]Current Inventory'!D162)</f>
        <v xml:space="preserve">     Waikoloa Villas</v>
      </c>
      <c r="E162" s="2" t="str">
        <f>IF(ISBLANK('[1]Current Inventory'!E162)=TRUE,'[1]Current Inventory'!O162,'[1]Current Inventory'!E162)</f>
        <v>IVU-CONDO</v>
      </c>
      <c r="F162" s="2">
        <f>IF(ISBLANK('[1]Current Inventory'!F162)=TRUE,'[1]Current Inventory'!P162,'[1]Current Inventory'!F162)</f>
        <v>10</v>
      </c>
      <c r="G162" s="2" t="str">
        <f>IF(ISNA(VLOOKUP(C162,[2]CurrentPivot!$C$8:$N$1800,5,FALSE))=TRUE," ",VLOOKUP(C162,[2]CurrentPivot!$C$8:$N$1800,5,FALSE))</f>
        <v xml:space="preserve"> </v>
      </c>
      <c r="H162" s="3" t="str">
        <f>IF(ISBLANK('[1]Current Inventory'!H162)=TRUE,"",'[1]Current Inventory'!H162)</f>
        <v/>
      </c>
      <c r="I162" s="2">
        <f>IF(ISBLANK('[1]Current Inventory'!I162)=TRUE,'[1]Current Inventory'!Q162,'[1]Current Inventory'!I162)</f>
        <v>3</v>
      </c>
      <c r="J162" s="2">
        <f>IF(ISBLANK('[1]Current Inventory'!J162)=TRUE,'[1]Current Inventory'!R162,'[1]Current Inventory'!J162)</f>
        <v>4</v>
      </c>
      <c r="K162" s="2">
        <f>IF(ISBLANK('[1]Current Inventory'!K162)=TRUE,'[1]Current Inventory'!S162,'[1]Current Inventory'!K162)</f>
        <v>0</v>
      </c>
      <c r="L162" s="2">
        <f>IF(ISBLANK('[1]Current Inventory'!L162)=TRUE,'[1]Current Inventory'!T162,'[1]Current Inventory'!L162)</f>
        <v>0</v>
      </c>
      <c r="M162" s="3" t="str">
        <f>IF(ISBLANK('[1]Current Inventory'!M162)=TRUE,"",'[1]Current Inventory'!M162)</f>
        <v/>
      </c>
      <c r="P162" s="2" t="e">
        <f t="shared" si="4"/>
        <v>#VALUE!</v>
      </c>
      <c r="Q162" s="4" t="e">
        <f t="shared" si="5"/>
        <v>#VALUE!</v>
      </c>
    </row>
    <row r="163" spans="1:17" x14ac:dyDescent="0.2">
      <c r="A163" s="2" t="s">
        <v>14</v>
      </c>
      <c r="B163" s="2" t="str">
        <f>IF(ISBLANK('[1]Current Inventory'!B163)=TRUE,B162,'[1]Current Inventory'!B163)</f>
        <v>KOHALA/WAIMEA/KAWAIHAE</v>
      </c>
      <c r="C163" s="2" t="str">
        <f>IF(ISBLANK('[1]Current Inventory'!C163)=TRUE,"",'[1]Current Inventory'!C163)</f>
        <v/>
      </c>
      <c r="D163" s="2" t="str">
        <f>IF(ISBLANK('[1]Current Inventory'!D163)=TRUE,CONCATENATE("     ",'[1]Current Inventory'!N163),'[1]Current Inventory'!D163)</f>
        <v xml:space="preserve">     Waikoloa Villas (Estimate)</v>
      </c>
      <c r="E163" s="2" t="str">
        <f>IF(ISBLANK('[1]Current Inventory'!E163)=TRUE,'[1]Current Inventory'!O163,'[1]Current Inventory'!E163)</f>
        <v>IVU-CONDO</v>
      </c>
      <c r="F163" s="2">
        <f>IF(ISBLANK('[1]Current Inventory'!F163)=TRUE,'[1]Current Inventory'!P163,'[1]Current Inventory'!F163)</f>
        <v>1</v>
      </c>
      <c r="G163" s="2" t="str">
        <f>IF(ISNA(VLOOKUP(C163,[2]CurrentPivot!$C$8:$N$1800,5,FALSE))=TRUE," ",VLOOKUP(C163,[2]CurrentPivot!$C$8:$N$1800,5,FALSE))</f>
        <v xml:space="preserve"> </v>
      </c>
      <c r="H163" s="3" t="str">
        <f>IF(ISBLANK('[1]Current Inventory'!H163)=TRUE,"",'[1]Current Inventory'!H163)</f>
        <v/>
      </c>
      <c r="I163" s="2">
        <f>IF(ISBLANK('[1]Current Inventory'!I163)=TRUE,'[1]Current Inventory'!Q163,'[1]Current Inventory'!I163)</f>
        <v>0</v>
      </c>
      <c r="J163" s="2">
        <f>IF(ISBLANK('[1]Current Inventory'!J163)=TRUE,'[1]Current Inventory'!R163,'[1]Current Inventory'!J163)</f>
        <v>1</v>
      </c>
      <c r="K163" s="2">
        <f>IF(ISBLANK('[1]Current Inventory'!K163)=TRUE,'[1]Current Inventory'!S163,'[1]Current Inventory'!K163)</f>
        <v>0</v>
      </c>
      <c r="L163" s="2">
        <f>IF(ISBLANK('[1]Current Inventory'!L163)=TRUE,'[1]Current Inventory'!T163,'[1]Current Inventory'!L163)</f>
        <v>0</v>
      </c>
      <c r="M163" s="3" t="str">
        <f>IF(ISBLANK('[1]Current Inventory'!M163)=TRUE,"",'[1]Current Inventory'!M163)</f>
        <v/>
      </c>
      <c r="P163" s="2" t="e">
        <f t="shared" si="4"/>
        <v>#VALUE!</v>
      </c>
      <c r="Q163" s="4" t="e">
        <f t="shared" si="5"/>
        <v>#VALUE!</v>
      </c>
    </row>
    <row r="164" spans="1:17" x14ac:dyDescent="0.2">
      <c r="A164" s="2" t="s">
        <v>14</v>
      </c>
      <c r="B164" s="2" t="str">
        <f>IF(ISBLANK('[1]Current Inventory'!B164)=TRUE,B163,'[1]Current Inventory'!B164)</f>
        <v>KOHALA/WAIMEA/KAWAIHAE</v>
      </c>
      <c r="C164" s="2">
        <f>IF(ISBLANK('[1]Current Inventory'!C164)=TRUE,"",'[1]Current Inventory'!C164)</f>
        <v>2590</v>
      </c>
      <c r="D164" s="2" t="str">
        <f>IF(ISBLANK('[1]Current Inventory'!D164)=TRUE,CONCATENATE("     ",'[1]Current Inventory'!N164),'[1]Current Inventory'!D164)</f>
        <v>Waimea Country Lodge</v>
      </c>
      <c r="E164" s="2" t="str">
        <f>IF(ISBLANK('[1]Current Inventory'!E164)=TRUE,'[1]Current Inventory'!O164,'[1]Current Inventory'!E164)</f>
        <v>HOTEL</v>
      </c>
      <c r="F164" s="2">
        <f>IF(ISBLANK('[1]Current Inventory'!F164)=TRUE,'[1]Current Inventory'!P164,'[1]Current Inventory'!F164)</f>
        <v>22</v>
      </c>
      <c r="G164" s="2">
        <f>IF(ISNA(VLOOKUP(C164,[2]CurrentPivot!$C$8:$N$1800,5,FALSE))=TRUE," ",VLOOKUP(C164,[2]CurrentPivot!$C$8:$N$1800,5,FALSE))</f>
        <v>0</v>
      </c>
      <c r="H164" s="3" t="str">
        <f>IF(ISBLANK('[1]Current Inventory'!H164)=TRUE,"",'[1]Current Inventory'!H164)</f>
        <v>1976</v>
      </c>
      <c r="I164" s="2">
        <f>IF(ISBLANK('[1]Current Inventory'!I164)=TRUE,'[1]Current Inventory'!Q164,'[1]Current Inventory'!I164)</f>
        <v>15</v>
      </c>
      <c r="J164" s="2">
        <f>IF(ISBLANK('[1]Current Inventory'!J164)=TRUE,'[1]Current Inventory'!R164,'[1]Current Inventory'!J164)</f>
        <v>7</v>
      </c>
      <c r="K164" s="2">
        <f>IF(ISBLANK('[1]Current Inventory'!K164)=TRUE,'[1]Current Inventory'!S164,'[1]Current Inventory'!K164)</f>
        <v>0</v>
      </c>
      <c r="L164" s="2">
        <f>IF(ISBLANK('[1]Current Inventory'!L164)=TRUE,'[1]Current Inventory'!T164,'[1]Current Inventory'!L164)</f>
        <v>0</v>
      </c>
      <c r="M164" s="3" t="str">
        <f>IF(ISBLANK('[1]Current Inventory'!M164)=TRUE,"",'[1]Current Inventory'!M164)</f>
        <v>2022</v>
      </c>
      <c r="P164" s="2">
        <f t="shared" si="4"/>
        <v>0</v>
      </c>
      <c r="Q164" s="4">
        <f t="shared" si="5"/>
        <v>0</v>
      </c>
    </row>
    <row r="165" spans="1:17" x14ac:dyDescent="0.2">
      <c r="A165" s="2" t="s">
        <v>14</v>
      </c>
      <c r="B165" s="2" t="str">
        <f>IF(ISBLANK('[1]Current Inventory'!B165)=TRUE,B164,'[1]Current Inventory'!B165)</f>
        <v>KOHALA/WAIMEA/KAWAIHAE</v>
      </c>
      <c r="C165" s="2">
        <f>IF(ISBLANK('[1]Current Inventory'!C165)=TRUE,"",'[1]Current Inventory'!C165)</f>
        <v>2834</v>
      </c>
      <c r="D165" s="2" t="str">
        <f>IF(ISBLANK('[1]Current Inventory'!D165)=TRUE,CONCATENATE("     ",'[1]Current Inventory'!N165),'[1]Current Inventory'!D165)</f>
        <v>Waimea Gardens</v>
      </c>
      <c r="E165" s="2" t="str">
        <f>IF(ISBLANK('[1]Current Inventory'!E165)=TRUE,'[1]Current Inventory'!O165,'[1]Current Inventory'!E165)</f>
        <v>BED &amp; BREAKFAST</v>
      </c>
      <c r="F165" s="2">
        <f>IF(ISBLANK('[1]Current Inventory'!F165)=TRUE,'[1]Current Inventory'!P165,'[1]Current Inventory'!F165)</f>
        <v>4</v>
      </c>
      <c r="G165" s="2">
        <f>IF(ISNA(VLOOKUP(C165,[2]CurrentPivot!$C$8:$N$1800,5,FALSE))=TRUE," ",VLOOKUP(C165,[2]CurrentPivot!$C$8:$N$1800,5,FALSE))</f>
        <v>0</v>
      </c>
      <c r="H165" s="3" t="str">
        <f>IF(ISBLANK('[1]Current Inventory'!H165)=TRUE,"",'[1]Current Inventory'!H165)</f>
        <v>1982</v>
      </c>
      <c r="I165" s="2">
        <f>IF(ISBLANK('[1]Current Inventory'!I165)=TRUE,'[1]Current Inventory'!Q165,'[1]Current Inventory'!I165)</f>
        <v>0</v>
      </c>
      <c r="J165" s="2">
        <f>IF(ISBLANK('[1]Current Inventory'!J165)=TRUE,'[1]Current Inventory'!R165,'[1]Current Inventory'!J165)</f>
        <v>4</v>
      </c>
      <c r="K165" s="2">
        <f>IF(ISBLANK('[1]Current Inventory'!K165)=TRUE,'[1]Current Inventory'!S165,'[1]Current Inventory'!K165)</f>
        <v>0</v>
      </c>
      <c r="L165" s="2">
        <f>IF(ISBLANK('[1]Current Inventory'!L165)=TRUE,'[1]Current Inventory'!T165,'[1]Current Inventory'!L165)</f>
        <v>0</v>
      </c>
      <c r="M165" s="3" t="str">
        <f>IF(ISBLANK('[1]Current Inventory'!M165)=TRUE,"",'[1]Current Inventory'!M165)</f>
        <v>2021</v>
      </c>
      <c r="P165" s="2">
        <f t="shared" si="4"/>
        <v>0</v>
      </c>
      <c r="Q165" s="4">
        <f t="shared" si="5"/>
        <v>0</v>
      </c>
    </row>
    <row r="166" spans="1:17" x14ac:dyDescent="0.2">
      <c r="A166" s="2" t="s">
        <v>14</v>
      </c>
      <c r="B166" s="2" t="str">
        <f>IF(ISBLANK('[1]Current Inventory'!B166)=TRUE,B165,'[1]Current Inventory'!B166)</f>
        <v>KOHALA/WAIMEA/KAWAIHAE</v>
      </c>
      <c r="C166" s="2">
        <f>IF(ISBLANK('[1]Current Inventory'!C166)=TRUE,"",'[1]Current Inventory'!C166)</f>
        <v>2583</v>
      </c>
      <c r="D166" s="2" t="str">
        <f>IF(ISBLANK('[1]Current Inventory'!D166)=TRUE,CONCATENATE("     ",'[1]Current Inventory'!N166),'[1]Current Inventory'!D166)</f>
        <v>Westin Hapuna Beach Resort</v>
      </c>
      <c r="E166" s="2" t="str">
        <f>IF(ISBLANK('[1]Current Inventory'!E166)=TRUE,'[1]Current Inventory'!O166,'[1]Current Inventory'!E166)</f>
        <v>HOTEL</v>
      </c>
      <c r="F166" s="2">
        <f>IF(ISBLANK('[1]Current Inventory'!F166)=TRUE,'[1]Current Inventory'!P166,'[1]Current Inventory'!F166)</f>
        <v>249</v>
      </c>
      <c r="G166" s="2">
        <f>IF(ISNA(VLOOKUP(C166,[2]CurrentPivot!$C$8:$N$1800,5,FALSE))=TRUE," ",VLOOKUP(C166,[2]CurrentPivot!$C$8:$N$1800,5,FALSE))</f>
        <v>0</v>
      </c>
      <c r="H166" s="3" t="str">
        <f>IF(ISBLANK('[1]Current Inventory'!H166)=TRUE,"",'[1]Current Inventory'!H166)</f>
        <v>1994</v>
      </c>
      <c r="I166" s="2">
        <f>IF(ISBLANK('[1]Current Inventory'!I166)=TRUE,'[1]Current Inventory'!Q166,'[1]Current Inventory'!I166)</f>
        <v>0</v>
      </c>
      <c r="J166" s="2">
        <f>IF(ISBLANK('[1]Current Inventory'!J166)=TRUE,'[1]Current Inventory'!R166,'[1]Current Inventory'!J166)</f>
        <v>0</v>
      </c>
      <c r="K166" s="2">
        <f>IF(ISBLANK('[1]Current Inventory'!K166)=TRUE,'[1]Current Inventory'!S166,'[1]Current Inventory'!K166)</f>
        <v>0</v>
      </c>
      <c r="L166" s="2">
        <f>IF(ISBLANK('[1]Current Inventory'!L166)=TRUE,'[1]Current Inventory'!T166,'[1]Current Inventory'!L166)</f>
        <v>249</v>
      </c>
      <c r="M166" s="3" t="str">
        <f>IF(ISBLANK('[1]Current Inventory'!M166)=TRUE,"",'[1]Current Inventory'!M166)</f>
        <v>2022</v>
      </c>
      <c r="P166" s="2">
        <f t="shared" si="4"/>
        <v>0</v>
      </c>
      <c r="Q166" s="4">
        <f t="shared" si="5"/>
        <v>0</v>
      </c>
    </row>
    <row r="167" spans="1:17" x14ac:dyDescent="0.2">
      <c r="A167" s="2" t="s">
        <v>14</v>
      </c>
      <c r="B167" s="2" t="str">
        <f>IF(ISBLANK('[1]Current Inventory'!B167)=TRUE,B166,'[1]Current Inventory'!B167)</f>
        <v>KOHALA/WAIMEA/KAWAIHAE</v>
      </c>
      <c r="C167" s="2">
        <f>IF(ISBLANK('[1]Current Inventory'!C167)=TRUE,"",'[1]Current Inventory'!C167)</f>
        <v>4100</v>
      </c>
      <c r="D167" s="2" t="str">
        <f>IF(ISBLANK('[1]Current Inventory'!D167)=TRUE,CONCATENATE("     ",'[1]Current Inventory'!N167),'[1]Current Inventory'!D167)</f>
        <v>Whales Tail (Estimate)</v>
      </c>
      <c r="E167" s="2" t="str">
        <f>IF(ISBLANK('[1]Current Inventory'!E167)=TRUE,'[1]Current Inventory'!O167,'[1]Current Inventory'!E167)</f>
        <v>IVU-HOUSE/VILLA/COTTAGE</v>
      </c>
      <c r="F167" s="2">
        <f>IF(ISBLANK('[1]Current Inventory'!F167)=TRUE,'[1]Current Inventory'!P167,'[1]Current Inventory'!F167)</f>
        <v>1</v>
      </c>
      <c r="G167" s="2">
        <f>IF(ISNA(VLOOKUP(C167,[2]CurrentPivot!$C$8:$N$1800,5,FALSE))=TRUE," ",VLOOKUP(C167,[2]CurrentPivot!$C$8:$N$1800,5,FALSE))</f>
        <v>0</v>
      </c>
      <c r="H167" s="3" t="str">
        <f>IF(ISBLANK('[1]Current Inventory'!H167)=TRUE,"",'[1]Current Inventory'!H167)</f>
        <v/>
      </c>
      <c r="I167" s="2">
        <f>IF(ISBLANK('[1]Current Inventory'!I167)=TRUE,'[1]Current Inventory'!Q167,'[1]Current Inventory'!I167)</f>
        <v>0</v>
      </c>
      <c r="J167" s="2">
        <f>IF(ISBLANK('[1]Current Inventory'!J167)=TRUE,'[1]Current Inventory'!R167,'[1]Current Inventory'!J167)</f>
        <v>0</v>
      </c>
      <c r="K167" s="2">
        <f>IF(ISBLANK('[1]Current Inventory'!K167)=TRUE,'[1]Current Inventory'!S167,'[1]Current Inventory'!K167)</f>
        <v>0</v>
      </c>
      <c r="L167" s="2">
        <f>IF(ISBLANK('[1]Current Inventory'!L167)=TRUE,'[1]Current Inventory'!T167,'[1]Current Inventory'!L167)</f>
        <v>0</v>
      </c>
      <c r="M167" s="3" t="str">
        <f>IF(ISBLANK('[1]Current Inventory'!M167)=TRUE,"",'[1]Current Inventory'!M167)</f>
        <v>2020</v>
      </c>
      <c r="P167" s="2">
        <f t="shared" si="4"/>
        <v>0</v>
      </c>
      <c r="Q167" s="4">
        <f t="shared" si="5"/>
        <v>0</v>
      </c>
    </row>
    <row r="168" spans="1:17" x14ac:dyDescent="0.2">
      <c r="A168" s="2" t="s">
        <v>14</v>
      </c>
      <c r="B168" s="2" t="str">
        <f>IF(ISBLANK('[1]Current Inventory'!B168)=TRUE,B167,'[1]Current Inventory'!B168)</f>
        <v>KONA</v>
      </c>
      <c r="C168" s="2">
        <f>IF(ISBLANK('[1]Current Inventory'!C168)=TRUE,"",'[1]Current Inventory'!C168)</f>
        <v>2700</v>
      </c>
      <c r="D168" s="2" t="str">
        <f>IF(ISBLANK('[1]Current Inventory'!D168)=TRUE,CONCATENATE("     ",'[1]Current Inventory'!N168),'[1]Current Inventory'!D168)</f>
        <v>A Beautiful Edge of the World B&amp;B</v>
      </c>
      <c r="E168" s="2" t="str">
        <f>IF(ISBLANK('[1]Current Inventory'!E168)=TRUE,'[1]Current Inventory'!O168,'[1]Current Inventory'!E168)</f>
        <v>BED &amp; BREAKFAST</v>
      </c>
      <c r="F168" s="2">
        <f>IF(ISBLANK('[1]Current Inventory'!F168)=TRUE,'[1]Current Inventory'!P168,'[1]Current Inventory'!F168)</f>
        <v>3</v>
      </c>
      <c r="G168" s="2">
        <f>IF(ISNA(VLOOKUP(C168,[2]CurrentPivot!$C$8:$N$1800,5,FALSE))=TRUE," ",VLOOKUP(C168,[2]CurrentPivot!$C$8:$N$1800,5,FALSE))</f>
        <v>0</v>
      </c>
      <c r="H168" s="3" t="str">
        <f>IF(ISBLANK('[1]Current Inventory'!H168)=TRUE,"",'[1]Current Inventory'!H168)</f>
        <v>1999</v>
      </c>
      <c r="I168" s="2">
        <f>IF(ISBLANK('[1]Current Inventory'!I168)=TRUE,'[1]Current Inventory'!Q168,'[1]Current Inventory'!I168)</f>
        <v>1</v>
      </c>
      <c r="J168" s="2">
        <f>IF(ISBLANK('[1]Current Inventory'!J168)=TRUE,'[1]Current Inventory'!R168,'[1]Current Inventory'!J168)</f>
        <v>2</v>
      </c>
      <c r="K168" s="2">
        <f>IF(ISBLANK('[1]Current Inventory'!K168)=TRUE,'[1]Current Inventory'!S168,'[1]Current Inventory'!K168)</f>
        <v>0</v>
      </c>
      <c r="L168" s="2">
        <f>IF(ISBLANK('[1]Current Inventory'!L168)=TRUE,'[1]Current Inventory'!T168,'[1]Current Inventory'!L168)</f>
        <v>0</v>
      </c>
      <c r="M168" s="3" t="str">
        <f>IF(ISBLANK('[1]Current Inventory'!M168)=TRUE,"",'[1]Current Inventory'!M168)</f>
        <v>2020</v>
      </c>
      <c r="P168" s="2">
        <f t="shared" si="4"/>
        <v>0</v>
      </c>
      <c r="Q168" s="4">
        <f t="shared" si="5"/>
        <v>0</v>
      </c>
    </row>
    <row r="169" spans="1:17" x14ac:dyDescent="0.2">
      <c r="A169" s="2" t="s">
        <v>14</v>
      </c>
      <c r="B169" s="2" t="str">
        <f>IF(ISBLANK('[1]Current Inventory'!B169)=TRUE,B168,'[1]Current Inventory'!B169)</f>
        <v>KONA</v>
      </c>
      <c r="C169" s="2">
        <f>IF(ISBLANK('[1]Current Inventory'!C169)=TRUE,"",'[1]Current Inventory'!C169)</f>
        <v>2714</v>
      </c>
      <c r="D169" s="2" t="str">
        <f>IF(ISBLANK('[1]Current Inventory'!D169)=TRUE,CONCATENATE("     ",'[1]Current Inventory'!N169),'[1]Current Inventory'!D169)</f>
        <v>A Dragonfly Ranch</v>
      </c>
      <c r="E169" s="2" t="str">
        <f>IF(ISBLANK('[1]Current Inventory'!E169)=TRUE,'[1]Current Inventory'!O169,'[1]Current Inventory'!E169)</f>
        <v>BED &amp; BREAKFAST</v>
      </c>
      <c r="F169" s="2">
        <f>IF(ISBLANK('[1]Current Inventory'!F169)=TRUE,'[1]Current Inventory'!P169,'[1]Current Inventory'!F169)</f>
        <v>5</v>
      </c>
      <c r="G169" s="2">
        <f>IF(ISNA(VLOOKUP(C169,[2]CurrentPivot!$C$8:$N$1800,5,FALSE))=TRUE," ",VLOOKUP(C169,[2]CurrentPivot!$C$8:$N$1800,5,FALSE))</f>
        <v>0</v>
      </c>
      <c r="H169" s="3" t="str">
        <f>IF(ISBLANK('[1]Current Inventory'!H169)=TRUE,"",'[1]Current Inventory'!H169)</f>
        <v>1990</v>
      </c>
      <c r="I169" s="2">
        <f>IF(ISBLANK('[1]Current Inventory'!I169)=TRUE,'[1]Current Inventory'!Q169,'[1]Current Inventory'!I169)</f>
        <v>1</v>
      </c>
      <c r="J169" s="2">
        <f>IF(ISBLANK('[1]Current Inventory'!J169)=TRUE,'[1]Current Inventory'!R169,'[1]Current Inventory'!J169)</f>
        <v>4</v>
      </c>
      <c r="K169" s="2">
        <f>IF(ISBLANK('[1]Current Inventory'!K169)=TRUE,'[1]Current Inventory'!S169,'[1]Current Inventory'!K169)</f>
        <v>0</v>
      </c>
      <c r="L169" s="2">
        <f>IF(ISBLANK('[1]Current Inventory'!L169)=TRUE,'[1]Current Inventory'!T169,'[1]Current Inventory'!L169)</f>
        <v>0</v>
      </c>
      <c r="M169" s="3" t="str">
        <f>IF(ISBLANK('[1]Current Inventory'!M169)=TRUE,"",'[1]Current Inventory'!M169)</f>
        <v>2021</v>
      </c>
      <c r="P169" s="2">
        <f t="shared" si="4"/>
        <v>0</v>
      </c>
      <c r="Q169" s="4">
        <f t="shared" si="5"/>
        <v>0</v>
      </c>
    </row>
    <row r="170" spans="1:17" x14ac:dyDescent="0.2">
      <c r="A170" s="2" t="s">
        <v>14</v>
      </c>
      <c r="B170" s="2" t="str">
        <f>IF(ISBLANK('[1]Current Inventory'!B170)=TRUE,B169,'[1]Current Inventory'!B170)</f>
        <v>KONA</v>
      </c>
      <c r="C170" s="2">
        <f>IF(ISBLANK('[1]Current Inventory'!C170)=TRUE,"",'[1]Current Inventory'!C170)</f>
        <v>2711</v>
      </c>
      <c r="D170" s="2" t="str">
        <f>IF(ISBLANK('[1]Current Inventory'!D170)=TRUE,CONCATENATE("     ",'[1]Current Inventory'!N170),'[1]Current Inventory'!D170)</f>
        <v>Aaahhh Paradise (Estimate)</v>
      </c>
      <c r="E170" s="2" t="str">
        <f>IF(ISBLANK('[1]Current Inventory'!E170)=TRUE,'[1]Current Inventory'!O170,'[1]Current Inventory'!E170)</f>
        <v>BED &amp; BREAKFAST</v>
      </c>
      <c r="F170" s="2">
        <f>IF(ISBLANK('[1]Current Inventory'!F170)=TRUE,'[1]Current Inventory'!P170,'[1]Current Inventory'!F170)</f>
        <v>4</v>
      </c>
      <c r="G170" s="2">
        <f>IF(ISNA(VLOOKUP(C170,[2]CurrentPivot!$C$8:$N$1800,5,FALSE))=TRUE," ",VLOOKUP(C170,[2]CurrentPivot!$C$8:$N$1800,5,FALSE))</f>
        <v>0</v>
      </c>
      <c r="H170" s="3" t="str">
        <f>IF(ISBLANK('[1]Current Inventory'!H170)=TRUE,"",'[1]Current Inventory'!H170)</f>
        <v>2003</v>
      </c>
      <c r="I170" s="2">
        <f>IF(ISBLANK('[1]Current Inventory'!I170)=TRUE,'[1]Current Inventory'!Q170,'[1]Current Inventory'!I170)</f>
        <v>0</v>
      </c>
      <c r="J170" s="2">
        <f>IF(ISBLANK('[1]Current Inventory'!J170)=TRUE,'[1]Current Inventory'!R170,'[1]Current Inventory'!J170)</f>
        <v>4</v>
      </c>
      <c r="K170" s="2">
        <f>IF(ISBLANK('[1]Current Inventory'!K170)=TRUE,'[1]Current Inventory'!S170,'[1]Current Inventory'!K170)</f>
        <v>0</v>
      </c>
      <c r="L170" s="2">
        <f>IF(ISBLANK('[1]Current Inventory'!L170)=TRUE,'[1]Current Inventory'!T170,'[1]Current Inventory'!L170)</f>
        <v>0</v>
      </c>
      <c r="M170" s="3" t="str">
        <f>IF(ISBLANK('[1]Current Inventory'!M170)=TRUE,"",'[1]Current Inventory'!M170)</f>
        <v>2022</v>
      </c>
      <c r="P170" s="2">
        <f t="shared" si="4"/>
        <v>0</v>
      </c>
      <c r="Q170" s="4">
        <f t="shared" si="5"/>
        <v>0</v>
      </c>
    </row>
    <row r="171" spans="1:17" x14ac:dyDescent="0.2">
      <c r="A171" s="2" t="s">
        <v>14</v>
      </c>
      <c r="B171" s="2" t="str">
        <f>IF(ISBLANK('[1]Current Inventory'!B171)=TRUE,B170,'[1]Current Inventory'!B171)</f>
        <v>KONA</v>
      </c>
      <c r="C171" s="2">
        <f>IF(ISBLANK('[1]Current Inventory'!C171)=TRUE,"",'[1]Current Inventory'!C171)</f>
        <v>4327</v>
      </c>
      <c r="D171" s="2" t="str">
        <f>IF(ISBLANK('[1]Current Inventory'!D171)=TRUE,CONCATENATE("     ",'[1]Current Inventory'!N171),'[1]Current Inventory'!D171)</f>
        <v>Ailina House</v>
      </c>
      <c r="E171" s="2" t="str">
        <f>IF(ISBLANK('[1]Current Inventory'!E171)=TRUE,'[1]Current Inventory'!O171,'[1]Current Inventory'!E171)</f>
        <v>IVU-HOUSE/VILLA/COTTAGE</v>
      </c>
      <c r="F171" s="2">
        <f>IF(ISBLANK('[1]Current Inventory'!F171)=TRUE,'[1]Current Inventory'!P171,'[1]Current Inventory'!F171)</f>
        <v>1</v>
      </c>
      <c r="G171" s="2">
        <f>IF(ISNA(VLOOKUP(C171,[2]CurrentPivot!$C$8:$N$1800,5,FALSE))=TRUE," ",VLOOKUP(C171,[2]CurrentPivot!$C$8:$N$1800,5,FALSE))</f>
        <v>0</v>
      </c>
      <c r="H171" s="3" t="str">
        <f>IF(ISBLANK('[1]Current Inventory'!H171)=TRUE,"",'[1]Current Inventory'!H171)</f>
        <v/>
      </c>
      <c r="I171" s="2">
        <f>IF(ISBLANK('[1]Current Inventory'!I171)=TRUE,'[1]Current Inventory'!Q171,'[1]Current Inventory'!I171)</f>
        <v>0</v>
      </c>
      <c r="J171" s="2">
        <f>IF(ISBLANK('[1]Current Inventory'!J171)=TRUE,'[1]Current Inventory'!R171,'[1]Current Inventory'!J171)</f>
        <v>0</v>
      </c>
      <c r="K171" s="2">
        <f>IF(ISBLANK('[1]Current Inventory'!K171)=TRUE,'[1]Current Inventory'!S171,'[1]Current Inventory'!K171)</f>
        <v>1</v>
      </c>
      <c r="L171" s="2">
        <f>IF(ISBLANK('[1]Current Inventory'!L171)=TRUE,'[1]Current Inventory'!T171,'[1]Current Inventory'!L171)</f>
        <v>0</v>
      </c>
      <c r="M171" s="3" t="str">
        <f>IF(ISBLANK('[1]Current Inventory'!M171)=TRUE,"",'[1]Current Inventory'!M171)</f>
        <v>2019</v>
      </c>
      <c r="P171" s="2">
        <f t="shared" si="4"/>
        <v>0</v>
      </c>
      <c r="Q171" s="4">
        <f t="shared" si="5"/>
        <v>0</v>
      </c>
    </row>
    <row r="172" spans="1:17" x14ac:dyDescent="0.2">
      <c r="A172" s="2" t="s">
        <v>14</v>
      </c>
      <c r="B172" s="2" t="str">
        <f>IF(ISBLANK('[1]Current Inventory'!B172)=TRUE,B171,'[1]Current Inventory'!B172)</f>
        <v>KONA</v>
      </c>
      <c r="C172" s="2">
        <f>IF(ISBLANK('[1]Current Inventory'!C172)=TRUE,"",'[1]Current Inventory'!C172)</f>
        <v>4236</v>
      </c>
      <c r="D172" s="2" t="str">
        <f>IF(ISBLANK('[1]Current Inventory'!D172)=TRUE,CONCATENATE("     ",'[1]Current Inventory'!N172),'[1]Current Inventory'!D172)</f>
        <v>Ailina Street VRU</v>
      </c>
      <c r="E172" s="2" t="str">
        <f>IF(ISBLANK('[1]Current Inventory'!E172)=TRUE,'[1]Current Inventory'!O172,'[1]Current Inventory'!E172)</f>
        <v>IVU-HOUSE/VILLA/COTTAGE</v>
      </c>
      <c r="F172" s="2">
        <f>IF(ISBLANK('[1]Current Inventory'!F172)=TRUE,'[1]Current Inventory'!P172,'[1]Current Inventory'!F172)</f>
        <v>1</v>
      </c>
      <c r="G172" s="2">
        <f>IF(ISNA(VLOOKUP(C172,[2]CurrentPivot!$C$8:$N$1800,5,FALSE))=TRUE," ",VLOOKUP(C172,[2]CurrentPivot!$C$8:$N$1800,5,FALSE))</f>
        <v>0</v>
      </c>
      <c r="H172" s="3" t="str">
        <f>IF(ISBLANK('[1]Current Inventory'!H172)=TRUE,"",'[1]Current Inventory'!H172)</f>
        <v/>
      </c>
      <c r="I172" s="2">
        <f>IF(ISBLANK('[1]Current Inventory'!I172)=TRUE,'[1]Current Inventory'!Q172,'[1]Current Inventory'!I172)</f>
        <v>0</v>
      </c>
      <c r="J172" s="2">
        <f>IF(ISBLANK('[1]Current Inventory'!J172)=TRUE,'[1]Current Inventory'!R172,'[1]Current Inventory'!J172)</f>
        <v>0</v>
      </c>
      <c r="K172" s="2">
        <f>IF(ISBLANK('[1]Current Inventory'!K172)=TRUE,'[1]Current Inventory'!S172,'[1]Current Inventory'!K172)</f>
        <v>1</v>
      </c>
      <c r="L172" s="2">
        <f>IF(ISBLANK('[1]Current Inventory'!L172)=TRUE,'[1]Current Inventory'!T172,'[1]Current Inventory'!L172)</f>
        <v>0</v>
      </c>
      <c r="M172" s="3" t="str">
        <f>IF(ISBLANK('[1]Current Inventory'!M172)=TRUE,"",'[1]Current Inventory'!M172)</f>
        <v>2020</v>
      </c>
      <c r="P172" s="2">
        <f t="shared" si="4"/>
        <v>0</v>
      </c>
      <c r="Q172" s="4">
        <f t="shared" si="5"/>
        <v>0</v>
      </c>
    </row>
    <row r="173" spans="1:17" x14ac:dyDescent="0.2">
      <c r="A173" s="2" t="s">
        <v>14</v>
      </c>
      <c r="B173" s="2" t="str">
        <f>IF(ISBLANK('[1]Current Inventory'!B173)=TRUE,B172,'[1]Current Inventory'!B173)</f>
        <v>KONA</v>
      </c>
      <c r="C173" s="2">
        <f>IF(ISBLANK('[1]Current Inventory'!C173)=TRUE,"",'[1]Current Inventory'!C173)</f>
        <v>4227</v>
      </c>
      <c r="D173" s="2" t="str">
        <f>IF(ISBLANK('[1]Current Inventory'!D173)=TRUE,CONCATENATE("     ",'[1]Current Inventory'!N173),'[1]Current Inventory'!D173)</f>
        <v>Akoa Place</v>
      </c>
      <c r="E173" s="2" t="str">
        <f>IF(ISBLANK('[1]Current Inventory'!E173)=TRUE,'[1]Current Inventory'!O173,'[1]Current Inventory'!E173)</f>
        <v>IVU-HOUSE/VILLA/COTTAGE</v>
      </c>
      <c r="F173" s="2">
        <f>IF(ISBLANK('[1]Current Inventory'!F173)=TRUE,'[1]Current Inventory'!P173,'[1]Current Inventory'!F173)</f>
        <v>1</v>
      </c>
      <c r="G173" s="2">
        <f>IF(ISNA(VLOOKUP(C173,[2]CurrentPivot!$C$8:$N$1800,5,FALSE))=TRUE," ",VLOOKUP(C173,[2]CurrentPivot!$C$8:$N$1800,5,FALSE))</f>
        <v>0</v>
      </c>
      <c r="H173" s="3" t="str">
        <f>IF(ISBLANK('[1]Current Inventory'!H173)=TRUE,"",'[1]Current Inventory'!H173)</f>
        <v/>
      </c>
      <c r="I173" s="2">
        <f>IF(ISBLANK('[1]Current Inventory'!I173)=TRUE,'[1]Current Inventory'!Q173,'[1]Current Inventory'!I173)</f>
        <v>0</v>
      </c>
      <c r="J173" s="2">
        <f>IF(ISBLANK('[1]Current Inventory'!J173)=TRUE,'[1]Current Inventory'!R173,'[1]Current Inventory'!J173)</f>
        <v>0</v>
      </c>
      <c r="K173" s="2">
        <f>IF(ISBLANK('[1]Current Inventory'!K173)=TRUE,'[1]Current Inventory'!S173,'[1]Current Inventory'!K173)</f>
        <v>1</v>
      </c>
      <c r="L173" s="2">
        <f>IF(ISBLANK('[1]Current Inventory'!L173)=TRUE,'[1]Current Inventory'!T173,'[1]Current Inventory'!L173)</f>
        <v>0</v>
      </c>
      <c r="M173" s="3" t="str">
        <f>IF(ISBLANK('[1]Current Inventory'!M173)=TRUE,"",'[1]Current Inventory'!M173)</f>
        <v>2020</v>
      </c>
      <c r="P173" s="2">
        <f t="shared" si="4"/>
        <v>0</v>
      </c>
      <c r="Q173" s="4">
        <f t="shared" si="5"/>
        <v>0</v>
      </c>
    </row>
    <row r="174" spans="1:17" x14ac:dyDescent="0.2">
      <c r="A174" s="2" t="s">
        <v>14</v>
      </c>
      <c r="B174" s="2" t="str">
        <f>IF(ISBLANK('[1]Current Inventory'!B174)=TRUE,B173,'[1]Current Inventory'!B174)</f>
        <v>KONA</v>
      </c>
      <c r="C174" s="2">
        <f>IF(ISBLANK('[1]Current Inventory'!C174)=TRUE,"",'[1]Current Inventory'!C174)</f>
        <v>4213</v>
      </c>
      <c r="D174" s="2" t="str">
        <f>IF(ISBLANK('[1]Current Inventory'!D174)=TRUE,CONCATENATE("     ",'[1]Current Inventory'!N174),'[1]Current Inventory'!D174)</f>
        <v>Alahee Place VRU</v>
      </c>
      <c r="E174" s="2" t="str">
        <f>IF(ISBLANK('[1]Current Inventory'!E174)=TRUE,'[1]Current Inventory'!O174,'[1]Current Inventory'!E174)</f>
        <v>IVU-HOUSE/VILLA/COTTAGE</v>
      </c>
      <c r="F174" s="2">
        <f>IF(ISBLANK('[1]Current Inventory'!F174)=TRUE,'[1]Current Inventory'!P174,'[1]Current Inventory'!F174)</f>
        <v>1</v>
      </c>
      <c r="G174" s="2">
        <f>IF(ISNA(VLOOKUP(C174,[2]CurrentPivot!$C$8:$N$1800,5,FALSE))=TRUE," ",VLOOKUP(C174,[2]CurrentPivot!$C$8:$N$1800,5,FALSE))</f>
        <v>0</v>
      </c>
      <c r="H174" s="3" t="str">
        <f>IF(ISBLANK('[1]Current Inventory'!H174)=TRUE,"",'[1]Current Inventory'!H174)</f>
        <v/>
      </c>
      <c r="I174" s="2">
        <f>IF(ISBLANK('[1]Current Inventory'!I174)=TRUE,'[1]Current Inventory'!Q174,'[1]Current Inventory'!I174)</f>
        <v>0</v>
      </c>
      <c r="J174" s="2">
        <f>IF(ISBLANK('[1]Current Inventory'!J174)=TRUE,'[1]Current Inventory'!R174,'[1]Current Inventory'!J174)</f>
        <v>0</v>
      </c>
      <c r="K174" s="2">
        <f>IF(ISBLANK('[1]Current Inventory'!K174)=TRUE,'[1]Current Inventory'!S174,'[1]Current Inventory'!K174)</f>
        <v>1</v>
      </c>
      <c r="L174" s="2">
        <f>IF(ISBLANK('[1]Current Inventory'!L174)=TRUE,'[1]Current Inventory'!T174,'[1]Current Inventory'!L174)</f>
        <v>0</v>
      </c>
      <c r="M174" s="3" t="str">
        <f>IF(ISBLANK('[1]Current Inventory'!M174)=TRUE,"",'[1]Current Inventory'!M174)</f>
        <v>2020</v>
      </c>
      <c r="P174" s="2">
        <f t="shared" si="4"/>
        <v>0</v>
      </c>
      <c r="Q174" s="4">
        <f t="shared" si="5"/>
        <v>0</v>
      </c>
    </row>
    <row r="175" spans="1:17" x14ac:dyDescent="0.2">
      <c r="A175" s="2" t="s">
        <v>14</v>
      </c>
      <c r="B175" s="2" t="str">
        <f>IF(ISBLANK('[1]Current Inventory'!B175)=TRUE,B174,'[1]Current Inventory'!B175)</f>
        <v>KONA</v>
      </c>
      <c r="C175" s="2">
        <f>IF(ISBLANK('[1]Current Inventory'!C175)=TRUE,"",'[1]Current Inventory'!C175)</f>
        <v>3685</v>
      </c>
      <c r="D175" s="2" t="str">
        <f>IF(ISBLANK('[1]Current Inventory'!D175)=TRUE,CONCATENATE("     ",'[1]Current Inventory'!N175),'[1]Current Inventory'!D175)</f>
        <v>Alii Cove</v>
      </c>
      <c r="E175" s="2" t="str">
        <f>IF(ISBLANK('[1]Current Inventory'!E175)=TRUE,'[1]Current Inventory'!O175,'[1]Current Inventory'!E175)</f>
        <v>IVU-CONDO</v>
      </c>
      <c r="F175" s="2">
        <f>IF(ISBLANK('[1]Current Inventory'!F175)=TRUE,'[1]Current Inventory'!P175,'[1]Current Inventory'!F175)</f>
        <v>1</v>
      </c>
      <c r="G175" s="2">
        <f>IF(ISNA(VLOOKUP(C175,[2]CurrentPivot!$C$8:$N$1800,5,FALSE))=TRUE," ",VLOOKUP(C175,[2]CurrentPivot!$C$8:$N$1800,5,FALSE))</f>
        <v>0</v>
      </c>
      <c r="H175" s="3" t="str">
        <f>IF(ISBLANK('[1]Current Inventory'!H175)=TRUE,"",'[1]Current Inventory'!H175)</f>
        <v/>
      </c>
      <c r="I175" s="2">
        <f>IF(ISBLANK('[1]Current Inventory'!I175)=TRUE,'[1]Current Inventory'!Q175,'[1]Current Inventory'!I175)</f>
        <v>0</v>
      </c>
      <c r="J175" s="2">
        <f>IF(ISBLANK('[1]Current Inventory'!J175)=TRUE,'[1]Current Inventory'!R175,'[1]Current Inventory'!J175)</f>
        <v>1</v>
      </c>
      <c r="K175" s="2">
        <f>IF(ISBLANK('[1]Current Inventory'!K175)=TRUE,'[1]Current Inventory'!S175,'[1]Current Inventory'!K175)</f>
        <v>0</v>
      </c>
      <c r="L175" s="2">
        <f>IF(ISBLANK('[1]Current Inventory'!L175)=TRUE,'[1]Current Inventory'!T175,'[1]Current Inventory'!L175)</f>
        <v>0</v>
      </c>
      <c r="M175" s="3" t="str">
        <f>IF(ISBLANK('[1]Current Inventory'!M175)=TRUE,"",'[1]Current Inventory'!M175)</f>
        <v>2020</v>
      </c>
      <c r="P175" s="2">
        <f t="shared" si="4"/>
        <v>0</v>
      </c>
      <c r="Q175" s="4">
        <f t="shared" si="5"/>
        <v>0</v>
      </c>
    </row>
    <row r="176" spans="1:17" x14ac:dyDescent="0.2">
      <c r="A176" s="2" t="s">
        <v>14</v>
      </c>
      <c r="B176" s="2" t="str">
        <f>IF(ISBLANK('[1]Current Inventory'!B176)=TRUE,B175,'[1]Current Inventory'!B176)</f>
        <v>KONA</v>
      </c>
      <c r="C176" s="2">
        <f>IF(ISBLANK('[1]Current Inventory'!C176)=TRUE,"",'[1]Current Inventory'!C176)</f>
        <v>4161</v>
      </c>
      <c r="D176" s="2" t="str">
        <f>IF(ISBLANK('[1]Current Inventory'!D176)=TRUE,CONCATENATE("     ",'[1]Current Inventory'!N176),'[1]Current Inventory'!D176)</f>
        <v>Alii Drive VRU</v>
      </c>
      <c r="E176" s="2" t="str">
        <f>IF(ISBLANK('[1]Current Inventory'!E176)=TRUE,'[1]Current Inventory'!O176,'[1]Current Inventory'!E176)</f>
        <v>IVU-CONDO</v>
      </c>
      <c r="F176" s="2">
        <f>IF(ISBLANK('[1]Current Inventory'!F176)=TRUE,'[1]Current Inventory'!P176,'[1]Current Inventory'!F176)</f>
        <v>1</v>
      </c>
      <c r="G176" s="2">
        <f>IF(ISNA(VLOOKUP(C176,[2]CurrentPivot!$C$8:$N$1800,5,FALSE))=TRUE," ",VLOOKUP(C176,[2]CurrentPivot!$C$8:$N$1800,5,FALSE))</f>
        <v>0</v>
      </c>
      <c r="H176" s="3" t="str">
        <f>IF(ISBLANK('[1]Current Inventory'!H176)=TRUE,"",'[1]Current Inventory'!H176)</f>
        <v/>
      </c>
      <c r="I176" s="2">
        <f>IF(ISBLANK('[1]Current Inventory'!I176)=TRUE,'[1]Current Inventory'!Q176,'[1]Current Inventory'!I176)</f>
        <v>0</v>
      </c>
      <c r="J176" s="2">
        <f>IF(ISBLANK('[1]Current Inventory'!J176)=TRUE,'[1]Current Inventory'!R176,'[1]Current Inventory'!J176)</f>
        <v>1</v>
      </c>
      <c r="K176" s="2">
        <f>IF(ISBLANK('[1]Current Inventory'!K176)=TRUE,'[1]Current Inventory'!S176,'[1]Current Inventory'!K176)</f>
        <v>0</v>
      </c>
      <c r="L176" s="2">
        <f>IF(ISBLANK('[1]Current Inventory'!L176)=TRUE,'[1]Current Inventory'!T176,'[1]Current Inventory'!L176)</f>
        <v>0</v>
      </c>
      <c r="M176" s="3" t="str">
        <f>IF(ISBLANK('[1]Current Inventory'!M176)=TRUE,"",'[1]Current Inventory'!M176)</f>
        <v>2020</v>
      </c>
      <c r="P176" s="2">
        <f t="shared" si="4"/>
        <v>0</v>
      </c>
      <c r="Q176" s="4">
        <f t="shared" si="5"/>
        <v>0</v>
      </c>
    </row>
    <row r="177" spans="1:17" x14ac:dyDescent="0.2">
      <c r="A177" s="2" t="s">
        <v>14</v>
      </c>
      <c r="B177" s="2" t="str">
        <f>IF(ISBLANK('[1]Current Inventory'!B177)=TRUE,B176,'[1]Current Inventory'!B177)</f>
        <v>KONA</v>
      </c>
      <c r="C177" s="2">
        <f>IF(ISBLANK('[1]Current Inventory'!C177)=TRUE,"",'[1]Current Inventory'!C177)</f>
        <v>4162</v>
      </c>
      <c r="D177" s="2" t="str">
        <f>IF(ISBLANK('[1]Current Inventory'!D177)=TRUE,CONCATENATE("     ",'[1]Current Inventory'!N177),'[1]Current Inventory'!D177)</f>
        <v>Alii Drive VRU</v>
      </c>
      <c r="E177" s="2" t="str">
        <f>IF(ISBLANK('[1]Current Inventory'!E177)=TRUE,'[1]Current Inventory'!O177,'[1]Current Inventory'!E177)</f>
        <v>IVU-CONDO</v>
      </c>
      <c r="F177" s="2">
        <f>IF(ISBLANK('[1]Current Inventory'!F177)=TRUE,'[1]Current Inventory'!P177,'[1]Current Inventory'!F177)</f>
        <v>1</v>
      </c>
      <c r="G177" s="2">
        <f>IF(ISNA(VLOOKUP(C177,[2]CurrentPivot!$C$8:$N$1800,5,FALSE))=TRUE," ",VLOOKUP(C177,[2]CurrentPivot!$C$8:$N$1800,5,FALSE))</f>
        <v>0</v>
      </c>
      <c r="H177" s="3" t="str">
        <f>IF(ISBLANK('[1]Current Inventory'!H177)=TRUE,"",'[1]Current Inventory'!H177)</f>
        <v/>
      </c>
      <c r="I177" s="2">
        <f>IF(ISBLANK('[1]Current Inventory'!I177)=TRUE,'[1]Current Inventory'!Q177,'[1]Current Inventory'!I177)</f>
        <v>0</v>
      </c>
      <c r="J177" s="2">
        <f>IF(ISBLANK('[1]Current Inventory'!J177)=TRUE,'[1]Current Inventory'!R177,'[1]Current Inventory'!J177)</f>
        <v>0</v>
      </c>
      <c r="K177" s="2">
        <f>IF(ISBLANK('[1]Current Inventory'!K177)=TRUE,'[1]Current Inventory'!S177,'[1]Current Inventory'!K177)</f>
        <v>1</v>
      </c>
      <c r="L177" s="2">
        <f>IF(ISBLANK('[1]Current Inventory'!L177)=TRUE,'[1]Current Inventory'!T177,'[1]Current Inventory'!L177)</f>
        <v>0</v>
      </c>
      <c r="M177" s="3" t="str">
        <f>IF(ISBLANK('[1]Current Inventory'!M177)=TRUE,"",'[1]Current Inventory'!M177)</f>
        <v>2020</v>
      </c>
      <c r="P177" s="2">
        <f t="shared" si="4"/>
        <v>0</v>
      </c>
      <c r="Q177" s="4">
        <f t="shared" si="5"/>
        <v>0</v>
      </c>
    </row>
    <row r="178" spans="1:17" x14ac:dyDescent="0.2">
      <c r="A178" s="2" t="s">
        <v>14</v>
      </c>
      <c r="B178" s="2" t="str">
        <f>IF(ISBLANK('[1]Current Inventory'!B178)=TRUE,B177,'[1]Current Inventory'!B178)</f>
        <v>KONA</v>
      </c>
      <c r="C178" s="2">
        <f>IF(ISBLANK('[1]Current Inventory'!C178)=TRUE,"",'[1]Current Inventory'!C178)</f>
        <v>4225</v>
      </c>
      <c r="D178" s="2" t="str">
        <f>IF(ISBLANK('[1]Current Inventory'!D178)=TRUE,CONCATENATE("     ",'[1]Current Inventory'!N178),'[1]Current Inventory'!D178)</f>
        <v>Alii Point</v>
      </c>
      <c r="E178" s="2" t="str">
        <f>IF(ISBLANK('[1]Current Inventory'!E178)=TRUE,'[1]Current Inventory'!O178,'[1]Current Inventory'!E178)</f>
        <v>IVU-HOUSE/VILLA/COTTAGE</v>
      </c>
      <c r="F178" s="2">
        <f>IF(ISBLANK('[1]Current Inventory'!F178)=TRUE,'[1]Current Inventory'!P178,'[1]Current Inventory'!F178)</f>
        <v>2</v>
      </c>
      <c r="G178" s="2">
        <f>IF(ISNA(VLOOKUP(C178,[2]CurrentPivot!$C$8:$N$1800,5,FALSE))=TRUE," ",VLOOKUP(C178,[2]CurrentPivot!$C$8:$N$1800,5,FALSE))</f>
        <v>0</v>
      </c>
      <c r="H178" s="3" t="str">
        <f>IF(ISBLANK('[1]Current Inventory'!H178)=TRUE,"",'[1]Current Inventory'!H178)</f>
        <v/>
      </c>
      <c r="I178" s="2">
        <f>IF(ISBLANK('[1]Current Inventory'!I178)=TRUE,'[1]Current Inventory'!Q178,'[1]Current Inventory'!I178)</f>
        <v>0</v>
      </c>
      <c r="J178" s="2">
        <f>IF(ISBLANK('[1]Current Inventory'!J178)=TRUE,'[1]Current Inventory'!R178,'[1]Current Inventory'!J178)</f>
        <v>0</v>
      </c>
      <c r="K178" s="2">
        <f>IF(ISBLANK('[1]Current Inventory'!K178)=TRUE,'[1]Current Inventory'!S178,'[1]Current Inventory'!K178)</f>
        <v>0</v>
      </c>
      <c r="L178" s="2">
        <f>IF(ISBLANK('[1]Current Inventory'!L178)=TRUE,'[1]Current Inventory'!T178,'[1]Current Inventory'!L178)</f>
        <v>2</v>
      </c>
      <c r="M178" s="3" t="str">
        <f>IF(ISBLANK('[1]Current Inventory'!M178)=TRUE,"",'[1]Current Inventory'!M178)</f>
        <v>2019</v>
      </c>
      <c r="P178" s="2">
        <f t="shared" si="4"/>
        <v>0</v>
      </c>
      <c r="Q178" s="4">
        <f t="shared" si="5"/>
        <v>0</v>
      </c>
    </row>
    <row r="179" spans="1:17" x14ac:dyDescent="0.2">
      <c r="A179" s="2" t="s">
        <v>14</v>
      </c>
      <c r="B179" s="2" t="str">
        <f>IF(ISBLANK('[1]Current Inventory'!B179)=TRUE,B178,'[1]Current Inventory'!B179)</f>
        <v>KONA</v>
      </c>
      <c r="C179" s="2" t="str">
        <f>IF(ISBLANK('[1]Current Inventory'!C179)=TRUE,"",'[1]Current Inventory'!C179)</f>
        <v/>
      </c>
      <c r="D179" s="2" t="str">
        <f>IF(ISBLANK('[1]Current Inventory'!D179)=TRUE,CONCATENATE("     ",'[1]Current Inventory'!N179),'[1]Current Inventory'!D179)</f>
        <v xml:space="preserve">     Alii Point</v>
      </c>
      <c r="E179" s="2" t="str">
        <f>IF(ISBLANK('[1]Current Inventory'!E179)=TRUE,'[1]Current Inventory'!O179,'[1]Current Inventory'!E179)</f>
        <v>IVU-HOUSE/VILLA/COTTAGE</v>
      </c>
      <c r="F179" s="2">
        <f>IF(ISBLANK('[1]Current Inventory'!F179)=TRUE,'[1]Current Inventory'!P179,'[1]Current Inventory'!F179)</f>
        <v>1</v>
      </c>
      <c r="G179" s="2" t="str">
        <f>IF(ISNA(VLOOKUP(C179,[2]CurrentPivot!$C$8:$N$1800,5,FALSE))=TRUE," ",VLOOKUP(C179,[2]CurrentPivot!$C$8:$N$1800,5,FALSE))</f>
        <v xml:space="preserve"> </v>
      </c>
      <c r="H179" s="3" t="str">
        <f>IF(ISBLANK('[1]Current Inventory'!H179)=TRUE,"",'[1]Current Inventory'!H179)</f>
        <v/>
      </c>
      <c r="I179" s="2">
        <f>IF(ISBLANK('[1]Current Inventory'!I179)=TRUE,'[1]Current Inventory'!Q179,'[1]Current Inventory'!I179)</f>
        <v>0</v>
      </c>
      <c r="J179" s="2">
        <f>IF(ISBLANK('[1]Current Inventory'!J179)=TRUE,'[1]Current Inventory'!R179,'[1]Current Inventory'!J179)</f>
        <v>0</v>
      </c>
      <c r="K179" s="2">
        <f>IF(ISBLANK('[1]Current Inventory'!K179)=TRUE,'[1]Current Inventory'!S179,'[1]Current Inventory'!K179)</f>
        <v>0</v>
      </c>
      <c r="L179" s="2">
        <f>IF(ISBLANK('[1]Current Inventory'!L179)=TRUE,'[1]Current Inventory'!T179,'[1]Current Inventory'!L179)</f>
        <v>1</v>
      </c>
      <c r="M179" s="3" t="str">
        <f>IF(ISBLANK('[1]Current Inventory'!M179)=TRUE,"",'[1]Current Inventory'!M179)</f>
        <v/>
      </c>
      <c r="P179" s="2" t="e">
        <f t="shared" si="4"/>
        <v>#VALUE!</v>
      </c>
      <c r="Q179" s="4" t="e">
        <f t="shared" si="5"/>
        <v>#VALUE!</v>
      </c>
    </row>
    <row r="180" spans="1:17" x14ac:dyDescent="0.2">
      <c r="A180" s="2" t="s">
        <v>14</v>
      </c>
      <c r="B180" s="2" t="str">
        <f>IF(ISBLANK('[1]Current Inventory'!B180)=TRUE,B179,'[1]Current Inventory'!B180)</f>
        <v>KONA</v>
      </c>
      <c r="C180" s="2" t="str">
        <f>IF(ISBLANK('[1]Current Inventory'!C180)=TRUE,"",'[1]Current Inventory'!C180)</f>
        <v/>
      </c>
      <c r="D180" s="2" t="str">
        <f>IF(ISBLANK('[1]Current Inventory'!D180)=TRUE,CONCATENATE("     ",'[1]Current Inventory'!N180),'[1]Current Inventory'!D180)</f>
        <v xml:space="preserve">     Alii Point (Estimate)</v>
      </c>
      <c r="E180" s="2" t="str">
        <f>IF(ISBLANK('[1]Current Inventory'!E180)=TRUE,'[1]Current Inventory'!O180,'[1]Current Inventory'!E180)</f>
        <v>IVU-HOUSE/VILLA/COTTAGE</v>
      </c>
      <c r="F180" s="2">
        <f>IF(ISBLANK('[1]Current Inventory'!F180)=TRUE,'[1]Current Inventory'!P180,'[1]Current Inventory'!F180)</f>
        <v>1</v>
      </c>
      <c r="G180" s="2" t="str">
        <f>IF(ISNA(VLOOKUP(C180,[2]CurrentPivot!$C$8:$N$1800,5,FALSE))=TRUE," ",VLOOKUP(C180,[2]CurrentPivot!$C$8:$N$1800,5,FALSE))</f>
        <v xml:space="preserve"> </v>
      </c>
      <c r="H180" s="3" t="str">
        <f>IF(ISBLANK('[1]Current Inventory'!H180)=TRUE,"",'[1]Current Inventory'!H180)</f>
        <v/>
      </c>
      <c r="I180" s="2">
        <f>IF(ISBLANK('[1]Current Inventory'!I180)=TRUE,'[1]Current Inventory'!Q180,'[1]Current Inventory'!I180)</f>
        <v>0</v>
      </c>
      <c r="J180" s="2">
        <f>IF(ISBLANK('[1]Current Inventory'!J180)=TRUE,'[1]Current Inventory'!R180,'[1]Current Inventory'!J180)</f>
        <v>0</v>
      </c>
      <c r="K180" s="2">
        <f>IF(ISBLANK('[1]Current Inventory'!K180)=TRUE,'[1]Current Inventory'!S180,'[1]Current Inventory'!K180)</f>
        <v>0</v>
      </c>
      <c r="L180" s="2">
        <f>IF(ISBLANK('[1]Current Inventory'!L180)=TRUE,'[1]Current Inventory'!T180,'[1]Current Inventory'!L180)</f>
        <v>1</v>
      </c>
      <c r="M180" s="3" t="str">
        <f>IF(ISBLANK('[1]Current Inventory'!M180)=TRUE,"",'[1]Current Inventory'!M180)</f>
        <v/>
      </c>
      <c r="P180" s="2" t="e">
        <f t="shared" si="4"/>
        <v>#VALUE!</v>
      </c>
      <c r="Q180" s="4" t="e">
        <f t="shared" si="5"/>
        <v>#VALUE!</v>
      </c>
    </row>
    <row r="181" spans="1:17" x14ac:dyDescent="0.2">
      <c r="A181" s="2" t="s">
        <v>14</v>
      </c>
      <c r="B181" s="2" t="str">
        <f>IF(ISBLANK('[1]Current Inventory'!B181)=TRUE,B180,'[1]Current Inventory'!B181)</f>
        <v>KONA</v>
      </c>
      <c r="C181" s="2">
        <f>IF(ISBLANK('[1]Current Inventory'!C181)=TRUE,"",'[1]Current Inventory'!C181)</f>
        <v>2655</v>
      </c>
      <c r="D181" s="2" t="str">
        <f>IF(ISBLANK('[1]Current Inventory'!D181)=TRUE,CONCATENATE("     ",'[1]Current Inventory'!N181),'[1]Current Inventory'!D181)</f>
        <v>Alii Villas</v>
      </c>
      <c r="E181" s="2" t="str">
        <f>IF(ISBLANK('[1]Current Inventory'!E181)=TRUE,'[1]Current Inventory'!O181,'[1]Current Inventory'!E181)</f>
        <v>IVU-CONDO</v>
      </c>
      <c r="F181" s="2">
        <f>IF(ISBLANK('[1]Current Inventory'!F181)=TRUE,'[1]Current Inventory'!P181,'[1]Current Inventory'!F181)</f>
        <v>60</v>
      </c>
      <c r="G181" s="2">
        <f>IF(ISNA(VLOOKUP(C181,[2]CurrentPivot!$C$8:$N$1800,5,FALSE))=TRUE," ",VLOOKUP(C181,[2]CurrentPivot!$C$8:$N$1800,5,FALSE))</f>
        <v>0</v>
      </c>
      <c r="H181" s="3" t="str">
        <f>IF(ISBLANK('[1]Current Inventory'!H181)=TRUE,"",'[1]Current Inventory'!H181)</f>
        <v>1973</v>
      </c>
      <c r="I181" s="2">
        <f>IF(ISBLANK('[1]Current Inventory'!I181)=TRUE,'[1]Current Inventory'!Q181,'[1]Current Inventory'!I181)</f>
        <v>0</v>
      </c>
      <c r="J181" s="2">
        <f>IF(ISBLANK('[1]Current Inventory'!J181)=TRUE,'[1]Current Inventory'!R181,'[1]Current Inventory'!J181)</f>
        <v>9</v>
      </c>
      <c r="K181" s="2">
        <f>IF(ISBLANK('[1]Current Inventory'!K181)=TRUE,'[1]Current Inventory'!S181,'[1]Current Inventory'!K181)</f>
        <v>0</v>
      </c>
      <c r="L181" s="2">
        <f>IF(ISBLANK('[1]Current Inventory'!L181)=TRUE,'[1]Current Inventory'!T181,'[1]Current Inventory'!L181)</f>
        <v>0</v>
      </c>
      <c r="M181" s="3" t="str">
        <f>IF(ISBLANK('[1]Current Inventory'!M181)=TRUE,"",'[1]Current Inventory'!M181)</f>
        <v>2020</v>
      </c>
      <c r="P181" s="2">
        <f t="shared" si="4"/>
        <v>0</v>
      </c>
      <c r="Q181" s="4">
        <f t="shared" si="5"/>
        <v>0</v>
      </c>
    </row>
    <row r="182" spans="1:17" x14ac:dyDescent="0.2">
      <c r="A182" s="2" t="s">
        <v>14</v>
      </c>
      <c r="B182" s="2" t="str">
        <f>IF(ISBLANK('[1]Current Inventory'!B182)=TRUE,B181,'[1]Current Inventory'!B182)</f>
        <v>KONA</v>
      </c>
      <c r="C182" s="2">
        <f>IF(ISBLANK('[1]Current Inventory'!C182)=TRUE,"",'[1]Current Inventory'!C182)</f>
        <v>2707</v>
      </c>
      <c r="D182" s="2" t="str">
        <f>IF(ISBLANK('[1]Current Inventory'!D182)=TRUE,CONCATENATE("     ",'[1]Current Inventory'!N182),'[1]Current Inventory'!D182)</f>
        <v>Aloha Big Island Vacation Rental (Estimate)</v>
      </c>
      <c r="E182" s="2" t="str">
        <f>IF(ISBLANK('[1]Current Inventory'!E182)=TRUE,'[1]Current Inventory'!O182,'[1]Current Inventory'!E182)</f>
        <v>IVU-HOUSE/VILLA/COTTAGE</v>
      </c>
      <c r="F182" s="2">
        <f>IF(ISBLANK('[1]Current Inventory'!F182)=TRUE,'[1]Current Inventory'!P182,'[1]Current Inventory'!F182)</f>
        <v>5</v>
      </c>
      <c r="G182" s="2">
        <f>IF(ISNA(VLOOKUP(C182,[2]CurrentPivot!$C$8:$N$1800,5,FALSE))=TRUE," ",VLOOKUP(C182,[2]CurrentPivot!$C$8:$N$1800,5,FALSE))</f>
        <v>0</v>
      </c>
      <c r="H182" s="3" t="str">
        <f>IF(ISBLANK('[1]Current Inventory'!H182)=TRUE,"",'[1]Current Inventory'!H182)</f>
        <v>1997</v>
      </c>
      <c r="I182" s="2">
        <f>IF(ISBLANK('[1]Current Inventory'!I182)=TRUE,'[1]Current Inventory'!Q182,'[1]Current Inventory'!I182)</f>
        <v>1</v>
      </c>
      <c r="J182" s="2">
        <f>IF(ISBLANK('[1]Current Inventory'!J182)=TRUE,'[1]Current Inventory'!R182,'[1]Current Inventory'!J182)</f>
        <v>3</v>
      </c>
      <c r="K182" s="2">
        <f>IF(ISBLANK('[1]Current Inventory'!K182)=TRUE,'[1]Current Inventory'!S182,'[1]Current Inventory'!K182)</f>
        <v>1</v>
      </c>
      <c r="L182" s="2">
        <f>IF(ISBLANK('[1]Current Inventory'!L182)=TRUE,'[1]Current Inventory'!T182,'[1]Current Inventory'!L182)</f>
        <v>0</v>
      </c>
      <c r="M182" s="3" t="str">
        <f>IF(ISBLANK('[1]Current Inventory'!M182)=TRUE,"",'[1]Current Inventory'!M182)</f>
        <v>2019</v>
      </c>
      <c r="P182" s="2">
        <f t="shared" si="4"/>
        <v>0</v>
      </c>
      <c r="Q182" s="4">
        <f t="shared" si="5"/>
        <v>0</v>
      </c>
    </row>
    <row r="183" spans="1:17" x14ac:dyDescent="0.2">
      <c r="A183" s="2" t="s">
        <v>14</v>
      </c>
      <c r="B183" s="2" t="str">
        <f>IF(ISBLANK('[1]Current Inventory'!B183)=TRUE,B182,'[1]Current Inventory'!B183)</f>
        <v>KONA</v>
      </c>
      <c r="C183" s="2">
        <f>IF(ISBLANK('[1]Current Inventory'!C183)=TRUE,"",'[1]Current Inventory'!C183)</f>
        <v>2713</v>
      </c>
      <c r="D183" s="2" t="str">
        <f>IF(ISBLANK('[1]Current Inventory'!D183)=TRUE,CONCATENATE("     ",'[1]Current Inventory'!N183),'[1]Current Inventory'!D183)</f>
        <v>Aloha Guest House Bed and Breakfast (Estimate)</v>
      </c>
      <c r="E183" s="2" t="str">
        <f>IF(ISBLANK('[1]Current Inventory'!E183)=TRUE,'[1]Current Inventory'!O183,'[1]Current Inventory'!E183)</f>
        <v>BED &amp; BREAKFAST</v>
      </c>
      <c r="F183" s="2">
        <f>IF(ISBLANK('[1]Current Inventory'!F183)=TRUE,'[1]Current Inventory'!P183,'[1]Current Inventory'!F183)</f>
        <v>5</v>
      </c>
      <c r="G183" s="2">
        <f>IF(ISNA(VLOOKUP(C183,[2]CurrentPivot!$C$8:$N$1800,5,FALSE))=TRUE," ",VLOOKUP(C183,[2]CurrentPivot!$C$8:$N$1800,5,FALSE))</f>
        <v>0</v>
      </c>
      <c r="H183" s="3" t="str">
        <f>IF(ISBLANK('[1]Current Inventory'!H183)=TRUE,"",'[1]Current Inventory'!H183)</f>
        <v>2002</v>
      </c>
      <c r="I183" s="2">
        <f>IF(ISBLANK('[1]Current Inventory'!I183)=TRUE,'[1]Current Inventory'!Q183,'[1]Current Inventory'!I183)</f>
        <v>0</v>
      </c>
      <c r="J183" s="2">
        <f>IF(ISBLANK('[1]Current Inventory'!J183)=TRUE,'[1]Current Inventory'!R183,'[1]Current Inventory'!J183)</f>
        <v>0</v>
      </c>
      <c r="K183" s="2">
        <f>IF(ISBLANK('[1]Current Inventory'!K183)=TRUE,'[1]Current Inventory'!S183,'[1]Current Inventory'!K183)</f>
        <v>0</v>
      </c>
      <c r="L183" s="2">
        <f>IF(ISBLANK('[1]Current Inventory'!L183)=TRUE,'[1]Current Inventory'!T183,'[1]Current Inventory'!L183)</f>
        <v>0</v>
      </c>
      <c r="M183" s="3" t="str">
        <f>IF(ISBLANK('[1]Current Inventory'!M183)=TRUE,"",'[1]Current Inventory'!M183)</f>
        <v>2022</v>
      </c>
      <c r="P183" s="2">
        <f t="shared" si="4"/>
        <v>0</v>
      </c>
      <c r="Q183" s="4">
        <f t="shared" si="5"/>
        <v>0</v>
      </c>
    </row>
    <row r="184" spans="1:17" x14ac:dyDescent="0.2">
      <c r="A184" s="2" t="s">
        <v>14</v>
      </c>
      <c r="B184" s="2" t="str">
        <f>IF(ISBLANK('[1]Current Inventory'!B184)=TRUE,B183,'[1]Current Inventory'!B184)</f>
        <v>KONA</v>
      </c>
      <c r="C184" s="2">
        <f>IF(ISBLANK('[1]Current Inventory'!C184)=TRUE,"",'[1]Current Inventory'!C184)</f>
        <v>4230</v>
      </c>
      <c r="D184" s="2" t="str">
        <f>IF(ISBLANK('[1]Current Inventory'!D184)=TRUE,CONCATENATE("     ",'[1]Current Inventory'!N184),'[1]Current Inventory'!D184)</f>
        <v>Aloha Place</v>
      </c>
      <c r="E184" s="2" t="str">
        <f>IF(ISBLANK('[1]Current Inventory'!E184)=TRUE,'[1]Current Inventory'!O184,'[1]Current Inventory'!E184)</f>
        <v>IVU-HOUSE/VILLA/COTTAGE</v>
      </c>
      <c r="F184" s="2">
        <f>IF(ISBLANK('[1]Current Inventory'!F184)=TRUE,'[1]Current Inventory'!P184,'[1]Current Inventory'!F184)</f>
        <v>1</v>
      </c>
      <c r="G184" s="2">
        <f>IF(ISNA(VLOOKUP(C184,[2]CurrentPivot!$C$8:$N$1800,5,FALSE))=TRUE," ",VLOOKUP(C184,[2]CurrentPivot!$C$8:$N$1800,5,FALSE))</f>
        <v>0</v>
      </c>
      <c r="H184" s="3" t="str">
        <f>IF(ISBLANK('[1]Current Inventory'!H184)=TRUE,"",'[1]Current Inventory'!H184)</f>
        <v/>
      </c>
      <c r="I184" s="2">
        <f>IF(ISBLANK('[1]Current Inventory'!I184)=TRUE,'[1]Current Inventory'!Q184,'[1]Current Inventory'!I184)</f>
        <v>0</v>
      </c>
      <c r="J184" s="2">
        <f>IF(ISBLANK('[1]Current Inventory'!J184)=TRUE,'[1]Current Inventory'!R184,'[1]Current Inventory'!J184)</f>
        <v>0</v>
      </c>
      <c r="K184" s="2">
        <f>IF(ISBLANK('[1]Current Inventory'!K184)=TRUE,'[1]Current Inventory'!S184,'[1]Current Inventory'!K184)</f>
        <v>0</v>
      </c>
      <c r="L184" s="2">
        <f>IF(ISBLANK('[1]Current Inventory'!L184)=TRUE,'[1]Current Inventory'!T184,'[1]Current Inventory'!L184)</f>
        <v>1</v>
      </c>
      <c r="M184" s="3" t="str">
        <f>IF(ISBLANK('[1]Current Inventory'!M184)=TRUE,"",'[1]Current Inventory'!M184)</f>
        <v>2020</v>
      </c>
      <c r="P184" s="2">
        <f t="shared" si="4"/>
        <v>0</v>
      </c>
      <c r="Q184" s="4">
        <f t="shared" si="5"/>
        <v>0</v>
      </c>
    </row>
    <row r="185" spans="1:17" x14ac:dyDescent="0.2">
      <c r="A185" s="2" t="s">
        <v>14</v>
      </c>
      <c r="B185" s="2" t="str">
        <f>IF(ISBLANK('[1]Current Inventory'!B185)=TRUE,B184,'[1]Current Inventory'!B185)</f>
        <v>KONA</v>
      </c>
      <c r="C185" s="2">
        <f>IF(ISBLANK('[1]Current Inventory'!C185)=TRUE,"",'[1]Current Inventory'!C185)</f>
        <v>4216</v>
      </c>
      <c r="D185" s="2" t="str">
        <f>IF(ISBLANK('[1]Current Inventory'!D185)=TRUE,CONCATENATE("     ",'[1]Current Inventory'!N185),'[1]Current Inventory'!D185)</f>
        <v>Anini Street VRU</v>
      </c>
      <c r="E185" s="2" t="str">
        <f>IF(ISBLANK('[1]Current Inventory'!E185)=TRUE,'[1]Current Inventory'!O185,'[1]Current Inventory'!E185)</f>
        <v>IVU-HOUSE/VILLA/COTTAGE</v>
      </c>
      <c r="F185" s="2">
        <f>IF(ISBLANK('[1]Current Inventory'!F185)=TRUE,'[1]Current Inventory'!P185,'[1]Current Inventory'!F185)</f>
        <v>1</v>
      </c>
      <c r="G185" s="2">
        <f>IF(ISNA(VLOOKUP(C185,[2]CurrentPivot!$C$8:$N$1800,5,FALSE))=TRUE," ",VLOOKUP(C185,[2]CurrentPivot!$C$8:$N$1800,5,FALSE))</f>
        <v>0</v>
      </c>
      <c r="H185" s="3" t="str">
        <f>IF(ISBLANK('[1]Current Inventory'!H185)=TRUE,"",'[1]Current Inventory'!H185)</f>
        <v/>
      </c>
      <c r="I185" s="2">
        <f>IF(ISBLANK('[1]Current Inventory'!I185)=TRUE,'[1]Current Inventory'!Q185,'[1]Current Inventory'!I185)</f>
        <v>0</v>
      </c>
      <c r="J185" s="2">
        <f>IF(ISBLANK('[1]Current Inventory'!J185)=TRUE,'[1]Current Inventory'!R185,'[1]Current Inventory'!J185)</f>
        <v>0</v>
      </c>
      <c r="K185" s="2">
        <f>IF(ISBLANK('[1]Current Inventory'!K185)=TRUE,'[1]Current Inventory'!S185,'[1]Current Inventory'!K185)</f>
        <v>1</v>
      </c>
      <c r="L185" s="2">
        <f>IF(ISBLANK('[1]Current Inventory'!L185)=TRUE,'[1]Current Inventory'!T185,'[1]Current Inventory'!L185)</f>
        <v>0</v>
      </c>
      <c r="M185" s="3" t="str">
        <f>IF(ISBLANK('[1]Current Inventory'!M185)=TRUE,"",'[1]Current Inventory'!M185)</f>
        <v>2020</v>
      </c>
      <c r="P185" s="2">
        <f t="shared" si="4"/>
        <v>0</v>
      </c>
      <c r="Q185" s="4">
        <f t="shared" si="5"/>
        <v>0</v>
      </c>
    </row>
    <row r="186" spans="1:17" x14ac:dyDescent="0.2">
      <c r="A186" s="2" t="s">
        <v>14</v>
      </c>
      <c r="B186" s="2" t="str">
        <f>IF(ISBLANK('[1]Current Inventory'!B186)=TRUE,B185,'[1]Current Inventory'!B186)</f>
        <v>KONA</v>
      </c>
      <c r="C186" s="2">
        <f>IF(ISBLANK('[1]Current Inventory'!C186)=TRUE,"",'[1]Current Inventory'!C186)</f>
        <v>2660</v>
      </c>
      <c r="D186" s="2" t="str">
        <f>IF(ISBLANK('[1]Current Inventory'!D186)=TRUE,CONCATENATE("     ",'[1]Current Inventory'!N186),'[1]Current Inventory'!D186)</f>
        <v>Aston Kona by the Sea</v>
      </c>
      <c r="E186" s="2" t="str">
        <f>IF(ISBLANK('[1]Current Inventory'!E186)=TRUE,'[1]Current Inventory'!O186,'[1]Current Inventory'!E186)</f>
        <v>CONDOMINIUM HOTEL</v>
      </c>
      <c r="F186" s="2">
        <f>IF(ISBLANK('[1]Current Inventory'!F186)=TRUE,'[1]Current Inventory'!P186,'[1]Current Inventory'!F186)</f>
        <v>44</v>
      </c>
      <c r="G186" s="2">
        <f>IF(ISNA(VLOOKUP(C186,[2]CurrentPivot!$C$8:$N$1800,5,FALSE))=TRUE," ",VLOOKUP(C186,[2]CurrentPivot!$C$8:$N$1800,5,FALSE))</f>
        <v>-21</v>
      </c>
      <c r="H186" s="3" t="str">
        <f>IF(ISBLANK('[1]Current Inventory'!H186)=TRUE,"",'[1]Current Inventory'!H186)</f>
        <v>1982</v>
      </c>
      <c r="I186" s="2">
        <f>IF(ISBLANK('[1]Current Inventory'!I186)=TRUE,'[1]Current Inventory'!Q186,'[1]Current Inventory'!I186)</f>
        <v>0</v>
      </c>
      <c r="J186" s="2">
        <f>IF(ISBLANK('[1]Current Inventory'!J186)=TRUE,'[1]Current Inventory'!R186,'[1]Current Inventory'!J186)</f>
        <v>0</v>
      </c>
      <c r="K186" s="2">
        <f>IF(ISBLANK('[1]Current Inventory'!K186)=TRUE,'[1]Current Inventory'!S186,'[1]Current Inventory'!K186)</f>
        <v>65</v>
      </c>
      <c r="L186" s="2">
        <f>IF(ISBLANK('[1]Current Inventory'!L186)=TRUE,'[1]Current Inventory'!T186,'[1]Current Inventory'!L186)</f>
        <v>0</v>
      </c>
      <c r="M186" s="3" t="str">
        <f>IF(ISBLANK('[1]Current Inventory'!M186)=TRUE,"",'[1]Current Inventory'!M186)</f>
        <v>2022</v>
      </c>
      <c r="P186" s="2">
        <f t="shared" si="4"/>
        <v>21</v>
      </c>
      <c r="Q186" s="4">
        <f t="shared" si="5"/>
        <v>0.47727272727272729</v>
      </c>
    </row>
    <row r="187" spans="1:17" x14ac:dyDescent="0.2">
      <c r="A187" s="2" t="s">
        <v>14</v>
      </c>
      <c r="B187" s="2" t="str">
        <f>IF(ISBLANK('[1]Current Inventory'!B187)=TRUE,B186,'[1]Current Inventory'!B187)</f>
        <v>KONA</v>
      </c>
      <c r="C187" s="2">
        <f>IF(ISBLANK('[1]Current Inventory'!C187)=TRUE,"",'[1]Current Inventory'!C187)</f>
        <v>2911</v>
      </c>
      <c r="D187" s="2" t="str">
        <f>IF(ISBLANK('[1]Current Inventory'!D187)=TRUE,CONCATENATE("     ",'[1]Current Inventory'!N187),'[1]Current Inventory'!D187)</f>
        <v>Banyan Tree Condominium</v>
      </c>
      <c r="E187" s="2" t="str">
        <f>IF(ISBLANK('[1]Current Inventory'!E187)=TRUE,'[1]Current Inventory'!O187,'[1]Current Inventory'!E187)</f>
        <v>IVU-CONDO</v>
      </c>
      <c r="F187" s="2">
        <f>IF(ISBLANK('[1]Current Inventory'!F187)=TRUE,'[1]Current Inventory'!P187,'[1]Current Inventory'!F187)</f>
        <v>14</v>
      </c>
      <c r="G187" s="2">
        <f>IF(ISNA(VLOOKUP(C187,[2]CurrentPivot!$C$8:$N$1800,5,FALSE))=TRUE," ",VLOOKUP(C187,[2]CurrentPivot!$C$8:$N$1800,5,FALSE))</f>
        <v>0</v>
      </c>
      <c r="H187" s="3" t="str">
        <f>IF(ISBLANK('[1]Current Inventory'!H187)=TRUE,"",'[1]Current Inventory'!H187)</f>
        <v>1978</v>
      </c>
      <c r="I187" s="2">
        <f>IF(ISBLANK('[1]Current Inventory'!I187)=TRUE,'[1]Current Inventory'!Q187,'[1]Current Inventory'!I187)</f>
        <v>0</v>
      </c>
      <c r="J187" s="2">
        <f>IF(ISBLANK('[1]Current Inventory'!J187)=TRUE,'[1]Current Inventory'!R187,'[1]Current Inventory'!J187)</f>
        <v>0</v>
      </c>
      <c r="K187" s="2">
        <f>IF(ISBLANK('[1]Current Inventory'!K187)=TRUE,'[1]Current Inventory'!S187,'[1]Current Inventory'!K187)</f>
        <v>0</v>
      </c>
      <c r="L187" s="2">
        <f>IF(ISBLANK('[1]Current Inventory'!L187)=TRUE,'[1]Current Inventory'!T187,'[1]Current Inventory'!L187)</f>
        <v>0</v>
      </c>
      <c r="M187" s="3" t="str">
        <f>IF(ISBLANK('[1]Current Inventory'!M187)=TRUE,"",'[1]Current Inventory'!M187)</f>
        <v>2020</v>
      </c>
      <c r="P187" s="2">
        <f t="shared" si="4"/>
        <v>0</v>
      </c>
      <c r="Q187" s="4">
        <f t="shared" si="5"/>
        <v>0</v>
      </c>
    </row>
    <row r="188" spans="1:17" x14ac:dyDescent="0.2">
      <c r="A188" s="2" t="s">
        <v>14</v>
      </c>
      <c r="B188" s="2" t="str">
        <f>IF(ISBLANK('[1]Current Inventory'!B188)=TRUE,B187,'[1]Current Inventory'!B188)</f>
        <v>KONA</v>
      </c>
      <c r="C188" s="2">
        <f>IF(ISBLANK('[1]Current Inventory'!C188)=TRUE,"",'[1]Current Inventory'!C188)</f>
        <v>3629</v>
      </c>
      <c r="D188" s="2" t="str">
        <f>IF(ISBLANK('[1]Current Inventory'!D188)=TRUE,CONCATENATE("     ",'[1]Current Inventory'!N188),'[1]Current Inventory'!D188)</f>
        <v>Beach Villas at Kahaluu</v>
      </c>
      <c r="E188" s="2" t="str">
        <f>IF(ISBLANK('[1]Current Inventory'!E188)=TRUE,'[1]Current Inventory'!O188,'[1]Current Inventory'!E188)</f>
        <v>IVU-CONDO</v>
      </c>
      <c r="F188" s="2">
        <f>IF(ISBLANK('[1]Current Inventory'!F188)=TRUE,'[1]Current Inventory'!P188,'[1]Current Inventory'!F188)</f>
        <v>22</v>
      </c>
      <c r="G188" s="2">
        <f>IF(ISNA(VLOOKUP(C188,[2]CurrentPivot!$C$8:$N$1800,5,FALSE))=TRUE," ",VLOOKUP(C188,[2]CurrentPivot!$C$8:$N$1800,5,FALSE))</f>
        <v>0</v>
      </c>
      <c r="H188" s="3" t="str">
        <f>IF(ISBLANK('[1]Current Inventory'!H188)=TRUE,"",'[1]Current Inventory'!H188)</f>
        <v/>
      </c>
      <c r="I188" s="2">
        <f>IF(ISBLANK('[1]Current Inventory'!I188)=TRUE,'[1]Current Inventory'!Q188,'[1]Current Inventory'!I188)</f>
        <v>0</v>
      </c>
      <c r="J188" s="2">
        <f>IF(ISBLANK('[1]Current Inventory'!J188)=TRUE,'[1]Current Inventory'!R188,'[1]Current Inventory'!J188)</f>
        <v>0</v>
      </c>
      <c r="K188" s="2">
        <f>IF(ISBLANK('[1]Current Inventory'!K188)=TRUE,'[1]Current Inventory'!S188,'[1]Current Inventory'!K188)</f>
        <v>0</v>
      </c>
      <c r="L188" s="2">
        <f>IF(ISBLANK('[1]Current Inventory'!L188)=TRUE,'[1]Current Inventory'!T188,'[1]Current Inventory'!L188)</f>
        <v>0</v>
      </c>
      <c r="M188" s="3" t="str">
        <f>IF(ISBLANK('[1]Current Inventory'!M188)=TRUE,"",'[1]Current Inventory'!M188)</f>
        <v>2019</v>
      </c>
      <c r="P188" s="2">
        <f t="shared" si="4"/>
        <v>0</v>
      </c>
      <c r="Q188" s="4">
        <f t="shared" si="5"/>
        <v>0</v>
      </c>
    </row>
    <row r="189" spans="1:17" x14ac:dyDescent="0.2">
      <c r="A189" s="2" t="s">
        <v>14</v>
      </c>
      <c r="B189" s="2" t="str">
        <f>IF(ISBLANK('[1]Current Inventory'!B189)=TRUE,B188,'[1]Current Inventory'!B189)</f>
        <v>KONA</v>
      </c>
      <c r="C189" s="2" t="str">
        <f>IF(ISBLANK('[1]Current Inventory'!C189)=TRUE,"",'[1]Current Inventory'!C189)</f>
        <v/>
      </c>
      <c r="D189" s="2" t="str">
        <f>IF(ISBLANK('[1]Current Inventory'!D189)=TRUE,CONCATENATE("     ",'[1]Current Inventory'!N189),'[1]Current Inventory'!D189)</f>
        <v xml:space="preserve">     Beach Villas at Kahaluu (Estimate)</v>
      </c>
      <c r="E189" s="2" t="str">
        <f>IF(ISBLANK('[1]Current Inventory'!E189)=TRUE,'[1]Current Inventory'!O189,'[1]Current Inventory'!E189)</f>
        <v>IVU-CONDO</v>
      </c>
      <c r="F189" s="2">
        <f>IF(ISBLANK('[1]Current Inventory'!F189)=TRUE,'[1]Current Inventory'!P189,'[1]Current Inventory'!F189)</f>
        <v>21</v>
      </c>
      <c r="G189" s="2" t="str">
        <f>IF(ISNA(VLOOKUP(C189,[2]CurrentPivot!$C$8:$N$1800,5,FALSE))=TRUE," ",VLOOKUP(C189,[2]CurrentPivot!$C$8:$N$1800,5,FALSE))</f>
        <v xml:space="preserve"> </v>
      </c>
      <c r="H189" s="3" t="str">
        <f>IF(ISBLANK('[1]Current Inventory'!H189)=TRUE,"",'[1]Current Inventory'!H189)</f>
        <v/>
      </c>
      <c r="I189" s="2">
        <f>IF(ISBLANK('[1]Current Inventory'!I189)=TRUE,'[1]Current Inventory'!Q189,'[1]Current Inventory'!I189)</f>
        <v>0</v>
      </c>
      <c r="J189" s="2">
        <f>IF(ISBLANK('[1]Current Inventory'!J189)=TRUE,'[1]Current Inventory'!R189,'[1]Current Inventory'!J189)</f>
        <v>0</v>
      </c>
      <c r="K189" s="2">
        <f>IF(ISBLANK('[1]Current Inventory'!K189)=TRUE,'[1]Current Inventory'!S189,'[1]Current Inventory'!K189)</f>
        <v>0</v>
      </c>
      <c r="L189" s="2">
        <f>IF(ISBLANK('[1]Current Inventory'!L189)=TRUE,'[1]Current Inventory'!T189,'[1]Current Inventory'!L189)</f>
        <v>0</v>
      </c>
      <c r="M189" s="3" t="str">
        <f>IF(ISBLANK('[1]Current Inventory'!M189)=TRUE,"",'[1]Current Inventory'!M189)</f>
        <v/>
      </c>
      <c r="P189" s="2" t="e">
        <f t="shared" si="4"/>
        <v>#VALUE!</v>
      </c>
      <c r="Q189" s="4" t="e">
        <f t="shared" si="5"/>
        <v>#VALUE!</v>
      </c>
    </row>
    <row r="190" spans="1:17" x14ac:dyDescent="0.2">
      <c r="A190" s="2" t="s">
        <v>14</v>
      </c>
      <c r="B190" s="2" t="str">
        <f>IF(ISBLANK('[1]Current Inventory'!B190)=TRUE,B189,'[1]Current Inventory'!B190)</f>
        <v>KONA</v>
      </c>
      <c r="C190" s="2" t="str">
        <f>IF(ISBLANK('[1]Current Inventory'!C190)=TRUE,"",'[1]Current Inventory'!C190)</f>
        <v/>
      </c>
      <c r="D190" s="2" t="str">
        <f>IF(ISBLANK('[1]Current Inventory'!D190)=TRUE,CONCATENATE("     ",'[1]Current Inventory'!N190),'[1]Current Inventory'!D190)</f>
        <v xml:space="preserve">     Beach Villas at Kahaluu</v>
      </c>
      <c r="E190" s="2" t="str">
        <f>IF(ISBLANK('[1]Current Inventory'!E190)=TRUE,'[1]Current Inventory'!O190,'[1]Current Inventory'!E190)</f>
        <v>IVU-CONDO</v>
      </c>
      <c r="F190" s="2">
        <f>IF(ISBLANK('[1]Current Inventory'!F190)=TRUE,'[1]Current Inventory'!P190,'[1]Current Inventory'!F190)</f>
        <v>1</v>
      </c>
      <c r="G190" s="2" t="str">
        <f>IF(ISNA(VLOOKUP(C190,[2]CurrentPivot!$C$8:$N$1800,5,FALSE))=TRUE," ",VLOOKUP(C190,[2]CurrentPivot!$C$8:$N$1800,5,FALSE))</f>
        <v xml:space="preserve"> </v>
      </c>
      <c r="H190" s="3" t="str">
        <f>IF(ISBLANK('[1]Current Inventory'!H190)=TRUE,"",'[1]Current Inventory'!H190)</f>
        <v/>
      </c>
      <c r="I190" s="2">
        <f>IF(ISBLANK('[1]Current Inventory'!I190)=TRUE,'[1]Current Inventory'!Q190,'[1]Current Inventory'!I190)</f>
        <v>0</v>
      </c>
      <c r="J190" s="2">
        <f>IF(ISBLANK('[1]Current Inventory'!J190)=TRUE,'[1]Current Inventory'!R190,'[1]Current Inventory'!J190)</f>
        <v>0</v>
      </c>
      <c r="K190" s="2">
        <f>IF(ISBLANK('[1]Current Inventory'!K190)=TRUE,'[1]Current Inventory'!S190,'[1]Current Inventory'!K190)</f>
        <v>0</v>
      </c>
      <c r="L190" s="2">
        <f>IF(ISBLANK('[1]Current Inventory'!L190)=TRUE,'[1]Current Inventory'!T190,'[1]Current Inventory'!L190)</f>
        <v>0</v>
      </c>
      <c r="M190" s="3" t="str">
        <f>IF(ISBLANK('[1]Current Inventory'!M190)=TRUE,"",'[1]Current Inventory'!M190)</f>
        <v/>
      </c>
      <c r="P190" s="2" t="e">
        <f t="shared" si="4"/>
        <v>#VALUE!</v>
      </c>
      <c r="Q190" s="4" t="e">
        <f t="shared" si="5"/>
        <v>#VALUE!</v>
      </c>
    </row>
    <row r="191" spans="1:17" x14ac:dyDescent="0.2">
      <c r="A191" s="2" t="s">
        <v>14</v>
      </c>
      <c r="B191" s="2" t="str">
        <f>IF(ISBLANK('[1]Current Inventory'!B191)=TRUE,B190,'[1]Current Inventory'!B191)</f>
        <v>KONA</v>
      </c>
      <c r="C191" s="2">
        <f>IF(ISBLANK('[1]Current Inventory'!C191)=TRUE,"",'[1]Current Inventory'!C191)</f>
        <v>3946</v>
      </c>
      <c r="D191" s="2" t="str">
        <f>IF(ISBLANK('[1]Current Inventory'!D191)=TRUE,CONCATENATE("     ",'[1]Current Inventory'!N191),'[1]Current Inventory'!D191)</f>
        <v>Belle Vue Kona</v>
      </c>
      <c r="E191" s="2" t="str">
        <f>IF(ISBLANK('[1]Current Inventory'!E191)=TRUE,'[1]Current Inventory'!O191,'[1]Current Inventory'!E191)</f>
        <v>BED &amp; BREAKFAST</v>
      </c>
      <c r="F191" s="2">
        <f>IF(ISBLANK('[1]Current Inventory'!F191)=TRUE,'[1]Current Inventory'!P191,'[1]Current Inventory'!F191)</f>
        <v>2</v>
      </c>
      <c r="G191" s="2">
        <f>IF(ISNA(VLOOKUP(C191,[2]CurrentPivot!$C$8:$N$1800,5,FALSE))=TRUE," ",VLOOKUP(C191,[2]CurrentPivot!$C$8:$N$1800,5,FALSE))</f>
        <v>0</v>
      </c>
      <c r="H191" s="3" t="str">
        <f>IF(ISBLANK('[1]Current Inventory'!H191)=TRUE,"",'[1]Current Inventory'!H191)</f>
        <v>2003</v>
      </c>
      <c r="I191" s="2">
        <f>IF(ISBLANK('[1]Current Inventory'!I191)=TRUE,'[1]Current Inventory'!Q191,'[1]Current Inventory'!I191)</f>
        <v>0</v>
      </c>
      <c r="J191" s="2">
        <f>IF(ISBLANK('[1]Current Inventory'!J191)=TRUE,'[1]Current Inventory'!R191,'[1]Current Inventory'!J191)</f>
        <v>2</v>
      </c>
      <c r="K191" s="2">
        <f>IF(ISBLANK('[1]Current Inventory'!K191)=TRUE,'[1]Current Inventory'!S191,'[1]Current Inventory'!K191)</f>
        <v>0</v>
      </c>
      <c r="L191" s="2">
        <f>IF(ISBLANK('[1]Current Inventory'!L191)=TRUE,'[1]Current Inventory'!T191,'[1]Current Inventory'!L191)</f>
        <v>0</v>
      </c>
      <c r="M191" s="3" t="str">
        <f>IF(ISBLANK('[1]Current Inventory'!M191)=TRUE,"",'[1]Current Inventory'!M191)</f>
        <v>2022</v>
      </c>
      <c r="P191" s="2">
        <f t="shared" si="4"/>
        <v>0</v>
      </c>
      <c r="Q191" s="4">
        <f t="shared" si="5"/>
        <v>0</v>
      </c>
    </row>
    <row r="192" spans="1:17" x14ac:dyDescent="0.2">
      <c r="A192" s="2" t="s">
        <v>14</v>
      </c>
      <c r="B192" s="2" t="str">
        <f>IF(ISBLANK('[1]Current Inventory'!B192)=TRUE,B191,'[1]Current Inventory'!B192)</f>
        <v>KONA</v>
      </c>
      <c r="C192" s="2">
        <f>IF(ISBLANK('[1]Current Inventory'!C192)=TRUE,"",'[1]Current Inventory'!C192)</f>
        <v>4247</v>
      </c>
      <c r="D192" s="2" t="str">
        <f>IF(ISBLANK('[1]Current Inventory'!D192)=TRUE,CONCATENATE("     ",'[1]Current Inventory'!N192),'[1]Current Inventory'!D192)</f>
        <v>Blue Hawaii</v>
      </c>
      <c r="E192" s="2" t="str">
        <f>IF(ISBLANK('[1]Current Inventory'!E192)=TRUE,'[1]Current Inventory'!O192,'[1]Current Inventory'!E192)</f>
        <v>IVU-HOUSE/VILLA/COTTAGE</v>
      </c>
      <c r="F192" s="2">
        <f>IF(ISBLANK('[1]Current Inventory'!F192)=TRUE,'[1]Current Inventory'!P192,'[1]Current Inventory'!F192)</f>
        <v>1</v>
      </c>
      <c r="G192" s="2">
        <f>IF(ISNA(VLOOKUP(C192,[2]CurrentPivot!$C$8:$N$1800,5,FALSE))=TRUE," ",VLOOKUP(C192,[2]CurrentPivot!$C$8:$N$1800,5,FALSE))</f>
        <v>0</v>
      </c>
      <c r="H192" s="3" t="str">
        <f>IF(ISBLANK('[1]Current Inventory'!H192)=TRUE,"",'[1]Current Inventory'!H192)</f>
        <v/>
      </c>
      <c r="I192" s="2">
        <f>IF(ISBLANK('[1]Current Inventory'!I192)=TRUE,'[1]Current Inventory'!Q192,'[1]Current Inventory'!I192)</f>
        <v>0</v>
      </c>
      <c r="J192" s="2">
        <f>IF(ISBLANK('[1]Current Inventory'!J192)=TRUE,'[1]Current Inventory'!R192,'[1]Current Inventory'!J192)</f>
        <v>0</v>
      </c>
      <c r="K192" s="2">
        <f>IF(ISBLANK('[1]Current Inventory'!K192)=TRUE,'[1]Current Inventory'!S192,'[1]Current Inventory'!K192)</f>
        <v>1</v>
      </c>
      <c r="L192" s="2">
        <f>IF(ISBLANK('[1]Current Inventory'!L192)=TRUE,'[1]Current Inventory'!T192,'[1]Current Inventory'!L192)</f>
        <v>0</v>
      </c>
      <c r="M192" s="3" t="str">
        <f>IF(ISBLANK('[1]Current Inventory'!M192)=TRUE,"",'[1]Current Inventory'!M192)</f>
        <v>2020</v>
      </c>
      <c r="P192" s="2">
        <f t="shared" si="4"/>
        <v>0</v>
      </c>
      <c r="Q192" s="4">
        <f t="shared" si="5"/>
        <v>0</v>
      </c>
    </row>
    <row r="193" spans="1:17" x14ac:dyDescent="0.2">
      <c r="A193" s="2" t="s">
        <v>14</v>
      </c>
      <c r="B193" s="2" t="str">
        <f>IF(ISBLANK('[1]Current Inventory'!B193)=TRUE,B192,'[1]Current Inventory'!B193)</f>
        <v>KONA</v>
      </c>
      <c r="C193" s="2">
        <f>IF(ISBLANK('[1]Current Inventory'!C193)=TRUE,"",'[1]Current Inventory'!C193)</f>
        <v>4329</v>
      </c>
      <c r="D193" s="2" t="str">
        <f>IF(ISBLANK('[1]Current Inventory'!D193)=TRUE,CONCATENATE("     ",'[1]Current Inventory'!N193),'[1]Current Inventory'!D193)</f>
        <v>Blue Water at Kona Bay Estates</v>
      </c>
      <c r="E193" s="2" t="str">
        <f>IF(ISBLANK('[1]Current Inventory'!E193)=TRUE,'[1]Current Inventory'!O193,'[1]Current Inventory'!E193)</f>
        <v>IVU-HOUSE/VILLA/COTTAGE</v>
      </c>
      <c r="F193" s="2">
        <f>IF(ISBLANK('[1]Current Inventory'!F193)=TRUE,'[1]Current Inventory'!P193,'[1]Current Inventory'!F193)</f>
        <v>1</v>
      </c>
      <c r="G193" s="2">
        <f>IF(ISNA(VLOOKUP(C193,[2]CurrentPivot!$C$8:$N$1800,5,FALSE))=TRUE," ",VLOOKUP(C193,[2]CurrentPivot!$C$8:$N$1800,5,FALSE))</f>
        <v>0</v>
      </c>
      <c r="H193" s="3" t="str">
        <f>IF(ISBLANK('[1]Current Inventory'!H193)=TRUE,"",'[1]Current Inventory'!H193)</f>
        <v/>
      </c>
      <c r="I193" s="2">
        <f>IF(ISBLANK('[1]Current Inventory'!I193)=TRUE,'[1]Current Inventory'!Q193,'[1]Current Inventory'!I193)</f>
        <v>0</v>
      </c>
      <c r="J193" s="2">
        <f>IF(ISBLANK('[1]Current Inventory'!J193)=TRUE,'[1]Current Inventory'!R193,'[1]Current Inventory'!J193)</f>
        <v>0</v>
      </c>
      <c r="K193" s="2">
        <f>IF(ISBLANK('[1]Current Inventory'!K193)=TRUE,'[1]Current Inventory'!S193,'[1]Current Inventory'!K193)</f>
        <v>0</v>
      </c>
      <c r="L193" s="2">
        <f>IF(ISBLANK('[1]Current Inventory'!L193)=TRUE,'[1]Current Inventory'!T193,'[1]Current Inventory'!L193)</f>
        <v>1</v>
      </c>
      <c r="M193" s="3" t="str">
        <f>IF(ISBLANK('[1]Current Inventory'!M193)=TRUE,"",'[1]Current Inventory'!M193)</f>
        <v>2019</v>
      </c>
      <c r="P193" s="2">
        <f t="shared" si="4"/>
        <v>0</v>
      </c>
      <c r="Q193" s="4">
        <f t="shared" si="5"/>
        <v>0</v>
      </c>
    </row>
    <row r="194" spans="1:17" x14ac:dyDescent="0.2">
      <c r="A194" s="2" t="s">
        <v>14</v>
      </c>
      <c r="B194" s="2" t="str">
        <f>IF(ISBLANK('[1]Current Inventory'!B194)=TRUE,B193,'[1]Current Inventory'!B194)</f>
        <v>KONA</v>
      </c>
      <c r="C194" s="2">
        <f>IF(ISBLANK('[1]Current Inventory'!C194)=TRUE,"",'[1]Current Inventory'!C194)</f>
        <v>3682</v>
      </c>
      <c r="D194" s="2" t="str">
        <f>IF(ISBLANK('[1]Current Inventory'!D194)=TRUE,CONCATENATE("     ",'[1]Current Inventory'!N194),'[1]Current Inventory'!D194)</f>
        <v>Captain Cook House &amp; Cottage</v>
      </c>
      <c r="E194" s="2" t="str">
        <f>IF(ISBLANK('[1]Current Inventory'!E194)=TRUE,'[1]Current Inventory'!O194,'[1]Current Inventory'!E194)</f>
        <v>IVU-HOUSE/VILLA/COTTAGE</v>
      </c>
      <c r="F194" s="2">
        <f>IF(ISBLANK('[1]Current Inventory'!F194)=TRUE,'[1]Current Inventory'!P194,'[1]Current Inventory'!F194)</f>
        <v>3</v>
      </c>
      <c r="G194" s="2">
        <f>IF(ISNA(VLOOKUP(C194,[2]CurrentPivot!$C$8:$N$1800,5,FALSE))=TRUE," ",VLOOKUP(C194,[2]CurrentPivot!$C$8:$N$1800,5,FALSE))</f>
        <v>0</v>
      </c>
      <c r="H194" s="3" t="str">
        <f>IF(ISBLANK('[1]Current Inventory'!H194)=TRUE,"",'[1]Current Inventory'!H194)</f>
        <v/>
      </c>
      <c r="I194" s="2">
        <f>IF(ISBLANK('[1]Current Inventory'!I194)=TRUE,'[1]Current Inventory'!Q194,'[1]Current Inventory'!I194)</f>
        <v>0</v>
      </c>
      <c r="J194" s="2">
        <f>IF(ISBLANK('[1]Current Inventory'!J194)=TRUE,'[1]Current Inventory'!R194,'[1]Current Inventory'!J194)</f>
        <v>0</v>
      </c>
      <c r="K194" s="2">
        <f>IF(ISBLANK('[1]Current Inventory'!K194)=TRUE,'[1]Current Inventory'!S194,'[1]Current Inventory'!K194)</f>
        <v>0</v>
      </c>
      <c r="L194" s="2">
        <f>IF(ISBLANK('[1]Current Inventory'!L194)=TRUE,'[1]Current Inventory'!T194,'[1]Current Inventory'!L194)</f>
        <v>0</v>
      </c>
      <c r="M194" s="3" t="str">
        <f>IF(ISBLANK('[1]Current Inventory'!M194)=TRUE,"",'[1]Current Inventory'!M194)</f>
        <v>2020</v>
      </c>
      <c r="P194" s="2">
        <f t="shared" si="4"/>
        <v>0</v>
      </c>
      <c r="Q194" s="4">
        <f t="shared" si="5"/>
        <v>0</v>
      </c>
    </row>
    <row r="195" spans="1:17" x14ac:dyDescent="0.2">
      <c r="A195" s="2" t="s">
        <v>14</v>
      </c>
      <c r="B195" s="2" t="str">
        <f>IF(ISBLANK('[1]Current Inventory'!B195)=TRUE,B194,'[1]Current Inventory'!B195)</f>
        <v>KONA</v>
      </c>
      <c r="C195" s="2">
        <f>IF(ISBLANK('[1]Current Inventory'!C195)=TRUE,"",'[1]Current Inventory'!C195)</f>
        <v>2658</v>
      </c>
      <c r="D195" s="2" t="str">
        <f>IF(ISBLANK('[1]Current Inventory'!D195)=TRUE,CONCATENATE("     ",'[1]Current Inventory'!N195),'[1]Current Inventory'!D195)</f>
        <v>Casa De Emdeko</v>
      </c>
      <c r="E195" s="2" t="str">
        <f>IF(ISBLANK('[1]Current Inventory'!E195)=TRUE,'[1]Current Inventory'!O195,'[1]Current Inventory'!E195)</f>
        <v>IVU-CONDO</v>
      </c>
      <c r="F195" s="2">
        <f>IF(ISBLANK('[1]Current Inventory'!F195)=TRUE,'[1]Current Inventory'!P195,'[1]Current Inventory'!F195)</f>
        <v>62</v>
      </c>
      <c r="G195" s="2">
        <f>IF(ISNA(VLOOKUP(C195,[2]CurrentPivot!$C$8:$N$1800,5,FALSE))=TRUE," ",VLOOKUP(C195,[2]CurrentPivot!$C$8:$N$1800,5,FALSE))</f>
        <v>0</v>
      </c>
      <c r="H195" s="3" t="str">
        <f>IF(ISBLANK('[1]Current Inventory'!H195)=TRUE,"",'[1]Current Inventory'!H195)</f>
        <v>1970</v>
      </c>
      <c r="I195" s="2">
        <f>IF(ISBLANK('[1]Current Inventory'!I195)=TRUE,'[1]Current Inventory'!Q195,'[1]Current Inventory'!I195)</f>
        <v>62</v>
      </c>
      <c r="J195" s="2">
        <f>IF(ISBLANK('[1]Current Inventory'!J195)=TRUE,'[1]Current Inventory'!R195,'[1]Current Inventory'!J195)</f>
        <v>0</v>
      </c>
      <c r="K195" s="2">
        <f>IF(ISBLANK('[1]Current Inventory'!K195)=TRUE,'[1]Current Inventory'!S195,'[1]Current Inventory'!K195)</f>
        <v>0</v>
      </c>
      <c r="L195" s="2">
        <f>IF(ISBLANK('[1]Current Inventory'!L195)=TRUE,'[1]Current Inventory'!T195,'[1]Current Inventory'!L195)</f>
        <v>0</v>
      </c>
      <c r="M195" s="3" t="str">
        <f>IF(ISBLANK('[1]Current Inventory'!M195)=TRUE,"",'[1]Current Inventory'!M195)</f>
        <v>2020</v>
      </c>
      <c r="P195" s="2">
        <f t="shared" ref="P195:P258" si="6">ABS(G195)</f>
        <v>0</v>
      </c>
      <c r="Q195" s="4">
        <f t="shared" ref="Q195:Q258" si="7">+P195/F195</f>
        <v>0</v>
      </c>
    </row>
    <row r="196" spans="1:17" x14ac:dyDescent="0.2">
      <c r="A196" s="2" t="s">
        <v>14</v>
      </c>
      <c r="B196" s="2" t="str">
        <f>IF(ISBLANK('[1]Current Inventory'!B196)=TRUE,B195,'[1]Current Inventory'!B196)</f>
        <v>KONA</v>
      </c>
      <c r="C196" s="2">
        <f>IF(ISBLANK('[1]Current Inventory'!C196)=TRUE,"",'[1]Current Inventory'!C196)</f>
        <v>2948</v>
      </c>
      <c r="D196" s="2" t="str">
        <f>IF(ISBLANK('[1]Current Inventory'!D196)=TRUE,CONCATENATE("     ",'[1]Current Inventory'!N196),'[1]Current Inventory'!D196)</f>
        <v>Country Club Villas</v>
      </c>
      <c r="E196" s="2" t="str">
        <f>IF(ISBLANK('[1]Current Inventory'!E196)=TRUE,'[1]Current Inventory'!O196,'[1]Current Inventory'!E196)</f>
        <v>IVU-CONDO</v>
      </c>
      <c r="F196" s="2">
        <f>IF(ISBLANK('[1]Current Inventory'!F196)=TRUE,'[1]Current Inventory'!P196,'[1]Current Inventory'!F196)</f>
        <v>46</v>
      </c>
      <c r="G196" s="2">
        <f>IF(ISNA(VLOOKUP(C196,[2]CurrentPivot!$C$8:$N$1800,5,FALSE))=TRUE," ",VLOOKUP(C196,[2]CurrentPivot!$C$8:$N$1800,5,FALSE))</f>
        <v>-5</v>
      </c>
      <c r="H196" s="3" t="str">
        <f>IF(ISBLANK('[1]Current Inventory'!H196)=TRUE,"",'[1]Current Inventory'!H196)</f>
        <v>1979</v>
      </c>
      <c r="I196" s="2">
        <f>IF(ISBLANK('[1]Current Inventory'!I196)=TRUE,'[1]Current Inventory'!Q196,'[1]Current Inventory'!I196)</f>
        <v>0</v>
      </c>
      <c r="J196" s="2">
        <f>IF(ISBLANK('[1]Current Inventory'!J196)=TRUE,'[1]Current Inventory'!R196,'[1]Current Inventory'!J196)</f>
        <v>0</v>
      </c>
      <c r="K196" s="2">
        <f>IF(ISBLANK('[1]Current Inventory'!K196)=TRUE,'[1]Current Inventory'!S196,'[1]Current Inventory'!K196)</f>
        <v>0</v>
      </c>
      <c r="L196" s="2">
        <f>IF(ISBLANK('[1]Current Inventory'!L196)=TRUE,'[1]Current Inventory'!T196,'[1]Current Inventory'!L196)</f>
        <v>0</v>
      </c>
      <c r="M196" s="3" t="str">
        <f>IF(ISBLANK('[1]Current Inventory'!M196)=TRUE,"",'[1]Current Inventory'!M196)</f>
        <v>2022</v>
      </c>
      <c r="P196" s="2">
        <f t="shared" si="6"/>
        <v>5</v>
      </c>
      <c r="Q196" s="4">
        <f t="shared" si="7"/>
        <v>0.10869565217391304</v>
      </c>
    </row>
    <row r="197" spans="1:17" x14ac:dyDescent="0.2">
      <c r="A197" s="2" t="s">
        <v>14</v>
      </c>
      <c r="B197" s="2" t="str">
        <f>IF(ISBLANK('[1]Current Inventory'!B197)=TRUE,B196,'[1]Current Inventory'!B197)</f>
        <v>KONA</v>
      </c>
      <c r="C197" s="2">
        <f>IF(ISBLANK('[1]Current Inventory'!C197)=TRUE,"",'[1]Current Inventory'!C197)</f>
        <v>2642</v>
      </c>
      <c r="D197" s="2" t="str">
        <f>IF(ISBLANK('[1]Current Inventory'!D197)=TRUE,CONCATENATE("     ",'[1]Current Inventory'!N197),'[1]Current Inventory'!D197)</f>
        <v>Courtyard By Marriott King Kamehameha's Kona Beach</v>
      </c>
      <c r="E197" s="2" t="str">
        <f>IF(ISBLANK('[1]Current Inventory'!E197)=TRUE,'[1]Current Inventory'!O197,'[1]Current Inventory'!E197)</f>
        <v>HOTEL</v>
      </c>
      <c r="F197" s="2">
        <f>IF(ISBLANK('[1]Current Inventory'!F197)=TRUE,'[1]Current Inventory'!P197,'[1]Current Inventory'!F197)</f>
        <v>452</v>
      </c>
      <c r="G197" s="2">
        <f>IF(ISNA(VLOOKUP(C197,[2]CurrentPivot!$C$8:$N$1800,5,FALSE))=TRUE," ",VLOOKUP(C197,[2]CurrentPivot!$C$8:$N$1800,5,FALSE))</f>
        <v>0</v>
      </c>
      <c r="H197" s="3" t="str">
        <f>IF(ISBLANK('[1]Current Inventory'!H197)=TRUE,"",'[1]Current Inventory'!H197)</f>
        <v>1975</v>
      </c>
      <c r="I197" s="2">
        <f>IF(ISBLANK('[1]Current Inventory'!I197)=TRUE,'[1]Current Inventory'!Q197,'[1]Current Inventory'!I197)</f>
        <v>0</v>
      </c>
      <c r="J197" s="2">
        <f>IF(ISBLANK('[1]Current Inventory'!J197)=TRUE,'[1]Current Inventory'!R197,'[1]Current Inventory'!J197)</f>
        <v>0</v>
      </c>
      <c r="K197" s="2">
        <f>IF(ISBLANK('[1]Current Inventory'!K197)=TRUE,'[1]Current Inventory'!S197,'[1]Current Inventory'!K197)</f>
        <v>0</v>
      </c>
      <c r="L197" s="2">
        <f>IF(ISBLANK('[1]Current Inventory'!L197)=TRUE,'[1]Current Inventory'!T197,'[1]Current Inventory'!L197)</f>
        <v>0</v>
      </c>
      <c r="M197" s="3" t="str">
        <f>IF(ISBLANK('[1]Current Inventory'!M197)=TRUE,"",'[1]Current Inventory'!M197)</f>
        <v>2022</v>
      </c>
      <c r="P197" s="2">
        <f t="shared" si="6"/>
        <v>0</v>
      </c>
      <c r="Q197" s="4">
        <f t="shared" si="7"/>
        <v>0</v>
      </c>
    </row>
    <row r="198" spans="1:17" x14ac:dyDescent="0.2">
      <c r="A198" s="2" t="s">
        <v>14</v>
      </c>
      <c r="B198" s="2" t="str">
        <f>IF(ISBLANK('[1]Current Inventory'!B198)=TRUE,B197,'[1]Current Inventory'!B198)</f>
        <v>KONA</v>
      </c>
      <c r="C198" s="2">
        <f>IF(ISBLANK('[1]Current Inventory'!C198)=TRUE,"",'[1]Current Inventory'!C198)</f>
        <v>2701</v>
      </c>
      <c r="D198" s="2" t="str">
        <f>IF(ISBLANK('[1]Current Inventory'!D198)=TRUE,CONCATENATE("     ",'[1]Current Inventory'!N198),'[1]Current Inventory'!D198)</f>
        <v>Dolphin Retreat</v>
      </c>
      <c r="E198" s="2" t="str">
        <f>IF(ISBLANK('[1]Current Inventory'!E198)=TRUE,'[1]Current Inventory'!O198,'[1]Current Inventory'!E198)</f>
        <v>IVU-HOUSE/VILLA/COTTAGE</v>
      </c>
      <c r="F198" s="2">
        <f>IF(ISBLANK('[1]Current Inventory'!F198)=TRUE,'[1]Current Inventory'!P198,'[1]Current Inventory'!F198)</f>
        <v>1</v>
      </c>
      <c r="G198" s="2">
        <f>IF(ISNA(VLOOKUP(C198,[2]CurrentPivot!$C$8:$N$1800,5,FALSE))=TRUE," ",VLOOKUP(C198,[2]CurrentPivot!$C$8:$N$1800,5,FALSE))</f>
        <v>0</v>
      </c>
      <c r="H198" s="3" t="str">
        <f>IF(ISBLANK('[1]Current Inventory'!H198)=TRUE,"",'[1]Current Inventory'!H198)</f>
        <v>1998</v>
      </c>
      <c r="I198" s="2">
        <f>IF(ISBLANK('[1]Current Inventory'!I198)=TRUE,'[1]Current Inventory'!Q198,'[1]Current Inventory'!I198)</f>
        <v>0</v>
      </c>
      <c r="J198" s="2">
        <f>IF(ISBLANK('[1]Current Inventory'!J198)=TRUE,'[1]Current Inventory'!R198,'[1]Current Inventory'!J198)</f>
        <v>0</v>
      </c>
      <c r="K198" s="2">
        <f>IF(ISBLANK('[1]Current Inventory'!K198)=TRUE,'[1]Current Inventory'!S198,'[1]Current Inventory'!K198)</f>
        <v>0</v>
      </c>
      <c r="L198" s="2">
        <f>IF(ISBLANK('[1]Current Inventory'!L198)=TRUE,'[1]Current Inventory'!T198,'[1]Current Inventory'!L198)</f>
        <v>0</v>
      </c>
      <c r="M198" s="3" t="str">
        <f>IF(ISBLANK('[1]Current Inventory'!M198)=TRUE,"",'[1]Current Inventory'!M198)</f>
        <v>2020</v>
      </c>
      <c r="P198" s="2">
        <f t="shared" si="6"/>
        <v>0</v>
      </c>
      <c r="Q198" s="4">
        <f t="shared" si="7"/>
        <v>0</v>
      </c>
    </row>
    <row r="199" spans="1:17" x14ac:dyDescent="0.2">
      <c r="A199" s="2" t="s">
        <v>14</v>
      </c>
      <c r="B199" s="2" t="str">
        <f>IF(ISBLANK('[1]Current Inventory'!B199)=TRUE,B198,'[1]Current Inventory'!B199)</f>
        <v>KONA</v>
      </c>
      <c r="C199" s="2">
        <f>IF(ISBLANK('[1]Current Inventory'!C199)=TRUE,"",'[1]Current Inventory'!C199)</f>
        <v>1923</v>
      </c>
      <c r="D199" s="2" t="str">
        <f>IF(ISBLANK('[1]Current Inventory'!D199)=TRUE,CONCATENATE("     ",'[1]Current Inventory'!N199),'[1]Current Inventory'!D199)</f>
        <v>Four Seasons Resort Hualalai</v>
      </c>
      <c r="E199" s="2" t="str">
        <f>IF(ISBLANK('[1]Current Inventory'!E199)=TRUE,'[1]Current Inventory'!O199,'[1]Current Inventory'!E199)</f>
        <v>HOTEL</v>
      </c>
      <c r="F199" s="2">
        <f>IF(ISBLANK('[1]Current Inventory'!F199)=TRUE,'[1]Current Inventory'!P199,'[1]Current Inventory'!F199)</f>
        <v>249</v>
      </c>
      <c r="G199" s="2">
        <f>IF(ISNA(VLOOKUP(C199,[2]CurrentPivot!$C$8:$N$1800,5,FALSE))=TRUE," ",VLOOKUP(C199,[2]CurrentPivot!$C$8:$N$1800,5,FALSE))</f>
        <v>0</v>
      </c>
      <c r="H199" s="3" t="str">
        <f>IF(ISBLANK('[1]Current Inventory'!H199)=TRUE,"",'[1]Current Inventory'!H199)</f>
        <v>1996</v>
      </c>
      <c r="I199" s="2">
        <f>IF(ISBLANK('[1]Current Inventory'!I199)=TRUE,'[1]Current Inventory'!Q199,'[1]Current Inventory'!I199)</f>
        <v>0</v>
      </c>
      <c r="J199" s="2">
        <f>IF(ISBLANK('[1]Current Inventory'!J199)=TRUE,'[1]Current Inventory'!R199,'[1]Current Inventory'!J199)</f>
        <v>0</v>
      </c>
      <c r="K199" s="2">
        <f>IF(ISBLANK('[1]Current Inventory'!K199)=TRUE,'[1]Current Inventory'!S199,'[1]Current Inventory'!K199)</f>
        <v>0</v>
      </c>
      <c r="L199" s="2">
        <f>IF(ISBLANK('[1]Current Inventory'!L199)=TRUE,'[1]Current Inventory'!T199,'[1]Current Inventory'!L199)</f>
        <v>249</v>
      </c>
      <c r="M199" s="3" t="str">
        <f>IF(ISBLANK('[1]Current Inventory'!M199)=TRUE,"",'[1]Current Inventory'!M199)</f>
        <v>2022</v>
      </c>
      <c r="P199" s="2">
        <f t="shared" si="6"/>
        <v>0</v>
      </c>
      <c r="Q199" s="4">
        <f t="shared" si="7"/>
        <v>0</v>
      </c>
    </row>
    <row r="200" spans="1:17" x14ac:dyDescent="0.2">
      <c r="A200" s="2" t="s">
        <v>14</v>
      </c>
      <c r="B200" s="2" t="str">
        <f>IF(ISBLANK('[1]Current Inventory'!B200)=TRUE,B199,'[1]Current Inventory'!B200)</f>
        <v>KONA</v>
      </c>
      <c r="C200" s="2">
        <f>IF(ISBLANK('[1]Current Inventory'!C200)=TRUE,"",'[1]Current Inventory'!C200)</f>
        <v>3644</v>
      </c>
      <c r="D200" s="2" t="str">
        <f>IF(ISBLANK('[1]Current Inventory'!D200)=TRUE,CONCATENATE("     ",'[1]Current Inventory'!N200),'[1]Current Inventory'!D200)</f>
        <v>Gigis Retreat</v>
      </c>
      <c r="E200" s="2" t="str">
        <f>IF(ISBLANK('[1]Current Inventory'!E200)=TRUE,'[1]Current Inventory'!O200,'[1]Current Inventory'!E200)</f>
        <v>IVU-HOUSE/VILLA/COTTAGE</v>
      </c>
      <c r="F200" s="2">
        <f>IF(ISBLANK('[1]Current Inventory'!F200)=TRUE,'[1]Current Inventory'!P200,'[1]Current Inventory'!F200)</f>
        <v>1</v>
      </c>
      <c r="G200" s="2">
        <f>IF(ISNA(VLOOKUP(C200,[2]CurrentPivot!$C$8:$N$1800,5,FALSE))=TRUE," ",VLOOKUP(C200,[2]CurrentPivot!$C$8:$N$1800,5,FALSE))</f>
        <v>0</v>
      </c>
      <c r="H200" s="3" t="str">
        <f>IF(ISBLANK('[1]Current Inventory'!H200)=TRUE,"",'[1]Current Inventory'!H200)</f>
        <v/>
      </c>
      <c r="I200" s="2">
        <f>IF(ISBLANK('[1]Current Inventory'!I200)=TRUE,'[1]Current Inventory'!Q200,'[1]Current Inventory'!I200)</f>
        <v>0</v>
      </c>
      <c r="J200" s="2">
        <f>IF(ISBLANK('[1]Current Inventory'!J200)=TRUE,'[1]Current Inventory'!R200,'[1]Current Inventory'!J200)</f>
        <v>0</v>
      </c>
      <c r="K200" s="2">
        <f>IF(ISBLANK('[1]Current Inventory'!K200)=TRUE,'[1]Current Inventory'!S200,'[1]Current Inventory'!K200)</f>
        <v>0</v>
      </c>
      <c r="L200" s="2">
        <f>IF(ISBLANK('[1]Current Inventory'!L200)=TRUE,'[1]Current Inventory'!T200,'[1]Current Inventory'!L200)</f>
        <v>1</v>
      </c>
      <c r="M200" s="3" t="str">
        <f>IF(ISBLANK('[1]Current Inventory'!M200)=TRUE,"",'[1]Current Inventory'!M200)</f>
        <v>2022</v>
      </c>
      <c r="P200" s="2">
        <f t="shared" si="6"/>
        <v>0</v>
      </c>
      <c r="Q200" s="4">
        <f t="shared" si="7"/>
        <v>0</v>
      </c>
    </row>
    <row r="201" spans="1:17" x14ac:dyDescent="0.2">
      <c r="A201" s="2" t="s">
        <v>14</v>
      </c>
      <c r="B201" s="2" t="str">
        <f>IF(ISBLANK('[1]Current Inventory'!B201)=TRUE,B200,'[1]Current Inventory'!B201)</f>
        <v>KONA</v>
      </c>
      <c r="C201" s="2">
        <f>IF(ISBLANK('[1]Current Inventory'!C201)=TRUE,"",'[1]Current Inventory'!C201)</f>
        <v>4330</v>
      </c>
      <c r="D201" s="2" t="str">
        <f>IF(ISBLANK('[1]Current Inventory'!D201)=TRUE,CONCATENATE("     ",'[1]Current Inventory'!N201),'[1]Current Inventory'!D201)</f>
        <v>GMH at Keauhou Estates</v>
      </c>
      <c r="E201" s="2" t="str">
        <f>IF(ISBLANK('[1]Current Inventory'!E201)=TRUE,'[1]Current Inventory'!O201,'[1]Current Inventory'!E201)</f>
        <v>IVU-HOUSE/VILLA/COTTAGE</v>
      </c>
      <c r="F201" s="2">
        <f>IF(ISBLANK('[1]Current Inventory'!F201)=TRUE,'[1]Current Inventory'!P201,'[1]Current Inventory'!F201)</f>
        <v>1</v>
      </c>
      <c r="G201" s="2">
        <f>IF(ISNA(VLOOKUP(C201,[2]CurrentPivot!$C$8:$N$1800,5,FALSE))=TRUE," ",VLOOKUP(C201,[2]CurrentPivot!$C$8:$N$1800,5,FALSE))</f>
        <v>0</v>
      </c>
      <c r="H201" s="3" t="str">
        <f>IF(ISBLANK('[1]Current Inventory'!H201)=TRUE,"",'[1]Current Inventory'!H201)</f>
        <v/>
      </c>
      <c r="I201" s="2">
        <f>IF(ISBLANK('[1]Current Inventory'!I201)=TRUE,'[1]Current Inventory'!Q201,'[1]Current Inventory'!I201)</f>
        <v>0</v>
      </c>
      <c r="J201" s="2">
        <f>IF(ISBLANK('[1]Current Inventory'!J201)=TRUE,'[1]Current Inventory'!R201,'[1]Current Inventory'!J201)</f>
        <v>0</v>
      </c>
      <c r="K201" s="2">
        <f>IF(ISBLANK('[1]Current Inventory'!K201)=TRUE,'[1]Current Inventory'!S201,'[1]Current Inventory'!K201)</f>
        <v>1</v>
      </c>
      <c r="L201" s="2">
        <f>IF(ISBLANK('[1]Current Inventory'!L201)=TRUE,'[1]Current Inventory'!T201,'[1]Current Inventory'!L201)</f>
        <v>0</v>
      </c>
      <c r="M201" s="3" t="str">
        <f>IF(ISBLANK('[1]Current Inventory'!M201)=TRUE,"",'[1]Current Inventory'!M201)</f>
        <v>2019</v>
      </c>
      <c r="P201" s="2">
        <f t="shared" si="6"/>
        <v>0</v>
      </c>
      <c r="Q201" s="4">
        <f t="shared" si="7"/>
        <v>0</v>
      </c>
    </row>
    <row r="202" spans="1:17" x14ac:dyDescent="0.2">
      <c r="A202" s="2" t="s">
        <v>14</v>
      </c>
      <c r="B202" s="2" t="str">
        <f>IF(ISBLANK('[1]Current Inventory'!B202)=TRUE,B201,'[1]Current Inventory'!B202)</f>
        <v>KONA</v>
      </c>
      <c r="C202" s="2">
        <f>IF(ISBLANK('[1]Current Inventory'!C202)=TRUE,"",'[1]Current Inventory'!C202)</f>
        <v>4451</v>
      </c>
      <c r="D202" s="2" t="str">
        <f>IF(ISBLANK('[1]Current Inventory'!D202)=TRUE,CONCATENATE("     ",'[1]Current Inventory'!N202),'[1]Current Inventory'!D202)</f>
        <v>Golf Villas at Hulalalai</v>
      </c>
      <c r="E202" s="2" t="str">
        <f>IF(ISBLANK('[1]Current Inventory'!E202)=TRUE,'[1]Current Inventory'!O202,'[1]Current Inventory'!E202)</f>
        <v>IVU-CONDO</v>
      </c>
      <c r="F202" s="2">
        <f>IF(ISBLANK('[1]Current Inventory'!F202)=TRUE,'[1]Current Inventory'!P202,'[1]Current Inventory'!F202)</f>
        <v>1</v>
      </c>
      <c r="G202" s="2">
        <f>IF(ISNA(VLOOKUP(C202,[2]CurrentPivot!$C$8:$N$1800,5,FALSE))=TRUE," ",VLOOKUP(C202,[2]CurrentPivot!$C$8:$N$1800,5,FALSE))</f>
        <v>0</v>
      </c>
      <c r="H202" s="3" t="str">
        <f>IF(ISBLANK('[1]Current Inventory'!H202)=TRUE,"",'[1]Current Inventory'!H202)</f>
        <v/>
      </c>
      <c r="I202" s="2">
        <f>IF(ISBLANK('[1]Current Inventory'!I202)=TRUE,'[1]Current Inventory'!Q202,'[1]Current Inventory'!I202)</f>
        <v>0</v>
      </c>
      <c r="J202" s="2">
        <f>IF(ISBLANK('[1]Current Inventory'!J202)=TRUE,'[1]Current Inventory'!R202,'[1]Current Inventory'!J202)</f>
        <v>0</v>
      </c>
      <c r="K202" s="2">
        <f>IF(ISBLANK('[1]Current Inventory'!K202)=TRUE,'[1]Current Inventory'!S202,'[1]Current Inventory'!K202)</f>
        <v>0</v>
      </c>
      <c r="L202" s="2">
        <f>IF(ISBLANK('[1]Current Inventory'!L202)=TRUE,'[1]Current Inventory'!T202,'[1]Current Inventory'!L202)</f>
        <v>1</v>
      </c>
      <c r="M202" s="3" t="str">
        <f>IF(ISBLANK('[1]Current Inventory'!M202)=TRUE,"",'[1]Current Inventory'!M202)</f>
        <v>2020</v>
      </c>
      <c r="P202" s="2">
        <f t="shared" si="6"/>
        <v>0</v>
      </c>
      <c r="Q202" s="4">
        <f t="shared" si="7"/>
        <v>0</v>
      </c>
    </row>
    <row r="203" spans="1:17" x14ac:dyDescent="0.2">
      <c r="A203" s="2" t="s">
        <v>14</v>
      </c>
      <c r="B203" s="2" t="str">
        <f>IF(ISBLANK('[1]Current Inventory'!B203)=TRUE,B202,'[1]Current Inventory'!B203)</f>
        <v>KONA</v>
      </c>
      <c r="C203" s="2">
        <f>IF(ISBLANK('[1]Current Inventory'!C203)=TRUE,"",'[1]Current Inventory'!C203)</f>
        <v>4367</v>
      </c>
      <c r="D203" s="2" t="str">
        <f>IF(ISBLANK('[1]Current Inventory'!D203)=TRUE,CONCATENATE("     ",'[1]Current Inventory'!N203),'[1]Current Inventory'!D203)</f>
        <v>Hahalua Hale (Estimate)</v>
      </c>
      <c r="E203" s="2" t="str">
        <f>IF(ISBLANK('[1]Current Inventory'!E203)=TRUE,'[1]Current Inventory'!O203,'[1]Current Inventory'!E203)</f>
        <v>IVU-HOUSE/VILLA/COTTAGE</v>
      </c>
      <c r="F203" s="2">
        <f>IF(ISBLANK('[1]Current Inventory'!F203)=TRUE,'[1]Current Inventory'!P203,'[1]Current Inventory'!F203)</f>
        <v>1</v>
      </c>
      <c r="G203" s="2">
        <f>IF(ISNA(VLOOKUP(C203,[2]CurrentPivot!$C$8:$N$1800,5,FALSE))=TRUE," ",VLOOKUP(C203,[2]CurrentPivot!$C$8:$N$1800,5,FALSE))</f>
        <v>0</v>
      </c>
      <c r="H203" s="3" t="str">
        <f>IF(ISBLANK('[1]Current Inventory'!H203)=TRUE,"",'[1]Current Inventory'!H203)</f>
        <v>2017</v>
      </c>
      <c r="I203" s="2">
        <f>IF(ISBLANK('[1]Current Inventory'!I203)=TRUE,'[1]Current Inventory'!Q203,'[1]Current Inventory'!I203)</f>
        <v>0</v>
      </c>
      <c r="J203" s="2">
        <f>IF(ISBLANK('[1]Current Inventory'!J203)=TRUE,'[1]Current Inventory'!R203,'[1]Current Inventory'!J203)</f>
        <v>0</v>
      </c>
      <c r="K203" s="2">
        <f>IF(ISBLANK('[1]Current Inventory'!K203)=TRUE,'[1]Current Inventory'!S203,'[1]Current Inventory'!K203)</f>
        <v>0</v>
      </c>
      <c r="L203" s="2">
        <f>IF(ISBLANK('[1]Current Inventory'!L203)=TRUE,'[1]Current Inventory'!T203,'[1]Current Inventory'!L203)</f>
        <v>1</v>
      </c>
      <c r="M203" s="3" t="str">
        <f>IF(ISBLANK('[1]Current Inventory'!M203)=TRUE,"",'[1]Current Inventory'!M203)</f>
        <v>2022</v>
      </c>
      <c r="P203" s="2">
        <f t="shared" si="6"/>
        <v>0</v>
      </c>
      <c r="Q203" s="4">
        <f t="shared" si="7"/>
        <v>0</v>
      </c>
    </row>
    <row r="204" spans="1:17" x14ac:dyDescent="0.2">
      <c r="A204" s="2" t="s">
        <v>14</v>
      </c>
      <c r="B204" s="2" t="str">
        <f>IF(ISBLANK('[1]Current Inventory'!B204)=TRUE,B203,'[1]Current Inventory'!B204)</f>
        <v>KONA</v>
      </c>
      <c r="C204" s="2">
        <f>IF(ISBLANK('[1]Current Inventory'!C204)=TRUE,"",'[1]Current Inventory'!C204)</f>
        <v>4471</v>
      </c>
      <c r="D204" s="2" t="str">
        <f>IF(ISBLANK('[1]Current Inventory'!D204)=TRUE,CONCATENATE("     ",'[1]Current Inventory'!N204),'[1]Current Inventory'!D204)</f>
        <v>Hainoa Place VRU</v>
      </c>
      <c r="E204" s="2" t="str">
        <f>IF(ISBLANK('[1]Current Inventory'!E204)=TRUE,'[1]Current Inventory'!O204,'[1]Current Inventory'!E204)</f>
        <v>IVU-HOUSE/VILLA/COTTAGE</v>
      </c>
      <c r="F204" s="2">
        <f>IF(ISBLANK('[1]Current Inventory'!F204)=TRUE,'[1]Current Inventory'!P204,'[1]Current Inventory'!F204)</f>
        <v>1</v>
      </c>
      <c r="G204" s="2">
        <f>IF(ISNA(VLOOKUP(C204,[2]CurrentPivot!$C$8:$N$1800,5,FALSE))=TRUE," ",VLOOKUP(C204,[2]CurrentPivot!$C$8:$N$1800,5,FALSE))</f>
        <v>0</v>
      </c>
      <c r="H204" s="3" t="str">
        <f>IF(ISBLANK('[1]Current Inventory'!H204)=TRUE,"",'[1]Current Inventory'!H204)</f>
        <v/>
      </c>
      <c r="I204" s="2">
        <f>IF(ISBLANK('[1]Current Inventory'!I204)=TRUE,'[1]Current Inventory'!Q204,'[1]Current Inventory'!I204)</f>
        <v>0</v>
      </c>
      <c r="J204" s="2">
        <f>IF(ISBLANK('[1]Current Inventory'!J204)=TRUE,'[1]Current Inventory'!R204,'[1]Current Inventory'!J204)</f>
        <v>0</v>
      </c>
      <c r="K204" s="2">
        <f>IF(ISBLANK('[1]Current Inventory'!K204)=TRUE,'[1]Current Inventory'!S204,'[1]Current Inventory'!K204)</f>
        <v>0</v>
      </c>
      <c r="L204" s="2">
        <f>IF(ISBLANK('[1]Current Inventory'!L204)=TRUE,'[1]Current Inventory'!T204,'[1]Current Inventory'!L204)</f>
        <v>1</v>
      </c>
      <c r="M204" s="3" t="str">
        <f>IF(ISBLANK('[1]Current Inventory'!M204)=TRUE,"",'[1]Current Inventory'!M204)</f>
        <v>2022</v>
      </c>
      <c r="P204" s="2">
        <f t="shared" si="6"/>
        <v>0</v>
      </c>
      <c r="Q204" s="4">
        <f t="shared" si="7"/>
        <v>0</v>
      </c>
    </row>
    <row r="205" spans="1:17" x14ac:dyDescent="0.2">
      <c r="A205" s="2" t="s">
        <v>14</v>
      </c>
      <c r="B205" s="2" t="str">
        <f>IF(ISBLANK('[1]Current Inventory'!B205)=TRUE,B204,'[1]Current Inventory'!B205)</f>
        <v>KONA</v>
      </c>
      <c r="C205" s="2">
        <f>IF(ISBLANK('[1]Current Inventory'!C205)=TRUE,"",'[1]Current Inventory'!C205)</f>
        <v>4331</v>
      </c>
      <c r="D205" s="2" t="str">
        <f>IF(ISBLANK('[1]Current Inventory'!D205)=TRUE,CONCATENATE("     ",'[1]Current Inventory'!N205),'[1]Current Inventory'!D205)</f>
        <v>Halahua Place (Estimate)</v>
      </c>
      <c r="E205" s="2" t="str">
        <f>IF(ISBLANK('[1]Current Inventory'!E205)=TRUE,'[1]Current Inventory'!O205,'[1]Current Inventory'!E205)</f>
        <v>IVU-HOUSE/VILLA/COTTAGE</v>
      </c>
      <c r="F205" s="2">
        <f>IF(ISBLANK('[1]Current Inventory'!F205)=TRUE,'[1]Current Inventory'!P205,'[1]Current Inventory'!F205)</f>
        <v>1</v>
      </c>
      <c r="G205" s="2">
        <f>IF(ISNA(VLOOKUP(C205,[2]CurrentPivot!$C$8:$N$1800,5,FALSE))=TRUE," ",VLOOKUP(C205,[2]CurrentPivot!$C$8:$N$1800,5,FALSE))</f>
        <v>0</v>
      </c>
      <c r="H205" s="3" t="str">
        <f>IF(ISBLANK('[1]Current Inventory'!H205)=TRUE,"",'[1]Current Inventory'!H205)</f>
        <v/>
      </c>
      <c r="I205" s="2">
        <f>IF(ISBLANK('[1]Current Inventory'!I205)=TRUE,'[1]Current Inventory'!Q205,'[1]Current Inventory'!I205)</f>
        <v>0</v>
      </c>
      <c r="J205" s="2">
        <f>IF(ISBLANK('[1]Current Inventory'!J205)=TRUE,'[1]Current Inventory'!R205,'[1]Current Inventory'!J205)</f>
        <v>0</v>
      </c>
      <c r="K205" s="2">
        <f>IF(ISBLANK('[1]Current Inventory'!K205)=TRUE,'[1]Current Inventory'!S205,'[1]Current Inventory'!K205)</f>
        <v>1</v>
      </c>
      <c r="L205" s="2">
        <f>IF(ISBLANK('[1]Current Inventory'!L205)=TRUE,'[1]Current Inventory'!T205,'[1]Current Inventory'!L205)</f>
        <v>0</v>
      </c>
      <c r="M205" s="3" t="str">
        <f>IF(ISBLANK('[1]Current Inventory'!M205)=TRUE,"",'[1]Current Inventory'!M205)</f>
        <v>2022</v>
      </c>
      <c r="P205" s="2">
        <f t="shared" si="6"/>
        <v>0</v>
      </c>
      <c r="Q205" s="4">
        <f t="shared" si="7"/>
        <v>0</v>
      </c>
    </row>
    <row r="206" spans="1:17" x14ac:dyDescent="0.2">
      <c r="A206" s="2" t="s">
        <v>14</v>
      </c>
      <c r="B206" s="2" t="str">
        <f>IF(ISBLANK('[1]Current Inventory'!B206)=TRUE,B205,'[1]Current Inventory'!B206)</f>
        <v>KONA</v>
      </c>
      <c r="C206" s="2">
        <f>IF(ISBLANK('[1]Current Inventory'!C206)=TRUE,"",'[1]Current Inventory'!C206)</f>
        <v>4372</v>
      </c>
      <c r="D206" s="2" t="str">
        <f>IF(ISBLANK('[1]Current Inventory'!D206)=TRUE,CONCATENATE("     ",'[1]Current Inventory'!N206),'[1]Current Inventory'!D206)</f>
        <v>Hale Akoa</v>
      </c>
      <c r="E206" s="2" t="str">
        <f>IF(ISBLANK('[1]Current Inventory'!E206)=TRUE,'[1]Current Inventory'!O206,'[1]Current Inventory'!E206)</f>
        <v>IVU-HOUSE/VILLA/COTTAGE</v>
      </c>
      <c r="F206" s="2">
        <f>IF(ISBLANK('[1]Current Inventory'!F206)=TRUE,'[1]Current Inventory'!P206,'[1]Current Inventory'!F206)</f>
        <v>1</v>
      </c>
      <c r="G206" s="2">
        <f>IF(ISNA(VLOOKUP(C206,[2]CurrentPivot!$C$8:$N$1800,5,FALSE))=TRUE," ",VLOOKUP(C206,[2]CurrentPivot!$C$8:$N$1800,5,FALSE))</f>
        <v>0</v>
      </c>
      <c r="H206" s="3" t="str">
        <f>IF(ISBLANK('[1]Current Inventory'!H206)=TRUE,"",'[1]Current Inventory'!H206)</f>
        <v/>
      </c>
      <c r="I206" s="2">
        <f>IF(ISBLANK('[1]Current Inventory'!I206)=TRUE,'[1]Current Inventory'!Q206,'[1]Current Inventory'!I206)</f>
        <v>0</v>
      </c>
      <c r="J206" s="2">
        <f>IF(ISBLANK('[1]Current Inventory'!J206)=TRUE,'[1]Current Inventory'!R206,'[1]Current Inventory'!J206)</f>
        <v>0</v>
      </c>
      <c r="K206" s="2">
        <f>IF(ISBLANK('[1]Current Inventory'!K206)=TRUE,'[1]Current Inventory'!S206,'[1]Current Inventory'!K206)</f>
        <v>0</v>
      </c>
      <c r="L206" s="2">
        <f>IF(ISBLANK('[1]Current Inventory'!L206)=TRUE,'[1]Current Inventory'!T206,'[1]Current Inventory'!L206)</f>
        <v>1</v>
      </c>
      <c r="M206" s="3" t="str">
        <f>IF(ISBLANK('[1]Current Inventory'!M206)=TRUE,"",'[1]Current Inventory'!M206)</f>
        <v>2019</v>
      </c>
      <c r="P206" s="2">
        <f t="shared" si="6"/>
        <v>0</v>
      </c>
      <c r="Q206" s="4">
        <f t="shared" si="7"/>
        <v>0</v>
      </c>
    </row>
    <row r="207" spans="1:17" x14ac:dyDescent="0.2">
      <c r="A207" s="2" t="s">
        <v>14</v>
      </c>
      <c r="B207" s="2" t="str">
        <f>IF(ISBLANK('[1]Current Inventory'!B207)=TRUE,B206,'[1]Current Inventory'!B207)</f>
        <v>KONA</v>
      </c>
      <c r="C207" s="2">
        <f>IF(ISBLANK('[1]Current Inventory'!C207)=TRUE,"",'[1]Current Inventory'!C207)</f>
        <v>4381</v>
      </c>
      <c r="D207" s="2" t="str">
        <f>IF(ISBLANK('[1]Current Inventory'!D207)=TRUE,CONCATENATE("     ",'[1]Current Inventory'!N207),'[1]Current Inventory'!D207)</f>
        <v>Hale Grace Aloha (Estimate)</v>
      </c>
      <c r="E207" s="2" t="str">
        <f>IF(ISBLANK('[1]Current Inventory'!E207)=TRUE,'[1]Current Inventory'!O207,'[1]Current Inventory'!E207)</f>
        <v>IVU-HOUSE/VILLA/COTTAGE</v>
      </c>
      <c r="F207" s="2">
        <f>IF(ISBLANK('[1]Current Inventory'!F207)=TRUE,'[1]Current Inventory'!P207,'[1]Current Inventory'!F207)</f>
        <v>1</v>
      </c>
      <c r="G207" s="2">
        <f>IF(ISNA(VLOOKUP(C207,[2]CurrentPivot!$C$8:$N$1800,5,FALSE))=TRUE," ",VLOOKUP(C207,[2]CurrentPivot!$C$8:$N$1800,5,FALSE))</f>
        <v>0</v>
      </c>
      <c r="H207" s="3" t="str">
        <f>IF(ISBLANK('[1]Current Inventory'!H207)=TRUE,"",'[1]Current Inventory'!H207)</f>
        <v>2018</v>
      </c>
      <c r="I207" s="2">
        <f>IF(ISBLANK('[1]Current Inventory'!I207)=TRUE,'[1]Current Inventory'!Q207,'[1]Current Inventory'!I207)</f>
        <v>0</v>
      </c>
      <c r="J207" s="2">
        <f>IF(ISBLANK('[1]Current Inventory'!J207)=TRUE,'[1]Current Inventory'!R207,'[1]Current Inventory'!J207)</f>
        <v>0</v>
      </c>
      <c r="K207" s="2">
        <f>IF(ISBLANK('[1]Current Inventory'!K207)=TRUE,'[1]Current Inventory'!S207,'[1]Current Inventory'!K207)</f>
        <v>0</v>
      </c>
      <c r="L207" s="2">
        <f>IF(ISBLANK('[1]Current Inventory'!L207)=TRUE,'[1]Current Inventory'!T207,'[1]Current Inventory'!L207)</f>
        <v>1</v>
      </c>
      <c r="M207" s="3" t="str">
        <f>IF(ISBLANK('[1]Current Inventory'!M207)=TRUE,"",'[1]Current Inventory'!M207)</f>
        <v>2022</v>
      </c>
      <c r="P207" s="2">
        <f t="shared" si="6"/>
        <v>0</v>
      </c>
      <c r="Q207" s="4">
        <f t="shared" si="7"/>
        <v>0</v>
      </c>
    </row>
    <row r="208" spans="1:17" x14ac:dyDescent="0.2">
      <c r="A208" s="2" t="s">
        <v>14</v>
      </c>
      <c r="B208" s="2" t="str">
        <f>IF(ISBLANK('[1]Current Inventory'!B208)=TRUE,B207,'[1]Current Inventory'!B208)</f>
        <v>KONA</v>
      </c>
      <c r="C208" s="2">
        <f>IF(ISBLANK('[1]Current Inventory'!C208)=TRUE,"",'[1]Current Inventory'!C208)</f>
        <v>2720</v>
      </c>
      <c r="D208" s="2" t="str">
        <f>IF(ISBLANK('[1]Current Inventory'!D208)=TRUE,CONCATENATE("     ",'[1]Current Inventory'!N208),'[1]Current Inventory'!D208)</f>
        <v>Hale Hoola Bed &amp; Breakfast</v>
      </c>
      <c r="E208" s="2" t="str">
        <f>IF(ISBLANK('[1]Current Inventory'!E208)=TRUE,'[1]Current Inventory'!O208,'[1]Current Inventory'!E208)</f>
        <v>BED &amp; BREAKFAST</v>
      </c>
      <c r="F208" s="2">
        <f>IF(ISBLANK('[1]Current Inventory'!F208)=TRUE,'[1]Current Inventory'!P208,'[1]Current Inventory'!F208)</f>
        <v>3</v>
      </c>
      <c r="G208" s="2">
        <f>IF(ISNA(VLOOKUP(C208,[2]CurrentPivot!$C$8:$N$1800,5,FALSE))=TRUE," ",VLOOKUP(C208,[2]CurrentPivot!$C$8:$N$1800,5,FALSE))</f>
        <v>0</v>
      </c>
      <c r="H208" s="3" t="str">
        <f>IF(ISBLANK('[1]Current Inventory'!H208)=TRUE,"",'[1]Current Inventory'!H208)</f>
        <v>1998</v>
      </c>
      <c r="I208" s="2">
        <f>IF(ISBLANK('[1]Current Inventory'!I208)=TRUE,'[1]Current Inventory'!Q208,'[1]Current Inventory'!I208)</f>
        <v>0</v>
      </c>
      <c r="J208" s="2">
        <f>IF(ISBLANK('[1]Current Inventory'!J208)=TRUE,'[1]Current Inventory'!R208,'[1]Current Inventory'!J208)</f>
        <v>3</v>
      </c>
      <c r="K208" s="2">
        <f>IF(ISBLANK('[1]Current Inventory'!K208)=TRUE,'[1]Current Inventory'!S208,'[1]Current Inventory'!K208)</f>
        <v>0</v>
      </c>
      <c r="L208" s="2">
        <f>IF(ISBLANK('[1]Current Inventory'!L208)=TRUE,'[1]Current Inventory'!T208,'[1]Current Inventory'!L208)</f>
        <v>0</v>
      </c>
      <c r="M208" s="3" t="str">
        <f>IF(ISBLANK('[1]Current Inventory'!M208)=TRUE,"",'[1]Current Inventory'!M208)</f>
        <v>2021</v>
      </c>
      <c r="P208" s="2">
        <f t="shared" si="6"/>
        <v>0</v>
      </c>
      <c r="Q208" s="4">
        <f t="shared" si="7"/>
        <v>0</v>
      </c>
    </row>
    <row r="209" spans="1:17" x14ac:dyDescent="0.2">
      <c r="A209" s="2" t="s">
        <v>14</v>
      </c>
      <c r="B209" s="2" t="str">
        <f>IF(ISBLANK('[1]Current Inventory'!B209)=TRUE,B208,'[1]Current Inventory'!B209)</f>
        <v>KONA</v>
      </c>
      <c r="C209" s="2">
        <f>IF(ISBLANK('[1]Current Inventory'!C209)=TRUE,"",'[1]Current Inventory'!C209)</f>
        <v>4248</v>
      </c>
      <c r="D209" s="2" t="str">
        <f>IF(ISBLANK('[1]Current Inventory'!D209)=TRUE,CONCATENATE("     ",'[1]Current Inventory'!N209),'[1]Current Inventory'!D209)</f>
        <v>Hale Kehau</v>
      </c>
      <c r="E209" s="2" t="str">
        <f>IF(ISBLANK('[1]Current Inventory'!E209)=TRUE,'[1]Current Inventory'!O209,'[1]Current Inventory'!E209)</f>
        <v>IVU-HOUSE/VILLA/COTTAGE</v>
      </c>
      <c r="F209" s="2">
        <f>IF(ISBLANK('[1]Current Inventory'!F209)=TRUE,'[1]Current Inventory'!P209,'[1]Current Inventory'!F209)</f>
        <v>1</v>
      </c>
      <c r="G209" s="2">
        <f>IF(ISNA(VLOOKUP(C209,[2]CurrentPivot!$C$8:$N$1800,5,FALSE))=TRUE," ",VLOOKUP(C209,[2]CurrentPivot!$C$8:$N$1800,5,FALSE))</f>
        <v>0</v>
      </c>
      <c r="H209" s="3" t="str">
        <f>IF(ISBLANK('[1]Current Inventory'!H209)=TRUE,"",'[1]Current Inventory'!H209)</f>
        <v/>
      </c>
      <c r="I209" s="2">
        <f>IF(ISBLANK('[1]Current Inventory'!I209)=TRUE,'[1]Current Inventory'!Q209,'[1]Current Inventory'!I209)</f>
        <v>0</v>
      </c>
      <c r="J209" s="2">
        <f>IF(ISBLANK('[1]Current Inventory'!J209)=TRUE,'[1]Current Inventory'!R209,'[1]Current Inventory'!J209)</f>
        <v>1</v>
      </c>
      <c r="K209" s="2">
        <f>IF(ISBLANK('[1]Current Inventory'!K209)=TRUE,'[1]Current Inventory'!S209,'[1]Current Inventory'!K209)</f>
        <v>0</v>
      </c>
      <c r="L209" s="2">
        <f>IF(ISBLANK('[1]Current Inventory'!L209)=TRUE,'[1]Current Inventory'!T209,'[1]Current Inventory'!L209)</f>
        <v>0</v>
      </c>
      <c r="M209" s="3" t="str">
        <f>IF(ISBLANK('[1]Current Inventory'!M209)=TRUE,"",'[1]Current Inventory'!M209)</f>
        <v>2020</v>
      </c>
      <c r="P209" s="2">
        <f t="shared" si="6"/>
        <v>0</v>
      </c>
      <c r="Q209" s="4">
        <f t="shared" si="7"/>
        <v>0</v>
      </c>
    </row>
    <row r="210" spans="1:17" x14ac:dyDescent="0.2">
      <c r="A210" s="2" t="s">
        <v>14</v>
      </c>
      <c r="B210" s="2" t="str">
        <f>IF(ISBLANK('[1]Current Inventory'!B210)=TRUE,B209,'[1]Current Inventory'!B210)</f>
        <v>KONA</v>
      </c>
      <c r="C210" s="2">
        <f>IF(ISBLANK('[1]Current Inventory'!C210)=TRUE,"",'[1]Current Inventory'!C210)</f>
        <v>4414</v>
      </c>
      <c r="D210" s="2" t="str">
        <f>IF(ISBLANK('[1]Current Inventory'!D210)=TRUE,CONCATENATE("     ",'[1]Current Inventory'!N210),'[1]Current Inventory'!D210)</f>
        <v>Hale Kipa</v>
      </c>
      <c r="E210" s="2" t="str">
        <f>IF(ISBLANK('[1]Current Inventory'!E210)=TRUE,'[1]Current Inventory'!O210,'[1]Current Inventory'!E210)</f>
        <v>IVU-HOUSE/VILLA/COTTAGE</v>
      </c>
      <c r="F210" s="2">
        <f>IF(ISBLANK('[1]Current Inventory'!F210)=TRUE,'[1]Current Inventory'!P210,'[1]Current Inventory'!F210)</f>
        <v>1</v>
      </c>
      <c r="G210" s="2">
        <f>IF(ISNA(VLOOKUP(C210,[2]CurrentPivot!$C$8:$N$1800,5,FALSE))=TRUE," ",VLOOKUP(C210,[2]CurrentPivot!$C$8:$N$1800,5,FALSE))</f>
        <v>0</v>
      </c>
      <c r="H210" s="3" t="str">
        <f>IF(ISBLANK('[1]Current Inventory'!H210)=TRUE,"",'[1]Current Inventory'!H210)</f>
        <v/>
      </c>
      <c r="I210" s="2">
        <f>IF(ISBLANK('[1]Current Inventory'!I210)=TRUE,'[1]Current Inventory'!Q210,'[1]Current Inventory'!I210)</f>
        <v>0</v>
      </c>
      <c r="J210" s="2">
        <f>IF(ISBLANK('[1]Current Inventory'!J210)=TRUE,'[1]Current Inventory'!R210,'[1]Current Inventory'!J210)</f>
        <v>0</v>
      </c>
      <c r="K210" s="2">
        <f>IF(ISBLANK('[1]Current Inventory'!K210)=TRUE,'[1]Current Inventory'!S210,'[1]Current Inventory'!K210)</f>
        <v>0</v>
      </c>
      <c r="L210" s="2">
        <f>IF(ISBLANK('[1]Current Inventory'!L210)=TRUE,'[1]Current Inventory'!T210,'[1]Current Inventory'!L210)</f>
        <v>0</v>
      </c>
      <c r="M210" s="3" t="str">
        <f>IF(ISBLANK('[1]Current Inventory'!M210)=TRUE,"",'[1]Current Inventory'!M210)</f>
        <v>2019</v>
      </c>
      <c r="P210" s="2">
        <f t="shared" si="6"/>
        <v>0</v>
      </c>
      <c r="Q210" s="4">
        <f t="shared" si="7"/>
        <v>0</v>
      </c>
    </row>
    <row r="211" spans="1:17" x14ac:dyDescent="0.2">
      <c r="A211" s="2" t="s">
        <v>14</v>
      </c>
      <c r="B211" s="2" t="str">
        <f>IF(ISBLANK('[1]Current Inventory'!B211)=TRUE,B210,'[1]Current Inventory'!B211)</f>
        <v>KONA</v>
      </c>
      <c r="C211" s="2">
        <f>IF(ISBLANK('[1]Current Inventory'!C211)=TRUE,"",'[1]Current Inventory'!C211)</f>
        <v>4215</v>
      </c>
      <c r="D211" s="2" t="str">
        <f>IF(ISBLANK('[1]Current Inventory'!D211)=TRUE,CONCATENATE("     ",'[1]Current Inventory'!N211),'[1]Current Inventory'!D211)</f>
        <v>Hale Kokua</v>
      </c>
      <c r="E211" s="2" t="str">
        <f>IF(ISBLANK('[1]Current Inventory'!E211)=TRUE,'[1]Current Inventory'!O211,'[1]Current Inventory'!E211)</f>
        <v>IVU-HOUSE/VILLA/COTTAGE</v>
      </c>
      <c r="F211" s="2">
        <f>IF(ISBLANK('[1]Current Inventory'!F211)=TRUE,'[1]Current Inventory'!P211,'[1]Current Inventory'!F211)</f>
        <v>1</v>
      </c>
      <c r="G211" s="2">
        <f>IF(ISNA(VLOOKUP(C211,[2]CurrentPivot!$C$8:$N$1800,5,FALSE))=TRUE," ",VLOOKUP(C211,[2]CurrentPivot!$C$8:$N$1800,5,FALSE))</f>
        <v>0</v>
      </c>
      <c r="H211" s="3" t="str">
        <f>IF(ISBLANK('[1]Current Inventory'!H211)=TRUE,"",'[1]Current Inventory'!H211)</f>
        <v/>
      </c>
      <c r="I211" s="2">
        <f>IF(ISBLANK('[1]Current Inventory'!I211)=TRUE,'[1]Current Inventory'!Q211,'[1]Current Inventory'!I211)</f>
        <v>0</v>
      </c>
      <c r="J211" s="2">
        <f>IF(ISBLANK('[1]Current Inventory'!J211)=TRUE,'[1]Current Inventory'!R211,'[1]Current Inventory'!J211)</f>
        <v>1</v>
      </c>
      <c r="K211" s="2">
        <f>IF(ISBLANK('[1]Current Inventory'!K211)=TRUE,'[1]Current Inventory'!S211,'[1]Current Inventory'!K211)</f>
        <v>0</v>
      </c>
      <c r="L211" s="2">
        <f>IF(ISBLANK('[1]Current Inventory'!L211)=TRUE,'[1]Current Inventory'!T211,'[1]Current Inventory'!L211)</f>
        <v>0</v>
      </c>
      <c r="M211" s="3" t="str">
        <f>IF(ISBLANK('[1]Current Inventory'!M211)=TRUE,"",'[1]Current Inventory'!M211)</f>
        <v>2020</v>
      </c>
      <c r="P211" s="2">
        <f t="shared" si="6"/>
        <v>0</v>
      </c>
      <c r="Q211" s="4">
        <f t="shared" si="7"/>
        <v>0</v>
      </c>
    </row>
    <row r="212" spans="1:17" x14ac:dyDescent="0.2">
      <c r="A212" s="2" t="s">
        <v>14</v>
      </c>
      <c r="B212" s="2" t="str">
        <f>IF(ISBLANK('[1]Current Inventory'!B212)=TRUE,B211,'[1]Current Inventory'!B212)</f>
        <v>KONA</v>
      </c>
      <c r="C212" s="2">
        <f>IF(ISBLANK('[1]Current Inventory'!C212)=TRUE,"",'[1]Current Inventory'!C212)</f>
        <v>2649</v>
      </c>
      <c r="D212" s="2" t="str">
        <f>IF(ISBLANK('[1]Current Inventory'!D212)=TRUE,CONCATENATE("     ",'[1]Current Inventory'!N212),'[1]Current Inventory'!D212)</f>
        <v>Hale Kona Kai</v>
      </c>
      <c r="E212" s="2" t="str">
        <f>IF(ISBLANK('[1]Current Inventory'!E212)=TRUE,'[1]Current Inventory'!O212,'[1]Current Inventory'!E212)</f>
        <v>IVU-CONDO</v>
      </c>
      <c r="F212" s="2">
        <f>IF(ISBLANK('[1]Current Inventory'!F212)=TRUE,'[1]Current Inventory'!P212,'[1]Current Inventory'!F212)</f>
        <v>1</v>
      </c>
      <c r="G212" s="2">
        <f>IF(ISNA(VLOOKUP(C212,[2]CurrentPivot!$C$8:$N$1800,5,FALSE))=TRUE," ",VLOOKUP(C212,[2]CurrentPivot!$C$8:$N$1800,5,FALSE))</f>
        <v>0</v>
      </c>
      <c r="H212" s="3" t="str">
        <f>IF(ISBLANK('[1]Current Inventory'!H212)=TRUE,"",'[1]Current Inventory'!H212)</f>
        <v>1972</v>
      </c>
      <c r="I212" s="2">
        <f>IF(ISBLANK('[1]Current Inventory'!I212)=TRUE,'[1]Current Inventory'!Q212,'[1]Current Inventory'!I212)</f>
        <v>0</v>
      </c>
      <c r="J212" s="2">
        <f>IF(ISBLANK('[1]Current Inventory'!J212)=TRUE,'[1]Current Inventory'!R212,'[1]Current Inventory'!J212)</f>
        <v>1</v>
      </c>
      <c r="K212" s="2">
        <f>IF(ISBLANK('[1]Current Inventory'!K212)=TRUE,'[1]Current Inventory'!S212,'[1]Current Inventory'!K212)</f>
        <v>0</v>
      </c>
      <c r="L212" s="2">
        <f>IF(ISBLANK('[1]Current Inventory'!L212)=TRUE,'[1]Current Inventory'!T212,'[1]Current Inventory'!L212)</f>
        <v>0</v>
      </c>
      <c r="M212" s="3" t="str">
        <f>IF(ISBLANK('[1]Current Inventory'!M212)=TRUE,"",'[1]Current Inventory'!M212)</f>
        <v>2020</v>
      </c>
      <c r="P212" s="2">
        <f t="shared" si="6"/>
        <v>0</v>
      </c>
      <c r="Q212" s="4">
        <f t="shared" si="7"/>
        <v>0</v>
      </c>
    </row>
    <row r="213" spans="1:17" x14ac:dyDescent="0.2">
      <c r="A213" s="2" t="s">
        <v>14</v>
      </c>
      <c r="B213" s="2" t="str">
        <f>IF(ISBLANK('[1]Current Inventory'!B213)=TRUE,B212,'[1]Current Inventory'!B213)</f>
        <v>KONA</v>
      </c>
      <c r="C213" s="2">
        <f>IF(ISBLANK('[1]Current Inventory'!C213)=TRUE,"",'[1]Current Inventory'!C213)</f>
        <v>2667</v>
      </c>
      <c r="D213" s="2" t="str">
        <f>IF(ISBLANK('[1]Current Inventory'!D213)=TRUE,CONCATENATE("     ",'[1]Current Inventory'!N213),'[1]Current Inventory'!D213)</f>
        <v>Hale Maluhia Country Inn</v>
      </c>
      <c r="E213" s="2" t="str">
        <f>IF(ISBLANK('[1]Current Inventory'!E213)=TRUE,'[1]Current Inventory'!O213,'[1]Current Inventory'!E213)</f>
        <v>BED &amp; BREAKFAST</v>
      </c>
      <c r="F213" s="2">
        <f>IF(ISBLANK('[1]Current Inventory'!F213)=TRUE,'[1]Current Inventory'!P213,'[1]Current Inventory'!F213)</f>
        <v>7</v>
      </c>
      <c r="G213" s="2">
        <f>IF(ISNA(VLOOKUP(C213,[2]CurrentPivot!$C$8:$N$1800,5,FALSE))=TRUE," ",VLOOKUP(C213,[2]CurrentPivot!$C$8:$N$1800,5,FALSE))</f>
        <v>0</v>
      </c>
      <c r="H213" s="3" t="str">
        <f>IF(ISBLANK('[1]Current Inventory'!H213)=TRUE,"",'[1]Current Inventory'!H213)</f>
        <v>1992</v>
      </c>
      <c r="I213" s="2">
        <f>IF(ISBLANK('[1]Current Inventory'!I213)=TRUE,'[1]Current Inventory'!Q213,'[1]Current Inventory'!I213)</f>
        <v>0</v>
      </c>
      <c r="J213" s="2">
        <f>IF(ISBLANK('[1]Current Inventory'!J213)=TRUE,'[1]Current Inventory'!R213,'[1]Current Inventory'!J213)</f>
        <v>7</v>
      </c>
      <c r="K213" s="2">
        <f>IF(ISBLANK('[1]Current Inventory'!K213)=TRUE,'[1]Current Inventory'!S213,'[1]Current Inventory'!K213)</f>
        <v>0</v>
      </c>
      <c r="L213" s="2">
        <f>IF(ISBLANK('[1]Current Inventory'!L213)=TRUE,'[1]Current Inventory'!T213,'[1]Current Inventory'!L213)</f>
        <v>0</v>
      </c>
      <c r="M213" s="3" t="str">
        <f>IF(ISBLANK('[1]Current Inventory'!M213)=TRUE,"",'[1]Current Inventory'!M213)</f>
        <v>2021</v>
      </c>
      <c r="P213" s="2">
        <f t="shared" si="6"/>
        <v>0</v>
      </c>
      <c r="Q213" s="4">
        <f t="shared" si="7"/>
        <v>0</v>
      </c>
    </row>
    <row r="214" spans="1:17" x14ac:dyDescent="0.2">
      <c r="A214" s="2" t="s">
        <v>14</v>
      </c>
      <c r="B214" s="2" t="str">
        <f>IF(ISBLANK('[1]Current Inventory'!B214)=TRUE,B213,'[1]Current Inventory'!B214)</f>
        <v>KONA</v>
      </c>
      <c r="C214" s="2">
        <f>IF(ISBLANK('[1]Current Inventory'!C214)=TRUE,"",'[1]Current Inventory'!C214)</f>
        <v>4332</v>
      </c>
      <c r="D214" s="2" t="str">
        <f>IF(ISBLANK('[1]Current Inventory'!D214)=TRUE,CONCATENATE("     ",'[1]Current Inventory'!N214),'[1]Current Inventory'!D214)</f>
        <v>Hale Moana Kona</v>
      </c>
      <c r="E214" s="2" t="str">
        <f>IF(ISBLANK('[1]Current Inventory'!E214)=TRUE,'[1]Current Inventory'!O214,'[1]Current Inventory'!E214)</f>
        <v>IVU-HOUSE/VILLA/COTTAGE</v>
      </c>
      <c r="F214" s="2">
        <f>IF(ISBLANK('[1]Current Inventory'!F214)=TRUE,'[1]Current Inventory'!P214,'[1]Current Inventory'!F214)</f>
        <v>1</v>
      </c>
      <c r="G214" s="2">
        <f>IF(ISNA(VLOOKUP(C214,[2]CurrentPivot!$C$8:$N$1800,5,FALSE))=TRUE," ",VLOOKUP(C214,[2]CurrentPivot!$C$8:$N$1800,5,FALSE))</f>
        <v>0</v>
      </c>
      <c r="H214" s="3" t="str">
        <f>IF(ISBLANK('[1]Current Inventory'!H214)=TRUE,"",'[1]Current Inventory'!H214)</f>
        <v/>
      </c>
      <c r="I214" s="2">
        <f>IF(ISBLANK('[1]Current Inventory'!I214)=TRUE,'[1]Current Inventory'!Q214,'[1]Current Inventory'!I214)</f>
        <v>0</v>
      </c>
      <c r="J214" s="2">
        <f>IF(ISBLANK('[1]Current Inventory'!J214)=TRUE,'[1]Current Inventory'!R214,'[1]Current Inventory'!J214)</f>
        <v>0</v>
      </c>
      <c r="K214" s="2">
        <f>IF(ISBLANK('[1]Current Inventory'!K214)=TRUE,'[1]Current Inventory'!S214,'[1]Current Inventory'!K214)</f>
        <v>0</v>
      </c>
      <c r="L214" s="2">
        <f>IF(ISBLANK('[1]Current Inventory'!L214)=TRUE,'[1]Current Inventory'!T214,'[1]Current Inventory'!L214)</f>
        <v>1</v>
      </c>
      <c r="M214" s="3" t="str">
        <f>IF(ISBLANK('[1]Current Inventory'!M214)=TRUE,"",'[1]Current Inventory'!M214)</f>
        <v>2019</v>
      </c>
      <c r="P214" s="2">
        <f t="shared" si="6"/>
        <v>0</v>
      </c>
      <c r="Q214" s="4">
        <f t="shared" si="7"/>
        <v>0</v>
      </c>
    </row>
    <row r="215" spans="1:17" x14ac:dyDescent="0.2">
      <c r="A215" s="2" t="s">
        <v>14</v>
      </c>
      <c r="B215" s="2" t="str">
        <f>IF(ISBLANK('[1]Current Inventory'!B215)=TRUE,B214,'[1]Current Inventory'!B215)</f>
        <v>KONA</v>
      </c>
      <c r="C215" s="2">
        <f>IF(ISBLANK('[1]Current Inventory'!C215)=TRUE,"",'[1]Current Inventory'!C215)</f>
        <v>4217</v>
      </c>
      <c r="D215" s="2" t="str">
        <f>IF(ISBLANK('[1]Current Inventory'!D215)=TRUE,CONCATENATE("     ",'[1]Current Inventory'!N215),'[1]Current Inventory'!D215)</f>
        <v>Hao Kuni Place VRU</v>
      </c>
      <c r="E215" s="2" t="str">
        <f>IF(ISBLANK('[1]Current Inventory'!E215)=TRUE,'[1]Current Inventory'!O215,'[1]Current Inventory'!E215)</f>
        <v>IVU-HOUSE/VILLA/COTTAGE</v>
      </c>
      <c r="F215" s="2">
        <f>IF(ISBLANK('[1]Current Inventory'!F215)=TRUE,'[1]Current Inventory'!P215,'[1]Current Inventory'!F215)</f>
        <v>1</v>
      </c>
      <c r="G215" s="2">
        <f>IF(ISNA(VLOOKUP(C215,[2]CurrentPivot!$C$8:$N$1800,5,FALSE))=TRUE," ",VLOOKUP(C215,[2]CurrentPivot!$C$8:$N$1800,5,FALSE))</f>
        <v>0</v>
      </c>
      <c r="H215" s="3" t="str">
        <f>IF(ISBLANK('[1]Current Inventory'!H215)=TRUE,"",'[1]Current Inventory'!H215)</f>
        <v/>
      </c>
      <c r="I215" s="2">
        <f>IF(ISBLANK('[1]Current Inventory'!I215)=TRUE,'[1]Current Inventory'!Q215,'[1]Current Inventory'!I215)</f>
        <v>0</v>
      </c>
      <c r="J215" s="2">
        <f>IF(ISBLANK('[1]Current Inventory'!J215)=TRUE,'[1]Current Inventory'!R215,'[1]Current Inventory'!J215)</f>
        <v>0</v>
      </c>
      <c r="K215" s="2">
        <f>IF(ISBLANK('[1]Current Inventory'!K215)=TRUE,'[1]Current Inventory'!S215,'[1]Current Inventory'!K215)</f>
        <v>0</v>
      </c>
      <c r="L215" s="2">
        <f>IF(ISBLANK('[1]Current Inventory'!L215)=TRUE,'[1]Current Inventory'!T215,'[1]Current Inventory'!L215)</f>
        <v>1</v>
      </c>
      <c r="M215" s="3" t="str">
        <f>IF(ISBLANK('[1]Current Inventory'!M215)=TRUE,"",'[1]Current Inventory'!M215)</f>
        <v>2020</v>
      </c>
      <c r="P215" s="2">
        <f t="shared" si="6"/>
        <v>0</v>
      </c>
      <c r="Q215" s="4">
        <f t="shared" si="7"/>
        <v>0</v>
      </c>
    </row>
    <row r="216" spans="1:17" x14ac:dyDescent="0.2">
      <c r="A216" s="2" t="s">
        <v>14</v>
      </c>
      <c r="B216" s="2" t="str">
        <f>IF(ISBLANK('[1]Current Inventory'!B216)=TRUE,B215,'[1]Current Inventory'!B216)</f>
        <v>KONA</v>
      </c>
      <c r="C216" s="2">
        <f>IF(ISBLANK('[1]Current Inventory'!C216)=TRUE,"",'[1]Current Inventory'!C216)</f>
        <v>4334</v>
      </c>
      <c r="D216" s="2" t="str">
        <f>IF(ISBLANK('[1]Current Inventory'!D216)=TRUE,CONCATENATE("     ",'[1]Current Inventory'!N216),'[1]Current Inventory'!D216)</f>
        <v>Hawaiian Honu House</v>
      </c>
      <c r="E216" s="2" t="str">
        <f>IF(ISBLANK('[1]Current Inventory'!E216)=TRUE,'[1]Current Inventory'!O216,'[1]Current Inventory'!E216)</f>
        <v>IVU-HOUSE/VILLA/COTTAGE</v>
      </c>
      <c r="F216" s="2">
        <f>IF(ISBLANK('[1]Current Inventory'!F216)=TRUE,'[1]Current Inventory'!P216,'[1]Current Inventory'!F216)</f>
        <v>1</v>
      </c>
      <c r="G216" s="2">
        <f>IF(ISNA(VLOOKUP(C216,[2]CurrentPivot!$C$8:$N$1800,5,FALSE))=TRUE," ",VLOOKUP(C216,[2]CurrentPivot!$C$8:$N$1800,5,FALSE))</f>
        <v>0</v>
      </c>
      <c r="H216" s="3" t="str">
        <f>IF(ISBLANK('[1]Current Inventory'!H216)=TRUE,"",'[1]Current Inventory'!H216)</f>
        <v/>
      </c>
      <c r="I216" s="2">
        <f>IF(ISBLANK('[1]Current Inventory'!I216)=TRUE,'[1]Current Inventory'!Q216,'[1]Current Inventory'!I216)</f>
        <v>0</v>
      </c>
      <c r="J216" s="2">
        <f>IF(ISBLANK('[1]Current Inventory'!J216)=TRUE,'[1]Current Inventory'!R216,'[1]Current Inventory'!J216)</f>
        <v>0</v>
      </c>
      <c r="K216" s="2">
        <f>IF(ISBLANK('[1]Current Inventory'!K216)=TRUE,'[1]Current Inventory'!S216,'[1]Current Inventory'!K216)</f>
        <v>1</v>
      </c>
      <c r="L216" s="2">
        <f>IF(ISBLANK('[1]Current Inventory'!L216)=TRUE,'[1]Current Inventory'!T216,'[1]Current Inventory'!L216)</f>
        <v>0</v>
      </c>
      <c r="M216" s="3" t="str">
        <f>IF(ISBLANK('[1]Current Inventory'!M216)=TRUE,"",'[1]Current Inventory'!M216)</f>
        <v>2019</v>
      </c>
      <c r="P216" s="2">
        <f t="shared" si="6"/>
        <v>0</v>
      </c>
      <c r="Q216" s="4">
        <f t="shared" si="7"/>
        <v>0</v>
      </c>
    </row>
    <row r="217" spans="1:17" x14ac:dyDescent="0.2">
      <c r="A217" s="2" t="s">
        <v>14</v>
      </c>
      <c r="B217" s="2" t="str">
        <f>IF(ISBLANK('[1]Current Inventory'!B217)=TRUE,B216,'[1]Current Inventory'!B217)</f>
        <v>KONA</v>
      </c>
      <c r="C217" s="2">
        <f>IF(ISBLANK('[1]Current Inventory'!C217)=TRUE,"",'[1]Current Inventory'!C217)</f>
        <v>4124</v>
      </c>
      <c r="D217" s="2" t="str">
        <f>IF(ISBLANK('[1]Current Inventory'!D217)=TRUE,CONCATENATE("     ",'[1]Current Inventory'!N217),'[1]Current Inventory'!D217)</f>
        <v>Helemano</v>
      </c>
      <c r="E217" s="2" t="str">
        <f>IF(ISBLANK('[1]Current Inventory'!E217)=TRUE,'[1]Current Inventory'!O217,'[1]Current Inventory'!E217)</f>
        <v>IVU-HOUSE/VILLA/COTTAGE</v>
      </c>
      <c r="F217" s="2">
        <f>IF(ISBLANK('[1]Current Inventory'!F217)=TRUE,'[1]Current Inventory'!P217,'[1]Current Inventory'!F217)</f>
        <v>1</v>
      </c>
      <c r="G217" s="2">
        <f>IF(ISNA(VLOOKUP(C217,[2]CurrentPivot!$C$8:$N$1800,5,FALSE))=TRUE," ",VLOOKUP(C217,[2]CurrentPivot!$C$8:$N$1800,5,FALSE))</f>
        <v>0</v>
      </c>
      <c r="H217" s="3" t="str">
        <f>IF(ISBLANK('[1]Current Inventory'!H217)=TRUE,"",'[1]Current Inventory'!H217)</f>
        <v/>
      </c>
      <c r="I217" s="2">
        <f>IF(ISBLANK('[1]Current Inventory'!I217)=TRUE,'[1]Current Inventory'!Q217,'[1]Current Inventory'!I217)</f>
        <v>0</v>
      </c>
      <c r="J217" s="2">
        <f>IF(ISBLANK('[1]Current Inventory'!J217)=TRUE,'[1]Current Inventory'!R217,'[1]Current Inventory'!J217)</f>
        <v>0</v>
      </c>
      <c r="K217" s="2">
        <f>IF(ISBLANK('[1]Current Inventory'!K217)=TRUE,'[1]Current Inventory'!S217,'[1]Current Inventory'!K217)</f>
        <v>1</v>
      </c>
      <c r="L217" s="2">
        <f>IF(ISBLANK('[1]Current Inventory'!L217)=TRUE,'[1]Current Inventory'!T217,'[1]Current Inventory'!L217)</f>
        <v>0</v>
      </c>
      <c r="M217" s="3" t="str">
        <f>IF(ISBLANK('[1]Current Inventory'!M217)=TRUE,"",'[1]Current Inventory'!M217)</f>
        <v>2019</v>
      </c>
      <c r="P217" s="2">
        <f t="shared" si="6"/>
        <v>0</v>
      </c>
      <c r="Q217" s="4">
        <f t="shared" si="7"/>
        <v>0</v>
      </c>
    </row>
    <row r="218" spans="1:17" x14ac:dyDescent="0.2">
      <c r="A218" s="2" t="s">
        <v>14</v>
      </c>
      <c r="B218" s="2" t="str">
        <f>IF(ISBLANK('[1]Current Inventory'!B218)=TRUE,B217,'[1]Current Inventory'!B218)</f>
        <v>KONA</v>
      </c>
      <c r="C218" s="2">
        <f>IF(ISBLANK('[1]Current Inventory'!C218)=TRUE,"",'[1]Current Inventory'!C218)</f>
        <v>4109</v>
      </c>
      <c r="D218" s="2" t="str">
        <f>IF(ISBLANK('[1]Current Inventory'!D218)=TRUE,CONCATENATE("     ",'[1]Current Inventory'!N218),'[1]Current Inventory'!D218)</f>
        <v>Holiday Inn Express &amp; Suites Kailua Kona</v>
      </c>
      <c r="E218" s="2" t="str">
        <f>IF(ISBLANK('[1]Current Inventory'!E218)=TRUE,'[1]Current Inventory'!O218,'[1]Current Inventory'!E218)</f>
        <v>HOTEL</v>
      </c>
      <c r="F218" s="2">
        <f>IF(ISBLANK('[1]Current Inventory'!F218)=TRUE,'[1]Current Inventory'!P218,'[1]Current Inventory'!F218)</f>
        <v>75</v>
      </c>
      <c r="G218" s="2">
        <f>IF(ISNA(VLOOKUP(C218,[2]CurrentPivot!$C$8:$N$1800,5,FALSE))=TRUE," ",VLOOKUP(C218,[2]CurrentPivot!$C$8:$N$1800,5,FALSE))</f>
        <v>0</v>
      </c>
      <c r="H218" s="3" t="str">
        <f>IF(ISBLANK('[1]Current Inventory'!H218)=TRUE,"",'[1]Current Inventory'!H218)</f>
        <v>2014</v>
      </c>
      <c r="I218" s="2">
        <f>IF(ISBLANK('[1]Current Inventory'!I218)=TRUE,'[1]Current Inventory'!Q218,'[1]Current Inventory'!I218)</f>
        <v>0</v>
      </c>
      <c r="J218" s="2">
        <f>IF(ISBLANK('[1]Current Inventory'!J218)=TRUE,'[1]Current Inventory'!R218,'[1]Current Inventory'!J218)</f>
        <v>75</v>
      </c>
      <c r="K218" s="2">
        <f>IF(ISBLANK('[1]Current Inventory'!K218)=TRUE,'[1]Current Inventory'!S218,'[1]Current Inventory'!K218)</f>
        <v>0</v>
      </c>
      <c r="L218" s="2">
        <f>IF(ISBLANK('[1]Current Inventory'!L218)=TRUE,'[1]Current Inventory'!T218,'[1]Current Inventory'!L218)</f>
        <v>0</v>
      </c>
      <c r="M218" s="3" t="str">
        <f>IF(ISBLANK('[1]Current Inventory'!M218)=TRUE,"",'[1]Current Inventory'!M218)</f>
        <v>2022</v>
      </c>
      <c r="P218" s="2">
        <f t="shared" si="6"/>
        <v>0</v>
      </c>
      <c r="Q218" s="4">
        <f t="shared" si="7"/>
        <v>0</v>
      </c>
    </row>
    <row r="219" spans="1:17" x14ac:dyDescent="0.2">
      <c r="A219" s="2" t="s">
        <v>14</v>
      </c>
      <c r="B219" s="2" t="str">
        <f>IF(ISBLANK('[1]Current Inventory'!B219)=TRUE,B218,'[1]Current Inventory'!B219)</f>
        <v>KONA</v>
      </c>
      <c r="C219" s="2">
        <f>IF(ISBLANK('[1]Current Inventory'!C219)=TRUE,"",'[1]Current Inventory'!C219)</f>
        <v>4373</v>
      </c>
      <c r="D219" s="2" t="str">
        <f>IF(ISBLANK('[1]Current Inventory'!D219)=TRUE,CONCATENATE("     ",'[1]Current Inventory'!N219),'[1]Current Inventory'!D219)</f>
        <v>Holua Kai  Hia Place (Estimate)</v>
      </c>
      <c r="E219" s="2" t="str">
        <f>IF(ISBLANK('[1]Current Inventory'!E219)=TRUE,'[1]Current Inventory'!O219,'[1]Current Inventory'!E219)</f>
        <v>IVU-HOUSE/VILLA/COTTAGE</v>
      </c>
      <c r="F219" s="2">
        <f>IF(ISBLANK('[1]Current Inventory'!F219)=TRUE,'[1]Current Inventory'!P219,'[1]Current Inventory'!F219)</f>
        <v>1</v>
      </c>
      <c r="G219" s="2">
        <f>IF(ISNA(VLOOKUP(C219,[2]CurrentPivot!$C$8:$N$1800,5,FALSE))=TRUE," ",VLOOKUP(C219,[2]CurrentPivot!$C$8:$N$1800,5,FALSE))</f>
        <v>0</v>
      </c>
      <c r="H219" s="3" t="str">
        <f>IF(ISBLANK('[1]Current Inventory'!H219)=TRUE,"",'[1]Current Inventory'!H219)</f>
        <v/>
      </c>
      <c r="I219" s="2">
        <f>IF(ISBLANK('[1]Current Inventory'!I219)=TRUE,'[1]Current Inventory'!Q219,'[1]Current Inventory'!I219)</f>
        <v>0</v>
      </c>
      <c r="J219" s="2">
        <f>IF(ISBLANK('[1]Current Inventory'!J219)=TRUE,'[1]Current Inventory'!R219,'[1]Current Inventory'!J219)</f>
        <v>0</v>
      </c>
      <c r="K219" s="2">
        <f>IF(ISBLANK('[1]Current Inventory'!K219)=TRUE,'[1]Current Inventory'!S219,'[1]Current Inventory'!K219)</f>
        <v>1</v>
      </c>
      <c r="L219" s="2">
        <f>IF(ISBLANK('[1]Current Inventory'!L219)=TRUE,'[1]Current Inventory'!T219,'[1]Current Inventory'!L219)</f>
        <v>0</v>
      </c>
      <c r="M219" s="3" t="str">
        <f>IF(ISBLANK('[1]Current Inventory'!M219)=TRUE,"",'[1]Current Inventory'!M219)</f>
        <v>2022</v>
      </c>
      <c r="P219" s="2">
        <f t="shared" si="6"/>
        <v>0</v>
      </c>
      <c r="Q219" s="4">
        <f t="shared" si="7"/>
        <v>0</v>
      </c>
    </row>
    <row r="220" spans="1:17" x14ac:dyDescent="0.2">
      <c r="A220" s="2" t="s">
        <v>14</v>
      </c>
      <c r="B220" s="2" t="str">
        <f>IF(ISBLANK('[1]Current Inventory'!B220)=TRUE,B219,'[1]Current Inventory'!B220)</f>
        <v>KONA</v>
      </c>
      <c r="C220" s="2">
        <f>IF(ISBLANK('[1]Current Inventory'!C220)=TRUE,"",'[1]Current Inventory'!C220)</f>
        <v>4415</v>
      </c>
      <c r="D220" s="2" t="str">
        <f>IF(ISBLANK('[1]Current Inventory'!D220)=TRUE,CONCATENATE("     ",'[1]Current Inventory'!N220),'[1]Current Inventory'!D220)</f>
        <v>Holua Kai Ekahi</v>
      </c>
      <c r="E220" s="2" t="str">
        <f>IF(ISBLANK('[1]Current Inventory'!E220)=TRUE,'[1]Current Inventory'!O220,'[1]Current Inventory'!E220)</f>
        <v>IVU-HOUSE/VILLA/COTTAGE</v>
      </c>
      <c r="F220" s="2">
        <f>IF(ISBLANK('[1]Current Inventory'!F220)=TRUE,'[1]Current Inventory'!P220,'[1]Current Inventory'!F220)</f>
        <v>1</v>
      </c>
      <c r="G220" s="2">
        <f>IF(ISNA(VLOOKUP(C220,[2]CurrentPivot!$C$8:$N$1800,5,FALSE))=TRUE," ",VLOOKUP(C220,[2]CurrentPivot!$C$8:$N$1800,5,FALSE))</f>
        <v>0</v>
      </c>
      <c r="H220" s="3" t="str">
        <f>IF(ISBLANK('[1]Current Inventory'!H220)=TRUE,"",'[1]Current Inventory'!H220)</f>
        <v/>
      </c>
      <c r="I220" s="2">
        <f>IF(ISBLANK('[1]Current Inventory'!I220)=TRUE,'[1]Current Inventory'!Q220,'[1]Current Inventory'!I220)</f>
        <v>0</v>
      </c>
      <c r="J220" s="2">
        <f>IF(ISBLANK('[1]Current Inventory'!J220)=TRUE,'[1]Current Inventory'!R220,'[1]Current Inventory'!J220)</f>
        <v>0</v>
      </c>
      <c r="K220" s="2">
        <f>IF(ISBLANK('[1]Current Inventory'!K220)=TRUE,'[1]Current Inventory'!S220,'[1]Current Inventory'!K220)</f>
        <v>1</v>
      </c>
      <c r="L220" s="2">
        <f>IF(ISBLANK('[1]Current Inventory'!L220)=TRUE,'[1]Current Inventory'!T220,'[1]Current Inventory'!L220)</f>
        <v>0</v>
      </c>
      <c r="M220" s="3" t="str">
        <f>IF(ISBLANK('[1]Current Inventory'!M220)=TRUE,"",'[1]Current Inventory'!M220)</f>
        <v>2019</v>
      </c>
      <c r="P220" s="2">
        <f t="shared" si="6"/>
        <v>0</v>
      </c>
      <c r="Q220" s="4">
        <f t="shared" si="7"/>
        <v>0</v>
      </c>
    </row>
    <row r="221" spans="1:17" x14ac:dyDescent="0.2">
      <c r="A221" s="2" t="s">
        <v>14</v>
      </c>
      <c r="B221" s="2" t="str">
        <f>IF(ISBLANK('[1]Current Inventory'!B221)=TRUE,B220,'[1]Current Inventory'!B221)</f>
        <v>KONA</v>
      </c>
      <c r="C221" s="2">
        <f>IF(ISBLANK('[1]Current Inventory'!C221)=TRUE,"",'[1]Current Inventory'!C221)</f>
        <v>4335</v>
      </c>
      <c r="D221" s="2" t="str">
        <f>IF(ISBLANK('[1]Current Inventory'!D221)=TRUE,CONCATENATE("     ",'[1]Current Inventory'!N221),'[1]Current Inventory'!D221)</f>
        <v>Holua Makai</v>
      </c>
      <c r="E221" s="2" t="str">
        <f>IF(ISBLANK('[1]Current Inventory'!E221)=TRUE,'[1]Current Inventory'!O221,'[1]Current Inventory'!E221)</f>
        <v>IVU-HOUSE/VILLA/COTTAGE</v>
      </c>
      <c r="F221" s="2">
        <f>IF(ISBLANK('[1]Current Inventory'!F221)=TRUE,'[1]Current Inventory'!P221,'[1]Current Inventory'!F221)</f>
        <v>1</v>
      </c>
      <c r="G221" s="2">
        <f>IF(ISNA(VLOOKUP(C221,[2]CurrentPivot!$C$8:$N$1800,5,FALSE))=TRUE," ",VLOOKUP(C221,[2]CurrentPivot!$C$8:$N$1800,5,FALSE))</f>
        <v>0</v>
      </c>
      <c r="H221" s="3" t="str">
        <f>IF(ISBLANK('[1]Current Inventory'!H221)=TRUE,"",'[1]Current Inventory'!H221)</f>
        <v/>
      </c>
      <c r="I221" s="2">
        <f>IF(ISBLANK('[1]Current Inventory'!I221)=TRUE,'[1]Current Inventory'!Q221,'[1]Current Inventory'!I221)</f>
        <v>0</v>
      </c>
      <c r="J221" s="2">
        <f>IF(ISBLANK('[1]Current Inventory'!J221)=TRUE,'[1]Current Inventory'!R221,'[1]Current Inventory'!J221)</f>
        <v>0</v>
      </c>
      <c r="K221" s="2">
        <f>IF(ISBLANK('[1]Current Inventory'!K221)=TRUE,'[1]Current Inventory'!S221,'[1]Current Inventory'!K221)</f>
        <v>1</v>
      </c>
      <c r="L221" s="2">
        <f>IF(ISBLANK('[1]Current Inventory'!L221)=TRUE,'[1]Current Inventory'!T221,'[1]Current Inventory'!L221)</f>
        <v>0</v>
      </c>
      <c r="M221" s="3" t="str">
        <f>IF(ISBLANK('[1]Current Inventory'!M221)=TRUE,"",'[1]Current Inventory'!M221)</f>
        <v>2019</v>
      </c>
      <c r="P221" s="2">
        <f t="shared" si="6"/>
        <v>0</v>
      </c>
      <c r="Q221" s="4">
        <f t="shared" si="7"/>
        <v>0</v>
      </c>
    </row>
    <row r="222" spans="1:17" x14ac:dyDescent="0.2">
      <c r="A222" s="2" t="s">
        <v>14</v>
      </c>
      <c r="B222" s="2" t="str">
        <f>IF(ISBLANK('[1]Current Inventory'!B222)=TRUE,B221,'[1]Current Inventory'!B222)</f>
        <v>KONA</v>
      </c>
      <c r="C222" s="2">
        <f>IF(ISBLANK('[1]Current Inventory'!C222)=TRUE,"",'[1]Current Inventory'!C222)</f>
        <v>4238</v>
      </c>
      <c r="D222" s="2" t="str">
        <f>IF(ISBLANK('[1]Current Inventory'!D222)=TRUE,CONCATENATE("     ",'[1]Current Inventory'!N222),'[1]Current Inventory'!D222)</f>
        <v>Holua Road VRU</v>
      </c>
      <c r="E222" s="2" t="str">
        <f>IF(ISBLANK('[1]Current Inventory'!E222)=TRUE,'[1]Current Inventory'!O222,'[1]Current Inventory'!E222)</f>
        <v>IVU-HOUSE/VILLA/COTTAGE</v>
      </c>
      <c r="F222" s="2">
        <f>IF(ISBLANK('[1]Current Inventory'!F222)=TRUE,'[1]Current Inventory'!P222,'[1]Current Inventory'!F222)</f>
        <v>1</v>
      </c>
      <c r="G222" s="2">
        <f>IF(ISNA(VLOOKUP(C222,[2]CurrentPivot!$C$8:$N$1800,5,FALSE))=TRUE," ",VLOOKUP(C222,[2]CurrentPivot!$C$8:$N$1800,5,FALSE))</f>
        <v>0</v>
      </c>
      <c r="H222" s="3" t="str">
        <f>IF(ISBLANK('[1]Current Inventory'!H222)=TRUE,"",'[1]Current Inventory'!H222)</f>
        <v/>
      </c>
      <c r="I222" s="2">
        <f>IF(ISBLANK('[1]Current Inventory'!I222)=TRUE,'[1]Current Inventory'!Q222,'[1]Current Inventory'!I222)</f>
        <v>0</v>
      </c>
      <c r="J222" s="2">
        <f>IF(ISBLANK('[1]Current Inventory'!J222)=TRUE,'[1]Current Inventory'!R222,'[1]Current Inventory'!J222)</f>
        <v>0</v>
      </c>
      <c r="K222" s="2">
        <f>IF(ISBLANK('[1]Current Inventory'!K222)=TRUE,'[1]Current Inventory'!S222,'[1]Current Inventory'!K222)</f>
        <v>0</v>
      </c>
      <c r="L222" s="2">
        <f>IF(ISBLANK('[1]Current Inventory'!L222)=TRUE,'[1]Current Inventory'!T222,'[1]Current Inventory'!L222)</f>
        <v>0</v>
      </c>
      <c r="M222" s="3" t="str">
        <f>IF(ISBLANK('[1]Current Inventory'!M222)=TRUE,"",'[1]Current Inventory'!M222)</f>
        <v>2020</v>
      </c>
      <c r="P222" s="2">
        <f t="shared" si="6"/>
        <v>0</v>
      </c>
      <c r="Q222" s="4">
        <f t="shared" si="7"/>
        <v>0</v>
      </c>
    </row>
    <row r="223" spans="1:17" x14ac:dyDescent="0.2">
      <c r="A223" s="2" t="s">
        <v>14</v>
      </c>
      <c r="B223" s="2" t="str">
        <f>IF(ISBLANK('[1]Current Inventory'!B223)=TRUE,B222,'[1]Current Inventory'!B223)</f>
        <v>KONA</v>
      </c>
      <c r="C223" s="2">
        <f>IF(ISBLANK('[1]Current Inventory'!C223)=TRUE,"",'[1]Current Inventory'!C223)</f>
        <v>4241</v>
      </c>
      <c r="D223" s="2" t="str">
        <f>IF(ISBLANK('[1]Current Inventory'!D223)=TRUE,CONCATENATE("     ",'[1]Current Inventory'!N223),'[1]Current Inventory'!D223)</f>
        <v>Holua Road VRU</v>
      </c>
      <c r="E223" s="2" t="str">
        <f>IF(ISBLANK('[1]Current Inventory'!E223)=TRUE,'[1]Current Inventory'!O223,'[1]Current Inventory'!E223)</f>
        <v>IVU-HOUSE/VILLA/COTTAGE</v>
      </c>
      <c r="F223" s="2">
        <f>IF(ISBLANK('[1]Current Inventory'!F223)=TRUE,'[1]Current Inventory'!P223,'[1]Current Inventory'!F223)</f>
        <v>1</v>
      </c>
      <c r="G223" s="2">
        <f>IF(ISNA(VLOOKUP(C223,[2]CurrentPivot!$C$8:$N$1800,5,FALSE))=TRUE," ",VLOOKUP(C223,[2]CurrentPivot!$C$8:$N$1800,5,FALSE))</f>
        <v>0</v>
      </c>
      <c r="H223" s="3" t="str">
        <f>IF(ISBLANK('[1]Current Inventory'!H223)=TRUE,"",'[1]Current Inventory'!H223)</f>
        <v/>
      </c>
      <c r="I223" s="2">
        <f>IF(ISBLANK('[1]Current Inventory'!I223)=TRUE,'[1]Current Inventory'!Q223,'[1]Current Inventory'!I223)</f>
        <v>0</v>
      </c>
      <c r="J223" s="2">
        <f>IF(ISBLANK('[1]Current Inventory'!J223)=TRUE,'[1]Current Inventory'!R223,'[1]Current Inventory'!J223)</f>
        <v>0</v>
      </c>
      <c r="K223" s="2">
        <f>IF(ISBLANK('[1]Current Inventory'!K223)=TRUE,'[1]Current Inventory'!S223,'[1]Current Inventory'!K223)</f>
        <v>0</v>
      </c>
      <c r="L223" s="2">
        <f>IF(ISBLANK('[1]Current Inventory'!L223)=TRUE,'[1]Current Inventory'!T223,'[1]Current Inventory'!L223)</f>
        <v>1</v>
      </c>
      <c r="M223" s="3" t="str">
        <f>IF(ISBLANK('[1]Current Inventory'!M223)=TRUE,"",'[1]Current Inventory'!M223)</f>
        <v>2020</v>
      </c>
      <c r="P223" s="2">
        <f t="shared" si="6"/>
        <v>0</v>
      </c>
      <c r="Q223" s="4">
        <f t="shared" si="7"/>
        <v>0</v>
      </c>
    </row>
    <row r="224" spans="1:17" x14ac:dyDescent="0.2">
      <c r="A224" s="2" t="s">
        <v>14</v>
      </c>
      <c r="B224" s="2" t="str">
        <f>IF(ISBLANK('[1]Current Inventory'!B224)=TRUE,B223,'[1]Current Inventory'!B224)</f>
        <v>KONA</v>
      </c>
      <c r="C224" s="2">
        <f>IF(ISBLANK('[1]Current Inventory'!C224)=TRUE,"",'[1]Current Inventory'!C224)</f>
        <v>2953</v>
      </c>
      <c r="D224" s="2" t="str">
        <f>IF(ISBLANK('[1]Current Inventory'!D224)=TRUE,CONCATENATE("     ",'[1]Current Inventory'!N224),'[1]Current Inventory'!D224)</f>
        <v>Holualoa Bay Villas</v>
      </c>
      <c r="E224" s="2" t="str">
        <f>IF(ISBLANK('[1]Current Inventory'!E224)=TRUE,'[1]Current Inventory'!O224,'[1]Current Inventory'!E224)</f>
        <v>IVU-CONDO</v>
      </c>
      <c r="F224" s="2">
        <f>IF(ISBLANK('[1]Current Inventory'!F224)=TRUE,'[1]Current Inventory'!P224,'[1]Current Inventory'!F224)</f>
        <v>2</v>
      </c>
      <c r="G224" s="2">
        <f>IF(ISNA(VLOOKUP(C224,[2]CurrentPivot!$C$8:$N$1800,5,FALSE))=TRUE," ",VLOOKUP(C224,[2]CurrentPivot!$C$8:$N$1800,5,FALSE))</f>
        <v>0</v>
      </c>
      <c r="H224" s="3" t="str">
        <f>IF(ISBLANK('[1]Current Inventory'!H224)=TRUE,"",'[1]Current Inventory'!H224)</f>
        <v>1981</v>
      </c>
      <c r="I224" s="2">
        <f>IF(ISBLANK('[1]Current Inventory'!I224)=TRUE,'[1]Current Inventory'!Q224,'[1]Current Inventory'!I224)</f>
        <v>2</v>
      </c>
      <c r="J224" s="2">
        <f>IF(ISBLANK('[1]Current Inventory'!J224)=TRUE,'[1]Current Inventory'!R224,'[1]Current Inventory'!J224)</f>
        <v>0</v>
      </c>
      <c r="K224" s="2">
        <f>IF(ISBLANK('[1]Current Inventory'!K224)=TRUE,'[1]Current Inventory'!S224,'[1]Current Inventory'!K224)</f>
        <v>0</v>
      </c>
      <c r="L224" s="2">
        <f>IF(ISBLANK('[1]Current Inventory'!L224)=TRUE,'[1]Current Inventory'!T224,'[1]Current Inventory'!L224)</f>
        <v>0</v>
      </c>
      <c r="M224" s="3" t="str">
        <f>IF(ISBLANK('[1]Current Inventory'!M224)=TRUE,"",'[1]Current Inventory'!M224)</f>
        <v>2019</v>
      </c>
      <c r="P224" s="2">
        <f t="shared" si="6"/>
        <v>0</v>
      </c>
      <c r="Q224" s="4">
        <f t="shared" si="7"/>
        <v>0</v>
      </c>
    </row>
    <row r="225" spans="1:17" x14ac:dyDescent="0.2">
      <c r="A225" s="2" t="s">
        <v>14</v>
      </c>
      <c r="B225" s="2" t="str">
        <f>IF(ISBLANK('[1]Current Inventory'!B225)=TRUE,B224,'[1]Current Inventory'!B225)</f>
        <v>KONA</v>
      </c>
      <c r="C225" s="2">
        <f>IF(ISBLANK('[1]Current Inventory'!C225)=TRUE,"",'[1]Current Inventory'!C225)</f>
        <v>2662</v>
      </c>
      <c r="D225" s="2" t="str">
        <f>IF(ISBLANK('[1]Current Inventory'!D225)=TRUE,CONCATENATE("     ",'[1]Current Inventory'!N225),'[1]Current Inventory'!D225)</f>
        <v>Holualoa Inn</v>
      </c>
      <c r="E225" s="2" t="str">
        <f>IF(ISBLANK('[1]Current Inventory'!E225)=TRUE,'[1]Current Inventory'!O225,'[1]Current Inventory'!E225)</f>
        <v>BED &amp; BREAKFAST</v>
      </c>
      <c r="F225" s="2">
        <f>IF(ISBLANK('[1]Current Inventory'!F225)=TRUE,'[1]Current Inventory'!P225,'[1]Current Inventory'!F225)</f>
        <v>8</v>
      </c>
      <c r="G225" s="2">
        <f>IF(ISNA(VLOOKUP(C225,[2]CurrentPivot!$C$8:$N$1800,5,FALSE))=TRUE," ",VLOOKUP(C225,[2]CurrentPivot!$C$8:$N$1800,5,FALSE))</f>
        <v>0</v>
      </c>
      <c r="H225" s="3" t="str">
        <f>IF(ISBLANK('[1]Current Inventory'!H225)=TRUE,"",'[1]Current Inventory'!H225)</f>
        <v>1987</v>
      </c>
      <c r="I225" s="2">
        <f>IF(ISBLANK('[1]Current Inventory'!I225)=TRUE,'[1]Current Inventory'!Q225,'[1]Current Inventory'!I225)</f>
        <v>0</v>
      </c>
      <c r="J225" s="2">
        <f>IF(ISBLANK('[1]Current Inventory'!J225)=TRUE,'[1]Current Inventory'!R225,'[1]Current Inventory'!J225)</f>
        <v>0</v>
      </c>
      <c r="K225" s="2">
        <f>IF(ISBLANK('[1]Current Inventory'!K225)=TRUE,'[1]Current Inventory'!S225,'[1]Current Inventory'!K225)</f>
        <v>6</v>
      </c>
      <c r="L225" s="2">
        <f>IF(ISBLANK('[1]Current Inventory'!L225)=TRUE,'[1]Current Inventory'!T225,'[1]Current Inventory'!L225)</f>
        <v>2</v>
      </c>
      <c r="M225" s="3" t="str">
        <f>IF(ISBLANK('[1]Current Inventory'!M225)=TRUE,"",'[1]Current Inventory'!M225)</f>
        <v>2022</v>
      </c>
      <c r="P225" s="2">
        <f t="shared" si="6"/>
        <v>0</v>
      </c>
      <c r="Q225" s="4">
        <f t="shared" si="7"/>
        <v>0</v>
      </c>
    </row>
    <row r="226" spans="1:17" x14ac:dyDescent="0.2">
      <c r="A226" s="2" t="s">
        <v>14</v>
      </c>
      <c r="B226" s="2" t="str">
        <f>IF(ISBLANK('[1]Current Inventory'!B226)=TRUE,B225,'[1]Current Inventory'!B226)</f>
        <v>KONA</v>
      </c>
      <c r="C226" s="2">
        <f>IF(ISBLANK('[1]Current Inventory'!C226)=TRUE,"",'[1]Current Inventory'!C226)</f>
        <v>3766</v>
      </c>
      <c r="D226" s="2" t="str">
        <f>IF(ISBLANK('[1]Current Inventory'!D226)=TRUE,CONCATENATE("     ",'[1]Current Inventory'!N226),'[1]Current Inventory'!D226)</f>
        <v>Honu Kai B&amp;B</v>
      </c>
      <c r="E226" s="2" t="str">
        <f>IF(ISBLANK('[1]Current Inventory'!E226)=TRUE,'[1]Current Inventory'!O226,'[1]Current Inventory'!E226)</f>
        <v>BED &amp; BREAKFAST</v>
      </c>
      <c r="F226" s="2">
        <f>IF(ISBLANK('[1]Current Inventory'!F226)=TRUE,'[1]Current Inventory'!P226,'[1]Current Inventory'!F226)</f>
        <v>4</v>
      </c>
      <c r="G226" s="2">
        <f>IF(ISNA(VLOOKUP(C226,[2]CurrentPivot!$C$8:$N$1800,5,FALSE))=TRUE," ",VLOOKUP(C226,[2]CurrentPivot!$C$8:$N$1800,5,FALSE))</f>
        <v>0</v>
      </c>
      <c r="H226" s="3" t="str">
        <f>IF(ISBLANK('[1]Current Inventory'!H226)=TRUE,"",'[1]Current Inventory'!H226)</f>
        <v/>
      </c>
      <c r="I226" s="2">
        <f>IF(ISBLANK('[1]Current Inventory'!I226)=TRUE,'[1]Current Inventory'!Q226,'[1]Current Inventory'!I226)</f>
        <v>0</v>
      </c>
      <c r="J226" s="2">
        <f>IF(ISBLANK('[1]Current Inventory'!J226)=TRUE,'[1]Current Inventory'!R226,'[1]Current Inventory'!J226)</f>
        <v>3</v>
      </c>
      <c r="K226" s="2">
        <f>IF(ISBLANK('[1]Current Inventory'!K226)=TRUE,'[1]Current Inventory'!S226,'[1]Current Inventory'!K226)</f>
        <v>1</v>
      </c>
      <c r="L226" s="2">
        <f>IF(ISBLANK('[1]Current Inventory'!L226)=TRUE,'[1]Current Inventory'!T226,'[1]Current Inventory'!L226)</f>
        <v>0</v>
      </c>
      <c r="M226" s="3" t="str">
        <f>IF(ISBLANK('[1]Current Inventory'!M226)=TRUE,"",'[1]Current Inventory'!M226)</f>
        <v>2021</v>
      </c>
      <c r="P226" s="2">
        <f t="shared" si="6"/>
        <v>0</v>
      </c>
      <c r="Q226" s="4">
        <f t="shared" si="7"/>
        <v>0</v>
      </c>
    </row>
    <row r="227" spans="1:17" x14ac:dyDescent="0.2">
      <c r="A227" s="2" t="s">
        <v>14</v>
      </c>
      <c r="B227" s="2" t="str">
        <f>IF(ISBLANK('[1]Current Inventory'!B227)=TRUE,B226,'[1]Current Inventory'!B227)</f>
        <v>KONA</v>
      </c>
      <c r="C227" s="2">
        <f>IF(ISBLANK('[1]Current Inventory'!C227)=TRUE,"",'[1]Current Inventory'!C227)</f>
        <v>4237</v>
      </c>
      <c r="D227" s="2" t="str">
        <f>IF(ISBLANK('[1]Current Inventory'!D227)=TRUE,CONCATENATE("     ",'[1]Current Inventory'!N227),'[1]Current Inventory'!D227)</f>
        <v>Hoomaluhia Drive VRU</v>
      </c>
      <c r="E227" s="2" t="str">
        <f>IF(ISBLANK('[1]Current Inventory'!E227)=TRUE,'[1]Current Inventory'!O227,'[1]Current Inventory'!E227)</f>
        <v>IVU-HOUSE/VILLA/COTTAGE</v>
      </c>
      <c r="F227" s="2">
        <f>IF(ISBLANK('[1]Current Inventory'!F227)=TRUE,'[1]Current Inventory'!P227,'[1]Current Inventory'!F227)</f>
        <v>1</v>
      </c>
      <c r="G227" s="2">
        <f>IF(ISNA(VLOOKUP(C227,[2]CurrentPivot!$C$8:$N$1800,5,FALSE))=TRUE," ",VLOOKUP(C227,[2]CurrentPivot!$C$8:$N$1800,5,FALSE))</f>
        <v>0</v>
      </c>
      <c r="H227" s="3" t="str">
        <f>IF(ISBLANK('[1]Current Inventory'!H227)=TRUE,"",'[1]Current Inventory'!H227)</f>
        <v/>
      </c>
      <c r="I227" s="2">
        <f>IF(ISBLANK('[1]Current Inventory'!I227)=TRUE,'[1]Current Inventory'!Q227,'[1]Current Inventory'!I227)</f>
        <v>0</v>
      </c>
      <c r="J227" s="2">
        <f>IF(ISBLANK('[1]Current Inventory'!J227)=TRUE,'[1]Current Inventory'!R227,'[1]Current Inventory'!J227)</f>
        <v>0</v>
      </c>
      <c r="K227" s="2">
        <f>IF(ISBLANK('[1]Current Inventory'!K227)=TRUE,'[1]Current Inventory'!S227,'[1]Current Inventory'!K227)</f>
        <v>1</v>
      </c>
      <c r="L227" s="2">
        <f>IF(ISBLANK('[1]Current Inventory'!L227)=TRUE,'[1]Current Inventory'!T227,'[1]Current Inventory'!L227)</f>
        <v>0</v>
      </c>
      <c r="M227" s="3" t="str">
        <f>IF(ISBLANK('[1]Current Inventory'!M227)=TRUE,"",'[1]Current Inventory'!M227)</f>
        <v>2020</v>
      </c>
      <c r="P227" s="2">
        <f t="shared" si="6"/>
        <v>0</v>
      </c>
      <c r="Q227" s="4">
        <f t="shared" si="7"/>
        <v>0</v>
      </c>
    </row>
    <row r="228" spans="1:17" x14ac:dyDescent="0.2">
      <c r="A228" s="2" t="s">
        <v>14</v>
      </c>
      <c r="B228" s="2" t="str">
        <f>IF(ISBLANK('[1]Current Inventory'!B228)=TRUE,B227,'[1]Current Inventory'!B228)</f>
        <v>KONA</v>
      </c>
      <c r="C228" s="2">
        <f>IF(ISBLANK('[1]Current Inventory'!C228)=TRUE,"",'[1]Current Inventory'!C228)</f>
        <v>2723</v>
      </c>
      <c r="D228" s="2" t="str">
        <f>IF(ISBLANK('[1]Current Inventory'!D228)=TRUE,CONCATENATE("     ",'[1]Current Inventory'!N228),'[1]Current Inventory'!D228)</f>
        <v>Horizon Guest House</v>
      </c>
      <c r="E228" s="2" t="str">
        <f>IF(ISBLANK('[1]Current Inventory'!E228)=TRUE,'[1]Current Inventory'!O228,'[1]Current Inventory'!E228)</f>
        <v>BED &amp; BREAKFAST</v>
      </c>
      <c r="F228" s="2">
        <f>IF(ISBLANK('[1]Current Inventory'!F228)=TRUE,'[1]Current Inventory'!P228,'[1]Current Inventory'!F228)</f>
        <v>4</v>
      </c>
      <c r="G228" s="2">
        <f>IF(ISNA(VLOOKUP(C228,[2]CurrentPivot!$C$8:$N$1800,5,FALSE))=TRUE," ",VLOOKUP(C228,[2]CurrentPivot!$C$8:$N$1800,5,FALSE))</f>
        <v>0</v>
      </c>
      <c r="H228" s="3" t="str">
        <f>IF(ISBLANK('[1]Current Inventory'!H228)=TRUE,"",'[1]Current Inventory'!H228)</f>
        <v>1998</v>
      </c>
      <c r="I228" s="2">
        <f>IF(ISBLANK('[1]Current Inventory'!I228)=TRUE,'[1]Current Inventory'!Q228,'[1]Current Inventory'!I228)</f>
        <v>0</v>
      </c>
      <c r="J228" s="2">
        <f>IF(ISBLANK('[1]Current Inventory'!J228)=TRUE,'[1]Current Inventory'!R228,'[1]Current Inventory'!J228)</f>
        <v>0</v>
      </c>
      <c r="K228" s="2">
        <f>IF(ISBLANK('[1]Current Inventory'!K228)=TRUE,'[1]Current Inventory'!S228,'[1]Current Inventory'!K228)</f>
        <v>4</v>
      </c>
      <c r="L228" s="2">
        <f>IF(ISBLANK('[1]Current Inventory'!L228)=TRUE,'[1]Current Inventory'!T228,'[1]Current Inventory'!L228)</f>
        <v>0</v>
      </c>
      <c r="M228" s="3" t="str">
        <f>IF(ISBLANK('[1]Current Inventory'!M228)=TRUE,"",'[1]Current Inventory'!M228)</f>
        <v>2021</v>
      </c>
      <c r="P228" s="2">
        <f t="shared" si="6"/>
        <v>0</v>
      </c>
      <c r="Q228" s="4">
        <f t="shared" si="7"/>
        <v>0</v>
      </c>
    </row>
    <row r="229" spans="1:17" x14ac:dyDescent="0.2">
      <c r="A229" s="2" t="s">
        <v>14</v>
      </c>
      <c r="B229" s="2" t="str">
        <f>IF(ISBLANK('[1]Current Inventory'!B229)=TRUE,B228,'[1]Current Inventory'!B229)</f>
        <v>KONA</v>
      </c>
      <c r="C229" s="2">
        <f>IF(ISBLANK('[1]Current Inventory'!C229)=TRUE,"",'[1]Current Inventory'!C229)</f>
        <v>4450</v>
      </c>
      <c r="D229" s="2" t="str">
        <f>IF(ISBLANK('[1]Current Inventory'!D229)=TRUE,CONCATENATE("     ",'[1]Current Inventory'!N229),'[1]Current Inventory'!D229)</f>
        <v>Hualalai -  Maluhia Hale</v>
      </c>
      <c r="E229" s="2" t="str">
        <f>IF(ISBLANK('[1]Current Inventory'!E229)=TRUE,'[1]Current Inventory'!O229,'[1]Current Inventory'!E229)</f>
        <v>IVU-HOUSE/VILLA/COTTAGE</v>
      </c>
      <c r="F229" s="2">
        <f>IF(ISBLANK('[1]Current Inventory'!F229)=TRUE,'[1]Current Inventory'!P229,'[1]Current Inventory'!F229)</f>
        <v>1</v>
      </c>
      <c r="G229" s="2">
        <f>IF(ISNA(VLOOKUP(C229,[2]CurrentPivot!$C$8:$N$1800,5,FALSE))=TRUE," ",VLOOKUP(C229,[2]CurrentPivot!$C$8:$N$1800,5,FALSE))</f>
        <v>0</v>
      </c>
      <c r="H229" s="3" t="str">
        <f>IF(ISBLANK('[1]Current Inventory'!H229)=TRUE,"",'[1]Current Inventory'!H229)</f>
        <v/>
      </c>
      <c r="I229" s="2">
        <f>IF(ISBLANK('[1]Current Inventory'!I229)=TRUE,'[1]Current Inventory'!Q229,'[1]Current Inventory'!I229)</f>
        <v>0</v>
      </c>
      <c r="J229" s="2">
        <f>IF(ISBLANK('[1]Current Inventory'!J229)=TRUE,'[1]Current Inventory'!R229,'[1]Current Inventory'!J229)</f>
        <v>0</v>
      </c>
      <c r="K229" s="2">
        <f>IF(ISBLANK('[1]Current Inventory'!K229)=TRUE,'[1]Current Inventory'!S229,'[1]Current Inventory'!K229)</f>
        <v>0</v>
      </c>
      <c r="L229" s="2">
        <f>IF(ISBLANK('[1]Current Inventory'!L229)=TRUE,'[1]Current Inventory'!T229,'[1]Current Inventory'!L229)</f>
        <v>1</v>
      </c>
      <c r="M229" s="3" t="str">
        <f>IF(ISBLANK('[1]Current Inventory'!M229)=TRUE,"",'[1]Current Inventory'!M229)</f>
        <v>2022</v>
      </c>
      <c r="P229" s="2">
        <f t="shared" si="6"/>
        <v>0</v>
      </c>
      <c r="Q229" s="4">
        <f t="shared" si="7"/>
        <v>0</v>
      </c>
    </row>
    <row r="230" spans="1:17" x14ac:dyDescent="0.2">
      <c r="A230" s="2" t="s">
        <v>14</v>
      </c>
      <c r="B230" s="2" t="str">
        <f>IF(ISBLANK('[1]Current Inventory'!B230)=TRUE,B229,'[1]Current Inventory'!B230)</f>
        <v>KONA</v>
      </c>
      <c r="C230" s="2">
        <f>IF(ISBLANK('[1]Current Inventory'!C230)=TRUE,"",'[1]Current Inventory'!C230)</f>
        <v>4447</v>
      </c>
      <c r="D230" s="2" t="str">
        <f>IF(ISBLANK('[1]Current Inventory'!D230)=TRUE,CONCATENATE("     ",'[1]Current Inventory'!N230),'[1]Current Inventory'!D230)</f>
        <v>Hualalai - 72-121 Pakui</v>
      </c>
      <c r="E230" s="2" t="str">
        <f>IF(ISBLANK('[1]Current Inventory'!E230)=TRUE,'[1]Current Inventory'!O230,'[1]Current Inventory'!E230)</f>
        <v>IVU-HOUSE/VILLA/COTTAGE</v>
      </c>
      <c r="F230" s="2">
        <f>IF(ISBLANK('[1]Current Inventory'!F230)=TRUE,'[1]Current Inventory'!P230,'[1]Current Inventory'!F230)</f>
        <v>1</v>
      </c>
      <c r="G230" s="2">
        <f>IF(ISNA(VLOOKUP(C230,[2]CurrentPivot!$C$8:$N$1800,5,FALSE))=TRUE," ",VLOOKUP(C230,[2]CurrentPivot!$C$8:$N$1800,5,FALSE))</f>
        <v>0</v>
      </c>
      <c r="H230" s="3" t="str">
        <f>IF(ISBLANK('[1]Current Inventory'!H230)=TRUE,"",'[1]Current Inventory'!H230)</f>
        <v/>
      </c>
      <c r="I230" s="2">
        <f>IF(ISBLANK('[1]Current Inventory'!I230)=TRUE,'[1]Current Inventory'!Q230,'[1]Current Inventory'!I230)</f>
        <v>0</v>
      </c>
      <c r="J230" s="2">
        <f>IF(ISBLANK('[1]Current Inventory'!J230)=TRUE,'[1]Current Inventory'!R230,'[1]Current Inventory'!J230)</f>
        <v>0</v>
      </c>
      <c r="K230" s="2">
        <f>IF(ISBLANK('[1]Current Inventory'!K230)=TRUE,'[1]Current Inventory'!S230,'[1]Current Inventory'!K230)</f>
        <v>0</v>
      </c>
      <c r="L230" s="2">
        <f>IF(ISBLANK('[1]Current Inventory'!L230)=TRUE,'[1]Current Inventory'!T230,'[1]Current Inventory'!L230)</f>
        <v>1</v>
      </c>
      <c r="M230" s="3" t="str">
        <f>IF(ISBLANK('[1]Current Inventory'!M230)=TRUE,"",'[1]Current Inventory'!M230)</f>
        <v>2019</v>
      </c>
      <c r="P230" s="2">
        <f t="shared" si="6"/>
        <v>0</v>
      </c>
      <c r="Q230" s="4">
        <f t="shared" si="7"/>
        <v>0</v>
      </c>
    </row>
    <row r="231" spans="1:17" x14ac:dyDescent="0.2">
      <c r="A231" s="2" t="s">
        <v>14</v>
      </c>
      <c r="B231" s="2" t="str">
        <f>IF(ISBLANK('[1]Current Inventory'!B231)=TRUE,B230,'[1]Current Inventory'!B231)</f>
        <v>KONA</v>
      </c>
      <c r="C231" s="2">
        <f>IF(ISBLANK('[1]Current Inventory'!C231)=TRUE,"",'[1]Current Inventory'!C231)</f>
        <v>4445</v>
      </c>
      <c r="D231" s="2" t="str">
        <f>IF(ISBLANK('[1]Current Inventory'!D231)=TRUE,CONCATENATE("     ",'[1]Current Inventory'!N231),'[1]Current Inventory'!D231)</f>
        <v>Hualalai Anea Estates</v>
      </c>
      <c r="E231" s="2" t="str">
        <f>IF(ISBLANK('[1]Current Inventory'!E231)=TRUE,'[1]Current Inventory'!O231,'[1]Current Inventory'!E231)</f>
        <v>IVU-HOUSE/VILLA/COTTAGE</v>
      </c>
      <c r="F231" s="2">
        <f>IF(ISBLANK('[1]Current Inventory'!F231)=TRUE,'[1]Current Inventory'!P231,'[1]Current Inventory'!F231)</f>
        <v>1</v>
      </c>
      <c r="G231" s="2">
        <f>IF(ISNA(VLOOKUP(C231,[2]CurrentPivot!$C$8:$N$1800,5,FALSE))=TRUE," ",VLOOKUP(C231,[2]CurrentPivot!$C$8:$N$1800,5,FALSE))</f>
        <v>0</v>
      </c>
      <c r="H231" s="3" t="str">
        <f>IF(ISBLANK('[1]Current Inventory'!H231)=TRUE,"",'[1]Current Inventory'!H231)</f>
        <v/>
      </c>
      <c r="I231" s="2">
        <f>IF(ISBLANK('[1]Current Inventory'!I231)=TRUE,'[1]Current Inventory'!Q231,'[1]Current Inventory'!I231)</f>
        <v>0</v>
      </c>
      <c r="J231" s="2">
        <f>IF(ISBLANK('[1]Current Inventory'!J231)=TRUE,'[1]Current Inventory'!R231,'[1]Current Inventory'!J231)</f>
        <v>0</v>
      </c>
      <c r="K231" s="2">
        <f>IF(ISBLANK('[1]Current Inventory'!K231)=TRUE,'[1]Current Inventory'!S231,'[1]Current Inventory'!K231)</f>
        <v>0</v>
      </c>
      <c r="L231" s="2">
        <f>IF(ISBLANK('[1]Current Inventory'!L231)=TRUE,'[1]Current Inventory'!T231,'[1]Current Inventory'!L231)</f>
        <v>1</v>
      </c>
      <c r="M231" s="3" t="str">
        <f>IF(ISBLANK('[1]Current Inventory'!M231)=TRUE,"",'[1]Current Inventory'!M231)</f>
        <v>2019</v>
      </c>
      <c r="P231" s="2">
        <f t="shared" si="6"/>
        <v>0</v>
      </c>
      <c r="Q231" s="4">
        <f t="shared" si="7"/>
        <v>0</v>
      </c>
    </row>
    <row r="232" spans="1:17" x14ac:dyDescent="0.2">
      <c r="A232" s="2" t="s">
        <v>14</v>
      </c>
      <c r="B232" s="2" t="str">
        <f>IF(ISBLANK('[1]Current Inventory'!B232)=TRUE,B231,'[1]Current Inventory'!B232)</f>
        <v>KONA</v>
      </c>
      <c r="C232" s="2">
        <f>IF(ISBLANK('[1]Current Inventory'!C232)=TRUE,"",'[1]Current Inventory'!C232)</f>
        <v>4446</v>
      </c>
      <c r="D232" s="2" t="str">
        <f>IF(ISBLANK('[1]Current Inventory'!D232)=TRUE,CONCATENATE("     ",'[1]Current Inventory'!N232),'[1]Current Inventory'!D232)</f>
        <v>Hualalai Hainoa Estates</v>
      </c>
      <c r="E232" s="2" t="str">
        <f>IF(ISBLANK('[1]Current Inventory'!E232)=TRUE,'[1]Current Inventory'!O232,'[1]Current Inventory'!E232)</f>
        <v>IVU-HOUSE/VILLA/COTTAGE</v>
      </c>
      <c r="F232" s="2">
        <f>IF(ISBLANK('[1]Current Inventory'!F232)=TRUE,'[1]Current Inventory'!P232,'[1]Current Inventory'!F232)</f>
        <v>1</v>
      </c>
      <c r="G232" s="2">
        <f>IF(ISNA(VLOOKUP(C232,[2]CurrentPivot!$C$8:$N$1800,5,FALSE))=TRUE," ",VLOOKUP(C232,[2]CurrentPivot!$C$8:$N$1800,5,FALSE))</f>
        <v>0</v>
      </c>
      <c r="H232" s="3" t="str">
        <f>IF(ISBLANK('[1]Current Inventory'!H232)=TRUE,"",'[1]Current Inventory'!H232)</f>
        <v/>
      </c>
      <c r="I232" s="2">
        <f>IF(ISBLANK('[1]Current Inventory'!I232)=TRUE,'[1]Current Inventory'!Q232,'[1]Current Inventory'!I232)</f>
        <v>0</v>
      </c>
      <c r="J232" s="2">
        <f>IF(ISBLANK('[1]Current Inventory'!J232)=TRUE,'[1]Current Inventory'!R232,'[1]Current Inventory'!J232)</f>
        <v>0</v>
      </c>
      <c r="K232" s="2">
        <f>IF(ISBLANK('[1]Current Inventory'!K232)=TRUE,'[1]Current Inventory'!S232,'[1]Current Inventory'!K232)</f>
        <v>0</v>
      </c>
      <c r="L232" s="2">
        <f>IF(ISBLANK('[1]Current Inventory'!L232)=TRUE,'[1]Current Inventory'!T232,'[1]Current Inventory'!L232)</f>
        <v>1</v>
      </c>
      <c r="M232" s="3" t="str">
        <f>IF(ISBLANK('[1]Current Inventory'!M232)=TRUE,"",'[1]Current Inventory'!M232)</f>
        <v>2022</v>
      </c>
      <c r="P232" s="2">
        <f t="shared" si="6"/>
        <v>0</v>
      </c>
      <c r="Q232" s="4">
        <f t="shared" si="7"/>
        <v>0</v>
      </c>
    </row>
    <row r="233" spans="1:17" x14ac:dyDescent="0.2">
      <c r="A233" s="2" t="s">
        <v>14</v>
      </c>
      <c r="B233" s="2" t="str">
        <f>IF(ISBLANK('[1]Current Inventory'!B233)=TRUE,B232,'[1]Current Inventory'!B233)</f>
        <v>KONA</v>
      </c>
      <c r="C233" s="2">
        <f>IF(ISBLANK('[1]Current Inventory'!C233)=TRUE,"",'[1]Current Inventory'!C233)</f>
        <v>3645</v>
      </c>
      <c r="D233" s="2" t="str">
        <f>IF(ISBLANK('[1]Current Inventory'!D233)=TRUE,CONCATENATE("     ",'[1]Current Inventory'!N233),'[1]Current Inventory'!D233)</f>
        <v>Hualalai Resort</v>
      </c>
      <c r="E233" s="2" t="str">
        <f>IF(ISBLANK('[1]Current Inventory'!E233)=TRUE,'[1]Current Inventory'!O233,'[1]Current Inventory'!E233)</f>
        <v>IVU-CONDO</v>
      </c>
      <c r="F233" s="2">
        <f>IF(ISBLANK('[1]Current Inventory'!F233)=TRUE,'[1]Current Inventory'!P233,'[1]Current Inventory'!F233)</f>
        <v>13</v>
      </c>
      <c r="G233" s="2">
        <f>IF(ISNA(VLOOKUP(C233,[2]CurrentPivot!$C$8:$N$1800,5,FALSE))=TRUE," ",VLOOKUP(C233,[2]CurrentPivot!$C$8:$N$1800,5,FALSE))</f>
        <v>0</v>
      </c>
      <c r="H233" s="3" t="str">
        <f>IF(ISBLANK('[1]Current Inventory'!H233)=TRUE,"",'[1]Current Inventory'!H233)</f>
        <v/>
      </c>
      <c r="I233" s="2">
        <f>IF(ISBLANK('[1]Current Inventory'!I233)=TRUE,'[1]Current Inventory'!Q233,'[1]Current Inventory'!I233)</f>
        <v>0</v>
      </c>
      <c r="J233" s="2">
        <f>IF(ISBLANK('[1]Current Inventory'!J233)=TRUE,'[1]Current Inventory'!R233,'[1]Current Inventory'!J233)</f>
        <v>0</v>
      </c>
      <c r="K233" s="2">
        <f>IF(ISBLANK('[1]Current Inventory'!K233)=TRUE,'[1]Current Inventory'!S233,'[1]Current Inventory'!K233)</f>
        <v>0</v>
      </c>
      <c r="L233" s="2">
        <f>IF(ISBLANK('[1]Current Inventory'!L233)=TRUE,'[1]Current Inventory'!T233,'[1]Current Inventory'!L233)</f>
        <v>13</v>
      </c>
      <c r="M233" s="3" t="str">
        <f>IF(ISBLANK('[1]Current Inventory'!M233)=TRUE,"",'[1]Current Inventory'!M233)</f>
        <v>2022</v>
      </c>
      <c r="P233" s="2">
        <f t="shared" si="6"/>
        <v>0</v>
      </c>
      <c r="Q233" s="4">
        <f t="shared" si="7"/>
        <v>0</v>
      </c>
    </row>
    <row r="234" spans="1:17" x14ac:dyDescent="0.2">
      <c r="A234" s="2" t="s">
        <v>14</v>
      </c>
      <c r="B234" s="2" t="str">
        <f>IF(ISBLANK('[1]Current Inventory'!B234)=TRUE,B233,'[1]Current Inventory'!B234)</f>
        <v>KONA</v>
      </c>
      <c r="C234" s="2" t="str">
        <f>IF(ISBLANK('[1]Current Inventory'!C234)=TRUE,"",'[1]Current Inventory'!C234)</f>
        <v/>
      </c>
      <c r="D234" s="2" t="str">
        <f>IF(ISBLANK('[1]Current Inventory'!D234)=TRUE,CONCATENATE("     ",'[1]Current Inventory'!N234),'[1]Current Inventory'!D234)</f>
        <v xml:space="preserve">     Palm Villas at Hualalai Resort</v>
      </c>
      <c r="E234" s="2" t="str">
        <f>IF(ISBLANK('[1]Current Inventory'!E234)=TRUE,'[1]Current Inventory'!O234,'[1]Current Inventory'!E234)</f>
        <v>IVU-CONDO</v>
      </c>
      <c r="F234" s="2">
        <f>IF(ISBLANK('[1]Current Inventory'!F234)=TRUE,'[1]Current Inventory'!P234,'[1]Current Inventory'!F234)</f>
        <v>4</v>
      </c>
      <c r="G234" s="2" t="str">
        <f>IF(ISNA(VLOOKUP(C234,[2]CurrentPivot!$C$8:$N$1800,5,FALSE))=TRUE," ",VLOOKUP(C234,[2]CurrentPivot!$C$8:$N$1800,5,FALSE))</f>
        <v xml:space="preserve"> </v>
      </c>
      <c r="H234" s="3" t="str">
        <f>IF(ISBLANK('[1]Current Inventory'!H234)=TRUE,"",'[1]Current Inventory'!H234)</f>
        <v/>
      </c>
      <c r="I234" s="2">
        <f>IF(ISBLANK('[1]Current Inventory'!I234)=TRUE,'[1]Current Inventory'!Q234,'[1]Current Inventory'!I234)</f>
        <v>0</v>
      </c>
      <c r="J234" s="2">
        <f>IF(ISBLANK('[1]Current Inventory'!J234)=TRUE,'[1]Current Inventory'!R234,'[1]Current Inventory'!J234)</f>
        <v>0</v>
      </c>
      <c r="K234" s="2">
        <f>IF(ISBLANK('[1]Current Inventory'!K234)=TRUE,'[1]Current Inventory'!S234,'[1]Current Inventory'!K234)</f>
        <v>0</v>
      </c>
      <c r="L234" s="2">
        <f>IF(ISBLANK('[1]Current Inventory'!L234)=TRUE,'[1]Current Inventory'!T234,'[1]Current Inventory'!L234)</f>
        <v>4</v>
      </c>
      <c r="M234" s="3" t="str">
        <f>IF(ISBLANK('[1]Current Inventory'!M234)=TRUE,"",'[1]Current Inventory'!M234)</f>
        <v/>
      </c>
      <c r="P234" s="2" t="e">
        <f t="shared" si="6"/>
        <v>#VALUE!</v>
      </c>
      <c r="Q234" s="4" t="e">
        <f t="shared" si="7"/>
        <v>#VALUE!</v>
      </c>
    </row>
    <row r="235" spans="1:17" x14ac:dyDescent="0.2">
      <c r="A235" s="2" t="s">
        <v>14</v>
      </c>
      <c r="B235" s="2" t="str">
        <f>IF(ISBLANK('[1]Current Inventory'!B235)=TRUE,B234,'[1]Current Inventory'!B235)</f>
        <v>KONA</v>
      </c>
      <c r="C235" s="2" t="str">
        <f>IF(ISBLANK('[1]Current Inventory'!C235)=TRUE,"",'[1]Current Inventory'!C235)</f>
        <v/>
      </c>
      <c r="D235" s="2" t="str">
        <f>IF(ISBLANK('[1]Current Inventory'!D235)=TRUE,CONCATENATE("     ",'[1]Current Inventory'!N235),'[1]Current Inventory'!D235)</f>
        <v xml:space="preserve">     Fairway Villas at Hualalai Resort</v>
      </c>
      <c r="E235" s="2" t="str">
        <f>IF(ISBLANK('[1]Current Inventory'!E235)=TRUE,'[1]Current Inventory'!O235,'[1]Current Inventory'!E235)</f>
        <v>IVU-CONDO</v>
      </c>
      <c r="F235" s="2">
        <f>IF(ISBLANK('[1]Current Inventory'!F235)=TRUE,'[1]Current Inventory'!P235,'[1]Current Inventory'!F235)</f>
        <v>2</v>
      </c>
      <c r="G235" s="2" t="str">
        <f>IF(ISNA(VLOOKUP(C235,[2]CurrentPivot!$C$8:$N$1800,5,FALSE))=TRUE," ",VLOOKUP(C235,[2]CurrentPivot!$C$8:$N$1800,5,FALSE))</f>
        <v xml:space="preserve"> </v>
      </c>
      <c r="H235" s="3" t="str">
        <f>IF(ISBLANK('[1]Current Inventory'!H235)=TRUE,"",'[1]Current Inventory'!H235)</f>
        <v/>
      </c>
      <c r="I235" s="2">
        <f>IF(ISBLANK('[1]Current Inventory'!I235)=TRUE,'[1]Current Inventory'!Q235,'[1]Current Inventory'!I235)</f>
        <v>0</v>
      </c>
      <c r="J235" s="2">
        <f>IF(ISBLANK('[1]Current Inventory'!J235)=TRUE,'[1]Current Inventory'!R235,'[1]Current Inventory'!J235)</f>
        <v>0</v>
      </c>
      <c r="K235" s="2">
        <f>IF(ISBLANK('[1]Current Inventory'!K235)=TRUE,'[1]Current Inventory'!S235,'[1]Current Inventory'!K235)</f>
        <v>0</v>
      </c>
      <c r="L235" s="2">
        <f>IF(ISBLANK('[1]Current Inventory'!L235)=TRUE,'[1]Current Inventory'!T235,'[1]Current Inventory'!L235)</f>
        <v>2</v>
      </c>
      <c r="M235" s="3" t="str">
        <f>IF(ISBLANK('[1]Current Inventory'!M235)=TRUE,"",'[1]Current Inventory'!M235)</f>
        <v/>
      </c>
      <c r="P235" s="2" t="e">
        <f t="shared" si="6"/>
        <v>#VALUE!</v>
      </c>
      <c r="Q235" s="4" t="e">
        <f t="shared" si="7"/>
        <v>#VALUE!</v>
      </c>
    </row>
    <row r="236" spans="1:17" x14ac:dyDescent="0.2">
      <c r="A236" s="2" t="s">
        <v>14</v>
      </c>
      <c r="B236" s="2" t="str">
        <f>IF(ISBLANK('[1]Current Inventory'!B236)=TRUE,B235,'[1]Current Inventory'!B236)</f>
        <v>KONA</v>
      </c>
      <c r="C236" s="2" t="str">
        <f>IF(ISBLANK('[1]Current Inventory'!C236)=TRUE,"",'[1]Current Inventory'!C236)</f>
        <v/>
      </c>
      <c r="D236" s="2" t="str">
        <f>IF(ISBLANK('[1]Current Inventory'!D236)=TRUE,CONCATENATE("     ",'[1]Current Inventory'!N236),'[1]Current Inventory'!D236)</f>
        <v xml:space="preserve">     Hillside at Hualalai Resort</v>
      </c>
      <c r="E236" s="2" t="str">
        <f>IF(ISBLANK('[1]Current Inventory'!E236)=TRUE,'[1]Current Inventory'!O236,'[1]Current Inventory'!E236)</f>
        <v>IVU-CONDO</v>
      </c>
      <c r="F236" s="2">
        <f>IF(ISBLANK('[1]Current Inventory'!F236)=TRUE,'[1]Current Inventory'!P236,'[1]Current Inventory'!F236)</f>
        <v>2</v>
      </c>
      <c r="G236" s="2" t="str">
        <f>IF(ISNA(VLOOKUP(C236,[2]CurrentPivot!$C$8:$N$1800,5,FALSE))=TRUE," ",VLOOKUP(C236,[2]CurrentPivot!$C$8:$N$1800,5,FALSE))</f>
        <v xml:space="preserve"> </v>
      </c>
      <c r="H236" s="3" t="str">
        <f>IF(ISBLANK('[1]Current Inventory'!H236)=TRUE,"",'[1]Current Inventory'!H236)</f>
        <v/>
      </c>
      <c r="I236" s="2">
        <f>IF(ISBLANK('[1]Current Inventory'!I236)=TRUE,'[1]Current Inventory'!Q236,'[1]Current Inventory'!I236)</f>
        <v>0</v>
      </c>
      <c r="J236" s="2">
        <f>IF(ISBLANK('[1]Current Inventory'!J236)=TRUE,'[1]Current Inventory'!R236,'[1]Current Inventory'!J236)</f>
        <v>0</v>
      </c>
      <c r="K236" s="2">
        <f>IF(ISBLANK('[1]Current Inventory'!K236)=TRUE,'[1]Current Inventory'!S236,'[1]Current Inventory'!K236)</f>
        <v>0</v>
      </c>
      <c r="L236" s="2">
        <f>IF(ISBLANK('[1]Current Inventory'!L236)=TRUE,'[1]Current Inventory'!T236,'[1]Current Inventory'!L236)</f>
        <v>2</v>
      </c>
      <c r="M236" s="3" t="str">
        <f>IF(ISBLANK('[1]Current Inventory'!M236)=TRUE,"",'[1]Current Inventory'!M236)</f>
        <v/>
      </c>
      <c r="P236" s="2" t="e">
        <f t="shared" si="6"/>
        <v>#VALUE!</v>
      </c>
      <c r="Q236" s="4" t="e">
        <f t="shared" si="7"/>
        <v>#VALUE!</v>
      </c>
    </row>
    <row r="237" spans="1:17" x14ac:dyDescent="0.2">
      <c r="A237" s="2" t="s">
        <v>14</v>
      </c>
      <c r="B237" s="2" t="str">
        <f>IF(ISBLANK('[1]Current Inventory'!B237)=TRUE,B236,'[1]Current Inventory'!B237)</f>
        <v>KONA</v>
      </c>
      <c r="C237" s="2" t="str">
        <f>IF(ISBLANK('[1]Current Inventory'!C237)=TRUE,"",'[1]Current Inventory'!C237)</f>
        <v/>
      </c>
      <c r="D237" s="2" t="str">
        <f>IF(ISBLANK('[1]Current Inventory'!D237)=TRUE,CONCATENATE("     ",'[1]Current Inventory'!N237),'[1]Current Inventory'!D237)</f>
        <v xml:space="preserve">     Ke Alaula at Hualalai Resort</v>
      </c>
      <c r="E237" s="2" t="str">
        <f>IF(ISBLANK('[1]Current Inventory'!E237)=TRUE,'[1]Current Inventory'!O237,'[1]Current Inventory'!E237)</f>
        <v>IVU-CONDO</v>
      </c>
      <c r="F237" s="2">
        <f>IF(ISBLANK('[1]Current Inventory'!F237)=TRUE,'[1]Current Inventory'!P237,'[1]Current Inventory'!F237)</f>
        <v>2</v>
      </c>
      <c r="G237" s="2" t="str">
        <f>IF(ISNA(VLOOKUP(C237,[2]CurrentPivot!$C$8:$N$1800,5,FALSE))=TRUE," ",VLOOKUP(C237,[2]CurrentPivot!$C$8:$N$1800,5,FALSE))</f>
        <v xml:space="preserve"> </v>
      </c>
      <c r="H237" s="3" t="str">
        <f>IF(ISBLANK('[1]Current Inventory'!H237)=TRUE,"",'[1]Current Inventory'!H237)</f>
        <v/>
      </c>
      <c r="I237" s="2">
        <f>IF(ISBLANK('[1]Current Inventory'!I237)=TRUE,'[1]Current Inventory'!Q237,'[1]Current Inventory'!I237)</f>
        <v>0</v>
      </c>
      <c r="J237" s="2">
        <f>IF(ISBLANK('[1]Current Inventory'!J237)=TRUE,'[1]Current Inventory'!R237,'[1]Current Inventory'!J237)</f>
        <v>0</v>
      </c>
      <c r="K237" s="2">
        <f>IF(ISBLANK('[1]Current Inventory'!K237)=TRUE,'[1]Current Inventory'!S237,'[1]Current Inventory'!K237)</f>
        <v>0</v>
      </c>
      <c r="L237" s="2">
        <f>IF(ISBLANK('[1]Current Inventory'!L237)=TRUE,'[1]Current Inventory'!T237,'[1]Current Inventory'!L237)</f>
        <v>2</v>
      </c>
      <c r="M237" s="3" t="str">
        <f>IF(ISBLANK('[1]Current Inventory'!M237)=TRUE,"",'[1]Current Inventory'!M237)</f>
        <v/>
      </c>
      <c r="P237" s="2" t="e">
        <f t="shared" si="6"/>
        <v>#VALUE!</v>
      </c>
      <c r="Q237" s="4" t="e">
        <f t="shared" si="7"/>
        <v>#VALUE!</v>
      </c>
    </row>
    <row r="238" spans="1:17" x14ac:dyDescent="0.2">
      <c r="A238" s="2" t="s">
        <v>14</v>
      </c>
      <c r="B238" s="2" t="str">
        <f>IF(ISBLANK('[1]Current Inventory'!B238)=TRUE,B237,'[1]Current Inventory'!B238)</f>
        <v>KONA</v>
      </c>
      <c r="C238" s="2" t="str">
        <f>IF(ISBLANK('[1]Current Inventory'!C238)=TRUE,"",'[1]Current Inventory'!C238)</f>
        <v/>
      </c>
      <c r="D238" s="2" t="str">
        <f>IF(ISBLANK('[1]Current Inventory'!D238)=TRUE,CONCATENATE("     ",'[1]Current Inventory'!N238),'[1]Current Inventory'!D238)</f>
        <v xml:space="preserve">     Golf Villas at Hualalai Resort</v>
      </c>
      <c r="E238" s="2" t="str">
        <f>IF(ISBLANK('[1]Current Inventory'!E238)=TRUE,'[1]Current Inventory'!O238,'[1]Current Inventory'!E238)</f>
        <v>IVU-CONDO</v>
      </c>
      <c r="F238" s="2">
        <f>IF(ISBLANK('[1]Current Inventory'!F238)=TRUE,'[1]Current Inventory'!P238,'[1]Current Inventory'!F238)</f>
        <v>1</v>
      </c>
      <c r="G238" s="2" t="str">
        <f>IF(ISNA(VLOOKUP(C238,[2]CurrentPivot!$C$8:$N$1800,5,FALSE))=TRUE," ",VLOOKUP(C238,[2]CurrentPivot!$C$8:$N$1800,5,FALSE))</f>
        <v xml:space="preserve"> </v>
      </c>
      <c r="H238" s="3" t="str">
        <f>IF(ISBLANK('[1]Current Inventory'!H238)=TRUE,"",'[1]Current Inventory'!H238)</f>
        <v/>
      </c>
      <c r="I238" s="2">
        <f>IF(ISBLANK('[1]Current Inventory'!I238)=TRUE,'[1]Current Inventory'!Q238,'[1]Current Inventory'!I238)</f>
        <v>0</v>
      </c>
      <c r="J238" s="2">
        <f>IF(ISBLANK('[1]Current Inventory'!J238)=TRUE,'[1]Current Inventory'!R238,'[1]Current Inventory'!J238)</f>
        <v>0</v>
      </c>
      <c r="K238" s="2">
        <f>IF(ISBLANK('[1]Current Inventory'!K238)=TRUE,'[1]Current Inventory'!S238,'[1]Current Inventory'!K238)</f>
        <v>0</v>
      </c>
      <c r="L238" s="2">
        <f>IF(ISBLANK('[1]Current Inventory'!L238)=TRUE,'[1]Current Inventory'!T238,'[1]Current Inventory'!L238)</f>
        <v>1</v>
      </c>
      <c r="M238" s="3" t="str">
        <f>IF(ISBLANK('[1]Current Inventory'!M238)=TRUE,"",'[1]Current Inventory'!M238)</f>
        <v/>
      </c>
      <c r="P238" s="2" t="e">
        <f t="shared" si="6"/>
        <v>#VALUE!</v>
      </c>
      <c r="Q238" s="4" t="e">
        <f t="shared" si="7"/>
        <v>#VALUE!</v>
      </c>
    </row>
    <row r="239" spans="1:17" x14ac:dyDescent="0.2">
      <c r="A239" s="2" t="s">
        <v>14</v>
      </c>
      <c r="B239" s="2" t="str">
        <f>IF(ISBLANK('[1]Current Inventory'!B239)=TRUE,B238,'[1]Current Inventory'!B239)</f>
        <v>KONA</v>
      </c>
      <c r="C239" s="2" t="str">
        <f>IF(ISBLANK('[1]Current Inventory'!C239)=TRUE,"",'[1]Current Inventory'!C239)</f>
        <v/>
      </c>
      <c r="D239" s="2" t="str">
        <f>IF(ISBLANK('[1]Current Inventory'!D239)=TRUE,CONCATENATE("     ",'[1]Current Inventory'!N239),'[1]Current Inventory'!D239)</f>
        <v xml:space="preserve">     Haliipua Villas at Hualalai Resort</v>
      </c>
      <c r="E239" s="2" t="str">
        <f>IF(ISBLANK('[1]Current Inventory'!E239)=TRUE,'[1]Current Inventory'!O239,'[1]Current Inventory'!E239)</f>
        <v>IVU-CONDO</v>
      </c>
      <c r="F239" s="2">
        <f>IF(ISBLANK('[1]Current Inventory'!F239)=TRUE,'[1]Current Inventory'!P239,'[1]Current Inventory'!F239)</f>
        <v>1</v>
      </c>
      <c r="G239" s="2" t="str">
        <f>IF(ISNA(VLOOKUP(C239,[2]CurrentPivot!$C$8:$N$1800,5,FALSE))=TRUE," ",VLOOKUP(C239,[2]CurrentPivot!$C$8:$N$1800,5,FALSE))</f>
        <v xml:space="preserve"> </v>
      </c>
      <c r="H239" s="3" t="str">
        <f>IF(ISBLANK('[1]Current Inventory'!H239)=TRUE,"",'[1]Current Inventory'!H239)</f>
        <v/>
      </c>
      <c r="I239" s="2">
        <f>IF(ISBLANK('[1]Current Inventory'!I239)=TRUE,'[1]Current Inventory'!Q239,'[1]Current Inventory'!I239)</f>
        <v>0</v>
      </c>
      <c r="J239" s="2">
        <f>IF(ISBLANK('[1]Current Inventory'!J239)=TRUE,'[1]Current Inventory'!R239,'[1]Current Inventory'!J239)</f>
        <v>0</v>
      </c>
      <c r="K239" s="2">
        <f>IF(ISBLANK('[1]Current Inventory'!K239)=TRUE,'[1]Current Inventory'!S239,'[1]Current Inventory'!K239)</f>
        <v>0</v>
      </c>
      <c r="L239" s="2">
        <f>IF(ISBLANK('[1]Current Inventory'!L239)=TRUE,'[1]Current Inventory'!T239,'[1]Current Inventory'!L239)</f>
        <v>1</v>
      </c>
      <c r="M239" s="3" t="str">
        <f>IF(ISBLANK('[1]Current Inventory'!M239)=TRUE,"",'[1]Current Inventory'!M239)</f>
        <v/>
      </c>
      <c r="P239" s="2" t="e">
        <f t="shared" si="6"/>
        <v>#VALUE!</v>
      </c>
      <c r="Q239" s="4" t="e">
        <f t="shared" si="7"/>
        <v>#VALUE!</v>
      </c>
    </row>
    <row r="240" spans="1:17" x14ac:dyDescent="0.2">
      <c r="A240" s="2" t="s">
        <v>14</v>
      </c>
      <c r="B240" s="2" t="str">
        <f>IF(ISBLANK('[1]Current Inventory'!B240)=TRUE,B239,'[1]Current Inventory'!B240)</f>
        <v>KONA</v>
      </c>
      <c r="C240" s="2" t="str">
        <f>IF(ISBLANK('[1]Current Inventory'!C240)=TRUE,"",'[1]Current Inventory'!C240)</f>
        <v/>
      </c>
      <c r="D240" s="2" t="str">
        <f>IF(ISBLANK('[1]Current Inventory'!D240)=TRUE,CONCATENATE("     ",'[1]Current Inventory'!N240),'[1]Current Inventory'!D240)</f>
        <v xml:space="preserve">     Waiulu Villas at Hualalai Resort</v>
      </c>
      <c r="E240" s="2" t="str">
        <f>IF(ISBLANK('[1]Current Inventory'!E240)=TRUE,'[1]Current Inventory'!O240,'[1]Current Inventory'!E240)</f>
        <v>IVU-CONDO</v>
      </c>
      <c r="F240" s="2">
        <f>IF(ISBLANK('[1]Current Inventory'!F240)=TRUE,'[1]Current Inventory'!P240,'[1]Current Inventory'!F240)</f>
        <v>1</v>
      </c>
      <c r="G240" s="2" t="str">
        <f>IF(ISNA(VLOOKUP(C240,[2]CurrentPivot!$C$8:$N$1800,5,FALSE))=TRUE," ",VLOOKUP(C240,[2]CurrentPivot!$C$8:$N$1800,5,FALSE))</f>
        <v xml:space="preserve"> </v>
      </c>
      <c r="H240" s="3" t="str">
        <f>IF(ISBLANK('[1]Current Inventory'!H240)=TRUE,"",'[1]Current Inventory'!H240)</f>
        <v/>
      </c>
      <c r="I240" s="2">
        <f>IF(ISBLANK('[1]Current Inventory'!I240)=TRUE,'[1]Current Inventory'!Q240,'[1]Current Inventory'!I240)</f>
        <v>0</v>
      </c>
      <c r="J240" s="2">
        <f>IF(ISBLANK('[1]Current Inventory'!J240)=TRUE,'[1]Current Inventory'!R240,'[1]Current Inventory'!J240)</f>
        <v>0</v>
      </c>
      <c r="K240" s="2">
        <f>IF(ISBLANK('[1]Current Inventory'!K240)=TRUE,'[1]Current Inventory'!S240,'[1]Current Inventory'!K240)</f>
        <v>0</v>
      </c>
      <c r="L240" s="2">
        <f>IF(ISBLANK('[1]Current Inventory'!L240)=TRUE,'[1]Current Inventory'!T240,'[1]Current Inventory'!L240)</f>
        <v>1</v>
      </c>
      <c r="M240" s="3" t="str">
        <f>IF(ISBLANK('[1]Current Inventory'!M240)=TRUE,"",'[1]Current Inventory'!M240)</f>
        <v/>
      </c>
      <c r="P240" s="2" t="e">
        <f t="shared" si="6"/>
        <v>#VALUE!</v>
      </c>
      <c r="Q240" s="4" t="e">
        <f t="shared" si="7"/>
        <v>#VALUE!</v>
      </c>
    </row>
    <row r="241" spans="1:17" x14ac:dyDescent="0.2">
      <c r="A241" s="2" t="s">
        <v>14</v>
      </c>
      <c r="B241" s="2" t="str">
        <f>IF(ISBLANK('[1]Current Inventory'!B241)=TRUE,B240,'[1]Current Inventory'!B241)</f>
        <v>KONA</v>
      </c>
      <c r="C241" s="2">
        <f>IF(ISBLANK('[1]Current Inventory'!C241)=TRUE,"",'[1]Current Inventory'!C241)</f>
        <v>4448</v>
      </c>
      <c r="D241" s="2" t="str">
        <f>IF(ISBLANK('[1]Current Inventory'!D241)=TRUE,CONCATENATE("     ",'[1]Current Inventory'!N241),'[1]Current Inventory'!D241)</f>
        <v>Hualalai VRU</v>
      </c>
      <c r="E241" s="2" t="str">
        <f>IF(ISBLANK('[1]Current Inventory'!E241)=TRUE,'[1]Current Inventory'!O241,'[1]Current Inventory'!E241)</f>
        <v>IVU-HOUSE/VILLA/COTTAGE</v>
      </c>
      <c r="F241" s="2">
        <f>IF(ISBLANK('[1]Current Inventory'!F241)=TRUE,'[1]Current Inventory'!P241,'[1]Current Inventory'!F241)</f>
        <v>1</v>
      </c>
      <c r="G241" s="2">
        <f>IF(ISNA(VLOOKUP(C241,[2]CurrentPivot!$C$8:$N$1800,5,FALSE))=TRUE," ",VLOOKUP(C241,[2]CurrentPivot!$C$8:$N$1800,5,FALSE))</f>
        <v>0</v>
      </c>
      <c r="H241" s="3" t="str">
        <f>IF(ISBLANK('[1]Current Inventory'!H241)=TRUE,"",'[1]Current Inventory'!H241)</f>
        <v/>
      </c>
      <c r="I241" s="2">
        <f>IF(ISBLANK('[1]Current Inventory'!I241)=TRUE,'[1]Current Inventory'!Q241,'[1]Current Inventory'!I241)</f>
        <v>0</v>
      </c>
      <c r="J241" s="2">
        <f>IF(ISBLANK('[1]Current Inventory'!J241)=TRUE,'[1]Current Inventory'!R241,'[1]Current Inventory'!J241)</f>
        <v>0</v>
      </c>
      <c r="K241" s="2">
        <f>IF(ISBLANK('[1]Current Inventory'!K241)=TRUE,'[1]Current Inventory'!S241,'[1]Current Inventory'!K241)</f>
        <v>0</v>
      </c>
      <c r="L241" s="2">
        <f>IF(ISBLANK('[1]Current Inventory'!L241)=TRUE,'[1]Current Inventory'!T241,'[1]Current Inventory'!L241)</f>
        <v>1</v>
      </c>
      <c r="M241" s="3" t="str">
        <f>IF(ISBLANK('[1]Current Inventory'!M241)=TRUE,"",'[1]Current Inventory'!M241)</f>
        <v>2022</v>
      </c>
      <c r="P241" s="2">
        <f t="shared" si="6"/>
        <v>0</v>
      </c>
      <c r="Q241" s="4">
        <f t="shared" si="7"/>
        <v>0</v>
      </c>
    </row>
    <row r="242" spans="1:17" x14ac:dyDescent="0.2">
      <c r="A242" s="2" t="s">
        <v>14</v>
      </c>
      <c r="B242" s="2" t="str">
        <f>IF(ISBLANK('[1]Current Inventory'!B242)=TRUE,B241,'[1]Current Inventory'!B242)</f>
        <v>KONA</v>
      </c>
      <c r="C242" s="2">
        <f>IF(ISBLANK('[1]Current Inventory'!C242)=TRUE,"",'[1]Current Inventory'!C242)</f>
        <v>4449</v>
      </c>
      <c r="D242" s="2" t="str">
        <f>IF(ISBLANK('[1]Current Inventory'!D242)=TRUE,CONCATENATE("     ",'[1]Current Inventory'!N242),'[1]Current Inventory'!D242)</f>
        <v>Hualalai VRU</v>
      </c>
      <c r="E242" s="2" t="str">
        <f>IF(ISBLANK('[1]Current Inventory'!E242)=TRUE,'[1]Current Inventory'!O242,'[1]Current Inventory'!E242)</f>
        <v>IVU-HOUSE/VILLA/COTTAGE</v>
      </c>
      <c r="F242" s="2">
        <f>IF(ISBLANK('[1]Current Inventory'!F242)=TRUE,'[1]Current Inventory'!P242,'[1]Current Inventory'!F242)</f>
        <v>1</v>
      </c>
      <c r="G242" s="2">
        <f>IF(ISNA(VLOOKUP(C242,[2]CurrentPivot!$C$8:$N$1800,5,FALSE))=TRUE," ",VLOOKUP(C242,[2]CurrentPivot!$C$8:$N$1800,5,FALSE))</f>
        <v>0</v>
      </c>
      <c r="H242" s="3" t="str">
        <f>IF(ISBLANK('[1]Current Inventory'!H242)=TRUE,"",'[1]Current Inventory'!H242)</f>
        <v/>
      </c>
      <c r="I242" s="2">
        <f>IF(ISBLANK('[1]Current Inventory'!I242)=TRUE,'[1]Current Inventory'!Q242,'[1]Current Inventory'!I242)</f>
        <v>0</v>
      </c>
      <c r="J242" s="2">
        <f>IF(ISBLANK('[1]Current Inventory'!J242)=TRUE,'[1]Current Inventory'!R242,'[1]Current Inventory'!J242)</f>
        <v>0</v>
      </c>
      <c r="K242" s="2">
        <f>IF(ISBLANK('[1]Current Inventory'!K242)=TRUE,'[1]Current Inventory'!S242,'[1]Current Inventory'!K242)</f>
        <v>0</v>
      </c>
      <c r="L242" s="2">
        <f>IF(ISBLANK('[1]Current Inventory'!L242)=TRUE,'[1]Current Inventory'!T242,'[1]Current Inventory'!L242)</f>
        <v>1</v>
      </c>
      <c r="M242" s="3" t="str">
        <f>IF(ISBLANK('[1]Current Inventory'!M242)=TRUE,"",'[1]Current Inventory'!M242)</f>
        <v>2021</v>
      </c>
      <c r="P242" s="2">
        <f t="shared" si="6"/>
        <v>0</v>
      </c>
      <c r="Q242" s="4">
        <f t="shared" si="7"/>
        <v>0</v>
      </c>
    </row>
    <row r="243" spans="1:17" x14ac:dyDescent="0.2">
      <c r="A243" s="2" t="s">
        <v>14</v>
      </c>
      <c r="B243" s="2" t="str">
        <f>IF(ISBLANK('[1]Current Inventory'!B243)=TRUE,B242,'[1]Current Inventory'!B243)</f>
        <v>KONA</v>
      </c>
      <c r="C243" s="2">
        <f>IF(ISBLANK('[1]Current Inventory'!C243)=TRUE,"",'[1]Current Inventory'!C243)</f>
        <v>4233</v>
      </c>
      <c r="D243" s="2" t="str">
        <f>IF(ISBLANK('[1]Current Inventory'!D243)=TRUE,CONCATENATE("     ",'[1]Current Inventory'!N243),'[1]Current Inventory'!D243)</f>
        <v>Io Way VRU</v>
      </c>
      <c r="E243" s="2" t="str">
        <f>IF(ISBLANK('[1]Current Inventory'!E243)=TRUE,'[1]Current Inventory'!O243,'[1]Current Inventory'!E243)</f>
        <v>IVU-HOUSE/VILLA/COTTAGE</v>
      </c>
      <c r="F243" s="2">
        <f>IF(ISBLANK('[1]Current Inventory'!F243)=TRUE,'[1]Current Inventory'!P243,'[1]Current Inventory'!F243)</f>
        <v>1</v>
      </c>
      <c r="G243" s="2">
        <f>IF(ISNA(VLOOKUP(C243,[2]CurrentPivot!$C$8:$N$1800,5,FALSE))=TRUE," ",VLOOKUP(C243,[2]CurrentPivot!$C$8:$N$1800,5,FALSE))</f>
        <v>0</v>
      </c>
      <c r="H243" s="3" t="str">
        <f>IF(ISBLANK('[1]Current Inventory'!H243)=TRUE,"",'[1]Current Inventory'!H243)</f>
        <v/>
      </c>
      <c r="I243" s="2">
        <f>IF(ISBLANK('[1]Current Inventory'!I243)=TRUE,'[1]Current Inventory'!Q243,'[1]Current Inventory'!I243)</f>
        <v>0</v>
      </c>
      <c r="J243" s="2">
        <f>IF(ISBLANK('[1]Current Inventory'!J243)=TRUE,'[1]Current Inventory'!R243,'[1]Current Inventory'!J243)</f>
        <v>0</v>
      </c>
      <c r="K243" s="2">
        <f>IF(ISBLANK('[1]Current Inventory'!K243)=TRUE,'[1]Current Inventory'!S243,'[1]Current Inventory'!K243)</f>
        <v>0</v>
      </c>
      <c r="L243" s="2">
        <f>IF(ISBLANK('[1]Current Inventory'!L243)=TRUE,'[1]Current Inventory'!T243,'[1]Current Inventory'!L243)</f>
        <v>1</v>
      </c>
      <c r="M243" s="3" t="str">
        <f>IF(ISBLANK('[1]Current Inventory'!M243)=TRUE,"",'[1]Current Inventory'!M243)</f>
        <v>2020</v>
      </c>
      <c r="P243" s="2">
        <f t="shared" si="6"/>
        <v>0</v>
      </c>
      <c r="Q243" s="4">
        <f t="shared" si="7"/>
        <v>0</v>
      </c>
    </row>
    <row r="244" spans="1:17" x14ac:dyDescent="0.2">
      <c r="A244" s="2" t="s">
        <v>14</v>
      </c>
      <c r="B244" s="2" t="str">
        <f>IF(ISBLANK('[1]Current Inventory'!B244)=TRUE,B243,'[1]Current Inventory'!B244)</f>
        <v>KONA</v>
      </c>
      <c r="C244" s="2">
        <f>IF(ISBLANK('[1]Current Inventory'!C244)=TRUE,"",'[1]Current Inventory'!C244)</f>
        <v>4235</v>
      </c>
      <c r="D244" s="2" t="str">
        <f>IF(ISBLANK('[1]Current Inventory'!D244)=TRUE,CONCATENATE("     ",'[1]Current Inventory'!N244),'[1]Current Inventory'!D244)</f>
        <v>Iolani</v>
      </c>
      <c r="E244" s="2" t="str">
        <f>IF(ISBLANK('[1]Current Inventory'!E244)=TRUE,'[1]Current Inventory'!O244,'[1]Current Inventory'!E244)</f>
        <v>IVU-HOUSE/VILLA/COTTAGE</v>
      </c>
      <c r="F244" s="2">
        <f>IF(ISBLANK('[1]Current Inventory'!F244)=TRUE,'[1]Current Inventory'!P244,'[1]Current Inventory'!F244)</f>
        <v>1</v>
      </c>
      <c r="G244" s="2">
        <f>IF(ISNA(VLOOKUP(C244,[2]CurrentPivot!$C$8:$N$1800,5,FALSE))=TRUE," ",VLOOKUP(C244,[2]CurrentPivot!$C$8:$N$1800,5,FALSE))</f>
        <v>0</v>
      </c>
      <c r="H244" s="3" t="str">
        <f>IF(ISBLANK('[1]Current Inventory'!H244)=TRUE,"",'[1]Current Inventory'!H244)</f>
        <v/>
      </c>
      <c r="I244" s="2">
        <f>IF(ISBLANK('[1]Current Inventory'!I244)=TRUE,'[1]Current Inventory'!Q244,'[1]Current Inventory'!I244)</f>
        <v>0</v>
      </c>
      <c r="J244" s="2">
        <f>IF(ISBLANK('[1]Current Inventory'!J244)=TRUE,'[1]Current Inventory'!R244,'[1]Current Inventory'!J244)</f>
        <v>0</v>
      </c>
      <c r="K244" s="2">
        <f>IF(ISBLANK('[1]Current Inventory'!K244)=TRUE,'[1]Current Inventory'!S244,'[1]Current Inventory'!K244)</f>
        <v>1</v>
      </c>
      <c r="L244" s="2">
        <f>IF(ISBLANK('[1]Current Inventory'!L244)=TRUE,'[1]Current Inventory'!T244,'[1]Current Inventory'!L244)</f>
        <v>0</v>
      </c>
      <c r="M244" s="3" t="str">
        <f>IF(ISBLANK('[1]Current Inventory'!M244)=TRUE,"",'[1]Current Inventory'!M244)</f>
        <v>2020</v>
      </c>
      <c r="P244" s="2">
        <f t="shared" si="6"/>
        <v>0</v>
      </c>
      <c r="Q244" s="4">
        <f t="shared" si="7"/>
        <v>0</v>
      </c>
    </row>
    <row r="245" spans="1:17" x14ac:dyDescent="0.2">
      <c r="A245" s="2" t="s">
        <v>14</v>
      </c>
      <c r="B245" s="2" t="str">
        <f>IF(ISBLANK('[1]Current Inventory'!B245)=TRUE,B244,'[1]Current Inventory'!B245)</f>
        <v>KONA</v>
      </c>
      <c r="C245" s="2">
        <f>IF(ISBLANK('[1]Current Inventory'!C245)=TRUE,"",'[1]Current Inventory'!C245)</f>
        <v>2681</v>
      </c>
      <c r="D245" s="2" t="str">
        <f>IF(ISBLANK('[1]Current Inventory'!D245)=TRUE,CONCATENATE("     ",'[1]Current Inventory'!N245),'[1]Current Inventory'!D245)</f>
        <v>Kahaluu Bay Villas</v>
      </c>
      <c r="E245" s="2" t="str">
        <f>IF(ISBLANK('[1]Current Inventory'!E245)=TRUE,'[1]Current Inventory'!O245,'[1]Current Inventory'!E245)</f>
        <v>IVU-CONDO</v>
      </c>
      <c r="F245" s="2">
        <f>IF(ISBLANK('[1]Current Inventory'!F245)=TRUE,'[1]Current Inventory'!P245,'[1]Current Inventory'!F245)</f>
        <v>7</v>
      </c>
      <c r="G245" s="2">
        <f>IF(ISNA(VLOOKUP(C245,[2]CurrentPivot!$C$8:$N$1800,5,FALSE))=TRUE," ",VLOOKUP(C245,[2]CurrentPivot!$C$8:$N$1800,5,FALSE))</f>
        <v>0</v>
      </c>
      <c r="H245" s="3" t="str">
        <f>IF(ISBLANK('[1]Current Inventory'!H245)=TRUE,"",'[1]Current Inventory'!H245)</f>
        <v/>
      </c>
      <c r="I245" s="2">
        <f>IF(ISBLANK('[1]Current Inventory'!I245)=TRUE,'[1]Current Inventory'!Q245,'[1]Current Inventory'!I245)</f>
        <v>0</v>
      </c>
      <c r="J245" s="2">
        <f>IF(ISBLANK('[1]Current Inventory'!J245)=TRUE,'[1]Current Inventory'!R245,'[1]Current Inventory'!J245)</f>
        <v>0</v>
      </c>
      <c r="K245" s="2">
        <f>IF(ISBLANK('[1]Current Inventory'!K245)=TRUE,'[1]Current Inventory'!S245,'[1]Current Inventory'!K245)</f>
        <v>0</v>
      </c>
      <c r="L245" s="2">
        <f>IF(ISBLANK('[1]Current Inventory'!L245)=TRUE,'[1]Current Inventory'!T245,'[1]Current Inventory'!L245)</f>
        <v>0</v>
      </c>
      <c r="M245" s="3" t="str">
        <f>IF(ISBLANK('[1]Current Inventory'!M245)=TRUE,"",'[1]Current Inventory'!M245)</f>
        <v>2021</v>
      </c>
      <c r="P245" s="2">
        <f t="shared" si="6"/>
        <v>0</v>
      </c>
      <c r="Q245" s="4">
        <f t="shared" si="7"/>
        <v>0</v>
      </c>
    </row>
    <row r="246" spans="1:17" x14ac:dyDescent="0.2">
      <c r="A246" s="2" t="s">
        <v>14</v>
      </c>
      <c r="B246" s="2" t="str">
        <f>IF(ISBLANK('[1]Current Inventory'!B246)=TRUE,B245,'[1]Current Inventory'!B246)</f>
        <v>KONA</v>
      </c>
      <c r="C246" s="2">
        <f>IF(ISBLANK('[1]Current Inventory'!C246)=TRUE,"",'[1]Current Inventory'!C246)</f>
        <v>4366</v>
      </c>
      <c r="D246" s="2" t="str">
        <f>IF(ISBLANK('[1]Current Inventory'!D246)=TRUE,CONCATENATE("     ",'[1]Current Inventory'!N246),'[1]Current Inventory'!D246)</f>
        <v>Kahaluu Hale (Estimate)</v>
      </c>
      <c r="E246" s="2" t="str">
        <f>IF(ISBLANK('[1]Current Inventory'!E246)=TRUE,'[1]Current Inventory'!O246,'[1]Current Inventory'!E246)</f>
        <v>IVU-HOUSE/VILLA/COTTAGE</v>
      </c>
      <c r="F246" s="2">
        <f>IF(ISBLANK('[1]Current Inventory'!F246)=TRUE,'[1]Current Inventory'!P246,'[1]Current Inventory'!F246)</f>
        <v>1</v>
      </c>
      <c r="G246" s="2">
        <f>IF(ISNA(VLOOKUP(C246,[2]CurrentPivot!$C$8:$N$1800,5,FALSE))=TRUE," ",VLOOKUP(C246,[2]CurrentPivot!$C$8:$N$1800,5,FALSE))</f>
        <v>0</v>
      </c>
      <c r="H246" s="3" t="str">
        <f>IF(ISBLANK('[1]Current Inventory'!H246)=TRUE,"",'[1]Current Inventory'!H246)</f>
        <v>2017</v>
      </c>
      <c r="I246" s="2">
        <f>IF(ISBLANK('[1]Current Inventory'!I246)=TRUE,'[1]Current Inventory'!Q246,'[1]Current Inventory'!I246)</f>
        <v>0</v>
      </c>
      <c r="J246" s="2">
        <f>IF(ISBLANK('[1]Current Inventory'!J246)=TRUE,'[1]Current Inventory'!R246,'[1]Current Inventory'!J246)</f>
        <v>0</v>
      </c>
      <c r="K246" s="2">
        <f>IF(ISBLANK('[1]Current Inventory'!K246)=TRUE,'[1]Current Inventory'!S246,'[1]Current Inventory'!K246)</f>
        <v>1</v>
      </c>
      <c r="L246" s="2">
        <f>IF(ISBLANK('[1]Current Inventory'!L246)=TRUE,'[1]Current Inventory'!T246,'[1]Current Inventory'!L246)</f>
        <v>0</v>
      </c>
      <c r="M246" s="3" t="str">
        <f>IF(ISBLANK('[1]Current Inventory'!M246)=TRUE,"",'[1]Current Inventory'!M246)</f>
        <v>2021</v>
      </c>
      <c r="P246" s="2">
        <f t="shared" si="6"/>
        <v>0</v>
      </c>
      <c r="Q246" s="4">
        <f t="shared" si="7"/>
        <v>0</v>
      </c>
    </row>
    <row r="247" spans="1:17" x14ac:dyDescent="0.2">
      <c r="A247" s="2" t="s">
        <v>14</v>
      </c>
      <c r="B247" s="2" t="str">
        <f>IF(ISBLANK('[1]Current Inventory'!B247)=TRUE,B246,'[1]Current Inventory'!B247)</f>
        <v>KONA</v>
      </c>
      <c r="C247" s="2">
        <f>IF(ISBLANK('[1]Current Inventory'!C247)=TRUE,"",'[1]Current Inventory'!C247)</f>
        <v>4498</v>
      </c>
      <c r="D247" s="2" t="str">
        <f>IF(ISBLANK('[1]Current Inventory'!D247)=TRUE,CONCATENATE("     ",'[1]Current Inventory'!N247),'[1]Current Inventory'!D247)</f>
        <v>Kahaluu Reef</v>
      </c>
      <c r="E247" s="2" t="str">
        <f>IF(ISBLANK('[1]Current Inventory'!E247)=TRUE,'[1]Current Inventory'!O247,'[1]Current Inventory'!E247)</f>
        <v>IVU-CONDO</v>
      </c>
      <c r="F247" s="2">
        <f>IF(ISBLANK('[1]Current Inventory'!F247)=TRUE,'[1]Current Inventory'!P247,'[1]Current Inventory'!F247)</f>
        <v>10</v>
      </c>
      <c r="G247" s="2">
        <f>IF(ISNA(VLOOKUP(C247,[2]CurrentPivot!$C$8:$N$1800,5,FALSE))=TRUE," ",VLOOKUP(C247,[2]CurrentPivot!$C$8:$N$1800,5,FALSE))</f>
        <v>0</v>
      </c>
      <c r="H247" s="3" t="str">
        <f>IF(ISBLANK('[1]Current Inventory'!H247)=TRUE,"",'[1]Current Inventory'!H247)</f>
        <v/>
      </c>
      <c r="I247" s="2">
        <f>IF(ISBLANK('[1]Current Inventory'!I247)=TRUE,'[1]Current Inventory'!Q247,'[1]Current Inventory'!I247)</f>
        <v>0</v>
      </c>
      <c r="J247" s="2">
        <f>IF(ISBLANK('[1]Current Inventory'!J247)=TRUE,'[1]Current Inventory'!R247,'[1]Current Inventory'!J247)</f>
        <v>7</v>
      </c>
      <c r="K247" s="2">
        <f>IF(ISBLANK('[1]Current Inventory'!K247)=TRUE,'[1]Current Inventory'!S247,'[1]Current Inventory'!K247)</f>
        <v>0</v>
      </c>
      <c r="L247" s="2">
        <f>IF(ISBLANK('[1]Current Inventory'!L247)=TRUE,'[1]Current Inventory'!T247,'[1]Current Inventory'!L247)</f>
        <v>0</v>
      </c>
      <c r="M247" s="3" t="str">
        <f>IF(ISBLANK('[1]Current Inventory'!M247)=TRUE,"",'[1]Current Inventory'!M247)</f>
        <v>2020</v>
      </c>
      <c r="P247" s="2">
        <f t="shared" si="6"/>
        <v>0</v>
      </c>
      <c r="Q247" s="4">
        <f t="shared" si="7"/>
        <v>0</v>
      </c>
    </row>
    <row r="248" spans="1:17" x14ac:dyDescent="0.2">
      <c r="A248" s="2" t="s">
        <v>14</v>
      </c>
      <c r="B248" s="2" t="str">
        <f>IF(ISBLANK('[1]Current Inventory'!B248)=TRUE,B247,'[1]Current Inventory'!B248)</f>
        <v>KONA</v>
      </c>
      <c r="C248" s="2">
        <f>IF(ISBLANK('[1]Current Inventory'!C248)=TRUE,"",'[1]Current Inventory'!C248)</f>
        <v>4337</v>
      </c>
      <c r="D248" s="2" t="str">
        <f>IF(ISBLANK('[1]Current Inventory'!D248)=TRUE,CONCATENATE("     ",'[1]Current Inventory'!N248),'[1]Current Inventory'!D248)</f>
        <v>Kahaluu VRUs</v>
      </c>
      <c r="E248" s="2" t="str">
        <f>IF(ISBLANK('[1]Current Inventory'!E248)=TRUE,'[1]Current Inventory'!O248,'[1]Current Inventory'!E248)</f>
        <v>IVU-HOUSE/VILLA/COTTAGE</v>
      </c>
      <c r="F248" s="2">
        <f>IF(ISBLANK('[1]Current Inventory'!F248)=TRUE,'[1]Current Inventory'!P248,'[1]Current Inventory'!F248)</f>
        <v>3</v>
      </c>
      <c r="G248" s="2">
        <f>IF(ISNA(VLOOKUP(C248,[2]CurrentPivot!$C$8:$N$1800,5,FALSE))=TRUE," ",VLOOKUP(C248,[2]CurrentPivot!$C$8:$N$1800,5,FALSE))</f>
        <v>0</v>
      </c>
      <c r="H248" s="3" t="str">
        <f>IF(ISBLANK('[1]Current Inventory'!H248)=TRUE,"",'[1]Current Inventory'!H248)</f>
        <v/>
      </c>
      <c r="I248" s="2">
        <f>IF(ISBLANK('[1]Current Inventory'!I248)=TRUE,'[1]Current Inventory'!Q248,'[1]Current Inventory'!I248)</f>
        <v>3</v>
      </c>
      <c r="J248" s="2">
        <f>IF(ISBLANK('[1]Current Inventory'!J248)=TRUE,'[1]Current Inventory'!R248,'[1]Current Inventory'!J248)</f>
        <v>0</v>
      </c>
      <c r="K248" s="2">
        <f>IF(ISBLANK('[1]Current Inventory'!K248)=TRUE,'[1]Current Inventory'!S248,'[1]Current Inventory'!K248)</f>
        <v>0</v>
      </c>
      <c r="L248" s="2">
        <f>IF(ISBLANK('[1]Current Inventory'!L248)=TRUE,'[1]Current Inventory'!T248,'[1]Current Inventory'!L248)</f>
        <v>0</v>
      </c>
      <c r="M248" s="3" t="str">
        <f>IF(ISBLANK('[1]Current Inventory'!M248)=TRUE,"",'[1]Current Inventory'!M248)</f>
        <v>2019</v>
      </c>
      <c r="P248" s="2">
        <f t="shared" si="6"/>
        <v>0</v>
      </c>
      <c r="Q248" s="4">
        <f t="shared" si="7"/>
        <v>0</v>
      </c>
    </row>
    <row r="249" spans="1:17" x14ac:dyDescent="0.2">
      <c r="A249" s="2" t="s">
        <v>14</v>
      </c>
      <c r="B249" s="2" t="str">
        <f>IF(ISBLANK('[1]Current Inventory'!B249)=TRUE,B248,'[1]Current Inventory'!B249)</f>
        <v>KONA</v>
      </c>
      <c r="C249" s="2">
        <f>IF(ISBLANK('[1]Current Inventory'!C249)=TRUE,"",'[1]Current Inventory'!C249)</f>
        <v>4470</v>
      </c>
      <c r="D249" s="2" t="str">
        <f>IF(ISBLANK('[1]Current Inventory'!D249)=TRUE,CONCATENATE("     ",'[1]Current Inventory'!N249),'[1]Current Inventory'!D249)</f>
        <v>Kahikole VRU</v>
      </c>
      <c r="E249" s="2" t="str">
        <f>IF(ISBLANK('[1]Current Inventory'!E249)=TRUE,'[1]Current Inventory'!O249,'[1]Current Inventory'!E249)</f>
        <v>IVU-HOUSE/VILLA/COTTAGE</v>
      </c>
      <c r="F249" s="2">
        <f>IF(ISBLANK('[1]Current Inventory'!F249)=TRUE,'[1]Current Inventory'!P249,'[1]Current Inventory'!F249)</f>
        <v>1</v>
      </c>
      <c r="G249" s="2">
        <f>IF(ISNA(VLOOKUP(C249,[2]CurrentPivot!$C$8:$N$1800,5,FALSE))=TRUE," ",VLOOKUP(C249,[2]CurrentPivot!$C$8:$N$1800,5,FALSE))</f>
        <v>0</v>
      </c>
      <c r="H249" s="3" t="str">
        <f>IF(ISBLANK('[1]Current Inventory'!H249)=TRUE,"",'[1]Current Inventory'!H249)</f>
        <v/>
      </c>
      <c r="I249" s="2">
        <f>IF(ISBLANK('[1]Current Inventory'!I249)=TRUE,'[1]Current Inventory'!Q249,'[1]Current Inventory'!I249)</f>
        <v>0</v>
      </c>
      <c r="J249" s="2">
        <f>IF(ISBLANK('[1]Current Inventory'!J249)=TRUE,'[1]Current Inventory'!R249,'[1]Current Inventory'!J249)</f>
        <v>0</v>
      </c>
      <c r="K249" s="2">
        <f>IF(ISBLANK('[1]Current Inventory'!K249)=TRUE,'[1]Current Inventory'!S249,'[1]Current Inventory'!K249)</f>
        <v>0</v>
      </c>
      <c r="L249" s="2">
        <f>IF(ISBLANK('[1]Current Inventory'!L249)=TRUE,'[1]Current Inventory'!T249,'[1]Current Inventory'!L249)</f>
        <v>1</v>
      </c>
      <c r="M249" s="3" t="str">
        <f>IF(ISBLANK('[1]Current Inventory'!M249)=TRUE,"",'[1]Current Inventory'!M249)</f>
        <v>2022</v>
      </c>
      <c r="P249" s="2">
        <f t="shared" si="6"/>
        <v>0</v>
      </c>
      <c r="Q249" s="4">
        <f t="shared" si="7"/>
        <v>0</v>
      </c>
    </row>
    <row r="250" spans="1:17" x14ac:dyDescent="0.2">
      <c r="A250" s="2" t="s">
        <v>14</v>
      </c>
      <c r="B250" s="2" t="str">
        <f>IF(ISBLANK('[1]Current Inventory'!B250)=TRUE,B249,'[1]Current Inventory'!B250)</f>
        <v>KONA</v>
      </c>
      <c r="C250" s="2">
        <f>IF(ISBLANK('[1]Current Inventory'!C250)=TRUE,"",'[1]Current Inventory'!C250)</f>
        <v>4242</v>
      </c>
      <c r="D250" s="2" t="str">
        <f>IF(ISBLANK('[1]Current Inventory'!D250)=TRUE,CONCATENATE("     ",'[1]Current Inventory'!N250),'[1]Current Inventory'!D250)</f>
        <v>Kahle Ohana</v>
      </c>
      <c r="E250" s="2" t="str">
        <f>IF(ISBLANK('[1]Current Inventory'!E250)=TRUE,'[1]Current Inventory'!O250,'[1]Current Inventory'!E250)</f>
        <v>IVU-HOUSE/VILLA/COTTAGE</v>
      </c>
      <c r="F250" s="2">
        <f>IF(ISBLANK('[1]Current Inventory'!F250)=TRUE,'[1]Current Inventory'!P250,'[1]Current Inventory'!F250)</f>
        <v>1</v>
      </c>
      <c r="G250" s="2">
        <f>IF(ISNA(VLOOKUP(C250,[2]CurrentPivot!$C$8:$N$1800,5,FALSE))=TRUE," ",VLOOKUP(C250,[2]CurrentPivot!$C$8:$N$1800,5,FALSE))</f>
        <v>0</v>
      </c>
      <c r="H250" s="3" t="str">
        <f>IF(ISBLANK('[1]Current Inventory'!H250)=TRUE,"",'[1]Current Inventory'!H250)</f>
        <v/>
      </c>
      <c r="I250" s="2">
        <f>IF(ISBLANK('[1]Current Inventory'!I250)=TRUE,'[1]Current Inventory'!Q250,'[1]Current Inventory'!I250)</f>
        <v>0</v>
      </c>
      <c r="J250" s="2">
        <f>IF(ISBLANK('[1]Current Inventory'!J250)=TRUE,'[1]Current Inventory'!R250,'[1]Current Inventory'!J250)</f>
        <v>0</v>
      </c>
      <c r="K250" s="2">
        <f>IF(ISBLANK('[1]Current Inventory'!K250)=TRUE,'[1]Current Inventory'!S250,'[1]Current Inventory'!K250)</f>
        <v>0</v>
      </c>
      <c r="L250" s="2">
        <f>IF(ISBLANK('[1]Current Inventory'!L250)=TRUE,'[1]Current Inventory'!T250,'[1]Current Inventory'!L250)</f>
        <v>1</v>
      </c>
      <c r="M250" s="3" t="str">
        <f>IF(ISBLANK('[1]Current Inventory'!M250)=TRUE,"",'[1]Current Inventory'!M250)</f>
        <v>2020</v>
      </c>
      <c r="P250" s="2">
        <f t="shared" si="6"/>
        <v>0</v>
      </c>
      <c r="Q250" s="4">
        <f t="shared" si="7"/>
        <v>0</v>
      </c>
    </row>
    <row r="251" spans="1:17" x14ac:dyDescent="0.2">
      <c r="A251" s="2" t="s">
        <v>14</v>
      </c>
      <c r="B251" s="2" t="str">
        <f>IF(ISBLANK('[1]Current Inventory'!B251)=TRUE,B250,'[1]Current Inventory'!B251)</f>
        <v>KONA</v>
      </c>
      <c r="C251" s="2">
        <f>IF(ISBLANK('[1]Current Inventory'!C251)=TRUE,"",'[1]Current Inventory'!C251)</f>
        <v>4219</v>
      </c>
      <c r="D251" s="2" t="str">
        <f>IF(ISBLANK('[1]Current Inventory'!D251)=TRUE,CONCATENATE("     ",'[1]Current Inventory'!N251),'[1]Current Inventory'!D251)</f>
        <v>Kaiolu Drive VRU</v>
      </c>
      <c r="E251" s="2" t="str">
        <f>IF(ISBLANK('[1]Current Inventory'!E251)=TRUE,'[1]Current Inventory'!O251,'[1]Current Inventory'!E251)</f>
        <v>IVU-HOUSE/VILLA/COTTAGE</v>
      </c>
      <c r="F251" s="2">
        <f>IF(ISBLANK('[1]Current Inventory'!F251)=TRUE,'[1]Current Inventory'!P251,'[1]Current Inventory'!F251)</f>
        <v>1</v>
      </c>
      <c r="G251" s="2">
        <f>IF(ISNA(VLOOKUP(C251,[2]CurrentPivot!$C$8:$N$1800,5,FALSE))=TRUE," ",VLOOKUP(C251,[2]CurrentPivot!$C$8:$N$1800,5,FALSE))</f>
        <v>0</v>
      </c>
      <c r="H251" s="3" t="str">
        <f>IF(ISBLANK('[1]Current Inventory'!H251)=TRUE,"",'[1]Current Inventory'!H251)</f>
        <v/>
      </c>
      <c r="I251" s="2">
        <f>IF(ISBLANK('[1]Current Inventory'!I251)=TRUE,'[1]Current Inventory'!Q251,'[1]Current Inventory'!I251)</f>
        <v>0</v>
      </c>
      <c r="J251" s="2">
        <f>IF(ISBLANK('[1]Current Inventory'!J251)=TRUE,'[1]Current Inventory'!R251,'[1]Current Inventory'!J251)</f>
        <v>0</v>
      </c>
      <c r="K251" s="2">
        <f>IF(ISBLANK('[1]Current Inventory'!K251)=TRUE,'[1]Current Inventory'!S251,'[1]Current Inventory'!K251)</f>
        <v>1</v>
      </c>
      <c r="L251" s="2">
        <f>IF(ISBLANK('[1]Current Inventory'!L251)=TRUE,'[1]Current Inventory'!T251,'[1]Current Inventory'!L251)</f>
        <v>0</v>
      </c>
      <c r="M251" s="3" t="str">
        <f>IF(ISBLANK('[1]Current Inventory'!M251)=TRUE,"",'[1]Current Inventory'!M251)</f>
        <v>2020</v>
      </c>
      <c r="P251" s="2">
        <f t="shared" si="6"/>
        <v>0</v>
      </c>
      <c r="Q251" s="4">
        <f t="shared" si="7"/>
        <v>0</v>
      </c>
    </row>
    <row r="252" spans="1:17" x14ac:dyDescent="0.2">
      <c r="A252" s="2" t="s">
        <v>14</v>
      </c>
      <c r="B252" s="2" t="str">
        <f>IF(ISBLANK('[1]Current Inventory'!B252)=TRUE,B251,'[1]Current Inventory'!B252)</f>
        <v>KONA</v>
      </c>
      <c r="C252" s="2">
        <f>IF(ISBLANK('[1]Current Inventory'!C252)=TRUE,"",'[1]Current Inventory'!C252)</f>
        <v>4123</v>
      </c>
      <c r="D252" s="2" t="str">
        <f>IF(ISBLANK('[1]Current Inventory'!D252)=TRUE,CONCATENATE("     ",'[1]Current Inventory'!N252),'[1]Current Inventory'!D252)</f>
        <v>Kalana Io Place VRU</v>
      </c>
      <c r="E252" s="2" t="str">
        <f>IF(ISBLANK('[1]Current Inventory'!E252)=TRUE,'[1]Current Inventory'!O252,'[1]Current Inventory'!E252)</f>
        <v>IVU-HOUSE/VILLA/COTTAGE</v>
      </c>
      <c r="F252" s="2">
        <f>IF(ISBLANK('[1]Current Inventory'!F252)=TRUE,'[1]Current Inventory'!P252,'[1]Current Inventory'!F252)</f>
        <v>1</v>
      </c>
      <c r="G252" s="2">
        <f>IF(ISNA(VLOOKUP(C252,[2]CurrentPivot!$C$8:$N$1800,5,FALSE))=TRUE," ",VLOOKUP(C252,[2]CurrentPivot!$C$8:$N$1800,5,FALSE))</f>
        <v>0</v>
      </c>
      <c r="H252" s="3" t="str">
        <f>IF(ISBLANK('[1]Current Inventory'!H252)=TRUE,"",'[1]Current Inventory'!H252)</f>
        <v/>
      </c>
      <c r="I252" s="2">
        <f>IF(ISBLANK('[1]Current Inventory'!I252)=TRUE,'[1]Current Inventory'!Q252,'[1]Current Inventory'!I252)</f>
        <v>0</v>
      </c>
      <c r="J252" s="2">
        <f>IF(ISBLANK('[1]Current Inventory'!J252)=TRUE,'[1]Current Inventory'!R252,'[1]Current Inventory'!J252)</f>
        <v>0</v>
      </c>
      <c r="K252" s="2">
        <f>IF(ISBLANK('[1]Current Inventory'!K252)=TRUE,'[1]Current Inventory'!S252,'[1]Current Inventory'!K252)</f>
        <v>1</v>
      </c>
      <c r="L252" s="2">
        <f>IF(ISBLANK('[1]Current Inventory'!L252)=TRUE,'[1]Current Inventory'!T252,'[1]Current Inventory'!L252)</f>
        <v>0</v>
      </c>
      <c r="M252" s="3" t="str">
        <f>IF(ISBLANK('[1]Current Inventory'!M252)=TRUE,"",'[1]Current Inventory'!M252)</f>
        <v>2020</v>
      </c>
      <c r="P252" s="2">
        <f t="shared" si="6"/>
        <v>0</v>
      </c>
      <c r="Q252" s="4">
        <f t="shared" si="7"/>
        <v>0</v>
      </c>
    </row>
    <row r="253" spans="1:17" x14ac:dyDescent="0.2">
      <c r="A253" s="2" t="s">
        <v>14</v>
      </c>
      <c r="B253" s="2" t="str">
        <f>IF(ISBLANK('[1]Current Inventory'!B253)=TRUE,B252,'[1]Current Inventory'!B253)</f>
        <v>KONA</v>
      </c>
      <c r="C253" s="2">
        <f>IF(ISBLANK('[1]Current Inventory'!C253)=TRUE,"",'[1]Current Inventory'!C253)</f>
        <v>3549</v>
      </c>
      <c r="D253" s="2" t="str">
        <f>IF(ISBLANK('[1]Current Inventory'!D253)=TRUE,CONCATENATE("     ",'[1]Current Inventory'!N253),'[1]Current Inventory'!D253)</f>
        <v>Kalanikai</v>
      </c>
      <c r="E253" s="2" t="str">
        <f>IF(ISBLANK('[1]Current Inventory'!E253)=TRUE,'[1]Current Inventory'!O253,'[1]Current Inventory'!E253)</f>
        <v>IVU-CONDO</v>
      </c>
      <c r="F253" s="2">
        <f>IF(ISBLANK('[1]Current Inventory'!F253)=TRUE,'[1]Current Inventory'!P253,'[1]Current Inventory'!F253)</f>
        <v>1</v>
      </c>
      <c r="G253" s="2">
        <f>IF(ISNA(VLOOKUP(C253,[2]CurrentPivot!$C$8:$N$1800,5,FALSE))=TRUE," ",VLOOKUP(C253,[2]CurrentPivot!$C$8:$N$1800,5,FALSE))</f>
        <v>0</v>
      </c>
      <c r="H253" s="3" t="str">
        <f>IF(ISBLANK('[1]Current Inventory'!H253)=TRUE,"",'[1]Current Inventory'!H253)</f>
        <v/>
      </c>
      <c r="I253" s="2">
        <f>IF(ISBLANK('[1]Current Inventory'!I253)=TRUE,'[1]Current Inventory'!Q253,'[1]Current Inventory'!I253)</f>
        <v>1</v>
      </c>
      <c r="J253" s="2">
        <f>IF(ISBLANK('[1]Current Inventory'!J253)=TRUE,'[1]Current Inventory'!R253,'[1]Current Inventory'!J253)</f>
        <v>0</v>
      </c>
      <c r="K253" s="2">
        <f>IF(ISBLANK('[1]Current Inventory'!K253)=TRUE,'[1]Current Inventory'!S253,'[1]Current Inventory'!K253)</f>
        <v>0</v>
      </c>
      <c r="L253" s="2">
        <f>IF(ISBLANK('[1]Current Inventory'!L253)=TRUE,'[1]Current Inventory'!T253,'[1]Current Inventory'!L253)</f>
        <v>0</v>
      </c>
      <c r="M253" s="3" t="str">
        <f>IF(ISBLANK('[1]Current Inventory'!M253)=TRUE,"",'[1]Current Inventory'!M253)</f>
        <v>2020</v>
      </c>
      <c r="P253" s="2">
        <f t="shared" si="6"/>
        <v>0</v>
      </c>
      <c r="Q253" s="4">
        <f t="shared" si="7"/>
        <v>0</v>
      </c>
    </row>
    <row r="254" spans="1:17" x14ac:dyDescent="0.2">
      <c r="A254" s="2" t="s">
        <v>14</v>
      </c>
      <c r="B254" s="2" t="str">
        <f>IF(ISBLANK('[1]Current Inventory'!B254)=TRUE,B253,'[1]Current Inventory'!B254)</f>
        <v>KONA</v>
      </c>
      <c r="C254" s="2">
        <f>IF(ISBLANK('[1]Current Inventory'!C254)=TRUE,"",'[1]Current Inventory'!C254)</f>
        <v>4339</v>
      </c>
      <c r="D254" s="2" t="str">
        <f>IF(ISBLANK('[1]Current Inventory'!D254)=TRUE,CONCATENATE("     ",'[1]Current Inventory'!N254),'[1]Current Inventory'!D254)</f>
        <v>Kamilo House</v>
      </c>
      <c r="E254" s="2" t="str">
        <f>IF(ISBLANK('[1]Current Inventory'!E254)=TRUE,'[1]Current Inventory'!O254,'[1]Current Inventory'!E254)</f>
        <v>IVU-HOUSE/VILLA/COTTAGE</v>
      </c>
      <c r="F254" s="2">
        <f>IF(ISBLANK('[1]Current Inventory'!F254)=TRUE,'[1]Current Inventory'!P254,'[1]Current Inventory'!F254)</f>
        <v>1</v>
      </c>
      <c r="G254" s="2">
        <f>IF(ISNA(VLOOKUP(C254,[2]CurrentPivot!$C$8:$N$1800,5,FALSE))=TRUE," ",VLOOKUP(C254,[2]CurrentPivot!$C$8:$N$1800,5,FALSE))</f>
        <v>0</v>
      </c>
      <c r="H254" s="3" t="str">
        <f>IF(ISBLANK('[1]Current Inventory'!H254)=TRUE,"",'[1]Current Inventory'!H254)</f>
        <v/>
      </c>
      <c r="I254" s="2">
        <f>IF(ISBLANK('[1]Current Inventory'!I254)=TRUE,'[1]Current Inventory'!Q254,'[1]Current Inventory'!I254)</f>
        <v>0</v>
      </c>
      <c r="J254" s="2">
        <f>IF(ISBLANK('[1]Current Inventory'!J254)=TRUE,'[1]Current Inventory'!R254,'[1]Current Inventory'!J254)</f>
        <v>0</v>
      </c>
      <c r="K254" s="2">
        <f>IF(ISBLANK('[1]Current Inventory'!K254)=TRUE,'[1]Current Inventory'!S254,'[1]Current Inventory'!K254)</f>
        <v>1</v>
      </c>
      <c r="L254" s="2">
        <f>IF(ISBLANK('[1]Current Inventory'!L254)=TRUE,'[1]Current Inventory'!T254,'[1]Current Inventory'!L254)</f>
        <v>0</v>
      </c>
      <c r="M254" s="3" t="str">
        <f>IF(ISBLANK('[1]Current Inventory'!M254)=TRUE,"",'[1]Current Inventory'!M254)</f>
        <v>2019</v>
      </c>
      <c r="P254" s="2">
        <f t="shared" si="6"/>
        <v>0</v>
      </c>
      <c r="Q254" s="4">
        <f t="shared" si="7"/>
        <v>0</v>
      </c>
    </row>
    <row r="255" spans="1:17" x14ac:dyDescent="0.2">
      <c r="A255" s="2" t="s">
        <v>14</v>
      </c>
      <c r="B255" s="2" t="str">
        <f>IF(ISBLANK('[1]Current Inventory'!B255)=TRUE,B254,'[1]Current Inventory'!B255)</f>
        <v>KONA</v>
      </c>
      <c r="C255" s="2">
        <f>IF(ISBLANK('[1]Current Inventory'!C255)=TRUE,"",'[1]Current Inventory'!C255)</f>
        <v>4218</v>
      </c>
      <c r="D255" s="2" t="str">
        <f>IF(ISBLANK('[1]Current Inventory'!D255)=TRUE,CONCATENATE("     ",'[1]Current Inventory'!N255),'[1]Current Inventory'!D255)</f>
        <v>Kamilo Place</v>
      </c>
      <c r="E255" s="2" t="str">
        <f>IF(ISBLANK('[1]Current Inventory'!E255)=TRUE,'[1]Current Inventory'!O255,'[1]Current Inventory'!E255)</f>
        <v>IVU-HOUSE/VILLA/COTTAGE</v>
      </c>
      <c r="F255" s="2">
        <f>IF(ISBLANK('[1]Current Inventory'!F255)=TRUE,'[1]Current Inventory'!P255,'[1]Current Inventory'!F255)</f>
        <v>1</v>
      </c>
      <c r="G255" s="2">
        <f>IF(ISNA(VLOOKUP(C255,[2]CurrentPivot!$C$8:$N$1800,5,FALSE))=TRUE," ",VLOOKUP(C255,[2]CurrentPivot!$C$8:$N$1800,5,FALSE))</f>
        <v>0</v>
      </c>
      <c r="H255" s="3" t="str">
        <f>IF(ISBLANK('[1]Current Inventory'!H255)=TRUE,"",'[1]Current Inventory'!H255)</f>
        <v/>
      </c>
      <c r="I255" s="2">
        <f>IF(ISBLANK('[1]Current Inventory'!I255)=TRUE,'[1]Current Inventory'!Q255,'[1]Current Inventory'!I255)</f>
        <v>0</v>
      </c>
      <c r="J255" s="2">
        <f>IF(ISBLANK('[1]Current Inventory'!J255)=TRUE,'[1]Current Inventory'!R255,'[1]Current Inventory'!J255)</f>
        <v>0</v>
      </c>
      <c r="K255" s="2">
        <f>IF(ISBLANK('[1]Current Inventory'!K255)=TRUE,'[1]Current Inventory'!S255,'[1]Current Inventory'!K255)</f>
        <v>1</v>
      </c>
      <c r="L255" s="2">
        <f>IF(ISBLANK('[1]Current Inventory'!L255)=TRUE,'[1]Current Inventory'!T255,'[1]Current Inventory'!L255)</f>
        <v>0</v>
      </c>
      <c r="M255" s="3" t="str">
        <f>IF(ISBLANK('[1]Current Inventory'!M255)=TRUE,"",'[1]Current Inventory'!M255)</f>
        <v>2019</v>
      </c>
      <c r="P255" s="2">
        <f t="shared" si="6"/>
        <v>0</v>
      </c>
      <c r="Q255" s="4">
        <f t="shared" si="7"/>
        <v>0</v>
      </c>
    </row>
    <row r="256" spans="1:17" x14ac:dyDescent="0.2">
      <c r="A256" s="2" t="s">
        <v>14</v>
      </c>
      <c r="B256" s="2" t="str">
        <f>IF(ISBLANK('[1]Current Inventory'!B256)=TRUE,B255,'[1]Current Inventory'!B256)</f>
        <v>KONA</v>
      </c>
      <c r="C256" s="2">
        <f>IF(ISBLANK('[1]Current Inventory'!C256)=TRUE,"",'[1]Current Inventory'!C256)</f>
        <v>2680</v>
      </c>
      <c r="D256" s="2" t="str">
        <f>IF(ISBLANK('[1]Current Inventory'!D256)=TRUE,CONCATENATE("     ",'[1]Current Inventory'!N256),'[1]Current Inventory'!D256)</f>
        <v>Kanaloa at Kona</v>
      </c>
      <c r="E256" s="2" t="str">
        <f>IF(ISBLANK('[1]Current Inventory'!E256)=TRUE,'[1]Current Inventory'!O256,'[1]Current Inventory'!E256)</f>
        <v>CONDOMINIUM HOTEL</v>
      </c>
      <c r="F256" s="2">
        <f>IF(ISBLANK('[1]Current Inventory'!F256)=TRUE,'[1]Current Inventory'!P256,'[1]Current Inventory'!F256)</f>
        <v>64</v>
      </c>
      <c r="G256" s="2">
        <f>IF(ISNA(VLOOKUP(C256,[2]CurrentPivot!$C$8:$N$1800,5,FALSE))=TRUE," ",VLOOKUP(C256,[2]CurrentPivot!$C$8:$N$1800,5,FALSE))</f>
        <v>0</v>
      </c>
      <c r="H256" s="3" t="str">
        <f>IF(ISBLANK('[1]Current Inventory'!H256)=TRUE,"",'[1]Current Inventory'!H256)</f>
        <v>1980</v>
      </c>
      <c r="I256" s="2">
        <f>IF(ISBLANK('[1]Current Inventory'!I256)=TRUE,'[1]Current Inventory'!Q256,'[1]Current Inventory'!I256)</f>
        <v>0</v>
      </c>
      <c r="J256" s="2">
        <f>IF(ISBLANK('[1]Current Inventory'!J256)=TRUE,'[1]Current Inventory'!R256,'[1]Current Inventory'!J256)</f>
        <v>38</v>
      </c>
      <c r="K256" s="2">
        <f>IF(ISBLANK('[1]Current Inventory'!K256)=TRUE,'[1]Current Inventory'!S256,'[1]Current Inventory'!K256)</f>
        <v>26</v>
      </c>
      <c r="L256" s="2">
        <f>IF(ISBLANK('[1]Current Inventory'!L256)=TRUE,'[1]Current Inventory'!T256,'[1]Current Inventory'!L256)</f>
        <v>0</v>
      </c>
      <c r="M256" s="3" t="str">
        <f>IF(ISBLANK('[1]Current Inventory'!M256)=TRUE,"",'[1]Current Inventory'!M256)</f>
        <v>2022</v>
      </c>
      <c r="P256" s="2">
        <f t="shared" si="6"/>
        <v>0</v>
      </c>
      <c r="Q256" s="4">
        <f t="shared" si="7"/>
        <v>0</v>
      </c>
    </row>
    <row r="257" spans="1:17" x14ac:dyDescent="0.2">
      <c r="A257" s="2" t="s">
        <v>14</v>
      </c>
      <c r="B257" s="2" t="str">
        <f>IF(ISBLANK('[1]Current Inventory'!B257)=TRUE,B256,'[1]Current Inventory'!B257)</f>
        <v>KONA</v>
      </c>
      <c r="C257" s="2" t="str">
        <f>IF(ISBLANK('[1]Current Inventory'!C257)=TRUE,"",'[1]Current Inventory'!C257)</f>
        <v/>
      </c>
      <c r="D257" s="2" t="str">
        <f>IF(ISBLANK('[1]Current Inventory'!D257)=TRUE,CONCATENATE("     ",'[1]Current Inventory'!N257),'[1]Current Inventory'!D257)</f>
        <v xml:space="preserve">     Kanaloa at Kona</v>
      </c>
      <c r="E257" s="2" t="str">
        <f>IF(ISBLANK('[1]Current Inventory'!E257)=TRUE,'[1]Current Inventory'!O257,'[1]Current Inventory'!E257)</f>
        <v>CONDOMINIUM HOTEL</v>
      </c>
      <c r="F257" s="2">
        <f>IF(ISBLANK('[1]Current Inventory'!F257)=TRUE,'[1]Current Inventory'!P257,'[1]Current Inventory'!F257)</f>
        <v>46</v>
      </c>
      <c r="G257" s="2" t="str">
        <f>IF(ISNA(VLOOKUP(C257,[2]CurrentPivot!$C$8:$N$1800,5,FALSE))=TRUE," ",VLOOKUP(C257,[2]CurrentPivot!$C$8:$N$1800,5,FALSE))</f>
        <v xml:space="preserve"> </v>
      </c>
      <c r="H257" s="3" t="str">
        <f>IF(ISBLANK('[1]Current Inventory'!H257)=TRUE,"",'[1]Current Inventory'!H257)</f>
        <v/>
      </c>
      <c r="I257" s="2">
        <f>IF(ISBLANK('[1]Current Inventory'!I257)=TRUE,'[1]Current Inventory'!Q257,'[1]Current Inventory'!I257)</f>
        <v>0</v>
      </c>
      <c r="J257" s="2">
        <f>IF(ISBLANK('[1]Current Inventory'!J257)=TRUE,'[1]Current Inventory'!R257,'[1]Current Inventory'!J257)</f>
        <v>20</v>
      </c>
      <c r="K257" s="2">
        <f>IF(ISBLANK('[1]Current Inventory'!K257)=TRUE,'[1]Current Inventory'!S257,'[1]Current Inventory'!K257)</f>
        <v>26</v>
      </c>
      <c r="L257" s="2">
        <f>IF(ISBLANK('[1]Current Inventory'!L257)=TRUE,'[1]Current Inventory'!T257,'[1]Current Inventory'!L257)</f>
        <v>0</v>
      </c>
      <c r="M257" s="3" t="str">
        <f>IF(ISBLANK('[1]Current Inventory'!M257)=TRUE,"",'[1]Current Inventory'!M257)</f>
        <v/>
      </c>
      <c r="P257" s="2" t="e">
        <f t="shared" si="6"/>
        <v>#VALUE!</v>
      </c>
      <c r="Q257" s="4" t="e">
        <f t="shared" si="7"/>
        <v>#VALUE!</v>
      </c>
    </row>
    <row r="258" spans="1:17" x14ac:dyDescent="0.2">
      <c r="A258" s="2" t="s">
        <v>14</v>
      </c>
      <c r="B258" s="2" t="str">
        <f>IF(ISBLANK('[1]Current Inventory'!B258)=TRUE,B257,'[1]Current Inventory'!B258)</f>
        <v>KONA</v>
      </c>
      <c r="C258" s="2" t="str">
        <f>IF(ISBLANK('[1]Current Inventory'!C258)=TRUE,"",'[1]Current Inventory'!C258)</f>
        <v/>
      </c>
      <c r="D258" s="2" t="str">
        <f>IF(ISBLANK('[1]Current Inventory'!D258)=TRUE,CONCATENATE("     ",'[1]Current Inventory'!N258),'[1]Current Inventory'!D258)</f>
        <v xml:space="preserve">     Kanaloa at Kona by Outrigger</v>
      </c>
      <c r="E258" s="2" t="str">
        <f>IF(ISBLANK('[1]Current Inventory'!E258)=TRUE,'[1]Current Inventory'!O258,'[1]Current Inventory'!E258)</f>
        <v>CONDOMINIUM HOTEL</v>
      </c>
      <c r="F258" s="2">
        <f>IF(ISBLANK('[1]Current Inventory'!F258)=TRUE,'[1]Current Inventory'!P258,'[1]Current Inventory'!F258)</f>
        <v>18</v>
      </c>
      <c r="G258" s="2" t="str">
        <f>IF(ISNA(VLOOKUP(C258,[2]CurrentPivot!$C$8:$N$1800,5,FALSE))=TRUE," ",VLOOKUP(C258,[2]CurrentPivot!$C$8:$N$1800,5,FALSE))</f>
        <v xml:space="preserve"> </v>
      </c>
      <c r="H258" s="3" t="str">
        <f>IF(ISBLANK('[1]Current Inventory'!H258)=TRUE,"",'[1]Current Inventory'!H258)</f>
        <v/>
      </c>
      <c r="I258" s="2">
        <f>IF(ISBLANK('[1]Current Inventory'!I258)=TRUE,'[1]Current Inventory'!Q258,'[1]Current Inventory'!I258)</f>
        <v>0</v>
      </c>
      <c r="J258" s="2">
        <f>IF(ISBLANK('[1]Current Inventory'!J258)=TRUE,'[1]Current Inventory'!R258,'[1]Current Inventory'!J258)</f>
        <v>18</v>
      </c>
      <c r="K258" s="2">
        <f>IF(ISBLANK('[1]Current Inventory'!K258)=TRUE,'[1]Current Inventory'!S258,'[1]Current Inventory'!K258)</f>
        <v>0</v>
      </c>
      <c r="L258" s="2">
        <f>IF(ISBLANK('[1]Current Inventory'!L258)=TRUE,'[1]Current Inventory'!T258,'[1]Current Inventory'!L258)</f>
        <v>0</v>
      </c>
      <c r="M258" s="3" t="str">
        <f>IF(ISBLANK('[1]Current Inventory'!M258)=TRUE,"",'[1]Current Inventory'!M258)</f>
        <v/>
      </c>
      <c r="P258" s="2" t="e">
        <f t="shared" si="6"/>
        <v>#VALUE!</v>
      </c>
      <c r="Q258" s="4" t="e">
        <f t="shared" si="7"/>
        <v>#VALUE!</v>
      </c>
    </row>
    <row r="259" spans="1:17" x14ac:dyDescent="0.2">
      <c r="A259" s="2" t="s">
        <v>14</v>
      </c>
      <c r="B259" s="2" t="str">
        <f>IF(ISBLANK('[1]Current Inventory'!B259)=TRUE,B258,'[1]Current Inventory'!B259)</f>
        <v>KONA</v>
      </c>
      <c r="C259" s="2">
        <f>IF(ISBLANK('[1]Current Inventory'!C259)=TRUE,"",'[1]Current Inventory'!C259)</f>
        <v>4094</v>
      </c>
      <c r="D259" s="2" t="str">
        <f>IF(ISBLANK('[1]Current Inventory'!D259)=TRUE,CONCATENATE("     ",'[1]Current Inventory'!N259),'[1]Current Inventory'!D259)</f>
        <v>Kane Plantation Guesthouse</v>
      </c>
      <c r="E259" s="2" t="str">
        <f>IF(ISBLANK('[1]Current Inventory'!E259)=TRUE,'[1]Current Inventory'!O259,'[1]Current Inventory'!E259)</f>
        <v>BED &amp; BREAKFAST</v>
      </c>
      <c r="F259" s="2">
        <f>IF(ISBLANK('[1]Current Inventory'!F259)=TRUE,'[1]Current Inventory'!P259,'[1]Current Inventory'!F259)</f>
        <v>3</v>
      </c>
      <c r="G259" s="2">
        <f>IF(ISNA(VLOOKUP(C259,[2]CurrentPivot!$C$8:$N$1800,5,FALSE))=TRUE," ",VLOOKUP(C259,[2]CurrentPivot!$C$8:$N$1800,5,FALSE))</f>
        <v>0</v>
      </c>
      <c r="H259" s="3" t="str">
        <f>IF(ISBLANK('[1]Current Inventory'!H259)=TRUE,"",'[1]Current Inventory'!H259)</f>
        <v>2013</v>
      </c>
      <c r="I259" s="2">
        <f>IF(ISBLANK('[1]Current Inventory'!I259)=TRUE,'[1]Current Inventory'!Q259,'[1]Current Inventory'!I259)</f>
        <v>0</v>
      </c>
      <c r="J259" s="2">
        <f>IF(ISBLANK('[1]Current Inventory'!J259)=TRUE,'[1]Current Inventory'!R259,'[1]Current Inventory'!J259)</f>
        <v>0</v>
      </c>
      <c r="K259" s="2">
        <f>IF(ISBLANK('[1]Current Inventory'!K259)=TRUE,'[1]Current Inventory'!S259,'[1]Current Inventory'!K259)</f>
        <v>3</v>
      </c>
      <c r="L259" s="2">
        <f>IF(ISBLANK('[1]Current Inventory'!L259)=TRUE,'[1]Current Inventory'!T259,'[1]Current Inventory'!L259)</f>
        <v>0</v>
      </c>
      <c r="M259" s="3" t="str">
        <f>IF(ISBLANK('[1]Current Inventory'!M259)=TRUE,"",'[1]Current Inventory'!M259)</f>
        <v>2022</v>
      </c>
      <c r="P259" s="2">
        <f t="shared" ref="P259:P313" si="8">ABS(G259)</f>
        <v>0</v>
      </c>
      <c r="Q259" s="4">
        <f t="shared" ref="Q259:Q313" si="9">+P259/F259</f>
        <v>0</v>
      </c>
    </row>
    <row r="260" spans="1:17" x14ac:dyDescent="0.2">
      <c r="A260" s="2" t="s">
        <v>14</v>
      </c>
      <c r="B260" s="2" t="str">
        <f>IF(ISBLANK('[1]Current Inventory'!B260)=TRUE,B259,'[1]Current Inventory'!B260)</f>
        <v>KONA</v>
      </c>
      <c r="C260" s="2">
        <f>IF(ISBLANK('[1]Current Inventory'!C260)=TRUE,"",'[1]Current Inventory'!C260)</f>
        <v>4224</v>
      </c>
      <c r="D260" s="2" t="str">
        <f>IF(ISBLANK('[1]Current Inventory'!D260)=TRUE,CONCATENATE("     ",'[1]Current Inventory'!N260),'[1]Current Inventory'!D260)</f>
        <v>Kawena</v>
      </c>
      <c r="E260" s="2" t="str">
        <f>IF(ISBLANK('[1]Current Inventory'!E260)=TRUE,'[1]Current Inventory'!O260,'[1]Current Inventory'!E260)</f>
        <v>IVU-HOUSE/VILLA/COTTAGE</v>
      </c>
      <c r="F260" s="2">
        <f>IF(ISBLANK('[1]Current Inventory'!F260)=TRUE,'[1]Current Inventory'!P260,'[1]Current Inventory'!F260)</f>
        <v>1</v>
      </c>
      <c r="G260" s="2">
        <f>IF(ISNA(VLOOKUP(C260,[2]CurrentPivot!$C$8:$N$1800,5,FALSE))=TRUE," ",VLOOKUP(C260,[2]CurrentPivot!$C$8:$N$1800,5,FALSE))</f>
        <v>0</v>
      </c>
      <c r="H260" s="3" t="str">
        <f>IF(ISBLANK('[1]Current Inventory'!H260)=TRUE,"",'[1]Current Inventory'!H260)</f>
        <v/>
      </c>
      <c r="I260" s="2">
        <f>IF(ISBLANK('[1]Current Inventory'!I260)=TRUE,'[1]Current Inventory'!Q260,'[1]Current Inventory'!I260)</f>
        <v>0</v>
      </c>
      <c r="J260" s="2">
        <f>IF(ISBLANK('[1]Current Inventory'!J260)=TRUE,'[1]Current Inventory'!R260,'[1]Current Inventory'!J260)</f>
        <v>0</v>
      </c>
      <c r="K260" s="2">
        <f>IF(ISBLANK('[1]Current Inventory'!K260)=TRUE,'[1]Current Inventory'!S260,'[1]Current Inventory'!K260)</f>
        <v>0</v>
      </c>
      <c r="L260" s="2">
        <f>IF(ISBLANK('[1]Current Inventory'!L260)=TRUE,'[1]Current Inventory'!T260,'[1]Current Inventory'!L260)</f>
        <v>1</v>
      </c>
      <c r="M260" s="3" t="str">
        <f>IF(ISBLANK('[1]Current Inventory'!M260)=TRUE,"",'[1]Current Inventory'!M260)</f>
        <v>2020</v>
      </c>
      <c r="P260" s="2">
        <f t="shared" si="8"/>
        <v>0</v>
      </c>
      <c r="Q260" s="4">
        <f t="shared" si="9"/>
        <v>0</v>
      </c>
    </row>
    <row r="261" spans="1:17" x14ac:dyDescent="0.2">
      <c r="A261" s="2" t="s">
        <v>14</v>
      </c>
      <c r="B261" s="2" t="str">
        <f>IF(ISBLANK('[1]Current Inventory'!B261)=TRUE,B260,'[1]Current Inventory'!B261)</f>
        <v>KONA</v>
      </c>
      <c r="C261" s="2">
        <f>IF(ISBLANK('[1]Current Inventory'!C261)=TRUE,"",'[1]Current Inventory'!C261)</f>
        <v>4476</v>
      </c>
      <c r="D261" s="2" t="str">
        <f>IF(ISBLANK('[1]Current Inventory'!D261)=TRUE,CONCATENATE("     ",'[1]Current Inventory'!N261),'[1]Current Inventory'!D261)</f>
        <v>Ke Alaula Hale</v>
      </c>
      <c r="E261" s="2" t="str">
        <f>IF(ISBLANK('[1]Current Inventory'!E261)=TRUE,'[1]Current Inventory'!O261,'[1]Current Inventory'!E261)</f>
        <v>IVU-HOUSE/VILLA/COTTAGE</v>
      </c>
      <c r="F261" s="2">
        <f>IF(ISBLANK('[1]Current Inventory'!F261)=TRUE,'[1]Current Inventory'!P261,'[1]Current Inventory'!F261)</f>
        <v>1</v>
      </c>
      <c r="G261" s="2">
        <f>IF(ISNA(VLOOKUP(C261,[2]CurrentPivot!$C$8:$N$1800,5,FALSE))=TRUE," ",VLOOKUP(C261,[2]CurrentPivot!$C$8:$N$1800,5,FALSE))</f>
        <v>0</v>
      </c>
      <c r="H261" s="3" t="str">
        <f>IF(ISBLANK('[1]Current Inventory'!H261)=TRUE,"",'[1]Current Inventory'!H261)</f>
        <v/>
      </c>
      <c r="I261" s="2">
        <f>IF(ISBLANK('[1]Current Inventory'!I261)=TRUE,'[1]Current Inventory'!Q261,'[1]Current Inventory'!I261)</f>
        <v>0</v>
      </c>
      <c r="J261" s="2">
        <f>IF(ISBLANK('[1]Current Inventory'!J261)=TRUE,'[1]Current Inventory'!R261,'[1]Current Inventory'!J261)</f>
        <v>0</v>
      </c>
      <c r="K261" s="2">
        <f>IF(ISBLANK('[1]Current Inventory'!K261)=TRUE,'[1]Current Inventory'!S261,'[1]Current Inventory'!K261)</f>
        <v>0</v>
      </c>
      <c r="L261" s="2">
        <f>IF(ISBLANK('[1]Current Inventory'!L261)=TRUE,'[1]Current Inventory'!T261,'[1]Current Inventory'!L261)</f>
        <v>1</v>
      </c>
      <c r="M261" s="3" t="str">
        <f>IF(ISBLANK('[1]Current Inventory'!M261)=TRUE,"",'[1]Current Inventory'!M261)</f>
        <v>2022</v>
      </c>
      <c r="P261" s="2">
        <f t="shared" si="8"/>
        <v>0</v>
      </c>
      <c r="Q261" s="4">
        <f t="shared" si="9"/>
        <v>0</v>
      </c>
    </row>
    <row r="262" spans="1:17" x14ac:dyDescent="0.2">
      <c r="A262" s="2" t="s">
        <v>14</v>
      </c>
      <c r="B262" s="2" t="str">
        <f>IF(ISBLANK('[1]Current Inventory'!B262)=TRUE,B261,'[1]Current Inventory'!B262)</f>
        <v>KONA</v>
      </c>
      <c r="C262" s="2">
        <f>IF(ISBLANK('[1]Current Inventory'!C262)=TRUE,"",'[1]Current Inventory'!C262)</f>
        <v>4472</v>
      </c>
      <c r="D262" s="2" t="str">
        <f>IF(ISBLANK('[1]Current Inventory'!D262)=TRUE,CONCATENATE("     ",'[1]Current Inventory'!N262),'[1]Current Inventory'!D262)</f>
        <v>Ke Alaula VRU</v>
      </c>
      <c r="E262" s="2" t="str">
        <f>IF(ISBLANK('[1]Current Inventory'!E262)=TRUE,'[1]Current Inventory'!O262,'[1]Current Inventory'!E262)</f>
        <v>IVU-HOUSE/VILLA/COTTAGE</v>
      </c>
      <c r="F262" s="2">
        <f>IF(ISBLANK('[1]Current Inventory'!F262)=TRUE,'[1]Current Inventory'!P262,'[1]Current Inventory'!F262)</f>
        <v>1</v>
      </c>
      <c r="G262" s="2">
        <f>IF(ISNA(VLOOKUP(C262,[2]CurrentPivot!$C$8:$N$1800,5,FALSE))=TRUE," ",VLOOKUP(C262,[2]CurrentPivot!$C$8:$N$1800,5,FALSE))</f>
        <v>0</v>
      </c>
      <c r="H262" s="3" t="str">
        <f>IF(ISBLANK('[1]Current Inventory'!H262)=TRUE,"",'[1]Current Inventory'!H262)</f>
        <v/>
      </c>
      <c r="I262" s="2">
        <f>IF(ISBLANK('[1]Current Inventory'!I262)=TRUE,'[1]Current Inventory'!Q262,'[1]Current Inventory'!I262)</f>
        <v>0</v>
      </c>
      <c r="J262" s="2">
        <f>IF(ISBLANK('[1]Current Inventory'!J262)=TRUE,'[1]Current Inventory'!R262,'[1]Current Inventory'!J262)</f>
        <v>0</v>
      </c>
      <c r="K262" s="2">
        <f>IF(ISBLANK('[1]Current Inventory'!K262)=TRUE,'[1]Current Inventory'!S262,'[1]Current Inventory'!K262)</f>
        <v>0</v>
      </c>
      <c r="L262" s="2">
        <f>IF(ISBLANK('[1]Current Inventory'!L262)=TRUE,'[1]Current Inventory'!T262,'[1]Current Inventory'!L262)</f>
        <v>1</v>
      </c>
      <c r="M262" s="3" t="str">
        <f>IF(ISBLANK('[1]Current Inventory'!M262)=TRUE,"",'[1]Current Inventory'!M262)</f>
        <v>2022</v>
      </c>
      <c r="P262" s="2">
        <f t="shared" si="8"/>
        <v>0</v>
      </c>
      <c r="Q262" s="4">
        <f t="shared" si="9"/>
        <v>0</v>
      </c>
    </row>
    <row r="263" spans="1:17" x14ac:dyDescent="0.2">
      <c r="A263" s="2" t="s">
        <v>14</v>
      </c>
      <c r="B263" s="2" t="str">
        <f>IF(ISBLANK('[1]Current Inventory'!B263)=TRUE,B262,'[1]Current Inventory'!B263)</f>
        <v>KONA</v>
      </c>
      <c r="C263" s="2">
        <f>IF(ISBLANK('[1]Current Inventory'!C263)=TRUE,"",'[1]Current Inventory'!C263)</f>
        <v>2685</v>
      </c>
      <c r="D263" s="2" t="str">
        <f>IF(ISBLANK('[1]Current Inventory'!D263)=TRUE,CONCATENATE("     ",'[1]Current Inventory'!N263),'[1]Current Inventory'!D263)</f>
        <v>Keauhou Akahi</v>
      </c>
      <c r="E263" s="2" t="str">
        <f>IF(ISBLANK('[1]Current Inventory'!E263)=TRUE,'[1]Current Inventory'!O263,'[1]Current Inventory'!E263)</f>
        <v>IVU-CONDO</v>
      </c>
      <c r="F263" s="2">
        <f>IF(ISBLANK('[1]Current Inventory'!F263)=TRUE,'[1]Current Inventory'!P263,'[1]Current Inventory'!F263)</f>
        <v>1</v>
      </c>
      <c r="G263" s="2">
        <f>IF(ISNA(VLOOKUP(C263,[2]CurrentPivot!$C$8:$N$1800,5,FALSE))=TRUE," ",VLOOKUP(C263,[2]CurrentPivot!$C$8:$N$1800,5,FALSE))</f>
        <v>0</v>
      </c>
      <c r="H263" s="3" t="str">
        <f>IF(ISBLANK('[1]Current Inventory'!H263)=TRUE,"",'[1]Current Inventory'!H263)</f>
        <v>1974</v>
      </c>
      <c r="I263" s="2">
        <f>IF(ISBLANK('[1]Current Inventory'!I263)=TRUE,'[1]Current Inventory'!Q263,'[1]Current Inventory'!I263)</f>
        <v>1</v>
      </c>
      <c r="J263" s="2">
        <f>IF(ISBLANK('[1]Current Inventory'!J263)=TRUE,'[1]Current Inventory'!R263,'[1]Current Inventory'!J263)</f>
        <v>0</v>
      </c>
      <c r="K263" s="2">
        <f>IF(ISBLANK('[1]Current Inventory'!K263)=TRUE,'[1]Current Inventory'!S263,'[1]Current Inventory'!K263)</f>
        <v>0</v>
      </c>
      <c r="L263" s="2">
        <f>IF(ISBLANK('[1]Current Inventory'!L263)=TRUE,'[1]Current Inventory'!T263,'[1]Current Inventory'!L263)</f>
        <v>0</v>
      </c>
      <c r="M263" s="3" t="str">
        <f>IF(ISBLANK('[1]Current Inventory'!M263)=TRUE,"",'[1]Current Inventory'!M263)</f>
        <v>2020</v>
      </c>
      <c r="P263" s="2">
        <f t="shared" si="8"/>
        <v>0</v>
      </c>
      <c r="Q263" s="4">
        <f t="shared" si="9"/>
        <v>0</v>
      </c>
    </row>
    <row r="264" spans="1:17" x14ac:dyDescent="0.2">
      <c r="A264" s="2" t="s">
        <v>14</v>
      </c>
      <c r="B264" s="2" t="str">
        <f>IF(ISBLANK('[1]Current Inventory'!B264)=TRUE,B263,'[1]Current Inventory'!B264)</f>
        <v>KONA</v>
      </c>
      <c r="C264" s="2">
        <f>IF(ISBLANK('[1]Current Inventory'!C264)=TRUE,"",'[1]Current Inventory'!C264)</f>
        <v>4345</v>
      </c>
      <c r="D264" s="2" t="str">
        <f>IF(ISBLANK('[1]Current Inventory'!D264)=TRUE,CONCATENATE("     ",'[1]Current Inventory'!N264),'[1]Current Inventory'!D264)</f>
        <v>Keauhou Estates Aloha Shores 7 (Estimate)</v>
      </c>
      <c r="E264" s="2" t="str">
        <f>IF(ISBLANK('[1]Current Inventory'!E264)=TRUE,'[1]Current Inventory'!O264,'[1]Current Inventory'!E264)</f>
        <v>IVU-HOUSE/VILLA/COTTAGE</v>
      </c>
      <c r="F264" s="2">
        <f>IF(ISBLANK('[1]Current Inventory'!F264)=TRUE,'[1]Current Inventory'!P264,'[1]Current Inventory'!F264)</f>
        <v>1</v>
      </c>
      <c r="G264" s="2">
        <f>IF(ISNA(VLOOKUP(C264,[2]CurrentPivot!$C$8:$N$1800,5,FALSE))=TRUE," ",VLOOKUP(C264,[2]CurrentPivot!$C$8:$N$1800,5,FALSE))</f>
        <v>0</v>
      </c>
      <c r="H264" s="3" t="str">
        <f>IF(ISBLANK('[1]Current Inventory'!H264)=TRUE,"",'[1]Current Inventory'!H264)</f>
        <v/>
      </c>
      <c r="I264" s="2">
        <f>IF(ISBLANK('[1]Current Inventory'!I264)=TRUE,'[1]Current Inventory'!Q264,'[1]Current Inventory'!I264)</f>
        <v>0</v>
      </c>
      <c r="J264" s="2">
        <f>IF(ISBLANK('[1]Current Inventory'!J264)=TRUE,'[1]Current Inventory'!R264,'[1]Current Inventory'!J264)</f>
        <v>0</v>
      </c>
      <c r="K264" s="2">
        <f>IF(ISBLANK('[1]Current Inventory'!K264)=TRUE,'[1]Current Inventory'!S264,'[1]Current Inventory'!K264)</f>
        <v>1</v>
      </c>
      <c r="L264" s="2">
        <f>IF(ISBLANK('[1]Current Inventory'!L264)=TRUE,'[1]Current Inventory'!T264,'[1]Current Inventory'!L264)</f>
        <v>0</v>
      </c>
      <c r="M264" s="3" t="str">
        <f>IF(ISBLANK('[1]Current Inventory'!M264)=TRUE,"",'[1]Current Inventory'!M264)</f>
        <v>2022</v>
      </c>
      <c r="P264" s="2">
        <f t="shared" si="8"/>
        <v>0</v>
      </c>
      <c r="Q264" s="4">
        <f t="shared" si="9"/>
        <v>0</v>
      </c>
    </row>
    <row r="265" spans="1:17" x14ac:dyDescent="0.2">
      <c r="A265" s="2" t="s">
        <v>14</v>
      </c>
      <c r="B265" s="2" t="str">
        <f>IF(ISBLANK('[1]Current Inventory'!B265)=TRUE,B264,'[1]Current Inventory'!B265)</f>
        <v>KONA</v>
      </c>
      <c r="C265" s="2">
        <f>IF(ISBLANK('[1]Current Inventory'!C265)=TRUE,"",'[1]Current Inventory'!C265)</f>
        <v>4346</v>
      </c>
      <c r="D265" s="2" t="str">
        <f>IF(ISBLANK('[1]Current Inventory'!D265)=TRUE,CONCATENATE("     ",'[1]Current Inventory'!N265),'[1]Current Inventory'!D265)</f>
        <v>Keauhou Estates Eono</v>
      </c>
      <c r="E265" s="2" t="str">
        <f>IF(ISBLANK('[1]Current Inventory'!E265)=TRUE,'[1]Current Inventory'!O265,'[1]Current Inventory'!E265)</f>
        <v>IVU-HOUSE/VILLA/COTTAGE</v>
      </c>
      <c r="F265" s="2">
        <f>IF(ISBLANK('[1]Current Inventory'!F265)=TRUE,'[1]Current Inventory'!P265,'[1]Current Inventory'!F265)</f>
        <v>1</v>
      </c>
      <c r="G265" s="2">
        <f>IF(ISNA(VLOOKUP(C265,[2]CurrentPivot!$C$8:$N$1800,5,FALSE))=TRUE," ",VLOOKUP(C265,[2]CurrentPivot!$C$8:$N$1800,5,FALSE))</f>
        <v>0</v>
      </c>
      <c r="H265" s="3" t="str">
        <f>IF(ISBLANK('[1]Current Inventory'!H265)=TRUE,"",'[1]Current Inventory'!H265)</f>
        <v/>
      </c>
      <c r="I265" s="2">
        <f>IF(ISBLANK('[1]Current Inventory'!I265)=TRUE,'[1]Current Inventory'!Q265,'[1]Current Inventory'!I265)</f>
        <v>0</v>
      </c>
      <c r="J265" s="2">
        <f>IF(ISBLANK('[1]Current Inventory'!J265)=TRUE,'[1]Current Inventory'!R265,'[1]Current Inventory'!J265)</f>
        <v>0</v>
      </c>
      <c r="K265" s="2">
        <f>IF(ISBLANK('[1]Current Inventory'!K265)=TRUE,'[1]Current Inventory'!S265,'[1]Current Inventory'!K265)</f>
        <v>1</v>
      </c>
      <c r="L265" s="2">
        <f>IF(ISBLANK('[1]Current Inventory'!L265)=TRUE,'[1]Current Inventory'!T265,'[1]Current Inventory'!L265)</f>
        <v>0</v>
      </c>
      <c r="M265" s="3" t="str">
        <f>IF(ISBLANK('[1]Current Inventory'!M265)=TRUE,"",'[1]Current Inventory'!M265)</f>
        <v>2019</v>
      </c>
      <c r="P265" s="2">
        <f t="shared" si="8"/>
        <v>0</v>
      </c>
      <c r="Q265" s="4">
        <f t="shared" si="9"/>
        <v>0</v>
      </c>
    </row>
    <row r="266" spans="1:17" x14ac:dyDescent="0.2">
      <c r="A266" s="2" t="s">
        <v>14</v>
      </c>
      <c r="B266" s="2" t="str">
        <f>IF(ISBLANK('[1]Current Inventory'!B266)=TRUE,B265,'[1]Current Inventory'!B266)</f>
        <v>KONA</v>
      </c>
      <c r="C266" s="2">
        <f>IF(ISBLANK('[1]Current Inventory'!C266)=TRUE,"",'[1]Current Inventory'!C266)</f>
        <v>4347</v>
      </c>
      <c r="D266" s="2" t="str">
        <f>IF(ISBLANK('[1]Current Inventory'!D266)=TRUE,CONCATENATE("     ",'[1]Current Inventory'!N266),'[1]Current Inventory'!D266)</f>
        <v>Keauhou Estates Hale Kuhinanui Way</v>
      </c>
      <c r="E266" s="2" t="str">
        <f>IF(ISBLANK('[1]Current Inventory'!E266)=TRUE,'[1]Current Inventory'!O266,'[1]Current Inventory'!E266)</f>
        <v>IVU-HOUSE/VILLA/COTTAGE</v>
      </c>
      <c r="F266" s="2">
        <f>IF(ISBLANK('[1]Current Inventory'!F266)=TRUE,'[1]Current Inventory'!P266,'[1]Current Inventory'!F266)</f>
        <v>1</v>
      </c>
      <c r="G266" s="2">
        <f>IF(ISNA(VLOOKUP(C266,[2]CurrentPivot!$C$8:$N$1800,5,FALSE))=TRUE," ",VLOOKUP(C266,[2]CurrentPivot!$C$8:$N$1800,5,FALSE))</f>
        <v>0</v>
      </c>
      <c r="H266" s="3" t="str">
        <f>IF(ISBLANK('[1]Current Inventory'!H266)=TRUE,"",'[1]Current Inventory'!H266)</f>
        <v/>
      </c>
      <c r="I266" s="2">
        <f>IF(ISBLANK('[1]Current Inventory'!I266)=TRUE,'[1]Current Inventory'!Q266,'[1]Current Inventory'!I266)</f>
        <v>0</v>
      </c>
      <c r="J266" s="2">
        <f>IF(ISBLANK('[1]Current Inventory'!J266)=TRUE,'[1]Current Inventory'!R266,'[1]Current Inventory'!J266)</f>
        <v>0</v>
      </c>
      <c r="K266" s="2">
        <f>IF(ISBLANK('[1]Current Inventory'!K266)=TRUE,'[1]Current Inventory'!S266,'[1]Current Inventory'!K266)</f>
        <v>1</v>
      </c>
      <c r="L266" s="2">
        <f>IF(ISBLANK('[1]Current Inventory'!L266)=TRUE,'[1]Current Inventory'!T266,'[1]Current Inventory'!L266)</f>
        <v>0</v>
      </c>
      <c r="M266" s="3" t="str">
        <f>IF(ISBLANK('[1]Current Inventory'!M266)=TRUE,"",'[1]Current Inventory'!M266)</f>
        <v>2019</v>
      </c>
      <c r="P266" s="2">
        <f t="shared" si="8"/>
        <v>0</v>
      </c>
      <c r="Q266" s="4">
        <f t="shared" si="9"/>
        <v>0</v>
      </c>
    </row>
    <row r="267" spans="1:17" x14ac:dyDescent="0.2">
      <c r="A267" s="2" t="s">
        <v>14</v>
      </c>
      <c r="B267" s="2" t="str">
        <f>IF(ISBLANK('[1]Current Inventory'!B267)=TRUE,B266,'[1]Current Inventory'!B267)</f>
        <v>KONA</v>
      </c>
      <c r="C267" s="2">
        <f>IF(ISBLANK('[1]Current Inventory'!C267)=TRUE,"",'[1]Current Inventory'!C267)</f>
        <v>4341</v>
      </c>
      <c r="D267" s="2" t="str">
        <f>IF(ISBLANK('[1]Current Inventory'!D267)=TRUE,CONCATENATE("     ",'[1]Current Inventory'!N267),'[1]Current Inventory'!D267)</f>
        <v>Keauhou Estates Hale Lea</v>
      </c>
      <c r="E267" s="2" t="str">
        <f>IF(ISBLANK('[1]Current Inventory'!E267)=TRUE,'[1]Current Inventory'!O267,'[1]Current Inventory'!E267)</f>
        <v>IVU-HOUSE/VILLA/COTTAGE</v>
      </c>
      <c r="F267" s="2">
        <f>IF(ISBLANK('[1]Current Inventory'!F267)=TRUE,'[1]Current Inventory'!P267,'[1]Current Inventory'!F267)</f>
        <v>1</v>
      </c>
      <c r="G267" s="2">
        <f>IF(ISNA(VLOOKUP(C267,[2]CurrentPivot!$C$8:$N$1800,5,FALSE))=TRUE," ",VLOOKUP(C267,[2]CurrentPivot!$C$8:$N$1800,5,FALSE))</f>
        <v>0</v>
      </c>
      <c r="H267" s="3" t="str">
        <f>IF(ISBLANK('[1]Current Inventory'!H267)=TRUE,"",'[1]Current Inventory'!H267)</f>
        <v/>
      </c>
      <c r="I267" s="2">
        <f>IF(ISBLANK('[1]Current Inventory'!I267)=TRUE,'[1]Current Inventory'!Q267,'[1]Current Inventory'!I267)</f>
        <v>0</v>
      </c>
      <c r="J267" s="2">
        <f>IF(ISBLANK('[1]Current Inventory'!J267)=TRUE,'[1]Current Inventory'!R267,'[1]Current Inventory'!J267)</f>
        <v>0</v>
      </c>
      <c r="K267" s="2">
        <f>IF(ISBLANK('[1]Current Inventory'!K267)=TRUE,'[1]Current Inventory'!S267,'[1]Current Inventory'!K267)</f>
        <v>1</v>
      </c>
      <c r="L267" s="2">
        <f>IF(ISBLANK('[1]Current Inventory'!L267)=TRUE,'[1]Current Inventory'!T267,'[1]Current Inventory'!L267)</f>
        <v>0</v>
      </c>
      <c r="M267" s="3" t="str">
        <f>IF(ISBLANK('[1]Current Inventory'!M267)=TRUE,"",'[1]Current Inventory'!M267)</f>
        <v>2019</v>
      </c>
      <c r="P267" s="2">
        <f t="shared" si="8"/>
        <v>0</v>
      </c>
      <c r="Q267" s="4">
        <f t="shared" si="9"/>
        <v>0</v>
      </c>
    </row>
    <row r="268" spans="1:17" x14ac:dyDescent="0.2">
      <c r="A268" s="2" t="s">
        <v>14</v>
      </c>
      <c r="B268" s="2" t="str">
        <f>IF(ISBLANK('[1]Current Inventory'!B268)=TRUE,B267,'[1]Current Inventory'!B268)</f>
        <v>KONA</v>
      </c>
      <c r="C268" s="2">
        <f>IF(ISBLANK('[1]Current Inventory'!C268)=TRUE,"",'[1]Current Inventory'!C268)</f>
        <v>4348</v>
      </c>
      <c r="D268" s="2" t="str">
        <f>IF(ISBLANK('[1]Current Inventory'!D268)=TRUE,CONCATENATE("     ",'[1]Current Inventory'!N268),'[1]Current Inventory'!D268)</f>
        <v>Keauhou Estates Serenity 10</v>
      </c>
      <c r="E268" s="2" t="str">
        <f>IF(ISBLANK('[1]Current Inventory'!E268)=TRUE,'[1]Current Inventory'!O268,'[1]Current Inventory'!E268)</f>
        <v>IVU-HOUSE/VILLA/COTTAGE</v>
      </c>
      <c r="F268" s="2">
        <f>IF(ISBLANK('[1]Current Inventory'!F268)=TRUE,'[1]Current Inventory'!P268,'[1]Current Inventory'!F268)</f>
        <v>1</v>
      </c>
      <c r="G268" s="2">
        <f>IF(ISNA(VLOOKUP(C268,[2]CurrentPivot!$C$8:$N$1800,5,FALSE))=TRUE," ",VLOOKUP(C268,[2]CurrentPivot!$C$8:$N$1800,5,FALSE))</f>
        <v>0</v>
      </c>
      <c r="H268" s="3" t="str">
        <f>IF(ISBLANK('[1]Current Inventory'!H268)=TRUE,"",'[1]Current Inventory'!H268)</f>
        <v/>
      </c>
      <c r="I268" s="2">
        <f>IF(ISBLANK('[1]Current Inventory'!I268)=TRUE,'[1]Current Inventory'!Q268,'[1]Current Inventory'!I268)</f>
        <v>0</v>
      </c>
      <c r="J268" s="2">
        <f>IF(ISBLANK('[1]Current Inventory'!J268)=TRUE,'[1]Current Inventory'!R268,'[1]Current Inventory'!J268)</f>
        <v>0</v>
      </c>
      <c r="K268" s="2">
        <f>IF(ISBLANK('[1]Current Inventory'!K268)=TRUE,'[1]Current Inventory'!S268,'[1]Current Inventory'!K268)</f>
        <v>1</v>
      </c>
      <c r="L268" s="2">
        <f>IF(ISBLANK('[1]Current Inventory'!L268)=TRUE,'[1]Current Inventory'!T268,'[1]Current Inventory'!L268)</f>
        <v>0</v>
      </c>
      <c r="M268" s="3" t="str">
        <f>IF(ISBLANK('[1]Current Inventory'!M268)=TRUE,"",'[1]Current Inventory'!M268)</f>
        <v>2022</v>
      </c>
      <c r="P268" s="2">
        <f t="shared" si="8"/>
        <v>0</v>
      </c>
      <c r="Q268" s="4">
        <f t="shared" si="9"/>
        <v>0</v>
      </c>
    </row>
    <row r="269" spans="1:17" x14ac:dyDescent="0.2">
      <c r="A269" s="2" t="s">
        <v>14</v>
      </c>
      <c r="B269" s="2" t="str">
        <f>IF(ISBLANK('[1]Current Inventory'!B269)=TRUE,B268,'[1]Current Inventory'!B269)</f>
        <v>KONA</v>
      </c>
      <c r="C269" s="2">
        <f>IF(ISBLANK('[1]Current Inventory'!C269)=TRUE,"",'[1]Current Inventory'!C269)</f>
        <v>4343</v>
      </c>
      <c r="D269" s="2" t="str">
        <f>IF(ISBLANK('[1]Current Inventory'!D269)=TRUE,CONCATENATE("     ",'[1]Current Inventory'!N269),'[1]Current Inventory'!D269)</f>
        <v>Keauhou Estates VRU</v>
      </c>
      <c r="E269" s="2" t="str">
        <f>IF(ISBLANK('[1]Current Inventory'!E269)=TRUE,'[1]Current Inventory'!O269,'[1]Current Inventory'!E269)</f>
        <v>IVU-HOUSE/VILLA/COTTAGE</v>
      </c>
      <c r="F269" s="2">
        <f>IF(ISBLANK('[1]Current Inventory'!F269)=TRUE,'[1]Current Inventory'!P269,'[1]Current Inventory'!F269)</f>
        <v>1</v>
      </c>
      <c r="G269" s="2">
        <f>IF(ISNA(VLOOKUP(C269,[2]CurrentPivot!$C$8:$N$1800,5,FALSE))=TRUE," ",VLOOKUP(C269,[2]CurrentPivot!$C$8:$N$1800,5,FALSE))</f>
        <v>0</v>
      </c>
      <c r="H269" s="3" t="str">
        <f>IF(ISBLANK('[1]Current Inventory'!H269)=TRUE,"",'[1]Current Inventory'!H269)</f>
        <v/>
      </c>
      <c r="I269" s="2">
        <f>IF(ISBLANK('[1]Current Inventory'!I269)=TRUE,'[1]Current Inventory'!Q269,'[1]Current Inventory'!I269)</f>
        <v>0</v>
      </c>
      <c r="J269" s="2">
        <f>IF(ISBLANK('[1]Current Inventory'!J269)=TRUE,'[1]Current Inventory'!R269,'[1]Current Inventory'!J269)</f>
        <v>0</v>
      </c>
      <c r="K269" s="2">
        <f>IF(ISBLANK('[1]Current Inventory'!K269)=TRUE,'[1]Current Inventory'!S269,'[1]Current Inventory'!K269)</f>
        <v>1</v>
      </c>
      <c r="L269" s="2">
        <f>IF(ISBLANK('[1]Current Inventory'!L269)=TRUE,'[1]Current Inventory'!T269,'[1]Current Inventory'!L269)</f>
        <v>0</v>
      </c>
      <c r="M269" s="3" t="str">
        <f>IF(ISBLANK('[1]Current Inventory'!M269)=TRUE,"",'[1]Current Inventory'!M269)</f>
        <v>2019</v>
      </c>
      <c r="P269" s="2">
        <f t="shared" si="8"/>
        <v>0</v>
      </c>
      <c r="Q269" s="4">
        <f t="shared" si="9"/>
        <v>0</v>
      </c>
    </row>
    <row r="270" spans="1:17" x14ac:dyDescent="0.2">
      <c r="A270" s="2" t="s">
        <v>14</v>
      </c>
      <c r="B270" s="2" t="str">
        <f>IF(ISBLANK('[1]Current Inventory'!B270)=TRUE,B269,'[1]Current Inventory'!B270)</f>
        <v>KONA</v>
      </c>
      <c r="C270" s="2">
        <f>IF(ISBLANK('[1]Current Inventory'!C270)=TRUE,"",'[1]Current Inventory'!C270)</f>
        <v>4344</v>
      </c>
      <c r="D270" s="2" t="str">
        <f>IF(ISBLANK('[1]Current Inventory'!D270)=TRUE,CONCATENATE("     ",'[1]Current Inventory'!N270),'[1]Current Inventory'!D270)</f>
        <v>Keauhou Estates VRU</v>
      </c>
      <c r="E270" s="2" t="str">
        <f>IF(ISBLANK('[1]Current Inventory'!E270)=TRUE,'[1]Current Inventory'!O270,'[1]Current Inventory'!E270)</f>
        <v>IVU-HOUSE/VILLA/COTTAGE</v>
      </c>
      <c r="F270" s="2">
        <f>IF(ISBLANK('[1]Current Inventory'!F270)=TRUE,'[1]Current Inventory'!P270,'[1]Current Inventory'!F270)</f>
        <v>1</v>
      </c>
      <c r="G270" s="2">
        <f>IF(ISNA(VLOOKUP(C270,[2]CurrentPivot!$C$8:$N$1800,5,FALSE))=TRUE," ",VLOOKUP(C270,[2]CurrentPivot!$C$8:$N$1800,5,FALSE))</f>
        <v>0</v>
      </c>
      <c r="H270" s="3" t="str">
        <f>IF(ISBLANK('[1]Current Inventory'!H270)=TRUE,"",'[1]Current Inventory'!H270)</f>
        <v/>
      </c>
      <c r="I270" s="2">
        <f>IF(ISBLANK('[1]Current Inventory'!I270)=TRUE,'[1]Current Inventory'!Q270,'[1]Current Inventory'!I270)</f>
        <v>0</v>
      </c>
      <c r="J270" s="2">
        <f>IF(ISBLANK('[1]Current Inventory'!J270)=TRUE,'[1]Current Inventory'!R270,'[1]Current Inventory'!J270)</f>
        <v>0</v>
      </c>
      <c r="K270" s="2">
        <f>IF(ISBLANK('[1]Current Inventory'!K270)=TRUE,'[1]Current Inventory'!S270,'[1]Current Inventory'!K270)</f>
        <v>1</v>
      </c>
      <c r="L270" s="2">
        <f>IF(ISBLANK('[1]Current Inventory'!L270)=TRUE,'[1]Current Inventory'!T270,'[1]Current Inventory'!L270)</f>
        <v>0</v>
      </c>
      <c r="M270" s="3" t="str">
        <f>IF(ISBLANK('[1]Current Inventory'!M270)=TRUE,"",'[1]Current Inventory'!M270)</f>
        <v>2019</v>
      </c>
      <c r="P270" s="2">
        <f t="shared" si="8"/>
        <v>0</v>
      </c>
      <c r="Q270" s="4">
        <f t="shared" si="9"/>
        <v>0</v>
      </c>
    </row>
    <row r="271" spans="1:17" x14ac:dyDescent="0.2">
      <c r="A271" s="2" t="s">
        <v>14</v>
      </c>
      <c r="B271" s="2" t="str">
        <f>IF(ISBLANK('[1]Current Inventory'!B271)=TRUE,B270,'[1]Current Inventory'!B271)</f>
        <v>KONA</v>
      </c>
      <c r="C271" s="2">
        <f>IF(ISBLANK('[1]Current Inventory'!C271)=TRUE,"",'[1]Current Inventory'!C271)</f>
        <v>4342</v>
      </c>
      <c r="D271" s="2" t="str">
        <f>IF(ISBLANK('[1]Current Inventory'!D271)=TRUE,CONCATENATE("     ",'[1]Current Inventory'!N271),'[1]Current Inventory'!D271)</f>
        <v>Keauhou Estates VRU (Estimate)</v>
      </c>
      <c r="E271" s="2" t="str">
        <f>IF(ISBLANK('[1]Current Inventory'!E271)=TRUE,'[1]Current Inventory'!O271,'[1]Current Inventory'!E271)</f>
        <v>IVU-HOUSE/VILLA/COTTAGE</v>
      </c>
      <c r="F271" s="2">
        <f>IF(ISBLANK('[1]Current Inventory'!F271)=TRUE,'[1]Current Inventory'!P271,'[1]Current Inventory'!F271)</f>
        <v>1</v>
      </c>
      <c r="G271" s="2">
        <f>IF(ISNA(VLOOKUP(C271,[2]CurrentPivot!$C$8:$N$1800,5,FALSE))=TRUE," ",VLOOKUP(C271,[2]CurrentPivot!$C$8:$N$1800,5,FALSE))</f>
        <v>0</v>
      </c>
      <c r="H271" s="3" t="str">
        <f>IF(ISBLANK('[1]Current Inventory'!H271)=TRUE,"",'[1]Current Inventory'!H271)</f>
        <v/>
      </c>
      <c r="I271" s="2">
        <f>IF(ISBLANK('[1]Current Inventory'!I271)=TRUE,'[1]Current Inventory'!Q271,'[1]Current Inventory'!I271)</f>
        <v>0</v>
      </c>
      <c r="J271" s="2">
        <f>IF(ISBLANK('[1]Current Inventory'!J271)=TRUE,'[1]Current Inventory'!R271,'[1]Current Inventory'!J271)</f>
        <v>0</v>
      </c>
      <c r="K271" s="2">
        <f>IF(ISBLANK('[1]Current Inventory'!K271)=TRUE,'[1]Current Inventory'!S271,'[1]Current Inventory'!K271)</f>
        <v>1</v>
      </c>
      <c r="L271" s="2">
        <f>IF(ISBLANK('[1]Current Inventory'!L271)=TRUE,'[1]Current Inventory'!T271,'[1]Current Inventory'!L271)</f>
        <v>0</v>
      </c>
      <c r="M271" s="3" t="str">
        <f>IF(ISBLANK('[1]Current Inventory'!M271)=TRUE,"",'[1]Current Inventory'!M271)</f>
        <v>2021</v>
      </c>
      <c r="P271" s="2">
        <f t="shared" si="8"/>
        <v>0</v>
      </c>
      <c r="Q271" s="4">
        <f t="shared" si="9"/>
        <v>0</v>
      </c>
    </row>
    <row r="272" spans="1:17" x14ac:dyDescent="0.2">
      <c r="A272" s="2" t="s">
        <v>14</v>
      </c>
      <c r="B272" s="2" t="str">
        <f>IF(ISBLANK('[1]Current Inventory'!B272)=TRUE,B271,'[1]Current Inventory'!B272)</f>
        <v>KONA</v>
      </c>
      <c r="C272" s="2">
        <f>IF(ISBLANK('[1]Current Inventory'!C272)=TRUE,"",'[1]Current Inventory'!C272)</f>
        <v>2683</v>
      </c>
      <c r="D272" s="2" t="str">
        <f>IF(ISBLANK('[1]Current Inventory'!D272)=TRUE,CONCATENATE("     ",'[1]Current Inventory'!N272),'[1]Current Inventory'!D272)</f>
        <v>Keauhou Kona Surf &amp; Racquet Club</v>
      </c>
      <c r="E272" s="2" t="str">
        <f>IF(ISBLANK('[1]Current Inventory'!E272)=TRUE,'[1]Current Inventory'!O272,'[1]Current Inventory'!E272)</f>
        <v>IVU-CONDO</v>
      </c>
      <c r="F272" s="2">
        <f>IF(ISBLANK('[1]Current Inventory'!F272)=TRUE,'[1]Current Inventory'!P272,'[1]Current Inventory'!F272)</f>
        <v>201</v>
      </c>
      <c r="G272" s="2">
        <f>IF(ISNA(VLOOKUP(C272,[2]CurrentPivot!$C$8:$N$1800,5,FALSE))=TRUE," ",VLOOKUP(C272,[2]CurrentPivot!$C$8:$N$1800,5,FALSE))</f>
        <v>0</v>
      </c>
      <c r="H272" s="3" t="str">
        <f>IF(ISBLANK('[1]Current Inventory'!H272)=TRUE,"",'[1]Current Inventory'!H272)</f>
        <v>1978</v>
      </c>
      <c r="I272" s="2">
        <f>IF(ISBLANK('[1]Current Inventory'!I272)=TRUE,'[1]Current Inventory'!Q272,'[1]Current Inventory'!I272)</f>
        <v>0</v>
      </c>
      <c r="J272" s="2">
        <f>IF(ISBLANK('[1]Current Inventory'!J272)=TRUE,'[1]Current Inventory'!R272,'[1]Current Inventory'!J272)</f>
        <v>0</v>
      </c>
      <c r="K272" s="2">
        <f>IF(ISBLANK('[1]Current Inventory'!K272)=TRUE,'[1]Current Inventory'!S272,'[1]Current Inventory'!K272)</f>
        <v>0</v>
      </c>
      <c r="L272" s="2">
        <f>IF(ISBLANK('[1]Current Inventory'!L272)=TRUE,'[1]Current Inventory'!T272,'[1]Current Inventory'!L272)</f>
        <v>0</v>
      </c>
      <c r="M272" s="3" t="str">
        <f>IF(ISBLANK('[1]Current Inventory'!M272)=TRUE,"",'[1]Current Inventory'!M272)</f>
        <v>2022</v>
      </c>
      <c r="P272" s="2">
        <f t="shared" si="8"/>
        <v>0</v>
      </c>
      <c r="Q272" s="4">
        <f t="shared" si="9"/>
        <v>0</v>
      </c>
    </row>
    <row r="273" spans="1:17" x14ac:dyDescent="0.2">
      <c r="A273" s="2" t="s">
        <v>14</v>
      </c>
      <c r="B273" s="2" t="str">
        <f>IF(ISBLANK('[1]Current Inventory'!B273)=TRUE,B272,'[1]Current Inventory'!B273)</f>
        <v>KONA</v>
      </c>
      <c r="C273" s="2" t="str">
        <f>IF(ISBLANK('[1]Current Inventory'!C273)=TRUE,"",'[1]Current Inventory'!C273)</f>
        <v/>
      </c>
      <c r="D273" s="2" t="str">
        <f>IF(ISBLANK('[1]Current Inventory'!D273)=TRUE,CONCATENATE("     ",'[1]Current Inventory'!N273),'[1]Current Inventory'!D273)</f>
        <v xml:space="preserve">     Keauhou Kona Surf &amp; Racquet Club</v>
      </c>
      <c r="E273" s="2" t="str">
        <f>IF(ISBLANK('[1]Current Inventory'!E273)=TRUE,'[1]Current Inventory'!O273,'[1]Current Inventory'!E273)</f>
        <v>IVU-CONDO</v>
      </c>
      <c r="F273" s="2">
        <f>IF(ISBLANK('[1]Current Inventory'!F273)=TRUE,'[1]Current Inventory'!P273,'[1]Current Inventory'!F273)</f>
        <v>185</v>
      </c>
      <c r="G273" s="2" t="str">
        <f>IF(ISNA(VLOOKUP(C273,[2]CurrentPivot!$C$8:$N$1800,5,FALSE))=TRUE," ",VLOOKUP(C273,[2]CurrentPivot!$C$8:$N$1800,5,FALSE))</f>
        <v xml:space="preserve"> </v>
      </c>
      <c r="H273" s="3" t="str">
        <f>IF(ISBLANK('[1]Current Inventory'!H273)=TRUE,"",'[1]Current Inventory'!H273)</f>
        <v/>
      </c>
      <c r="I273" s="2">
        <f>IF(ISBLANK('[1]Current Inventory'!I273)=TRUE,'[1]Current Inventory'!Q273,'[1]Current Inventory'!I273)</f>
        <v>0</v>
      </c>
      <c r="J273" s="2">
        <f>IF(ISBLANK('[1]Current Inventory'!J273)=TRUE,'[1]Current Inventory'!R273,'[1]Current Inventory'!J273)</f>
        <v>0</v>
      </c>
      <c r="K273" s="2">
        <f>IF(ISBLANK('[1]Current Inventory'!K273)=TRUE,'[1]Current Inventory'!S273,'[1]Current Inventory'!K273)</f>
        <v>0</v>
      </c>
      <c r="L273" s="2">
        <f>IF(ISBLANK('[1]Current Inventory'!L273)=TRUE,'[1]Current Inventory'!T273,'[1]Current Inventory'!L273)</f>
        <v>0</v>
      </c>
      <c r="M273" s="3" t="str">
        <f>IF(ISBLANK('[1]Current Inventory'!M273)=TRUE,"",'[1]Current Inventory'!M273)</f>
        <v/>
      </c>
      <c r="P273" s="2" t="e">
        <f t="shared" si="8"/>
        <v>#VALUE!</v>
      </c>
      <c r="Q273" s="4" t="e">
        <f t="shared" si="9"/>
        <v>#VALUE!</v>
      </c>
    </row>
    <row r="274" spans="1:17" x14ac:dyDescent="0.2">
      <c r="A274" s="2" t="s">
        <v>14</v>
      </c>
      <c r="B274" s="2" t="str">
        <f>IF(ISBLANK('[1]Current Inventory'!B274)=TRUE,B273,'[1]Current Inventory'!B274)</f>
        <v>KONA</v>
      </c>
      <c r="C274" s="2" t="str">
        <f>IF(ISBLANK('[1]Current Inventory'!C274)=TRUE,"",'[1]Current Inventory'!C274)</f>
        <v/>
      </c>
      <c r="D274" s="2" t="str">
        <f>IF(ISBLANK('[1]Current Inventory'!D274)=TRUE,CONCATENATE("     ",'[1]Current Inventory'!N274),'[1]Current Inventory'!D274)</f>
        <v xml:space="preserve">     Royal Aloha Kona at Keauhou Kona Surf &amp; Racquet Club</v>
      </c>
      <c r="E274" s="2" t="str">
        <f>IF(ISBLANK('[1]Current Inventory'!E274)=TRUE,'[1]Current Inventory'!O274,'[1]Current Inventory'!E274)</f>
        <v>TIMESHARE</v>
      </c>
      <c r="F274" s="2">
        <f>IF(ISBLANK('[1]Current Inventory'!F274)=TRUE,'[1]Current Inventory'!P274,'[1]Current Inventory'!F274)</f>
        <v>16</v>
      </c>
      <c r="G274" s="2" t="str">
        <f>IF(ISNA(VLOOKUP(C274,[2]CurrentPivot!$C$8:$N$1800,5,FALSE))=TRUE," ",VLOOKUP(C274,[2]CurrentPivot!$C$8:$N$1800,5,FALSE))</f>
        <v xml:space="preserve"> </v>
      </c>
      <c r="H274" s="3" t="str">
        <f>IF(ISBLANK('[1]Current Inventory'!H274)=TRUE,"",'[1]Current Inventory'!H274)</f>
        <v/>
      </c>
      <c r="I274" s="2">
        <f>IF(ISBLANK('[1]Current Inventory'!I274)=TRUE,'[1]Current Inventory'!Q274,'[1]Current Inventory'!I274)</f>
        <v>0</v>
      </c>
      <c r="J274" s="2">
        <f>IF(ISBLANK('[1]Current Inventory'!J274)=TRUE,'[1]Current Inventory'!R274,'[1]Current Inventory'!J274)</f>
        <v>0</v>
      </c>
      <c r="K274" s="2">
        <f>IF(ISBLANK('[1]Current Inventory'!K274)=TRUE,'[1]Current Inventory'!S274,'[1]Current Inventory'!K274)</f>
        <v>0</v>
      </c>
      <c r="L274" s="2">
        <f>IF(ISBLANK('[1]Current Inventory'!L274)=TRUE,'[1]Current Inventory'!T274,'[1]Current Inventory'!L274)</f>
        <v>0</v>
      </c>
      <c r="M274" s="3" t="str">
        <f>IF(ISBLANK('[1]Current Inventory'!M274)=TRUE,"",'[1]Current Inventory'!M274)</f>
        <v/>
      </c>
      <c r="P274" s="2" t="e">
        <f t="shared" si="8"/>
        <v>#VALUE!</v>
      </c>
      <c r="Q274" s="4" t="e">
        <f t="shared" si="9"/>
        <v>#VALUE!</v>
      </c>
    </row>
    <row r="275" spans="1:17" x14ac:dyDescent="0.2">
      <c r="A275" s="2" t="s">
        <v>14</v>
      </c>
      <c r="B275" s="2" t="str">
        <f>IF(ISBLANK('[1]Current Inventory'!B275)=TRUE,B274,'[1]Current Inventory'!B275)</f>
        <v>KONA</v>
      </c>
      <c r="C275" s="2">
        <f>IF(ISBLANK('[1]Current Inventory'!C275)=TRUE,"",'[1]Current Inventory'!C275)</f>
        <v>3532</v>
      </c>
      <c r="D275" s="2" t="str">
        <f>IF(ISBLANK('[1]Current Inventory'!D275)=TRUE,CONCATENATE("     ",'[1]Current Inventory'!N275),'[1]Current Inventory'!D275)</f>
        <v>Keauhou Palena</v>
      </c>
      <c r="E275" s="2" t="str">
        <f>IF(ISBLANK('[1]Current Inventory'!E275)=TRUE,'[1]Current Inventory'!O275,'[1]Current Inventory'!E275)</f>
        <v>IVU-CONDO</v>
      </c>
      <c r="F275" s="2">
        <f>IF(ISBLANK('[1]Current Inventory'!F275)=TRUE,'[1]Current Inventory'!P275,'[1]Current Inventory'!F275)</f>
        <v>1</v>
      </c>
      <c r="G275" s="2">
        <f>IF(ISNA(VLOOKUP(C275,[2]CurrentPivot!$C$8:$N$1800,5,FALSE))=TRUE," ",VLOOKUP(C275,[2]CurrentPivot!$C$8:$N$1800,5,FALSE))</f>
        <v>0</v>
      </c>
      <c r="H275" s="3" t="str">
        <f>IF(ISBLANK('[1]Current Inventory'!H275)=TRUE,"",'[1]Current Inventory'!H275)</f>
        <v/>
      </c>
      <c r="I275" s="2">
        <f>IF(ISBLANK('[1]Current Inventory'!I275)=TRUE,'[1]Current Inventory'!Q275,'[1]Current Inventory'!I275)</f>
        <v>0</v>
      </c>
      <c r="J275" s="2">
        <f>IF(ISBLANK('[1]Current Inventory'!J275)=TRUE,'[1]Current Inventory'!R275,'[1]Current Inventory'!J275)</f>
        <v>1</v>
      </c>
      <c r="K275" s="2">
        <f>IF(ISBLANK('[1]Current Inventory'!K275)=TRUE,'[1]Current Inventory'!S275,'[1]Current Inventory'!K275)</f>
        <v>0</v>
      </c>
      <c r="L275" s="2">
        <f>IF(ISBLANK('[1]Current Inventory'!L275)=TRUE,'[1]Current Inventory'!T275,'[1]Current Inventory'!L275)</f>
        <v>0</v>
      </c>
      <c r="M275" s="3" t="str">
        <f>IF(ISBLANK('[1]Current Inventory'!M275)=TRUE,"",'[1]Current Inventory'!M275)</f>
        <v>2020</v>
      </c>
      <c r="P275" s="2">
        <f t="shared" si="8"/>
        <v>0</v>
      </c>
      <c r="Q275" s="4">
        <f t="shared" si="9"/>
        <v>0</v>
      </c>
    </row>
    <row r="276" spans="1:17" x14ac:dyDescent="0.2">
      <c r="A276" s="2" t="s">
        <v>14</v>
      </c>
      <c r="B276" s="2" t="str">
        <f>IF(ISBLANK('[1]Current Inventory'!B276)=TRUE,B275,'[1]Current Inventory'!B276)</f>
        <v>KONA</v>
      </c>
      <c r="C276" s="2">
        <f>IF(ISBLANK('[1]Current Inventory'!C276)=TRUE,"",'[1]Current Inventory'!C276)</f>
        <v>2687</v>
      </c>
      <c r="D276" s="2" t="str">
        <f>IF(ISBLANK('[1]Current Inventory'!D276)=TRUE,CONCATENATE("     ",'[1]Current Inventory'!N276),'[1]Current Inventory'!D276)</f>
        <v>Keauhou Punahele</v>
      </c>
      <c r="E276" s="2" t="str">
        <f>IF(ISBLANK('[1]Current Inventory'!E276)=TRUE,'[1]Current Inventory'!O276,'[1]Current Inventory'!E276)</f>
        <v>IVU-CONDO</v>
      </c>
      <c r="F276" s="2">
        <f>IF(ISBLANK('[1]Current Inventory'!F276)=TRUE,'[1]Current Inventory'!P276,'[1]Current Inventory'!F276)</f>
        <v>6</v>
      </c>
      <c r="G276" s="2">
        <f>IF(ISNA(VLOOKUP(C276,[2]CurrentPivot!$C$8:$N$1800,5,FALSE))=TRUE," ",VLOOKUP(C276,[2]CurrentPivot!$C$8:$N$1800,5,FALSE))</f>
        <v>0</v>
      </c>
      <c r="H276" s="3" t="str">
        <f>IF(ISBLANK('[1]Current Inventory'!H276)=TRUE,"",'[1]Current Inventory'!H276)</f>
        <v>1980</v>
      </c>
      <c r="I276" s="2">
        <f>IF(ISBLANK('[1]Current Inventory'!I276)=TRUE,'[1]Current Inventory'!Q276,'[1]Current Inventory'!I276)</f>
        <v>0</v>
      </c>
      <c r="J276" s="2">
        <f>IF(ISBLANK('[1]Current Inventory'!J276)=TRUE,'[1]Current Inventory'!R276,'[1]Current Inventory'!J276)</f>
        <v>6</v>
      </c>
      <c r="K276" s="2">
        <f>IF(ISBLANK('[1]Current Inventory'!K276)=TRUE,'[1]Current Inventory'!S276,'[1]Current Inventory'!K276)</f>
        <v>0</v>
      </c>
      <c r="L276" s="2">
        <f>IF(ISBLANK('[1]Current Inventory'!L276)=TRUE,'[1]Current Inventory'!T276,'[1]Current Inventory'!L276)</f>
        <v>0</v>
      </c>
      <c r="M276" s="3" t="str">
        <f>IF(ISBLANK('[1]Current Inventory'!M276)=TRUE,"",'[1]Current Inventory'!M276)</f>
        <v>2021</v>
      </c>
      <c r="P276" s="2">
        <f t="shared" si="8"/>
        <v>0</v>
      </c>
      <c r="Q276" s="4">
        <f t="shared" si="9"/>
        <v>0</v>
      </c>
    </row>
    <row r="277" spans="1:17" x14ac:dyDescent="0.2">
      <c r="A277" s="2" t="s">
        <v>14</v>
      </c>
      <c r="B277" s="2" t="str">
        <f>IF(ISBLANK('[1]Current Inventory'!B277)=TRUE,B276,'[1]Current Inventory'!B277)</f>
        <v>KONA</v>
      </c>
      <c r="C277" s="2">
        <f>IF(ISBLANK('[1]Current Inventory'!C277)=TRUE,"",'[1]Current Inventory'!C277)</f>
        <v>2686</v>
      </c>
      <c r="D277" s="2" t="str">
        <f>IF(ISBLANK('[1]Current Inventory'!D277)=TRUE,CONCATENATE("     ",'[1]Current Inventory'!N277),'[1]Current Inventory'!D277)</f>
        <v>Keauhou Resort Condominium</v>
      </c>
      <c r="E277" s="2" t="str">
        <f>IF(ISBLANK('[1]Current Inventory'!E277)=TRUE,'[1]Current Inventory'!O277,'[1]Current Inventory'!E277)</f>
        <v>IVU-CONDO</v>
      </c>
      <c r="F277" s="2">
        <f>IF(ISBLANK('[1]Current Inventory'!F277)=TRUE,'[1]Current Inventory'!P277,'[1]Current Inventory'!F277)</f>
        <v>4</v>
      </c>
      <c r="G277" s="2">
        <f>IF(ISNA(VLOOKUP(C277,[2]CurrentPivot!$C$8:$N$1800,5,FALSE))=TRUE," ",VLOOKUP(C277,[2]CurrentPivot!$C$8:$N$1800,5,FALSE))</f>
        <v>0</v>
      </c>
      <c r="H277" s="3" t="str">
        <f>IF(ISBLANK('[1]Current Inventory'!H277)=TRUE,"",'[1]Current Inventory'!H277)</f>
        <v>1972</v>
      </c>
      <c r="I277" s="2">
        <f>IF(ISBLANK('[1]Current Inventory'!I277)=TRUE,'[1]Current Inventory'!Q277,'[1]Current Inventory'!I277)</f>
        <v>4</v>
      </c>
      <c r="J277" s="2">
        <f>IF(ISBLANK('[1]Current Inventory'!J277)=TRUE,'[1]Current Inventory'!R277,'[1]Current Inventory'!J277)</f>
        <v>0</v>
      </c>
      <c r="K277" s="2">
        <f>IF(ISBLANK('[1]Current Inventory'!K277)=TRUE,'[1]Current Inventory'!S277,'[1]Current Inventory'!K277)</f>
        <v>0</v>
      </c>
      <c r="L277" s="2">
        <f>IF(ISBLANK('[1]Current Inventory'!L277)=TRUE,'[1]Current Inventory'!T277,'[1]Current Inventory'!L277)</f>
        <v>0</v>
      </c>
      <c r="M277" s="3" t="str">
        <f>IF(ISBLANK('[1]Current Inventory'!M277)=TRUE,"",'[1]Current Inventory'!M277)</f>
        <v>2021</v>
      </c>
      <c r="P277" s="2">
        <f t="shared" si="8"/>
        <v>0</v>
      </c>
      <c r="Q277" s="4">
        <f t="shared" si="9"/>
        <v>0</v>
      </c>
    </row>
    <row r="278" spans="1:17" x14ac:dyDescent="0.2">
      <c r="A278" s="2" t="s">
        <v>14</v>
      </c>
      <c r="B278" s="2" t="str">
        <f>IF(ISBLANK('[1]Current Inventory'!B278)=TRUE,B277,'[1]Current Inventory'!B278)</f>
        <v>KONA</v>
      </c>
      <c r="C278" s="2">
        <f>IF(ISBLANK('[1]Current Inventory'!C278)=TRUE,"",'[1]Current Inventory'!C278)</f>
        <v>4382</v>
      </c>
      <c r="D278" s="2" t="str">
        <f>IF(ISBLANK('[1]Current Inventory'!D278)=TRUE,CONCATENATE("     ",'[1]Current Inventory'!N278),'[1]Current Inventory'!D278)</f>
        <v>Kilohana Street VRUs</v>
      </c>
      <c r="E278" s="2" t="str">
        <f>IF(ISBLANK('[1]Current Inventory'!E278)=TRUE,'[1]Current Inventory'!O278,'[1]Current Inventory'!E278)</f>
        <v>IVU-HOUSE/VILLA/COTTAGE</v>
      </c>
      <c r="F278" s="2">
        <f>IF(ISBLANK('[1]Current Inventory'!F278)=TRUE,'[1]Current Inventory'!P278,'[1]Current Inventory'!F278)</f>
        <v>2</v>
      </c>
      <c r="G278" s="2">
        <f>IF(ISNA(VLOOKUP(C278,[2]CurrentPivot!$C$8:$N$1800,5,FALSE))=TRUE," ",VLOOKUP(C278,[2]CurrentPivot!$C$8:$N$1800,5,FALSE))</f>
        <v>0</v>
      </c>
      <c r="H278" s="3" t="str">
        <f>IF(ISBLANK('[1]Current Inventory'!H278)=TRUE,"",'[1]Current Inventory'!H278)</f>
        <v/>
      </c>
      <c r="I278" s="2">
        <f>IF(ISBLANK('[1]Current Inventory'!I278)=TRUE,'[1]Current Inventory'!Q278,'[1]Current Inventory'!I278)</f>
        <v>0</v>
      </c>
      <c r="J278" s="2">
        <f>IF(ISBLANK('[1]Current Inventory'!J278)=TRUE,'[1]Current Inventory'!R278,'[1]Current Inventory'!J278)</f>
        <v>0</v>
      </c>
      <c r="K278" s="2">
        <f>IF(ISBLANK('[1]Current Inventory'!K278)=TRUE,'[1]Current Inventory'!S278,'[1]Current Inventory'!K278)</f>
        <v>2</v>
      </c>
      <c r="L278" s="2">
        <f>IF(ISBLANK('[1]Current Inventory'!L278)=TRUE,'[1]Current Inventory'!T278,'[1]Current Inventory'!L278)</f>
        <v>0</v>
      </c>
      <c r="M278" s="3" t="str">
        <f>IF(ISBLANK('[1]Current Inventory'!M278)=TRUE,"",'[1]Current Inventory'!M278)</f>
        <v>2022</v>
      </c>
      <c r="P278" s="2">
        <f t="shared" si="8"/>
        <v>0</v>
      </c>
      <c r="Q278" s="4">
        <f t="shared" si="9"/>
        <v>0</v>
      </c>
    </row>
    <row r="279" spans="1:17" x14ac:dyDescent="0.2">
      <c r="A279" s="2" t="s">
        <v>14</v>
      </c>
      <c r="B279" s="2" t="str">
        <f>IF(ISBLANK('[1]Current Inventory'!B279)=TRUE,B278,'[1]Current Inventory'!B279)</f>
        <v>KONA</v>
      </c>
      <c r="C279" s="2">
        <f>IF(ISBLANK('[1]Current Inventory'!C279)=TRUE,"",'[1]Current Inventory'!C279)</f>
        <v>4350</v>
      </c>
      <c r="D279" s="2" t="str">
        <f>IF(ISBLANK('[1]Current Inventory'!D279)=TRUE,CONCATENATE("     ",'[1]Current Inventory'!N279),'[1]Current Inventory'!D279)</f>
        <v>Kilohana Vista (Estimate)</v>
      </c>
      <c r="E279" s="2" t="str">
        <f>IF(ISBLANK('[1]Current Inventory'!E279)=TRUE,'[1]Current Inventory'!O279,'[1]Current Inventory'!E279)</f>
        <v>IVU-HOUSE/VILLA/COTTAGE</v>
      </c>
      <c r="F279" s="2">
        <f>IF(ISBLANK('[1]Current Inventory'!F279)=TRUE,'[1]Current Inventory'!P279,'[1]Current Inventory'!F279)</f>
        <v>1</v>
      </c>
      <c r="G279" s="2">
        <f>IF(ISNA(VLOOKUP(C279,[2]CurrentPivot!$C$8:$N$1800,5,FALSE))=TRUE," ",VLOOKUP(C279,[2]CurrentPivot!$C$8:$N$1800,5,FALSE))</f>
        <v>0</v>
      </c>
      <c r="H279" s="3" t="str">
        <f>IF(ISBLANK('[1]Current Inventory'!H279)=TRUE,"",'[1]Current Inventory'!H279)</f>
        <v/>
      </c>
      <c r="I279" s="2">
        <f>IF(ISBLANK('[1]Current Inventory'!I279)=TRUE,'[1]Current Inventory'!Q279,'[1]Current Inventory'!I279)</f>
        <v>0</v>
      </c>
      <c r="J279" s="2">
        <f>IF(ISBLANK('[1]Current Inventory'!J279)=TRUE,'[1]Current Inventory'!R279,'[1]Current Inventory'!J279)</f>
        <v>0</v>
      </c>
      <c r="K279" s="2">
        <f>IF(ISBLANK('[1]Current Inventory'!K279)=TRUE,'[1]Current Inventory'!S279,'[1]Current Inventory'!K279)</f>
        <v>1</v>
      </c>
      <c r="L279" s="2">
        <f>IF(ISBLANK('[1]Current Inventory'!L279)=TRUE,'[1]Current Inventory'!T279,'[1]Current Inventory'!L279)</f>
        <v>0</v>
      </c>
      <c r="M279" s="3" t="str">
        <f>IF(ISBLANK('[1]Current Inventory'!M279)=TRUE,"",'[1]Current Inventory'!M279)</f>
        <v>2021</v>
      </c>
      <c r="P279" s="2">
        <f t="shared" si="8"/>
        <v>0</v>
      </c>
      <c r="Q279" s="4">
        <f t="shared" si="9"/>
        <v>0</v>
      </c>
    </row>
    <row r="280" spans="1:17" x14ac:dyDescent="0.2">
      <c r="A280" s="2" t="s">
        <v>14</v>
      </c>
      <c r="B280" s="2" t="str">
        <f>IF(ISBLANK('[1]Current Inventory'!B280)=TRUE,B279,'[1]Current Inventory'!B280)</f>
        <v>KONA</v>
      </c>
      <c r="C280" s="2">
        <f>IF(ISBLANK('[1]Current Inventory'!C280)=TRUE,"",'[1]Current Inventory'!C280)</f>
        <v>4279</v>
      </c>
      <c r="D280" s="2" t="str">
        <f>IF(ISBLANK('[1]Current Inventory'!D280)=TRUE,CONCATENATE("     ",'[1]Current Inventory'!N280),'[1]Current Inventory'!D280)</f>
        <v>Koa Wood Hale (Estimate)</v>
      </c>
      <c r="E280" s="2" t="str">
        <f>IF(ISBLANK('[1]Current Inventory'!E280)=TRUE,'[1]Current Inventory'!O280,'[1]Current Inventory'!E280)</f>
        <v>HOSTEL</v>
      </c>
      <c r="F280" s="2">
        <f>IF(ISBLANK('[1]Current Inventory'!F280)=TRUE,'[1]Current Inventory'!P280,'[1]Current Inventory'!F280)</f>
        <v>1</v>
      </c>
      <c r="G280" s="2">
        <f>IF(ISNA(VLOOKUP(C280,[2]CurrentPivot!$C$8:$N$1800,5,FALSE))=TRUE," ",VLOOKUP(C280,[2]CurrentPivot!$C$8:$N$1800,5,FALSE))</f>
        <v>0</v>
      </c>
      <c r="H280" s="3" t="str">
        <f>IF(ISBLANK('[1]Current Inventory'!H280)=TRUE,"",'[1]Current Inventory'!H280)</f>
        <v/>
      </c>
      <c r="I280" s="2">
        <f>IF(ISBLANK('[1]Current Inventory'!I280)=TRUE,'[1]Current Inventory'!Q280,'[1]Current Inventory'!I280)</f>
        <v>0</v>
      </c>
      <c r="J280" s="2">
        <f>IF(ISBLANK('[1]Current Inventory'!J280)=TRUE,'[1]Current Inventory'!R280,'[1]Current Inventory'!J280)</f>
        <v>0</v>
      </c>
      <c r="K280" s="2">
        <f>IF(ISBLANK('[1]Current Inventory'!K280)=TRUE,'[1]Current Inventory'!S280,'[1]Current Inventory'!K280)</f>
        <v>0</v>
      </c>
      <c r="L280" s="2">
        <f>IF(ISBLANK('[1]Current Inventory'!L280)=TRUE,'[1]Current Inventory'!T280,'[1]Current Inventory'!L280)</f>
        <v>0</v>
      </c>
      <c r="M280" s="3" t="str">
        <f>IF(ISBLANK('[1]Current Inventory'!M280)=TRUE,"",'[1]Current Inventory'!M280)</f>
        <v>2019</v>
      </c>
      <c r="P280" s="2">
        <f t="shared" si="8"/>
        <v>0</v>
      </c>
      <c r="Q280" s="4">
        <f t="shared" si="9"/>
        <v>0</v>
      </c>
    </row>
    <row r="281" spans="1:17" x14ac:dyDescent="0.2">
      <c r="A281" s="2" t="s">
        <v>14</v>
      </c>
      <c r="B281" s="2" t="str">
        <f>IF(ISBLANK('[1]Current Inventory'!B281)=TRUE,B280,'[1]Current Inventory'!B281)</f>
        <v>KONA</v>
      </c>
      <c r="C281" s="2">
        <f>IF(ISBLANK('[1]Current Inventory'!C281)=TRUE,"",'[1]Current Inventory'!C281)</f>
        <v>4243</v>
      </c>
      <c r="D281" s="2" t="str">
        <f>IF(ISBLANK('[1]Current Inventory'!D281)=TRUE,CONCATENATE("     ",'[1]Current Inventory'!N281),'[1]Current Inventory'!D281)</f>
        <v>Koihale</v>
      </c>
      <c r="E281" s="2" t="str">
        <f>IF(ISBLANK('[1]Current Inventory'!E281)=TRUE,'[1]Current Inventory'!O281,'[1]Current Inventory'!E281)</f>
        <v>IVU-HOUSE/VILLA/COTTAGE</v>
      </c>
      <c r="F281" s="2">
        <f>IF(ISBLANK('[1]Current Inventory'!F281)=TRUE,'[1]Current Inventory'!P281,'[1]Current Inventory'!F281)</f>
        <v>1</v>
      </c>
      <c r="G281" s="2">
        <f>IF(ISNA(VLOOKUP(C281,[2]CurrentPivot!$C$8:$N$1800,5,FALSE))=TRUE," ",VLOOKUP(C281,[2]CurrentPivot!$C$8:$N$1800,5,FALSE))</f>
        <v>0</v>
      </c>
      <c r="H281" s="3" t="str">
        <f>IF(ISBLANK('[1]Current Inventory'!H281)=TRUE,"",'[1]Current Inventory'!H281)</f>
        <v/>
      </c>
      <c r="I281" s="2">
        <f>IF(ISBLANK('[1]Current Inventory'!I281)=TRUE,'[1]Current Inventory'!Q281,'[1]Current Inventory'!I281)</f>
        <v>0</v>
      </c>
      <c r="J281" s="2">
        <f>IF(ISBLANK('[1]Current Inventory'!J281)=TRUE,'[1]Current Inventory'!R281,'[1]Current Inventory'!J281)</f>
        <v>0</v>
      </c>
      <c r="K281" s="2">
        <f>IF(ISBLANK('[1]Current Inventory'!K281)=TRUE,'[1]Current Inventory'!S281,'[1]Current Inventory'!K281)</f>
        <v>1</v>
      </c>
      <c r="L281" s="2">
        <f>IF(ISBLANK('[1]Current Inventory'!L281)=TRUE,'[1]Current Inventory'!T281,'[1]Current Inventory'!L281)</f>
        <v>0</v>
      </c>
      <c r="M281" s="3" t="str">
        <f>IF(ISBLANK('[1]Current Inventory'!M281)=TRUE,"",'[1]Current Inventory'!M281)</f>
        <v>2020</v>
      </c>
      <c r="P281" s="2">
        <f t="shared" si="8"/>
        <v>0</v>
      </c>
      <c r="Q281" s="4">
        <f t="shared" si="9"/>
        <v>0</v>
      </c>
    </row>
    <row r="282" spans="1:17" x14ac:dyDescent="0.2">
      <c r="A282" s="2" t="s">
        <v>14</v>
      </c>
      <c r="B282" s="2" t="str">
        <f>IF(ISBLANK('[1]Current Inventory'!B282)=TRUE,B281,'[1]Current Inventory'!B282)</f>
        <v>KONA</v>
      </c>
      <c r="C282" s="2">
        <f>IF(ISBLANK('[1]Current Inventory'!C282)=TRUE,"",'[1]Current Inventory'!C282)</f>
        <v>4351</v>
      </c>
      <c r="D282" s="2" t="str">
        <f>IF(ISBLANK('[1]Current Inventory'!D282)=TRUE,CONCATENATE("     ",'[1]Current Inventory'!N282),'[1]Current Inventory'!D282)</f>
        <v>Kokua at Kona Bay Estates</v>
      </c>
      <c r="E282" s="2" t="str">
        <f>IF(ISBLANK('[1]Current Inventory'!E282)=TRUE,'[1]Current Inventory'!O282,'[1]Current Inventory'!E282)</f>
        <v>IVU-HOUSE/VILLA/COTTAGE</v>
      </c>
      <c r="F282" s="2">
        <f>IF(ISBLANK('[1]Current Inventory'!F282)=TRUE,'[1]Current Inventory'!P282,'[1]Current Inventory'!F282)</f>
        <v>1</v>
      </c>
      <c r="G282" s="2">
        <f>IF(ISNA(VLOOKUP(C282,[2]CurrentPivot!$C$8:$N$1800,5,FALSE))=TRUE," ",VLOOKUP(C282,[2]CurrentPivot!$C$8:$N$1800,5,FALSE))</f>
        <v>0</v>
      </c>
      <c r="H282" s="3" t="str">
        <f>IF(ISBLANK('[1]Current Inventory'!H282)=TRUE,"",'[1]Current Inventory'!H282)</f>
        <v/>
      </c>
      <c r="I282" s="2">
        <f>IF(ISBLANK('[1]Current Inventory'!I282)=TRUE,'[1]Current Inventory'!Q282,'[1]Current Inventory'!I282)</f>
        <v>0</v>
      </c>
      <c r="J282" s="2">
        <f>IF(ISBLANK('[1]Current Inventory'!J282)=TRUE,'[1]Current Inventory'!R282,'[1]Current Inventory'!J282)</f>
        <v>0</v>
      </c>
      <c r="K282" s="2">
        <f>IF(ISBLANK('[1]Current Inventory'!K282)=TRUE,'[1]Current Inventory'!S282,'[1]Current Inventory'!K282)</f>
        <v>1</v>
      </c>
      <c r="L282" s="2">
        <f>IF(ISBLANK('[1]Current Inventory'!L282)=TRUE,'[1]Current Inventory'!T282,'[1]Current Inventory'!L282)</f>
        <v>0</v>
      </c>
      <c r="M282" s="3" t="str">
        <f>IF(ISBLANK('[1]Current Inventory'!M282)=TRUE,"",'[1]Current Inventory'!M282)</f>
        <v>2022</v>
      </c>
      <c r="P282" s="2">
        <f t="shared" si="8"/>
        <v>0</v>
      </c>
      <c r="Q282" s="4">
        <f t="shared" si="9"/>
        <v>0</v>
      </c>
    </row>
    <row r="283" spans="1:17" x14ac:dyDescent="0.2">
      <c r="A283" s="2" t="s">
        <v>14</v>
      </c>
      <c r="B283" s="2" t="str">
        <f>IF(ISBLANK('[1]Current Inventory'!B283)=TRUE,B282,'[1]Current Inventory'!B283)</f>
        <v>KONA</v>
      </c>
      <c r="C283" s="2">
        <f>IF(ISBLANK('[1]Current Inventory'!C283)=TRUE,"",'[1]Current Inventory'!C283)</f>
        <v>2646</v>
      </c>
      <c r="D283" s="2" t="str">
        <f>IF(ISBLANK('[1]Current Inventory'!D283)=TRUE,CONCATENATE("     ",'[1]Current Inventory'!N283),'[1]Current Inventory'!D283)</f>
        <v>Kona Alii, The</v>
      </c>
      <c r="E283" s="2" t="str">
        <f>IF(ISBLANK('[1]Current Inventory'!E283)=TRUE,'[1]Current Inventory'!O283,'[1]Current Inventory'!E283)</f>
        <v>IVU-CONDO</v>
      </c>
      <c r="F283" s="2">
        <f>IF(ISBLANK('[1]Current Inventory'!F283)=TRUE,'[1]Current Inventory'!P283,'[1]Current Inventory'!F283)</f>
        <v>30</v>
      </c>
      <c r="G283" s="2">
        <f>IF(ISNA(VLOOKUP(C283,[2]CurrentPivot!$C$8:$N$1800,5,FALSE))=TRUE," ",VLOOKUP(C283,[2]CurrentPivot!$C$8:$N$1800,5,FALSE))</f>
        <v>0</v>
      </c>
      <c r="H283" s="3" t="str">
        <f>IF(ISBLANK('[1]Current Inventory'!H283)=TRUE,"",'[1]Current Inventory'!H283)</f>
        <v>1974</v>
      </c>
      <c r="I283" s="2">
        <f>IF(ISBLANK('[1]Current Inventory'!I283)=TRUE,'[1]Current Inventory'!Q283,'[1]Current Inventory'!I283)</f>
        <v>0</v>
      </c>
      <c r="J283" s="2">
        <f>IF(ISBLANK('[1]Current Inventory'!J283)=TRUE,'[1]Current Inventory'!R283,'[1]Current Inventory'!J283)</f>
        <v>1</v>
      </c>
      <c r="K283" s="2">
        <f>IF(ISBLANK('[1]Current Inventory'!K283)=TRUE,'[1]Current Inventory'!S283,'[1]Current Inventory'!K283)</f>
        <v>0</v>
      </c>
      <c r="L283" s="2">
        <f>IF(ISBLANK('[1]Current Inventory'!L283)=TRUE,'[1]Current Inventory'!T283,'[1]Current Inventory'!L283)</f>
        <v>0</v>
      </c>
      <c r="M283" s="3" t="str">
        <f>IF(ISBLANK('[1]Current Inventory'!M283)=TRUE,"",'[1]Current Inventory'!M283)</f>
        <v>2020</v>
      </c>
      <c r="P283" s="2">
        <f t="shared" si="8"/>
        <v>0</v>
      </c>
      <c r="Q283" s="4">
        <f t="shared" si="9"/>
        <v>0</v>
      </c>
    </row>
    <row r="284" spans="1:17" x14ac:dyDescent="0.2">
      <c r="A284" s="2" t="s">
        <v>14</v>
      </c>
      <c r="B284" s="2" t="str">
        <f>IF(ISBLANK('[1]Current Inventory'!B284)=TRUE,B283,'[1]Current Inventory'!B284)</f>
        <v>KONA</v>
      </c>
      <c r="C284" s="2">
        <f>IF(ISBLANK('[1]Current Inventory'!C284)=TRUE,"",'[1]Current Inventory'!C284)</f>
        <v>2666</v>
      </c>
      <c r="D284" s="2" t="str">
        <f>IF(ISBLANK('[1]Current Inventory'!D284)=TRUE,CONCATENATE("     ",'[1]Current Inventory'!N284),'[1]Current Inventory'!D284)</f>
        <v>Kona Bali Kai</v>
      </c>
      <c r="E284" s="2" t="str">
        <f>IF(ISBLANK('[1]Current Inventory'!E284)=TRUE,'[1]Current Inventory'!O284,'[1]Current Inventory'!E284)</f>
        <v>IVU-CONDO</v>
      </c>
      <c r="F284" s="2">
        <f>IF(ISBLANK('[1]Current Inventory'!F284)=TRUE,'[1]Current Inventory'!P284,'[1]Current Inventory'!F284)</f>
        <v>120</v>
      </c>
      <c r="G284" s="2">
        <f>IF(ISNA(VLOOKUP(C284,[2]CurrentPivot!$C$8:$N$1800,5,FALSE))=TRUE," ",VLOOKUP(C284,[2]CurrentPivot!$C$8:$N$1800,5,FALSE))</f>
        <v>0</v>
      </c>
      <c r="H284" s="3" t="str">
        <f>IF(ISBLANK('[1]Current Inventory'!H284)=TRUE,"",'[1]Current Inventory'!H284)</f>
        <v>1969</v>
      </c>
      <c r="I284" s="2">
        <f>IF(ISBLANK('[1]Current Inventory'!I284)=TRUE,'[1]Current Inventory'!Q284,'[1]Current Inventory'!I284)</f>
        <v>0</v>
      </c>
      <c r="J284" s="2">
        <f>IF(ISBLANK('[1]Current Inventory'!J284)=TRUE,'[1]Current Inventory'!R284,'[1]Current Inventory'!J284)</f>
        <v>120</v>
      </c>
      <c r="K284" s="2">
        <f>IF(ISBLANK('[1]Current Inventory'!K284)=TRUE,'[1]Current Inventory'!S284,'[1]Current Inventory'!K284)</f>
        <v>0</v>
      </c>
      <c r="L284" s="2">
        <f>IF(ISBLANK('[1]Current Inventory'!L284)=TRUE,'[1]Current Inventory'!T284,'[1]Current Inventory'!L284)</f>
        <v>0</v>
      </c>
      <c r="M284" s="3" t="str">
        <f>IF(ISBLANK('[1]Current Inventory'!M284)=TRUE,"",'[1]Current Inventory'!M284)</f>
        <v>2022</v>
      </c>
      <c r="P284" s="2">
        <f t="shared" si="8"/>
        <v>0</v>
      </c>
      <c r="Q284" s="4">
        <f t="shared" si="9"/>
        <v>0</v>
      </c>
    </row>
    <row r="285" spans="1:17" x14ac:dyDescent="0.2">
      <c r="A285" s="2" t="s">
        <v>14</v>
      </c>
      <c r="B285" s="2" t="str">
        <f>IF(ISBLANK('[1]Current Inventory'!B285)=TRUE,B284,'[1]Current Inventory'!B285)</f>
        <v>KONA</v>
      </c>
      <c r="C285" s="2" t="str">
        <f>IF(ISBLANK('[1]Current Inventory'!C285)=TRUE,"",'[1]Current Inventory'!C285)</f>
        <v/>
      </c>
      <c r="D285" s="2" t="str">
        <f>IF(ISBLANK('[1]Current Inventory'!D285)=TRUE,CONCATENATE("     ",'[1]Current Inventory'!N285),'[1]Current Inventory'!D285)</f>
        <v xml:space="preserve">     Kona Bali Kai (Estimate)</v>
      </c>
      <c r="E285" s="2" t="str">
        <f>IF(ISBLANK('[1]Current Inventory'!E285)=TRUE,'[1]Current Inventory'!O285,'[1]Current Inventory'!E285)</f>
        <v>IVU-CONDO</v>
      </c>
      <c r="F285" s="2">
        <f>IF(ISBLANK('[1]Current Inventory'!F285)=TRUE,'[1]Current Inventory'!P285,'[1]Current Inventory'!F285)</f>
        <v>117</v>
      </c>
      <c r="G285" s="2" t="str">
        <f>IF(ISNA(VLOOKUP(C285,[2]CurrentPivot!$C$8:$N$1800,5,FALSE))=TRUE," ",VLOOKUP(C285,[2]CurrentPivot!$C$8:$N$1800,5,FALSE))</f>
        <v xml:space="preserve"> </v>
      </c>
      <c r="H285" s="3" t="str">
        <f>IF(ISBLANK('[1]Current Inventory'!H285)=TRUE,"",'[1]Current Inventory'!H285)</f>
        <v/>
      </c>
      <c r="I285" s="2">
        <f>IF(ISBLANK('[1]Current Inventory'!I285)=TRUE,'[1]Current Inventory'!Q285,'[1]Current Inventory'!I285)</f>
        <v>0</v>
      </c>
      <c r="J285" s="2">
        <f>IF(ISBLANK('[1]Current Inventory'!J285)=TRUE,'[1]Current Inventory'!R285,'[1]Current Inventory'!J285)</f>
        <v>117</v>
      </c>
      <c r="K285" s="2">
        <f>IF(ISBLANK('[1]Current Inventory'!K285)=TRUE,'[1]Current Inventory'!S285,'[1]Current Inventory'!K285)</f>
        <v>0</v>
      </c>
      <c r="L285" s="2">
        <f>IF(ISBLANK('[1]Current Inventory'!L285)=TRUE,'[1]Current Inventory'!T285,'[1]Current Inventory'!L285)</f>
        <v>0</v>
      </c>
      <c r="M285" s="3" t="str">
        <f>IF(ISBLANK('[1]Current Inventory'!M285)=TRUE,"",'[1]Current Inventory'!M285)</f>
        <v/>
      </c>
      <c r="P285" s="2" t="e">
        <f t="shared" si="8"/>
        <v>#VALUE!</v>
      </c>
      <c r="Q285" s="4" t="e">
        <f t="shared" si="9"/>
        <v>#VALUE!</v>
      </c>
    </row>
    <row r="286" spans="1:17" x14ac:dyDescent="0.2">
      <c r="A286" s="2" t="s">
        <v>14</v>
      </c>
      <c r="B286" s="2" t="str">
        <f>IF(ISBLANK('[1]Current Inventory'!B286)=TRUE,B285,'[1]Current Inventory'!B286)</f>
        <v>KONA</v>
      </c>
      <c r="C286" s="2" t="str">
        <f>IF(ISBLANK('[1]Current Inventory'!C286)=TRUE,"",'[1]Current Inventory'!C286)</f>
        <v/>
      </c>
      <c r="D286" s="2" t="str">
        <f>IF(ISBLANK('[1]Current Inventory'!D286)=TRUE,CONCATENATE("     ",'[1]Current Inventory'!N286),'[1]Current Inventory'!D286)</f>
        <v xml:space="preserve">     Kona Bali Kai</v>
      </c>
      <c r="E286" s="2" t="str">
        <f>IF(ISBLANK('[1]Current Inventory'!E286)=TRUE,'[1]Current Inventory'!O286,'[1]Current Inventory'!E286)</f>
        <v>IVU-CONDO</v>
      </c>
      <c r="F286" s="2">
        <f>IF(ISBLANK('[1]Current Inventory'!F286)=TRUE,'[1]Current Inventory'!P286,'[1]Current Inventory'!F286)</f>
        <v>3</v>
      </c>
      <c r="G286" s="2" t="str">
        <f>IF(ISNA(VLOOKUP(C286,[2]CurrentPivot!$C$8:$N$1800,5,FALSE))=TRUE," ",VLOOKUP(C286,[2]CurrentPivot!$C$8:$N$1800,5,FALSE))</f>
        <v xml:space="preserve"> </v>
      </c>
      <c r="H286" s="3" t="str">
        <f>IF(ISBLANK('[1]Current Inventory'!H286)=TRUE,"",'[1]Current Inventory'!H286)</f>
        <v/>
      </c>
      <c r="I286" s="2">
        <f>IF(ISBLANK('[1]Current Inventory'!I286)=TRUE,'[1]Current Inventory'!Q286,'[1]Current Inventory'!I286)</f>
        <v>0</v>
      </c>
      <c r="J286" s="2">
        <f>IF(ISBLANK('[1]Current Inventory'!J286)=TRUE,'[1]Current Inventory'!R286,'[1]Current Inventory'!J286)</f>
        <v>3</v>
      </c>
      <c r="K286" s="2">
        <f>IF(ISBLANK('[1]Current Inventory'!K286)=TRUE,'[1]Current Inventory'!S286,'[1]Current Inventory'!K286)</f>
        <v>0</v>
      </c>
      <c r="L286" s="2">
        <f>IF(ISBLANK('[1]Current Inventory'!L286)=TRUE,'[1]Current Inventory'!T286,'[1]Current Inventory'!L286)</f>
        <v>0</v>
      </c>
      <c r="M286" s="3" t="str">
        <f>IF(ISBLANK('[1]Current Inventory'!M286)=TRUE,"",'[1]Current Inventory'!M286)</f>
        <v/>
      </c>
      <c r="P286" s="2" t="e">
        <f t="shared" si="8"/>
        <v>#VALUE!</v>
      </c>
      <c r="Q286" s="4" t="e">
        <f t="shared" si="9"/>
        <v>#VALUE!</v>
      </c>
    </row>
    <row r="287" spans="1:17" x14ac:dyDescent="0.2">
      <c r="A287" s="2" t="s">
        <v>14</v>
      </c>
      <c r="B287" s="2" t="str">
        <f>IF(ISBLANK('[1]Current Inventory'!B287)=TRUE,B286,'[1]Current Inventory'!B287)</f>
        <v>KONA</v>
      </c>
      <c r="C287" s="2">
        <f>IF(ISBLANK('[1]Current Inventory'!C287)=TRUE,"",'[1]Current Inventory'!C287)</f>
        <v>4223</v>
      </c>
      <c r="D287" s="2" t="str">
        <f>IF(ISBLANK('[1]Current Inventory'!D287)=TRUE,CONCATENATE("     ",'[1]Current Inventory'!N287),'[1]Current Inventory'!D287)</f>
        <v>Kona Bay Estates</v>
      </c>
      <c r="E287" s="2" t="str">
        <f>IF(ISBLANK('[1]Current Inventory'!E287)=TRUE,'[1]Current Inventory'!O287,'[1]Current Inventory'!E287)</f>
        <v>IVU-CONDO</v>
      </c>
      <c r="F287" s="2">
        <f>IF(ISBLANK('[1]Current Inventory'!F287)=TRUE,'[1]Current Inventory'!P287,'[1]Current Inventory'!F287)</f>
        <v>1</v>
      </c>
      <c r="G287" s="2">
        <f>IF(ISNA(VLOOKUP(C287,[2]CurrentPivot!$C$8:$N$1800,5,FALSE))=TRUE," ",VLOOKUP(C287,[2]CurrentPivot!$C$8:$N$1800,5,FALSE))</f>
        <v>0</v>
      </c>
      <c r="H287" s="3" t="str">
        <f>IF(ISBLANK('[1]Current Inventory'!H287)=TRUE,"",'[1]Current Inventory'!H287)</f>
        <v/>
      </c>
      <c r="I287" s="2">
        <f>IF(ISBLANK('[1]Current Inventory'!I287)=TRUE,'[1]Current Inventory'!Q287,'[1]Current Inventory'!I287)</f>
        <v>0</v>
      </c>
      <c r="J287" s="2">
        <f>IF(ISBLANK('[1]Current Inventory'!J287)=TRUE,'[1]Current Inventory'!R287,'[1]Current Inventory'!J287)</f>
        <v>0</v>
      </c>
      <c r="K287" s="2">
        <f>IF(ISBLANK('[1]Current Inventory'!K287)=TRUE,'[1]Current Inventory'!S287,'[1]Current Inventory'!K287)</f>
        <v>0</v>
      </c>
      <c r="L287" s="2">
        <f>IF(ISBLANK('[1]Current Inventory'!L287)=TRUE,'[1]Current Inventory'!T287,'[1]Current Inventory'!L287)</f>
        <v>0</v>
      </c>
      <c r="M287" s="3" t="str">
        <f>IF(ISBLANK('[1]Current Inventory'!M287)=TRUE,"",'[1]Current Inventory'!M287)</f>
        <v>2022</v>
      </c>
      <c r="P287" s="2">
        <f t="shared" si="8"/>
        <v>0</v>
      </c>
      <c r="Q287" s="4">
        <f t="shared" si="9"/>
        <v>0</v>
      </c>
    </row>
    <row r="288" spans="1:17" x14ac:dyDescent="0.2">
      <c r="A288" s="2" t="s">
        <v>14</v>
      </c>
      <c r="B288" s="2" t="str">
        <f>IF(ISBLANK('[1]Current Inventory'!B288)=TRUE,B287,'[1]Current Inventory'!B288)</f>
        <v>KONA</v>
      </c>
      <c r="C288" s="2">
        <f>IF(ISBLANK('[1]Current Inventory'!C288)=TRUE,"",'[1]Current Inventory'!C288)</f>
        <v>4354</v>
      </c>
      <c r="D288" s="2" t="str">
        <f>IF(ISBLANK('[1]Current Inventory'!D288)=TRUE,CONCATENATE("     ",'[1]Current Inventory'!N288),'[1]Current Inventory'!D288)</f>
        <v>Kona Bay Estates 23</v>
      </c>
      <c r="E288" s="2" t="str">
        <f>IF(ISBLANK('[1]Current Inventory'!E288)=TRUE,'[1]Current Inventory'!O288,'[1]Current Inventory'!E288)</f>
        <v>IVU-HOUSE/VILLA/COTTAGE</v>
      </c>
      <c r="F288" s="2">
        <f>IF(ISBLANK('[1]Current Inventory'!F288)=TRUE,'[1]Current Inventory'!P288,'[1]Current Inventory'!F288)</f>
        <v>1</v>
      </c>
      <c r="G288" s="2">
        <f>IF(ISNA(VLOOKUP(C288,[2]CurrentPivot!$C$8:$N$1800,5,FALSE))=TRUE," ",VLOOKUP(C288,[2]CurrentPivot!$C$8:$N$1800,5,FALSE))</f>
        <v>0</v>
      </c>
      <c r="H288" s="3" t="str">
        <f>IF(ISBLANK('[1]Current Inventory'!H288)=TRUE,"",'[1]Current Inventory'!H288)</f>
        <v/>
      </c>
      <c r="I288" s="2">
        <f>IF(ISBLANK('[1]Current Inventory'!I288)=TRUE,'[1]Current Inventory'!Q288,'[1]Current Inventory'!I288)</f>
        <v>0</v>
      </c>
      <c r="J288" s="2">
        <f>IF(ISBLANK('[1]Current Inventory'!J288)=TRUE,'[1]Current Inventory'!R288,'[1]Current Inventory'!J288)</f>
        <v>0</v>
      </c>
      <c r="K288" s="2">
        <f>IF(ISBLANK('[1]Current Inventory'!K288)=TRUE,'[1]Current Inventory'!S288,'[1]Current Inventory'!K288)</f>
        <v>0</v>
      </c>
      <c r="L288" s="2">
        <f>IF(ISBLANK('[1]Current Inventory'!L288)=TRUE,'[1]Current Inventory'!T288,'[1]Current Inventory'!L288)</f>
        <v>1</v>
      </c>
      <c r="M288" s="3" t="str">
        <f>IF(ISBLANK('[1]Current Inventory'!M288)=TRUE,"",'[1]Current Inventory'!M288)</f>
        <v>2022</v>
      </c>
      <c r="P288" s="2">
        <f t="shared" si="8"/>
        <v>0</v>
      </c>
      <c r="Q288" s="4">
        <f t="shared" si="9"/>
        <v>0</v>
      </c>
    </row>
    <row r="289" spans="1:17" x14ac:dyDescent="0.2">
      <c r="A289" s="2" t="s">
        <v>14</v>
      </c>
      <c r="B289" s="2" t="str">
        <f>IF(ISBLANK('[1]Current Inventory'!B289)=TRUE,B288,'[1]Current Inventory'!B289)</f>
        <v>KONA</v>
      </c>
      <c r="C289" s="2">
        <f>IF(ISBLANK('[1]Current Inventory'!C289)=TRUE,"",'[1]Current Inventory'!C289)</f>
        <v>4374</v>
      </c>
      <c r="D289" s="2" t="str">
        <f>IF(ISBLANK('[1]Current Inventory'!D289)=TRUE,CONCATENATE("     ",'[1]Current Inventory'!N289),'[1]Current Inventory'!D289)</f>
        <v>Kona Bay Estates Hale Kai Olu</v>
      </c>
      <c r="E289" s="2" t="str">
        <f>IF(ISBLANK('[1]Current Inventory'!E289)=TRUE,'[1]Current Inventory'!O289,'[1]Current Inventory'!E289)</f>
        <v>IVU-HOUSE/VILLA/COTTAGE</v>
      </c>
      <c r="F289" s="2">
        <f>IF(ISBLANK('[1]Current Inventory'!F289)=TRUE,'[1]Current Inventory'!P289,'[1]Current Inventory'!F289)</f>
        <v>1</v>
      </c>
      <c r="G289" s="2">
        <f>IF(ISNA(VLOOKUP(C289,[2]CurrentPivot!$C$8:$N$1800,5,FALSE))=TRUE," ",VLOOKUP(C289,[2]CurrentPivot!$C$8:$N$1800,5,FALSE))</f>
        <v>0</v>
      </c>
      <c r="H289" s="3" t="str">
        <f>IF(ISBLANK('[1]Current Inventory'!H289)=TRUE,"",'[1]Current Inventory'!H289)</f>
        <v/>
      </c>
      <c r="I289" s="2">
        <f>IF(ISBLANK('[1]Current Inventory'!I289)=TRUE,'[1]Current Inventory'!Q289,'[1]Current Inventory'!I289)</f>
        <v>0</v>
      </c>
      <c r="J289" s="2">
        <f>IF(ISBLANK('[1]Current Inventory'!J289)=TRUE,'[1]Current Inventory'!R289,'[1]Current Inventory'!J289)</f>
        <v>0</v>
      </c>
      <c r="K289" s="2">
        <f>IF(ISBLANK('[1]Current Inventory'!K289)=TRUE,'[1]Current Inventory'!S289,'[1]Current Inventory'!K289)</f>
        <v>1</v>
      </c>
      <c r="L289" s="2">
        <f>IF(ISBLANK('[1]Current Inventory'!L289)=TRUE,'[1]Current Inventory'!T289,'[1]Current Inventory'!L289)</f>
        <v>0</v>
      </c>
      <c r="M289" s="3" t="str">
        <f>IF(ISBLANK('[1]Current Inventory'!M289)=TRUE,"",'[1]Current Inventory'!M289)</f>
        <v>2022</v>
      </c>
      <c r="P289" s="2">
        <f t="shared" si="8"/>
        <v>0</v>
      </c>
      <c r="Q289" s="4">
        <f t="shared" si="9"/>
        <v>0</v>
      </c>
    </row>
    <row r="290" spans="1:17" x14ac:dyDescent="0.2">
      <c r="A290" s="2" t="s">
        <v>14</v>
      </c>
      <c r="B290" s="2" t="str">
        <f>IF(ISBLANK('[1]Current Inventory'!B290)=TRUE,B289,'[1]Current Inventory'!B290)</f>
        <v>KONA</v>
      </c>
      <c r="C290" s="2">
        <f>IF(ISBLANK('[1]Current Inventory'!C290)=TRUE,"",'[1]Current Inventory'!C290)</f>
        <v>2710</v>
      </c>
      <c r="D290" s="2" t="str">
        <f>IF(ISBLANK('[1]Current Inventory'!D290)=TRUE,CONCATENATE("     ",'[1]Current Inventory'!N290),'[1]Current Inventory'!D290)</f>
        <v>Kona Bayview Inn</v>
      </c>
      <c r="E290" s="2" t="str">
        <f>IF(ISBLANK('[1]Current Inventory'!E290)=TRUE,'[1]Current Inventory'!O290,'[1]Current Inventory'!E290)</f>
        <v>BED &amp; BREAKFAST</v>
      </c>
      <c r="F290" s="2">
        <f>IF(ISBLANK('[1]Current Inventory'!F290)=TRUE,'[1]Current Inventory'!P290,'[1]Current Inventory'!F290)</f>
        <v>3</v>
      </c>
      <c r="G290" s="2">
        <f>IF(ISNA(VLOOKUP(C290,[2]CurrentPivot!$C$8:$N$1800,5,FALSE))=TRUE," ",VLOOKUP(C290,[2]CurrentPivot!$C$8:$N$1800,5,FALSE))</f>
        <v>0</v>
      </c>
      <c r="H290" s="3" t="str">
        <f>IF(ISBLANK('[1]Current Inventory'!H290)=TRUE,"",'[1]Current Inventory'!H290)</f>
        <v>1999</v>
      </c>
      <c r="I290" s="2">
        <f>IF(ISBLANK('[1]Current Inventory'!I290)=TRUE,'[1]Current Inventory'!Q290,'[1]Current Inventory'!I290)</f>
        <v>0</v>
      </c>
      <c r="J290" s="2">
        <f>IF(ISBLANK('[1]Current Inventory'!J290)=TRUE,'[1]Current Inventory'!R290,'[1]Current Inventory'!J290)</f>
        <v>3</v>
      </c>
      <c r="K290" s="2">
        <f>IF(ISBLANK('[1]Current Inventory'!K290)=TRUE,'[1]Current Inventory'!S290,'[1]Current Inventory'!K290)</f>
        <v>0</v>
      </c>
      <c r="L290" s="2">
        <f>IF(ISBLANK('[1]Current Inventory'!L290)=TRUE,'[1]Current Inventory'!T290,'[1]Current Inventory'!L290)</f>
        <v>0</v>
      </c>
      <c r="M290" s="3" t="str">
        <f>IF(ISBLANK('[1]Current Inventory'!M290)=TRUE,"",'[1]Current Inventory'!M290)</f>
        <v>2022</v>
      </c>
      <c r="P290" s="2">
        <f t="shared" si="8"/>
        <v>0</v>
      </c>
      <c r="Q290" s="4">
        <f t="shared" si="9"/>
        <v>0</v>
      </c>
    </row>
    <row r="291" spans="1:17" x14ac:dyDescent="0.2">
      <c r="A291" s="2" t="s">
        <v>14</v>
      </c>
      <c r="B291" s="2" t="str">
        <f>IF(ISBLANK('[1]Current Inventory'!B291)=TRUE,B290,'[1]Current Inventory'!B291)</f>
        <v>KONA</v>
      </c>
      <c r="C291" s="2">
        <f>IF(ISBLANK('[1]Current Inventory'!C291)=TRUE,"",'[1]Current Inventory'!C291)</f>
        <v>4115</v>
      </c>
      <c r="D291" s="2" t="str">
        <f>IF(ISBLANK('[1]Current Inventory'!D291)=TRUE,CONCATENATE("     ",'[1]Current Inventory'!N291),'[1]Current Inventory'!D291)</f>
        <v>Kona Beach Bunglows</v>
      </c>
      <c r="E291" s="2" t="str">
        <f>IF(ISBLANK('[1]Current Inventory'!E291)=TRUE,'[1]Current Inventory'!O291,'[1]Current Inventory'!E291)</f>
        <v>IVU-HOUSE/VILLA/COTTAGE</v>
      </c>
      <c r="F291" s="2">
        <f>IF(ISBLANK('[1]Current Inventory'!F291)=TRUE,'[1]Current Inventory'!P291,'[1]Current Inventory'!F291)</f>
        <v>5</v>
      </c>
      <c r="G291" s="2">
        <f>IF(ISNA(VLOOKUP(C291,[2]CurrentPivot!$C$8:$N$1800,5,FALSE))=TRUE," ",VLOOKUP(C291,[2]CurrentPivot!$C$8:$N$1800,5,FALSE))</f>
        <v>0</v>
      </c>
      <c r="H291" s="3" t="str">
        <f>IF(ISBLANK('[1]Current Inventory'!H291)=TRUE,"",'[1]Current Inventory'!H291)</f>
        <v/>
      </c>
      <c r="I291" s="2">
        <f>IF(ISBLANK('[1]Current Inventory'!I291)=TRUE,'[1]Current Inventory'!Q291,'[1]Current Inventory'!I291)</f>
        <v>0</v>
      </c>
      <c r="J291" s="2">
        <f>IF(ISBLANK('[1]Current Inventory'!J291)=TRUE,'[1]Current Inventory'!R291,'[1]Current Inventory'!J291)</f>
        <v>0</v>
      </c>
      <c r="K291" s="2">
        <f>IF(ISBLANK('[1]Current Inventory'!K291)=TRUE,'[1]Current Inventory'!S291,'[1]Current Inventory'!K291)</f>
        <v>4</v>
      </c>
      <c r="L291" s="2">
        <f>IF(ISBLANK('[1]Current Inventory'!L291)=TRUE,'[1]Current Inventory'!T291,'[1]Current Inventory'!L291)</f>
        <v>1</v>
      </c>
      <c r="M291" s="3" t="str">
        <f>IF(ISBLANK('[1]Current Inventory'!M291)=TRUE,"",'[1]Current Inventory'!M291)</f>
        <v>2022</v>
      </c>
      <c r="P291" s="2">
        <f t="shared" si="8"/>
        <v>0</v>
      </c>
      <c r="Q291" s="4">
        <f t="shared" si="9"/>
        <v>0</v>
      </c>
    </row>
    <row r="292" spans="1:17" x14ac:dyDescent="0.2">
      <c r="A292" s="2" t="s">
        <v>14</v>
      </c>
      <c r="B292" s="2" t="str">
        <f>IF(ISBLANK('[1]Current Inventory'!B292)=TRUE,B291,'[1]Current Inventory'!B292)</f>
        <v>KONA</v>
      </c>
      <c r="C292" s="2">
        <f>IF(ISBLANK('[1]Current Inventory'!C292)=TRUE,"",'[1]Current Inventory'!C292)</f>
        <v>2647</v>
      </c>
      <c r="D292" s="2" t="str">
        <f>IF(ISBLANK('[1]Current Inventory'!D292)=TRUE,CONCATENATE("     ",'[1]Current Inventory'!N292),'[1]Current Inventory'!D292)</f>
        <v>Kona Billfisher (Estimate)</v>
      </c>
      <c r="E292" s="2" t="str">
        <f>IF(ISBLANK('[1]Current Inventory'!E292)=TRUE,'[1]Current Inventory'!O292,'[1]Current Inventory'!E292)</f>
        <v>TIMESHARE</v>
      </c>
      <c r="F292" s="2">
        <f>IF(ISBLANK('[1]Current Inventory'!F292)=TRUE,'[1]Current Inventory'!P292,'[1]Current Inventory'!F292)</f>
        <v>65</v>
      </c>
      <c r="G292" s="2">
        <f>IF(ISNA(VLOOKUP(C292,[2]CurrentPivot!$C$8:$N$1800,5,FALSE))=TRUE," ",VLOOKUP(C292,[2]CurrentPivot!$C$8:$N$1800,5,FALSE))</f>
        <v>0</v>
      </c>
      <c r="H292" s="3" t="str">
        <f>IF(ISBLANK('[1]Current Inventory'!H292)=TRUE,"",'[1]Current Inventory'!H292)</f>
        <v>1977</v>
      </c>
      <c r="I292" s="2">
        <f>IF(ISBLANK('[1]Current Inventory'!I292)=TRUE,'[1]Current Inventory'!Q292,'[1]Current Inventory'!I292)</f>
        <v>65</v>
      </c>
      <c r="J292" s="2">
        <f>IF(ISBLANK('[1]Current Inventory'!J292)=TRUE,'[1]Current Inventory'!R292,'[1]Current Inventory'!J292)</f>
        <v>0</v>
      </c>
      <c r="K292" s="2">
        <f>IF(ISBLANK('[1]Current Inventory'!K292)=TRUE,'[1]Current Inventory'!S292,'[1]Current Inventory'!K292)</f>
        <v>0</v>
      </c>
      <c r="L292" s="2">
        <f>IF(ISBLANK('[1]Current Inventory'!L292)=TRUE,'[1]Current Inventory'!T292,'[1]Current Inventory'!L292)</f>
        <v>0</v>
      </c>
      <c r="M292" s="3" t="str">
        <f>IF(ISBLANK('[1]Current Inventory'!M292)=TRUE,"",'[1]Current Inventory'!M292)</f>
        <v>2019</v>
      </c>
      <c r="P292" s="2">
        <f t="shared" si="8"/>
        <v>0</v>
      </c>
      <c r="Q292" s="4">
        <f t="shared" si="9"/>
        <v>0</v>
      </c>
    </row>
    <row r="293" spans="1:17" x14ac:dyDescent="0.2">
      <c r="A293" s="2" t="s">
        <v>14</v>
      </c>
      <c r="B293" s="2" t="str">
        <f>IF(ISBLANK('[1]Current Inventory'!B293)=TRUE,B292,'[1]Current Inventory'!B293)</f>
        <v>KONA</v>
      </c>
      <c r="C293" s="2">
        <f>IF(ISBLANK('[1]Current Inventory'!C293)=TRUE,"",'[1]Current Inventory'!C293)</f>
        <v>4353</v>
      </c>
      <c r="D293" s="2" t="str">
        <f>IF(ISBLANK('[1]Current Inventory'!D293)=TRUE,CONCATENATE("     ",'[1]Current Inventory'!N293),'[1]Current Inventory'!D293)</f>
        <v>Kona Bliss</v>
      </c>
      <c r="E293" s="2" t="str">
        <f>IF(ISBLANK('[1]Current Inventory'!E293)=TRUE,'[1]Current Inventory'!O293,'[1]Current Inventory'!E293)</f>
        <v>IVU-HOUSE/VILLA/COTTAGE</v>
      </c>
      <c r="F293" s="2">
        <f>IF(ISBLANK('[1]Current Inventory'!F293)=TRUE,'[1]Current Inventory'!P293,'[1]Current Inventory'!F293)</f>
        <v>1</v>
      </c>
      <c r="G293" s="2">
        <f>IF(ISNA(VLOOKUP(C293,[2]CurrentPivot!$C$8:$N$1800,5,FALSE))=TRUE," ",VLOOKUP(C293,[2]CurrentPivot!$C$8:$N$1800,5,FALSE))</f>
        <v>0</v>
      </c>
      <c r="H293" s="3" t="str">
        <f>IF(ISBLANK('[1]Current Inventory'!H293)=TRUE,"",'[1]Current Inventory'!H293)</f>
        <v/>
      </c>
      <c r="I293" s="2">
        <f>IF(ISBLANK('[1]Current Inventory'!I293)=TRUE,'[1]Current Inventory'!Q293,'[1]Current Inventory'!I293)</f>
        <v>0</v>
      </c>
      <c r="J293" s="2">
        <f>IF(ISBLANK('[1]Current Inventory'!J293)=TRUE,'[1]Current Inventory'!R293,'[1]Current Inventory'!J293)</f>
        <v>0</v>
      </c>
      <c r="K293" s="2">
        <f>IF(ISBLANK('[1]Current Inventory'!K293)=TRUE,'[1]Current Inventory'!S293,'[1]Current Inventory'!K293)</f>
        <v>0</v>
      </c>
      <c r="L293" s="2">
        <f>IF(ISBLANK('[1]Current Inventory'!L293)=TRUE,'[1]Current Inventory'!T293,'[1]Current Inventory'!L293)</f>
        <v>1</v>
      </c>
      <c r="M293" s="3" t="str">
        <f>IF(ISBLANK('[1]Current Inventory'!M293)=TRUE,"",'[1]Current Inventory'!M293)</f>
        <v>2022</v>
      </c>
      <c r="P293" s="2">
        <f t="shared" si="8"/>
        <v>0</v>
      </c>
      <c r="Q293" s="4">
        <f t="shared" si="9"/>
        <v>0</v>
      </c>
    </row>
    <row r="294" spans="1:17" x14ac:dyDescent="0.2">
      <c r="A294" s="2" t="s">
        <v>14</v>
      </c>
      <c r="B294" s="2" t="str">
        <f>IF(ISBLANK('[1]Current Inventory'!B294)=TRUE,B293,'[1]Current Inventory'!B294)</f>
        <v>KONA</v>
      </c>
      <c r="C294" s="2">
        <f>IF(ISBLANK('[1]Current Inventory'!C294)=TRUE,"",'[1]Current Inventory'!C294)</f>
        <v>2684</v>
      </c>
      <c r="D294" s="2" t="str">
        <f>IF(ISBLANK('[1]Current Inventory'!D294)=TRUE,CONCATENATE("     ",'[1]Current Inventory'!N294),'[1]Current Inventory'!D294)</f>
        <v>Kona Coast Resort</v>
      </c>
      <c r="E294" s="2" t="str">
        <f>IF(ISBLANK('[1]Current Inventory'!E294)=TRUE,'[1]Current Inventory'!O294,'[1]Current Inventory'!E294)</f>
        <v>TIMESHARE</v>
      </c>
      <c r="F294" s="2">
        <f>IF(ISBLANK('[1]Current Inventory'!F294)=TRUE,'[1]Current Inventory'!P294,'[1]Current Inventory'!F294)</f>
        <v>268</v>
      </c>
      <c r="G294" s="2">
        <f>IF(ISNA(VLOOKUP(C294,[2]CurrentPivot!$C$8:$N$1800,5,FALSE))=TRUE," ",VLOOKUP(C294,[2]CurrentPivot!$C$8:$N$1800,5,FALSE))</f>
        <v>0</v>
      </c>
      <c r="H294" s="3" t="str">
        <f>IF(ISBLANK('[1]Current Inventory'!H294)=TRUE,"",'[1]Current Inventory'!H294)</f>
        <v>1981</v>
      </c>
      <c r="I294" s="2">
        <f>IF(ISBLANK('[1]Current Inventory'!I294)=TRUE,'[1]Current Inventory'!Q294,'[1]Current Inventory'!I294)</f>
        <v>0</v>
      </c>
      <c r="J294" s="2">
        <f>IF(ISBLANK('[1]Current Inventory'!J294)=TRUE,'[1]Current Inventory'!R294,'[1]Current Inventory'!J294)</f>
        <v>0</v>
      </c>
      <c r="K294" s="2">
        <f>IF(ISBLANK('[1]Current Inventory'!K294)=TRUE,'[1]Current Inventory'!S294,'[1]Current Inventory'!K294)</f>
        <v>0</v>
      </c>
      <c r="L294" s="2">
        <f>IF(ISBLANK('[1]Current Inventory'!L294)=TRUE,'[1]Current Inventory'!T294,'[1]Current Inventory'!L294)</f>
        <v>0</v>
      </c>
      <c r="M294" s="3" t="str">
        <f>IF(ISBLANK('[1]Current Inventory'!M294)=TRUE,"",'[1]Current Inventory'!M294)</f>
        <v>2022</v>
      </c>
      <c r="P294" s="2">
        <f t="shared" si="8"/>
        <v>0</v>
      </c>
      <c r="Q294" s="4">
        <f t="shared" si="9"/>
        <v>0</v>
      </c>
    </row>
    <row r="295" spans="1:17" x14ac:dyDescent="0.2">
      <c r="A295" s="2" t="s">
        <v>14</v>
      </c>
      <c r="B295" s="2" t="str">
        <f>IF(ISBLANK('[1]Current Inventory'!B295)=TRUE,B294,'[1]Current Inventory'!B295)</f>
        <v>KONA</v>
      </c>
      <c r="C295" s="2">
        <f>IF(ISBLANK('[1]Current Inventory'!C295)=TRUE,"",'[1]Current Inventory'!C295)</f>
        <v>2645</v>
      </c>
      <c r="D295" s="2" t="str">
        <f>IF(ISBLANK('[1]Current Inventory'!D295)=TRUE,CONCATENATE("     ",'[1]Current Inventory'!N295),'[1]Current Inventory'!D295)</f>
        <v>Kona Islander Inn</v>
      </c>
      <c r="E295" s="2" t="str">
        <f>IF(ISBLANK('[1]Current Inventory'!E295)=TRUE,'[1]Current Inventory'!O295,'[1]Current Inventory'!E295)</f>
        <v>TIMESHARE</v>
      </c>
      <c r="F295" s="2">
        <f>IF(ISBLANK('[1]Current Inventory'!F295)=TRUE,'[1]Current Inventory'!P295,'[1]Current Inventory'!F295)</f>
        <v>85</v>
      </c>
      <c r="G295" s="2">
        <f>IF(ISNA(VLOOKUP(C295,[2]CurrentPivot!$C$8:$N$1800,5,FALSE))=TRUE," ",VLOOKUP(C295,[2]CurrentPivot!$C$8:$N$1800,5,FALSE))</f>
        <v>0</v>
      </c>
      <c r="H295" s="3" t="str">
        <f>IF(ISBLANK('[1]Current Inventory'!H295)=TRUE,"",'[1]Current Inventory'!H295)</f>
        <v>1969</v>
      </c>
      <c r="I295" s="2">
        <f>IF(ISBLANK('[1]Current Inventory'!I295)=TRUE,'[1]Current Inventory'!Q295,'[1]Current Inventory'!I295)</f>
        <v>0</v>
      </c>
      <c r="J295" s="2">
        <f>IF(ISBLANK('[1]Current Inventory'!J295)=TRUE,'[1]Current Inventory'!R295,'[1]Current Inventory'!J295)</f>
        <v>10</v>
      </c>
      <c r="K295" s="2">
        <f>IF(ISBLANK('[1]Current Inventory'!K295)=TRUE,'[1]Current Inventory'!S295,'[1]Current Inventory'!K295)</f>
        <v>0</v>
      </c>
      <c r="L295" s="2">
        <f>IF(ISBLANK('[1]Current Inventory'!L295)=TRUE,'[1]Current Inventory'!T295,'[1]Current Inventory'!L295)</f>
        <v>0</v>
      </c>
      <c r="M295" s="3" t="str">
        <f>IF(ISBLANK('[1]Current Inventory'!M295)=TRUE,"",'[1]Current Inventory'!M295)</f>
        <v>2022</v>
      </c>
      <c r="P295" s="2">
        <f t="shared" si="8"/>
        <v>0</v>
      </c>
      <c r="Q295" s="4">
        <f t="shared" si="9"/>
        <v>0</v>
      </c>
    </row>
    <row r="296" spans="1:17" x14ac:dyDescent="0.2">
      <c r="A296" s="2" t="s">
        <v>14</v>
      </c>
      <c r="B296" s="2" t="str">
        <f>IF(ISBLANK('[1]Current Inventory'!B296)=TRUE,B295,'[1]Current Inventory'!B296)</f>
        <v>KONA</v>
      </c>
      <c r="C296" s="2" t="str">
        <f>IF(ISBLANK('[1]Current Inventory'!C296)=TRUE,"",'[1]Current Inventory'!C296)</f>
        <v/>
      </c>
      <c r="D296" s="2" t="str">
        <f>IF(ISBLANK('[1]Current Inventory'!D296)=TRUE,CONCATENATE("     ",'[1]Current Inventory'!N296),'[1]Current Inventory'!D296)</f>
        <v xml:space="preserve">     Kona Islander Inn (Estimate)</v>
      </c>
      <c r="E296" s="2" t="str">
        <f>IF(ISBLANK('[1]Current Inventory'!E296)=TRUE,'[1]Current Inventory'!O296,'[1]Current Inventory'!E296)</f>
        <v>TIMESHARE</v>
      </c>
      <c r="F296" s="2">
        <f>IF(ISBLANK('[1]Current Inventory'!F296)=TRUE,'[1]Current Inventory'!P296,'[1]Current Inventory'!F296)</f>
        <v>75</v>
      </c>
      <c r="G296" s="2" t="str">
        <f>IF(ISNA(VLOOKUP(C296,[2]CurrentPivot!$C$8:$N$1800,5,FALSE))=TRUE," ",VLOOKUP(C296,[2]CurrentPivot!$C$8:$N$1800,5,FALSE))</f>
        <v xml:space="preserve"> </v>
      </c>
      <c r="H296" s="3" t="str">
        <f>IF(ISBLANK('[1]Current Inventory'!H296)=TRUE,"",'[1]Current Inventory'!H296)</f>
        <v/>
      </c>
      <c r="I296" s="2">
        <f>IF(ISBLANK('[1]Current Inventory'!I296)=TRUE,'[1]Current Inventory'!Q296,'[1]Current Inventory'!I296)</f>
        <v>0</v>
      </c>
      <c r="J296" s="2">
        <f>IF(ISBLANK('[1]Current Inventory'!J296)=TRUE,'[1]Current Inventory'!R296,'[1]Current Inventory'!J296)</f>
        <v>0</v>
      </c>
      <c r="K296" s="2">
        <f>IF(ISBLANK('[1]Current Inventory'!K296)=TRUE,'[1]Current Inventory'!S296,'[1]Current Inventory'!K296)</f>
        <v>0</v>
      </c>
      <c r="L296" s="2">
        <f>IF(ISBLANK('[1]Current Inventory'!L296)=TRUE,'[1]Current Inventory'!T296,'[1]Current Inventory'!L296)</f>
        <v>0</v>
      </c>
      <c r="M296" s="3" t="str">
        <f>IF(ISBLANK('[1]Current Inventory'!M296)=TRUE,"",'[1]Current Inventory'!M296)</f>
        <v/>
      </c>
      <c r="P296" s="2" t="e">
        <f t="shared" si="8"/>
        <v>#VALUE!</v>
      </c>
      <c r="Q296" s="4" t="e">
        <f t="shared" si="9"/>
        <v>#VALUE!</v>
      </c>
    </row>
    <row r="297" spans="1:17" x14ac:dyDescent="0.2">
      <c r="A297" s="2" t="s">
        <v>14</v>
      </c>
      <c r="B297" s="2" t="str">
        <f>IF(ISBLANK('[1]Current Inventory'!B297)=TRUE,B296,'[1]Current Inventory'!B297)</f>
        <v>KONA</v>
      </c>
      <c r="C297" s="2" t="str">
        <f>IF(ISBLANK('[1]Current Inventory'!C297)=TRUE,"",'[1]Current Inventory'!C297)</f>
        <v/>
      </c>
      <c r="D297" s="2" t="str">
        <f>IF(ISBLANK('[1]Current Inventory'!D297)=TRUE,CONCATENATE("     ",'[1]Current Inventory'!N297),'[1]Current Inventory'!D297)</f>
        <v xml:space="preserve">     Kona Islander Inn</v>
      </c>
      <c r="E297" s="2" t="str">
        <f>IF(ISBLANK('[1]Current Inventory'!E297)=TRUE,'[1]Current Inventory'!O297,'[1]Current Inventory'!E297)</f>
        <v>TIMESHARE</v>
      </c>
      <c r="F297" s="2">
        <f>IF(ISBLANK('[1]Current Inventory'!F297)=TRUE,'[1]Current Inventory'!P297,'[1]Current Inventory'!F297)</f>
        <v>10</v>
      </c>
      <c r="G297" s="2" t="str">
        <f>IF(ISNA(VLOOKUP(C297,[2]CurrentPivot!$C$8:$N$1800,5,FALSE))=TRUE," ",VLOOKUP(C297,[2]CurrentPivot!$C$8:$N$1800,5,FALSE))</f>
        <v xml:space="preserve"> </v>
      </c>
      <c r="H297" s="3" t="str">
        <f>IF(ISBLANK('[1]Current Inventory'!H297)=TRUE,"",'[1]Current Inventory'!H297)</f>
        <v/>
      </c>
      <c r="I297" s="2">
        <f>IF(ISBLANK('[1]Current Inventory'!I297)=TRUE,'[1]Current Inventory'!Q297,'[1]Current Inventory'!I297)</f>
        <v>0</v>
      </c>
      <c r="J297" s="2">
        <f>IF(ISBLANK('[1]Current Inventory'!J297)=TRUE,'[1]Current Inventory'!R297,'[1]Current Inventory'!J297)</f>
        <v>10</v>
      </c>
      <c r="K297" s="2">
        <f>IF(ISBLANK('[1]Current Inventory'!K297)=TRUE,'[1]Current Inventory'!S297,'[1]Current Inventory'!K297)</f>
        <v>0</v>
      </c>
      <c r="L297" s="2">
        <f>IF(ISBLANK('[1]Current Inventory'!L297)=TRUE,'[1]Current Inventory'!T297,'[1]Current Inventory'!L297)</f>
        <v>0</v>
      </c>
      <c r="M297" s="3" t="str">
        <f>IF(ISBLANK('[1]Current Inventory'!M297)=TRUE,"",'[1]Current Inventory'!M297)</f>
        <v/>
      </c>
      <c r="P297" s="2" t="e">
        <f t="shared" si="8"/>
        <v>#VALUE!</v>
      </c>
      <c r="Q297" s="4" t="e">
        <f t="shared" si="9"/>
        <v>#VALUE!</v>
      </c>
    </row>
    <row r="298" spans="1:17" x14ac:dyDescent="0.2">
      <c r="A298" s="2" t="s">
        <v>14</v>
      </c>
      <c r="B298" s="2" t="str">
        <f>IF(ISBLANK('[1]Current Inventory'!B298)=TRUE,B297,'[1]Current Inventory'!B298)</f>
        <v>KONA</v>
      </c>
      <c r="C298" s="2">
        <f>IF(ISBLANK('[1]Current Inventory'!C298)=TRUE,"",'[1]Current Inventory'!C298)</f>
        <v>2659</v>
      </c>
      <c r="D298" s="2" t="str">
        <f>IF(ISBLANK('[1]Current Inventory'!D298)=TRUE,CONCATENATE("     ",'[1]Current Inventory'!N298),'[1]Current Inventory'!D298)</f>
        <v>Kona Isle</v>
      </c>
      <c r="E298" s="2" t="str">
        <f>IF(ISBLANK('[1]Current Inventory'!E298)=TRUE,'[1]Current Inventory'!O298,'[1]Current Inventory'!E298)</f>
        <v>IVU-CONDO</v>
      </c>
      <c r="F298" s="2">
        <f>IF(ISBLANK('[1]Current Inventory'!F298)=TRUE,'[1]Current Inventory'!P298,'[1]Current Inventory'!F298)</f>
        <v>30</v>
      </c>
      <c r="G298" s="2">
        <f>IF(ISNA(VLOOKUP(C298,[2]CurrentPivot!$C$8:$N$1800,5,FALSE))=TRUE," ",VLOOKUP(C298,[2]CurrentPivot!$C$8:$N$1800,5,FALSE))</f>
        <v>0</v>
      </c>
      <c r="H298" s="3" t="str">
        <f>IF(ISBLANK('[1]Current Inventory'!H298)=TRUE,"",'[1]Current Inventory'!H298)</f>
        <v>1972</v>
      </c>
      <c r="I298" s="2">
        <f>IF(ISBLANK('[1]Current Inventory'!I298)=TRUE,'[1]Current Inventory'!Q298,'[1]Current Inventory'!I298)</f>
        <v>10</v>
      </c>
      <c r="J298" s="2">
        <f>IF(ISBLANK('[1]Current Inventory'!J298)=TRUE,'[1]Current Inventory'!R298,'[1]Current Inventory'!J298)</f>
        <v>20</v>
      </c>
      <c r="K298" s="2">
        <f>IF(ISBLANK('[1]Current Inventory'!K298)=TRUE,'[1]Current Inventory'!S298,'[1]Current Inventory'!K298)</f>
        <v>0</v>
      </c>
      <c r="L298" s="2">
        <f>IF(ISBLANK('[1]Current Inventory'!L298)=TRUE,'[1]Current Inventory'!T298,'[1]Current Inventory'!L298)</f>
        <v>0</v>
      </c>
      <c r="M298" s="3" t="str">
        <f>IF(ISBLANK('[1]Current Inventory'!M298)=TRUE,"",'[1]Current Inventory'!M298)</f>
        <v>2020</v>
      </c>
      <c r="P298" s="2">
        <f t="shared" si="8"/>
        <v>0</v>
      </c>
      <c r="Q298" s="4">
        <f t="shared" si="9"/>
        <v>0</v>
      </c>
    </row>
    <row r="299" spans="1:17" x14ac:dyDescent="0.2">
      <c r="A299" s="2" t="s">
        <v>14</v>
      </c>
      <c r="B299" s="2" t="str">
        <f>IF(ISBLANK('[1]Current Inventory'!B299)=TRUE,B298,'[1]Current Inventory'!B299)</f>
        <v>KONA</v>
      </c>
      <c r="C299" s="2">
        <f>IF(ISBLANK('[1]Current Inventory'!C299)=TRUE,"",'[1]Current Inventory'!C299)</f>
        <v>4276</v>
      </c>
      <c r="D299" s="2" t="str">
        <f>IF(ISBLANK('[1]Current Inventory'!D299)=TRUE,CONCATENATE("     ",'[1]Current Inventory'!N299),'[1]Current Inventory'!D299)</f>
        <v>Kona Luana</v>
      </c>
      <c r="E299" s="2" t="str">
        <f>IF(ISBLANK('[1]Current Inventory'!E299)=TRUE,'[1]Current Inventory'!O299,'[1]Current Inventory'!E299)</f>
        <v>IVU-CONDO</v>
      </c>
      <c r="F299" s="2">
        <f>IF(ISBLANK('[1]Current Inventory'!F299)=TRUE,'[1]Current Inventory'!P299,'[1]Current Inventory'!F299)</f>
        <v>3</v>
      </c>
      <c r="G299" s="2">
        <f>IF(ISNA(VLOOKUP(C299,[2]CurrentPivot!$C$8:$N$1800,5,FALSE))=TRUE," ",VLOOKUP(C299,[2]CurrentPivot!$C$8:$N$1800,5,FALSE))</f>
        <v>0</v>
      </c>
      <c r="H299" s="3" t="str">
        <f>IF(ISBLANK('[1]Current Inventory'!H299)=TRUE,"",'[1]Current Inventory'!H299)</f>
        <v/>
      </c>
      <c r="I299" s="2">
        <f>IF(ISBLANK('[1]Current Inventory'!I299)=TRUE,'[1]Current Inventory'!Q299,'[1]Current Inventory'!I299)</f>
        <v>0</v>
      </c>
      <c r="J299" s="2">
        <f>IF(ISBLANK('[1]Current Inventory'!J299)=TRUE,'[1]Current Inventory'!R299,'[1]Current Inventory'!J299)</f>
        <v>0</v>
      </c>
      <c r="K299" s="2">
        <f>IF(ISBLANK('[1]Current Inventory'!K299)=TRUE,'[1]Current Inventory'!S299,'[1]Current Inventory'!K299)</f>
        <v>0</v>
      </c>
      <c r="L299" s="2">
        <f>IF(ISBLANK('[1]Current Inventory'!L299)=TRUE,'[1]Current Inventory'!T299,'[1]Current Inventory'!L299)</f>
        <v>0</v>
      </c>
      <c r="M299" s="3" t="str">
        <f>IF(ISBLANK('[1]Current Inventory'!M299)=TRUE,"",'[1]Current Inventory'!M299)</f>
        <v>2021</v>
      </c>
      <c r="P299" s="2">
        <f t="shared" si="8"/>
        <v>0</v>
      </c>
      <c r="Q299" s="4">
        <f t="shared" si="9"/>
        <v>0</v>
      </c>
    </row>
    <row r="300" spans="1:17" x14ac:dyDescent="0.2">
      <c r="A300" s="2" t="s">
        <v>14</v>
      </c>
      <c r="B300" s="2" t="str">
        <f>IF(ISBLANK('[1]Current Inventory'!B300)=TRUE,B299,'[1]Current Inventory'!B300)</f>
        <v>KONA</v>
      </c>
      <c r="C300" s="2">
        <f>IF(ISBLANK('[1]Current Inventory'!C300)=TRUE,"",'[1]Current Inventory'!C300)</f>
        <v>2670</v>
      </c>
      <c r="D300" s="2" t="str">
        <f>IF(ISBLANK('[1]Current Inventory'!D300)=TRUE,CONCATENATE("     ",'[1]Current Inventory'!N300),'[1]Current Inventory'!D300)</f>
        <v>Kona Magic Sands</v>
      </c>
      <c r="E300" s="2" t="str">
        <f>IF(ISBLANK('[1]Current Inventory'!E300)=TRUE,'[1]Current Inventory'!O300,'[1]Current Inventory'!E300)</f>
        <v>IVU-CONDO</v>
      </c>
      <c r="F300" s="2">
        <f>IF(ISBLANK('[1]Current Inventory'!F300)=TRUE,'[1]Current Inventory'!P300,'[1]Current Inventory'!F300)</f>
        <v>30</v>
      </c>
      <c r="G300" s="2">
        <f>IF(ISNA(VLOOKUP(C300,[2]CurrentPivot!$C$8:$N$1800,5,FALSE))=TRUE," ",VLOOKUP(C300,[2]CurrentPivot!$C$8:$N$1800,5,FALSE))</f>
        <v>0</v>
      </c>
      <c r="H300" s="3" t="str">
        <f>IF(ISBLANK('[1]Current Inventory'!H300)=TRUE,"",'[1]Current Inventory'!H300)</f>
        <v>NA</v>
      </c>
      <c r="I300" s="2">
        <f>IF(ISBLANK('[1]Current Inventory'!I300)=TRUE,'[1]Current Inventory'!Q300,'[1]Current Inventory'!I300)</f>
        <v>0</v>
      </c>
      <c r="J300" s="2">
        <f>IF(ISBLANK('[1]Current Inventory'!J300)=TRUE,'[1]Current Inventory'!R300,'[1]Current Inventory'!J300)</f>
        <v>0</v>
      </c>
      <c r="K300" s="2">
        <f>IF(ISBLANK('[1]Current Inventory'!K300)=TRUE,'[1]Current Inventory'!S300,'[1]Current Inventory'!K300)</f>
        <v>0</v>
      </c>
      <c r="L300" s="2">
        <f>IF(ISBLANK('[1]Current Inventory'!L300)=TRUE,'[1]Current Inventory'!T300,'[1]Current Inventory'!L300)</f>
        <v>0</v>
      </c>
      <c r="M300" s="3" t="str">
        <f>IF(ISBLANK('[1]Current Inventory'!M300)=TRUE,"",'[1]Current Inventory'!M300)</f>
        <v>2021</v>
      </c>
      <c r="P300" s="2">
        <f t="shared" si="8"/>
        <v>0</v>
      </c>
      <c r="Q300" s="4">
        <f t="shared" si="9"/>
        <v>0</v>
      </c>
    </row>
    <row r="301" spans="1:17" x14ac:dyDescent="0.2">
      <c r="A301" s="2" t="s">
        <v>14</v>
      </c>
      <c r="B301" s="2" t="str">
        <f>IF(ISBLANK('[1]Current Inventory'!B301)=TRUE,B300,'[1]Current Inventory'!B301)</f>
        <v>KONA</v>
      </c>
      <c r="C301" s="2">
        <f>IF(ISBLANK('[1]Current Inventory'!C301)=TRUE,"",'[1]Current Inventory'!C301)</f>
        <v>2656</v>
      </c>
      <c r="D301" s="2" t="str">
        <f>IF(ISBLANK('[1]Current Inventory'!D301)=TRUE,CONCATENATE("     ",'[1]Current Inventory'!N301),'[1]Current Inventory'!D301)</f>
        <v>Kona Makai</v>
      </c>
      <c r="E301" s="2" t="str">
        <f>IF(ISBLANK('[1]Current Inventory'!E301)=TRUE,'[1]Current Inventory'!O301,'[1]Current Inventory'!E301)</f>
        <v>IVU-CONDO</v>
      </c>
      <c r="F301" s="2">
        <f>IF(ISBLANK('[1]Current Inventory'!F301)=TRUE,'[1]Current Inventory'!P301,'[1]Current Inventory'!F301)</f>
        <v>60</v>
      </c>
      <c r="G301" s="2">
        <f>IF(ISNA(VLOOKUP(C301,[2]CurrentPivot!$C$8:$N$1800,5,FALSE))=TRUE," ",VLOOKUP(C301,[2]CurrentPivot!$C$8:$N$1800,5,FALSE))</f>
        <v>0</v>
      </c>
      <c r="H301" s="3" t="str">
        <f>IF(ISBLANK('[1]Current Inventory'!H301)=TRUE,"",'[1]Current Inventory'!H301)</f>
        <v>1978</v>
      </c>
      <c r="I301" s="2">
        <f>IF(ISBLANK('[1]Current Inventory'!I301)=TRUE,'[1]Current Inventory'!Q301,'[1]Current Inventory'!I301)</f>
        <v>0</v>
      </c>
      <c r="J301" s="2">
        <f>IF(ISBLANK('[1]Current Inventory'!J301)=TRUE,'[1]Current Inventory'!R301,'[1]Current Inventory'!J301)</f>
        <v>6</v>
      </c>
      <c r="K301" s="2">
        <f>IF(ISBLANK('[1]Current Inventory'!K301)=TRUE,'[1]Current Inventory'!S301,'[1]Current Inventory'!K301)</f>
        <v>0</v>
      </c>
      <c r="L301" s="2">
        <f>IF(ISBLANK('[1]Current Inventory'!L301)=TRUE,'[1]Current Inventory'!T301,'[1]Current Inventory'!L301)</f>
        <v>0</v>
      </c>
      <c r="M301" s="3" t="str">
        <f>IF(ISBLANK('[1]Current Inventory'!M301)=TRUE,"",'[1]Current Inventory'!M301)</f>
        <v>2020</v>
      </c>
      <c r="P301" s="2">
        <f t="shared" si="8"/>
        <v>0</v>
      </c>
      <c r="Q301" s="4">
        <f t="shared" si="9"/>
        <v>0</v>
      </c>
    </row>
    <row r="302" spans="1:17" x14ac:dyDescent="0.2">
      <c r="A302" s="2" t="s">
        <v>14</v>
      </c>
      <c r="B302" s="2" t="str">
        <f>IF(ISBLANK('[1]Current Inventory'!B302)=TRUE,B301,'[1]Current Inventory'!B302)</f>
        <v>KONA</v>
      </c>
      <c r="C302" s="2">
        <f>IF(ISBLANK('[1]Current Inventory'!C302)=TRUE,"",'[1]Current Inventory'!C302)</f>
        <v>4113</v>
      </c>
      <c r="D302" s="2" t="str">
        <f>IF(ISBLANK('[1]Current Inventory'!D302)=TRUE,CONCATENATE("     ",'[1]Current Inventory'!N302),'[1]Current Inventory'!D302)</f>
        <v>Kona Mansions</v>
      </c>
      <c r="E302" s="2" t="str">
        <f>IF(ISBLANK('[1]Current Inventory'!E302)=TRUE,'[1]Current Inventory'!O302,'[1]Current Inventory'!E302)</f>
        <v>IVU-CONDO</v>
      </c>
      <c r="F302" s="2">
        <f>IF(ISBLANK('[1]Current Inventory'!F302)=TRUE,'[1]Current Inventory'!P302,'[1]Current Inventory'!F302)</f>
        <v>76</v>
      </c>
      <c r="G302" s="2">
        <f>IF(ISNA(VLOOKUP(C302,[2]CurrentPivot!$C$8:$N$1800,5,FALSE))=TRUE," ",VLOOKUP(C302,[2]CurrentPivot!$C$8:$N$1800,5,FALSE))</f>
        <v>0</v>
      </c>
      <c r="H302" s="3" t="str">
        <f>IF(ISBLANK('[1]Current Inventory'!H302)=TRUE,"",'[1]Current Inventory'!H302)</f>
        <v>1972</v>
      </c>
      <c r="I302" s="2">
        <f>IF(ISBLANK('[1]Current Inventory'!I302)=TRUE,'[1]Current Inventory'!Q302,'[1]Current Inventory'!I302)</f>
        <v>0</v>
      </c>
      <c r="J302" s="2">
        <f>IF(ISBLANK('[1]Current Inventory'!J302)=TRUE,'[1]Current Inventory'!R302,'[1]Current Inventory'!J302)</f>
        <v>76</v>
      </c>
      <c r="K302" s="2">
        <f>IF(ISBLANK('[1]Current Inventory'!K302)=TRUE,'[1]Current Inventory'!S302,'[1]Current Inventory'!K302)</f>
        <v>0</v>
      </c>
      <c r="L302" s="2">
        <f>IF(ISBLANK('[1]Current Inventory'!L302)=TRUE,'[1]Current Inventory'!T302,'[1]Current Inventory'!L302)</f>
        <v>0</v>
      </c>
      <c r="M302" s="3" t="str">
        <f>IF(ISBLANK('[1]Current Inventory'!M302)=TRUE,"",'[1]Current Inventory'!M302)</f>
        <v>2020</v>
      </c>
      <c r="P302" s="2">
        <f t="shared" si="8"/>
        <v>0</v>
      </c>
      <c r="Q302" s="4">
        <f t="shared" si="9"/>
        <v>0</v>
      </c>
    </row>
    <row r="303" spans="1:17" x14ac:dyDescent="0.2">
      <c r="A303" s="2" t="s">
        <v>14</v>
      </c>
      <c r="B303" s="2" t="str">
        <f>IF(ISBLANK('[1]Current Inventory'!B303)=TRUE,B302,'[1]Current Inventory'!B303)</f>
        <v>KONA</v>
      </c>
      <c r="C303" s="2" t="str">
        <f>IF(ISBLANK('[1]Current Inventory'!C303)=TRUE,"",'[1]Current Inventory'!C303)</f>
        <v/>
      </c>
      <c r="D303" s="2" t="str">
        <f>IF(ISBLANK('[1]Current Inventory'!D303)=TRUE,CONCATENATE("     ",'[1]Current Inventory'!N303),'[1]Current Inventory'!D303)</f>
        <v xml:space="preserve">     Kona Mansions</v>
      </c>
      <c r="E303" s="2" t="str">
        <f>IF(ISBLANK('[1]Current Inventory'!E303)=TRUE,'[1]Current Inventory'!O303,'[1]Current Inventory'!E303)</f>
        <v>IVU-CONDO</v>
      </c>
      <c r="F303" s="2">
        <f>IF(ISBLANK('[1]Current Inventory'!F303)=TRUE,'[1]Current Inventory'!P303,'[1]Current Inventory'!F303)</f>
        <v>75</v>
      </c>
      <c r="G303" s="2" t="str">
        <f>IF(ISNA(VLOOKUP(C303,[2]CurrentPivot!$C$8:$N$1800,5,FALSE))=TRUE," ",VLOOKUP(C303,[2]CurrentPivot!$C$8:$N$1800,5,FALSE))</f>
        <v xml:space="preserve"> </v>
      </c>
      <c r="H303" s="3" t="str">
        <f>IF(ISBLANK('[1]Current Inventory'!H303)=TRUE,"",'[1]Current Inventory'!H303)</f>
        <v/>
      </c>
      <c r="I303" s="2">
        <f>IF(ISBLANK('[1]Current Inventory'!I303)=TRUE,'[1]Current Inventory'!Q303,'[1]Current Inventory'!I303)</f>
        <v>0</v>
      </c>
      <c r="J303" s="2">
        <f>IF(ISBLANK('[1]Current Inventory'!J303)=TRUE,'[1]Current Inventory'!R303,'[1]Current Inventory'!J303)</f>
        <v>75</v>
      </c>
      <c r="K303" s="2">
        <f>IF(ISBLANK('[1]Current Inventory'!K303)=TRUE,'[1]Current Inventory'!S303,'[1]Current Inventory'!K303)</f>
        <v>0</v>
      </c>
      <c r="L303" s="2">
        <f>IF(ISBLANK('[1]Current Inventory'!L303)=TRUE,'[1]Current Inventory'!T303,'[1]Current Inventory'!L303)</f>
        <v>0</v>
      </c>
      <c r="M303" s="3" t="str">
        <f>IF(ISBLANK('[1]Current Inventory'!M303)=TRUE,"",'[1]Current Inventory'!M303)</f>
        <v/>
      </c>
      <c r="P303" s="2" t="e">
        <f t="shared" si="8"/>
        <v>#VALUE!</v>
      </c>
      <c r="Q303" s="4" t="e">
        <f t="shared" si="9"/>
        <v>#VALUE!</v>
      </c>
    </row>
    <row r="304" spans="1:17" x14ac:dyDescent="0.2">
      <c r="A304" s="2" t="s">
        <v>14</v>
      </c>
      <c r="B304" s="2" t="str">
        <f>IF(ISBLANK('[1]Current Inventory'!B304)=TRUE,B303,'[1]Current Inventory'!B304)</f>
        <v>KONA</v>
      </c>
      <c r="C304" s="2" t="str">
        <f>IF(ISBLANK('[1]Current Inventory'!C304)=TRUE,"",'[1]Current Inventory'!C304)</f>
        <v/>
      </c>
      <c r="D304" s="2" t="str">
        <f>IF(ISBLANK('[1]Current Inventory'!D304)=TRUE,CONCATENATE("     ",'[1]Current Inventory'!N304),'[1]Current Inventory'!D304)</f>
        <v xml:space="preserve">     Kona Mansions VRUs</v>
      </c>
      <c r="E304" s="2" t="str">
        <f>IF(ISBLANK('[1]Current Inventory'!E304)=TRUE,'[1]Current Inventory'!O304,'[1]Current Inventory'!E304)</f>
        <v>IVU-CONDO</v>
      </c>
      <c r="F304" s="2">
        <f>IF(ISBLANK('[1]Current Inventory'!F304)=TRUE,'[1]Current Inventory'!P304,'[1]Current Inventory'!F304)</f>
        <v>1</v>
      </c>
      <c r="G304" s="2" t="str">
        <f>IF(ISNA(VLOOKUP(C304,[2]CurrentPivot!$C$8:$N$1800,5,FALSE))=TRUE," ",VLOOKUP(C304,[2]CurrentPivot!$C$8:$N$1800,5,FALSE))</f>
        <v xml:space="preserve"> </v>
      </c>
      <c r="H304" s="3" t="str">
        <f>IF(ISBLANK('[1]Current Inventory'!H304)=TRUE,"",'[1]Current Inventory'!H304)</f>
        <v/>
      </c>
      <c r="I304" s="2">
        <f>IF(ISBLANK('[1]Current Inventory'!I304)=TRUE,'[1]Current Inventory'!Q304,'[1]Current Inventory'!I304)</f>
        <v>0</v>
      </c>
      <c r="J304" s="2">
        <f>IF(ISBLANK('[1]Current Inventory'!J304)=TRUE,'[1]Current Inventory'!R304,'[1]Current Inventory'!J304)</f>
        <v>1</v>
      </c>
      <c r="K304" s="2">
        <f>IF(ISBLANK('[1]Current Inventory'!K304)=TRUE,'[1]Current Inventory'!S304,'[1]Current Inventory'!K304)</f>
        <v>0</v>
      </c>
      <c r="L304" s="2">
        <f>IF(ISBLANK('[1]Current Inventory'!L304)=TRUE,'[1]Current Inventory'!T304,'[1]Current Inventory'!L304)</f>
        <v>0</v>
      </c>
      <c r="M304" s="3" t="str">
        <f>IF(ISBLANK('[1]Current Inventory'!M304)=TRUE,"",'[1]Current Inventory'!M304)</f>
        <v/>
      </c>
      <c r="P304" s="2" t="e">
        <f t="shared" si="8"/>
        <v>#VALUE!</v>
      </c>
      <c r="Q304" s="4" t="e">
        <f t="shared" si="9"/>
        <v>#VALUE!</v>
      </c>
    </row>
    <row r="305" spans="1:17" x14ac:dyDescent="0.2">
      <c r="A305" s="2" t="s">
        <v>14</v>
      </c>
      <c r="B305" s="2" t="str">
        <f>IF(ISBLANK('[1]Current Inventory'!B305)=TRUE,B304,'[1]Current Inventory'!B305)</f>
        <v>KONA</v>
      </c>
      <c r="C305" s="2">
        <f>IF(ISBLANK('[1]Current Inventory'!C305)=TRUE,"",'[1]Current Inventory'!C305)</f>
        <v>2665</v>
      </c>
      <c r="D305" s="2" t="str">
        <f>IF(ISBLANK('[1]Current Inventory'!D305)=TRUE,CONCATENATE("     ",'[1]Current Inventory'!N305),'[1]Current Inventory'!D305)</f>
        <v>Kona Nalu</v>
      </c>
      <c r="E305" s="2" t="str">
        <f>IF(ISBLANK('[1]Current Inventory'!E305)=TRUE,'[1]Current Inventory'!O305,'[1]Current Inventory'!E305)</f>
        <v>IVU-CONDO</v>
      </c>
      <c r="F305" s="2">
        <f>IF(ISBLANK('[1]Current Inventory'!F305)=TRUE,'[1]Current Inventory'!P305,'[1]Current Inventory'!F305)</f>
        <v>11</v>
      </c>
      <c r="G305" s="2">
        <f>IF(ISNA(VLOOKUP(C305,[2]CurrentPivot!$C$8:$N$1800,5,FALSE))=TRUE," ",VLOOKUP(C305,[2]CurrentPivot!$C$8:$N$1800,5,FALSE))</f>
        <v>0</v>
      </c>
      <c r="H305" s="3" t="str">
        <f>IF(ISBLANK('[1]Current Inventory'!H305)=TRUE,"",'[1]Current Inventory'!H305)</f>
        <v>1980</v>
      </c>
      <c r="I305" s="2">
        <f>IF(ISBLANK('[1]Current Inventory'!I305)=TRUE,'[1]Current Inventory'!Q305,'[1]Current Inventory'!I305)</f>
        <v>0</v>
      </c>
      <c r="J305" s="2">
        <f>IF(ISBLANK('[1]Current Inventory'!J305)=TRUE,'[1]Current Inventory'!R305,'[1]Current Inventory'!J305)</f>
        <v>2</v>
      </c>
      <c r="K305" s="2">
        <f>IF(ISBLANK('[1]Current Inventory'!K305)=TRUE,'[1]Current Inventory'!S305,'[1]Current Inventory'!K305)</f>
        <v>0</v>
      </c>
      <c r="L305" s="2">
        <f>IF(ISBLANK('[1]Current Inventory'!L305)=TRUE,'[1]Current Inventory'!T305,'[1]Current Inventory'!L305)</f>
        <v>0</v>
      </c>
      <c r="M305" s="3" t="str">
        <f>IF(ISBLANK('[1]Current Inventory'!M305)=TRUE,"",'[1]Current Inventory'!M305)</f>
        <v>2020</v>
      </c>
      <c r="P305" s="2">
        <f t="shared" si="8"/>
        <v>0</v>
      </c>
      <c r="Q305" s="4">
        <f t="shared" si="9"/>
        <v>0</v>
      </c>
    </row>
    <row r="306" spans="1:17" x14ac:dyDescent="0.2">
      <c r="A306" s="2" t="s">
        <v>14</v>
      </c>
      <c r="B306" s="2" t="str">
        <f>IF(ISBLANK('[1]Current Inventory'!B306)=TRUE,B305,'[1]Current Inventory'!B306)</f>
        <v>KONA</v>
      </c>
      <c r="C306" s="2" t="str">
        <f>IF(ISBLANK('[1]Current Inventory'!C306)=TRUE,"",'[1]Current Inventory'!C306)</f>
        <v/>
      </c>
      <c r="D306" s="2" t="str">
        <f>IF(ISBLANK('[1]Current Inventory'!D306)=TRUE,CONCATENATE("     ",'[1]Current Inventory'!N306),'[1]Current Inventory'!D306)</f>
        <v xml:space="preserve">     Kona Nalu</v>
      </c>
      <c r="E306" s="2" t="str">
        <f>IF(ISBLANK('[1]Current Inventory'!E306)=TRUE,'[1]Current Inventory'!O306,'[1]Current Inventory'!E306)</f>
        <v>IVU-CONDO</v>
      </c>
      <c r="F306" s="2">
        <f>IF(ISBLANK('[1]Current Inventory'!F306)=TRUE,'[1]Current Inventory'!P306,'[1]Current Inventory'!F306)</f>
        <v>10</v>
      </c>
      <c r="G306" s="2" t="str">
        <f>IF(ISNA(VLOOKUP(C306,[2]CurrentPivot!$C$8:$N$1800,5,FALSE))=TRUE," ",VLOOKUP(C306,[2]CurrentPivot!$C$8:$N$1800,5,FALSE))</f>
        <v xml:space="preserve"> </v>
      </c>
      <c r="H306" s="3" t="str">
        <f>IF(ISBLANK('[1]Current Inventory'!H306)=TRUE,"",'[1]Current Inventory'!H306)</f>
        <v/>
      </c>
      <c r="I306" s="2">
        <f>IF(ISBLANK('[1]Current Inventory'!I306)=TRUE,'[1]Current Inventory'!Q306,'[1]Current Inventory'!I306)</f>
        <v>0</v>
      </c>
      <c r="J306" s="2">
        <f>IF(ISBLANK('[1]Current Inventory'!J306)=TRUE,'[1]Current Inventory'!R306,'[1]Current Inventory'!J306)</f>
        <v>1</v>
      </c>
      <c r="K306" s="2">
        <f>IF(ISBLANK('[1]Current Inventory'!K306)=TRUE,'[1]Current Inventory'!S306,'[1]Current Inventory'!K306)</f>
        <v>0</v>
      </c>
      <c r="L306" s="2">
        <f>IF(ISBLANK('[1]Current Inventory'!L306)=TRUE,'[1]Current Inventory'!T306,'[1]Current Inventory'!L306)</f>
        <v>0</v>
      </c>
      <c r="M306" s="3" t="str">
        <f>IF(ISBLANK('[1]Current Inventory'!M306)=TRUE,"",'[1]Current Inventory'!M306)</f>
        <v/>
      </c>
      <c r="P306" s="2" t="e">
        <f t="shared" si="8"/>
        <v>#VALUE!</v>
      </c>
      <c r="Q306" s="4" t="e">
        <f t="shared" si="9"/>
        <v>#VALUE!</v>
      </c>
    </row>
    <row r="307" spans="1:17" x14ac:dyDescent="0.2">
      <c r="A307" s="2" t="s">
        <v>14</v>
      </c>
      <c r="B307" s="2" t="str">
        <f>IF(ISBLANK('[1]Current Inventory'!B307)=TRUE,B306,'[1]Current Inventory'!B307)</f>
        <v>KONA</v>
      </c>
      <c r="C307" s="2" t="str">
        <f>IF(ISBLANK('[1]Current Inventory'!C307)=TRUE,"",'[1]Current Inventory'!C307)</f>
        <v/>
      </c>
      <c r="D307" s="2" t="str">
        <f>IF(ISBLANK('[1]Current Inventory'!D307)=TRUE,CONCATENATE("     ",'[1]Current Inventory'!N307),'[1]Current Inventory'!D307)</f>
        <v xml:space="preserve">     Kona Nalu VRUs</v>
      </c>
      <c r="E307" s="2" t="str">
        <f>IF(ISBLANK('[1]Current Inventory'!E307)=TRUE,'[1]Current Inventory'!O307,'[1]Current Inventory'!E307)</f>
        <v>IVU-CONDO</v>
      </c>
      <c r="F307" s="2">
        <f>IF(ISBLANK('[1]Current Inventory'!F307)=TRUE,'[1]Current Inventory'!P307,'[1]Current Inventory'!F307)</f>
        <v>1</v>
      </c>
      <c r="G307" s="2" t="str">
        <f>IF(ISNA(VLOOKUP(C307,[2]CurrentPivot!$C$8:$N$1800,5,FALSE))=TRUE," ",VLOOKUP(C307,[2]CurrentPivot!$C$8:$N$1800,5,FALSE))</f>
        <v xml:space="preserve"> </v>
      </c>
      <c r="H307" s="3" t="str">
        <f>IF(ISBLANK('[1]Current Inventory'!H307)=TRUE,"",'[1]Current Inventory'!H307)</f>
        <v/>
      </c>
      <c r="I307" s="2">
        <f>IF(ISBLANK('[1]Current Inventory'!I307)=TRUE,'[1]Current Inventory'!Q307,'[1]Current Inventory'!I307)</f>
        <v>0</v>
      </c>
      <c r="J307" s="2">
        <f>IF(ISBLANK('[1]Current Inventory'!J307)=TRUE,'[1]Current Inventory'!R307,'[1]Current Inventory'!J307)</f>
        <v>1</v>
      </c>
      <c r="K307" s="2">
        <f>IF(ISBLANK('[1]Current Inventory'!K307)=TRUE,'[1]Current Inventory'!S307,'[1]Current Inventory'!K307)</f>
        <v>0</v>
      </c>
      <c r="L307" s="2">
        <f>IF(ISBLANK('[1]Current Inventory'!L307)=TRUE,'[1]Current Inventory'!T307,'[1]Current Inventory'!L307)</f>
        <v>0</v>
      </c>
      <c r="M307" s="3" t="str">
        <f>IF(ISBLANK('[1]Current Inventory'!M307)=TRUE,"",'[1]Current Inventory'!M307)</f>
        <v/>
      </c>
      <c r="P307" s="2" t="e">
        <f t="shared" si="8"/>
        <v>#VALUE!</v>
      </c>
      <c r="Q307" s="4" t="e">
        <f t="shared" si="9"/>
        <v>#VALUE!</v>
      </c>
    </row>
    <row r="308" spans="1:17" x14ac:dyDescent="0.2">
      <c r="A308" s="2" t="s">
        <v>14</v>
      </c>
      <c r="B308" s="2" t="str">
        <f>IF(ISBLANK('[1]Current Inventory'!B308)=TRUE,B307,'[1]Current Inventory'!B308)</f>
        <v>KONA</v>
      </c>
      <c r="C308" s="2">
        <f>IF(ISBLANK('[1]Current Inventory'!C308)=TRUE,"",'[1]Current Inventory'!C308)</f>
        <v>4240</v>
      </c>
      <c r="D308" s="2" t="str">
        <f>IF(ISBLANK('[1]Current Inventory'!D308)=TRUE,CONCATENATE("     ",'[1]Current Inventory'!N308),'[1]Current Inventory'!D308)</f>
        <v>Kona Onenalo VRUs</v>
      </c>
      <c r="E308" s="2" t="str">
        <f>IF(ISBLANK('[1]Current Inventory'!E308)=TRUE,'[1]Current Inventory'!O308,'[1]Current Inventory'!E308)</f>
        <v>IVU-HOUSE/VILLA/COTTAGE</v>
      </c>
      <c r="F308" s="2">
        <f>IF(ISBLANK('[1]Current Inventory'!F308)=TRUE,'[1]Current Inventory'!P308,'[1]Current Inventory'!F308)</f>
        <v>1</v>
      </c>
      <c r="G308" s="2">
        <f>IF(ISNA(VLOOKUP(C308,[2]CurrentPivot!$C$8:$N$1800,5,FALSE))=TRUE," ",VLOOKUP(C308,[2]CurrentPivot!$C$8:$N$1800,5,FALSE))</f>
        <v>0</v>
      </c>
      <c r="H308" s="3" t="str">
        <f>IF(ISBLANK('[1]Current Inventory'!H308)=TRUE,"",'[1]Current Inventory'!H308)</f>
        <v/>
      </c>
      <c r="I308" s="2">
        <f>IF(ISBLANK('[1]Current Inventory'!I308)=TRUE,'[1]Current Inventory'!Q308,'[1]Current Inventory'!I308)</f>
        <v>0</v>
      </c>
      <c r="J308" s="2">
        <f>IF(ISBLANK('[1]Current Inventory'!J308)=TRUE,'[1]Current Inventory'!R308,'[1]Current Inventory'!J308)</f>
        <v>0</v>
      </c>
      <c r="K308" s="2">
        <f>IF(ISBLANK('[1]Current Inventory'!K308)=TRUE,'[1]Current Inventory'!S308,'[1]Current Inventory'!K308)</f>
        <v>1</v>
      </c>
      <c r="L308" s="2">
        <f>IF(ISBLANK('[1]Current Inventory'!L308)=TRUE,'[1]Current Inventory'!T308,'[1]Current Inventory'!L308)</f>
        <v>0</v>
      </c>
      <c r="M308" s="3" t="str">
        <f>IF(ISBLANK('[1]Current Inventory'!M308)=TRUE,"",'[1]Current Inventory'!M308)</f>
        <v>2020</v>
      </c>
      <c r="P308" s="2">
        <f t="shared" si="8"/>
        <v>0</v>
      </c>
      <c r="Q308" s="4">
        <f t="shared" si="9"/>
        <v>0</v>
      </c>
    </row>
    <row r="309" spans="1:17" x14ac:dyDescent="0.2">
      <c r="A309" s="2" t="s">
        <v>14</v>
      </c>
      <c r="B309" s="2" t="str">
        <f>IF(ISBLANK('[1]Current Inventory'!B309)=TRUE,B308,'[1]Current Inventory'!B309)</f>
        <v>KONA</v>
      </c>
      <c r="C309" s="2">
        <f>IF(ISBLANK('[1]Current Inventory'!C309)=TRUE,"",'[1]Current Inventory'!C309)</f>
        <v>3131</v>
      </c>
      <c r="D309" s="2" t="str">
        <f>IF(ISBLANK('[1]Current Inventory'!D309)=TRUE,CONCATENATE("     ",'[1]Current Inventory'!N309),'[1]Current Inventory'!D309)</f>
        <v>Kona Pacific</v>
      </c>
      <c r="E309" s="2" t="str">
        <f>IF(ISBLANK('[1]Current Inventory'!E309)=TRUE,'[1]Current Inventory'!O309,'[1]Current Inventory'!E309)</f>
        <v>IVU-CONDO</v>
      </c>
      <c r="F309" s="2">
        <f>IF(ISBLANK('[1]Current Inventory'!F309)=TRUE,'[1]Current Inventory'!P309,'[1]Current Inventory'!F309)</f>
        <v>35</v>
      </c>
      <c r="G309" s="2">
        <f>IF(ISNA(VLOOKUP(C309,[2]CurrentPivot!$C$8:$N$1800,5,FALSE))=TRUE," ",VLOOKUP(C309,[2]CurrentPivot!$C$8:$N$1800,5,FALSE))</f>
        <v>0</v>
      </c>
      <c r="H309" s="3" t="str">
        <f>IF(ISBLANK('[1]Current Inventory'!H309)=TRUE,"",'[1]Current Inventory'!H309)</f>
        <v>1999</v>
      </c>
      <c r="I309" s="2">
        <f>IF(ISBLANK('[1]Current Inventory'!I309)=TRUE,'[1]Current Inventory'!Q309,'[1]Current Inventory'!I309)</f>
        <v>0</v>
      </c>
      <c r="J309" s="2">
        <f>IF(ISBLANK('[1]Current Inventory'!J309)=TRUE,'[1]Current Inventory'!R309,'[1]Current Inventory'!J309)</f>
        <v>0</v>
      </c>
      <c r="K309" s="2">
        <f>IF(ISBLANK('[1]Current Inventory'!K309)=TRUE,'[1]Current Inventory'!S309,'[1]Current Inventory'!K309)</f>
        <v>0</v>
      </c>
      <c r="L309" s="2">
        <f>IF(ISBLANK('[1]Current Inventory'!L309)=TRUE,'[1]Current Inventory'!T309,'[1]Current Inventory'!L309)</f>
        <v>0</v>
      </c>
      <c r="M309" s="3" t="str">
        <f>IF(ISBLANK('[1]Current Inventory'!M309)=TRUE,"",'[1]Current Inventory'!M309)</f>
        <v>2021</v>
      </c>
      <c r="P309" s="2">
        <f t="shared" si="8"/>
        <v>0</v>
      </c>
      <c r="Q309" s="4">
        <f t="shared" si="9"/>
        <v>0</v>
      </c>
    </row>
    <row r="310" spans="1:17" x14ac:dyDescent="0.2">
      <c r="A310" s="2" t="s">
        <v>14</v>
      </c>
      <c r="B310" s="2" t="str">
        <f>IF(ISBLANK('[1]Current Inventory'!B310)=TRUE,B309,'[1]Current Inventory'!B310)</f>
        <v>KONA</v>
      </c>
      <c r="C310" s="2">
        <f>IF(ISBLANK('[1]Current Inventory'!C310)=TRUE,"",'[1]Current Inventory'!C310)</f>
        <v>4502</v>
      </c>
      <c r="D310" s="2" t="str">
        <f>IF(ISBLANK('[1]Current Inventory'!D310)=TRUE,CONCATENATE("     ",'[1]Current Inventory'!N310),'[1]Current Inventory'!D310)</f>
        <v>Kona Palms</v>
      </c>
      <c r="E310" s="2" t="str">
        <f>IF(ISBLANK('[1]Current Inventory'!E310)=TRUE,'[1]Current Inventory'!O310,'[1]Current Inventory'!E310)</f>
        <v>IVU-CONDO</v>
      </c>
      <c r="F310" s="2">
        <f>IF(ISBLANK('[1]Current Inventory'!F310)=TRUE,'[1]Current Inventory'!P310,'[1]Current Inventory'!F310)</f>
        <v>3</v>
      </c>
      <c r="G310" s="2">
        <f>IF(ISNA(VLOOKUP(C310,[2]CurrentPivot!$C$8:$N$1800,5,FALSE))=TRUE," ",VLOOKUP(C310,[2]CurrentPivot!$C$8:$N$1800,5,FALSE))</f>
        <v>0</v>
      </c>
      <c r="H310" s="3" t="str">
        <f>IF(ISBLANK('[1]Current Inventory'!H310)=TRUE,"",'[1]Current Inventory'!H310)</f>
        <v/>
      </c>
      <c r="I310" s="2">
        <f>IF(ISBLANK('[1]Current Inventory'!I310)=TRUE,'[1]Current Inventory'!Q310,'[1]Current Inventory'!I310)</f>
        <v>0</v>
      </c>
      <c r="J310" s="2">
        <f>IF(ISBLANK('[1]Current Inventory'!J310)=TRUE,'[1]Current Inventory'!R310,'[1]Current Inventory'!J310)</f>
        <v>0</v>
      </c>
      <c r="K310" s="2">
        <f>IF(ISBLANK('[1]Current Inventory'!K310)=TRUE,'[1]Current Inventory'!S310,'[1]Current Inventory'!K310)</f>
        <v>0</v>
      </c>
      <c r="L310" s="2">
        <f>IF(ISBLANK('[1]Current Inventory'!L310)=TRUE,'[1]Current Inventory'!T310,'[1]Current Inventory'!L310)</f>
        <v>0</v>
      </c>
      <c r="M310" s="3" t="str">
        <f>IF(ISBLANK('[1]Current Inventory'!M310)=TRUE,"",'[1]Current Inventory'!M310)</f>
        <v>2020</v>
      </c>
      <c r="P310" s="2">
        <f t="shared" si="8"/>
        <v>0</v>
      </c>
      <c r="Q310" s="4">
        <f t="shared" si="9"/>
        <v>0</v>
      </c>
    </row>
    <row r="311" spans="1:17" x14ac:dyDescent="0.2">
      <c r="A311" s="2" t="s">
        <v>14</v>
      </c>
      <c r="B311" s="2" t="str">
        <f>IF(ISBLANK('[1]Current Inventory'!B311)=TRUE,B310,'[1]Current Inventory'!B311)</f>
        <v>KONA</v>
      </c>
      <c r="C311" s="2">
        <f>IF(ISBLANK('[1]Current Inventory'!C311)=TRUE,"",'[1]Current Inventory'!C311)</f>
        <v>3055</v>
      </c>
      <c r="D311" s="2" t="str">
        <f>IF(ISBLANK('[1]Current Inventory'!D311)=TRUE,CONCATENATE("     ",'[1]Current Inventory'!N311),'[1]Current Inventory'!D311)</f>
        <v>Kona Plaza</v>
      </c>
      <c r="E311" s="2" t="str">
        <f>IF(ISBLANK('[1]Current Inventory'!E311)=TRUE,'[1]Current Inventory'!O311,'[1]Current Inventory'!E311)</f>
        <v>IVU-CONDO</v>
      </c>
      <c r="F311" s="2">
        <f>IF(ISBLANK('[1]Current Inventory'!F311)=TRUE,'[1]Current Inventory'!P311,'[1]Current Inventory'!F311)</f>
        <v>29</v>
      </c>
      <c r="G311" s="2">
        <f>IF(ISNA(VLOOKUP(C311,[2]CurrentPivot!$C$8:$N$1800,5,FALSE))=TRUE," ",VLOOKUP(C311,[2]CurrentPivot!$C$8:$N$1800,5,FALSE))</f>
        <v>0</v>
      </c>
      <c r="H311" s="3" t="str">
        <f>IF(ISBLANK('[1]Current Inventory'!H311)=TRUE,"",'[1]Current Inventory'!H311)</f>
        <v>1973</v>
      </c>
      <c r="I311" s="2">
        <f>IF(ISBLANK('[1]Current Inventory'!I311)=TRUE,'[1]Current Inventory'!Q311,'[1]Current Inventory'!I311)</f>
        <v>0</v>
      </c>
      <c r="J311" s="2">
        <f>IF(ISBLANK('[1]Current Inventory'!J311)=TRUE,'[1]Current Inventory'!R311,'[1]Current Inventory'!J311)</f>
        <v>0</v>
      </c>
      <c r="K311" s="2">
        <f>IF(ISBLANK('[1]Current Inventory'!K311)=TRUE,'[1]Current Inventory'!S311,'[1]Current Inventory'!K311)</f>
        <v>0</v>
      </c>
      <c r="L311" s="2">
        <f>IF(ISBLANK('[1]Current Inventory'!L311)=TRUE,'[1]Current Inventory'!T311,'[1]Current Inventory'!L311)</f>
        <v>0</v>
      </c>
      <c r="M311" s="3" t="str">
        <f>IF(ISBLANK('[1]Current Inventory'!M311)=TRUE,"",'[1]Current Inventory'!M311)</f>
        <v>2020</v>
      </c>
      <c r="P311" s="2">
        <f t="shared" si="8"/>
        <v>0</v>
      </c>
      <c r="Q311" s="4">
        <f t="shared" si="9"/>
        <v>0</v>
      </c>
    </row>
    <row r="312" spans="1:17" x14ac:dyDescent="0.2">
      <c r="A312" s="2" t="s">
        <v>14</v>
      </c>
      <c r="B312" s="2" t="str">
        <f>IF(ISBLANK('[1]Current Inventory'!B312)=TRUE,B311,'[1]Current Inventory'!B312)</f>
        <v>KONA</v>
      </c>
      <c r="C312" s="2">
        <f>IF(ISBLANK('[1]Current Inventory'!C312)=TRUE,"",'[1]Current Inventory'!C312)</f>
        <v>2650</v>
      </c>
      <c r="D312" s="2" t="str">
        <f>IF(ISBLANK('[1]Current Inventory'!D312)=TRUE,CONCATENATE("     ",'[1]Current Inventory'!N312),'[1]Current Inventory'!D312)</f>
        <v>Kona Reef</v>
      </c>
      <c r="E312" s="2" t="str">
        <f>IF(ISBLANK('[1]Current Inventory'!E312)=TRUE,'[1]Current Inventory'!O312,'[1]Current Inventory'!E312)</f>
        <v>TIMESHARE</v>
      </c>
      <c r="F312" s="2">
        <f>IF(ISBLANK('[1]Current Inventory'!F312)=TRUE,'[1]Current Inventory'!P312,'[1]Current Inventory'!F312)</f>
        <v>31</v>
      </c>
      <c r="G312" s="2">
        <f>IF(ISNA(VLOOKUP(C312,[2]CurrentPivot!$C$8:$N$1800,5,FALSE))=TRUE," ",VLOOKUP(C312,[2]CurrentPivot!$C$8:$N$1800,5,FALSE))</f>
        <v>0</v>
      </c>
      <c r="H312" s="3" t="str">
        <f>IF(ISBLANK('[1]Current Inventory'!H312)=TRUE,"",'[1]Current Inventory'!H312)</f>
        <v>1981</v>
      </c>
      <c r="I312" s="2">
        <f>IF(ISBLANK('[1]Current Inventory'!I312)=TRUE,'[1]Current Inventory'!Q312,'[1]Current Inventory'!I312)</f>
        <v>0</v>
      </c>
      <c r="J312" s="2">
        <f>IF(ISBLANK('[1]Current Inventory'!J312)=TRUE,'[1]Current Inventory'!R312,'[1]Current Inventory'!J312)</f>
        <v>3</v>
      </c>
      <c r="K312" s="2">
        <f>IF(ISBLANK('[1]Current Inventory'!K312)=TRUE,'[1]Current Inventory'!S312,'[1]Current Inventory'!K312)</f>
        <v>4</v>
      </c>
      <c r="L312" s="2">
        <f>IF(ISBLANK('[1]Current Inventory'!L312)=TRUE,'[1]Current Inventory'!T312,'[1]Current Inventory'!L312)</f>
        <v>0</v>
      </c>
      <c r="M312" s="3" t="str">
        <f>IF(ISBLANK('[1]Current Inventory'!M312)=TRUE,"",'[1]Current Inventory'!M312)</f>
        <v>2022</v>
      </c>
      <c r="P312" s="2">
        <f t="shared" si="8"/>
        <v>0</v>
      </c>
      <c r="Q312" s="4">
        <f t="shared" si="9"/>
        <v>0</v>
      </c>
    </row>
    <row r="313" spans="1:17" x14ac:dyDescent="0.2">
      <c r="A313" s="2" t="s">
        <v>14</v>
      </c>
      <c r="B313" s="2" t="str">
        <f>IF(ISBLANK('[1]Current Inventory'!B313)=TRUE,B312,'[1]Current Inventory'!B313)</f>
        <v>KONA</v>
      </c>
      <c r="C313" s="2" t="str">
        <f>IF(ISBLANK('[1]Current Inventory'!C313)=TRUE,"",'[1]Current Inventory'!C313)</f>
        <v/>
      </c>
      <c r="D313" s="2" t="str">
        <f>IF(ISBLANK('[1]Current Inventory'!D313)=TRUE,CONCATENATE("     ",'[1]Current Inventory'!N313),'[1]Current Inventory'!D313)</f>
        <v xml:space="preserve">     Kona Reef Hotel</v>
      </c>
      <c r="E313" s="2" t="str">
        <f>IF(ISBLANK('[1]Current Inventory'!E313)=TRUE,'[1]Current Inventory'!O313,'[1]Current Inventory'!E313)</f>
        <v>TIMESHARE</v>
      </c>
      <c r="F313" s="2">
        <f>IF(ISBLANK('[1]Current Inventory'!F313)=TRUE,'[1]Current Inventory'!P313,'[1]Current Inventory'!F313)</f>
        <v>24</v>
      </c>
      <c r="G313" s="2" t="str">
        <f>IF(ISNA(VLOOKUP(C313,[2]CurrentPivot!$C$8:$N$1800,5,FALSE))=TRUE," ",VLOOKUP(C313,[2]CurrentPivot!$C$8:$N$1800,5,FALSE))</f>
        <v xml:space="preserve"> </v>
      </c>
      <c r="H313" s="3" t="str">
        <f>IF(ISBLANK('[1]Current Inventory'!H313)=TRUE,"",'[1]Current Inventory'!H313)</f>
        <v/>
      </c>
      <c r="I313" s="2">
        <f>IF(ISBLANK('[1]Current Inventory'!I313)=TRUE,'[1]Current Inventory'!Q313,'[1]Current Inventory'!I313)</f>
        <v>0</v>
      </c>
      <c r="J313" s="2">
        <f>IF(ISBLANK('[1]Current Inventory'!J313)=TRUE,'[1]Current Inventory'!R313,'[1]Current Inventory'!J313)</f>
        <v>0</v>
      </c>
      <c r="K313" s="2">
        <f>IF(ISBLANK('[1]Current Inventory'!K313)=TRUE,'[1]Current Inventory'!S313,'[1]Current Inventory'!K313)</f>
        <v>0</v>
      </c>
      <c r="L313" s="2">
        <f>IF(ISBLANK('[1]Current Inventory'!L313)=TRUE,'[1]Current Inventory'!T313,'[1]Current Inventory'!L313)</f>
        <v>0</v>
      </c>
      <c r="M313" s="3" t="str">
        <f>IF(ISBLANK('[1]Current Inventory'!M313)=TRUE,"",'[1]Current Inventory'!M313)</f>
        <v/>
      </c>
      <c r="P313" s="2" t="e">
        <f t="shared" si="8"/>
        <v>#VALUE!</v>
      </c>
      <c r="Q313" s="4" t="e">
        <f t="shared" si="9"/>
        <v>#VALUE!</v>
      </c>
    </row>
    <row r="314" spans="1:17" x14ac:dyDescent="0.2">
      <c r="A314" s="2" t="s">
        <v>14</v>
      </c>
      <c r="B314" s="2" t="str">
        <f>IF(ISBLANK('[1]Current Inventory'!B314)=TRUE,B313,'[1]Current Inventory'!B314)</f>
        <v>KONA</v>
      </c>
      <c r="C314" s="2" t="str">
        <f>IF(ISBLANK('[1]Current Inventory'!C314)=TRUE,"",'[1]Current Inventory'!C314)</f>
        <v/>
      </c>
      <c r="D314" s="2" t="str">
        <f>IF(ISBLANK('[1]Current Inventory'!D314)=TRUE,CONCATENATE("     ",'[1]Current Inventory'!N314),'[1]Current Inventory'!D314)</f>
        <v xml:space="preserve">     Kona Reef Hotel</v>
      </c>
      <c r="E314" s="2" t="str">
        <f>IF(ISBLANK('[1]Current Inventory'!E314)=TRUE,'[1]Current Inventory'!O314,'[1]Current Inventory'!E314)</f>
        <v>IVU-CONDO</v>
      </c>
      <c r="F314" s="2">
        <f>IF(ISBLANK('[1]Current Inventory'!F314)=TRUE,'[1]Current Inventory'!P314,'[1]Current Inventory'!F314)</f>
        <v>7</v>
      </c>
      <c r="G314" s="2" t="str">
        <f>IF(ISNA(VLOOKUP(C314,[2]CurrentPivot!$C$8:$N$1800,5,FALSE))=TRUE," ",VLOOKUP(C314,[2]CurrentPivot!$C$8:$N$1800,5,FALSE))</f>
        <v xml:space="preserve"> </v>
      </c>
      <c r="H314" s="3" t="str">
        <f>IF(ISBLANK('[1]Current Inventory'!H314)=TRUE,"",'[1]Current Inventory'!H314)</f>
        <v/>
      </c>
      <c r="I314" s="2">
        <f>IF(ISBLANK('[1]Current Inventory'!I314)=TRUE,'[1]Current Inventory'!Q314,'[1]Current Inventory'!I314)</f>
        <v>0</v>
      </c>
      <c r="J314" s="2">
        <f>IF(ISBLANK('[1]Current Inventory'!J314)=TRUE,'[1]Current Inventory'!R314,'[1]Current Inventory'!J314)</f>
        <v>3</v>
      </c>
      <c r="K314" s="2">
        <f>IF(ISBLANK('[1]Current Inventory'!K314)=TRUE,'[1]Current Inventory'!S314,'[1]Current Inventory'!K314)</f>
        <v>4</v>
      </c>
      <c r="L314" s="2">
        <f>IF(ISBLANK('[1]Current Inventory'!L314)=TRUE,'[1]Current Inventory'!T314,'[1]Current Inventory'!L314)</f>
        <v>0</v>
      </c>
      <c r="M314" s="3" t="str">
        <f>IF(ISBLANK('[1]Current Inventory'!M314)=TRUE,"",'[1]Current Inventory'!M314)</f>
        <v/>
      </c>
      <c r="P314" s="2" t="e">
        <f t="shared" ref="P314:P377" si="10">ABS(G314)</f>
        <v>#VALUE!</v>
      </c>
      <c r="Q314" s="4" t="e">
        <f t="shared" ref="Q314:Q377" si="11">+P314/F314</f>
        <v>#VALUE!</v>
      </c>
    </row>
    <row r="315" spans="1:17" x14ac:dyDescent="0.2">
      <c r="A315" s="2" t="s">
        <v>14</v>
      </c>
      <c r="B315" s="2" t="str">
        <f>IF(ISBLANK('[1]Current Inventory'!B315)=TRUE,B314,'[1]Current Inventory'!B315)</f>
        <v>KONA</v>
      </c>
      <c r="C315" s="2">
        <f>IF(ISBLANK('[1]Current Inventory'!C315)=TRUE,"",'[1]Current Inventory'!C315)</f>
        <v>2661</v>
      </c>
      <c r="D315" s="2" t="str">
        <f>IF(ISBLANK('[1]Current Inventory'!D315)=TRUE,CONCATENATE("     ",'[1]Current Inventory'!N315),'[1]Current Inventory'!D315)</f>
        <v>Kona Riviera</v>
      </c>
      <c r="E315" s="2" t="str">
        <f>IF(ISBLANK('[1]Current Inventory'!E315)=TRUE,'[1]Current Inventory'!O315,'[1]Current Inventory'!E315)</f>
        <v>IVU-CONDO</v>
      </c>
      <c r="F315" s="2">
        <f>IF(ISBLANK('[1]Current Inventory'!F315)=TRUE,'[1]Current Inventory'!P315,'[1]Current Inventory'!F315)</f>
        <v>5</v>
      </c>
      <c r="G315" s="2">
        <f>IF(ISNA(VLOOKUP(C315,[2]CurrentPivot!$C$8:$N$1800,5,FALSE))=TRUE," ",VLOOKUP(C315,[2]CurrentPivot!$C$8:$N$1800,5,FALSE))</f>
        <v>0</v>
      </c>
      <c r="H315" s="3" t="str">
        <f>IF(ISBLANK('[1]Current Inventory'!H315)=TRUE,"",'[1]Current Inventory'!H315)</f>
        <v>1970</v>
      </c>
      <c r="I315" s="2">
        <f>IF(ISBLANK('[1]Current Inventory'!I315)=TRUE,'[1]Current Inventory'!Q315,'[1]Current Inventory'!I315)</f>
        <v>0</v>
      </c>
      <c r="J315" s="2">
        <f>IF(ISBLANK('[1]Current Inventory'!J315)=TRUE,'[1]Current Inventory'!R315,'[1]Current Inventory'!J315)</f>
        <v>0</v>
      </c>
      <c r="K315" s="2">
        <f>IF(ISBLANK('[1]Current Inventory'!K315)=TRUE,'[1]Current Inventory'!S315,'[1]Current Inventory'!K315)</f>
        <v>0</v>
      </c>
      <c r="L315" s="2">
        <f>IF(ISBLANK('[1]Current Inventory'!L315)=TRUE,'[1]Current Inventory'!T315,'[1]Current Inventory'!L315)</f>
        <v>0</v>
      </c>
      <c r="M315" s="3" t="str">
        <f>IF(ISBLANK('[1]Current Inventory'!M315)=TRUE,"",'[1]Current Inventory'!M315)</f>
        <v>2021</v>
      </c>
      <c r="P315" s="2">
        <f t="shared" si="10"/>
        <v>0</v>
      </c>
      <c r="Q315" s="4">
        <f t="shared" si="11"/>
        <v>0</v>
      </c>
    </row>
    <row r="316" spans="1:17" x14ac:dyDescent="0.2">
      <c r="A316" s="2" t="s">
        <v>14</v>
      </c>
      <c r="B316" s="2" t="str">
        <f>IF(ISBLANK('[1]Current Inventory'!B316)=TRUE,B315,'[1]Current Inventory'!B316)</f>
        <v>KONA</v>
      </c>
      <c r="C316" s="2">
        <f>IF(ISBLANK('[1]Current Inventory'!C316)=TRUE,"",'[1]Current Inventory'!C316)</f>
        <v>3534</v>
      </c>
      <c r="D316" s="2" t="str">
        <f>IF(ISBLANK('[1]Current Inventory'!D316)=TRUE,CONCATENATE("     ",'[1]Current Inventory'!N316),'[1]Current Inventory'!D316)</f>
        <v>Kona Sea Ridge</v>
      </c>
      <c r="E316" s="2" t="str">
        <f>IF(ISBLANK('[1]Current Inventory'!E316)=TRUE,'[1]Current Inventory'!O316,'[1]Current Inventory'!E316)</f>
        <v>IVU-CONDO</v>
      </c>
      <c r="F316" s="2">
        <f>IF(ISBLANK('[1]Current Inventory'!F316)=TRUE,'[1]Current Inventory'!P316,'[1]Current Inventory'!F316)</f>
        <v>34</v>
      </c>
      <c r="G316" s="2">
        <f>IF(ISNA(VLOOKUP(C316,[2]CurrentPivot!$C$8:$N$1800,5,FALSE))=TRUE," ",VLOOKUP(C316,[2]CurrentPivot!$C$8:$N$1800,5,FALSE))</f>
        <v>0</v>
      </c>
      <c r="H316" s="3" t="str">
        <f>IF(ISBLANK('[1]Current Inventory'!H316)=TRUE,"",'[1]Current Inventory'!H316)</f>
        <v/>
      </c>
      <c r="I316" s="2">
        <f>IF(ISBLANK('[1]Current Inventory'!I316)=TRUE,'[1]Current Inventory'!Q316,'[1]Current Inventory'!I316)</f>
        <v>0</v>
      </c>
      <c r="J316" s="2">
        <f>IF(ISBLANK('[1]Current Inventory'!J316)=TRUE,'[1]Current Inventory'!R316,'[1]Current Inventory'!J316)</f>
        <v>34</v>
      </c>
      <c r="K316" s="2">
        <f>IF(ISBLANK('[1]Current Inventory'!K316)=TRUE,'[1]Current Inventory'!S316,'[1]Current Inventory'!K316)</f>
        <v>0</v>
      </c>
      <c r="L316" s="2">
        <f>IF(ISBLANK('[1]Current Inventory'!L316)=TRUE,'[1]Current Inventory'!T316,'[1]Current Inventory'!L316)</f>
        <v>0</v>
      </c>
      <c r="M316" s="3" t="str">
        <f>IF(ISBLANK('[1]Current Inventory'!M316)=TRUE,"",'[1]Current Inventory'!M316)</f>
        <v>2020</v>
      </c>
      <c r="P316" s="2">
        <f t="shared" si="10"/>
        <v>0</v>
      </c>
      <c r="Q316" s="4">
        <f t="shared" si="11"/>
        <v>0</v>
      </c>
    </row>
    <row r="317" spans="1:17" x14ac:dyDescent="0.2">
      <c r="A317" s="2" t="s">
        <v>14</v>
      </c>
      <c r="B317" s="2" t="str">
        <f>IF(ISBLANK('[1]Current Inventory'!B317)=TRUE,B316,'[1]Current Inventory'!B317)</f>
        <v>KONA</v>
      </c>
      <c r="C317" s="2">
        <f>IF(ISBLANK('[1]Current Inventory'!C317)=TRUE,"",'[1]Current Inventory'!C317)</f>
        <v>2641</v>
      </c>
      <c r="D317" s="2" t="str">
        <f>IF(ISBLANK('[1]Current Inventory'!D317)=TRUE,CONCATENATE("     ",'[1]Current Inventory'!N317),'[1]Current Inventory'!D317)</f>
        <v>Kona Seaside Hotel</v>
      </c>
      <c r="E317" s="2" t="str">
        <f>IF(ISBLANK('[1]Current Inventory'!E317)=TRUE,'[1]Current Inventory'!O317,'[1]Current Inventory'!E317)</f>
        <v>HOTEL</v>
      </c>
      <c r="F317" s="2">
        <f>IF(ISBLANK('[1]Current Inventory'!F317)=TRUE,'[1]Current Inventory'!P317,'[1]Current Inventory'!F317)</f>
        <v>23</v>
      </c>
      <c r="G317" s="2">
        <f>IF(ISNA(VLOOKUP(C317,[2]CurrentPivot!$C$8:$N$1800,5,FALSE))=TRUE," ",VLOOKUP(C317,[2]CurrentPivot!$C$8:$N$1800,5,FALSE))</f>
        <v>0</v>
      </c>
      <c r="H317" s="3" t="str">
        <f>IF(ISBLANK('[1]Current Inventory'!H317)=TRUE,"",'[1]Current Inventory'!H317)</f>
        <v>1960</v>
      </c>
      <c r="I317" s="2">
        <f>IF(ISBLANK('[1]Current Inventory'!I317)=TRUE,'[1]Current Inventory'!Q317,'[1]Current Inventory'!I317)</f>
        <v>0</v>
      </c>
      <c r="J317" s="2">
        <f>IF(ISBLANK('[1]Current Inventory'!J317)=TRUE,'[1]Current Inventory'!R317,'[1]Current Inventory'!J317)</f>
        <v>23</v>
      </c>
      <c r="K317" s="2">
        <f>IF(ISBLANK('[1]Current Inventory'!K317)=TRUE,'[1]Current Inventory'!S317,'[1]Current Inventory'!K317)</f>
        <v>0</v>
      </c>
      <c r="L317" s="2">
        <f>IF(ISBLANK('[1]Current Inventory'!L317)=TRUE,'[1]Current Inventory'!T317,'[1]Current Inventory'!L317)</f>
        <v>0</v>
      </c>
      <c r="M317" s="3" t="str">
        <f>IF(ISBLANK('[1]Current Inventory'!M317)=TRUE,"",'[1]Current Inventory'!M317)</f>
        <v>2022</v>
      </c>
      <c r="P317" s="2">
        <f t="shared" si="10"/>
        <v>0</v>
      </c>
      <c r="Q317" s="4">
        <f t="shared" si="11"/>
        <v>0</v>
      </c>
    </row>
    <row r="318" spans="1:17" x14ac:dyDescent="0.2">
      <c r="A318" s="2" t="s">
        <v>14</v>
      </c>
      <c r="B318" s="2" t="str">
        <f>IF(ISBLANK('[1]Current Inventory'!B318)=TRUE,B317,'[1]Current Inventory'!B318)</f>
        <v>KONA</v>
      </c>
      <c r="C318" s="2">
        <f>IF(ISBLANK('[1]Current Inventory'!C318)=TRUE,"",'[1]Current Inventory'!C318)</f>
        <v>2654</v>
      </c>
      <c r="D318" s="2" t="str">
        <f>IF(ISBLANK('[1]Current Inventory'!D318)=TRUE,CONCATENATE("     ",'[1]Current Inventory'!N318),'[1]Current Inventory'!D318)</f>
        <v>Kona Shores</v>
      </c>
      <c r="E318" s="2" t="str">
        <f>IF(ISBLANK('[1]Current Inventory'!E318)=TRUE,'[1]Current Inventory'!O318,'[1]Current Inventory'!E318)</f>
        <v>IVU-CONDO</v>
      </c>
      <c r="F318" s="2">
        <f>IF(ISBLANK('[1]Current Inventory'!F318)=TRUE,'[1]Current Inventory'!P318,'[1]Current Inventory'!F318)</f>
        <v>26</v>
      </c>
      <c r="G318" s="2">
        <f>IF(ISNA(VLOOKUP(C318,[2]CurrentPivot!$C$8:$N$1800,5,FALSE))=TRUE," ",VLOOKUP(C318,[2]CurrentPivot!$C$8:$N$1800,5,FALSE))</f>
        <v>0</v>
      </c>
      <c r="H318" s="3" t="str">
        <f>IF(ISBLANK('[1]Current Inventory'!H318)=TRUE,"",'[1]Current Inventory'!H318)</f>
        <v>2000</v>
      </c>
      <c r="I318" s="2">
        <f>IF(ISBLANK('[1]Current Inventory'!I318)=TRUE,'[1]Current Inventory'!Q318,'[1]Current Inventory'!I318)</f>
        <v>0</v>
      </c>
      <c r="J318" s="2">
        <f>IF(ISBLANK('[1]Current Inventory'!J318)=TRUE,'[1]Current Inventory'!R318,'[1]Current Inventory'!J318)</f>
        <v>0</v>
      </c>
      <c r="K318" s="2">
        <f>IF(ISBLANK('[1]Current Inventory'!K318)=TRUE,'[1]Current Inventory'!S318,'[1]Current Inventory'!K318)</f>
        <v>0</v>
      </c>
      <c r="L318" s="2">
        <f>IF(ISBLANK('[1]Current Inventory'!L318)=TRUE,'[1]Current Inventory'!T318,'[1]Current Inventory'!L318)</f>
        <v>0</v>
      </c>
      <c r="M318" s="3" t="str">
        <f>IF(ISBLANK('[1]Current Inventory'!M318)=TRUE,"",'[1]Current Inventory'!M318)</f>
        <v>2021</v>
      </c>
      <c r="P318" s="2">
        <f t="shared" si="10"/>
        <v>0</v>
      </c>
      <c r="Q318" s="4">
        <f t="shared" si="11"/>
        <v>0</v>
      </c>
    </row>
    <row r="319" spans="1:17" x14ac:dyDescent="0.2">
      <c r="A319" s="2" t="s">
        <v>14</v>
      </c>
      <c r="B319" s="2" t="str">
        <f>IF(ISBLANK('[1]Current Inventory'!B319)=TRUE,B318,'[1]Current Inventory'!B319)</f>
        <v>KONA</v>
      </c>
      <c r="C319" s="2">
        <f>IF(ISBLANK('[1]Current Inventory'!C319)=TRUE,"",'[1]Current Inventory'!C319)</f>
        <v>2653</v>
      </c>
      <c r="D319" s="2" t="str">
        <f>IF(ISBLANK('[1]Current Inventory'!D319)=TRUE,CONCATENATE("     ",'[1]Current Inventory'!N319),'[1]Current Inventory'!D319)</f>
        <v>Kona Tiki Hotel</v>
      </c>
      <c r="E319" s="2" t="str">
        <f>IF(ISBLANK('[1]Current Inventory'!E319)=TRUE,'[1]Current Inventory'!O319,'[1]Current Inventory'!E319)</f>
        <v>HOTEL</v>
      </c>
      <c r="F319" s="2">
        <f>IF(ISBLANK('[1]Current Inventory'!F319)=TRUE,'[1]Current Inventory'!P319,'[1]Current Inventory'!F319)</f>
        <v>16</v>
      </c>
      <c r="G319" s="2">
        <f>IF(ISNA(VLOOKUP(C319,[2]CurrentPivot!$C$8:$N$1800,5,FALSE))=TRUE," ",VLOOKUP(C319,[2]CurrentPivot!$C$8:$N$1800,5,FALSE))</f>
        <v>0</v>
      </c>
      <c r="H319" s="3" t="str">
        <f>IF(ISBLANK('[1]Current Inventory'!H319)=TRUE,"",'[1]Current Inventory'!H319)</f>
        <v>1953</v>
      </c>
      <c r="I319" s="2">
        <f>IF(ISBLANK('[1]Current Inventory'!I319)=TRUE,'[1]Current Inventory'!Q319,'[1]Current Inventory'!I319)</f>
        <v>0</v>
      </c>
      <c r="J319" s="2">
        <f>IF(ISBLANK('[1]Current Inventory'!J319)=TRUE,'[1]Current Inventory'!R319,'[1]Current Inventory'!J319)</f>
        <v>16</v>
      </c>
      <c r="K319" s="2">
        <f>IF(ISBLANK('[1]Current Inventory'!K319)=TRUE,'[1]Current Inventory'!S319,'[1]Current Inventory'!K319)</f>
        <v>0</v>
      </c>
      <c r="L319" s="2">
        <f>IF(ISBLANK('[1]Current Inventory'!L319)=TRUE,'[1]Current Inventory'!T319,'[1]Current Inventory'!L319)</f>
        <v>0</v>
      </c>
      <c r="M319" s="3" t="str">
        <f>IF(ISBLANK('[1]Current Inventory'!M319)=TRUE,"",'[1]Current Inventory'!M319)</f>
        <v>2021</v>
      </c>
      <c r="P319" s="2">
        <f t="shared" si="10"/>
        <v>0</v>
      </c>
      <c r="Q319" s="4">
        <f t="shared" si="11"/>
        <v>0</v>
      </c>
    </row>
    <row r="320" spans="1:17" x14ac:dyDescent="0.2">
      <c r="A320" s="2" t="s">
        <v>14</v>
      </c>
      <c r="B320" s="2" t="str">
        <f>IF(ISBLANK('[1]Current Inventory'!B320)=TRUE,B319,'[1]Current Inventory'!B320)</f>
        <v>KONA</v>
      </c>
      <c r="C320" s="2">
        <f>IF(ISBLANK('[1]Current Inventory'!C320)=TRUE,"",'[1]Current Inventory'!C320)</f>
        <v>4122</v>
      </c>
      <c r="D320" s="2" t="str">
        <f>IF(ISBLANK('[1]Current Inventory'!D320)=TRUE,CONCATENATE("     ",'[1]Current Inventory'!N320),'[1]Current Inventory'!D320)</f>
        <v>Kualono St VRU</v>
      </c>
      <c r="E320" s="2" t="str">
        <f>IF(ISBLANK('[1]Current Inventory'!E320)=TRUE,'[1]Current Inventory'!O320,'[1]Current Inventory'!E320)</f>
        <v>IVU-HOUSE/VILLA/COTTAGE</v>
      </c>
      <c r="F320" s="2">
        <f>IF(ISBLANK('[1]Current Inventory'!F320)=TRUE,'[1]Current Inventory'!P320,'[1]Current Inventory'!F320)</f>
        <v>1</v>
      </c>
      <c r="G320" s="2">
        <f>IF(ISNA(VLOOKUP(C320,[2]CurrentPivot!$C$8:$N$1800,5,FALSE))=TRUE," ",VLOOKUP(C320,[2]CurrentPivot!$C$8:$N$1800,5,FALSE))</f>
        <v>0</v>
      </c>
      <c r="H320" s="3" t="str">
        <f>IF(ISBLANK('[1]Current Inventory'!H320)=TRUE,"",'[1]Current Inventory'!H320)</f>
        <v/>
      </c>
      <c r="I320" s="2">
        <f>IF(ISBLANK('[1]Current Inventory'!I320)=TRUE,'[1]Current Inventory'!Q320,'[1]Current Inventory'!I320)</f>
        <v>0</v>
      </c>
      <c r="J320" s="2">
        <f>IF(ISBLANK('[1]Current Inventory'!J320)=TRUE,'[1]Current Inventory'!R320,'[1]Current Inventory'!J320)</f>
        <v>0</v>
      </c>
      <c r="K320" s="2">
        <f>IF(ISBLANK('[1]Current Inventory'!K320)=TRUE,'[1]Current Inventory'!S320,'[1]Current Inventory'!K320)</f>
        <v>1</v>
      </c>
      <c r="L320" s="2">
        <f>IF(ISBLANK('[1]Current Inventory'!L320)=TRUE,'[1]Current Inventory'!T320,'[1]Current Inventory'!L320)</f>
        <v>0</v>
      </c>
      <c r="M320" s="3" t="str">
        <f>IF(ISBLANK('[1]Current Inventory'!M320)=TRUE,"",'[1]Current Inventory'!M320)</f>
        <v>2020</v>
      </c>
      <c r="P320" s="2">
        <f t="shared" si="10"/>
        <v>0</v>
      </c>
      <c r="Q320" s="4">
        <f t="shared" si="11"/>
        <v>0</v>
      </c>
    </row>
    <row r="321" spans="1:17" x14ac:dyDescent="0.2">
      <c r="A321" s="2" t="s">
        <v>14</v>
      </c>
      <c r="B321" s="2" t="str">
        <f>IF(ISBLANK('[1]Current Inventory'!B321)=TRUE,B320,'[1]Current Inventory'!B321)</f>
        <v>KONA</v>
      </c>
      <c r="C321" s="2">
        <f>IF(ISBLANK('[1]Current Inventory'!C321)=TRUE,"",'[1]Current Inventory'!C321)</f>
        <v>4375</v>
      </c>
      <c r="D321" s="2" t="str">
        <f>IF(ISBLANK('[1]Current Inventory'!D321)=TRUE,CONCATENATE("     ",'[1]Current Inventory'!N321),'[1]Current Inventory'!D321)</f>
        <v>Kueni Place (Estimate)</v>
      </c>
      <c r="E321" s="2" t="str">
        <f>IF(ISBLANK('[1]Current Inventory'!E321)=TRUE,'[1]Current Inventory'!O321,'[1]Current Inventory'!E321)</f>
        <v>IVU-HOUSE/VILLA/COTTAGE</v>
      </c>
      <c r="F321" s="2">
        <f>IF(ISBLANK('[1]Current Inventory'!F321)=TRUE,'[1]Current Inventory'!P321,'[1]Current Inventory'!F321)</f>
        <v>1</v>
      </c>
      <c r="G321" s="2">
        <f>IF(ISNA(VLOOKUP(C321,[2]CurrentPivot!$C$8:$N$1800,5,FALSE))=TRUE," ",VLOOKUP(C321,[2]CurrentPivot!$C$8:$N$1800,5,FALSE))</f>
        <v>0</v>
      </c>
      <c r="H321" s="3" t="str">
        <f>IF(ISBLANK('[1]Current Inventory'!H321)=TRUE,"",'[1]Current Inventory'!H321)</f>
        <v/>
      </c>
      <c r="I321" s="2">
        <f>IF(ISBLANK('[1]Current Inventory'!I321)=TRUE,'[1]Current Inventory'!Q321,'[1]Current Inventory'!I321)</f>
        <v>0</v>
      </c>
      <c r="J321" s="2">
        <f>IF(ISBLANK('[1]Current Inventory'!J321)=TRUE,'[1]Current Inventory'!R321,'[1]Current Inventory'!J321)</f>
        <v>0</v>
      </c>
      <c r="K321" s="2">
        <f>IF(ISBLANK('[1]Current Inventory'!K321)=TRUE,'[1]Current Inventory'!S321,'[1]Current Inventory'!K321)</f>
        <v>1</v>
      </c>
      <c r="L321" s="2">
        <f>IF(ISBLANK('[1]Current Inventory'!L321)=TRUE,'[1]Current Inventory'!T321,'[1]Current Inventory'!L321)</f>
        <v>0</v>
      </c>
      <c r="M321" s="3" t="str">
        <f>IF(ISBLANK('[1]Current Inventory'!M321)=TRUE,"",'[1]Current Inventory'!M321)</f>
        <v>2022</v>
      </c>
      <c r="P321" s="2">
        <f t="shared" si="10"/>
        <v>0</v>
      </c>
      <c r="Q321" s="4">
        <f t="shared" si="11"/>
        <v>0</v>
      </c>
    </row>
    <row r="322" spans="1:17" x14ac:dyDescent="0.2">
      <c r="A322" s="2" t="s">
        <v>14</v>
      </c>
      <c r="B322" s="2" t="str">
        <f>IF(ISBLANK('[1]Current Inventory'!B322)=TRUE,B321,'[1]Current Inventory'!B322)</f>
        <v>KONA</v>
      </c>
      <c r="C322" s="2">
        <f>IF(ISBLANK('[1]Current Inventory'!C322)=TRUE,"",'[1]Current Inventory'!C322)</f>
        <v>4246</v>
      </c>
      <c r="D322" s="2" t="str">
        <f>IF(ISBLANK('[1]Current Inventory'!D322)=TRUE,CONCATENATE("     ",'[1]Current Inventory'!N322),'[1]Current Inventory'!D322)</f>
        <v>Kuhinanui Street VRU</v>
      </c>
      <c r="E322" s="2" t="str">
        <f>IF(ISBLANK('[1]Current Inventory'!E322)=TRUE,'[1]Current Inventory'!O322,'[1]Current Inventory'!E322)</f>
        <v>IVU-HOUSE/VILLA/COTTAGE</v>
      </c>
      <c r="F322" s="2">
        <f>IF(ISBLANK('[1]Current Inventory'!F322)=TRUE,'[1]Current Inventory'!P322,'[1]Current Inventory'!F322)</f>
        <v>1</v>
      </c>
      <c r="G322" s="2">
        <f>IF(ISNA(VLOOKUP(C322,[2]CurrentPivot!$C$8:$N$1800,5,FALSE))=TRUE," ",VLOOKUP(C322,[2]CurrentPivot!$C$8:$N$1800,5,FALSE))</f>
        <v>0</v>
      </c>
      <c r="H322" s="3" t="str">
        <f>IF(ISBLANK('[1]Current Inventory'!H322)=TRUE,"",'[1]Current Inventory'!H322)</f>
        <v/>
      </c>
      <c r="I322" s="2">
        <f>IF(ISBLANK('[1]Current Inventory'!I322)=TRUE,'[1]Current Inventory'!Q322,'[1]Current Inventory'!I322)</f>
        <v>0</v>
      </c>
      <c r="J322" s="2">
        <f>IF(ISBLANK('[1]Current Inventory'!J322)=TRUE,'[1]Current Inventory'!R322,'[1]Current Inventory'!J322)</f>
        <v>0</v>
      </c>
      <c r="K322" s="2">
        <f>IF(ISBLANK('[1]Current Inventory'!K322)=TRUE,'[1]Current Inventory'!S322,'[1]Current Inventory'!K322)</f>
        <v>1</v>
      </c>
      <c r="L322" s="2">
        <f>IF(ISBLANK('[1]Current Inventory'!L322)=TRUE,'[1]Current Inventory'!T322,'[1]Current Inventory'!L322)</f>
        <v>0</v>
      </c>
      <c r="M322" s="3" t="str">
        <f>IF(ISBLANK('[1]Current Inventory'!M322)=TRUE,"",'[1]Current Inventory'!M322)</f>
        <v>2020</v>
      </c>
      <c r="P322" s="2">
        <f t="shared" si="10"/>
        <v>0</v>
      </c>
      <c r="Q322" s="4">
        <f t="shared" si="11"/>
        <v>0</v>
      </c>
    </row>
    <row r="323" spans="1:17" x14ac:dyDescent="0.2">
      <c r="A323" s="2" t="s">
        <v>14</v>
      </c>
      <c r="B323" s="2" t="str">
        <f>IF(ISBLANK('[1]Current Inventory'!B323)=TRUE,B322,'[1]Current Inventory'!B323)</f>
        <v>KONA</v>
      </c>
      <c r="C323" s="2">
        <f>IF(ISBLANK('[1]Current Inventory'!C323)=TRUE,"",'[1]Current Inventory'!C323)</f>
        <v>4473</v>
      </c>
      <c r="D323" s="2" t="str">
        <f>IF(ISBLANK('[1]Current Inventory'!D323)=TRUE,CONCATENATE("     ",'[1]Current Inventory'!N323),'[1]Current Inventory'!D323)</f>
        <v>Kulanakauhale VRU</v>
      </c>
      <c r="E323" s="2" t="str">
        <f>IF(ISBLANK('[1]Current Inventory'!E323)=TRUE,'[1]Current Inventory'!O323,'[1]Current Inventory'!E323)</f>
        <v>IVU-HOUSE/VILLA/COTTAGE</v>
      </c>
      <c r="F323" s="2">
        <f>IF(ISBLANK('[1]Current Inventory'!F323)=TRUE,'[1]Current Inventory'!P323,'[1]Current Inventory'!F323)</f>
        <v>1</v>
      </c>
      <c r="G323" s="2">
        <f>IF(ISNA(VLOOKUP(C323,[2]CurrentPivot!$C$8:$N$1800,5,FALSE))=TRUE," ",VLOOKUP(C323,[2]CurrentPivot!$C$8:$N$1800,5,FALSE))</f>
        <v>0</v>
      </c>
      <c r="H323" s="3" t="str">
        <f>IF(ISBLANK('[1]Current Inventory'!H323)=TRUE,"",'[1]Current Inventory'!H323)</f>
        <v/>
      </c>
      <c r="I323" s="2">
        <f>IF(ISBLANK('[1]Current Inventory'!I323)=TRUE,'[1]Current Inventory'!Q323,'[1]Current Inventory'!I323)</f>
        <v>0</v>
      </c>
      <c r="J323" s="2">
        <f>IF(ISBLANK('[1]Current Inventory'!J323)=TRUE,'[1]Current Inventory'!R323,'[1]Current Inventory'!J323)</f>
        <v>0</v>
      </c>
      <c r="K323" s="2">
        <f>IF(ISBLANK('[1]Current Inventory'!K323)=TRUE,'[1]Current Inventory'!S323,'[1]Current Inventory'!K323)</f>
        <v>0</v>
      </c>
      <c r="L323" s="2">
        <f>IF(ISBLANK('[1]Current Inventory'!L323)=TRUE,'[1]Current Inventory'!T323,'[1]Current Inventory'!L323)</f>
        <v>1</v>
      </c>
      <c r="M323" s="3" t="str">
        <f>IF(ISBLANK('[1]Current Inventory'!M323)=TRUE,"",'[1]Current Inventory'!M323)</f>
        <v>2022</v>
      </c>
      <c r="P323" s="2">
        <f t="shared" si="10"/>
        <v>0</v>
      </c>
      <c r="Q323" s="4">
        <f t="shared" si="11"/>
        <v>0</v>
      </c>
    </row>
    <row r="324" spans="1:17" x14ac:dyDescent="0.2">
      <c r="A324" s="2" t="s">
        <v>14</v>
      </c>
      <c r="B324" s="2" t="str">
        <f>IF(ISBLANK('[1]Current Inventory'!B324)=TRUE,B323,'[1]Current Inventory'!B324)</f>
        <v>KONA</v>
      </c>
      <c r="C324" s="2">
        <f>IF(ISBLANK('[1]Current Inventory'!C324)=TRUE,"",'[1]Current Inventory'!C324)</f>
        <v>4477</v>
      </c>
      <c r="D324" s="2" t="str">
        <f>IF(ISBLANK('[1]Current Inventory'!D324)=TRUE,CONCATENATE("     ",'[1]Current Inventory'!N324),'[1]Current Inventory'!D324)</f>
        <v>Kumukehu VRU</v>
      </c>
      <c r="E324" s="2" t="str">
        <f>IF(ISBLANK('[1]Current Inventory'!E324)=TRUE,'[1]Current Inventory'!O324,'[1]Current Inventory'!E324)</f>
        <v>IVU-HOUSE/VILLA/COTTAGE</v>
      </c>
      <c r="F324" s="2">
        <f>IF(ISBLANK('[1]Current Inventory'!F324)=TRUE,'[1]Current Inventory'!P324,'[1]Current Inventory'!F324)</f>
        <v>1</v>
      </c>
      <c r="G324" s="2">
        <f>IF(ISNA(VLOOKUP(C324,[2]CurrentPivot!$C$8:$N$1800,5,FALSE))=TRUE," ",VLOOKUP(C324,[2]CurrentPivot!$C$8:$N$1800,5,FALSE))</f>
        <v>0</v>
      </c>
      <c r="H324" s="3" t="str">
        <f>IF(ISBLANK('[1]Current Inventory'!H324)=TRUE,"",'[1]Current Inventory'!H324)</f>
        <v/>
      </c>
      <c r="I324" s="2">
        <f>IF(ISBLANK('[1]Current Inventory'!I324)=TRUE,'[1]Current Inventory'!Q324,'[1]Current Inventory'!I324)</f>
        <v>0</v>
      </c>
      <c r="J324" s="2">
        <f>IF(ISBLANK('[1]Current Inventory'!J324)=TRUE,'[1]Current Inventory'!R324,'[1]Current Inventory'!J324)</f>
        <v>0</v>
      </c>
      <c r="K324" s="2">
        <f>IF(ISBLANK('[1]Current Inventory'!K324)=TRUE,'[1]Current Inventory'!S324,'[1]Current Inventory'!K324)</f>
        <v>0</v>
      </c>
      <c r="L324" s="2">
        <f>IF(ISBLANK('[1]Current Inventory'!L324)=TRUE,'[1]Current Inventory'!T324,'[1]Current Inventory'!L324)</f>
        <v>1</v>
      </c>
      <c r="M324" s="3" t="str">
        <f>IF(ISBLANK('[1]Current Inventory'!M324)=TRUE,"",'[1]Current Inventory'!M324)</f>
        <v>2022</v>
      </c>
      <c r="P324" s="2">
        <f t="shared" si="10"/>
        <v>0</v>
      </c>
      <c r="Q324" s="4">
        <f t="shared" si="11"/>
        <v>0</v>
      </c>
    </row>
    <row r="325" spans="1:17" x14ac:dyDescent="0.2">
      <c r="A325" s="2" t="s">
        <v>14</v>
      </c>
      <c r="B325" s="2" t="str">
        <f>IF(ISBLANK('[1]Current Inventory'!B325)=TRUE,B324,'[1]Current Inventory'!B325)</f>
        <v>KONA</v>
      </c>
      <c r="C325" s="2">
        <f>IF(ISBLANK('[1]Current Inventory'!C325)=TRUE,"",'[1]Current Inventory'!C325)</f>
        <v>4355</v>
      </c>
      <c r="D325" s="2" t="str">
        <f>IF(ISBLANK('[1]Current Inventory'!D325)=TRUE,CONCATENATE("     ",'[1]Current Inventory'!N325),'[1]Current Inventory'!D325)</f>
        <v>Lani Ahe in Kahakai Estates</v>
      </c>
      <c r="E325" s="2" t="str">
        <f>IF(ISBLANK('[1]Current Inventory'!E325)=TRUE,'[1]Current Inventory'!O325,'[1]Current Inventory'!E325)</f>
        <v>IVU-HOUSE/VILLA/COTTAGE</v>
      </c>
      <c r="F325" s="2">
        <f>IF(ISBLANK('[1]Current Inventory'!F325)=TRUE,'[1]Current Inventory'!P325,'[1]Current Inventory'!F325)</f>
        <v>1</v>
      </c>
      <c r="G325" s="2">
        <f>IF(ISNA(VLOOKUP(C325,[2]CurrentPivot!$C$8:$N$1800,5,FALSE))=TRUE," ",VLOOKUP(C325,[2]CurrentPivot!$C$8:$N$1800,5,FALSE))</f>
        <v>0</v>
      </c>
      <c r="H325" s="3" t="str">
        <f>IF(ISBLANK('[1]Current Inventory'!H325)=TRUE,"",'[1]Current Inventory'!H325)</f>
        <v/>
      </c>
      <c r="I325" s="2">
        <f>IF(ISBLANK('[1]Current Inventory'!I325)=TRUE,'[1]Current Inventory'!Q325,'[1]Current Inventory'!I325)</f>
        <v>0</v>
      </c>
      <c r="J325" s="2">
        <f>IF(ISBLANK('[1]Current Inventory'!J325)=TRUE,'[1]Current Inventory'!R325,'[1]Current Inventory'!J325)</f>
        <v>0</v>
      </c>
      <c r="K325" s="2">
        <f>IF(ISBLANK('[1]Current Inventory'!K325)=TRUE,'[1]Current Inventory'!S325,'[1]Current Inventory'!K325)</f>
        <v>1</v>
      </c>
      <c r="L325" s="2">
        <f>IF(ISBLANK('[1]Current Inventory'!L325)=TRUE,'[1]Current Inventory'!T325,'[1]Current Inventory'!L325)</f>
        <v>0</v>
      </c>
      <c r="M325" s="3" t="str">
        <f>IF(ISBLANK('[1]Current Inventory'!M325)=TRUE,"",'[1]Current Inventory'!M325)</f>
        <v>2022</v>
      </c>
      <c r="P325" s="2">
        <f t="shared" si="10"/>
        <v>0</v>
      </c>
      <c r="Q325" s="4">
        <f t="shared" si="11"/>
        <v>0</v>
      </c>
    </row>
    <row r="326" spans="1:17" x14ac:dyDescent="0.2">
      <c r="A326" s="2" t="s">
        <v>14</v>
      </c>
      <c r="B326" s="2" t="str">
        <f>IF(ISBLANK('[1]Current Inventory'!B326)=TRUE,B325,'[1]Current Inventory'!B326)</f>
        <v>KONA</v>
      </c>
      <c r="C326" s="2">
        <f>IF(ISBLANK('[1]Current Inventory'!C326)=TRUE,"",'[1]Current Inventory'!C326)</f>
        <v>4475</v>
      </c>
      <c r="D326" s="2" t="str">
        <f>IF(ISBLANK('[1]Current Inventory'!D326)=TRUE,CONCATENATE("     ",'[1]Current Inventory'!N326),'[1]Current Inventory'!D326)</f>
        <v>Laueki St VRU</v>
      </c>
      <c r="E326" s="2" t="str">
        <f>IF(ISBLANK('[1]Current Inventory'!E326)=TRUE,'[1]Current Inventory'!O326,'[1]Current Inventory'!E326)</f>
        <v>IVU-HOUSE/VILLA/COTTAGE</v>
      </c>
      <c r="F326" s="2">
        <f>IF(ISBLANK('[1]Current Inventory'!F326)=TRUE,'[1]Current Inventory'!P326,'[1]Current Inventory'!F326)</f>
        <v>1</v>
      </c>
      <c r="G326" s="2">
        <f>IF(ISNA(VLOOKUP(C326,[2]CurrentPivot!$C$8:$N$1800,5,FALSE))=TRUE," ",VLOOKUP(C326,[2]CurrentPivot!$C$8:$N$1800,5,FALSE))</f>
        <v>0</v>
      </c>
      <c r="H326" s="3" t="str">
        <f>IF(ISBLANK('[1]Current Inventory'!H326)=TRUE,"",'[1]Current Inventory'!H326)</f>
        <v/>
      </c>
      <c r="I326" s="2">
        <f>IF(ISBLANK('[1]Current Inventory'!I326)=TRUE,'[1]Current Inventory'!Q326,'[1]Current Inventory'!I326)</f>
        <v>0</v>
      </c>
      <c r="J326" s="2">
        <f>IF(ISBLANK('[1]Current Inventory'!J326)=TRUE,'[1]Current Inventory'!R326,'[1]Current Inventory'!J326)</f>
        <v>0</v>
      </c>
      <c r="K326" s="2">
        <f>IF(ISBLANK('[1]Current Inventory'!K326)=TRUE,'[1]Current Inventory'!S326,'[1]Current Inventory'!K326)</f>
        <v>0</v>
      </c>
      <c r="L326" s="2">
        <f>IF(ISBLANK('[1]Current Inventory'!L326)=TRUE,'[1]Current Inventory'!T326,'[1]Current Inventory'!L326)</f>
        <v>1</v>
      </c>
      <c r="M326" s="3" t="str">
        <f>IF(ISBLANK('[1]Current Inventory'!M326)=TRUE,"",'[1]Current Inventory'!M326)</f>
        <v>2022</v>
      </c>
      <c r="P326" s="2">
        <f t="shared" si="10"/>
        <v>0</v>
      </c>
      <c r="Q326" s="4">
        <f t="shared" si="11"/>
        <v>0</v>
      </c>
    </row>
    <row r="327" spans="1:17" x14ac:dyDescent="0.2">
      <c r="A327" s="2" t="s">
        <v>14</v>
      </c>
      <c r="B327" s="2" t="str">
        <f>IF(ISBLANK('[1]Current Inventory'!B327)=TRUE,B326,'[1]Current Inventory'!B327)</f>
        <v>KONA</v>
      </c>
      <c r="C327" s="2">
        <f>IF(ISBLANK('[1]Current Inventory'!C327)=TRUE,"",'[1]Current Inventory'!C327)</f>
        <v>4228</v>
      </c>
      <c r="D327" s="2" t="str">
        <f>IF(ISBLANK('[1]Current Inventory'!D327)=TRUE,CONCATENATE("     ",'[1]Current Inventory'!N327),'[1]Current Inventory'!D327)</f>
        <v>Laulea Hale</v>
      </c>
      <c r="E327" s="2" t="str">
        <f>IF(ISBLANK('[1]Current Inventory'!E327)=TRUE,'[1]Current Inventory'!O327,'[1]Current Inventory'!E327)</f>
        <v>IVU-HOUSE/VILLA/COTTAGE</v>
      </c>
      <c r="F327" s="2">
        <f>IF(ISBLANK('[1]Current Inventory'!F327)=TRUE,'[1]Current Inventory'!P327,'[1]Current Inventory'!F327)</f>
        <v>1</v>
      </c>
      <c r="G327" s="2">
        <f>IF(ISNA(VLOOKUP(C327,[2]CurrentPivot!$C$8:$N$1800,5,FALSE))=TRUE," ",VLOOKUP(C327,[2]CurrentPivot!$C$8:$N$1800,5,FALSE))</f>
        <v>0</v>
      </c>
      <c r="H327" s="3" t="str">
        <f>IF(ISBLANK('[1]Current Inventory'!H327)=TRUE,"",'[1]Current Inventory'!H327)</f>
        <v/>
      </c>
      <c r="I327" s="2">
        <f>IF(ISBLANK('[1]Current Inventory'!I327)=TRUE,'[1]Current Inventory'!Q327,'[1]Current Inventory'!I327)</f>
        <v>0</v>
      </c>
      <c r="J327" s="2">
        <f>IF(ISBLANK('[1]Current Inventory'!J327)=TRUE,'[1]Current Inventory'!R327,'[1]Current Inventory'!J327)</f>
        <v>0</v>
      </c>
      <c r="K327" s="2">
        <f>IF(ISBLANK('[1]Current Inventory'!K327)=TRUE,'[1]Current Inventory'!S327,'[1]Current Inventory'!K327)</f>
        <v>1</v>
      </c>
      <c r="L327" s="2">
        <f>IF(ISBLANK('[1]Current Inventory'!L327)=TRUE,'[1]Current Inventory'!T327,'[1]Current Inventory'!L327)</f>
        <v>0</v>
      </c>
      <c r="M327" s="3" t="str">
        <f>IF(ISBLANK('[1]Current Inventory'!M327)=TRUE,"",'[1]Current Inventory'!M327)</f>
        <v>2020</v>
      </c>
      <c r="P327" s="2">
        <f t="shared" si="10"/>
        <v>0</v>
      </c>
      <c r="Q327" s="4">
        <f t="shared" si="11"/>
        <v>0</v>
      </c>
    </row>
    <row r="328" spans="1:17" x14ac:dyDescent="0.2">
      <c r="A328" s="2" t="s">
        <v>14</v>
      </c>
      <c r="B328" s="2" t="str">
        <f>IF(ISBLANK('[1]Current Inventory'!B328)=TRUE,B327,'[1]Current Inventory'!B328)</f>
        <v>KONA</v>
      </c>
      <c r="C328" s="2">
        <f>IF(ISBLANK('[1]Current Inventory'!C328)=TRUE,"",'[1]Current Inventory'!C328)</f>
        <v>3620</v>
      </c>
      <c r="D328" s="2" t="str">
        <f>IF(ISBLANK('[1]Current Inventory'!D328)=TRUE,CONCATENATE("     ",'[1]Current Inventory'!N328),'[1]Current Inventory'!D328)</f>
        <v>Lilikoi Inn</v>
      </c>
      <c r="E328" s="2" t="str">
        <f>IF(ISBLANK('[1]Current Inventory'!E328)=TRUE,'[1]Current Inventory'!O328,'[1]Current Inventory'!E328)</f>
        <v>BED &amp; BREAKFAST</v>
      </c>
      <c r="F328" s="2">
        <f>IF(ISBLANK('[1]Current Inventory'!F328)=TRUE,'[1]Current Inventory'!P328,'[1]Current Inventory'!F328)</f>
        <v>4</v>
      </c>
      <c r="G328" s="2">
        <f>IF(ISNA(VLOOKUP(C328,[2]CurrentPivot!$C$8:$N$1800,5,FALSE))=TRUE," ",VLOOKUP(C328,[2]CurrentPivot!$C$8:$N$1800,5,FALSE))</f>
        <v>0</v>
      </c>
      <c r="H328" s="3" t="str">
        <f>IF(ISBLANK('[1]Current Inventory'!H328)=TRUE,"",'[1]Current Inventory'!H328)</f>
        <v>2008</v>
      </c>
      <c r="I328" s="2">
        <f>IF(ISBLANK('[1]Current Inventory'!I328)=TRUE,'[1]Current Inventory'!Q328,'[1]Current Inventory'!I328)</f>
        <v>0</v>
      </c>
      <c r="J328" s="2">
        <f>IF(ISBLANK('[1]Current Inventory'!J328)=TRUE,'[1]Current Inventory'!R328,'[1]Current Inventory'!J328)</f>
        <v>4</v>
      </c>
      <c r="K328" s="2">
        <f>IF(ISBLANK('[1]Current Inventory'!K328)=TRUE,'[1]Current Inventory'!S328,'[1]Current Inventory'!K328)</f>
        <v>0</v>
      </c>
      <c r="L328" s="2">
        <f>IF(ISBLANK('[1]Current Inventory'!L328)=TRUE,'[1]Current Inventory'!T328,'[1]Current Inventory'!L328)</f>
        <v>0</v>
      </c>
      <c r="M328" s="3" t="str">
        <f>IF(ISBLANK('[1]Current Inventory'!M328)=TRUE,"",'[1]Current Inventory'!M328)</f>
        <v>2021</v>
      </c>
      <c r="P328" s="2">
        <f t="shared" si="10"/>
        <v>0</v>
      </c>
      <c r="Q328" s="4">
        <f t="shared" si="11"/>
        <v>0</v>
      </c>
    </row>
    <row r="329" spans="1:17" x14ac:dyDescent="0.2">
      <c r="A329" s="2" t="s">
        <v>14</v>
      </c>
      <c r="B329" s="2" t="str">
        <f>IF(ISBLANK('[1]Current Inventory'!B329)=TRUE,B328,'[1]Current Inventory'!B329)</f>
        <v>KONA</v>
      </c>
      <c r="C329" s="2">
        <f>IF(ISBLANK('[1]Current Inventory'!C329)=TRUE,"",'[1]Current Inventory'!C329)</f>
        <v>4589</v>
      </c>
      <c r="D329" s="2" t="str">
        <f>IF(ISBLANK('[1]Current Inventory'!D329)=TRUE,CONCATENATE("     ",'[1]Current Inventory'!N329),'[1]Current Inventory'!D329)</f>
        <v>Lipoa VRU</v>
      </c>
      <c r="E329" s="2" t="str">
        <f>IF(ISBLANK('[1]Current Inventory'!E329)=TRUE,'[1]Current Inventory'!O329,'[1]Current Inventory'!E329)</f>
        <v>IVU-HOUSE/VILLA/COTTAGE</v>
      </c>
      <c r="F329" s="2">
        <f>IF(ISBLANK('[1]Current Inventory'!F329)=TRUE,'[1]Current Inventory'!P329,'[1]Current Inventory'!F329)</f>
        <v>1</v>
      </c>
      <c r="G329" s="2">
        <f>IF(ISNA(VLOOKUP(C329,[2]CurrentPivot!$C$8:$N$1800,5,FALSE))=TRUE," ",VLOOKUP(C329,[2]CurrentPivot!$C$8:$N$1800,5,FALSE))</f>
        <v>0</v>
      </c>
      <c r="H329" s="3" t="str">
        <f>IF(ISBLANK('[1]Current Inventory'!H329)=TRUE,"",'[1]Current Inventory'!H329)</f>
        <v/>
      </c>
      <c r="I329" s="2">
        <f>IF(ISBLANK('[1]Current Inventory'!I329)=TRUE,'[1]Current Inventory'!Q329,'[1]Current Inventory'!I329)</f>
        <v>0</v>
      </c>
      <c r="J329" s="2">
        <f>IF(ISBLANK('[1]Current Inventory'!J329)=TRUE,'[1]Current Inventory'!R329,'[1]Current Inventory'!J329)</f>
        <v>0</v>
      </c>
      <c r="K329" s="2">
        <f>IF(ISBLANK('[1]Current Inventory'!K329)=TRUE,'[1]Current Inventory'!S329,'[1]Current Inventory'!K329)</f>
        <v>0</v>
      </c>
      <c r="L329" s="2">
        <f>IF(ISBLANK('[1]Current Inventory'!L329)=TRUE,'[1]Current Inventory'!T329,'[1]Current Inventory'!L329)</f>
        <v>1</v>
      </c>
      <c r="M329" s="3" t="str">
        <f>IF(ISBLANK('[1]Current Inventory'!M329)=TRUE,"",'[1]Current Inventory'!M329)</f>
        <v>2022</v>
      </c>
      <c r="P329" s="2">
        <f t="shared" si="10"/>
        <v>0</v>
      </c>
      <c r="Q329" s="4">
        <f t="shared" si="11"/>
        <v>0</v>
      </c>
    </row>
    <row r="330" spans="1:17" x14ac:dyDescent="0.2">
      <c r="A330" s="2" t="s">
        <v>14</v>
      </c>
      <c r="B330" s="2" t="str">
        <f>IF(ISBLANK('[1]Current Inventory'!B330)=TRUE,B329,'[1]Current Inventory'!B330)</f>
        <v>KONA</v>
      </c>
      <c r="C330" s="2">
        <f>IF(ISBLANK('[1]Current Inventory'!C330)=TRUE,"",'[1]Current Inventory'!C330)</f>
        <v>3806</v>
      </c>
      <c r="D330" s="2" t="str">
        <f>IF(ISBLANK('[1]Current Inventory'!D330)=TRUE,CONCATENATE("     ",'[1]Current Inventory'!N330),'[1]Current Inventory'!D330)</f>
        <v>Luana Inn Bed &amp; Breakfast</v>
      </c>
      <c r="E330" s="2" t="str">
        <f>IF(ISBLANK('[1]Current Inventory'!E330)=TRUE,'[1]Current Inventory'!O330,'[1]Current Inventory'!E330)</f>
        <v>BED &amp; BREAKFAST</v>
      </c>
      <c r="F330" s="2">
        <f>IF(ISBLANK('[1]Current Inventory'!F330)=TRUE,'[1]Current Inventory'!P330,'[1]Current Inventory'!F330)</f>
        <v>5</v>
      </c>
      <c r="G330" s="2">
        <f>IF(ISNA(VLOOKUP(C330,[2]CurrentPivot!$C$8:$N$1800,5,FALSE))=TRUE," ",VLOOKUP(C330,[2]CurrentPivot!$C$8:$N$1800,5,FALSE))</f>
        <v>0</v>
      </c>
      <c r="H330" s="3" t="str">
        <f>IF(ISBLANK('[1]Current Inventory'!H330)=TRUE,"",'[1]Current Inventory'!H330)</f>
        <v>2006</v>
      </c>
      <c r="I330" s="2">
        <f>IF(ISBLANK('[1]Current Inventory'!I330)=TRUE,'[1]Current Inventory'!Q330,'[1]Current Inventory'!I330)</f>
        <v>0</v>
      </c>
      <c r="J330" s="2">
        <f>IF(ISBLANK('[1]Current Inventory'!J330)=TRUE,'[1]Current Inventory'!R330,'[1]Current Inventory'!J330)</f>
        <v>5</v>
      </c>
      <c r="K330" s="2">
        <f>IF(ISBLANK('[1]Current Inventory'!K330)=TRUE,'[1]Current Inventory'!S330,'[1]Current Inventory'!K330)</f>
        <v>0</v>
      </c>
      <c r="L330" s="2">
        <f>IF(ISBLANK('[1]Current Inventory'!L330)=TRUE,'[1]Current Inventory'!T330,'[1]Current Inventory'!L330)</f>
        <v>0</v>
      </c>
      <c r="M330" s="3" t="str">
        <f>IF(ISBLANK('[1]Current Inventory'!M330)=TRUE,"",'[1]Current Inventory'!M330)</f>
        <v>2022</v>
      </c>
      <c r="P330" s="2">
        <f t="shared" si="10"/>
        <v>0</v>
      </c>
      <c r="Q330" s="4">
        <f t="shared" si="11"/>
        <v>0</v>
      </c>
    </row>
    <row r="331" spans="1:17" x14ac:dyDescent="0.2">
      <c r="A331" s="2" t="s">
        <v>14</v>
      </c>
      <c r="B331" s="2" t="str">
        <f>IF(ISBLANK('[1]Current Inventory'!B331)=TRUE,B330,'[1]Current Inventory'!B331)</f>
        <v>KONA</v>
      </c>
      <c r="C331" s="2">
        <f>IF(ISBLANK('[1]Current Inventory'!C331)=TRUE,"",'[1]Current Inventory'!C331)</f>
        <v>4500</v>
      </c>
      <c r="D331" s="2" t="str">
        <f>IF(ISBLANK('[1]Current Inventory'!D331)=TRUE,CONCATENATE("     ",'[1]Current Inventory'!N331),'[1]Current Inventory'!D331)</f>
        <v>Lunapule Kona</v>
      </c>
      <c r="E331" s="2" t="str">
        <f>IF(ISBLANK('[1]Current Inventory'!E331)=TRUE,'[1]Current Inventory'!O331,'[1]Current Inventory'!E331)</f>
        <v>IVU-CONDO</v>
      </c>
      <c r="F331" s="2">
        <f>IF(ISBLANK('[1]Current Inventory'!F331)=TRUE,'[1]Current Inventory'!P331,'[1]Current Inventory'!F331)</f>
        <v>5</v>
      </c>
      <c r="G331" s="2">
        <f>IF(ISNA(VLOOKUP(C331,[2]CurrentPivot!$C$8:$N$1800,5,FALSE))=TRUE," ",VLOOKUP(C331,[2]CurrentPivot!$C$8:$N$1800,5,FALSE))</f>
        <v>0</v>
      </c>
      <c r="H331" s="3" t="str">
        <f>IF(ISBLANK('[1]Current Inventory'!H331)=TRUE,"",'[1]Current Inventory'!H331)</f>
        <v/>
      </c>
      <c r="I331" s="2">
        <f>IF(ISBLANK('[1]Current Inventory'!I331)=TRUE,'[1]Current Inventory'!Q331,'[1]Current Inventory'!I331)</f>
        <v>0</v>
      </c>
      <c r="J331" s="2">
        <f>IF(ISBLANK('[1]Current Inventory'!J331)=TRUE,'[1]Current Inventory'!R331,'[1]Current Inventory'!J331)</f>
        <v>0</v>
      </c>
      <c r="K331" s="2">
        <f>IF(ISBLANK('[1]Current Inventory'!K331)=TRUE,'[1]Current Inventory'!S331,'[1]Current Inventory'!K331)</f>
        <v>0</v>
      </c>
      <c r="L331" s="2">
        <f>IF(ISBLANK('[1]Current Inventory'!L331)=TRUE,'[1]Current Inventory'!T331,'[1]Current Inventory'!L331)</f>
        <v>0</v>
      </c>
      <c r="M331" s="3" t="str">
        <f>IF(ISBLANK('[1]Current Inventory'!M331)=TRUE,"",'[1]Current Inventory'!M331)</f>
        <v>2020</v>
      </c>
      <c r="P331" s="2">
        <f t="shared" si="10"/>
        <v>0</v>
      </c>
      <c r="Q331" s="4">
        <f t="shared" si="11"/>
        <v>0</v>
      </c>
    </row>
    <row r="332" spans="1:17" x14ac:dyDescent="0.2">
      <c r="A332" s="2" t="s">
        <v>14</v>
      </c>
      <c r="B332" s="2" t="str">
        <f>IF(ISBLANK('[1]Current Inventory'!B332)=TRUE,B331,'[1]Current Inventory'!B332)</f>
        <v>KONA</v>
      </c>
      <c r="C332" s="2">
        <f>IF(ISBLANK('[1]Current Inventory'!C332)=TRUE,"",'[1]Current Inventory'!C332)</f>
        <v>4383</v>
      </c>
      <c r="D332" s="2" t="str">
        <f>IF(ISBLANK('[1]Current Inventory'!D332)=TRUE,CONCATENATE("     ",'[1]Current Inventory'!N332),'[1]Current Inventory'!D332)</f>
        <v>Magic Sands Retreat</v>
      </c>
      <c r="E332" s="2" t="str">
        <f>IF(ISBLANK('[1]Current Inventory'!E332)=TRUE,'[1]Current Inventory'!O332,'[1]Current Inventory'!E332)</f>
        <v>IVU-HOUSE/VILLA/COTTAGE</v>
      </c>
      <c r="F332" s="2">
        <f>IF(ISBLANK('[1]Current Inventory'!F332)=TRUE,'[1]Current Inventory'!P332,'[1]Current Inventory'!F332)</f>
        <v>1</v>
      </c>
      <c r="G332" s="2">
        <f>IF(ISNA(VLOOKUP(C332,[2]CurrentPivot!$C$8:$N$1800,5,FALSE))=TRUE," ",VLOOKUP(C332,[2]CurrentPivot!$C$8:$N$1800,5,FALSE))</f>
        <v>0</v>
      </c>
      <c r="H332" s="3" t="str">
        <f>IF(ISBLANK('[1]Current Inventory'!H332)=TRUE,"",'[1]Current Inventory'!H332)</f>
        <v>2017</v>
      </c>
      <c r="I332" s="2">
        <f>IF(ISBLANK('[1]Current Inventory'!I332)=TRUE,'[1]Current Inventory'!Q332,'[1]Current Inventory'!I332)</f>
        <v>0</v>
      </c>
      <c r="J332" s="2">
        <f>IF(ISBLANK('[1]Current Inventory'!J332)=TRUE,'[1]Current Inventory'!R332,'[1]Current Inventory'!J332)</f>
        <v>0</v>
      </c>
      <c r="K332" s="2">
        <f>IF(ISBLANK('[1]Current Inventory'!K332)=TRUE,'[1]Current Inventory'!S332,'[1]Current Inventory'!K332)</f>
        <v>0</v>
      </c>
      <c r="L332" s="2">
        <f>IF(ISBLANK('[1]Current Inventory'!L332)=TRUE,'[1]Current Inventory'!T332,'[1]Current Inventory'!L332)</f>
        <v>1</v>
      </c>
      <c r="M332" s="3" t="str">
        <f>IF(ISBLANK('[1]Current Inventory'!M332)=TRUE,"",'[1]Current Inventory'!M332)</f>
        <v>2022</v>
      </c>
      <c r="P332" s="2">
        <f t="shared" si="10"/>
        <v>0</v>
      </c>
      <c r="Q332" s="4">
        <f t="shared" si="11"/>
        <v>0</v>
      </c>
    </row>
    <row r="333" spans="1:17" x14ac:dyDescent="0.2">
      <c r="A333" s="2" t="s">
        <v>14</v>
      </c>
      <c r="B333" s="2" t="str">
        <f>IF(ISBLANK('[1]Current Inventory'!B333)=TRUE,B332,'[1]Current Inventory'!B333)</f>
        <v>KONA</v>
      </c>
      <c r="C333" s="2">
        <f>IF(ISBLANK('[1]Current Inventory'!C333)=TRUE,"",'[1]Current Inventory'!C333)</f>
        <v>4376</v>
      </c>
      <c r="D333" s="2" t="str">
        <f>IF(ISBLANK('[1]Current Inventory'!D333)=TRUE,CONCATENATE("     ",'[1]Current Inventory'!N333),'[1]Current Inventory'!D333)</f>
        <v>Mahi Iulani</v>
      </c>
      <c r="E333" s="2" t="str">
        <f>IF(ISBLANK('[1]Current Inventory'!E333)=TRUE,'[1]Current Inventory'!O333,'[1]Current Inventory'!E333)</f>
        <v>IVU-HOUSE/VILLA/COTTAGE</v>
      </c>
      <c r="F333" s="2">
        <f>IF(ISBLANK('[1]Current Inventory'!F333)=TRUE,'[1]Current Inventory'!P333,'[1]Current Inventory'!F333)</f>
        <v>1</v>
      </c>
      <c r="G333" s="2">
        <f>IF(ISNA(VLOOKUP(C333,[2]CurrentPivot!$C$8:$N$1800,5,FALSE))=TRUE," ",VLOOKUP(C333,[2]CurrentPivot!$C$8:$N$1800,5,FALSE))</f>
        <v>0</v>
      </c>
      <c r="H333" s="3" t="str">
        <f>IF(ISBLANK('[1]Current Inventory'!H333)=TRUE,"",'[1]Current Inventory'!H333)</f>
        <v/>
      </c>
      <c r="I333" s="2">
        <f>IF(ISBLANK('[1]Current Inventory'!I333)=TRUE,'[1]Current Inventory'!Q333,'[1]Current Inventory'!I333)</f>
        <v>0</v>
      </c>
      <c r="J333" s="2">
        <f>IF(ISBLANK('[1]Current Inventory'!J333)=TRUE,'[1]Current Inventory'!R333,'[1]Current Inventory'!J333)</f>
        <v>0</v>
      </c>
      <c r="K333" s="2">
        <f>IF(ISBLANK('[1]Current Inventory'!K333)=TRUE,'[1]Current Inventory'!S333,'[1]Current Inventory'!K333)</f>
        <v>1</v>
      </c>
      <c r="L333" s="2">
        <f>IF(ISBLANK('[1]Current Inventory'!L333)=TRUE,'[1]Current Inventory'!T333,'[1]Current Inventory'!L333)</f>
        <v>0</v>
      </c>
      <c r="M333" s="3" t="str">
        <f>IF(ISBLANK('[1]Current Inventory'!M333)=TRUE,"",'[1]Current Inventory'!M333)</f>
        <v>2022</v>
      </c>
      <c r="P333" s="2">
        <f t="shared" si="10"/>
        <v>0</v>
      </c>
      <c r="Q333" s="4">
        <f t="shared" si="11"/>
        <v>0</v>
      </c>
    </row>
    <row r="334" spans="1:17" x14ac:dyDescent="0.2">
      <c r="A334" s="2" t="s">
        <v>14</v>
      </c>
      <c r="B334" s="2" t="str">
        <f>IF(ISBLANK('[1]Current Inventory'!B334)=TRUE,B333,'[1]Current Inventory'!B334)</f>
        <v>KONA</v>
      </c>
      <c r="C334" s="2">
        <f>IF(ISBLANK('[1]Current Inventory'!C334)=TRUE,"",'[1]Current Inventory'!C334)</f>
        <v>4231</v>
      </c>
      <c r="D334" s="2" t="str">
        <f>IF(ISBLANK('[1]Current Inventory'!D334)=TRUE,CONCATENATE("     ",'[1]Current Inventory'!N334),'[1]Current Inventory'!D334)</f>
        <v>Mahuahua Place</v>
      </c>
      <c r="E334" s="2" t="str">
        <f>IF(ISBLANK('[1]Current Inventory'!E334)=TRUE,'[1]Current Inventory'!O334,'[1]Current Inventory'!E334)</f>
        <v>IVU-HOUSE/VILLA/COTTAGE</v>
      </c>
      <c r="F334" s="2">
        <f>IF(ISBLANK('[1]Current Inventory'!F334)=TRUE,'[1]Current Inventory'!P334,'[1]Current Inventory'!F334)</f>
        <v>1</v>
      </c>
      <c r="G334" s="2">
        <f>IF(ISNA(VLOOKUP(C334,[2]CurrentPivot!$C$8:$N$1800,5,FALSE))=TRUE," ",VLOOKUP(C334,[2]CurrentPivot!$C$8:$N$1800,5,FALSE))</f>
        <v>0</v>
      </c>
      <c r="H334" s="3" t="str">
        <f>IF(ISBLANK('[1]Current Inventory'!H334)=TRUE,"",'[1]Current Inventory'!H334)</f>
        <v/>
      </c>
      <c r="I334" s="2">
        <f>IF(ISBLANK('[1]Current Inventory'!I334)=TRUE,'[1]Current Inventory'!Q334,'[1]Current Inventory'!I334)</f>
        <v>0</v>
      </c>
      <c r="J334" s="2">
        <f>IF(ISBLANK('[1]Current Inventory'!J334)=TRUE,'[1]Current Inventory'!R334,'[1]Current Inventory'!J334)</f>
        <v>0</v>
      </c>
      <c r="K334" s="2">
        <f>IF(ISBLANK('[1]Current Inventory'!K334)=TRUE,'[1]Current Inventory'!S334,'[1]Current Inventory'!K334)</f>
        <v>1</v>
      </c>
      <c r="L334" s="2">
        <f>IF(ISBLANK('[1]Current Inventory'!L334)=TRUE,'[1]Current Inventory'!T334,'[1]Current Inventory'!L334)</f>
        <v>0</v>
      </c>
      <c r="M334" s="3" t="str">
        <f>IF(ISBLANK('[1]Current Inventory'!M334)=TRUE,"",'[1]Current Inventory'!M334)</f>
        <v>2022</v>
      </c>
      <c r="P334" s="2">
        <f t="shared" si="10"/>
        <v>0</v>
      </c>
      <c r="Q334" s="4">
        <f t="shared" si="11"/>
        <v>0</v>
      </c>
    </row>
    <row r="335" spans="1:17" x14ac:dyDescent="0.2">
      <c r="A335" s="2" t="s">
        <v>14</v>
      </c>
      <c r="B335" s="2" t="str">
        <f>IF(ISBLANK('[1]Current Inventory'!B335)=TRUE,B334,'[1]Current Inventory'!B335)</f>
        <v>KONA</v>
      </c>
      <c r="C335" s="2">
        <f>IF(ISBLANK('[1]Current Inventory'!C335)=TRUE,"",'[1]Current Inventory'!C335)</f>
        <v>2674</v>
      </c>
      <c r="D335" s="2" t="str">
        <f>IF(ISBLANK('[1]Current Inventory'!D335)=TRUE,CONCATENATE("     ",'[1]Current Inventory'!N335),'[1]Current Inventory'!D335)</f>
        <v>Maluhia Hale (Estimate)</v>
      </c>
      <c r="E335" s="2" t="str">
        <f>IF(ISBLANK('[1]Current Inventory'!E335)=TRUE,'[1]Current Inventory'!O335,'[1]Current Inventory'!E335)</f>
        <v>IVU-HOUSE/VILLA/COTTAGE</v>
      </c>
      <c r="F335" s="2">
        <f>IF(ISBLANK('[1]Current Inventory'!F335)=TRUE,'[1]Current Inventory'!P335,'[1]Current Inventory'!F335)</f>
        <v>1</v>
      </c>
      <c r="G335" s="2">
        <f>IF(ISNA(VLOOKUP(C335,[2]CurrentPivot!$C$8:$N$1800,5,FALSE))=TRUE," ",VLOOKUP(C335,[2]CurrentPivot!$C$8:$N$1800,5,FALSE))</f>
        <v>0</v>
      </c>
      <c r="H335" s="3" t="str">
        <f>IF(ISBLANK('[1]Current Inventory'!H335)=TRUE,"",'[1]Current Inventory'!H335)</f>
        <v>1992</v>
      </c>
      <c r="I335" s="2">
        <f>IF(ISBLANK('[1]Current Inventory'!I335)=TRUE,'[1]Current Inventory'!Q335,'[1]Current Inventory'!I335)</f>
        <v>0</v>
      </c>
      <c r="J335" s="2">
        <f>IF(ISBLANK('[1]Current Inventory'!J335)=TRUE,'[1]Current Inventory'!R335,'[1]Current Inventory'!J335)</f>
        <v>0</v>
      </c>
      <c r="K335" s="2">
        <f>IF(ISBLANK('[1]Current Inventory'!K335)=TRUE,'[1]Current Inventory'!S335,'[1]Current Inventory'!K335)</f>
        <v>0</v>
      </c>
      <c r="L335" s="2">
        <f>IF(ISBLANK('[1]Current Inventory'!L335)=TRUE,'[1]Current Inventory'!T335,'[1]Current Inventory'!L335)</f>
        <v>0</v>
      </c>
      <c r="M335" s="3" t="str">
        <f>IF(ISBLANK('[1]Current Inventory'!M335)=TRUE,"",'[1]Current Inventory'!M335)</f>
        <v>2022</v>
      </c>
      <c r="P335" s="2">
        <f t="shared" si="10"/>
        <v>0</v>
      </c>
      <c r="Q335" s="4">
        <f t="shared" si="11"/>
        <v>0</v>
      </c>
    </row>
    <row r="336" spans="1:17" x14ac:dyDescent="0.2">
      <c r="A336" s="2" t="s">
        <v>14</v>
      </c>
      <c r="B336" s="2" t="str">
        <f>IF(ISBLANK('[1]Current Inventory'!B336)=TRUE,B335,'[1]Current Inventory'!B336)</f>
        <v>KONA</v>
      </c>
      <c r="C336" s="2">
        <f>IF(ISBLANK('[1]Current Inventory'!C336)=TRUE,"",'[1]Current Inventory'!C336)</f>
        <v>4357</v>
      </c>
      <c r="D336" s="2" t="str">
        <f>IF(ISBLANK('[1]Current Inventory'!D336)=TRUE,CONCATENATE("     ",'[1]Current Inventory'!N336),'[1]Current Inventory'!D336)</f>
        <v>Maluna Palm (Estimate)</v>
      </c>
      <c r="E336" s="2" t="str">
        <f>IF(ISBLANK('[1]Current Inventory'!E336)=TRUE,'[1]Current Inventory'!O336,'[1]Current Inventory'!E336)</f>
        <v>IVU-HOUSE/VILLA/COTTAGE</v>
      </c>
      <c r="F336" s="2">
        <f>IF(ISBLANK('[1]Current Inventory'!F336)=TRUE,'[1]Current Inventory'!P336,'[1]Current Inventory'!F336)</f>
        <v>1</v>
      </c>
      <c r="G336" s="2">
        <f>IF(ISNA(VLOOKUP(C336,[2]CurrentPivot!$C$8:$N$1800,5,FALSE))=TRUE," ",VLOOKUP(C336,[2]CurrentPivot!$C$8:$N$1800,5,FALSE))</f>
        <v>0</v>
      </c>
      <c r="H336" s="3" t="str">
        <f>IF(ISBLANK('[1]Current Inventory'!H336)=TRUE,"",'[1]Current Inventory'!H336)</f>
        <v/>
      </c>
      <c r="I336" s="2">
        <f>IF(ISBLANK('[1]Current Inventory'!I336)=TRUE,'[1]Current Inventory'!Q336,'[1]Current Inventory'!I336)</f>
        <v>0</v>
      </c>
      <c r="J336" s="2">
        <f>IF(ISBLANK('[1]Current Inventory'!J336)=TRUE,'[1]Current Inventory'!R336,'[1]Current Inventory'!J336)</f>
        <v>0</v>
      </c>
      <c r="K336" s="2">
        <f>IF(ISBLANK('[1]Current Inventory'!K336)=TRUE,'[1]Current Inventory'!S336,'[1]Current Inventory'!K336)</f>
        <v>1</v>
      </c>
      <c r="L336" s="2">
        <f>IF(ISBLANK('[1]Current Inventory'!L336)=TRUE,'[1]Current Inventory'!T336,'[1]Current Inventory'!L336)</f>
        <v>0</v>
      </c>
      <c r="M336" s="3" t="str">
        <f>IF(ISBLANK('[1]Current Inventory'!M336)=TRUE,"",'[1]Current Inventory'!M336)</f>
        <v>2021</v>
      </c>
      <c r="P336" s="2">
        <f t="shared" si="10"/>
        <v>0</v>
      </c>
      <c r="Q336" s="4">
        <f t="shared" si="11"/>
        <v>0</v>
      </c>
    </row>
    <row r="337" spans="1:17" x14ac:dyDescent="0.2">
      <c r="A337" s="2" t="s">
        <v>14</v>
      </c>
      <c r="B337" s="2" t="str">
        <f>IF(ISBLANK('[1]Current Inventory'!B337)=TRUE,B336,'[1]Current Inventory'!B337)</f>
        <v>KONA</v>
      </c>
      <c r="C337" s="2">
        <f>IF(ISBLANK('[1]Current Inventory'!C337)=TRUE,"",'[1]Current Inventory'!C337)</f>
        <v>2704</v>
      </c>
      <c r="D337" s="2" t="str">
        <f>IF(ISBLANK('[1]Current Inventory'!D337)=TRUE,CONCATENATE("     ",'[1]Current Inventory'!N337),'[1]Current Inventory'!D337)</f>
        <v>Manago Hotel</v>
      </c>
      <c r="E337" s="2" t="str">
        <f>IF(ISBLANK('[1]Current Inventory'!E337)=TRUE,'[1]Current Inventory'!O337,'[1]Current Inventory'!E337)</f>
        <v>HOTEL</v>
      </c>
      <c r="F337" s="2">
        <f>IF(ISBLANK('[1]Current Inventory'!F337)=TRUE,'[1]Current Inventory'!P337,'[1]Current Inventory'!F337)</f>
        <v>64</v>
      </c>
      <c r="G337" s="2">
        <f>IF(ISNA(VLOOKUP(C337,[2]CurrentPivot!$C$8:$N$1800,5,FALSE))=TRUE," ",VLOOKUP(C337,[2]CurrentPivot!$C$8:$N$1800,5,FALSE))</f>
        <v>0</v>
      </c>
      <c r="H337" s="3" t="str">
        <f>IF(ISBLANK('[1]Current Inventory'!H337)=TRUE,"",'[1]Current Inventory'!H337)</f>
        <v>1917</v>
      </c>
      <c r="I337" s="2">
        <f>IF(ISBLANK('[1]Current Inventory'!I337)=TRUE,'[1]Current Inventory'!Q337,'[1]Current Inventory'!I337)</f>
        <v>64</v>
      </c>
      <c r="J337" s="2">
        <f>IF(ISBLANK('[1]Current Inventory'!J337)=TRUE,'[1]Current Inventory'!R337,'[1]Current Inventory'!J337)</f>
        <v>0</v>
      </c>
      <c r="K337" s="2">
        <f>IF(ISBLANK('[1]Current Inventory'!K337)=TRUE,'[1]Current Inventory'!S337,'[1]Current Inventory'!K337)</f>
        <v>0</v>
      </c>
      <c r="L337" s="2">
        <f>IF(ISBLANK('[1]Current Inventory'!L337)=TRUE,'[1]Current Inventory'!T337,'[1]Current Inventory'!L337)</f>
        <v>0</v>
      </c>
      <c r="M337" s="3" t="str">
        <f>IF(ISBLANK('[1]Current Inventory'!M337)=TRUE,"",'[1]Current Inventory'!M337)</f>
        <v>2022</v>
      </c>
      <c r="P337" s="2">
        <f t="shared" si="10"/>
        <v>0</v>
      </c>
      <c r="Q337" s="4">
        <f t="shared" si="11"/>
        <v>0</v>
      </c>
    </row>
    <row r="338" spans="1:17" x14ac:dyDescent="0.2">
      <c r="A338" s="2" t="s">
        <v>14</v>
      </c>
      <c r="B338" s="2" t="str">
        <f>IF(ISBLANK('[1]Current Inventory'!B338)=TRUE,B337,'[1]Current Inventory'!B338)</f>
        <v>KONA</v>
      </c>
      <c r="C338" s="2">
        <f>IF(ISBLANK('[1]Current Inventory'!C338)=TRUE,"",'[1]Current Inventory'!C338)</f>
        <v>2688</v>
      </c>
      <c r="D338" s="2" t="str">
        <f>IF(ISBLANK('[1]Current Inventory'!D338)=TRUE,CONCATENATE("     ",'[1]Current Inventory'!N338),'[1]Current Inventory'!D338)</f>
        <v>Mauna Loa Village</v>
      </c>
      <c r="E338" s="2" t="str">
        <f>IF(ISBLANK('[1]Current Inventory'!E338)=TRUE,'[1]Current Inventory'!O338,'[1]Current Inventory'!E338)</f>
        <v>TIMESHARE</v>
      </c>
      <c r="F338" s="2">
        <f>IF(ISBLANK('[1]Current Inventory'!F338)=TRUE,'[1]Current Inventory'!P338,'[1]Current Inventory'!F338)</f>
        <v>126</v>
      </c>
      <c r="G338" s="2">
        <f>IF(ISNA(VLOOKUP(C338,[2]CurrentPivot!$C$8:$N$1800,5,FALSE))=TRUE," ",VLOOKUP(C338,[2]CurrentPivot!$C$8:$N$1800,5,FALSE))</f>
        <v>0</v>
      </c>
      <c r="H338" s="3" t="str">
        <f>IF(ISBLANK('[1]Current Inventory'!H338)=TRUE,"",'[1]Current Inventory'!H338)</f>
        <v>1983</v>
      </c>
      <c r="I338" s="2">
        <f>IF(ISBLANK('[1]Current Inventory'!I338)=TRUE,'[1]Current Inventory'!Q338,'[1]Current Inventory'!I338)</f>
        <v>0</v>
      </c>
      <c r="J338" s="2">
        <f>IF(ISBLANK('[1]Current Inventory'!J338)=TRUE,'[1]Current Inventory'!R338,'[1]Current Inventory'!J338)</f>
        <v>0</v>
      </c>
      <c r="K338" s="2">
        <f>IF(ISBLANK('[1]Current Inventory'!K338)=TRUE,'[1]Current Inventory'!S338,'[1]Current Inventory'!K338)</f>
        <v>0</v>
      </c>
      <c r="L338" s="2">
        <f>IF(ISBLANK('[1]Current Inventory'!L338)=TRUE,'[1]Current Inventory'!T338,'[1]Current Inventory'!L338)</f>
        <v>0</v>
      </c>
      <c r="M338" s="3" t="str">
        <f>IF(ISBLANK('[1]Current Inventory'!M338)=TRUE,"",'[1]Current Inventory'!M338)</f>
        <v>2022</v>
      </c>
      <c r="P338" s="2">
        <f t="shared" si="10"/>
        <v>0</v>
      </c>
      <c r="Q338" s="4">
        <f t="shared" si="11"/>
        <v>0</v>
      </c>
    </row>
    <row r="339" spans="1:17" x14ac:dyDescent="0.2">
      <c r="A339" s="2" t="s">
        <v>14</v>
      </c>
      <c r="B339" s="2" t="str">
        <f>IF(ISBLANK('[1]Current Inventory'!B339)=TRUE,B338,'[1]Current Inventory'!B339)</f>
        <v>KONA</v>
      </c>
      <c r="C339" s="2" t="str">
        <f>IF(ISBLANK('[1]Current Inventory'!C339)=TRUE,"",'[1]Current Inventory'!C339)</f>
        <v/>
      </c>
      <c r="D339" s="2" t="str">
        <f>IF(ISBLANK('[1]Current Inventory'!D339)=TRUE,CONCATENATE("     ",'[1]Current Inventory'!N339),'[1]Current Inventory'!D339)</f>
        <v xml:space="preserve">     Shell Vacations Holua Resort at Mauna Loa Village</v>
      </c>
      <c r="E339" s="2" t="str">
        <f>IF(ISBLANK('[1]Current Inventory'!E339)=TRUE,'[1]Current Inventory'!O339,'[1]Current Inventory'!E339)</f>
        <v>TIMESHARE</v>
      </c>
      <c r="F339" s="2">
        <f>IF(ISBLANK('[1]Current Inventory'!F339)=TRUE,'[1]Current Inventory'!P339,'[1]Current Inventory'!F339)</f>
        <v>73</v>
      </c>
      <c r="G339" s="2" t="str">
        <f>IF(ISNA(VLOOKUP(C339,[2]CurrentPivot!$C$8:$N$1800,5,FALSE))=TRUE," ",VLOOKUP(C339,[2]CurrentPivot!$C$8:$N$1800,5,FALSE))</f>
        <v xml:space="preserve"> </v>
      </c>
      <c r="H339" s="3" t="str">
        <f>IF(ISBLANK('[1]Current Inventory'!H339)=TRUE,"",'[1]Current Inventory'!H339)</f>
        <v/>
      </c>
      <c r="I339" s="2">
        <f>IF(ISBLANK('[1]Current Inventory'!I339)=TRUE,'[1]Current Inventory'!Q339,'[1]Current Inventory'!I339)</f>
        <v>0</v>
      </c>
      <c r="J339" s="2">
        <f>IF(ISBLANK('[1]Current Inventory'!J339)=TRUE,'[1]Current Inventory'!R339,'[1]Current Inventory'!J339)</f>
        <v>0</v>
      </c>
      <c r="K339" s="2">
        <f>IF(ISBLANK('[1]Current Inventory'!K339)=TRUE,'[1]Current Inventory'!S339,'[1]Current Inventory'!K339)</f>
        <v>0</v>
      </c>
      <c r="L339" s="2">
        <f>IF(ISBLANK('[1]Current Inventory'!L339)=TRUE,'[1]Current Inventory'!T339,'[1]Current Inventory'!L339)</f>
        <v>0</v>
      </c>
      <c r="M339" s="3" t="str">
        <f>IF(ISBLANK('[1]Current Inventory'!M339)=TRUE,"",'[1]Current Inventory'!M339)</f>
        <v/>
      </c>
      <c r="P339" s="2" t="e">
        <f t="shared" si="10"/>
        <v>#VALUE!</v>
      </c>
      <c r="Q339" s="4" t="e">
        <f t="shared" si="11"/>
        <v>#VALUE!</v>
      </c>
    </row>
    <row r="340" spans="1:17" x14ac:dyDescent="0.2">
      <c r="A340" s="2" t="s">
        <v>14</v>
      </c>
      <c r="B340" s="2" t="str">
        <f>IF(ISBLANK('[1]Current Inventory'!B340)=TRUE,B339,'[1]Current Inventory'!B340)</f>
        <v>KONA</v>
      </c>
      <c r="C340" s="2" t="str">
        <f>IF(ISBLANK('[1]Current Inventory'!C340)=TRUE,"",'[1]Current Inventory'!C340)</f>
        <v/>
      </c>
      <c r="D340" s="2" t="str">
        <f>IF(ISBLANK('[1]Current Inventory'!D340)=TRUE,CONCATENATE("     ",'[1]Current Inventory'!N340),'[1]Current Inventory'!D340)</f>
        <v xml:space="preserve">     Wyndham Mauna Loa Village</v>
      </c>
      <c r="E340" s="2" t="str">
        <f>IF(ISBLANK('[1]Current Inventory'!E340)=TRUE,'[1]Current Inventory'!O340,'[1]Current Inventory'!E340)</f>
        <v>TIMESHARE</v>
      </c>
      <c r="F340" s="2">
        <f>IF(ISBLANK('[1]Current Inventory'!F340)=TRUE,'[1]Current Inventory'!P340,'[1]Current Inventory'!F340)</f>
        <v>53</v>
      </c>
      <c r="G340" s="2" t="str">
        <f>IF(ISNA(VLOOKUP(C340,[2]CurrentPivot!$C$8:$N$1800,5,FALSE))=TRUE," ",VLOOKUP(C340,[2]CurrentPivot!$C$8:$N$1800,5,FALSE))</f>
        <v xml:space="preserve"> </v>
      </c>
      <c r="H340" s="3" t="str">
        <f>IF(ISBLANK('[1]Current Inventory'!H340)=TRUE,"",'[1]Current Inventory'!H340)</f>
        <v/>
      </c>
      <c r="I340" s="2">
        <f>IF(ISBLANK('[1]Current Inventory'!I340)=TRUE,'[1]Current Inventory'!Q340,'[1]Current Inventory'!I340)</f>
        <v>0</v>
      </c>
      <c r="J340" s="2">
        <f>IF(ISBLANK('[1]Current Inventory'!J340)=TRUE,'[1]Current Inventory'!R340,'[1]Current Inventory'!J340)</f>
        <v>0</v>
      </c>
      <c r="K340" s="2">
        <f>IF(ISBLANK('[1]Current Inventory'!K340)=TRUE,'[1]Current Inventory'!S340,'[1]Current Inventory'!K340)</f>
        <v>0</v>
      </c>
      <c r="L340" s="2">
        <f>IF(ISBLANK('[1]Current Inventory'!L340)=TRUE,'[1]Current Inventory'!T340,'[1]Current Inventory'!L340)</f>
        <v>0</v>
      </c>
      <c r="M340" s="3" t="str">
        <f>IF(ISBLANK('[1]Current Inventory'!M340)=TRUE,"",'[1]Current Inventory'!M340)</f>
        <v/>
      </c>
      <c r="P340" s="2" t="e">
        <f t="shared" si="10"/>
        <v>#VALUE!</v>
      </c>
      <c r="Q340" s="4" t="e">
        <f t="shared" si="11"/>
        <v>#VALUE!</v>
      </c>
    </row>
    <row r="341" spans="1:17" x14ac:dyDescent="0.2">
      <c r="A341" s="2" t="s">
        <v>14</v>
      </c>
      <c r="B341" s="2" t="str">
        <f>IF(ISBLANK('[1]Current Inventory'!B341)=TRUE,B340,'[1]Current Inventory'!B341)</f>
        <v>KONA</v>
      </c>
      <c r="C341" s="2">
        <f>IF(ISBLANK('[1]Current Inventory'!C341)=TRUE,"",'[1]Current Inventory'!C341)</f>
        <v>2828</v>
      </c>
      <c r="D341" s="2" t="str">
        <f>IF(ISBLANK('[1]Current Inventory'!D341)=TRUE,CONCATENATE("     ",'[1]Current Inventory'!N341),'[1]Current Inventory'!D341)</f>
        <v>Mermaid Dreams Bed &amp; Breakfast (Estimate)</v>
      </c>
      <c r="E341" s="2" t="str">
        <f>IF(ISBLANK('[1]Current Inventory'!E341)=TRUE,'[1]Current Inventory'!O341,'[1]Current Inventory'!E341)</f>
        <v>BED &amp; BREAKFAST</v>
      </c>
      <c r="F341" s="2">
        <f>IF(ISBLANK('[1]Current Inventory'!F341)=TRUE,'[1]Current Inventory'!P341,'[1]Current Inventory'!F341)</f>
        <v>4</v>
      </c>
      <c r="G341" s="2">
        <f>IF(ISNA(VLOOKUP(C341,[2]CurrentPivot!$C$8:$N$1800,5,FALSE))=TRUE," ",VLOOKUP(C341,[2]CurrentPivot!$C$8:$N$1800,5,FALSE))</f>
        <v>0</v>
      </c>
      <c r="H341" s="3" t="str">
        <f>IF(ISBLANK('[1]Current Inventory'!H341)=TRUE,"",'[1]Current Inventory'!H341)</f>
        <v>1990</v>
      </c>
      <c r="I341" s="2">
        <f>IF(ISBLANK('[1]Current Inventory'!I341)=TRUE,'[1]Current Inventory'!Q341,'[1]Current Inventory'!I341)</f>
        <v>0</v>
      </c>
      <c r="J341" s="2">
        <f>IF(ISBLANK('[1]Current Inventory'!J341)=TRUE,'[1]Current Inventory'!R341,'[1]Current Inventory'!J341)</f>
        <v>4</v>
      </c>
      <c r="K341" s="2">
        <f>IF(ISBLANK('[1]Current Inventory'!K341)=TRUE,'[1]Current Inventory'!S341,'[1]Current Inventory'!K341)</f>
        <v>0</v>
      </c>
      <c r="L341" s="2">
        <f>IF(ISBLANK('[1]Current Inventory'!L341)=TRUE,'[1]Current Inventory'!T341,'[1]Current Inventory'!L341)</f>
        <v>0</v>
      </c>
      <c r="M341" s="3" t="str">
        <f>IF(ISBLANK('[1]Current Inventory'!M341)=TRUE,"",'[1]Current Inventory'!M341)</f>
        <v>2022</v>
      </c>
      <c r="P341" s="2">
        <f t="shared" si="10"/>
        <v>0</v>
      </c>
      <c r="Q341" s="4">
        <f t="shared" si="11"/>
        <v>0</v>
      </c>
    </row>
    <row r="342" spans="1:17" x14ac:dyDescent="0.2">
      <c r="A342" s="2" t="s">
        <v>14</v>
      </c>
      <c r="B342" s="2" t="str">
        <f>IF(ISBLANK('[1]Current Inventory'!B342)=TRUE,B341,'[1]Current Inventory'!B342)</f>
        <v>KONA</v>
      </c>
      <c r="C342" s="2">
        <f>IF(ISBLANK('[1]Current Inventory'!C342)=TRUE,"",'[1]Current Inventory'!C342)</f>
        <v>4501</v>
      </c>
      <c r="D342" s="2" t="str">
        <f>IF(ISBLANK('[1]Current Inventory'!D342)=TRUE,CONCATENATE("     ",'[1]Current Inventory'!N342),'[1]Current Inventory'!D342)</f>
        <v>My Hawaii Hostel</v>
      </c>
      <c r="E342" s="2" t="str">
        <f>IF(ISBLANK('[1]Current Inventory'!E342)=TRUE,'[1]Current Inventory'!O342,'[1]Current Inventory'!E342)</f>
        <v>HOSTEL</v>
      </c>
      <c r="F342" s="2">
        <f>IF(ISBLANK('[1]Current Inventory'!F342)=TRUE,'[1]Current Inventory'!P342,'[1]Current Inventory'!F342)</f>
        <v>36</v>
      </c>
      <c r="G342" s="2">
        <f>IF(ISNA(VLOOKUP(C342,[2]CurrentPivot!$C$8:$N$1800,5,FALSE))=TRUE," ",VLOOKUP(C342,[2]CurrentPivot!$C$8:$N$1800,5,FALSE))</f>
        <v>0</v>
      </c>
      <c r="H342" s="3" t="str">
        <f>IF(ISBLANK('[1]Current Inventory'!H342)=TRUE,"",'[1]Current Inventory'!H342)</f>
        <v/>
      </c>
      <c r="I342" s="2">
        <f>IF(ISBLANK('[1]Current Inventory'!I342)=TRUE,'[1]Current Inventory'!Q342,'[1]Current Inventory'!I342)</f>
        <v>0</v>
      </c>
      <c r="J342" s="2">
        <f>IF(ISBLANK('[1]Current Inventory'!J342)=TRUE,'[1]Current Inventory'!R342,'[1]Current Inventory'!J342)</f>
        <v>36</v>
      </c>
      <c r="K342" s="2">
        <f>IF(ISBLANK('[1]Current Inventory'!K342)=TRUE,'[1]Current Inventory'!S342,'[1]Current Inventory'!K342)</f>
        <v>0</v>
      </c>
      <c r="L342" s="2">
        <f>IF(ISBLANK('[1]Current Inventory'!L342)=TRUE,'[1]Current Inventory'!T342,'[1]Current Inventory'!L342)</f>
        <v>0</v>
      </c>
      <c r="M342" s="3" t="str">
        <f>IF(ISBLANK('[1]Current Inventory'!M342)=TRUE,"",'[1]Current Inventory'!M342)</f>
        <v>2022</v>
      </c>
      <c r="P342" s="2">
        <f t="shared" si="10"/>
        <v>0</v>
      </c>
      <c r="Q342" s="4">
        <f t="shared" si="11"/>
        <v>0</v>
      </c>
    </row>
    <row r="343" spans="1:17" x14ac:dyDescent="0.2">
      <c r="A343" s="2" t="s">
        <v>14</v>
      </c>
      <c r="B343" s="2" t="str">
        <f>IF(ISBLANK('[1]Current Inventory'!B343)=TRUE,B342,'[1]Current Inventory'!B343)</f>
        <v>KONA</v>
      </c>
      <c r="C343" s="2">
        <f>IF(ISBLANK('[1]Current Inventory'!C343)=TRUE,"",'[1]Current Inventory'!C343)</f>
        <v>3630</v>
      </c>
      <c r="D343" s="2" t="str">
        <f>IF(ISBLANK('[1]Current Inventory'!D343)=TRUE,CONCATENATE("     ",'[1]Current Inventory'!N343),'[1]Current Inventory'!D343)</f>
        <v>Na Hale O Keauhou</v>
      </c>
      <c r="E343" s="2" t="str">
        <f>IF(ISBLANK('[1]Current Inventory'!E343)=TRUE,'[1]Current Inventory'!O343,'[1]Current Inventory'!E343)</f>
        <v>IVU-CONDO</v>
      </c>
      <c r="F343" s="2">
        <f>IF(ISBLANK('[1]Current Inventory'!F343)=TRUE,'[1]Current Inventory'!P343,'[1]Current Inventory'!F343)</f>
        <v>15</v>
      </c>
      <c r="G343" s="2">
        <f>IF(ISNA(VLOOKUP(C343,[2]CurrentPivot!$C$8:$N$1800,5,FALSE))=TRUE," ",VLOOKUP(C343,[2]CurrentPivot!$C$8:$N$1800,5,FALSE))</f>
        <v>0</v>
      </c>
      <c r="H343" s="3" t="str">
        <f>IF(ISBLANK('[1]Current Inventory'!H343)=TRUE,"",'[1]Current Inventory'!H343)</f>
        <v/>
      </c>
      <c r="I343" s="2">
        <f>IF(ISBLANK('[1]Current Inventory'!I343)=TRUE,'[1]Current Inventory'!Q343,'[1]Current Inventory'!I343)</f>
        <v>0</v>
      </c>
      <c r="J343" s="2">
        <f>IF(ISBLANK('[1]Current Inventory'!J343)=TRUE,'[1]Current Inventory'!R343,'[1]Current Inventory'!J343)</f>
        <v>0</v>
      </c>
      <c r="K343" s="2">
        <f>IF(ISBLANK('[1]Current Inventory'!K343)=TRUE,'[1]Current Inventory'!S343,'[1]Current Inventory'!K343)</f>
        <v>0</v>
      </c>
      <c r="L343" s="2">
        <f>IF(ISBLANK('[1]Current Inventory'!L343)=TRUE,'[1]Current Inventory'!T343,'[1]Current Inventory'!L343)</f>
        <v>0</v>
      </c>
      <c r="M343" s="3" t="str">
        <f>IF(ISBLANK('[1]Current Inventory'!M343)=TRUE,"",'[1]Current Inventory'!M343)</f>
        <v>2022</v>
      </c>
      <c r="P343" s="2">
        <f t="shared" si="10"/>
        <v>0</v>
      </c>
      <c r="Q343" s="4">
        <f t="shared" si="11"/>
        <v>0</v>
      </c>
    </row>
    <row r="344" spans="1:17" x14ac:dyDescent="0.2">
      <c r="A344" s="2" t="s">
        <v>14</v>
      </c>
      <c r="B344" s="2" t="str">
        <f>IF(ISBLANK('[1]Current Inventory'!B344)=TRUE,B343,'[1]Current Inventory'!B344)</f>
        <v>KONA</v>
      </c>
      <c r="C344" s="2">
        <f>IF(ISBLANK('[1]Current Inventory'!C344)=TRUE,"",'[1]Current Inventory'!C344)</f>
        <v>4226</v>
      </c>
      <c r="D344" s="2" t="str">
        <f>IF(ISBLANK('[1]Current Inventory'!D344)=TRUE,CONCATENATE("     ",'[1]Current Inventory'!N344),'[1]Current Inventory'!D344)</f>
        <v>Nakakui Drive VRU</v>
      </c>
      <c r="E344" s="2" t="str">
        <f>IF(ISBLANK('[1]Current Inventory'!E344)=TRUE,'[1]Current Inventory'!O344,'[1]Current Inventory'!E344)</f>
        <v>IVU-HOUSE/VILLA/COTTAGE</v>
      </c>
      <c r="F344" s="2">
        <f>IF(ISBLANK('[1]Current Inventory'!F344)=TRUE,'[1]Current Inventory'!P344,'[1]Current Inventory'!F344)</f>
        <v>1</v>
      </c>
      <c r="G344" s="2">
        <f>IF(ISNA(VLOOKUP(C344,[2]CurrentPivot!$C$8:$N$1800,5,FALSE))=TRUE," ",VLOOKUP(C344,[2]CurrentPivot!$C$8:$N$1800,5,FALSE))</f>
        <v>0</v>
      </c>
      <c r="H344" s="3" t="str">
        <f>IF(ISBLANK('[1]Current Inventory'!H344)=TRUE,"",'[1]Current Inventory'!H344)</f>
        <v/>
      </c>
      <c r="I344" s="2">
        <f>IF(ISBLANK('[1]Current Inventory'!I344)=TRUE,'[1]Current Inventory'!Q344,'[1]Current Inventory'!I344)</f>
        <v>0</v>
      </c>
      <c r="J344" s="2">
        <f>IF(ISBLANK('[1]Current Inventory'!J344)=TRUE,'[1]Current Inventory'!R344,'[1]Current Inventory'!J344)</f>
        <v>1</v>
      </c>
      <c r="K344" s="2">
        <f>IF(ISBLANK('[1]Current Inventory'!K344)=TRUE,'[1]Current Inventory'!S344,'[1]Current Inventory'!K344)</f>
        <v>0</v>
      </c>
      <c r="L344" s="2">
        <f>IF(ISBLANK('[1]Current Inventory'!L344)=TRUE,'[1]Current Inventory'!T344,'[1]Current Inventory'!L344)</f>
        <v>0</v>
      </c>
      <c r="M344" s="3" t="str">
        <f>IF(ISBLANK('[1]Current Inventory'!M344)=TRUE,"",'[1]Current Inventory'!M344)</f>
        <v>2020</v>
      </c>
      <c r="P344" s="2">
        <f t="shared" si="10"/>
        <v>0</v>
      </c>
      <c r="Q344" s="4">
        <f t="shared" si="11"/>
        <v>0</v>
      </c>
    </row>
    <row r="345" spans="1:17" x14ac:dyDescent="0.2">
      <c r="A345" s="2" t="s">
        <v>14</v>
      </c>
      <c r="B345" s="2" t="str">
        <f>IF(ISBLANK('[1]Current Inventory'!B345)=TRUE,B344,'[1]Current Inventory'!B345)</f>
        <v>KONA</v>
      </c>
      <c r="C345" s="2">
        <f>IF(ISBLANK('[1]Current Inventory'!C345)=TRUE,"",'[1]Current Inventory'!C345)</f>
        <v>4229</v>
      </c>
      <c r="D345" s="2" t="str">
        <f>IF(ISBLANK('[1]Current Inventory'!D345)=TRUE,CONCATENATE("     ",'[1]Current Inventory'!N345),'[1]Current Inventory'!D345)</f>
        <v>Nakukui Elua</v>
      </c>
      <c r="E345" s="2" t="str">
        <f>IF(ISBLANK('[1]Current Inventory'!E345)=TRUE,'[1]Current Inventory'!O345,'[1]Current Inventory'!E345)</f>
        <v>IVU-HOUSE/VILLA/COTTAGE</v>
      </c>
      <c r="F345" s="2">
        <f>IF(ISBLANK('[1]Current Inventory'!F345)=TRUE,'[1]Current Inventory'!P345,'[1]Current Inventory'!F345)</f>
        <v>1</v>
      </c>
      <c r="G345" s="2">
        <f>IF(ISNA(VLOOKUP(C345,[2]CurrentPivot!$C$8:$N$1800,5,FALSE))=TRUE," ",VLOOKUP(C345,[2]CurrentPivot!$C$8:$N$1800,5,FALSE))</f>
        <v>0</v>
      </c>
      <c r="H345" s="3" t="str">
        <f>IF(ISBLANK('[1]Current Inventory'!H345)=TRUE,"",'[1]Current Inventory'!H345)</f>
        <v/>
      </c>
      <c r="I345" s="2">
        <f>IF(ISBLANK('[1]Current Inventory'!I345)=TRUE,'[1]Current Inventory'!Q345,'[1]Current Inventory'!I345)</f>
        <v>0</v>
      </c>
      <c r="J345" s="2">
        <f>IF(ISBLANK('[1]Current Inventory'!J345)=TRUE,'[1]Current Inventory'!R345,'[1]Current Inventory'!J345)</f>
        <v>0</v>
      </c>
      <c r="K345" s="2">
        <f>IF(ISBLANK('[1]Current Inventory'!K345)=TRUE,'[1]Current Inventory'!S345,'[1]Current Inventory'!K345)</f>
        <v>0</v>
      </c>
      <c r="L345" s="2">
        <f>IF(ISBLANK('[1]Current Inventory'!L345)=TRUE,'[1]Current Inventory'!T345,'[1]Current Inventory'!L345)</f>
        <v>0</v>
      </c>
      <c r="M345" s="3" t="str">
        <f>IF(ISBLANK('[1]Current Inventory'!M345)=TRUE,"",'[1]Current Inventory'!M345)</f>
        <v>2020</v>
      </c>
      <c r="P345" s="2">
        <f t="shared" si="10"/>
        <v>0</v>
      </c>
      <c r="Q345" s="4">
        <f t="shared" si="11"/>
        <v>0</v>
      </c>
    </row>
    <row r="346" spans="1:17" x14ac:dyDescent="0.2">
      <c r="A346" s="2" t="s">
        <v>14</v>
      </c>
      <c r="B346" s="2" t="str">
        <f>IF(ISBLANK('[1]Current Inventory'!B346)=TRUE,B345,'[1]Current Inventory'!B346)</f>
        <v>KONA</v>
      </c>
      <c r="C346" s="2">
        <f>IF(ISBLANK('[1]Current Inventory'!C346)=TRUE,"",'[1]Current Inventory'!C346)</f>
        <v>4358</v>
      </c>
      <c r="D346" s="2" t="str">
        <f>IF(ISBLANK('[1]Current Inventory'!D346)=TRUE,CONCATENATE("     ",'[1]Current Inventory'!N346),'[1]Current Inventory'!D346)</f>
        <v>Nani Kahakai</v>
      </c>
      <c r="E346" s="2" t="str">
        <f>IF(ISBLANK('[1]Current Inventory'!E346)=TRUE,'[1]Current Inventory'!O346,'[1]Current Inventory'!E346)</f>
        <v>IVU-HOUSE/VILLA/COTTAGE</v>
      </c>
      <c r="F346" s="2">
        <f>IF(ISBLANK('[1]Current Inventory'!F346)=TRUE,'[1]Current Inventory'!P346,'[1]Current Inventory'!F346)</f>
        <v>1</v>
      </c>
      <c r="G346" s="2">
        <f>IF(ISNA(VLOOKUP(C346,[2]CurrentPivot!$C$8:$N$1800,5,FALSE))=TRUE," ",VLOOKUP(C346,[2]CurrentPivot!$C$8:$N$1800,5,FALSE))</f>
        <v>0</v>
      </c>
      <c r="H346" s="3" t="str">
        <f>IF(ISBLANK('[1]Current Inventory'!H346)=TRUE,"",'[1]Current Inventory'!H346)</f>
        <v/>
      </c>
      <c r="I346" s="2">
        <f>IF(ISBLANK('[1]Current Inventory'!I346)=TRUE,'[1]Current Inventory'!Q346,'[1]Current Inventory'!I346)</f>
        <v>0</v>
      </c>
      <c r="J346" s="2">
        <f>IF(ISBLANK('[1]Current Inventory'!J346)=TRUE,'[1]Current Inventory'!R346,'[1]Current Inventory'!J346)</f>
        <v>0</v>
      </c>
      <c r="K346" s="2">
        <f>IF(ISBLANK('[1]Current Inventory'!K346)=TRUE,'[1]Current Inventory'!S346,'[1]Current Inventory'!K346)</f>
        <v>1</v>
      </c>
      <c r="L346" s="2">
        <f>IF(ISBLANK('[1]Current Inventory'!L346)=TRUE,'[1]Current Inventory'!T346,'[1]Current Inventory'!L346)</f>
        <v>0</v>
      </c>
      <c r="M346" s="3" t="str">
        <f>IF(ISBLANK('[1]Current Inventory'!M346)=TRUE,"",'[1]Current Inventory'!M346)</f>
        <v>2022</v>
      </c>
      <c r="P346" s="2">
        <f t="shared" si="10"/>
        <v>0</v>
      </c>
      <c r="Q346" s="4">
        <f t="shared" si="11"/>
        <v>0</v>
      </c>
    </row>
    <row r="347" spans="1:17" x14ac:dyDescent="0.2">
      <c r="A347" s="2" t="s">
        <v>14</v>
      </c>
      <c r="B347" s="2" t="str">
        <f>IF(ISBLANK('[1]Current Inventory'!B347)=TRUE,B346,'[1]Current Inventory'!B347)</f>
        <v>KONA</v>
      </c>
      <c r="C347" s="2">
        <f>IF(ISBLANK('[1]Current Inventory'!C347)=TRUE,"",'[1]Current Inventory'!C347)</f>
        <v>4234</v>
      </c>
      <c r="D347" s="2" t="str">
        <f>IF(ISBLANK('[1]Current Inventory'!D347)=TRUE,CONCATENATE("     ",'[1]Current Inventory'!N347),'[1]Current Inventory'!D347)</f>
        <v>Ohai House</v>
      </c>
      <c r="E347" s="2" t="str">
        <f>IF(ISBLANK('[1]Current Inventory'!E347)=TRUE,'[1]Current Inventory'!O347,'[1]Current Inventory'!E347)</f>
        <v>IVU-HOUSE/VILLA/COTTAGE</v>
      </c>
      <c r="F347" s="2">
        <f>IF(ISBLANK('[1]Current Inventory'!F347)=TRUE,'[1]Current Inventory'!P347,'[1]Current Inventory'!F347)</f>
        <v>1</v>
      </c>
      <c r="G347" s="2">
        <f>IF(ISNA(VLOOKUP(C347,[2]CurrentPivot!$C$8:$N$1800,5,FALSE))=TRUE," ",VLOOKUP(C347,[2]CurrentPivot!$C$8:$N$1800,5,FALSE))</f>
        <v>0</v>
      </c>
      <c r="H347" s="3" t="str">
        <f>IF(ISBLANK('[1]Current Inventory'!H347)=TRUE,"",'[1]Current Inventory'!H347)</f>
        <v/>
      </c>
      <c r="I347" s="2">
        <f>IF(ISBLANK('[1]Current Inventory'!I347)=TRUE,'[1]Current Inventory'!Q347,'[1]Current Inventory'!I347)</f>
        <v>0</v>
      </c>
      <c r="J347" s="2">
        <f>IF(ISBLANK('[1]Current Inventory'!J347)=TRUE,'[1]Current Inventory'!R347,'[1]Current Inventory'!J347)</f>
        <v>0</v>
      </c>
      <c r="K347" s="2">
        <f>IF(ISBLANK('[1]Current Inventory'!K347)=TRUE,'[1]Current Inventory'!S347,'[1]Current Inventory'!K347)</f>
        <v>1</v>
      </c>
      <c r="L347" s="2">
        <f>IF(ISBLANK('[1]Current Inventory'!L347)=TRUE,'[1]Current Inventory'!T347,'[1]Current Inventory'!L347)</f>
        <v>0</v>
      </c>
      <c r="M347" s="3" t="str">
        <f>IF(ISBLANK('[1]Current Inventory'!M347)=TRUE,"",'[1]Current Inventory'!M347)</f>
        <v>2020</v>
      </c>
      <c r="P347" s="2">
        <f t="shared" si="10"/>
        <v>0</v>
      </c>
      <c r="Q347" s="4">
        <f t="shared" si="11"/>
        <v>0</v>
      </c>
    </row>
    <row r="348" spans="1:17" x14ac:dyDescent="0.2">
      <c r="A348" s="2" t="s">
        <v>14</v>
      </c>
      <c r="B348" s="2" t="str">
        <f>IF(ISBLANK('[1]Current Inventory'!B348)=TRUE,B347,'[1]Current Inventory'!B348)</f>
        <v>KONA</v>
      </c>
      <c r="C348" s="2">
        <f>IF(ISBLANK('[1]Current Inventory'!C348)=TRUE,"",'[1]Current Inventory'!C348)</f>
        <v>4239</v>
      </c>
      <c r="D348" s="2" t="str">
        <f>IF(ISBLANK('[1]Current Inventory'!D348)=TRUE,CONCATENATE("     ",'[1]Current Inventory'!N348),'[1]Current Inventory'!D348)</f>
        <v>Ono Hale</v>
      </c>
      <c r="E348" s="2" t="str">
        <f>IF(ISBLANK('[1]Current Inventory'!E348)=TRUE,'[1]Current Inventory'!O348,'[1]Current Inventory'!E348)</f>
        <v>IVU-HOUSE/VILLA/COTTAGE</v>
      </c>
      <c r="F348" s="2">
        <f>IF(ISBLANK('[1]Current Inventory'!F348)=TRUE,'[1]Current Inventory'!P348,'[1]Current Inventory'!F348)</f>
        <v>1</v>
      </c>
      <c r="G348" s="2">
        <f>IF(ISNA(VLOOKUP(C348,[2]CurrentPivot!$C$8:$N$1800,5,FALSE))=TRUE," ",VLOOKUP(C348,[2]CurrentPivot!$C$8:$N$1800,5,FALSE))</f>
        <v>0</v>
      </c>
      <c r="H348" s="3" t="str">
        <f>IF(ISBLANK('[1]Current Inventory'!H348)=TRUE,"",'[1]Current Inventory'!H348)</f>
        <v/>
      </c>
      <c r="I348" s="2">
        <f>IF(ISBLANK('[1]Current Inventory'!I348)=TRUE,'[1]Current Inventory'!Q348,'[1]Current Inventory'!I348)</f>
        <v>0</v>
      </c>
      <c r="J348" s="2">
        <f>IF(ISBLANK('[1]Current Inventory'!J348)=TRUE,'[1]Current Inventory'!R348,'[1]Current Inventory'!J348)</f>
        <v>1</v>
      </c>
      <c r="K348" s="2">
        <f>IF(ISBLANK('[1]Current Inventory'!K348)=TRUE,'[1]Current Inventory'!S348,'[1]Current Inventory'!K348)</f>
        <v>0</v>
      </c>
      <c r="L348" s="2">
        <f>IF(ISBLANK('[1]Current Inventory'!L348)=TRUE,'[1]Current Inventory'!T348,'[1]Current Inventory'!L348)</f>
        <v>0</v>
      </c>
      <c r="M348" s="3" t="str">
        <f>IF(ISBLANK('[1]Current Inventory'!M348)=TRUE,"",'[1]Current Inventory'!M348)</f>
        <v>2020</v>
      </c>
      <c r="P348" s="2">
        <f t="shared" si="10"/>
        <v>0</v>
      </c>
      <c r="Q348" s="4">
        <f t="shared" si="11"/>
        <v>0</v>
      </c>
    </row>
    <row r="349" spans="1:17" x14ac:dyDescent="0.2">
      <c r="A349" s="2" t="s">
        <v>14</v>
      </c>
      <c r="B349" s="2" t="str">
        <f>IF(ISBLANK('[1]Current Inventory'!B349)=TRUE,B348,'[1]Current Inventory'!B349)</f>
        <v>KONA</v>
      </c>
      <c r="C349" s="2">
        <f>IF(ISBLANK('[1]Current Inventory'!C349)=TRUE,"",'[1]Current Inventory'!C349)</f>
        <v>3953</v>
      </c>
      <c r="D349" s="2" t="str">
        <f>IF(ISBLANK('[1]Current Inventory'!D349)=TRUE,CONCATENATE("     ",'[1]Current Inventory'!N349),'[1]Current Inventory'!D349)</f>
        <v>O'oma Plantation</v>
      </c>
      <c r="E349" s="2" t="str">
        <f>IF(ISBLANK('[1]Current Inventory'!E349)=TRUE,'[1]Current Inventory'!O349,'[1]Current Inventory'!E349)</f>
        <v>IVU-HOUSE/VILLA/COTTAGE</v>
      </c>
      <c r="F349" s="2">
        <f>IF(ISBLANK('[1]Current Inventory'!F349)=TRUE,'[1]Current Inventory'!P349,'[1]Current Inventory'!F349)</f>
        <v>1</v>
      </c>
      <c r="G349" s="2">
        <f>IF(ISNA(VLOOKUP(C349,[2]CurrentPivot!$C$8:$N$1800,5,FALSE))=TRUE," ",VLOOKUP(C349,[2]CurrentPivot!$C$8:$N$1800,5,FALSE))</f>
        <v>0</v>
      </c>
      <c r="H349" s="3" t="str">
        <f>IF(ISBLANK('[1]Current Inventory'!H349)=TRUE,"",'[1]Current Inventory'!H349)</f>
        <v/>
      </c>
      <c r="I349" s="2">
        <f>IF(ISBLANK('[1]Current Inventory'!I349)=TRUE,'[1]Current Inventory'!Q349,'[1]Current Inventory'!I349)</f>
        <v>0</v>
      </c>
      <c r="J349" s="2">
        <f>IF(ISBLANK('[1]Current Inventory'!J349)=TRUE,'[1]Current Inventory'!R349,'[1]Current Inventory'!J349)</f>
        <v>0</v>
      </c>
      <c r="K349" s="2">
        <f>IF(ISBLANK('[1]Current Inventory'!K349)=TRUE,'[1]Current Inventory'!S349,'[1]Current Inventory'!K349)</f>
        <v>0</v>
      </c>
      <c r="L349" s="2">
        <f>IF(ISBLANK('[1]Current Inventory'!L349)=TRUE,'[1]Current Inventory'!T349,'[1]Current Inventory'!L349)</f>
        <v>1</v>
      </c>
      <c r="M349" s="3" t="str">
        <f>IF(ISBLANK('[1]Current Inventory'!M349)=TRUE,"",'[1]Current Inventory'!M349)</f>
        <v>2022</v>
      </c>
      <c r="P349" s="2">
        <f t="shared" si="10"/>
        <v>0</v>
      </c>
      <c r="Q349" s="4">
        <f t="shared" si="11"/>
        <v>0</v>
      </c>
    </row>
    <row r="350" spans="1:17" x14ac:dyDescent="0.2">
      <c r="A350" s="2" t="s">
        <v>14</v>
      </c>
      <c r="B350" s="2" t="str">
        <f>IF(ISBLANK('[1]Current Inventory'!B350)=TRUE,B349,'[1]Current Inventory'!B350)</f>
        <v>KONA</v>
      </c>
      <c r="C350" s="2">
        <f>IF(ISBLANK('[1]Current Inventory'!C350)=TRUE,"",'[1]Current Inventory'!C350)</f>
        <v>4214</v>
      </c>
      <c r="D350" s="2" t="str">
        <f>IF(ISBLANK('[1]Current Inventory'!D350)=TRUE,CONCATENATE("     ",'[1]Current Inventory'!N350),'[1]Current Inventory'!D350)</f>
        <v>O'Oma Plantation</v>
      </c>
      <c r="E350" s="2" t="str">
        <f>IF(ISBLANK('[1]Current Inventory'!E350)=TRUE,'[1]Current Inventory'!O350,'[1]Current Inventory'!E350)</f>
        <v>IVU-HOUSE/VILLA/COTTAGE</v>
      </c>
      <c r="F350" s="2">
        <f>IF(ISBLANK('[1]Current Inventory'!F350)=TRUE,'[1]Current Inventory'!P350,'[1]Current Inventory'!F350)</f>
        <v>1</v>
      </c>
      <c r="G350" s="2">
        <f>IF(ISNA(VLOOKUP(C350,[2]CurrentPivot!$C$8:$N$1800,5,FALSE))=TRUE," ",VLOOKUP(C350,[2]CurrentPivot!$C$8:$N$1800,5,FALSE))</f>
        <v>0</v>
      </c>
      <c r="H350" s="3" t="str">
        <f>IF(ISBLANK('[1]Current Inventory'!H350)=TRUE,"",'[1]Current Inventory'!H350)</f>
        <v/>
      </c>
      <c r="I350" s="2">
        <f>IF(ISBLANK('[1]Current Inventory'!I350)=TRUE,'[1]Current Inventory'!Q350,'[1]Current Inventory'!I350)</f>
        <v>0</v>
      </c>
      <c r="J350" s="2">
        <f>IF(ISBLANK('[1]Current Inventory'!J350)=TRUE,'[1]Current Inventory'!R350,'[1]Current Inventory'!J350)</f>
        <v>0</v>
      </c>
      <c r="K350" s="2">
        <f>IF(ISBLANK('[1]Current Inventory'!K350)=TRUE,'[1]Current Inventory'!S350,'[1]Current Inventory'!K350)</f>
        <v>0</v>
      </c>
      <c r="L350" s="2">
        <f>IF(ISBLANK('[1]Current Inventory'!L350)=TRUE,'[1]Current Inventory'!T350,'[1]Current Inventory'!L350)</f>
        <v>1</v>
      </c>
      <c r="M350" s="3" t="str">
        <f>IF(ISBLANK('[1]Current Inventory'!M350)=TRUE,"",'[1]Current Inventory'!M350)</f>
        <v>2020</v>
      </c>
      <c r="P350" s="2">
        <f t="shared" si="10"/>
        <v>0</v>
      </c>
      <c r="Q350" s="4">
        <f t="shared" si="11"/>
        <v>0</v>
      </c>
    </row>
    <row r="351" spans="1:17" x14ac:dyDescent="0.2">
      <c r="A351" s="2" t="s">
        <v>14</v>
      </c>
      <c r="B351" s="2" t="str">
        <f>IF(ISBLANK('[1]Current Inventory'!B351)=TRUE,B350,'[1]Current Inventory'!B351)</f>
        <v>KONA</v>
      </c>
      <c r="C351" s="2">
        <f>IF(ISBLANK('[1]Current Inventory'!C351)=TRUE,"",'[1]Current Inventory'!C351)</f>
        <v>3576</v>
      </c>
      <c r="D351" s="2" t="str">
        <f>IF(ISBLANK('[1]Current Inventory'!D351)=TRUE,CONCATENATE("     ",'[1]Current Inventory'!N351),'[1]Current Inventory'!D351)</f>
        <v>Orchid Inn</v>
      </c>
      <c r="E351" s="2" t="str">
        <f>IF(ISBLANK('[1]Current Inventory'!E351)=TRUE,'[1]Current Inventory'!O351,'[1]Current Inventory'!E351)</f>
        <v>IVU-HOUSE/VILLA/COTTAGE</v>
      </c>
      <c r="F351" s="2">
        <f>IF(ISBLANK('[1]Current Inventory'!F351)=TRUE,'[1]Current Inventory'!P351,'[1]Current Inventory'!F351)</f>
        <v>1</v>
      </c>
      <c r="G351" s="2">
        <f>IF(ISNA(VLOOKUP(C351,[2]CurrentPivot!$C$8:$N$1800,5,FALSE))=TRUE," ",VLOOKUP(C351,[2]CurrentPivot!$C$8:$N$1800,5,FALSE))</f>
        <v>0</v>
      </c>
      <c r="H351" s="3" t="str">
        <f>IF(ISBLANK('[1]Current Inventory'!H351)=TRUE,"",'[1]Current Inventory'!H351)</f>
        <v>2006</v>
      </c>
      <c r="I351" s="2">
        <f>IF(ISBLANK('[1]Current Inventory'!I351)=TRUE,'[1]Current Inventory'!Q351,'[1]Current Inventory'!I351)</f>
        <v>0</v>
      </c>
      <c r="J351" s="2">
        <f>IF(ISBLANK('[1]Current Inventory'!J351)=TRUE,'[1]Current Inventory'!R351,'[1]Current Inventory'!J351)</f>
        <v>0</v>
      </c>
      <c r="K351" s="2">
        <f>IF(ISBLANK('[1]Current Inventory'!K351)=TRUE,'[1]Current Inventory'!S351,'[1]Current Inventory'!K351)</f>
        <v>1</v>
      </c>
      <c r="L351" s="2">
        <f>IF(ISBLANK('[1]Current Inventory'!L351)=TRUE,'[1]Current Inventory'!T351,'[1]Current Inventory'!L351)</f>
        <v>0</v>
      </c>
      <c r="M351" s="3" t="str">
        <f>IF(ISBLANK('[1]Current Inventory'!M351)=TRUE,"",'[1]Current Inventory'!M351)</f>
        <v>2019</v>
      </c>
      <c r="P351" s="2">
        <f t="shared" si="10"/>
        <v>0</v>
      </c>
      <c r="Q351" s="4">
        <f t="shared" si="11"/>
        <v>0</v>
      </c>
    </row>
    <row r="352" spans="1:17" x14ac:dyDescent="0.2">
      <c r="A352" s="2" t="s">
        <v>14</v>
      </c>
      <c r="B352" s="2" t="str">
        <f>IF(ISBLANK('[1]Current Inventory'!B352)=TRUE,B351,'[1]Current Inventory'!B352)</f>
        <v>KONA</v>
      </c>
      <c r="C352" s="2">
        <f>IF(ISBLANK('[1]Current Inventory'!C352)=TRUE,"",'[1]Current Inventory'!C352)</f>
        <v>4283</v>
      </c>
      <c r="D352" s="2" t="str">
        <f>IF(ISBLANK('[1]Current Inventory'!D352)=TRUE,CONCATENATE("     ",'[1]Current Inventory'!N352),'[1]Current Inventory'!D352)</f>
        <v>Pacific Edge Kona</v>
      </c>
      <c r="E352" s="2" t="str">
        <f>IF(ISBLANK('[1]Current Inventory'!E352)=TRUE,'[1]Current Inventory'!O352,'[1]Current Inventory'!E352)</f>
        <v>IVU-HOUSE/VILLA/COTTAGE</v>
      </c>
      <c r="F352" s="2">
        <f>IF(ISBLANK('[1]Current Inventory'!F352)=TRUE,'[1]Current Inventory'!P352,'[1]Current Inventory'!F352)</f>
        <v>1</v>
      </c>
      <c r="G352" s="2">
        <f>IF(ISNA(VLOOKUP(C352,[2]CurrentPivot!$C$8:$N$1800,5,FALSE))=TRUE," ",VLOOKUP(C352,[2]CurrentPivot!$C$8:$N$1800,5,FALSE))</f>
        <v>0</v>
      </c>
      <c r="H352" s="3" t="str">
        <f>IF(ISBLANK('[1]Current Inventory'!H352)=TRUE,"",'[1]Current Inventory'!H352)</f>
        <v>2016</v>
      </c>
      <c r="I352" s="2">
        <f>IF(ISBLANK('[1]Current Inventory'!I352)=TRUE,'[1]Current Inventory'!Q352,'[1]Current Inventory'!I352)</f>
        <v>0</v>
      </c>
      <c r="J352" s="2">
        <f>IF(ISBLANK('[1]Current Inventory'!J352)=TRUE,'[1]Current Inventory'!R352,'[1]Current Inventory'!J352)</f>
        <v>1</v>
      </c>
      <c r="K352" s="2">
        <f>IF(ISBLANK('[1]Current Inventory'!K352)=TRUE,'[1]Current Inventory'!S352,'[1]Current Inventory'!K352)</f>
        <v>0</v>
      </c>
      <c r="L352" s="2">
        <f>IF(ISBLANK('[1]Current Inventory'!L352)=TRUE,'[1]Current Inventory'!T352,'[1]Current Inventory'!L352)</f>
        <v>0</v>
      </c>
      <c r="M352" s="3" t="str">
        <f>IF(ISBLANK('[1]Current Inventory'!M352)=TRUE,"",'[1]Current Inventory'!M352)</f>
        <v>2022</v>
      </c>
      <c r="P352" s="2">
        <f t="shared" si="10"/>
        <v>0</v>
      </c>
      <c r="Q352" s="4">
        <f t="shared" si="11"/>
        <v>0</v>
      </c>
    </row>
    <row r="353" spans="1:17" x14ac:dyDescent="0.2">
      <c r="A353" s="2" t="s">
        <v>14</v>
      </c>
      <c r="B353" s="2" t="str">
        <f>IF(ISBLANK('[1]Current Inventory'!B353)=TRUE,B352,'[1]Current Inventory'!B353)</f>
        <v>KONA</v>
      </c>
      <c r="C353" s="2">
        <f>IF(ISBLANK('[1]Current Inventory'!C353)=TRUE,"",'[1]Current Inventory'!C353)</f>
        <v>4587</v>
      </c>
      <c r="D353" s="2" t="str">
        <f>IF(ISBLANK('[1]Current Inventory'!D353)=TRUE,CONCATENATE("     ",'[1]Current Inventory'!N353),'[1]Current Inventory'!D353)</f>
        <v>Pakui VRU</v>
      </c>
      <c r="E353" s="2" t="str">
        <f>IF(ISBLANK('[1]Current Inventory'!E353)=TRUE,'[1]Current Inventory'!O353,'[1]Current Inventory'!E353)</f>
        <v>IVU-HOUSE/VILLA/COTTAGE</v>
      </c>
      <c r="F353" s="2">
        <f>IF(ISBLANK('[1]Current Inventory'!F353)=TRUE,'[1]Current Inventory'!P353,'[1]Current Inventory'!F353)</f>
        <v>1</v>
      </c>
      <c r="G353" s="2">
        <f>IF(ISNA(VLOOKUP(C353,[2]CurrentPivot!$C$8:$N$1800,5,FALSE))=TRUE," ",VLOOKUP(C353,[2]CurrentPivot!$C$8:$N$1800,5,FALSE))</f>
        <v>0</v>
      </c>
      <c r="H353" s="3" t="str">
        <f>IF(ISBLANK('[1]Current Inventory'!H353)=TRUE,"",'[1]Current Inventory'!H353)</f>
        <v/>
      </c>
      <c r="I353" s="2">
        <f>IF(ISBLANK('[1]Current Inventory'!I353)=TRUE,'[1]Current Inventory'!Q353,'[1]Current Inventory'!I353)</f>
        <v>0</v>
      </c>
      <c r="J353" s="2">
        <f>IF(ISBLANK('[1]Current Inventory'!J353)=TRUE,'[1]Current Inventory'!R353,'[1]Current Inventory'!J353)</f>
        <v>0</v>
      </c>
      <c r="K353" s="2">
        <f>IF(ISBLANK('[1]Current Inventory'!K353)=TRUE,'[1]Current Inventory'!S353,'[1]Current Inventory'!K353)</f>
        <v>0</v>
      </c>
      <c r="L353" s="2">
        <f>IF(ISBLANK('[1]Current Inventory'!L353)=TRUE,'[1]Current Inventory'!T353,'[1]Current Inventory'!L353)</f>
        <v>1</v>
      </c>
      <c r="M353" s="3" t="str">
        <f>IF(ISBLANK('[1]Current Inventory'!M353)=TRUE,"",'[1]Current Inventory'!M353)</f>
        <v>2022</v>
      </c>
      <c r="P353" s="2">
        <f t="shared" si="10"/>
        <v>0</v>
      </c>
      <c r="Q353" s="4">
        <f t="shared" si="11"/>
        <v>0</v>
      </c>
    </row>
    <row r="354" spans="1:17" x14ac:dyDescent="0.2">
      <c r="A354" s="2" t="s">
        <v>14</v>
      </c>
      <c r="B354" s="2" t="str">
        <f>IF(ISBLANK('[1]Current Inventory'!B354)=TRUE,B353,'[1]Current Inventory'!B354)</f>
        <v>KONA</v>
      </c>
      <c r="C354" s="2">
        <f>IF(ISBLANK('[1]Current Inventory'!C354)=TRUE,"",'[1]Current Inventory'!C354)</f>
        <v>4359</v>
      </c>
      <c r="D354" s="2" t="str">
        <f>IF(ISBLANK('[1]Current Inventory'!D354)=TRUE,CONCATENATE("     ",'[1]Current Inventory'!N354),'[1]Current Inventory'!D354)</f>
        <v>Papala Place in Kahakai Estates</v>
      </c>
      <c r="E354" s="2" t="str">
        <f>IF(ISBLANK('[1]Current Inventory'!E354)=TRUE,'[1]Current Inventory'!O354,'[1]Current Inventory'!E354)</f>
        <v>IVU-HOUSE/VILLA/COTTAGE</v>
      </c>
      <c r="F354" s="2">
        <f>IF(ISBLANK('[1]Current Inventory'!F354)=TRUE,'[1]Current Inventory'!P354,'[1]Current Inventory'!F354)</f>
        <v>1</v>
      </c>
      <c r="G354" s="2">
        <f>IF(ISNA(VLOOKUP(C354,[2]CurrentPivot!$C$8:$N$1800,5,FALSE))=TRUE," ",VLOOKUP(C354,[2]CurrentPivot!$C$8:$N$1800,5,FALSE))</f>
        <v>0</v>
      </c>
      <c r="H354" s="3" t="str">
        <f>IF(ISBLANK('[1]Current Inventory'!H354)=TRUE,"",'[1]Current Inventory'!H354)</f>
        <v/>
      </c>
      <c r="I354" s="2">
        <f>IF(ISBLANK('[1]Current Inventory'!I354)=TRUE,'[1]Current Inventory'!Q354,'[1]Current Inventory'!I354)</f>
        <v>0</v>
      </c>
      <c r="J354" s="2">
        <f>IF(ISBLANK('[1]Current Inventory'!J354)=TRUE,'[1]Current Inventory'!R354,'[1]Current Inventory'!J354)</f>
        <v>0</v>
      </c>
      <c r="K354" s="2">
        <f>IF(ISBLANK('[1]Current Inventory'!K354)=TRUE,'[1]Current Inventory'!S354,'[1]Current Inventory'!K354)</f>
        <v>0</v>
      </c>
      <c r="L354" s="2">
        <f>IF(ISBLANK('[1]Current Inventory'!L354)=TRUE,'[1]Current Inventory'!T354,'[1]Current Inventory'!L354)</f>
        <v>1</v>
      </c>
      <c r="M354" s="3" t="str">
        <f>IF(ISBLANK('[1]Current Inventory'!M354)=TRUE,"",'[1]Current Inventory'!M354)</f>
        <v>2022</v>
      </c>
      <c r="P354" s="2">
        <f t="shared" si="10"/>
        <v>0</v>
      </c>
      <c r="Q354" s="4">
        <f t="shared" si="11"/>
        <v>0</v>
      </c>
    </row>
    <row r="355" spans="1:17" x14ac:dyDescent="0.2">
      <c r="A355" s="2" t="s">
        <v>14</v>
      </c>
      <c r="B355" s="2" t="str">
        <f>IF(ISBLANK('[1]Current Inventory'!B355)=TRUE,B354,'[1]Current Inventory'!B355)</f>
        <v>KONA</v>
      </c>
      <c r="C355" s="2">
        <f>IF(ISBLANK('[1]Current Inventory'!C355)=TRUE,"",'[1]Current Inventory'!C355)</f>
        <v>3714</v>
      </c>
      <c r="D355" s="2" t="str">
        <f>IF(ISBLANK('[1]Current Inventory'!D355)=TRUE,CONCATENATE("     ",'[1]Current Inventory'!N355),'[1]Current Inventory'!D355)</f>
        <v>Paradise Found</v>
      </c>
      <c r="E355" s="2" t="str">
        <f>IF(ISBLANK('[1]Current Inventory'!E355)=TRUE,'[1]Current Inventory'!O355,'[1]Current Inventory'!E355)</f>
        <v>IVU-HOUSE/VILLA/COTTAGE</v>
      </c>
      <c r="F355" s="2">
        <f>IF(ISBLANK('[1]Current Inventory'!F355)=TRUE,'[1]Current Inventory'!P355,'[1]Current Inventory'!F355)</f>
        <v>1</v>
      </c>
      <c r="G355" s="2">
        <f>IF(ISNA(VLOOKUP(C355,[2]CurrentPivot!$C$8:$N$1800,5,FALSE))=TRUE," ",VLOOKUP(C355,[2]CurrentPivot!$C$8:$N$1800,5,FALSE))</f>
        <v>0</v>
      </c>
      <c r="H355" s="3" t="str">
        <f>IF(ISBLANK('[1]Current Inventory'!H355)=TRUE,"",'[1]Current Inventory'!H355)</f>
        <v/>
      </c>
      <c r="I355" s="2">
        <f>IF(ISBLANK('[1]Current Inventory'!I355)=TRUE,'[1]Current Inventory'!Q355,'[1]Current Inventory'!I355)</f>
        <v>0</v>
      </c>
      <c r="J355" s="2">
        <f>IF(ISBLANK('[1]Current Inventory'!J355)=TRUE,'[1]Current Inventory'!R355,'[1]Current Inventory'!J355)</f>
        <v>0</v>
      </c>
      <c r="K355" s="2">
        <f>IF(ISBLANK('[1]Current Inventory'!K355)=TRUE,'[1]Current Inventory'!S355,'[1]Current Inventory'!K355)</f>
        <v>1</v>
      </c>
      <c r="L355" s="2">
        <f>IF(ISBLANK('[1]Current Inventory'!L355)=TRUE,'[1]Current Inventory'!T355,'[1]Current Inventory'!L355)</f>
        <v>0</v>
      </c>
      <c r="M355" s="3" t="str">
        <f>IF(ISBLANK('[1]Current Inventory'!M355)=TRUE,"",'[1]Current Inventory'!M355)</f>
        <v>2020</v>
      </c>
      <c r="P355" s="2">
        <f t="shared" si="10"/>
        <v>0</v>
      </c>
      <c r="Q355" s="4">
        <f t="shared" si="11"/>
        <v>0</v>
      </c>
    </row>
    <row r="356" spans="1:17" x14ac:dyDescent="0.2">
      <c r="A356" s="2" t="s">
        <v>14</v>
      </c>
      <c r="B356" s="2" t="str">
        <f>IF(ISBLANK('[1]Current Inventory'!B356)=TRUE,B355,'[1]Current Inventory'!B356)</f>
        <v>KONA</v>
      </c>
      <c r="C356" s="2">
        <f>IF(ISBLANK('[1]Current Inventory'!C356)=TRUE,"",'[1]Current Inventory'!C356)</f>
        <v>4117</v>
      </c>
      <c r="D356" s="2" t="str">
        <f>IF(ISBLANK('[1]Current Inventory'!D356)=TRUE,CONCATENATE("     ",'[1]Current Inventory'!N356),'[1]Current Inventory'!D356)</f>
        <v xml:space="preserve">Piko Nani </v>
      </c>
      <c r="E356" s="2" t="str">
        <f>IF(ISBLANK('[1]Current Inventory'!E356)=TRUE,'[1]Current Inventory'!O356,'[1]Current Inventory'!E356)</f>
        <v>IVU-HOUSE/VILLA/COTTAGE</v>
      </c>
      <c r="F356" s="2">
        <f>IF(ISBLANK('[1]Current Inventory'!F356)=TRUE,'[1]Current Inventory'!P356,'[1]Current Inventory'!F356)</f>
        <v>1</v>
      </c>
      <c r="G356" s="2">
        <f>IF(ISNA(VLOOKUP(C356,[2]CurrentPivot!$C$8:$N$1800,5,FALSE))=TRUE," ",VLOOKUP(C356,[2]CurrentPivot!$C$8:$N$1800,5,FALSE))</f>
        <v>0</v>
      </c>
      <c r="H356" s="3" t="str">
        <f>IF(ISBLANK('[1]Current Inventory'!H356)=TRUE,"",'[1]Current Inventory'!H356)</f>
        <v>2016</v>
      </c>
      <c r="I356" s="2">
        <f>IF(ISBLANK('[1]Current Inventory'!I356)=TRUE,'[1]Current Inventory'!Q356,'[1]Current Inventory'!I356)</f>
        <v>0</v>
      </c>
      <c r="J356" s="2">
        <f>IF(ISBLANK('[1]Current Inventory'!J356)=TRUE,'[1]Current Inventory'!R356,'[1]Current Inventory'!J356)</f>
        <v>0</v>
      </c>
      <c r="K356" s="2">
        <f>IF(ISBLANK('[1]Current Inventory'!K356)=TRUE,'[1]Current Inventory'!S356,'[1]Current Inventory'!K356)</f>
        <v>1</v>
      </c>
      <c r="L356" s="2">
        <f>IF(ISBLANK('[1]Current Inventory'!L356)=TRUE,'[1]Current Inventory'!T356,'[1]Current Inventory'!L356)</f>
        <v>0</v>
      </c>
      <c r="M356" s="3" t="str">
        <f>IF(ISBLANK('[1]Current Inventory'!M356)=TRUE,"",'[1]Current Inventory'!M356)</f>
        <v>2020</v>
      </c>
      <c r="P356" s="2">
        <f t="shared" si="10"/>
        <v>0</v>
      </c>
      <c r="Q356" s="4">
        <f t="shared" si="11"/>
        <v>0</v>
      </c>
    </row>
    <row r="357" spans="1:17" x14ac:dyDescent="0.2">
      <c r="A357" s="2" t="s">
        <v>14</v>
      </c>
      <c r="B357" s="2" t="str">
        <f>IF(ISBLANK('[1]Current Inventory'!B357)=TRUE,B356,'[1]Current Inventory'!B357)</f>
        <v>KONA</v>
      </c>
      <c r="C357" s="2">
        <f>IF(ISBLANK('[1]Current Inventory'!C357)=TRUE,"",'[1]Current Inventory'!C357)</f>
        <v>4118</v>
      </c>
      <c r="D357" s="2" t="str">
        <f>IF(ISBLANK('[1]Current Inventory'!D357)=TRUE,CONCATENATE("     ",'[1]Current Inventory'!N357),'[1]Current Inventory'!D357)</f>
        <v xml:space="preserve">Pili Lani </v>
      </c>
      <c r="E357" s="2" t="str">
        <f>IF(ISBLANK('[1]Current Inventory'!E357)=TRUE,'[1]Current Inventory'!O357,'[1]Current Inventory'!E357)</f>
        <v>IVU-HOUSE/VILLA/COTTAGE</v>
      </c>
      <c r="F357" s="2">
        <f>IF(ISBLANK('[1]Current Inventory'!F357)=TRUE,'[1]Current Inventory'!P357,'[1]Current Inventory'!F357)</f>
        <v>1</v>
      </c>
      <c r="G357" s="2">
        <f>IF(ISNA(VLOOKUP(C357,[2]CurrentPivot!$C$8:$N$1800,5,FALSE))=TRUE," ",VLOOKUP(C357,[2]CurrentPivot!$C$8:$N$1800,5,FALSE))</f>
        <v>0</v>
      </c>
      <c r="H357" s="3" t="str">
        <f>IF(ISBLANK('[1]Current Inventory'!H357)=TRUE,"",'[1]Current Inventory'!H357)</f>
        <v/>
      </c>
      <c r="I357" s="2">
        <f>IF(ISBLANK('[1]Current Inventory'!I357)=TRUE,'[1]Current Inventory'!Q357,'[1]Current Inventory'!I357)</f>
        <v>0</v>
      </c>
      <c r="J357" s="2">
        <f>IF(ISBLANK('[1]Current Inventory'!J357)=TRUE,'[1]Current Inventory'!R357,'[1]Current Inventory'!J357)</f>
        <v>0</v>
      </c>
      <c r="K357" s="2">
        <f>IF(ISBLANK('[1]Current Inventory'!K357)=TRUE,'[1]Current Inventory'!S357,'[1]Current Inventory'!K357)</f>
        <v>0</v>
      </c>
      <c r="L357" s="2">
        <f>IF(ISBLANK('[1]Current Inventory'!L357)=TRUE,'[1]Current Inventory'!T357,'[1]Current Inventory'!L357)</f>
        <v>1</v>
      </c>
      <c r="M357" s="3" t="str">
        <f>IF(ISBLANK('[1]Current Inventory'!M357)=TRUE,"",'[1]Current Inventory'!M357)</f>
        <v>2020</v>
      </c>
      <c r="P357" s="2">
        <f t="shared" si="10"/>
        <v>0</v>
      </c>
      <c r="Q357" s="4">
        <f t="shared" si="11"/>
        <v>0</v>
      </c>
    </row>
    <row r="358" spans="1:17" x14ac:dyDescent="0.2">
      <c r="A358" s="2" t="s">
        <v>14</v>
      </c>
      <c r="B358" s="2" t="str">
        <f>IF(ISBLANK('[1]Current Inventory'!B358)=TRUE,B357,'[1]Current Inventory'!B358)</f>
        <v>KONA</v>
      </c>
      <c r="C358" s="2">
        <f>IF(ISBLANK('[1]Current Inventory'!C358)=TRUE,"",'[1]Current Inventory'!C358)</f>
        <v>4588</v>
      </c>
      <c r="D358" s="2" t="str">
        <f>IF(ISBLANK('[1]Current Inventory'!D358)=TRUE,CONCATENATE("     ",'[1]Current Inventory'!N358),'[1]Current Inventory'!D358)</f>
        <v>Pohinahina VRU</v>
      </c>
      <c r="E358" s="2" t="str">
        <f>IF(ISBLANK('[1]Current Inventory'!E358)=TRUE,'[1]Current Inventory'!O358,'[1]Current Inventory'!E358)</f>
        <v>IVU-HOUSE/VILLA/COTTAGE</v>
      </c>
      <c r="F358" s="2">
        <f>IF(ISBLANK('[1]Current Inventory'!F358)=TRUE,'[1]Current Inventory'!P358,'[1]Current Inventory'!F358)</f>
        <v>1</v>
      </c>
      <c r="G358" s="2">
        <f>IF(ISNA(VLOOKUP(C358,[2]CurrentPivot!$C$8:$N$1800,5,FALSE))=TRUE," ",VLOOKUP(C358,[2]CurrentPivot!$C$8:$N$1800,5,FALSE))</f>
        <v>0</v>
      </c>
      <c r="H358" s="3" t="str">
        <f>IF(ISBLANK('[1]Current Inventory'!H358)=TRUE,"",'[1]Current Inventory'!H358)</f>
        <v/>
      </c>
      <c r="I358" s="2">
        <f>IF(ISBLANK('[1]Current Inventory'!I358)=TRUE,'[1]Current Inventory'!Q358,'[1]Current Inventory'!I358)</f>
        <v>0</v>
      </c>
      <c r="J358" s="2">
        <f>IF(ISBLANK('[1]Current Inventory'!J358)=TRUE,'[1]Current Inventory'!R358,'[1]Current Inventory'!J358)</f>
        <v>0</v>
      </c>
      <c r="K358" s="2">
        <f>IF(ISBLANK('[1]Current Inventory'!K358)=TRUE,'[1]Current Inventory'!S358,'[1]Current Inventory'!K358)</f>
        <v>0</v>
      </c>
      <c r="L358" s="2">
        <f>IF(ISBLANK('[1]Current Inventory'!L358)=TRUE,'[1]Current Inventory'!T358,'[1]Current Inventory'!L358)</f>
        <v>1</v>
      </c>
      <c r="M358" s="3" t="str">
        <f>IF(ISBLANK('[1]Current Inventory'!M358)=TRUE,"",'[1]Current Inventory'!M358)</f>
        <v>2022</v>
      </c>
      <c r="P358" s="2">
        <f t="shared" si="10"/>
        <v>0</v>
      </c>
      <c r="Q358" s="4">
        <f t="shared" si="11"/>
        <v>0</v>
      </c>
    </row>
    <row r="359" spans="1:17" x14ac:dyDescent="0.2">
      <c r="A359" s="2" t="s">
        <v>14</v>
      </c>
      <c r="B359" s="2" t="str">
        <f>IF(ISBLANK('[1]Current Inventory'!B359)=TRUE,B358,'[1]Current Inventory'!B359)</f>
        <v>KONA</v>
      </c>
      <c r="C359" s="2">
        <f>IF(ISBLANK('[1]Current Inventory'!C359)=TRUE,"",'[1]Current Inventory'!C359)</f>
        <v>4478</v>
      </c>
      <c r="D359" s="2" t="str">
        <f>IF(ISBLANK('[1]Current Inventory'!D359)=TRUE,CONCATENATE("     ",'[1]Current Inventory'!N359),'[1]Current Inventory'!D359)</f>
        <v>Pukapa VRU</v>
      </c>
      <c r="E359" s="2" t="str">
        <f>IF(ISBLANK('[1]Current Inventory'!E359)=TRUE,'[1]Current Inventory'!O359,'[1]Current Inventory'!E359)</f>
        <v>IVU-HOUSE/VILLA/COTTAGE</v>
      </c>
      <c r="F359" s="2">
        <f>IF(ISBLANK('[1]Current Inventory'!F359)=TRUE,'[1]Current Inventory'!P359,'[1]Current Inventory'!F359)</f>
        <v>1</v>
      </c>
      <c r="G359" s="2">
        <f>IF(ISNA(VLOOKUP(C359,[2]CurrentPivot!$C$8:$N$1800,5,FALSE))=TRUE," ",VLOOKUP(C359,[2]CurrentPivot!$C$8:$N$1800,5,FALSE))</f>
        <v>0</v>
      </c>
      <c r="H359" s="3" t="str">
        <f>IF(ISBLANK('[1]Current Inventory'!H359)=TRUE,"",'[1]Current Inventory'!H359)</f>
        <v/>
      </c>
      <c r="I359" s="2">
        <f>IF(ISBLANK('[1]Current Inventory'!I359)=TRUE,'[1]Current Inventory'!Q359,'[1]Current Inventory'!I359)</f>
        <v>0</v>
      </c>
      <c r="J359" s="2">
        <f>IF(ISBLANK('[1]Current Inventory'!J359)=TRUE,'[1]Current Inventory'!R359,'[1]Current Inventory'!J359)</f>
        <v>0</v>
      </c>
      <c r="K359" s="2">
        <f>IF(ISBLANK('[1]Current Inventory'!K359)=TRUE,'[1]Current Inventory'!S359,'[1]Current Inventory'!K359)</f>
        <v>0</v>
      </c>
      <c r="L359" s="2">
        <f>IF(ISBLANK('[1]Current Inventory'!L359)=TRUE,'[1]Current Inventory'!T359,'[1]Current Inventory'!L359)</f>
        <v>1</v>
      </c>
      <c r="M359" s="3" t="str">
        <f>IF(ISBLANK('[1]Current Inventory'!M359)=TRUE,"",'[1]Current Inventory'!M359)</f>
        <v>2022</v>
      </c>
      <c r="P359" s="2">
        <f t="shared" si="10"/>
        <v>0</v>
      </c>
      <c r="Q359" s="4">
        <f t="shared" si="11"/>
        <v>0</v>
      </c>
    </row>
    <row r="360" spans="1:17" x14ac:dyDescent="0.2">
      <c r="A360" s="2" t="s">
        <v>14</v>
      </c>
      <c r="B360" s="2" t="str">
        <f>IF(ISBLANK('[1]Current Inventory'!B360)=TRUE,B359,'[1]Current Inventory'!B360)</f>
        <v>KONA</v>
      </c>
      <c r="C360" s="2">
        <f>IF(ISBLANK('[1]Current Inventory'!C360)=TRUE,"",'[1]Current Inventory'!C360)</f>
        <v>4474</v>
      </c>
      <c r="D360" s="2" t="str">
        <f>IF(ISBLANK('[1]Current Inventory'!D360)=TRUE,CONCATENATE("     ",'[1]Current Inventory'!N360),'[1]Current Inventory'!D360)</f>
        <v>Puukole St VRU</v>
      </c>
      <c r="E360" s="2" t="str">
        <f>IF(ISBLANK('[1]Current Inventory'!E360)=TRUE,'[1]Current Inventory'!O360,'[1]Current Inventory'!E360)</f>
        <v>IVU-HOUSE/VILLA/COTTAGE</v>
      </c>
      <c r="F360" s="2">
        <f>IF(ISBLANK('[1]Current Inventory'!F360)=TRUE,'[1]Current Inventory'!P360,'[1]Current Inventory'!F360)</f>
        <v>1</v>
      </c>
      <c r="G360" s="2">
        <f>IF(ISNA(VLOOKUP(C360,[2]CurrentPivot!$C$8:$N$1800,5,FALSE))=TRUE," ",VLOOKUP(C360,[2]CurrentPivot!$C$8:$N$1800,5,FALSE))</f>
        <v>0</v>
      </c>
      <c r="H360" s="3" t="str">
        <f>IF(ISBLANK('[1]Current Inventory'!H360)=TRUE,"",'[1]Current Inventory'!H360)</f>
        <v/>
      </c>
      <c r="I360" s="2">
        <f>IF(ISBLANK('[1]Current Inventory'!I360)=TRUE,'[1]Current Inventory'!Q360,'[1]Current Inventory'!I360)</f>
        <v>0</v>
      </c>
      <c r="J360" s="2">
        <f>IF(ISBLANK('[1]Current Inventory'!J360)=TRUE,'[1]Current Inventory'!R360,'[1]Current Inventory'!J360)</f>
        <v>0</v>
      </c>
      <c r="K360" s="2">
        <f>IF(ISBLANK('[1]Current Inventory'!K360)=TRUE,'[1]Current Inventory'!S360,'[1]Current Inventory'!K360)</f>
        <v>0</v>
      </c>
      <c r="L360" s="2">
        <f>IF(ISBLANK('[1]Current Inventory'!L360)=TRUE,'[1]Current Inventory'!T360,'[1]Current Inventory'!L360)</f>
        <v>1</v>
      </c>
      <c r="M360" s="3" t="str">
        <f>IF(ISBLANK('[1]Current Inventory'!M360)=TRUE,"",'[1]Current Inventory'!M360)</f>
        <v>2022</v>
      </c>
      <c r="P360" s="2">
        <f t="shared" si="10"/>
        <v>0</v>
      </c>
      <c r="Q360" s="4">
        <f t="shared" si="11"/>
        <v>0</v>
      </c>
    </row>
    <row r="361" spans="1:17" x14ac:dyDescent="0.2">
      <c r="A361" s="2" t="s">
        <v>14</v>
      </c>
      <c r="B361" s="2" t="str">
        <f>IF(ISBLANK('[1]Current Inventory'!B361)=TRUE,B360,'[1]Current Inventory'!B361)</f>
        <v>KONA</v>
      </c>
      <c r="C361" s="2">
        <f>IF(ISBLANK('[1]Current Inventory'!C361)=TRUE,"",'[1]Current Inventory'!C361)</f>
        <v>4360</v>
      </c>
      <c r="D361" s="2" t="str">
        <f>IF(ISBLANK('[1]Current Inventory'!D361)=TRUE,CONCATENATE("     ",'[1]Current Inventory'!N361),'[1]Current Inventory'!D361)</f>
        <v>Puuwai Alii Place</v>
      </c>
      <c r="E361" s="2" t="str">
        <f>IF(ISBLANK('[1]Current Inventory'!E361)=TRUE,'[1]Current Inventory'!O361,'[1]Current Inventory'!E361)</f>
        <v>IVU-HOUSE/VILLA/COTTAGE</v>
      </c>
      <c r="F361" s="2">
        <f>IF(ISBLANK('[1]Current Inventory'!F361)=TRUE,'[1]Current Inventory'!P361,'[1]Current Inventory'!F361)</f>
        <v>1</v>
      </c>
      <c r="G361" s="2">
        <f>IF(ISNA(VLOOKUP(C361,[2]CurrentPivot!$C$8:$N$1800,5,FALSE))=TRUE," ",VLOOKUP(C361,[2]CurrentPivot!$C$8:$N$1800,5,FALSE))</f>
        <v>0</v>
      </c>
      <c r="H361" s="3" t="str">
        <f>IF(ISBLANK('[1]Current Inventory'!H361)=TRUE,"",'[1]Current Inventory'!H361)</f>
        <v/>
      </c>
      <c r="I361" s="2">
        <f>IF(ISBLANK('[1]Current Inventory'!I361)=TRUE,'[1]Current Inventory'!Q361,'[1]Current Inventory'!I361)</f>
        <v>0</v>
      </c>
      <c r="J361" s="2">
        <f>IF(ISBLANK('[1]Current Inventory'!J361)=TRUE,'[1]Current Inventory'!R361,'[1]Current Inventory'!J361)</f>
        <v>0</v>
      </c>
      <c r="K361" s="2">
        <f>IF(ISBLANK('[1]Current Inventory'!K361)=TRUE,'[1]Current Inventory'!S361,'[1]Current Inventory'!K361)</f>
        <v>1</v>
      </c>
      <c r="L361" s="2">
        <f>IF(ISBLANK('[1]Current Inventory'!L361)=TRUE,'[1]Current Inventory'!T361,'[1]Current Inventory'!L361)</f>
        <v>0</v>
      </c>
      <c r="M361" s="3" t="str">
        <f>IF(ISBLANK('[1]Current Inventory'!M361)=TRUE,"",'[1]Current Inventory'!M361)</f>
        <v>2022</v>
      </c>
      <c r="P361" s="2">
        <f t="shared" si="10"/>
        <v>0</v>
      </c>
      <c r="Q361" s="4">
        <f t="shared" si="11"/>
        <v>0</v>
      </c>
    </row>
    <row r="362" spans="1:17" x14ac:dyDescent="0.2">
      <c r="A362" s="2" t="s">
        <v>14</v>
      </c>
      <c r="B362" s="2" t="str">
        <f>IF(ISBLANK('[1]Current Inventory'!B362)=TRUE,B361,'[1]Current Inventory'!B362)</f>
        <v>KONA</v>
      </c>
      <c r="C362" s="2">
        <f>IF(ISBLANK('[1]Current Inventory'!C362)=TRUE,"",'[1]Current Inventory'!C362)</f>
        <v>2958</v>
      </c>
      <c r="D362" s="2" t="str">
        <f>IF(ISBLANK('[1]Current Inventory'!D362)=TRUE,CONCATENATE("     ",'[1]Current Inventory'!N362),'[1]Current Inventory'!D362)</f>
        <v>Royal Kahili</v>
      </c>
      <c r="E362" s="2" t="str">
        <f>IF(ISBLANK('[1]Current Inventory'!E362)=TRUE,'[1]Current Inventory'!O362,'[1]Current Inventory'!E362)</f>
        <v>IVU-CONDO</v>
      </c>
      <c r="F362" s="2">
        <f>IF(ISBLANK('[1]Current Inventory'!F362)=TRUE,'[1]Current Inventory'!P362,'[1]Current Inventory'!F362)</f>
        <v>23</v>
      </c>
      <c r="G362" s="2">
        <f>IF(ISNA(VLOOKUP(C362,[2]CurrentPivot!$C$8:$N$1800,5,FALSE))=TRUE," ",VLOOKUP(C362,[2]CurrentPivot!$C$8:$N$1800,5,FALSE))</f>
        <v>0</v>
      </c>
      <c r="H362" s="3" t="str">
        <f>IF(ISBLANK('[1]Current Inventory'!H362)=TRUE,"",'[1]Current Inventory'!H362)</f>
        <v>1975</v>
      </c>
      <c r="I362" s="2">
        <f>IF(ISBLANK('[1]Current Inventory'!I362)=TRUE,'[1]Current Inventory'!Q362,'[1]Current Inventory'!I362)</f>
        <v>0</v>
      </c>
      <c r="J362" s="2">
        <f>IF(ISBLANK('[1]Current Inventory'!J362)=TRUE,'[1]Current Inventory'!R362,'[1]Current Inventory'!J362)</f>
        <v>23</v>
      </c>
      <c r="K362" s="2">
        <f>IF(ISBLANK('[1]Current Inventory'!K362)=TRUE,'[1]Current Inventory'!S362,'[1]Current Inventory'!K362)</f>
        <v>0</v>
      </c>
      <c r="L362" s="2">
        <f>IF(ISBLANK('[1]Current Inventory'!L362)=TRUE,'[1]Current Inventory'!T362,'[1]Current Inventory'!L362)</f>
        <v>0</v>
      </c>
      <c r="M362" s="3" t="str">
        <f>IF(ISBLANK('[1]Current Inventory'!M362)=TRUE,"",'[1]Current Inventory'!M362)</f>
        <v>2020</v>
      </c>
      <c r="P362" s="2">
        <f t="shared" si="10"/>
        <v>0</v>
      </c>
      <c r="Q362" s="4">
        <f t="shared" si="11"/>
        <v>0</v>
      </c>
    </row>
    <row r="363" spans="1:17" x14ac:dyDescent="0.2">
      <c r="A363" s="2" t="s">
        <v>14</v>
      </c>
      <c r="B363" s="2" t="str">
        <f>IF(ISBLANK('[1]Current Inventory'!B363)=TRUE,B362,'[1]Current Inventory'!B363)</f>
        <v>KONA</v>
      </c>
      <c r="C363" s="2">
        <f>IF(ISBLANK('[1]Current Inventory'!C363)=TRUE,"",'[1]Current Inventory'!C363)</f>
        <v>2648</v>
      </c>
      <c r="D363" s="2" t="str">
        <f>IF(ISBLANK('[1]Current Inventory'!D363)=TRUE,CONCATENATE("     ",'[1]Current Inventory'!N363),'[1]Current Inventory'!D363)</f>
        <v>Royal Kona Resort</v>
      </c>
      <c r="E363" s="2" t="str">
        <f>IF(ISBLANK('[1]Current Inventory'!E363)=TRUE,'[1]Current Inventory'!O363,'[1]Current Inventory'!E363)</f>
        <v>HOTEL</v>
      </c>
      <c r="F363" s="2">
        <f>IF(ISBLANK('[1]Current Inventory'!F363)=TRUE,'[1]Current Inventory'!P363,'[1]Current Inventory'!F363)</f>
        <v>436</v>
      </c>
      <c r="G363" s="2">
        <f>IF(ISNA(VLOOKUP(C363,[2]CurrentPivot!$C$8:$N$1800,5,FALSE))=TRUE," ",VLOOKUP(C363,[2]CurrentPivot!$C$8:$N$1800,5,FALSE))</f>
        <v>0</v>
      </c>
      <c r="H363" s="3" t="str">
        <f>IF(ISBLANK('[1]Current Inventory'!H363)=TRUE,"",'[1]Current Inventory'!H363)</f>
        <v>1967</v>
      </c>
      <c r="I363" s="2">
        <f>IF(ISBLANK('[1]Current Inventory'!I363)=TRUE,'[1]Current Inventory'!Q363,'[1]Current Inventory'!I363)</f>
        <v>0</v>
      </c>
      <c r="J363" s="2">
        <f>IF(ISBLANK('[1]Current Inventory'!J363)=TRUE,'[1]Current Inventory'!R363,'[1]Current Inventory'!J363)</f>
        <v>0</v>
      </c>
      <c r="K363" s="2">
        <f>IF(ISBLANK('[1]Current Inventory'!K363)=TRUE,'[1]Current Inventory'!S363,'[1]Current Inventory'!K363)</f>
        <v>434</v>
      </c>
      <c r="L363" s="2">
        <f>IF(ISBLANK('[1]Current Inventory'!L363)=TRUE,'[1]Current Inventory'!T363,'[1]Current Inventory'!L363)</f>
        <v>2</v>
      </c>
      <c r="M363" s="3" t="str">
        <f>IF(ISBLANK('[1]Current Inventory'!M363)=TRUE,"",'[1]Current Inventory'!M363)</f>
        <v>2022</v>
      </c>
      <c r="P363" s="2">
        <f t="shared" si="10"/>
        <v>0</v>
      </c>
      <c r="Q363" s="4">
        <f t="shared" si="11"/>
        <v>0</v>
      </c>
    </row>
    <row r="364" spans="1:17" x14ac:dyDescent="0.2">
      <c r="A364" s="2" t="s">
        <v>14</v>
      </c>
      <c r="B364" s="2" t="str">
        <f>IF(ISBLANK('[1]Current Inventory'!B364)=TRUE,B363,'[1]Current Inventory'!B364)</f>
        <v>KONA</v>
      </c>
      <c r="C364" s="2">
        <f>IF(ISBLANK('[1]Current Inventory'!C364)=TRUE,"",'[1]Current Inventory'!C364)</f>
        <v>2657</v>
      </c>
      <c r="D364" s="2" t="str">
        <f>IF(ISBLANK('[1]Current Inventory'!D364)=TRUE,CONCATENATE("     ",'[1]Current Inventory'!N364),'[1]Current Inventory'!D364)</f>
        <v>Royal Sea Cliff</v>
      </c>
      <c r="E364" s="2" t="str">
        <f>IF(ISBLANK('[1]Current Inventory'!E364)=TRUE,'[1]Current Inventory'!O364,'[1]Current Inventory'!E364)</f>
        <v>TIMESHARE</v>
      </c>
      <c r="F364" s="2">
        <f>IF(ISBLANK('[1]Current Inventory'!F364)=TRUE,'[1]Current Inventory'!P364,'[1]Current Inventory'!F364)</f>
        <v>149</v>
      </c>
      <c r="G364" s="2">
        <f>IF(ISNA(VLOOKUP(C364,[2]CurrentPivot!$C$8:$N$1800,5,FALSE))=TRUE," ",VLOOKUP(C364,[2]CurrentPivot!$C$8:$N$1800,5,FALSE))</f>
        <v>0</v>
      </c>
      <c r="H364" s="3" t="str">
        <f>IF(ISBLANK('[1]Current Inventory'!H364)=TRUE,"",'[1]Current Inventory'!H364)</f>
        <v>1982</v>
      </c>
      <c r="I364" s="2">
        <f>IF(ISBLANK('[1]Current Inventory'!I364)=TRUE,'[1]Current Inventory'!Q364,'[1]Current Inventory'!I364)</f>
        <v>0</v>
      </c>
      <c r="J364" s="2">
        <f>IF(ISBLANK('[1]Current Inventory'!J364)=TRUE,'[1]Current Inventory'!R364,'[1]Current Inventory'!J364)</f>
        <v>0</v>
      </c>
      <c r="K364" s="2">
        <f>IF(ISBLANK('[1]Current Inventory'!K364)=TRUE,'[1]Current Inventory'!S364,'[1]Current Inventory'!K364)</f>
        <v>63</v>
      </c>
      <c r="L364" s="2">
        <f>IF(ISBLANK('[1]Current Inventory'!L364)=TRUE,'[1]Current Inventory'!T364,'[1]Current Inventory'!L364)</f>
        <v>0</v>
      </c>
      <c r="M364" s="3" t="str">
        <f>IF(ISBLANK('[1]Current Inventory'!M364)=TRUE,"",'[1]Current Inventory'!M364)</f>
        <v>2022</v>
      </c>
      <c r="P364" s="2">
        <f t="shared" si="10"/>
        <v>0</v>
      </c>
      <c r="Q364" s="4">
        <f t="shared" si="11"/>
        <v>0</v>
      </c>
    </row>
    <row r="365" spans="1:17" x14ac:dyDescent="0.2">
      <c r="A365" s="2" t="s">
        <v>14</v>
      </c>
      <c r="B365" s="2" t="str">
        <f>IF(ISBLANK('[1]Current Inventory'!B365)=TRUE,B364,'[1]Current Inventory'!B365)</f>
        <v>KONA</v>
      </c>
      <c r="C365" s="2" t="str">
        <f>IF(ISBLANK('[1]Current Inventory'!C365)=TRUE,"",'[1]Current Inventory'!C365)</f>
        <v/>
      </c>
      <c r="D365" s="2" t="str">
        <f>IF(ISBLANK('[1]Current Inventory'!D365)=TRUE,CONCATENATE("     ",'[1]Current Inventory'!N365),'[1]Current Inventory'!D365)</f>
        <v xml:space="preserve">     Wyndham Royal Sea Cliff</v>
      </c>
      <c r="E365" s="2" t="str">
        <f>IF(ISBLANK('[1]Current Inventory'!E365)=TRUE,'[1]Current Inventory'!O365,'[1]Current Inventory'!E365)</f>
        <v>TIMESHARE</v>
      </c>
      <c r="F365" s="2">
        <f>IF(ISBLANK('[1]Current Inventory'!F365)=TRUE,'[1]Current Inventory'!P365,'[1]Current Inventory'!F365)</f>
        <v>76</v>
      </c>
      <c r="G365" s="2" t="str">
        <f>IF(ISNA(VLOOKUP(C365,[2]CurrentPivot!$C$8:$N$1800,5,FALSE))=TRUE," ",VLOOKUP(C365,[2]CurrentPivot!$C$8:$N$1800,5,FALSE))</f>
        <v xml:space="preserve"> </v>
      </c>
      <c r="H365" s="3" t="str">
        <f>IF(ISBLANK('[1]Current Inventory'!H365)=TRUE,"",'[1]Current Inventory'!H365)</f>
        <v/>
      </c>
      <c r="I365" s="2">
        <f>IF(ISBLANK('[1]Current Inventory'!I365)=TRUE,'[1]Current Inventory'!Q365,'[1]Current Inventory'!I365)</f>
        <v>0</v>
      </c>
      <c r="J365" s="2">
        <f>IF(ISBLANK('[1]Current Inventory'!J365)=TRUE,'[1]Current Inventory'!R365,'[1]Current Inventory'!J365)</f>
        <v>0</v>
      </c>
      <c r="K365" s="2">
        <f>IF(ISBLANK('[1]Current Inventory'!K365)=TRUE,'[1]Current Inventory'!S365,'[1]Current Inventory'!K365)</f>
        <v>0</v>
      </c>
      <c r="L365" s="2">
        <f>IF(ISBLANK('[1]Current Inventory'!L365)=TRUE,'[1]Current Inventory'!T365,'[1]Current Inventory'!L365)</f>
        <v>0</v>
      </c>
      <c r="M365" s="3" t="str">
        <f>IF(ISBLANK('[1]Current Inventory'!M365)=TRUE,"",'[1]Current Inventory'!M365)</f>
        <v/>
      </c>
      <c r="P365" s="2" t="e">
        <f t="shared" si="10"/>
        <v>#VALUE!</v>
      </c>
      <c r="Q365" s="4" t="e">
        <f t="shared" si="11"/>
        <v>#VALUE!</v>
      </c>
    </row>
    <row r="366" spans="1:17" x14ac:dyDescent="0.2">
      <c r="A366" s="2" t="s">
        <v>14</v>
      </c>
      <c r="B366" s="2" t="str">
        <f>IF(ISBLANK('[1]Current Inventory'!B366)=TRUE,B365,'[1]Current Inventory'!B366)</f>
        <v>KONA</v>
      </c>
      <c r="C366" s="2" t="str">
        <f>IF(ISBLANK('[1]Current Inventory'!C366)=TRUE,"",'[1]Current Inventory'!C366)</f>
        <v/>
      </c>
      <c r="D366" s="2" t="str">
        <f>IF(ISBLANK('[1]Current Inventory'!D366)=TRUE,CONCATENATE("     ",'[1]Current Inventory'!N366),'[1]Current Inventory'!D366)</f>
        <v xml:space="preserve">     Royal Sea Cliff Kona by Outrigger</v>
      </c>
      <c r="E366" s="2" t="str">
        <f>IF(ISBLANK('[1]Current Inventory'!E366)=TRUE,'[1]Current Inventory'!O366,'[1]Current Inventory'!E366)</f>
        <v>CONDOMINIUM HOTEL</v>
      </c>
      <c r="F366" s="2">
        <f>IF(ISBLANK('[1]Current Inventory'!F366)=TRUE,'[1]Current Inventory'!P366,'[1]Current Inventory'!F366)</f>
        <v>63</v>
      </c>
      <c r="G366" s="2" t="str">
        <f>IF(ISNA(VLOOKUP(C366,[2]CurrentPivot!$C$8:$N$1800,5,FALSE))=TRUE," ",VLOOKUP(C366,[2]CurrentPivot!$C$8:$N$1800,5,FALSE))</f>
        <v xml:space="preserve"> </v>
      </c>
      <c r="H366" s="3" t="str">
        <f>IF(ISBLANK('[1]Current Inventory'!H366)=TRUE,"",'[1]Current Inventory'!H366)</f>
        <v/>
      </c>
      <c r="I366" s="2">
        <f>IF(ISBLANK('[1]Current Inventory'!I366)=TRUE,'[1]Current Inventory'!Q366,'[1]Current Inventory'!I366)</f>
        <v>0</v>
      </c>
      <c r="J366" s="2">
        <f>IF(ISBLANK('[1]Current Inventory'!J366)=TRUE,'[1]Current Inventory'!R366,'[1]Current Inventory'!J366)</f>
        <v>0</v>
      </c>
      <c r="K366" s="2">
        <f>IF(ISBLANK('[1]Current Inventory'!K366)=TRUE,'[1]Current Inventory'!S366,'[1]Current Inventory'!K366)</f>
        <v>63</v>
      </c>
      <c r="L366" s="2">
        <f>IF(ISBLANK('[1]Current Inventory'!L366)=TRUE,'[1]Current Inventory'!T366,'[1]Current Inventory'!L366)</f>
        <v>0</v>
      </c>
      <c r="M366" s="3" t="str">
        <f>IF(ISBLANK('[1]Current Inventory'!M366)=TRUE,"",'[1]Current Inventory'!M366)</f>
        <v/>
      </c>
      <c r="P366" s="2" t="e">
        <f t="shared" si="10"/>
        <v>#VALUE!</v>
      </c>
      <c r="Q366" s="4" t="e">
        <f t="shared" si="11"/>
        <v>#VALUE!</v>
      </c>
    </row>
    <row r="367" spans="1:17" x14ac:dyDescent="0.2">
      <c r="A367" s="2" t="s">
        <v>14</v>
      </c>
      <c r="B367" s="2" t="str">
        <f>IF(ISBLANK('[1]Current Inventory'!B367)=TRUE,B366,'[1]Current Inventory'!B367)</f>
        <v>KONA</v>
      </c>
      <c r="C367" s="2" t="str">
        <f>IF(ISBLANK('[1]Current Inventory'!C367)=TRUE,"",'[1]Current Inventory'!C367)</f>
        <v/>
      </c>
      <c r="D367" s="2" t="str">
        <f>IF(ISBLANK('[1]Current Inventory'!D367)=TRUE,CONCATENATE("     ",'[1]Current Inventory'!N367),'[1]Current Inventory'!D367)</f>
        <v xml:space="preserve">     Royal Sea Cliff (Estimate)</v>
      </c>
      <c r="E367" s="2" t="str">
        <f>IF(ISBLANK('[1]Current Inventory'!E367)=TRUE,'[1]Current Inventory'!O367,'[1]Current Inventory'!E367)</f>
        <v>IVU-CONDO</v>
      </c>
      <c r="F367" s="2">
        <f>IF(ISBLANK('[1]Current Inventory'!F367)=TRUE,'[1]Current Inventory'!P367,'[1]Current Inventory'!F367)</f>
        <v>10</v>
      </c>
      <c r="G367" s="2" t="str">
        <f>IF(ISNA(VLOOKUP(C367,[2]CurrentPivot!$C$8:$N$1800,5,FALSE))=TRUE," ",VLOOKUP(C367,[2]CurrentPivot!$C$8:$N$1800,5,FALSE))</f>
        <v xml:space="preserve"> </v>
      </c>
      <c r="H367" s="3" t="str">
        <f>IF(ISBLANK('[1]Current Inventory'!H367)=TRUE,"",'[1]Current Inventory'!H367)</f>
        <v/>
      </c>
      <c r="I367" s="2">
        <f>IF(ISBLANK('[1]Current Inventory'!I367)=TRUE,'[1]Current Inventory'!Q367,'[1]Current Inventory'!I367)</f>
        <v>0</v>
      </c>
      <c r="J367" s="2">
        <f>IF(ISBLANK('[1]Current Inventory'!J367)=TRUE,'[1]Current Inventory'!R367,'[1]Current Inventory'!J367)</f>
        <v>0</v>
      </c>
      <c r="K367" s="2">
        <f>IF(ISBLANK('[1]Current Inventory'!K367)=TRUE,'[1]Current Inventory'!S367,'[1]Current Inventory'!K367)</f>
        <v>0</v>
      </c>
      <c r="L367" s="2">
        <f>IF(ISBLANK('[1]Current Inventory'!L367)=TRUE,'[1]Current Inventory'!T367,'[1]Current Inventory'!L367)</f>
        <v>0</v>
      </c>
      <c r="M367" s="3" t="str">
        <f>IF(ISBLANK('[1]Current Inventory'!M367)=TRUE,"",'[1]Current Inventory'!M367)</f>
        <v/>
      </c>
      <c r="P367" s="2" t="e">
        <f t="shared" si="10"/>
        <v>#VALUE!</v>
      </c>
      <c r="Q367" s="4" t="e">
        <f t="shared" si="11"/>
        <v>#VALUE!</v>
      </c>
    </row>
    <row r="368" spans="1:17" x14ac:dyDescent="0.2">
      <c r="A368" s="2" t="s">
        <v>14</v>
      </c>
      <c r="B368" s="2" t="str">
        <f>IF(ISBLANK('[1]Current Inventory'!B368)=TRUE,B367,'[1]Current Inventory'!B368)</f>
        <v>KONA</v>
      </c>
      <c r="C368" s="2">
        <f>IF(ISBLANK('[1]Current Inventory'!C368)=TRUE,"",'[1]Current Inventory'!C368)</f>
        <v>3668</v>
      </c>
      <c r="D368" s="2" t="str">
        <f>IF(ISBLANK('[1]Current Inventory'!D368)=TRUE,CONCATENATE("     ",'[1]Current Inventory'!N368),'[1]Current Inventory'!D368)</f>
        <v>Sea Village</v>
      </c>
      <c r="E368" s="2" t="str">
        <f>IF(ISBLANK('[1]Current Inventory'!E368)=TRUE,'[1]Current Inventory'!O368,'[1]Current Inventory'!E368)</f>
        <v>IVU-CONDO</v>
      </c>
      <c r="F368" s="2">
        <f>IF(ISBLANK('[1]Current Inventory'!F368)=TRUE,'[1]Current Inventory'!P368,'[1]Current Inventory'!F368)</f>
        <v>118</v>
      </c>
      <c r="G368" s="2">
        <f>IF(ISNA(VLOOKUP(C368,[2]CurrentPivot!$C$8:$N$1800,5,FALSE))=TRUE," ",VLOOKUP(C368,[2]CurrentPivot!$C$8:$N$1800,5,FALSE))</f>
        <v>0</v>
      </c>
      <c r="H368" s="3" t="str">
        <f>IF(ISBLANK('[1]Current Inventory'!H368)=TRUE,"",'[1]Current Inventory'!H368)</f>
        <v>1975</v>
      </c>
      <c r="I368" s="2">
        <f>IF(ISBLANK('[1]Current Inventory'!I368)=TRUE,'[1]Current Inventory'!Q368,'[1]Current Inventory'!I368)</f>
        <v>0</v>
      </c>
      <c r="J368" s="2">
        <f>IF(ISBLANK('[1]Current Inventory'!J368)=TRUE,'[1]Current Inventory'!R368,'[1]Current Inventory'!J368)</f>
        <v>0</v>
      </c>
      <c r="K368" s="2">
        <f>IF(ISBLANK('[1]Current Inventory'!K368)=TRUE,'[1]Current Inventory'!S368,'[1]Current Inventory'!K368)</f>
        <v>0</v>
      </c>
      <c r="L368" s="2">
        <f>IF(ISBLANK('[1]Current Inventory'!L368)=TRUE,'[1]Current Inventory'!T368,'[1]Current Inventory'!L368)</f>
        <v>0</v>
      </c>
      <c r="M368" s="3" t="str">
        <f>IF(ISBLANK('[1]Current Inventory'!M368)=TRUE,"",'[1]Current Inventory'!M368)</f>
        <v>2020</v>
      </c>
      <c r="P368" s="2">
        <f t="shared" si="10"/>
        <v>0</v>
      </c>
      <c r="Q368" s="4">
        <f t="shared" si="11"/>
        <v>0</v>
      </c>
    </row>
    <row r="369" spans="1:17" x14ac:dyDescent="0.2">
      <c r="A369" s="2" t="s">
        <v>14</v>
      </c>
      <c r="B369" s="2" t="str">
        <f>IF(ISBLANK('[1]Current Inventory'!B369)=TRUE,B368,'[1]Current Inventory'!B369)</f>
        <v>KONA</v>
      </c>
      <c r="C369" s="2" t="str">
        <f>IF(ISBLANK('[1]Current Inventory'!C369)=TRUE,"",'[1]Current Inventory'!C369)</f>
        <v/>
      </c>
      <c r="D369" s="2" t="str">
        <f>IF(ISBLANK('[1]Current Inventory'!D369)=TRUE,CONCATENATE("     ",'[1]Current Inventory'!N369),'[1]Current Inventory'!D369)</f>
        <v xml:space="preserve">     Sea Village</v>
      </c>
      <c r="E369" s="2" t="str">
        <f>IF(ISBLANK('[1]Current Inventory'!E369)=TRUE,'[1]Current Inventory'!O369,'[1]Current Inventory'!E369)</f>
        <v>IVU-CONDO</v>
      </c>
      <c r="F369" s="2">
        <f>IF(ISBLANK('[1]Current Inventory'!F369)=TRUE,'[1]Current Inventory'!P369,'[1]Current Inventory'!F369)</f>
        <v>70</v>
      </c>
      <c r="G369" s="2" t="str">
        <f>IF(ISNA(VLOOKUP(C369,[2]CurrentPivot!$C$8:$N$1800,5,FALSE))=TRUE," ",VLOOKUP(C369,[2]CurrentPivot!$C$8:$N$1800,5,FALSE))</f>
        <v xml:space="preserve"> </v>
      </c>
      <c r="H369" s="3" t="str">
        <f>IF(ISBLANK('[1]Current Inventory'!H369)=TRUE,"",'[1]Current Inventory'!H369)</f>
        <v/>
      </c>
      <c r="I369" s="2">
        <f>IF(ISBLANK('[1]Current Inventory'!I369)=TRUE,'[1]Current Inventory'!Q369,'[1]Current Inventory'!I369)</f>
        <v>0</v>
      </c>
      <c r="J369" s="2">
        <f>IF(ISBLANK('[1]Current Inventory'!J369)=TRUE,'[1]Current Inventory'!R369,'[1]Current Inventory'!J369)</f>
        <v>0</v>
      </c>
      <c r="K369" s="2">
        <f>IF(ISBLANK('[1]Current Inventory'!K369)=TRUE,'[1]Current Inventory'!S369,'[1]Current Inventory'!K369)</f>
        <v>0</v>
      </c>
      <c r="L369" s="2">
        <f>IF(ISBLANK('[1]Current Inventory'!L369)=TRUE,'[1]Current Inventory'!T369,'[1]Current Inventory'!L369)</f>
        <v>0</v>
      </c>
      <c r="M369" s="3" t="str">
        <f>IF(ISBLANK('[1]Current Inventory'!M369)=TRUE,"",'[1]Current Inventory'!M369)</f>
        <v/>
      </c>
      <c r="P369" s="2" t="e">
        <f t="shared" si="10"/>
        <v>#VALUE!</v>
      </c>
      <c r="Q369" s="4" t="e">
        <f t="shared" si="11"/>
        <v>#VALUE!</v>
      </c>
    </row>
    <row r="370" spans="1:17" x14ac:dyDescent="0.2">
      <c r="A370" s="2" t="s">
        <v>14</v>
      </c>
      <c r="B370" s="2" t="str">
        <f>IF(ISBLANK('[1]Current Inventory'!B370)=TRUE,B369,'[1]Current Inventory'!B370)</f>
        <v>KONA</v>
      </c>
      <c r="C370" s="2" t="str">
        <f>IF(ISBLANK('[1]Current Inventory'!C370)=TRUE,"",'[1]Current Inventory'!C370)</f>
        <v/>
      </c>
      <c r="D370" s="2" t="str">
        <f>IF(ISBLANK('[1]Current Inventory'!D370)=TRUE,CONCATENATE("     ",'[1]Current Inventory'!N370),'[1]Current Inventory'!D370)</f>
        <v xml:space="preserve">     Sea Village</v>
      </c>
      <c r="E370" s="2" t="str">
        <f>IF(ISBLANK('[1]Current Inventory'!E370)=TRUE,'[1]Current Inventory'!O370,'[1]Current Inventory'!E370)</f>
        <v>TIMESHARE</v>
      </c>
      <c r="F370" s="2">
        <f>IF(ISBLANK('[1]Current Inventory'!F370)=TRUE,'[1]Current Inventory'!P370,'[1]Current Inventory'!F370)</f>
        <v>48</v>
      </c>
      <c r="G370" s="2" t="str">
        <f>IF(ISNA(VLOOKUP(C370,[2]CurrentPivot!$C$8:$N$1800,5,FALSE))=TRUE," ",VLOOKUP(C370,[2]CurrentPivot!$C$8:$N$1800,5,FALSE))</f>
        <v xml:space="preserve"> </v>
      </c>
      <c r="H370" s="3" t="str">
        <f>IF(ISBLANK('[1]Current Inventory'!H370)=TRUE,"",'[1]Current Inventory'!H370)</f>
        <v/>
      </c>
      <c r="I370" s="2">
        <f>IF(ISBLANK('[1]Current Inventory'!I370)=TRUE,'[1]Current Inventory'!Q370,'[1]Current Inventory'!I370)</f>
        <v>0</v>
      </c>
      <c r="J370" s="2">
        <f>IF(ISBLANK('[1]Current Inventory'!J370)=TRUE,'[1]Current Inventory'!R370,'[1]Current Inventory'!J370)</f>
        <v>0</v>
      </c>
      <c r="K370" s="2">
        <f>IF(ISBLANK('[1]Current Inventory'!K370)=TRUE,'[1]Current Inventory'!S370,'[1]Current Inventory'!K370)</f>
        <v>0</v>
      </c>
      <c r="L370" s="2">
        <f>IF(ISBLANK('[1]Current Inventory'!L370)=TRUE,'[1]Current Inventory'!T370,'[1]Current Inventory'!L370)</f>
        <v>0</v>
      </c>
      <c r="M370" s="3" t="str">
        <f>IF(ISBLANK('[1]Current Inventory'!M370)=TRUE,"",'[1]Current Inventory'!M370)</f>
        <v/>
      </c>
      <c r="P370" s="2" t="e">
        <f t="shared" si="10"/>
        <v>#VALUE!</v>
      </c>
      <c r="Q370" s="4" t="e">
        <f t="shared" si="11"/>
        <v>#VALUE!</v>
      </c>
    </row>
    <row r="371" spans="1:17" x14ac:dyDescent="0.2">
      <c r="A371" s="2" t="s">
        <v>14</v>
      </c>
      <c r="B371" s="2" t="str">
        <f>IF(ISBLANK('[1]Current Inventory'!B371)=TRUE,B370,'[1]Current Inventory'!B371)</f>
        <v>KONA</v>
      </c>
      <c r="C371" s="2">
        <f>IF(ISBLANK('[1]Current Inventory'!C371)=TRUE,"",'[1]Current Inventory'!C371)</f>
        <v>2679</v>
      </c>
      <c r="D371" s="2" t="str">
        <f>IF(ISBLANK('[1]Current Inventory'!D371)=TRUE,CONCATENATE("     ",'[1]Current Inventory'!N371),'[1]Current Inventory'!D371)</f>
        <v>Sheraton Kona Resort &amp; Spa Keauhou Bay</v>
      </c>
      <c r="E371" s="2" t="str">
        <f>IF(ISBLANK('[1]Current Inventory'!E371)=TRUE,'[1]Current Inventory'!O371,'[1]Current Inventory'!E371)</f>
        <v>HOTEL</v>
      </c>
      <c r="F371" s="2">
        <f>IF(ISBLANK('[1]Current Inventory'!F371)=TRUE,'[1]Current Inventory'!P371,'[1]Current Inventory'!F371)</f>
        <v>509</v>
      </c>
      <c r="G371" s="2">
        <f>IF(ISNA(VLOOKUP(C371,[2]CurrentPivot!$C$8:$N$1800,5,FALSE))=TRUE," ",VLOOKUP(C371,[2]CurrentPivot!$C$8:$N$1800,5,FALSE))</f>
        <v>0</v>
      </c>
      <c r="H371" s="3" t="str">
        <f>IF(ISBLANK('[1]Current Inventory'!H371)=TRUE,"",'[1]Current Inventory'!H371)</f>
        <v>2004</v>
      </c>
      <c r="I371" s="2">
        <f>IF(ISBLANK('[1]Current Inventory'!I371)=TRUE,'[1]Current Inventory'!Q371,'[1]Current Inventory'!I371)</f>
        <v>0</v>
      </c>
      <c r="J371" s="2">
        <f>IF(ISBLANK('[1]Current Inventory'!J371)=TRUE,'[1]Current Inventory'!R371,'[1]Current Inventory'!J371)</f>
        <v>0</v>
      </c>
      <c r="K371" s="2">
        <f>IF(ISBLANK('[1]Current Inventory'!K371)=TRUE,'[1]Current Inventory'!S371,'[1]Current Inventory'!K371)</f>
        <v>0</v>
      </c>
      <c r="L371" s="2">
        <f>IF(ISBLANK('[1]Current Inventory'!L371)=TRUE,'[1]Current Inventory'!T371,'[1]Current Inventory'!L371)</f>
        <v>509</v>
      </c>
      <c r="M371" s="3" t="str">
        <f>IF(ISBLANK('[1]Current Inventory'!M371)=TRUE,"",'[1]Current Inventory'!M371)</f>
        <v>2022</v>
      </c>
      <c r="P371" s="2">
        <f t="shared" si="10"/>
        <v>0</v>
      </c>
      <c r="Q371" s="4">
        <f t="shared" si="11"/>
        <v>0</v>
      </c>
    </row>
    <row r="372" spans="1:17" x14ac:dyDescent="0.2">
      <c r="A372" s="2" t="s">
        <v>14</v>
      </c>
      <c r="B372" s="2" t="str">
        <f>IF(ISBLANK('[1]Current Inventory'!B372)=TRUE,B371,'[1]Current Inventory'!B372)</f>
        <v>KONA</v>
      </c>
      <c r="C372" s="2">
        <f>IF(ISBLANK('[1]Current Inventory'!C372)=TRUE,"",'[1]Current Inventory'!C372)</f>
        <v>4249</v>
      </c>
      <c r="D372" s="2" t="str">
        <f>IF(ISBLANK('[1]Current Inventory'!D372)=TRUE,CONCATENATE("     ",'[1]Current Inventory'!N372),'[1]Current Inventory'!D372)</f>
        <v>Spacious Serenity</v>
      </c>
      <c r="E372" s="2" t="str">
        <f>IF(ISBLANK('[1]Current Inventory'!E372)=TRUE,'[1]Current Inventory'!O372,'[1]Current Inventory'!E372)</f>
        <v>IVU-HOUSE/VILLA/COTTAGE</v>
      </c>
      <c r="F372" s="2">
        <f>IF(ISBLANK('[1]Current Inventory'!F372)=TRUE,'[1]Current Inventory'!P372,'[1]Current Inventory'!F372)</f>
        <v>1</v>
      </c>
      <c r="G372" s="2">
        <f>IF(ISNA(VLOOKUP(C372,[2]CurrentPivot!$C$8:$N$1800,5,FALSE))=TRUE," ",VLOOKUP(C372,[2]CurrentPivot!$C$8:$N$1800,5,FALSE))</f>
        <v>0</v>
      </c>
      <c r="H372" s="3" t="str">
        <f>IF(ISBLANK('[1]Current Inventory'!H372)=TRUE,"",'[1]Current Inventory'!H372)</f>
        <v/>
      </c>
      <c r="I372" s="2">
        <f>IF(ISBLANK('[1]Current Inventory'!I372)=TRUE,'[1]Current Inventory'!Q372,'[1]Current Inventory'!I372)</f>
        <v>0</v>
      </c>
      <c r="J372" s="2">
        <f>IF(ISBLANK('[1]Current Inventory'!J372)=TRUE,'[1]Current Inventory'!R372,'[1]Current Inventory'!J372)</f>
        <v>0</v>
      </c>
      <c r="K372" s="2">
        <f>IF(ISBLANK('[1]Current Inventory'!K372)=TRUE,'[1]Current Inventory'!S372,'[1]Current Inventory'!K372)</f>
        <v>1</v>
      </c>
      <c r="L372" s="2">
        <f>IF(ISBLANK('[1]Current Inventory'!L372)=TRUE,'[1]Current Inventory'!T372,'[1]Current Inventory'!L372)</f>
        <v>0</v>
      </c>
      <c r="M372" s="3" t="str">
        <f>IF(ISBLANK('[1]Current Inventory'!M372)=TRUE,"",'[1]Current Inventory'!M372)</f>
        <v>2020</v>
      </c>
      <c r="P372" s="2">
        <f t="shared" si="10"/>
        <v>0</v>
      </c>
      <c r="Q372" s="4">
        <f t="shared" si="11"/>
        <v>0</v>
      </c>
    </row>
    <row r="373" spans="1:17" x14ac:dyDescent="0.2">
      <c r="A373" s="2" t="s">
        <v>14</v>
      </c>
      <c r="B373" s="2" t="str">
        <f>IF(ISBLANK('[1]Current Inventory'!B373)=TRUE,B372,'[1]Current Inventory'!B373)</f>
        <v>KONA</v>
      </c>
      <c r="C373" s="2">
        <f>IF(ISBLANK('[1]Current Inventory'!C373)=TRUE,"",'[1]Current Inventory'!C373)</f>
        <v>4365</v>
      </c>
      <c r="D373" s="2" t="str">
        <f>IF(ISBLANK('[1]Current Inventory'!D373)=TRUE,CONCATENATE("     ",'[1]Current Inventory'!N373),'[1]Current Inventory'!D373)</f>
        <v>The Cottage</v>
      </c>
      <c r="E373" s="2" t="str">
        <f>IF(ISBLANK('[1]Current Inventory'!E373)=TRUE,'[1]Current Inventory'!O373,'[1]Current Inventory'!E373)</f>
        <v>IVU-HOUSE/VILLA/COTTAGE</v>
      </c>
      <c r="F373" s="2">
        <f>IF(ISBLANK('[1]Current Inventory'!F373)=TRUE,'[1]Current Inventory'!P373,'[1]Current Inventory'!F373)</f>
        <v>1</v>
      </c>
      <c r="G373" s="2">
        <f>IF(ISNA(VLOOKUP(C373,[2]CurrentPivot!$C$8:$N$1800,5,FALSE))=TRUE," ",VLOOKUP(C373,[2]CurrentPivot!$C$8:$N$1800,5,FALSE))</f>
        <v>0</v>
      </c>
      <c r="H373" s="3" t="str">
        <f>IF(ISBLANK('[1]Current Inventory'!H373)=TRUE,"",'[1]Current Inventory'!H373)</f>
        <v>2016</v>
      </c>
      <c r="I373" s="2">
        <f>IF(ISBLANK('[1]Current Inventory'!I373)=TRUE,'[1]Current Inventory'!Q373,'[1]Current Inventory'!I373)</f>
        <v>0</v>
      </c>
      <c r="J373" s="2">
        <f>IF(ISBLANK('[1]Current Inventory'!J373)=TRUE,'[1]Current Inventory'!R373,'[1]Current Inventory'!J373)</f>
        <v>1</v>
      </c>
      <c r="K373" s="2">
        <f>IF(ISBLANK('[1]Current Inventory'!K373)=TRUE,'[1]Current Inventory'!S373,'[1]Current Inventory'!K373)</f>
        <v>0</v>
      </c>
      <c r="L373" s="2">
        <f>IF(ISBLANK('[1]Current Inventory'!L373)=TRUE,'[1]Current Inventory'!T373,'[1]Current Inventory'!L373)</f>
        <v>0</v>
      </c>
      <c r="M373" s="3" t="str">
        <f>IF(ISBLANK('[1]Current Inventory'!M373)=TRUE,"",'[1]Current Inventory'!M373)</f>
        <v>2022</v>
      </c>
      <c r="P373" s="2">
        <f t="shared" si="10"/>
        <v>0</v>
      </c>
      <c r="Q373" s="4">
        <f t="shared" si="11"/>
        <v>0</v>
      </c>
    </row>
    <row r="374" spans="1:17" x14ac:dyDescent="0.2">
      <c r="A374" s="2" t="s">
        <v>14</v>
      </c>
      <c r="B374" s="2" t="str">
        <f>IF(ISBLANK('[1]Current Inventory'!B374)=TRUE,B373,'[1]Current Inventory'!B374)</f>
        <v>KONA</v>
      </c>
      <c r="C374" s="2">
        <f>IF(ISBLANK('[1]Current Inventory'!C374)=TRUE,"",'[1]Current Inventory'!C374)</f>
        <v>2701</v>
      </c>
      <c r="D374" s="2" t="str">
        <f>IF(ISBLANK('[1]Current Inventory'!D374)=TRUE,CONCATENATE("     ",'[1]Current Inventory'!N374),'[1]Current Inventory'!D374)</f>
        <v>The Dolphin Retreat</v>
      </c>
      <c r="E374" s="2" t="str">
        <f>IF(ISBLANK('[1]Current Inventory'!E374)=TRUE,'[1]Current Inventory'!O374,'[1]Current Inventory'!E374)</f>
        <v>IVU-HOUSE/VILLA/COTTAGE</v>
      </c>
      <c r="F374" s="2">
        <f>IF(ISBLANK('[1]Current Inventory'!F374)=TRUE,'[1]Current Inventory'!P374,'[1]Current Inventory'!F374)</f>
        <v>1</v>
      </c>
      <c r="G374" s="2">
        <f>IF(ISNA(VLOOKUP(C374,[2]CurrentPivot!$C$8:$N$1800,5,FALSE))=TRUE," ",VLOOKUP(C374,[2]CurrentPivot!$C$8:$N$1800,5,FALSE))</f>
        <v>0</v>
      </c>
      <c r="H374" s="3" t="str">
        <f>IF(ISBLANK('[1]Current Inventory'!H374)=TRUE,"",'[1]Current Inventory'!H374)</f>
        <v>1998</v>
      </c>
      <c r="I374" s="2">
        <f>IF(ISBLANK('[1]Current Inventory'!I374)=TRUE,'[1]Current Inventory'!Q374,'[1]Current Inventory'!I374)</f>
        <v>0</v>
      </c>
      <c r="J374" s="2">
        <f>IF(ISBLANK('[1]Current Inventory'!J374)=TRUE,'[1]Current Inventory'!R374,'[1]Current Inventory'!J374)</f>
        <v>0</v>
      </c>
      <c r="K374" s="2">
        <f>IF(ISBLANK('[1]Current Inventory'!K374)=TRUE,'[1]Current Inventory'!S374,'[1]Current Inventory'!K374)</f>
        <v>0</v>
      </c>
      <c r="L374" s="2">
        <f>IF(ISBLANK('[1]Current Inventory'!L374)=TRUE,'[1]Current Inventory'!T374,'[1]Current Inventory'!L374)</f>
        <v>1</v>
      </c>
      <c r="M374" s="3" t="str">
        <f>IF(ISBLANK('[1]Current Inventory'!M374)=TRUE,"",'[1]Current Inventory'!M374)</f>
        <v>2020</v>
      </c>
      <c r="P374" s="2">
        <f t="shared" si="10"/>
        <v>0</v>
      </c>
      <c r="Q374" s="4">
        <f t="shared" si="11"/>
        <v>0</v>
      </c>
    </row>
    <row r="375" spans="1:17" x14ac:dyDescent="0.2">
      <c r="A375" s="2" t="s">
        <v>14</v>
      </c>
      <c r="B375" s="2" t="str">
        <f>IF(ISBLANK('[1]Current Inventory'!B375)=TRUE,B374,'[1]Current Inventory'!B375)</f>
        <v>KONA</v>
      </c>
      <c r="C375" s="2">
        <f>IF(ISBLANK('[1]Current Inventory'!C375)=TRUE,"",'[1]Current Inventory'!C375)</f>
        <v>2699</v>
      </c>
      <c r="D375" s="2" t="str">
        <f>IF(ISBLANK('[1]Current Inventory'!D375)=TRUE,CONCATENATE("     ",'[1]Current Inventory'!N375),'[1]Current Inventory'!D375)</f>
        <v>The Rainbow Plantation B&amp;B</v>
      </c>
      <c r="E375" s="2" t="str">
        <f>IF(ISBLANK('[1]Current Inventory'!E375)=TRUE,'[1]Current Inventory'!O375,'[1]Current Inventory'!E375)</f>
        <v>BED &amp; BREAKFAST</v>
      </c>
      <c r="F375" s="2">
        <f>IF(ISBLANK('[1]Current Inventory'!F375)=TRUE,'[1]Current Inventory'!P375,'[1]Current Inventory'!F375)</f>
        <v>5</v>
      </c>
      <c r="G375" s="2">
        <f>IF(ISNA(VLOOKUP(C375,[2]CurrentPivot!$C$8:$N$1800,5,FALSE))=TRUE," ",VLOOKUP(C375,[2]CurrentPivot!$C$8:$N$1800,5,FALSE))</f>
        <v>0</v>
      </c>
      <c r="H375" s="3" t="str">
        <f>IF(ISBLANK('[1]Current Inventory'!H375)=TRUE,"",'[1]Current Inventory'!H375)</f>
        <v>1995</v>
      </c>
      <c r="I375" s="2">
        <f>IF(ISBLANK('[1]Current Inventory'!I375)=TRUE,'[1]Current Inventory'!Q375,'[1]Current Inventory'!I375)</f>
        <v>5</v>
      </c>
      <c r="J375" s="2">
        <f>IF(ISBLANK('[1]Current Inventory'!J375)=TRUE,'[1]Current Inventory'!R375,'[1]Current Inventory'!J375)</f>
        <v>0</v>
      </c>
      <c r="K375" s="2">
        <f>IF(ISBLANK('[1]Current Inventory'!K375)=TRUE,'[1]Current Inventory'!S375,'[1]Current Inventory'!K375)</f>
        <v>0</v>
      </c>
      <c r="L375" s="2">
        <f>IF(ISBLANK('[1]Current Inventory'!L375)=TRUE,'[1]Current Inventory'!T375,'[1]Current Inventory'!L375)</f>
        <v>0</v>
      </c>
      <c r="M375" s="3" t="str">
        <f>IF(ISBLANK('[1]Current Inventory'!M375)=TRUE,"",'[1]Current Inventory'!M375)</f>
        <v>2019</v>
      </c>
      <c r="P375" s="2">
        <f t="shared" si="10"/>
        <v>0</v>
      </c>
      <c r="Q375" s="4">
        <f t="shared" si="11"/>
        <v>0</v>
      </c>
    </row>
    <row r="376" spans="1:17" x14ac:dyDescent="0.2">
      <c r="A376" s="2" t="s">
        <v>14</v>
      </c>
      <c r="B376" s="2" t="str">
        <f>IF(ISBLANK('[1]Current Inventory'!B376)=TRUE,B375,'[1]Current Inventory'!B376)</f>
        <v>KONA</v>
      </c>
      <c r="C376" s="2">
        <f>IF(ISBLANK('[1]Current Inventory'!C376)=TRUE,"",'[1]Current Inventory'!C376)</f>
        <v>4244</v>
      </c>
      <c r="D376" s="2" t="str">
        <f>IF(ISBLANK('[1]Current Inventory'!D376)=TRUE,CONCATENATE("     ",'[1]Current Inventory'!N376),'[1]Current Inventory'!D376)</f>
        <v>Turtle Rock</v>
      </c>
      <c r="E376" s="2" t="str">
        <f>IF(ISBLANK('[1]Current Inventory'!E376)=TRUE,'[1]Current Inventory'!O376,'[1]Current Inventory'!E376)</f>
        <v>IVU-HOUSE/VILLA/COTTAGE</v>
      </c>
      <c r="F376" s="2">
        <f>IF(ISBLANK('[1]Current Inventory'!F376)=TRUE,'[1]Current Inventory'!P376,'[1]Current Inventory'!F376)</f>
        <v>1</v>
      </c>
      <c r="G376" s="2">
        <f>IF(ISNA(VLOOKUP(C376,[2]CurrentPivot!$C$8:$N$1800,5,FALSE))=TRUE," ",VLOOKUP(C376,[2]CurrentPivot!$C$8:$N$1800,5,FALSE))</f>
        <v>0</v>
      </c>
      <c r="H376" s="3" t="str">
        <f>IF(ISBLANK('[1]Current Inventory'!H376)=TRUE,"",'[1]Current Inventory'!H376)</f>
        <v/>
      </c>
      <c r="I376" s="2">
        <f>IF(ISBLANK('[1]Current Inventory'!I376)=TRUE,'[1]Current Inventory'!Q376,'[1]Current Inventory'!I376)</f>
        <v>0</v>
      </c>
      <c r="J376" s="2">
        <f>IF(ISBLANK('[1]Current Inventory'!J376)=TRUE,'[1]Current Inventory'!R376,'[1]Current Inventory'!J376)</f>
        <v>0</v>
      </c>
      <c r="K376" s="2">
        <f>IF(ISBLANK('[1]Current Inventory'!K376)=TRUE,'[1]Current Inventory'!S376,'[1]Current Inventory'!K376)</f>
        <v>1</v>
      </c>
      <c r="L376" s="2">
        <f>IF(ISBLANK('[1]Current Inventory'!L376)=TRUE,'[1]Current Inventory'!T376,'[1]Current Inventory'!L376)</f>
        <v>0</v>
      </c>
      <c r="M376" s="3" t="str">
        <f>IF(ISBLANK('[1]Current Inventory'!M376)=TRUE,"",'[1]Current Inventory'!M376)</f>
        <v>2020</v>
      </c>
      <c r="P376" s="2">
        <f t="shared" si="10"/>
        <v>0</v>
      </c>
      <c r="Q376" s="4">
        <f t="shared" si="11"/>
        <v>0</v>
      </c>
    </row>
    <row r="377" spans="1:17" x14ac:dyDescent="0.2">
      <c r="A377" s="2" t="s">
        <v>14</v>
      </c>
      <c r="B377" s="2" t="str">
        <f>IF(ISBLANK('[1]Current Inventory'!B377)=TRUE,B376,'[1]Current Inventory'!B377)</f>
        <v>KONA</v>
      </c>
      <c r="C377" s="2">
        <f>IF(ISBLANK('[1]Current Inventory'!C377)=TRUE,"",'[1]Current Inventory'!C377)</f>
        <v>4377</v>
      </c>
      <c r="D377" s="2" t="str">
        <f>IF(ISBLANK('[1]Current Inventory'!D377)=TRUE,CONCATENATE("     ",'[1]Current Inventory'!N377),'[1]Current Inventory'!D377)</f>
        <v>Villa Kai at Kona Bay Estates</v>
      </c>
      <c r="E377" s="2" t="str">
        <f>IF(ISBLANK('[1]Current Inventory'!E377)=TRUE,'[1]Current Inventory'!O377,'[1]Current Inventory'!E377)</f>
        <v>IVU-HOUSE/VILLA/COTTAGE</v>
      </c>
      <c r="F377" s="2">
        <f>IF(ISBLANK('[1]Current Inventory'!F377)=TRUE,'[1]Current Inventory'!P377,'[1]Current Inventory'!F377)</f>
        <v>1</v>
      </c>
      <c r="G377" s="2">
        <f>IF(ISNA(VLOOKUP(C377,[2]CurrentPivot!$C$8:$N$1800,5,FALSE))=TRUE," ",VLOOKUP(C377,[2]CurrentPivot!$C$8:$N$1800,5,FALSE))</f>
        <v>0</v>
      </c>
      <c r="H377" s="3" t="str">
        <f>IF(ISBLANK('[1]Current Inventory'!H377)=TRUE,"",'[1]Current Inventory'!H377)</f>
        <v/>
      </c>
      <c r="I377" s="2">
        <f>IF(ISBLANK('[1]Current Inventory'!I377)=TRUE,'[1]Current Inventory'!Q377,'[1]Current Inventory'!I377)</f>
        <v>0</v>
      </c>
      <c r="J377" s="2">
        <f>IF(ISBLANK('[1]Current Inventory'!J377)=TRUE,'[1]Current Inventory'!R377,'[1]Current Inventory'!J377)</f>
        <v>0</v>
      </c>
      <c r="K377" s="2">
        <f>IF(ISBLANK('[1]Current Inventory'!K377)=TRUE,'[1]Current Inventory'!S377,'[1]Current Inventory'!K377)</f>
        <v>0</v>
      </c>
      <c r="L377" s="2">
        <f>IF(ISBLANK('[1]Current Inventory'!L377)=TRUE,'[1]Current Inventory'!T377,'[1]Current Inventory'!L377)</f>
        <v>1</v>
      </c>
      <c r="M377" s="3" t="str">
        <f>IF(ISBLANK('[1]Current Inventory'!M377)=TRUE,"",'[1]Current Inventory'!M377)</f>
        <v>2022</v>
      </c>
      <c r="P377" s="2">
        <f t="shared" si="10"/>
        <v>0</v>
      </c>
      <c r="Q377" s="4">
        <f t="shared" si="11"/>
        <v>0</v>
      </c>
    </row>
    <row r="378" spans="1:17" x14ac:dyDescent="0.2">
      <c r="A378" s="2" t="s">
        <v>14</v>
      </c>
      <c r="B378" s="2" t="str">
        <f>IF(ISBLANK('[1]Current Inventory'!B378)=TRUE,B377,'[1]Current Inventory'!B378)</f>
        <v>KONA</v>
      </c>
      <c r="C378" s="2">
        <f>IF(ISBLANK('[1]Current Inventory'!C378)=TRUE,"",'[1]Current Inventory'!C378)</f>
        <v>4212</v>
      </c>
      <c r="D378" s="2" t="str">
        <f>IF(ISBLANK('[1]Current Inventory'!D378)=TRUE,CONCATENATE("     ",'[1]Current Inventory'!N378),'[1]Current Inventory'!D378)</f>
        <v>Villas and Homes at Hualalai</v>
      </c>
      <c r="E378" s="2" t="str">
        <f>IF(ISBLANK('[1]Current Inventory'!E378)=TRUE,'[1]Current Inventory'!O378,'[1]Current Inventory'!E378)</f>
        <v>IVU-HOUSE/VILLA/COTTAGE</v>
      </c>
      <c r="F378" s="2">
        <f>IF(ISBLANK('[1]Current Inventory'!F378)=TRUE,'[1]Current Inventory'!P378,'[1]Current Inventory'!F378)</f>
        <v>9</v>
      </c>
      <c r="G378" s="2">
        <f>IF(ISNA(VLOOKUP(C378,[2]CurrentPivot!$C$8:$N$1800,5,FALSE))=TRUE," ",VLOOKUP(C378,[2]CurrentPivot!$C$8:$N$1800,5,FALSE))</f>
        <v>0</v>
      </c>
      <c r="H378" s="3" t="str">
        <f>IF(ISBLANK('[1]Current Inventory'!H378)=TRUE,"",'[1]Current Inventory'!H378)</f>
        <v/>
      </c>
      <c r="I378" s="2">
        <f>IF(ISBLANK('[1]Current Inventory'!I378)=TRUE,'[1]Current Inventory'!Q378,'[1]Current Inventory'!I378)</f>
        <v>0</v>
      </c>
      <c r="J378" s="2">
        <f>IF(ISBLANK('[1]Current Inventory'!J378)=TRUE,'[1]Current Inventory'!R378,'[1]Current Inventory'!J378)</f>
        <v>0</v>
      </c>
      <c r="K378" s="2">
        <f>IF(ISBLANK('[1]Current Inventory'!K378)=TRUE,'[1]Current Inventory'!S378,'[1]Current Inventory'!K378)</f>
        <v>0</v>
      </c>
      <c r="L378" s="2">
        <f>IF(ISBLANK('[1]Current Inventory'!L378)=TRUE,'[1]Current Inventory'!T378,'[1]Current Inventory'!L378)</f>
        <v>9</v>
      </c>
      <c r="M378" s="3" t="str">
        <f>IF(ISBLANK('[1]Current Inventory'!M378)=TRUE,"",'[1]Current Inventory'!M378)</f>
        <v>2020</v>
      </c>
      <c r="P378" s="2">
        <f t="shared" ref="P378:P441" si="12">ABS(G378)</f>
        <v>0</v>
      </c>
      <c r="Q378" s="4">
        <f t="shared" ref="Q378:Q441" si="13">+P378/F378</f>
        <v>0</v>
      </c>
    </row>
    <row r="379" spans="1:17" x14ac:dyDescent="0.2">
      <c r="A379" s="2" t="s">
        <v>14</v>
      </c>
      <c r="B379" s="2" t="str">
        <f>IF(ISBLANK('[1]Current Inventory'!B379)=TRUE,B378,'[1]Current Inventory'!B379)</f>
        <v>KONA</v>
      </c>
      <c r="C379" s="2">
        <f>IF(ISBLANK('[1]Current Inventory'!C379)=TRUE,"",'[1]Current Inventory'!C379)</f>
        <v>4378</v>
      </c>
      <c r="D379" s="2" t="str">
        <f>IF(ISBLANK('[1]Current Inventory'!D379)=TRUE,CONCATENATE("     ",'[1]Current Inventory'!N379),'[1]Current Inventory'!D379)</f>
        <v>Vista Oceania at Kona Bay Estates</v>
      </c>
      <c r="E379" s="2" t="str">
        <f>IF(ISBLANK('[1]Current Inventory'!E379)=TRUE,'[1]Current Inventory'!O379,'[1]Current Inventory'!E379)</f>
        <v>IVU-HOUSE/VILLA/COTTAGE</v>
      </c>
      <c r="F379" s="2">
        <f>IF(ISBLANK('[1]Current Inventory'!F379)=TRUE,'[1]Current Inventory'!P379,'[1]Current Inventory'!F379)</f>
        <v>1</v>
      </c>
      <c r="G379" s="2">
        <f>IF(ISNA(VLOOKUP(C379,[2]CurrentPivot!$C$8:$N$1800,5,FALSE))=TRUE," ",VLOOKUP(C379,[2]CurrentPivot!$C$8:$N$1800,5,FALSE))</f>
        <v>0</v>
      </c>
      <c r="H379" s="3" t="str">
        <f>IF(ISBLANK('[1]Current Inventory'!H379)=TRUE,"",'[1]Current Inventory'!H379)</f>
        <v/>
      </c>
      <c r="I379" s="2">
        <f>IF(ISBLANK('[1]Current Inventory'!I379)=TRUE,'[1]Current Inventory'!Q379,'[1]Current Inventory'!I379)</f>
        <v>0</v>
      </c>
      <c r="J379" s="2">
        <f>IF(ISBLANK('[1]Current Inventory'!J379)=TRUE,'[1]Current Inventory'!R379,'[1]Current Inventory'!J379)</f>
        <v>0</v>
      </c>
      <c r="K379" s="2">
        <f>IF(ISBLANK('[1]Current Inventory'!K379)=TRUE,'[1]Current Inventory'!S379,'[1]Current Inventory'!K379)</f>
        <v>0</v>
      </c>
      <c r="L379" s="2">
        <f>IF(ISBLANK('[1]Current Inventory'!L379)=TRUE,'[1]Current Inventory'!T379,'[1]Current Inventory'!L379)</f>
        <v>1</v>
      </c>
      <c r="M379" s="3" t="str">
        <f>IF(ISBLANK('[1]Current Inventory'!M379)=TRUE,"",'[1]Current Inventory'!M379)</f>
        <v>2022</v>
      </c>
      <c r="P379" s="2">
        <f t="shared" si="12"/>
        <v>0</v>
      </c>
      <c r="Q379" s="4">
        <f t="shared" si="13"/>
        <v>0</v>
      </c>
    </row>
    <row r="380" spans="1:17" x14ac:dyDescent="0.2">
      <c r="A380" s="2" t="s">
        <v>14</v>
      </c>
      <c r="B380" s="2" t="str">
        <f>IF(ISBLANK('[1]Current Inventory'!B380)=TRUE,B379,'[1]Current Inventory'!B380)</f>
        <v>KONA</v>
      </c>
      <c r="C380" s="2">
        <f>IF(ISBLANK('[1]Current Inventory'!C380)=TRUE,"",'[1]Current Inventory'!C380)</f>
        <v>2673</v>
      </c>
      <c r="D380" s="2" t="str">
        <f>IF(ISBLANK('[1]Current Inventory'!D380)=TRUE,CONCATENATE("     ",'[1]Current Inventory'!N380),'[1]Current Inventory'!D380)</f>
        <v>White Sands Village</v>
      </c>
      <c r="E380" s="2" t="str">
        <f>IF(ISBLANK('[1]Current Inventory'!E380)=TRUE,'[1]Current Inventory'!O380,'[1]Current Inventory'!E380)</f>
        <v>IVU-CONDO</v>
      </c>
      <c r="F380" s="2">
        <f>IF(ISBLANK('[1]Current Inventory'!F380)=TRUE,'[1]Current Inventory'!P380,'[1]Current Inventory'!F380)</f>
        <v>81</v>
      </c>
      <c r="G380" s="2">
        <f>IF(ISNA(VLOOKUP(C380,[2]CurrentPivot!$C$8:$N$1800,5,FALSE))=TRUE," ",VLOOKUP(C380,[2]CurrentPivot!$C$8:$N$1800,5,FALSE))</f>
        <v>0</v>
      </c>
      <c r="H380" s="3" t="str">
        <f>IF(ISBLANK('[1]Current Inventory'!H380)=TRUE,"",'[1]Current Inventory'!H380)</f>
        <v>1976</v>
      </c>
      <c r="I380" s="2">
        <f>IF(ISBLANK('[1]Current Inventory'!I380)=TRUE,'[1]Current Inventory'!Q380,'[1]Current Inventory'!I380)</f>
        <v>1</v>
      </c>
      <c r="J380" s="2">
        <f>IF(ISBLANK('[1]Current Inventory'!J380)=TRUE,'[1]Current Inventory'!R380,'[1]Current Inventory'!J380)</f>
        <v>0</v>
      </c>
      <c r="K380" s="2">
        <f>IF(ISBLANK('[1]Current Inventory'!K380)=TRUE,'[1]Current Inventory'!S380,'[1]Current Inventory'!K380)</f>
        <v>0</v>
      </c>
      <c r="L380" s="2">
        <f>IF(ISBLANK('[1]Current Inventory'!L380)=TRUE,'[1]Current Inventory'!T380,'[1]Current Inventory'!L380)</f>
        <v>0</v>
      </c>
      <c r="M380" s="3" t="str">
        <f>IF(ISBLANK('[1]Current Inventory'!M380)=TRUE,"",'[1]Current Inventory'!M380)</f>
        <v>2020</v>
      </c>
      <c r="P380" s="2">
        <f t="shared" si="12"/>
        <v>0</v>
      </c>
      <c r="Q380" s="4">
        <f t="shared" si="13"/>
        <v>0</v>
      </c>
    </row>
    <row r="381" spans="1:17" x14ac:dyDescent="0.2">
      <c r="A381" s="2" t="s">
        <v>14</v>
      </c>
      <c r="B381" s="2" t="str">
        <f>IF(ISBLANK('[1]Current Inventory'!B381)=TRUE,B380,'[1]Current Inventory'!B381)</f>
        <v>KONA</v>
      </c>
      <c r="C381" s="2" t="str">
        <f>IF(ISBLANK('[1]Current Inventory'!C381)=TRUE,"",'[1]Current Inventory'!C381)</f>
        <v/>
      </c>
      <c r="D381" s="2" t="str">
        <f>IF(ISBLANK('[1]Current Inventory'!D381)=TRUE,CONCATENATE("     ",'[1]Current Inventory'!N381),'[1]Current Inventory'!D381)</f>
        <v xml:space="preserve">     White Sands Village</v>
      </c>
      <c r="E381" s="2" t="str">
        <f>IF(ISBLANK('[1]Current Inventory'!E381)=TRUE,'[1]Current Inventory'!O381,'[1]Current Inventory'!E381)</f>
        <v>IVU-CONDO</v>
      </c>
      <c r="F381" s="2">
        <f>IF(ISBLANK('[1]Current Inventory'!F381)=TRUE,'[1]Current Inventory'!P381,'[1]Current Inventory'!F381)</f>
        <v>80</v>
      </c>
      <c r="G381" s="2" t="str">
        <f>IF(ISNA(VLOOKUP(C381,[2]CurrentPivot!$C$8:$N$1800,5,FALSE))=TRUE," ",VLOOKUP(C381,[2]CurrentPivot!$C$8:$N$1800,5,FALSE))</f>
        <v xml:space="preserve"> </v>
      </c>
      <c r="H381" s="3" t="str">
        <f>IF(ISBLANK('[1]Current Inventory'!H381)=TRUE,"",'[1]Current Inventory'!H381)</f>
        <v/>
      </c>
      <c r="I381" s="2">
        <f>IF(ISBLANK('[1]Current Inventory'!I381)=TRUE,'[1]Current Inventory'!Q381,'[1]Current Inventory'!I381)</f>
        <v>0</v>
      </c>
      <c r="J381" s="2">
        <f>IF(ISBLANK('[1]Current Inventory'!J381)=TRUE,'[1]Current Inventory'!R381,'[1]Current Inventory'!J381)</f>
        <v>0</v>
      </c>
      <c r="K381" s="2">
        <f>IF(ISBLANK('[1]Current Inventory'!K381)=TRUE,'[1]Current Inventory'!S381,'[1]Current Inventory'!K381)</f>
        <v>0</v>
      </c>
      <c r="L381" s="2">
        <f>IF(ISBLANK('[1]Current Inventory'!L381)=TRUE,'[1]Current Inventory'!T381,'[1]Current Inventory'!L381)</f>
        <v>0</v>
      </c>
      <c r="M381" s="3" t="str">
        <f>IF(ISBLANK('[1]Current Inventory'!M381)=TRUE,"",'[1]Current Inventory'!M381)</f>
        <v/>
      </c>
      <c r="P381" s="2" t="e">
        <f t="shared" si="12"/>
        <v>#VALUE!</v>
      </c>
      <c r="Q381" s="4" t="e">
        <f t="shared" si="13"/>
        <v>#VALUE!</v>
      </c>
    </row>
    <row r="382" spans="1:17" x14ac:dyDescent="0.2">
      <c r="A382" s="2" t="s">
        <v>14</v>
      </c>
      <c r="B382" s="2" t="str">
        <f>IF(ISBLANK('[1]Current Inventory'!B382)=TRUE,B381,'[1]Current Inventory'!B382)</f>
        <v>KONA</v>
      </c>
      <c r="C382" s="2" t="str">
        <f>IF(ISBLANK('[1]Current Inventory'!C382)=TRUE,"",'[1]Current Inventory'!C382)</f>
        <v/>
      </c>
      <c r="D382" s="2" t="str">
        <f>IF(ISBLANK('[1]Current Inventory'!D382)=TRUE,CONCATENATE("     ",'[1]Current Inventory'!N382),'[1]Current Inventory'!D382)</f>
        <v xml:space="preserve">     White Sands Village VRUs</v>
      </c>
      <c r="E382" s="2" t="str">
        <f>IF(ISBLANK('[1]Current Inventory'!E382)=TRUE,'[1]Current Inventory'!O382,'[1]Current Inventory'!E382)</f>
        <v>IVU-CONDO</v>
      </c>
      <c r="F382" s="2">
        <f>IF(ISBLANK('[1]Current Inventory'!F382)=TRUE,'[1]Current Inventory'!P382,'[1]Current Inventory'!F382)</f>
        <v>1</v>
      </c>
      <c r="G382" s="2" t="str">
        <f>IF(ISNA(VLOOKUP(C382,[2]CurrentPivot!$C$8:$N$1800,5,FALSE))=TRUE," ",VLOOKUP(C382,[2]CurrentPivot!$C$8:$N$1800,5,FALSE))</f>
        <v xml:space="preserve"> </v>
      </c>
      <c r="H382" s="3" t="str">
        <f>IF(ISBLANK('[1]Current Inventory'!H382)=TRUE,"",'[1]Current Inventory'!H382)</f>
        <v/>
      </c>
      <c r="I382" s="2">
        <f>IF(ISBLANK('[1]Current Inventory'!I382)=TRUE,'[1]Current Inventory'!Q382,'[1]Current Inventory'!I382)</f>
        <v>1</v>
      </c>
      <c r="J382" s="2">
        <f>IF(ISBLANK('[1]Current Inventory'!J382)=TRUE,'[1]Current Inventory'!R382,'[1]Current Inventory'!J382)</f>
        <v>0</v>
      </c>
      <c r="K382" s="2">
        <f>IF(ISBLANK('[1]Current Inventory'!K382)=TRUE,'[1]Current Inventory'!S382,'[1]Current Inventory'!K382)</f>
        <v>0</v>
      </c>
      <c r="L382" s="2">
        <f>IF(ISBLANK('[1]Current Inventory'!L382)=TRUE,'[1]Current Inventory'!T382,'[1]Current Inventory'!L382)</f>
        <v>0</v>
      </c>
      <c r="M382" s="3" t="str">
        <f>IF(ISBLANK('[1]Current Inventory'!M382)=TRUE,"",'[1]Current Inventory'!M382)</f>
        <v/>
      </c>
      <c r="P382" s="2" t="e">
        <f t="shared" si="12"/>
        <v>#VALUE!</v>
      </c>
      <c r="Q382" s="4" t="e">
        <f t="shared" si="13"/>
        <v>#VALUE!</v>
      </c>
    </row>
    <row r="383" spans="1:17" x14ac:dyDescent="0.2">
      <c r="A383" s="2" t="s">
        <v>14</v>
      </c>
      <c r="B383" s="2" t="str">
        <f>IF(ISBLANK('[1]Current Inventory'!B383)=TRUE,B382,'[1]Current Inventory'!B383)</f>
        <v>KONA</v>
      </c>
      <c r="C383" s="2">
        <f>IF(ISBLANK('[1]Current Inventory'!C383)=TRUE,"",'[1]Current Inventory'!C383)</f>
        <v>2652</v>
      </c>
      <c r="D383" s="2" t="str">
        <f>IF(ISBLANK('[1]Current Inventory'!D383)=TRUE,CONCATENATE("     ",'[1]Current Inventory'!N383),'[1]Current Inventory'!D383)</f>
        <v>WorldMark at Kona</v>
      </c>
      <c r="E383" s="2" t="str">
        <f>IF(ISBLANK('[1]Current Inventory'!E383)=TRUE,'[1]Current Inventory'!O383,'[1]Current Inventory'!E383)</f>
        <v>TIMESHARE</v>
      </c>
      <c r="F383" s="2">
        <f>IF(ISBLANK('[1]Current Inventory'!F383)=TRUE,'[1]Current Inventory'!P383,'[1]Current Inventory'!F383)</f>
        <v>64</v>
      </c>
      <c r="G383" s="2">
        <f>IF(ISNA(VLOOKUP(C383,[2]CurrentPivot!$C$8:$N$1800,5,FALSE))=TRUE," ",VLOOKUP(C383,[2]CurrentPivot!$C$8:$N$1800,5,FALSE))</f>
        <v>0</v>
      </c>
      <c r="H383" s="3" t="str">
        <f>IF(ISBLANK('[1]Current Inventory'!H383)=TRUE,"",'[1]Current Inventory'!H383)</f>
        <v>1997</v>
      </c>
      <c r="I383" s="2">
        <f>IF(ISBLANK('[1]Current Inventory'!I383)=TRUE,'[1]Current Inventory'!Q383,'[1]Current Inventory'!I383)</f>
        <v>0</v>
      </c>
      <c r="J383" s="2">
        <f>IF(ISBLANK('[1]Current Inventory'!J383)=TRUE,'[1]Current Inventory'!R383,'[1]Current Inventory'!J383)</f>
        <v>0</v>
      </c>
      <c r="K383" s="2">
        <f>IF(ISBLANK('[1]Current Inventory'!K383)=TRUE,'[1]Current Inventory'!S383,'[1]Current Inventory'!K383)</f>
        <v>0</v>
      </c>
      <c r="L383" s="2">
        <f>IF(ISBLANK('[1]Current Inventory'!L383)=TRUE,'[1]Current Inventory'!T383,'[1]Current Inventory'!L383)</f>
        <v>0</v>
      </c>
      <c r="M383" s="3" t="str">
        <f>IF(ISBLANK('[1]Current Inventory'!M383)=TRUE,"",'[1]Current Inventory'!M383)</f>
        <v>2022</v>
      </c>
      <c r="P383" s="2">
        <f t="shared" si="12"/>
        <v>0</v>
      </c>
      <c r="Q383" s="4">
        <f t="shared" si="13"/>
        <v>0</v>
      </c>
    </row>
    <row r="384" spans="1:17" x14ac:dyDescent="0.2">
      <c r="A384" s="2" t="s">
        <v>14</v>
      </c>
      <c r="B384" s="2" t="str">
        <f>IF(ISBLANK('[1]Current Inventory'!B384)=TRUE,B383,'[1]Current Inventory'!B384)</f>
        <v>KONA</v>
      </c>
      <c r="C384" s="2">
        <f>IF(ISBLANK('[1]Current Inventory'!C384)=TRUE,"",'[1]Current Inventory'!C384)</f>
        <v>2878</v>
      </c>
      <c r="D384" s="2" t="str">
        <f>IF(ISBLANK('[1]Current Inventory'!D384)=TRUE,CONCATENATE("     ",'[1]Current Inventory'!N384),'[1]Current Inventory'!D384)</f>
        <v>Wyndham Kona Hawaiian Village</v>
      </c>
      <c r="E384" s="2" t="str">
        <f>IF(ISBLANK('[1]Current Inventory'!E384)=TRUE,'[1]Current Inventory'!O384,'[1]Current Inventory'!E384)</f>
        <v>TIMESHARE</v>
      </c>
      <c r="F384" s="2">
        <f>IF(ISBLANK('[1]Current Inventory'!F384)=TRUE,'[1]Current Inventory'!P384,'[1]Current Inventory'!F384)</f>
        <v>158</v>
      </c>
      <c r="G384" s="2">
        <f>IF(ISNA(VLOOKUP(C384,[2]CurrentPivot!$C$8:$N$1800,5,FALSE))=TRUE," ",VLOOKUP(C384,[2]CurrentPivot!$C$8:$N$1800,5,FALSE))</f>
        <v>0</v>
      </c>
      <c r="H384" s="3" t="str">
        <f>IF(ISBLANK('[1]Current Inventory'!H384)=TRUE,"",'[1]Current Inventory'!H384)</f>
        <v>2001</v>
      </c>
      <c r="I384" s="2">
        <f>IF(ISBLANK('[1]Current Inventory'!I384)=TRUE,'[1]Current Inventory'!Q384,'[1]Current Inventory'!I384)</f>
        <v>0</v>
      </c>
      <c r="J384" s="2">
        <f>IF(ISBLANK('[1]Current Inventory'!J384)=TRUE,'[1]Current Inventory'!R384,'[1]Current Inventory'!J384)</f>
        <v>0</v>
      </c>
      <c r="K384" s="2">
        <f>IF(ISBLANK('[1]Current Inventory'!K384)=TRUE,'[1]Current Inventory'!S384,'[1]Current Inventory'!K384)</f>
        <v>0</v>
      </c>
      <c r="L384" s="2">
        <f>IF(ISBLANK('[1]Current Inventory'!L384)=TRUE,'[1]Current Inventory'!T384,'[1]Current Inventory'!L384)</f>
        <v>0</v>
      </c>
      <c r="M384" s="3" t="str">
        <f>IF(ISBLANK('[1]Current Inventory'!M384)=TRUE,"",'[1]Current Inventory'!M384)</f>
        <v>2022</v>
      </c>
      <c r="P384" s="2">
        <f t="shared" si="12"/>
        <v>0</v>
      </c>
      <c r="Q384" s="4">
        <f t="shared" si="13"/>
        <v>0</v>
      </c>
    </row>
    <row r="385" spans="1:17" x14ac:dyDescent="0.2">
      <c r="A385" s="2" t="s">
        <v>14</v>
      </c>
      <c r="B385" s="2" t="str">
        <f>IF(ISBLANK('[1]Current Inventory'!B385)=TRUE,B384,'[1]Current Inventory'!B385)</f>
        <v>NA'ALEHU/KA'U</v>
      </c>
      <c r="C385" s="2">
        <f>IF(ISBLANK('[1]Current Inventory'!C385)=TRUE,"",'[1]Current Inventory'!C385)</f>
        <v>3810</v>
      </c>
      <c r="D385" s="2" t="str">
        <f>IF(ISBLANK('[1]Current Inventory'!D385)=TRUE,CONCATENATE("     ",'[1]Current Inventory'!N385),'[1]Current Inventory'!D385)</f>
        <v>Hale Hamakua</v>
      </c>
      <c r="E385" s="2" t="str">
        <f>IF(ISBLANK('[1]Current Inventory'!E385)=TRUE,'[1]Current Inventory'!O385,'[1]Current Inventory'!E385)</f>
        <v>IVU-HOUSE/VILLA/COTTAGE</v>
      </c>
      <c r="F385" s="2">
        <f>IF(ISBLANK('[1]Current Inventory'!F385)=TRUE,'[1]Current Inventory'!P385,'[1]Current Inventory'!F385)</f>
        <v>1</v>
      </c>
      <c r="G385" s="2">
        <f>IF(ISNA(VLOOKUP(C385,[2]CurrentPivot!$C$8:$N$1800,5,FALSE))=TRUE," ",VLOOKUP(C385,[2]CurrentPivot!$C$8:$N$1800,5,FALSE))</f>
        <v>0</v>
      </c>
      <c r="H385" s="3" t="str">
        <f>IF(ISBLANK('[1]Current Inventory'!H385)=TRUE,"",'[1]Current Inventory'!H385)</f>
        <v/>
      </c>
      <c r="I385" s="2">
        <f>IF(ISBLANK('[1]Current Inventory'!I385)=TRUE,'[1]Current Inventory'!Q385,'[1]Current Inventory'!I385)</f>
        <v>0</v>
      </c>
      <c r="J385" s="2">
        <f>IF(ISBLANK('[1]Current Inventory'!J385)=TRUE,'[1]Current Inventory'!R385,'[1]Current Inventory'!J385)</f>
        <v>1</v>
      </c>
      <c r="K385" s="2">
        <f>IF(ISBLANK('[1]Current Inventory'!K385)=TRUE,'[1]Current Inventory'!S385,'[1]Current Inventory'!K385)</f>
        <v>0</v>
      </c>
      <c r="L385" s="2">
        <f>IF(ISBLANK('[1]Current Inventory'!L385)=TRUE,'[1]Current Inventory'!T385,'[1]Current Inventory'!L385)</f>
        <v>0</v>
      </c>
      <c r="M385" s="3" t="str">
        <f>IF(ISBLANK('[1]Current Inventory'!M385)=TRUE,"",'[1]Current Inventory'!M385)</f>
        <v>2019</v>
      </c>
      <c r="P385" s="2">
        <f t="shared" si="12"/>
        <v>0</v>
      </c>
      <c r="Q385" s="4">
        <f t="shared" si="13"/>
        <v>0</v>
      </c>
    </row>
    <row r="386" spans="1:17" x14ac:dyDescent="0.2">
      <c r="A386" s="2" t="s">
        <v>14</v>
      </c>
      <c r="B386" s="2" t="str">
        <f>IF(ISBLANK('[1]Current Inventory'!B386)=TRUE,B385,'[1]Current Inventory'!B386)</f>
        <v>NA'ALEHU/KA'U</v>
      </c>
      <c r="C386" s="2">
        <f>IF(ISBLANK('[1]Current Inventory'!C386)=TRUE,"",'[1]Current Inventory'!C386)</f>
        <v>2916</v>
      </c>
      <c r="D386" s="2" t="str">
        <f>IF(ISBLANK('[1]Current Inventory'!D386)=TRUE,CONCATENATE("     ",'[1]Current Inventory'!N386),'[1]Current Inventory'!D386)</f>
        <v>Kalaekilohana Inn &amp; Retreat (Estimate)</v>
      </c>
      <c r="E386" s="2" t="str">
        <f>IF(ISBLANK('[1]Current Inventory'!E386)=TRUE,'[1]Current Inventory'!O386,'[1]Current Inventory'!E386)</f>
        <v>OTHER</v>
      </c>
      <c r="F386" s="2">
        <f>IF(ISBLANK('[1]Current Inventory'!F386)=TRUE,'[1]Current Inventory'!P386,'[1]Current Inventory'!F386)</f>
        <v>5</v>
      </c>
      <c r="G386" s="2">
        <f>IF(ISNA(VLOOKUP(C386,[2]CurrentPivot!$C$8:$N$1800,5,FALSE))=TRUE," ",VLOOKUP(C386,[2]CurrentPivot!$C$8:$N$1800,5,FALSE))</f>
        <v>0</v>
      </c>
      <c r="H386" s="3" t="str">
        <f>IF(ISBLANK('[1]Current Inventory'!H386)=TRUE,"",'[1]Current Inventory'!H386)</f>
        <v>2005</v>
      </c>
      <c r="I386" s="2">
        <f>IF(ISBLANK('[1]Current Inventory'!I386)=TRUE,'[1]Current Inventory'!Q386,'[1]Current Inventory'!I386)</f>
        <v>0</v>
      </c>
      <c r="J386" s="2">
        <f>IF(ISBLANK('[1]Current Inventory'!J386)=TRUE,'[1]Current Inventory'!R386,'[1]Current Inventory'!J386)</f>
        <v>0</v>
      </c>
      <c r="K386" s="2">
        <f>IF(ISBLANK('[1]Current Inventory'!K386)=TRUE,'[1]Current Inventory'!S386,'[1]Current Inventory'!K386)</f>
        <v>5</v>
      </c>
      <c r="L386" s="2">
        <f>IF(ISBLANK('[1]Current Inventory'!L386)=TRUE,'[1]Current Inventory'!T386,'[1]Current Inventory'!L386)</f>
        <v>0</v>
      </c>
      <c r="M386" s="3" t="str">
        <f>IF(ISBLANK('[1]Current Inventory'!M386)=TRUE,"",'[1]Current Inventory'!M386)</f>
        <v>2020</v>
      </c>
      <c r="P386" s="2">
        <f t="shared" si="12"/>
        <v>0</v>
      </c>
      <c r="Q386" s="4">
        <f t="shared" si="13"/>
        <v>0</v>
      </c>
    </row>
    <row r="387" spans="1:17" x14ac:dyDescent="0.2">
      <c r="A387" s="2" t="s">
        <v>14</v>
      </c>
      <c r="B387" s="2" t="str">
        <f>IF(ISBLANK('[1]Current Inventory'!B387)=TRUE,B386,'[1]Current Inventory'!B387)</f>
        <v>NA'ALEHU/KA'U</v>
      </c>
      <c r="C387" s="2">
        <f>IF(ISBLANK('[1]Current Inventory'!C387)=TRUE,"",'[1]Current Inventory'!C387)</f>
        <v>3588</v>
      </c>
      <c r="D387" s="2" t="str">
        <f>IF(ISBLANK('[1]Current Inventory'!D387)=TRUE,CONCATENATE("     ",'[1]Current Inventory'!N387),'[1]Current Inventory'!D387)</f>
        <v>Leilani Bed &amp; Breakfast</v>
      </c>
      <c r="E387" s="2" t="str">
        <f>IF(ISBLANK('[1]Current Inventory'!E387)=TRUE,'[1]Current Inventory'!O387,'[1]Current Inventory'!E387)</f>
        <v>BED &amp; BREAKFAST</v>
      </c>
      <c r="F387" s="2">
        <f>IF(ISBLANK('[1]Current Inventory'!F387)=TRUE,'[1]Current Inventory'!P387,'[1]Current Inventory'!F387)</f>
        <v>3</v>
      </c>
      <c r="G387" s="2">
        <f>IF(ISNA(VLOOKUP(C387,[2]CurrentPivot!$C$8:$N$1800,5,FALSE))=TRUE," ",VLOOKUP(C387,[2]CurrentPivot!$C$8:$N$1800,5,FALSE))</f>
        <v>0</v>
      </c>
      <c r="H387" s="3" t="str">
        <f>IF(ISBLANK('[1]Current Inventory'!H387)=TRUE,"",'[1]Current Inventory'!H387)</f>
        <v>2005</v>
      </c>
      <c r="I387" s="2">
        <f>IF(ISBLANK('[1]Current Inventory'!I387)=TRUE,'[1]Current Inventory'!Q387,'[1]Current Inventory'!I387)</f>
        <v>2</v>
      </c>
      <c r="J387" s="2">
        <f>IF(ISBLANK('[1]Current Inventory'!J387)=TRUE,'[1]Current Inventory'!R387,'[1]Current Inventory'!J387)</f>
        <v>1</v>
      </c>
      <c r="K387" s="2">
        <f>IF(ISBLANK('[1]Current Inventory'!K387)=TRUE,'[1]Current Inventory'!S387,'[1]Current Inventory'!K387)</f>
        <v>0</v>
      </c>
      <c r="L387" s="2">
        <f>IF(ISBLANK('[1]Current Inventory'!L387)=TRUE,'[1]Current Inventory'!T387,'[1]Current Inventory'!L387)</f>
        <v>0</v>
      </c>
      <c r="M387" s="3" t="str">
        <f>IF(ISBLANK('[1]Current Inventory'!M387)=TRUE,"",'[1]Current Inventory'!M387)</f>
        <v>2020</v>
      </c>
      <c r="P387" s="2">
        <f t="shared" si="12"/>
        <v>0</v>
      </c>
      <c r="Q387" s="4">
        <f t="shared" si="13"/>
        <v>0</v>
      </c>
    </row>
    <row r="388" spans="1:17" x14ac:dyDescent="0.2">
      <c r="A388" s="2" t="s">
        <v>14</v>
      </c>
      <c r="B388" s="2" t="str">
        <f>IF(ISBLANK('[1]Current Inventory'!B388)=TRUE,B387,'[1]Current Inventory'!B388)</f>
        <v>NA'ALEHU/KA'U</v>
      </c>
      <c r="C388" s="2">
        <f>IF(ISBLANK('[1]Current Inventory'!C388)=TRUE,"",'[1]Current Inventory'!C388)</f>
        <v>2740</v>
      </c>
      <c r="D388" s="2" t="str">
        <f>IF(ISBLANK('[1]Current Inventory'!D388)=TRUE,CONCATENATE("     ",'[1]Current Inventory'!N388),'[1]Current Inventory'!D388)</f>
        <v>Macadamia Meadows Farm B &amp; B (Estimate)</v>
      </c>
      <c r="E388" s="2" t="str">
        <f>IF(ISBLANK('[1]Current Inventory'!E388)=TRUE,'[1]Current Inventory'!O388,'[1]Current Inventory'!E388)</f>
        <v>BED &amp; BREAKFAST</v>
      </c>
      <c r="F388" s="2">
        <f>IF(ISBLANK('[1]Current Inventory'!F388)=TRUE,'[1]Current Inventory'!P388,'[1]Current Inventory'!F388)</f>
        <v>5</v>
      </c>
      <c r="G388" s="2">
        <f>IF(ISNA(VLOOKUP(C388,[2]CurrentPivot!$C$8:$N$1800,5,FALSE))=TRUE," ",VLOOKUP(C388,[2]CurrentPivot!$C$8:$N$1800,5,FALSE))</f>
        <v>0</v>
      </c>
      <c r="H388" s="3" t="str">
        <f>IF(ISBLANK('[1]Current Inventory'!H388)=TRUE,"",'[1]Current Inventory'!H388)</f>
        <v>1997</v>
      </c>
      <c r="I388" s="2">
        <f>IF(ISBLANK('[1]Current Inventory'!I388)=TRUE,'[1]Current Inventory'!Q388,'[1]Current Inventory'!I388)</f>
        <v>0</v>
      </c>
      <c r="J388" s="2">
        <f>IF(ISBLANK('[1]Current Inventory'!J388)=TRUE,'[1]Current Inventory'!R388,'[1]Current Inventory'!J388)</f>
        <v>5</v>
      </c>
      <c r="K388" s="2">
        <f>IF(ISBLANK('[1]Current Inventory'!K388)=TRUE,'[1]Current Inventory'!S388,'[1]Current Inventory'!K388)</f>
        <v>0</v>
      </c>
      <c r="L388" s="2">
        <f>IF(ISBLANK('[1]Current Inventory'!L388)=TRUE,'[1]Current Inventory'!T388,'[1]Current Inventory'!L388)</f>
        <v>0</v>
      </c>
      <c r="M388" s="3" t="str">
        <f>IF(ISBLANK('[1]Current Inventory'!M388)=TRUE,"",'[1]Current Inventory'!M388)</f>
        <v>2020</v>
      </c>
      <c r="P388" s="2">
        <f t="shared" si="12"/>
        <v>0</v>
      </c>
      <c r="Q388" s="4">
        <f t="shared" si="13"/>
        <v>0</v>
      </c>
    </row>
    <row r="389" spans="1:17" x14ac:dyDescent="0.2">
      <c r="A389" s="2" t="s">
        <v>14</v>
      </c>
      <c r="B389" s="2" t="str">
        <f>IF(ISBLANK('[1]Current Inventory'!B389)=TRUE,B388,'[1]Current Inventory'!B389)</f>
        <v>VOLCANO AREA</v>
      </c>
      <c r="C389" s="2">
        <f>IF(ISBLANK('[1]Current Inventory'!C389)=TRUE,"",'[1]Current Inventory'!C389)</f>
        <v>3095</v>
      </c>
      <c r="D389" s="2" t="str">
        <f>IF(ISBLANK('[1]Current Inventory'!D389)=TRUE,CONCATENATE("     ",'[1]Current Inventory'!N389),'[1]Current Inventory'!D389)</f>
        <v>Aloha Crater Lodge</v>
      </c>
      <c r="E389" s="2" t="str">
        <f>IF(ISBLANK('[1]Current Inventory'!E389)=TRUE,'[1]Current Inventory'!O389,'[1]Current Inventory'!E389)</f>
        <v>BED &amp; BREAKFAST</v>
      </c>
      <c r="F389" s="2">
        <f>IF(ISBLANK('[1]Current Inventory'!F389)=TRUE,'[1]Current Inventory'!P389,'[1]Current Inventory'!F389)</f>
        <v>6</v>
      </c>
      <c r="G389" s="2">
        <f>IF(ISNA(VLOOKUP(C389,[2]CurrentPivot!$C$8:$N$1800,5,FALSE))=TRUE," ",VLOOKUP(C389,[2]CurrentPivot!$C$8:$N$1800,5,FALSE))</f>
        <v>0</v>
      </c>
      <c r="H389" s="3" t="str">
        <f>IF(ISBLANK('[1]Current Inventory'!H389)=TRUE,"",'[1]Current Inventory'!H389)</f>
        <v>2007</v>
      </c>
      <c r="I389" s="2">
        <f>IF(ISBLANK('[1]Current Inventory'!I389)=TRUE,'[1]Current Inventory'!Q389,'[1]Current Inventory'!I389)</f>
        <v>6</v>
      </c>
      <c r="J389" s="2">
        <f>IF(ISBLANK('[1]Current Inventory'!J389)=TRUE,'[1]Current Inventory'!R389,'[1]Current Inventory'!J389)</f>
        <v>0</v>
      </c>
      <c r="K389" s="2">
        <f>IF(ISBLANK('[1]Current Inventory'!K389)=TRUE,'[1]Current Inventory'!S389,'[1]Current Inventory'!K389)</f>
        <v>0</v>
      </c>
      <c r="L389" s="2">
        <f>IF(ISBLANK('[1]Current Inventory'!L389)=TRUE,'[1]Current Inventory'!T389,'[1]Current Inventory'!L389)</f>
        <v>0</v>
      </c>
      <c r="M389" s="3" t="str">
        <f>IF(ISBLANK('[1]Current Inventory'!M389)=TRUE,"",'[1]Current Inventory'!M389)</f>
        <v>2020</v>
      </c>
      <c r="P389" s="2">
        <f t="shared" si="12"/>
        <v>0</v>
      </c>
      <c r="Q389" s="4">
        <f t="shared" si="13"/>
        <v>0</v>
      </c>
    </row>
    <row r="390" spans="1:17" x14ac:dyDescent="0.2">
      <c r="A390" s="2" t="s">
        <v>14</v>
      </c>
      <c r="B390" s="2" t="str">
        <f>IF(ISBLANK('[1]Current Inventory'!B390)=TRUE,B389,'[1]Current Inventory'!B390)</f>
        <v>VOLCANO AREA</v>
      </c>
      <c r="C390" s="2" t="str">
        <f>IF(ISBLANK('[1]Current Inventory'!C390)=TRUE,"",'[1]Current Inventory'!C390)</f>
        <v/>
      </c>
      <c r="D390" s="2" t="str">
        <f>IF(ISBLANK('[1]Current Inventory'!D390)=TRUE,CONCATENATE("     ",'[1]Current Inventory'!N390),'[1]Current Inventory'!D390)</f>
        <v xml:space="preserve">     Aloha Crater Lodge</v>
      </c>
      <c r="E390" s="2" t="str">
        <f>IF(ISBLANK('[1]Current Inventory'!E390)=TRUE,'[1]Current Inventory'!O390,'[1]Current Inventory'!E390)</f>
        <v>BED &amp; BREAKFAST</v>
      </c>
      <c r="F390" s="2">
        <f>IF(ISBLANK('[1]Current Inventory'!F390)=TRUE,'[1]Current Inventory'!P390,'[1]Current Inventory'!F390)</f>
        <v>5</v>
      </c>
      <c r="G390" s="2" t="str">
        <f>IF(ISNA(VLOOKUP(C390,[2]CurrentPivot!$C$8:$N$1800,5,FALSE))=TRUE," ",VLOOKUP(C390,[2]CurrentPivot!$C$8:$N$1800,5,FALSE))</f>
        <v xml:space="preserve"> </v>
      </c>
      <c r="H390" s="3" t="str">
        <f>IF(ISBLANK('[1]Current Inventory'!H390)=TRUE,"",'[1]Current Inventory'!H390)</f>
        <v/>
      </c>
      <c r="I390" s="2">
        <f>IF(ISBLANK('[1]Current Inventory'!I390)=TRUE,'[1]Current Inventory'!Q390,'[1]Current Inventory'!I390)</f>
        <v>5</v>
      </c>
      <c r="J390" s="2">
        <f>IF(ISBLANK('[1]Current Inventory'!J390)=TRUE,'[1]Current Inventory'!R390,'[1]Current Inventory'!J390)</f>
        <v>0</v>
      </c>
      <c r="K390" s="2">
        <f>IF(ISBLANK('[1]Current Inventory'!K390)=TRUE,'[1]Current Inventory'!S390,'[1]Current Inventory'!K390)</f>
        <v>0</v>
      </c>
      <c r="L390" s="2">
        <f>IF(ISBLANK('[1]Current Inventory'!L390)=TRUE,'[1]Current Inventory'!T390,'[1]Current Inventory'!L390)</f>
        <v>0</v>
      </c>
      <c r="M390" s="3" t="str">
        <f>IF(ISBLANK('[1]Current Inventory'!M390)=TRUE,"",'[1]Current Inventory'!M390)</f>
        <v/>
      </c>
      <c r="P390" s="2" t="e">
        <f t="shared" si="12"/>
        <v>#VALUE!</v>
      </c>
      <c r="Q390" s="4" t="e">
        <f t="shared" si="13"/>
        <v>#VALUE!</v>
      </c>
    </row>
    <row r="391" spans="1:17" x14ac:dyDescent="0.2">
      <c r="A391" s="2" t="s">
        <v>14</v>
      </c>
      <c r="B391" s="2" t="str">
        <f>IF(ISBLANK('[1]Current Inventory'!B391)=TRUE,B390,'[1]Current Inventory'!B391)</f>
        <v>VOLCANO AREA</v>
      </c>
      <c r="C391" s="2" t="str">
        <f>IF(ISBLANK('[1]Current Inventory'!C391)=TRUE,"",'[1]Current Inventory'!C391)</f>
        <v/>
      </c>
      <c r="D391" s="2" t="str">
        <f>IF(ISBLANK('[1]Current Inventory'!D391)=TRUE,CONCATENATE("     ",'[1]Current Inventory'!N391),'[1]Current Inventory'!D391)</f>
        <v xml:space="preserve">     Aloha Crater Lodge</v>
      </c>
      <c r="E391" s="2" t="str">
        <f>IF(ISBLANK('[1]Current Inventory'!E391)=TRUE,'[1]Current Inventory'!O391,'[1]Current Inventory'!E391)</f>
        <v>IVU-HOUSE/VILLA/COTTAGE</v>
      </c>
      <c r="F391" s="2">
        <f>IF(ISBLANK('[1]Current Inventory'!F391)=TRUE,'[1]Current Inventory'!P391,'[1]Current Inventory'!F391)</f>
        <v>1</v>
      </c>
      <c r="G391" s="2" t="str">
        <f>IF(ISNA(VLOOKUP(C391,[2]CurrentPivot!$C$8:$N$1800,5,FALSE))=TRUE," ",VLOOKUP(C391,[2]CurrentPivot!$C$8:$N$1800,5,FALSE))</f>
        <v xml:space="preserve"> </v>
      </c>
      <c r="H391" s="3" t="str">
        <f>IF(ISBLANK('[1]Current Inventory'!H391)=TRUE,"",'[1]Current Inventory'!H391)</f>
        <v/>
      </c>
      <c r="I391" s="2">
        <f>IF(ISBLANK('[1]Current Inventory'!I391)=TRUE,'[1]Current Inventory'!Q391,'[1]Current Inventory'!I391)</f>
        <v>1</v>
      </c>
      <c r="J391" s="2">
        <f>IF(ISBLANK('[1]Current Inventory'!J391)=TRUE,'[1]Current Inventory'!R391,'[1]Current Inventory'!J391)</f>
        <v>0</v>
      </c>
      <c r="K391" s="2">
        <f>IF(ISBLANK('[1]Current Inventory'!K391)=TRUE,'[1]Current Inventory'!S391,'[1]Current Inventory'!K391)</f>
        <v>0</v>
      </c>
      <c r="L391" s="2">
        <f>IF(ISBLANK('[1]Current Inventory'!L391)=TRUE,'[1]Current Inventory'!T391,'[1]Current Inventory'!L391)</f>
        <v>0</v>
      </c>
      <c r="M391" s="3" t="str">
        <f>IF(ISBLANK('[1]Current Inventory'!M391)=TRUE,"",'[1]Current Inventory'!M391)</f>
        <v/>
      </c>
      <c r="P391" s="2" t="e">
        <f t="shared" si="12"/>
        <v>#VALUE!</v>
      </c>
      <c r="Q391" s="4" t="e">
        <f t="shared" si="13"/>
        <v>#VALUE!</v>
      </c>
    </row>
    <row r="392" spans="1:17" x14ac:dyDescent="0.2">
      <c r="A392" s="2" t="s">
        <v>14</v>
      </c>
      <c r="B392" s="2" t="str">
        <f>IF(ISBLANK('[1]Current Inventory'!B392)=TRUE,B391,'[1]Current Inventory'!B392)</f>
        <v>VOLCANO AREA</v>
      </c>
      <c r="C392" s="2">
        <f>IF(ISBLANK('[1]Current Inventory'!C392)=TRUE,"",'[1]Current Inventory'!C392)</f>
        <v>2052</v>
      </c>
      <c r="D392" s="2" t="str">
        <f>IF(ISBLANK('[1]Current Inventory'!D392)=TRUE,CONCATENATE("     ",'[1]Current Inventory'!N392),'[1]Current Inventory'!D392)</f>
        <v>Aloha Junction Bed &amp; Breakfast</v>
      </c>
      <c r="E392" s="2" t="str">
        <f>IF(ISBLANK('[1]Current Inventory'!E392)=TRUE,'[1]Current Inventory'!O392,'[1]Current Inventory'!E392)</f>
        <v>BED &amp; BREAKFAST</v>
      </c>
      <c r="F392" s="2">
        <f>IF(ISBLANK('[1]Current Inventory'!F392)=TRUE,'[1]Current Inventory'!P392,'[1]Current Inventory'!F392)</f>
        <v>5</v>
      </c>
      <c r="G392" s="2">
        <f>IF(ISNA(VLOOKUP(C392,[2]CurrentPivot!$C$8:$N$1800,5,FALSE))=TRUE," ",VLOOKUP(C392,[2]CurrentPivot!$C$8:$N$1800,5,FALSE))</f>
        <v>0</v>
      </c>
      <c r="H392" s="3" t="str">
        <f>IF(ISBLANK('[1]Current Inventory'!H392)=TRUE,"",'[1]Current Inventory'!H392)</f>
        <v>2000</v>
      </c>
      <c r="I392" s="2">
        <f>IF(ISBLANK('[1]Current Inventory'!I392)=TRUE,'[1]Current Inventory'!Q392,'[1]Current Inventory'!I392)</f>
        <v>0</v>
      </c>
      <c r="J392" s="2">
        <f>IF(ISBLANK('[1]Current Inventory'!J392)=TRUE,'[1]Current Inventory'!R392,'[1]Current Inventory'!J392)</f>
        <v>5</v>
      </c>
      <c r="K392" s="2">
        <f>IF(ISBLANK('[1]Current Inventory'!K392)=TRUE,'[1]Current Inventory'!S392,'[1]Current Inventory'!K392)</f>
        <v>0</v>
      </c>
      <c r="L392" s="2">
        <f>IF(ISBLANK('[1]Current Inventory'!L392)=TRUE,'[1]Current Inventory'!T392,'[1]Current Inventory'!L392)</f>
        <v>0</v>
      </c>
      <c r="M392" s="3" t="str">
        <f>IF(ISBLANK('[1]Current Inventory'!M392)=TRUE,"",'[1]Current Inventory'!M392)</f>
        <v>2022</v>
      </c>
      <c r="P392" s="2">
        <f t="shared" si="12"/>
        <v>0</v>
      </c>
      <c r="Q392" s="4">
        <f t="shared" si="13"/>
        <v>0</v>
      </c>
    </row>
    <row r="393" spans="1:17" x14ac:dyDescent="0.2">
      <c r="A393" s="2" t="s">
        <v>14</v>
      </c>
      <c r="B393" s="2" t="str">
        <f>IF(ISBLANK('[1]Current Inventory'!B393)=TRUE,B392,'[1]Current Inventory'!B393)</f>
        <v>VOLCANO AREA</v>
      </c>
      <c r="C393" s="2">
        <f>IF(ISBLANK('[1]Current Inventory'!C393)=TRUE,"",'[1]Current Inventory'!C393)</f>
        <v>2055</v>
      </c>
      <c r="D393" s="2" t="str">
        <f>IF(ISBLANK('[1]Current Inventory'!D393)=TRUE,CONCATENATE("     ",'[1]Current Inventory'!N393),'[1]Current Inventory'!D393)</f>
        <v>At The End Of The Road Bed &amp; Breakfast</v>
      </c>
      <c r="E393" s="2" t="str">
        <f>IF(ISBLANK('[1]Current Inventory'!E393)=TRUE,'[1]Current Inventory'!O393,'[1]Current Inventory'!E393)</f>
        <v>BED &amp; BREAKFAST</v>
      </c>
      <c r="F393" s="2">
        <f>IF(ISBLANK('[1]Current Inventory'!F393)=TRUE,'[1]Current Inventory'!P393,'[1]Current Inventory'!F393)</f>
        <v>2</v>
      </c>
      <c r="G393" s="2">
        <f>IF(ISNA(VLOOKUP(C393,[2]CurrentPivot!$C$8:$N$1800,5,FALSE))=TRUE," ",VLOOKUP(C393,[2]CurrentPivot!$C$8:$N$1800,5,FALSE))</f>
        <v>0</v>
      </c>
      <c r="H393" s="3" t="str">
        <f>IF(ISBLANK('[1]Current Inventory'!H393)=TRUE,"",'[1]Current Inventory'!H393)</f>
        <v>2002</v>
      </c>
      <c r="I393" s="2">
        <f>IF(ISBLANK('[1]Current Inventory'!I393)=TRUE,'[1]Current Inventory'!Q393,'[1]Current Inventory'!I393)</f>
        <v>2</v>
      </c>
      <c r="J393" s="2">
        <f>IF(ISBLANK('[1]Current Inventory'!J393)=TRUE,'[1]Current Inventory'!R393,'[1]Current Inventory'!J393)</f>
        <v>0</v>
      </c>
      <c r="K393" s="2">
        <f>IF(ISBLANK('[1]Current Inventory'!K393)=TRUE,'[1]Current Inventory'!S393,'[1]Current Inventory'!K393)</f>
        <v>0</v>
      </c>
      <c r="L393" s="2">
        <f>IF(ISBLANK('[1]Current Inventory'!L393)=TRUE,'[1]Current Inventory'!T393,'[1]Current Inventory'!L393)</f>
        <v>0</v>
      </c>
      <c r="M393" s="3" t="str">
        <f>IF(ISBLANK('[1]Current Inventory'!M393)=TRUE,"",'[1]Current Inventory'!M393)</f>
        <v>2021</v>
      </c>
      <c r="P393" s="2">
        <f t="shared" si="12"/>
        <v>0</v>
      </c>
      <c r="Q393" s="4">
        <f t="shared" si="13"/>
        <v>0</v>
      </c>
    </row>
    <row r="394" spans="1:17" x14ac:dyDescent="0.2">
      <c r="A394" s="2" t="s">
        <v>14</v>
      </c>
      <c r="B394" s="2" t="str">
        <f>IF(ISBLANK('[1]Current Inventory'!B394)=TRUE,B393,'[1]Current Inventory'!B394)</f>
        <v>VOLCANO AREA</v>
      </c>
      <c r="C394" s="2">
        <f>IF(ISBLANK('[1]Current Inventory'!C394)=TRUE,"",'[1]Current Inventory'!C394)</f>
        <v>3625</v>
      </c>
      <c r="D394" s="2" t="str">
        <f>IF(ISBLANK('[1]Current Inventory'!D394)=TRUE,CONCATENATE("     ",'[1]Current Inventory'!N394),'[1]Current Inventory'!D394)</f>
        <v>Da Log House</v>
      </c>
      <c r="E394" s="2" t="str">
        <f>IF(ISBLANK('[1]Current Inventory'!E394)=TRUE,'[1]Current Inventory'!O394,'[1]Current Inventory'!E394)</f>
        <v>BED &amp; BREAKFAST</v>
      </c>
      <c r="F394" s="2">
        <f>IF(ISBLANK('[1]Current Inventory'!F394)=TRUE,'[1]Current Inventory'!P394,'[1]Current Inventory'!F394)</f>
        <v>2</v>
      </c>
      <c r="G394" s="2">
        <f>IF(ISNA(VLOOKUP(C394,[2]CurrentPivot!$C$8:$N$1800,5,FALSE))=TRUE," ",VLOOKUP(C394,[2]CurrentPivot!$C$8:$N$1800,5,FALSE))</f>
        <v>0</v>
      </c>
      <c r="H394" s="3" t="str">
        <f>IF(ISBLANK('[1]Current Inventory'!H394)=TRUE,"",'[1]Current Inventory'!H394)</f>
        <v>2009</v>
      </c>
      <c r="I394" s="2">
        <f>IF(ISBLANK('[1]Current Inventory'!I394)=TRUE,'[1]Current Inventory'!Q394,'[1]Current Inventory'!I394)</f>
        <v>1</v>
      </c>
      <c r="J394" s="2">
        <f>IF(ISBLANK('[1]Current Inventory'!J394)=TRUE,'[1]Current Inventory'!R394,'[1]Current Inventory'!J394)</f>
        <v>1</v>
      </c>
      <c r="K394" s="2">
        <f>IF(ISBLANK('[1]Current Inventory'!K394)=TRUE,'[1]Current Inventory'!S394,'[1]Current Inventory'!K394)</f>
        <v>0</v>
      </c>
      <c r="L394" s="2">
        <f>IF(ISBLANK('[1]Current Inventory'!L394)=TRUE,'[1]Current Inventory'!T394,'[1]Current Inventory'!L394)</f>
        <v>0</v>
      </c>
      <c r="M394" s="3" t="str">
        <f>IF(ISBLANK('[1]Current Inventory'!M394)=TRUE,"",'[1]Current Inventory'!M394)</f>
        <v>2021</v>
      </c>
      <c r="P394" s="2">
        <f t="shared" si="12"/>
        <v>0</v>
      </c>
      <c r="Q394" s="4">
        <f t="shared" si="13"/>
        <v>0</v>
      </c>
    </row>
    <row r="395" spans="1:17" x14ac:dyDescent="0.2">
      <c r="A395" s="2" t="s">
        <v>14</v>
      </c>
      <c r="B395" s="2" t="str">
        <f>IF(ISBLANK('[1]Current Inventory'!B395)=TRUE,B394,'[1]Current Inventory'!B395)</f>
        <v>VOLCANO AREA</v>
      </c>
      <c r="C395" s="2">
        <f>IF(ISBLANK('[1]Current Inventory'!C395)=TRUE,"",'[1]Current Inventory'!C395)</f>
        <v>2761</v>
      </c>
      <c r="D395" s="2" t="str">
        <f>IF(ISBLANK('[1]Current Inventory'!D395)=TRUE,CONCATENATE("     ",'[1]Current Inventory'!N395),'[1]Current Inventory'!D395)</f>
        <v>Hale Ohia Cottages</v>
      </c>
      <c r="E395" s="2" t="str">
        <f>IF(ISBLANK('[1]Current Inventory'!E395)=TRUE,'[1]Current Inventory'!O395,'[1]Current Inventory'!E395)</f>
        <v>OTHER</v>
      </c>
      <c r="F395" s="2">
        <f>IF(ISBLANK('[1]Current Inventory'!F395)=TRUE,'[1]Current Inventory'!P395,'[1]Current Inventory'!F395)</f>
        <v>12</v>
      </c>
      <c r="G395" s="2">
        <f>IF(ISNA(VLOOKUP(C395,[2]CurrentPivot!$C$8:$N$1800,5,FALSE))=TRUE," ",VLOOKUP(C395,[2]CurrentPivot!$C$8:$N$1800,5,FALSE))</f>
        <v>0</v>
      </c>
      <c r="H395" s="3" t="str">
        <f>IF(ISBLANK('[1]Current Inventory'!H395)=TRUE,"",'[1]Current Inventory'!H395)</f>
        <v>1930</v>
      </c>
      <c r="I395" s="2">
        <f>IF(ISBLANK('[1]Current Inventory'!I395)=TRUE,'[1]Current Inventory'!Q395,'[1]Current Inventory'!I395)</f>
        <v>0</v>
      </c>
      <c r="J395" s="2">
        <f>IF(ISBLANK('[1]Current Inventory'!J395)=TRUE,'[1]Current Inventory'!R395,'[1]Current Inventory'!J395)</f>
        <v>12</v>
      </c>
      <c r="K395" s="2">
        <f>IF(ISBLANK('[1]Current Inventory'!K395)=TRUE,'[1]Current Inventory'!S395,'[1]Current Inventory'!K395)</f>
        <v>0</v>
      </c>
      <c r="L395" s="2">
        <f>IF(ISBLANK('[1]Current Inventory'!L395)=TRUE,'[1]Current Inventory'!T395,'[1]Current Inventory'!L395)</f>
        <v>0</v>
      </c>
      <c r="M395" s="3" t="str">
        <f>IF(ISBLANK('[1]Current Inventory'!M395)=TRUE,"",'[1]Current Inventory'!M395)</f>
        <v>2022</v>
      </c>
      <c r="P395" s="2">
        <f t="shared" si="12"/>
        <v>0</v>
      </c>
      <c r="Q395" s="4">
        <f t="shared" si="13"/>
        <v>0</v>
      </c>
    </row>
    <row r="396" spans="1:17" x14ac:dyDescent="0.2">
      <c r="A396" s="2" t="s">
        <v>14</v>
      </c>
      <c r="B396" s="2" t="str">
        <f>IF(ISBLANK('[1]Current Inventory'!B396)=TRUE,B395,'[1]Current Inventory'!B396)</f>
        <v>VOLCANO AREA</v>
      </c>
      <c r="C396" s="2">
        <f>IF(ISBLANK('[1]Current Inventory'!C396)=TRUE,"",'[1]Current Inventory'!C396)</f>
        <v>2051</v>
      </c>
      <c r="D396" s="2" t="str">
        <f>IF(ISBLANK('[1]Current Inventory'!D396)=TRUE,CONCATENATE("     ",'[1]Current Inventory'!N396),'[1]Current Inventory'!D396)</f>
        <v>Holo Holo Inn (Estimate)</v>
      </c>
      <c r="E396" s="2" t="str">
        <f>IF(ISBLANK('[1]Current Inventory'!E396)=TRUE,'[1]Current Inventory'!O396,'[1]Current Inventory'!E396)</f>
        <v>HOSTEL</v>
      </c>
      <c r="F396" s="2">
        <f>IF(ISBLANK('[1]Current Inventory'!F396)=TRUE,'[1]Current Inventory'!P396,'[1]Current Inventory'!F396)</f>
        <v>6</v>
      </c>
      <c r="G396" s="2">
        <f>IF(ISNA(VLOOKUP(C396,[2]CurrentPivot!$C$8:$N$1800,5,FALSE))=TRUE," ",VLOOKUP(C396,[2]CurrentPivot!$C$8:$N$1800,5,FALSE))</f>
        <v>0</v>
      </c>
      <c r="H396" s="3" t="str">
        <f>IF(ISBLANK('[1]Current Inventory'!H396)=TRUE,"",'[1]Current Inventory'!H396)</f>
        <v>1989</v>
      </c>
      <c r="I396" s="2">
        <f>IF(ISBLANK('[1]Current Inventory'!I396)=TRUE,'[1]Current Inventory'!Q396,'[1]Current Inventory'!I396)</f>
        <v>6</v>
      </c>
      <c r="J396" s="2">
        <f>IF(ISBLANK('[1]Current Inventory'!J396)=TRUE,'[1]Current Inventory'!R396,'[1]Current Inventory'!J396)</f>
        <v>0</v>
      </c>
      <c r="K396" s="2">
        <f>IF(ISBLANK('[1]Current Inventory'!K396)=TRUE,'[1]Current Inventory'!S396,'[1]Current Inventory'!K396)</f>
        <v>0</v>
      </c>
      <c r="L396" s="2">
        <f>IF(ISBLANK('[1]Current Inventory'!L396)=TRUE,'[1]Current Inventory'!T396,'[1]Current Inventory'!L396)</f>
        <v>0</v>
      </c>
      <c r="M396" s="3" t="str">
        <f>IF(ISBLANK('[1]Current Inventory'!M396)=TRUE,"",'[1]Current Inventory'!M396)</f>
        <v>2019</v>
      </c>
      <c r="P396" s="2">
        <f t="shared" si="12"/>
        <v>0</v>
      </c>
      <c r="Q396" s="4">
        <f t="shared" si="13"/>
        <v>0</v>
      </c>
    </row>
    <row r="397" spans="1:17" x14ac:dyDescent="0.2">
      <c r="A397" s="2" t="s">
        <v>14</v>
      </c>
      <c r="B397" s="2" t="str">
        <f>IF(ISBLANK('[1]Current Inventory'!B397)=TRUE,B396,'[1]Current Inventory'!B397)</f>
        <v>VOLCANO AREA</v>
      </c>
      <c r="C397" s="2">
        <f>IF(ISBLANK('[1]Current Inventory'!C397)=TRUE,"",'[1]Current Inventory'!C397)</f>
        <v>4070</v>
      </c>
      <c r="D397" s="2" t="str">
        <f>IF(ISBLANK('[1]Current Inventory'!D397)=TRUE,CONCATENATE("     ",'[1]Current Inventory'!N397),'[1]Current Inventory'!D397)</f>
        <v>Kahu Io</v>
      </c>
      <c r="E397" s="2" t="str">
        <f>IF(ISBLANK('[1]Current Inventory'!E397)=TRUE,'[1]Current Inventory'!O397,'[1]Current Inventory'!E397)</f>
        <v>IVU-HOUSE/VILLA/COTTAGE</v>
      </c>
      <c r="F397" s="2">
        <f>IF(ISBLANK('[1]Current Inventory'!F397)=TRUE,'[1]Current Inventory'!P397,'[1]Current Inventory'!F397)</f>
        <v>1</v>
      </c>
      <c r="G397" s="2">
        <f>IF(ISNA(VLOOKUP(C397,[2]CurrentPivot!$C$8:$N$1800,5,FALSE))=TRUE," ",VLOOKUP(C397,[2]CurrentPivot!$C$8:$N$1800,5,FALSE))</f>
        <v>0</v>
      </c>
      <c r="H397" s="3" t="str">
        <f>IF(ISBLANK('[1]Current Inventory'!H397)=TRUE,"",'[1]Current Inventory'!H397)</f>
        <v/>
      </c>
      <c r="I397" s="2">
        <f>IF(ISBLANK('[1]Current Inventory'!I397)=TRUE,'[1]Current Inventory'!Q397,'[1]Current Inventory'!I397)</f>
        <v>0</v>
      </c>
      <c r="J397" s="2">
        <f>IF(ISBLANK('[1]Current Inventory'!J397)=TRUE,'[1]Current Inventory'!R397,'[1]Current Inventory'!J397)</f>
        <v>0</v>
      </c>
      <c r="K397" s="2">
        <f>IF(ISBLANK('[1]Current Inventory'!K397)=TRUE,'[1]Current Inventory'!S397,'[1]Current Inventory'!K397)</f>
        <v>0</v>
      </c>
      <c r="L397" s="2">
        <f>IF(ISBLANK('[1]Current Inventory'!L397)=TRUE,'[1]Current Inventory'!T397,'[1]Current Inventory'!L397)</f>
        <v>0</v>
      </c>
      <c r="M397" s="3" t="str">
        <f>IF(ISBLANK('[1]Current Inventory'!M397)=TRUE,"",'[1]Current Inventory'!M397)</f>
        <v>2020</v>
      </c>
      <c r="P397" s="2">
        <f t="shared" si="12"/>
        <v>0</v>
      </c>
      <c r="Q397" s="4">
        <f t="shared" si="13"/>
        <v>0</v>
      </c>
    </row>
    <row r="398" spans="1:17" x14ac:dyDescent="0.2">
      <c r="A398" s="2" t="s">
        <v>14</v>
      </c>
      <c r="B398" s="2" t="str">
        <f>IF(ISBLANK('[1]Current Inventory'!B398)=TRUE,B397,'[1]Current Inventory'!B398)</f>
        <v>VOLCANO AREA</v>
      </c>
      <c r="C398" s="2">
        <f>IF(ISBLANK('[1]Current Inventory'!C398)=TRUE,"",'[1]Current Inventory'!C398)</f>
        <v>2049</v>
      </c>
      <c r="D398" s="2" t="str">
        <f>IF(ISBLANK('[1]Current Inventory'!D398)=TRUE,CONCATENATE("     ",'[1]Current Inventory'!N398),'[1]Current Inventory'!D398)</f>
        <v>Kilauea Lodge &amp; Restaurant</v>
      </c>
      <c r="E398" s="2" t="str">
        <f>IF(ISBLANK('[1]Current Inventory'!E398)=TRUE,'[1]Current Inventory'!O398,'[1]Current Inventory'!E398)</f>
        <v>HOTEL</v>
      </c>
      <c r="F398" s="2">
        <f>IF(ISBLANK('[1]Current Inventory'!F398)=TRUE,'[1]Current Inventory'!P398,'[1]Current Inventory'!F398)</f>
        <v>12</v>
      </c>
      <c r="G398" s="2">
        <f>IF(ISNA(VLOOKUP(C398,[2]CurrentPivot!$C$8:$N$1800,5,FALSE))=TRUE," ",VLOOKUP(C398,[2]CurrentPivot!$C$8:$N$1800,5,FALSE))</f>
        <v>0</v>
      </c>
      <c r="H398" s="3" t="str">
        <f>IF(ISBLANK('[1]Current Inventory'!H398)=TRUE,"",'[1]Current Inventory'!H398)</f>
        <v>1988</v>
      </c>
      <c r="I398" s="2">
        <f>IF(ISBLANK('[1]Current Inventory'!I398)=TRUE,'[1]Current Inventory'!Q398,'[1]Current Inventory'!I398)</f>
        <v>0</v>
      </c>
      <c r="J398" s="2">
        <f>IF(ISBLANK('[1]Current Inventory'!J398)=TRUE,'[1]Current Inventory'!R398,'[1]Current Inventory'!J398)</f>
        <v>0</v>
      </c>
      <c r="K398" s="2">
        <f>IF(ISBLANK('[1]Current Inventory'!K398)=TRUE,'[1]Current Inventory'!S398,'[1]Current Inventory'!K398)</f>
        <v>12</v>
      </c>
      <c r="L398" s="2">
        <f>IF(ISBLANK('[1]Current Inventory'!L398)=TRUE,'[1]Current Inventory'!T398,'[1]Current Inventory'!L398)</f>
        <v>0</v>
      </c>
      <c r="M398" s="3" t="str">
        <f>IF(ISBLANK('[1]Current Inventory'!M398)=TRUE,"",'[1]Current Inventory'!M398)</f>
        <v>2022</v>
      </c>
      <c r="P398" s="2">
        <f t="shared" si="12"/>
        <v>0</v>
      </c>
      <c r="Q398" s="4">
        <f t="shared" si="13"/>
        <v>0</v>
      </c>
    </row>
    <row r="399" spans="1:17" x14ac:dyDescent="0.2">
      <c r="A399" s="2" t="s">
        <v>14</v>
      </c>
      <c r="B399" s="2" t="str">
        <f>IF(ISBLANK('[1]Current Inventory'!B399)=TRUE,B398,'[1]Current Inventory'!B399)</f>
        <v>VOLCANO AREA</v>
      </c>
      <c r="C399" s="2">
        <f>IF(ISBLANK('[1]Current Inventory'!C399)=TRUE,"",'[1]Current Inventory'!C399)</f>
        <v>4097</v>
      </c>
      <c r="D399" s="2" t="str">
        <f>IF(ISBLANK('[1]Current Inventory'!D399)=TRUE,CONCATENATE("     ",'[1]Current Inventory'!N399),'[1]Current Inventory'!D399)</f>
        <v>Kilauea Military Camp</v>
      </c>
      <c r="E399" s="2" t="str">
        <f>IF(ISBLANK('[1]Current Inventory'!E399)=TRUE,'[1]Current Inventory'!O399,'[1]Current Inventory'!E399)</f>
        <v>HOTEL</v>
      </c>
      <c r="F399" s="2">
        <f>IF(ISBLANK('[1]Current Inventory'!F399)=TRUE,'[1]Current Inventory'!P399,'[1]Current Inventory'!F399)</f>
        <v>90</v>
      </c>
      <c r="G399" s="2">
        <f>IF(ISNA(VLOOKUP(C399,[2]CurrentPivot!$C$8:$N$1800,5,FALSE))=TRUE," ",VLOOKUP(C399,[2]CurrentPivot!$C$8:$N$1800,5,FALSE))</f>
        <v>0</v>
      </c>
      <c r="H399" s="3" t="str">
        <f>IF(ISBLANK('[1]Current Inventory'!H399)=TRUE,"",'[1]Current Inventory'!H399)</f>
        <v>1916</v>
      </c>
      <c r="I399" s="2">
        <f>IF(ISBLANK('[1]Current Inventory'!I399)=TRUE,'[1]Current Inventory'!Q399,'[1]Current Inventory'!I399)</f>
        <v>0</v>
      </c>
      <c r="J399" s="2">
        <f>IF(ISBLANK('[1]Current Inventory'!J399)=TRUE,'[1]Current Inventory'!R399,'[1]Current Inventory'!J399)</f>
        <v>0</v>
      </c>
      <c r="K399" s="2">
        <f>IF(ISBLANK('[1]Current Inventory'!K399)=TRUE,'[1]Current Inventory'!S399,'[1]Current Inventory'!K399)</f>
        <v>0</v>
      </c>
      <c r="L399" s="2">
        <f>IF(ISBLANK('[1]Current Inventory'!L399)=TRUE,'[1]Current Inventory'!T399,'[1]Current Inventory'!L399)</f>
        <v>0</v>
      </c>
      <c r="M399" s="3" t="str">
        <f>IF(ISBLANK('[1]Current Inventory'!M399)=TRUE,"",'[1]Current Inventory'!M399)</f>
        <v>2021</v>
      </c>
      <c r="P399" s="2">
        <f t="shared" si="12"/>
        <v>0</v>
      </c>
      <c r="Q399" s="4">
        <f t="shared" si="13"/>
        <v>0</v>
      </c>
    </row>
    <row r="400" spans="1:17" x14ac:dyDescent="0.2">
      <c r="A400" s="2" t="s">
        <v>14</v>
      </c>
      <c r="B400" s="2" t="str">
        <f>IF(ISBLANK('[1]Current Inventory'!B400)=TRUE,B399,'[1]Current Inventory'!B400)</f>
        <v>VOLCANO AREA</v>
      </c>
      <c r="C400" s="2">
        <f>IF(ISBLANK('[1]Current Inventory'!C400)=TRUE,"",'[1]Current Inventory'!C400)</f>
        <v>4093</v>
      </c>
      <c r="D400" s="2" t="str">
        <f>IF(ISBLANK('[1]Current Inventory'!D400)=TRUE,CONCATENATE("     ",'[1]Current Inventory'!N400),'[1]Current Inventory'!D400)</f>
        <v>Kipuka Cottage</v>
      </c>
      <c r="E400" s="2" t="str">
        <f>IF(ISBLANK('[1]Current Inventory'!E400)=TRUE,'[1]Current Inventory'!O400,'[1]Current Inventory'!E400)</f>
        <v>IVU-HOUSE/VILLA/COTTAGE</v>
      </c>
      <c r="F400" s="2">
        <f>IF(ISBLANK('[1]Current Inventory'!F400)=TRUE,'[1]Current Inventory'!P400,'[1]Current Inventory'!F400)</f>
        <v>1</v>
      </c>
      <c r="G400" s="2">
        <f>IF(ISNA(VLOOKUP(C400,[2]CurrentPivot!$C$8:$N$1800,5,FALSE))=TRUE," ",VLOOKUP(C400,[2]CurrentPivot!$C$8:$N$1800,5,FALSE))</f>
        <v>0</v>
      </c>
      <c r="H400" s="3" t="str">
        <f>IF(ISBLANK('[1]Current Inventory'!H400)=TRUE,"",'[1]Current Inventory'!H400)</f>
        <v/>
      </c>
      <c r="I400" s="2">
        <f>IF(ISBLANK('[1]Current Inventory'!I400)=TRUE,'[1]Current Inventory'!Q400,'[1]Current Inventory'!I400)</f>
        <v>0</v>
      </c>
      <c r="J400" s="2">
        <f>IF(ISBLANK('[1]Current Inventory'!J400)=TRUE,'[1]Current Inventory'!R400,'[1]Current Inventory'!J400)</f>
        <v>0</v>
      </c>
      <c r="K400" s="2">
        <f>IF(ISBLANK('[1]Current Inventory'!K400)=TRUE,'[1]Current Inventory'!S400,'[1]Current Inventory'!K400)</f>
        <v>0</v>
      </c>
      <c r="L400" s="2">
        <f>IF(ISBLANK('[1]Current Inventory'!L400)=TRUE,'[1]Current Inventory'!T400,'[1]Current Inventory'!L400)</f>
        <v>0</v>
      </c>
      <c r="M400" s="3" t="str">
        <f>IF(ISBLANK('[1]Current Inventory'!M400)=TRUE,"",'[1]Current Inventory'!M400)</f>
        <v>2020</v>
      </c>
      <c r="P400" s="2">
        <f t="shared" si="12"/>
        <v>0</v>
      </c>
      <c r="Q400" s="4">
        <f t="shared" si="13"/>
        <v>0</v>
      </c>
    </row>
    <row r="401" spans="1:17" x14ac:dyDescent="0.2">
      <c r="A401" s="2" t="s">
        <v>14</v>
      </c>
      <c r="B401" s="2" t="str">
        <f>IF(ISBLANK('[1]Current Inventory'!B401)=TRUE,B400,'[1]Current Inventory'!B401)</f>
        <v>VOLCANO AREA</v>
      </c>
      <c r="C401" s="2">
        <f>IF(ISBLANK('[1]Current Inventory'!C401)=TRUE,"",'[1]Current Inventory'!C401)</f>
        <v>2050</v>
      </c>
      <c r="D401" s="2" t="str">
        <f>IF(ISBLANK('[1]Current Inventory'!D401)=TRUE,CONCATENATE("     ",'[1]Current Inventory'!N401),'[1]Current Inventory'!D401)</f>
        <v>Lava Lodge at Hale Kilauea</v>
      </c>
      <c r="E401" s="2" t="str">
        <f>IF(ISBLANK('[1]Current Inventory'!E401)=TRUE,'[1]Current Inventory'!O401,'[1]Current Inventory'!E401)</f>
        <v>BED &amp; BREAKFAST</v>
      </c>
      <c r="F401" s="2">
        <f>IF(ISBLANK('[1]Current Inventory'!F401)=TRUE,'[1]Current Inventory'!P401,'[1]Current Inventory'!F401)</f>
        <v>8</v>
      </c>
      <c r="G401" s="2">
        <f>IF(ISNA(VLOOKUP(C401,[2]CurrentPivot!$C$8:$N$1800,5,FALSE))=TRUE," ",VLOOKUP(C401,[2]CurrentPivot!$C$8:$N$1800,5,FALSE))</f>
        <v>0</v>
      </c>
      <c r="H401" s="3" t="str">
        <f>IF(ISBLANK('[1]Current Inventory'!H401)=TRUE,"",'[1]Current Inventory'!H401)</f>
        <v>1988</v>
      </c>
      <c r="I401" s="2">
        <f>IF(ISBLANK('[1]Current Inventory'!I401)=TRUE,'[1]Current Inventory'!Q401,'[1]Current Inventory'!I401)</f>
        <v>0</v>
      </c>
      <c r="J401" s="2">
        <f>IF(ISBLANK('[1]Current Inventory'!J401)=TRUE,'[1]Current Inventory'!R401,'[1]Current Inventory'!J401)</f>
        <v>3</v>
      </c>
      <c r="K401" s="2">
        <f>IF(ISBLANK('[1]Current Inventory'!K401)=TRUE,'[1]Current Inventory'!S401,'[1]Current Inventory'!K401)</f>
        <v>5</v>
      </c>
      <c r="L401" s="2">
        <f>IF(ISBLANK('[1]Current Inventory'!L401)=TRUE,'[1]Current Inventory'!T401,'[1]Current Inventory'!L401)</f>
        <v>0</v>
      </c>
      <c r="M401" s="3" t="str">
        <f>IF(ISBLANK('[1]Current Inventory'!M401)=TRUE,"",'[1]Current Inventory'!M401)</f>
        <v>2022</v>
      </c>
      <c r="P401" s="2">
        <f t="shared" si="12"/>
        <v>0</v>
      </c>
      <c r="Q401" s="4">
        <f t="shared" si="13"/>
        <v>0</v>
      </c>
    </row>
    <row r="402" spans="1:17" x14ac:dyDescent="0.2">
      <c r="A402" s="2" t="s">
        <v>14</v>
      </c>
      <c r="B402" s="2" t="str">
        <f>IF(ISBLANK('[1]Current Inventory'!B402)=TRUE,B401,'[1]Current Inventory'!B402)</f>
        <v>VOLCANO AREA</v>
      </c>
      <c r="C402" s="2" t="str">
        <f>IF(ISBLANK('[1]Current Inventory'!C402)=TRUE,"",'[1]Current Inventory'!C402)</f>
        <v/>
      </c>
      <c r="D402" s="2" t="str">
        <f>IF(ISBLANK('[1]Current Inventory'!D402)=TRUE,CONCATENATE("     ",'[1]Current Inventory'!N402),'[1]Current Inventory'!D402)</f>
        <v xml:space="preserve">     Lava Lodge at Hale Kilauea</v>
      </c>
      <c r="E402" s="2" t="str">
        <f>IF(ISBLANK('[1]Current Inventory'!E402)=TRUE,'[1]Current Inventory'!O402,'[1]Current Inventory'!E402)</f>
        <v>BED &amp; BREAKFAST</v>
      </c>
      <c r="F402" s="2">
        <f>IF(ISBLANK('[1]Current Inventory'!F402)=TRUE,'[1]Current Inventory'!P402,'[1]Current Inventory'!F402)</f>
        <v>7</v>
      </c>
      <c r="G402" s="2" t="str">
        <f>IF(ISNA(VLOOKUP(C402,[2]CurrentPivot!$C$8:$N$1800,5,FALSE))=TRUE," ",VLOOKUP(C402,[2]CurrentPivot!$C$8:$N$1800,5,FALSE))</f>
        <v xml:space="preserve"> </v>
      </c>
      <c r="H402" s="3" t="str">
        <f>IF(ISBLANK('[1]Current Inventory'!H402)=TRUE,"",'[1]Current Inventory'!H402)</f>
        <v/>
      </c>
      <c r="I402" s="2">
        <f>IF(ISBLANK('[1]Current Inventory'!I402)=TRUE,'[1]Current Inventory'!Q402,'[1]Current Inventory'!I402)</f>
        <v>0</v>
      </c>
      <c r="J402" s="2">
        <f>IF(ISBLANK('[1]Current Inventory'!J402)=TRUE,'[1]Current Inventory'!R402,'[1]Current Inventory'!J402)</f>
        <v>3</v>
      </c>
      <c r="K402" s="2">
        <f>IF(ISBLANK('[1]Current Inventory'!K402)=TRUE,'[1]Current Inventory'!S402,'[1]Current Inventory'!K402)</f>
        <v>4</v>
      </c>
      <c r="L402" s="2">
        <f>IF(ISBLANK('[1]Current Inventory'!L402)=TRUE,'[1]Current Inventory'!T402,'[1]Current Inventory'!L402)</f>
        <v>0</v>
      </c>
      <c r="M402" s="3" t="str">
        <f>IF(ISBLANK('[1]Current Inventory'!M402)=TRUE,"",'[1]Current Inventory'!M402)</f>
        <v/>
      </c>
      <c r="P402" s="2" t="e">
        <f t="shared" si="12"/>
        <v>#VALUE!</v>
      </c>
      <c r="Q402" s="4" t="e">
        <f t="shared" si="13"/>
        <v>#VALUE!</v>
      </c>
    </row>
    <row r="403" spans="1:17" x14ac:dyDescent="0.2">
      <c r="A403" s="2" t="s">
        <v>14</v>
      </c>
      <c r="B403" s="2" t="str">
        <f>IF(ISBLANK('[1]Current Inventory'!B403)=TRUE,B402,'[1]Current Inventory'!B403)</f>
        <v>VOLCANO AREA</v>
      </c>
      <c r="C403" s="2" t="str">
        <f>IF(ISBLANK('[1]Current Inventory'!C403)=TRUE,"",'[1]Current Inventory'!C403)</f>
        <v/>
      </c>
      <c r="D403" s="2" t="str">
        <f>IF(ISBLANK('[1]Current Inventory'!D403)=TRUE,CONCATENATE("     ",'[1]Current Inventory'!N403),'[1]Current Inventory'!D403)</f>
        <v xml:space="preserve">     Lava Lodge at Hale Kilauea</v>
      </c>
      <c r="E403" s="2" t="str">
        <f>IF(ISBLANK('[1]Current Inventory'!E403)=TRUE,'[1]Current Inventory'!O403,'[1]Current Inventory'!E403)</f>
        <v>IVU-HOUSE/VILLA/COTTAGE</v>
      </c>
      <c r="F403" s="2">
        <f>IF(ISBLANK('[1]Current Inventory'!F403)=TRUE,'[1]Current Inventory'!P403,'[1]Current Inventory'!F403)</f>
        <v>1</v>
      </c>
      <c r="G403" s="2" t="str">
        <f>IF(ISNA(VLOOKUP(C403,[2]CurrentPivot!$C$8:$N$1800,5,FALSE))=TRUE," ",VLOOKUP(C403,[2]CurrentPivot!$C$8:$N$1800,5,FALSE))</f>
        <v xml:space="preserve"> </v>
      </c>
      <c r="H403" s="3" t="str">
        <f>IF(ISBLANK('[1]Current Inventory'!H403)=TRUE,"",'[1]Current Inventory'!H403)</f>
        <v/>
      </c>
      <c r="I403" s="2">
        <f>IF(ISBLANK('[1]Current Inventory'!I403)=TRUE,'[1]Current Inventory'!Q403,'[1]Current Inventory'!I403)</f>
        <v>0</v>
      </c>
      <c r="J403" s="2">
        <f>IF(ISBLANK('[1]Current Inventory'!J403)=TRUE,'[1]Current Inventory'!R403,'[1]Current Inventory'!J403)</f>
        <v>0</v>
      </c>
      <c r="K403" s="2">
        <f>IF(ISBLANK('[1]Current Inventory'!K403)=TRUE,'[1]Current Inventory'!S403,'[1]Current Inventory'!K403)</f>
        <v>1</v>
      </c>
      <c r="L403" s="2">
        <f>IF(ISBLANK('[1]Current Inventory'!L403)=TRUE,'[1]Current Inventory'!T403,'[1]Current Inventory'!L403)</f>
        <v>0</v>
      </c>
      <c r="M403" s="3" t="str">
        <f>IF(ISBLANK('[1]Current Inventory'!M403)=TRUE,"",'[1]Current Inventory'!M403)</f>
        <v/>
      </c>
      <c r="P403" s="2" t="e">
        <f t="shared" si="12"/>
        <v>#VALUE!</v>
      </c>
      <c r="Q403" s="4" t="e">
        <f t="shared" si="13"/>
        <v>#VALUE!</v>
      </c>
    </row>
    <row r="404" spans="1:17" x14ac:dyDescent="0.2">
      <c r="A404" s="2" t="s">
        <v>14</v>
      </c>
      <c r="B404" s="2" t="str">
        <f>IF(ISBLANK('[1]Current Inventory'!B404)=TRUE,B403,'[1]Current Inventory'!B404)</f>
        <v>VOLCANO AREA</v>
      </c>
      <c r="C404" s="2">
        <f>IF(ISBLANK('[1]Current Inventory'!C404)=TRUE,"",'[1]Current Inventory'!C404)</f>
        <v>3805</v>
      </c>
      <c r="D404" s="2" t="str">
        <f>IF(ISBLANK('[1]Current Inventory'!D404)=TRUE,CONCATENATE("     ",'[1]Current Inventory'!N404),'[1]Current Inventory'!D404)</f>
        <v>Ohana House</v>
      </c>
      <c r="E404" s="2" t="str">
        <f>IF(ISBLANK('[1]Current Inventory'!E404)=TRUE,'[1]Current Inventory'!O404,'[1]Current Inventory'!E404)</f>
        <v>IVU-HOUSE/VILLA/COTTAGE</v>
      </c>
      <c r="F404" s="2">
        <f>IF(ISBLANK('[1]Current Inventory'!F404)=TRUE,'[1]Current Inventory'!P404,'[1]Current Inventory'!F404)</f>
        <v>1</v>
      </c>
      <c r="G404" s="2">
        <f>IF(ISNA(VLOOKUP(C404,[2]CurrentPivot!$C$8:$N$1800,5,FALSE))=TRUE," ",VLOOKUP(C404,[2]CurrentPivot!$C$8:$N$1800,5,FALSE))</f>
        <v>0</v>
      </c>
      <c r="H404" s="3" t="str">
        <f>IF(ISBLANK('[1]Current Inventory'!H404)=TRUE,"",'[1]Current Inventory'!H404)</f>
        <v>2005</v>
      </c>
      <c r="I404" s="2">
        <f>IF(ISBLANK('[1]Current Inventory'!I404)=TRUE,'[1]Current Inventory'!Q404,'[1]Current Inventory'!I404)</f>
        <v>0</v>
      </c>
      <c r="J404" s="2">
        <f>IF(ISBLANK('[1]Current Inventory'!J404)=TRUE,'[1]Current Inventory'!R404,'[1]Current Inventory'!J404)</f>
        <v>1</v>
      </c>
      <c r="K404" s="2">
        <f>IF(ISBLANK('[1]Current Inventory'!K404)=TRUE,'[1]Current Inventory'!S404,'[1]Current Inventory'!K404)</f>
        <v>0</v>
      </c>
      <c r="L404" s="2">
        <f>IF(ISBLANK('[1]Current Inventory'!L404)=TRUE,'[1]Current Inventory'!T404,'[1]Current Inventory'!L404)</f>
        <v>0</v>
      </c>
      <c r="M404" s="3" t="str">
        <f>IF(ISBLANK('[1]Current Inventory'!M404)=TRUE,"",'[1]Current Inventory'!M404)</f>
        <v>2020</v>
      </c>
      <c r="P404" s="2">
        <f t="shared" si="12"/>
        <v>0</v>
      </c>
      <c r="Q404" s="4">
        <f t="shared" si="13"/>
        <v>0</v>
      </c>
    </row>
    <row r="405" spans="1:17" x14ac:dyDescent="0.2">
      <c r="A405" s="2" t="s">
        <v>14</v>
      </c>
      <c r="B405" s="2" t="str">
        <f>IF(ISBLANK('[1]Current Inventory'!B405)=TRUE,B404,'[1]Current Inventory'!B405)</f>
        <v>VOLCANO AREA</v>
      </c>
      <c r="C405" s="2">
        <f>IF(ISBLANK('[1]Current Inventory'!C405)=TRUE,"",'[1]Current Inventory'!C405)</f>
        <v>4080</v>
      </c>
      <c r="D405" s="2" t="str">
        <f>IF(ISBLANK('[1]Current Inventory'!D405)=TRUE,CONCATENATE("     ",'[1]Current Inventory'!N405),'[1]Current Inventory'!D405)</f>
        <v>Pele Noe</v>
      </c>
      <c r="E405" s="2" t="str">
        <f>IF(ISBLANK('[1]Current Inventory'!E405)=TRUE,'[1]Current Inventory'!O405,'[1]Current Inventory'!E405)</f>
        <v>IVU-HOUSE/VILLA/COTTAGE</v>
      </c>
      <c r="F405" s="2">
        <f>IF(ISBLANK('[1]Current Inventory'!F405)=TRUE,'[1]Current Inventory'!P405,'[1]Current Inventory'!F405)</f>
        <v>1</v>
      </c>
      <c r="G405" s="2">
        <f>IF(ISNA(VLOOKUP(C405,[2]CurrentPivot!$C$8:$N$1800,5,FALSE))=TRUE," ",VLOOKUP(C405,[2]CurrentPivot!$C$8:$N$1800,5,FALSE))</f>
        <v>0</v>
      </c>
      <c r="H405" s="3" t="str">
        <f>IF(ISBLANK('[1]Current Inventory'!H405)=TRUE,"",'[1]Current Inventory'!H405)</f>
        <v/>
      </c>
      <c r="I405" s="2">
        <f>IF(ISBLANK('[1]Current Inventory'!I405)=TRUE,'[1]Current Inventory'!Q405,'[1]Current Inventory'!I405)</f>
        <v>0</v>
      </c>
      <c r="J405" s="2">
        <f>IF(ISBLANK('[1]Current Inventory'!J405)=TRUE,'[1]Current Inventory'!R405,'[1]Current Inventory'!J405)</f>
        <v>0</v>
      </c>
      <c r="K405" s="2">
        <f>IF(ISBLANK('[1]Current Inventory'!K405)=TRUE,'[1]Current Inventory'!S405,'[1]Current Inventory'!K405)</f>
        <v>0</v>
      </c>
      <c r="L405" s="2">
        <f>IF(ISBLANK('[1]Current Inventory'!L405)=TRUE,'[1]Current Inventory'!T405,'[1]Current Inventory'!L405)</f>
        <v>0</v>
      </c>
      <c r="M405" s="3" t="str">
        <f>IF(ISBLANK('[1]Current Inventory'!M405)=TRUE,"",'[1]Current Inventory'!M405)</f>
        <v>2020</v>
      </c>
      <c r="P405" s="2">
        <f t="shared" si="12"/>
        <v>0</v>
      </c>
      <c r="Q405" s="4">
        <f t="shared" si="13"/>
        <v>0</v>
      </c>
    </row>
    <row r="406" spans="1:17" x14ac:dyDescent="0.2">
      <c r="A406" s="2" t="s">
        <v>14</v>
      </c>
      <c r="B406" s="2" t="str">
        <f>IF(ISBLANK('[1]Current Inventory'!B406)=TRUE,B405,'[1]Current Inventory'!B406)</f>
        <v>VOLCANO AREA</v>
      </c>
      <c r="C406" s="2">
        <f>IF(ISBLANK('[1]Current Inventory'!C406)=TRUE,"",'[1]Current Inventory'!C406)</f>
        <v>3666</v>
      </c>
      <c r="D406" s="2" t="str">
        <f>IF(ISBLANK('[1]Current Inventory'!D406)=TRUE,CONCATENATE("     ",'[1]Current Inventory'!N406),'[1]Current Inventory'!D406)</f>
        <v>Sea Mountain</v>
      </c>
      <c r="E406" s="2" t="str">
        <f>IF(ISBLANK('[1]Current Inventory'!E406)=TRUE,'[1]Current Inventory'!O406,'[1]Current Inventory'!E406)</f>
        <v>IVU-CONDO</v>
      </c>
      <c r="F406" s="2">
        <f>IF(ISBLANK('[1]Current Inventory'!F406)=TRUE,'[1]Current Inventory'!P406,'[1]Current Inventory'!F406)</f>
        <v>70</v>
      </c>
      <c r="G406" s="2">
        <f>IF(ISNA(VLOOKUP(C406,[2]CurrentPivot!$C$8:$N$1800,5,FALSE))=TRUE," ",VLOOKUP(C406,[2]CurrentPivot!$C$8:$N$1800,5,FALSE))</f>
        <v>0</v>
      </c>
      <c r="H406" s="3" t="str">
        <f>IF(ISBLANK('[1]Current Inventory'!H406)=TRUE,"",'[1]Current Inventory'!H406)</f>
        <v>1976</v>
      </c>
      <c r="I406" s="2">
        <f>IF(ISBLANK('[1]Current Inventory'!I406)=TRUE,'[1]Current Inventory'!Q406,'[1]Current Inventory'!I406)</f>
        <v>0</v>
      </c>
      <c r="J406" s="2">
        <f>IF(ISBLANK('[1]Current Inventory'!J406)=TRUE,'[1]Current Inventory'!R406,'[1]Current Inventory'!J406)</f>
        <v>0</v>
      </c>
      <c r="K406" s="2">
        <f>IF(ISBLANK('[1]Current Inventory'!K406)=TRUE,'[1]Current Inventory'!S406,'[1]Current Inventory'!K406)</f>
        <v>0</v>
      </c>
      <c r="L406" s="2">
        <f>IF(ISBLANK('[1]Current Inventory'!L406)=TRUE,'[1]Current Inventory'!T406,'[1]Current Inventory'!L406)</f>
        <v>0</v>
      </c>
      <c r="M406" s="3" t="str">
        <f>IF(ISBLANK('[1]Current Inventory'!M406)=TRUE,"",'[1]Current Inventory'!M406)</f>
        <v>2022</v>
      </c>
      <c r="P406" s="2">
        <f t="shared" si="12"/>
        <v>0</v>
      </c>
      <c r="Q406" s="4">
        <f t="shared" si="13"/>
        <v>0</v>
      </c>
    </row>
    <row r="407" spans="1:17" x14ac:dyDescent="0.2">
      <c r="A407" s="2" t="s">
        <v>14</v>
      </c>
      <c r="B407" s="2" t="str">
        <f>IF(ISBLANK('[1]Current Inventory'!B407)=TRUE,B406,'[1]Current Inventory'!B407)</f>
        <v>VOLCANO AREA</v>
      </c>
      <c r="C407" s="2">
        <f>IF(ISBLANK('[1]Current Inventory'!C407)=TRUE,"",'[1]Current Inventory'!C407)</f>
        <v>2833</v>
      </c>
      <c r="D407" s="2" t="str">
        <f>IF(ISBLANK('[1]Current Inventory'!D407)=TRUE,CONCATENATE("     ",'[1]Current Inventory'!N407),'[1]Current Inventory'!D407)</f>
        <v>Volcano Country Cottages (Estimate)</v>
      </c>
      <c r="E407" s="2" t="str">
        <f>IF(ISBLANK('[1]Current Inventory'!E407)=TRUE,'[1]Current Inventory'!O407,'[1]Current Inventory'!E407)</f>
        <v>BED &amp; BREAKFAST</v>
      </c>
      <c r="F407" s="2">
        <f>IF(ISBLANK('[1]Current Inventory'!F407)=TRUE,'[1]Current Inventory'!P407,'[1]Current Inventory'!F407)</f>
        <v>4</v>
      </c>
      <c r="G407" s="2">
        <f>IF(ISNA(VLOOKUP(C407,[2]CurrentPivot!$C$8:$N$1800,5,FALSE))=TRUE," ",VLOOKUP(C407,[2]CurrentPivot!$C$8:$N$1800,5,FALSE))</f>
        <v>0</v>
      </c>
      <c r="H407" s="3" t="str">
        <f>IF(ISBLANK('[1]Current Inventory'!H407)=TRUE,"",'[1]Current Inventory'!H407)</f>
        <v>1997</v>
      </c>
      <c r="I407" s="2">
        <f>IF(ISBLANK('[1]Current Inventory'!I407)=TRUE,'[1]Current Inventory'!Q407,'[1]Current Inventory'!I407)</f>
        <v>0</v>
      </c>
      <c r="J407" s="2">
        <f>IF(ISBLANK('[1]Current Inventory'!J407)=TRUE,'[1]Current Inventory'!R407,'[1]Current Inventory'!J407)</f>
        <v>4</v>
      </c>
      <c r="K407" s="2">
        <f>IF(ISBLANK('[1]Current Inventory'!K407)=TRUE,'[1]Current Inventory'!S407,'[1]Current Inventory'!K407)</f>
        <v>0</v>
      </c>
      <c r="L407" s="2">
        <f>IF(ISBLANK('[1]Current Inventory'!L407)=TRUE,'[1]Current Inventory'!T407,'[1]Current Inventory'!L407)</f>
        <v>0</v>
      </c>
      <c r="M407" s="3" t="str">
        <f>IF(ISBLANK('[1]Current Inventory'!M407)=TRUE,"",'[1]Current Inventory'!M407)</f>
        <v>2022</v>
      </c>
      <c r="P407" s="2">
        <f t="shared" si="12"/>
        <v>0</v>
      </c>
      <c r="Q407" s="4">
        <f t="shared" si="13"/>
        <v>0</v>
      </c>
    </row>
    <row r="408" spans="1:17" x14ac:dyDescent="0.2">
      <c r="A408" s="2" t="s">
        <v>14</v>
      </c>
      <c r="B408" s="2" t="str">
        <f>IF(ISBLANK('[1]Current Inventory'!B408)=TRUE,B407,'[1]Current Inventory'!B408)</f>
        <v>VOLCANO AREA</v>
      </c>
      <c r="C408" s="2">
        <f>IF(ISBLANK('[1]Current Inventory'!C408)=TRUE,"",'[1]Current Inventory'!C408)</f>
        <v>1944</v>
      </c>
      <c r="D408" s="2" t="str">
        <f>IF(ISBLANK('[1]Current Inventory'!D408)=TRUE,CONCATENATE("     ",'[1]Current Inventory'!N408),'[1]Current Inventory'!D408)</f>
        <v>Volcano Guest House</v>
      </c>
      <c r="E408" s="2" t="str">
        <f>IF(ISBLANK('[1]Current Inventory'!E408)=TRUE,'[1]Current Inventory'!O408,'[1]Current Inventory'!E408)</f>
        <v>BED &amp; BREAKFAST</v>
      </c>
      <c r="F408" s="2">
        <f>IF(ISBLANK('[1]Current Inventory'!F408)=TRUE,'[1]Current Inventory'!P408,'[1]Current Inventory'!F408)</f>
        <v>6</v>
      </c>
      <c r="G408" s="2">
        <f>IF(ISNA(VLOOKUP(C408,[2]CurrentPivot!$C$8:$N$1800,5,FALSE))=TRUE," ",VLOOKUP(C408,[2]CurrentPivot!$C$8:$N$1800,5,FALSE))</f>
        <v>0</v>
      </c>
      <c r="H408" s="3" t="str">
        <f>IF(ISBLANK('[1]Current Inventory'!H408)=TRUE,"",'[1]Current Inventory'!H408)</f>
        <v>1986</v>
      </c>
      <c r="I408" s="2">
        <f>IF(ISBLANK('[1]Current Inventory'!I408)=TRUE,'[1]Current Inventory'!Q408,'[1]Current Inventory'!I408)</f>
        <v>0</v>
      </c>
      <c r="J408" s="2">
        <f>IF(ISBLANK('[1]Current Inventory'!J408)=TRUE,'[1]Current Inventory'!R408,'[1]Current Inventory'!J408)</f>
        <v>6</v>
      </c>
      <c r="K408" s="2">
        <f>IF(ISBLANK('[1]Current Inventory'!K408)=TRUE,'[1]Current Inventory'!S408,'[1]Current Inventory'!K408)</f>
        <v>0</v>
      </c>
      <c r="L408" s="2">
        <f>IF(ISBLANK('[1]Current Inventory'!L408)=TRUE,'[1]Current Inventory'!T408,'[1]Current Inventory'!L408)</f>
        <v>0</v>
      </c>
      <c r="M408" s="3" t="str">
        <f>IF(ISBLANK('[1]Current Inventory'!M408)=TRUE,"",'[1]Current Inventory'!M408)</f>
        <v>2021</v>
      </c>
      <c r="P408" s="2">
        <f t="shared" si="12"/>
        <v>0</v>
      </c>
      <c r="Q408" s="4">
        <f t="shared" si="13"/>
        <v>0</v>
      </c>
    </row>
    <row r="409" spans="1:17" x14ac:dyDescent="0.2">
      <c r="A409" s="2" t="s">
        <v>14</v>
      </c>
      <c r="B409" s="2" t="str">
        <f>IF(ISBLANK('[1]Current Inventory'!B409)=TRUE,B408,'[1]Current Inventory'!B409)</f>
        <v>VOLCANO AREA</v>
      </c>
      <c r="C409" s="2">
        <f>IF(ISBLANK('[1]Current Inventory'!C409)=TRUE,"",'[1]Current Inventory'!C409)</f>
        <v>4496</v>
      </c>
      <c r="D409" s="2" t="str">
        <f>IF(ISBLANK('[1]Current Inventory'!D409)=TRUE,CONCATENATE("     ",'[1]Current Inventory'!N409),'[1]Current Inventory'!D409)</f>
        <v>Volcano Heritage Cottages</v>
      </c>
      <c r="E409" s="2" t="str">
        <f>IF(ISBLANK('[1]Current Inventory'!E409)=TRUE,'[1]Current Inventory'!O409,'[1]Current Inventory'!E409)</f>
        <v>IVU-HOUSE/VILLA/COTTAGE</v>
      </c>
      <c r="F409" s="2">
        <f>IF(ISBLANK('[1]Current Inventory'!F409)=TRUE,'[1]Current Inventory'!P409,'[1]Current Inventory'!F409)</f>
        <v>4</v>
      </c>
      <c r="G409" s="2">
        <f>IF(ISNA(VLOOKUP(C409,[2]CurrentPivot!$C$8:$N$1800,5,FALSE))=TRUE," ",VLOOKUP(C409,[2]CurrentPivot!$C$8:$N$1800,5,FALSE))</f>
        <v>0</v>
      </c>
      <c r="H409" s="3" t="str">
        <f>IF(ISBLANK('[1]Current Inventory'!H409)=TRUE,"",'[1]Current Inventory'!H409)</f>
        <v/>
      </c>
      <c r="I409" s="2">
        <f>IF(ISBLANK('[1]Current Inventory'!I409)=TRUE,'[1]Current Inventory'!Q409,'[1]Current Inventory'!I409)</f>
        <v>0</v>
      </c>
      <c r="J409" s="2">
        <f>IF(ISBLANK('[1]Current Inventory'!J409)=TRUE,'[1]Current Inventory'!R409,'[1]Current Inventory'!J409)</f>
        <v>0</v>
      </c>
      <c r="K409" s="2">
        <f>IF(ISBLANK('[1]Current Inventory'!K409)=TRUE,'[1]Current Inventory'!S409,'[1]Current Inventory'!K409)</f>
        <v>0</v>
      </c>
      <c r="L409" s="2">
        <f>IF(ISBLANK('[1]Current Inventory'!L409)=TRUE,'[1]Current Inventory'!T409,'[1]Current Inventory'!L409)</f>
        <v>0</v>
      </c>
      <c r="M409" s="3" t="str">
        <f>IF(ISBLANK('[1]Current Inventory'!M409)=TRUE,"",'[1]Current Inventory'!M409)</f>
        <v>2022</v>
      </c>
      <c r="P409" s="2">
        <f t="shared" si="12"/>
        <v>0</v>
      </c>
      <c r="Q409" s="4">
        <f t="shared" si="13"/>
        <v>0</v>
      </c>
    </row>
    <row r="410" spans="1:17" x14ac:dyDescent="0.2">
      <c r="A410" s="2" t="s">
        <v>14</v>
      </c>
      <c r="B410" s="2" t="str">
        <f>IF(ISBLANK('[1]Current Inventory'!B410)=TRUE,B409,'[1]Current Inventory'!B410)</f>
        <v>VOLCANO AREA</v>
      </c>
      <c r="C410" s="2">
        <f>IF(ISBLANK('[1]Current Inventory'!C410)=TRUE,"",'[1]Current Inventory'!C410)</f>
        <v>2780</v>
      </c>
      <c r="D410" s="2" t="str">
        <f>IF(ISBLANK('[1]Current Inventory'!D410)=TRUE,CONCATENATE("     ",'[1]Current Inventory'!N410),'[1]Current Inventory'!D410)</f>
        <v>Volcano House</v>
      </c>
      <c r="E410" s="2" t="str">
        <f>IF(ISBLANK('[1]Current Inventory'!E410)=TRUE,'[1]Current Inventory'!O410,'[1]Current Inventory'!E410)</f>
        <v>HOTEL</v>
      </c>
      <c r="F410" s="2">
        <f>IF(ISBLANK('[1]Current Inventory'!F410)=TRUE,'[1]Current Inventory'!P410,'[1]Current Inventory'!F410)</f>
        <v>43</v>
      </c>
      <c r="G410" s="2">
        <f>IF(ISNA(VLOOKUP(C410,[2]CurrentPivot!$C$8:$N$1800,5,FALSE))=TRUE," ",VLOOKUP(C410,[2]CurrentPivot!$C$8:$N$1800,5,FALSE))</f>
        <v>0</v>
      </c>
      <c r="H410" s="3" t="str">
        <f>IF(ISBLANK('[1]Current Inventory'!H410)=TRUE,"",'[1]Current Inventory'!H410)</f>
        <v>1941</v>
      </c>
      <c r="I410" s="2">
        <f>IF(ISBLANK('[1]Current Inventory'!I410)=TRUE,'[1]Current Inventory'!Q410,'[1]Current Inventory'!I410)</f>
        <v>0</v>
      </c>
      <c r="J410" s="2">
        <f>IF(ISBLANK('[1]Current Inventory'!J410)=TRUE,'[1]Current Inventory'!R410,'[1]Current Inventory'!J410)</f>
        <v>33</v>
      </c>
      <c r="K410" s="2">
        <f>IF(ISBLANK('[1]Current Inventory'!K410)=TRUE,'[1]Current Inventory'!S410,'[1]Current Inventory'!K410)</f>
        <v>0</v>
      </c>
      <c r="L410" s="2">
        <f>IF(ISBLANK('[1]Current Inventory'!L410)=TRUE,'[1]Current Inventory'!T410,'[1]Current Inventory'!L410)</f>
        <v>0</v>
      </c>
      <c r="M410" s="3" t="str">
        <f>IF(ISBLANK('[1]Current Inventory'!M410)=TRUE,"",'[1]Current Inventory'!M410)</f>
        <v>2020</v>
      </c>
      <c r="P410" s="2">
        <f t="shared" si="12"/>
        <v>0</v>
      </c>
      <c r="Q410" s="4">
        <f t="shared" si="13"/>
        <v>0</v>
      </c>
    </row>
    <row r="411" spans="1:17" x14ac:dyDescent="0.2">
      <c r="A411" s="2" t="s">
        <v>14</v>
      </c>
      <c r="B411" s="2" t="str">
        <f>IF(ISBLANK('[1]Current Inventory'!B411)=TRUE,B410,'[1]Current Inventory'!B411)</f>
        <v>VOLCANO AREA</v>
      </c>
      <c r="C411" s="2" t="str">
        <f>IF(ISBLANK('[1]Current Inventory'!C411)=TRUE,"",'[1]Current Inventory'!C411)</f>
        <v/>
      </c>
      <c r="D411" s="2" t="str">
        <f>IF(ISBLANK('[1]Current Inventory'!D411)=TRUE,CONCATENATE("     ",'[1]Current Inventory'!N411),'[1]Current Inventory'!D411)</f>
        <v xml:space="preserve">     Volcano House</v>
      </c>
      <c r="E411" s="2" t="str">
        <f>IF(ISBLANK('[1]Current Inventory'!E411)=TRUE,'[1]Current Inventory'!O411,'[1]Current Inventory'!E411)</f>
        <v>HOTEL</v>
      </c>
      <c r="F411" s="2">
        <f>IF(ISBLANK('[1]Current Inventory'!F411)=TRUE,'[1]Current Inventory'!P411,'[1]Current Inventory'!F411)</f>
        <v>33</v>
      </c>
      <c r="G411" s="2" t="str">
        <f>IF(ISNA(VLOOKUP(C411,[2]CurrentPivot!$C$8:$N$1800,5,FALSE))=TRUE," ",VLOOKUP(C411,[2]CurrentPivot!$C$8:$N$1800,5,FALSE))</f>
        <v xml:space="preserve"> </v>
      </c>
      <c r="H411" s="3" t="str">
        <f>IF(ISBLANK('[1]Current Inventory'!H411)=TRUE,"",'[1]Current Inventory'!H411)</f>
        <v/>
      </c>
      <c r="I411" s="2">
        <f>IF(ISBLANK('[1]Current Inventory'!I411)=TRUE,'[1]Current Inventory'!Q411,'[1]Current Inventory'!I411)</f>
        <v>0</v>
      </c>
      <c r="J411" s="2">
        <f>IF(ISBLANK('[1]Current Inventory'!J411)=TRUE,'[1]Current Inventory'!R411,'[1]Current Inventory'!J411)</f>
        <v>33</v>
      </c>
      <c r="K411" s="2">
        <f>IF(ISBLANK('[1]Current Inventory'!K411)=TRUE,'[1]Current Inventory'!S411,'[1]Current Inventory'!K411)</f>
        <v>0</v>
      </c>
      <c r="L411" s="2">
        <f>IF(ISBLANK('[1]Current Inventory'!L411)=TRUE,'[1]Current Inventory'!T411,'[1]Current Inventory'!L411)</f>
        <v>0</v>
      </c>
      <c r="M411" s="3" t="str">
        <f>IF(ISBLANK('[1]Current Inventory'!M411)=TRUE,"",'[1]Current Inventory'!M411)</f>
        <v/>
      </c>
      <c r="P411" s="2" t="e">
        <f t="shared" si="12"/>
        <v>#VALUE!</v>
      </c>
      <c r="Q411" s="4" t="e">
        <f t="shared" si="13"/>
        <v>#VALUE!</v>
      </c>
    </row>
    <row r="412" spans="1:17" x14ac:dyDescent="0.2">
      <c r="A412" s="2" t="s">
        <v>14</v>
      </c>
      <c r="B412" s="2" t="str">
        <f>IF(ISBLANK('[1]Current Inventory'!B412)=TRUE,B411,'[1]Current Inventory'!B412)</f>
        <v>VOLCANO AREA</v>
      </c>
      <c r="C412" s="2" t="str">
        <f>IF(ISBLANK('[1]Current Inventory'!C412)=TRUE,"",'[1]Current Inventory'!C412)</f>
        <v/>
      </c>
      <c r="D412" s="2" t="str">
        <f>IF(ISBLANK('[1]Current Inventory'!D412)=TRUE,CONCATENATE("     ",'[1]Current Inventory'!N412),'[1]Current Inventory'!D412)</f>
        <v xml:space="preserve">     Volcano House (Estimate)</v>
      </c>
      <c r="E412" s="2" t="str">
        <f>IF(ISBLANK('[1]Current Inventory'!E412)=TRUE,'[1]Current Inventory'!O412,'[1]Current Inventory'!E412)</f>
        <v>IVU-CONDO</v>
      </c>
      <c r="F412" s="2">
        <f>IF(ISBLANK('[1]Current Inventory'!F412)=TRUE,'[1]Current Inventory'!P412,'[1]Current Inventory'!F412)</f>
        <v>10</v>
      </c>
      <c r="G412" s="2" t="str">
        <f>IF(ISNA(VLOOKUP(C412,[2]CurrentPivot!$C$8:$N$1800,5,FALSE))=TRUE," ",VLOOKUP(C412,[2]CurrentPivot!$C$8:$N$1800,5,FALSE))</f>
        <v xml:space="preserve"> </v>
      </c>
      <c r="H412" s="3" t="str">
        <f>IF(ISBLANK('[1]Current Inventory'!H412)=TRUE,"",'[1]Current Inventory'!H412)</f>
        <v/>
      </c>
      <c r="I412" s="2">
        <f>IF(ISBLANK('[1]Current Inventory'!I412)=TRUE,'[1]Current Inventory'!Q412,'[1]Current Inventory'!I412)</f>
        <v>0</v>
      </c>
      <c r="J412" s="2">
        <f>IF(ISBLANK('[1]Current Inventory'!J412)=TRUE,'[1]Current Inventory'!R412,'[1]Current Inventory'!J412)</f>
        <v>0</v>
      </c>
      <c r="K412" s="2">
        <f>IF(ISBLANK('[1]Current Inventory'!K412)=TRUE,'[1]Current Inventory'!S412,'[1]Current Inventory'!K412)</f>
        <v>0</v>
      </c>
      <c r="L412" s="2">
        <f>IF(ISBLANK('[1]Current Inventory'!L412)=TRUE,'[1]Current Inventory'!T412,'[1]Current Inventory'!L412)</f>
        <v>0</v>
      </c>
      <c r="M412" s="3" t="str">
        <f>IF(ISBLANK('[1]Current Inventory'!M412)=TRUE,"",'[1]Current Inventory'!M412)</f>
        <v/>
      </c>
      <c r="P412" s="2" t="e">
        <f t="shared" si="12"/>
        <v>#VALUE!</v>
      </c>
      <c r="Q412" s="4" t="e">
        <f t="shared" si="13"/>
        <v>#VALUE!</v>
      </c>
    </row>
    <row r="413" spans="1:17" x14ac:dyDescent="0.2">
      <c r="A413" s="2" t="s">
        <v>14</v>
      </c>
      <c r="B413" s="2" t="str">
        <f>IF(ISBLANK('[1]Current Inventory'!B413)=TRUE,B412,'[1]Current Inventory'!B413)</f>
        <v>VOLCANO AREA</v>
      </c>
      <c r="C413" s="2">
        <f>IF(ISBLANK('[1]Current Inventory'!C413)=TRUE,"",'[1]Current Inventory'!C413)</f>
        <v>1947</v>
      </c>
      <c r="D413" s="2" t="str">
        <f>IF(ISBLANK('[1]Current Inventory'!D413)=TRUE,CONCATENATE("     ",'[1]Current Inventory'!N413),'[1]Current Inventory'!D413)</f>
        <v>Volcano Inn (Estimate)</v>
      </c>
      <c r="E413" s="2" t="str">
        <f>IF(ISBLANK('[1]Current Inventory'!E413)=TRUE,'[1]Current Inventory'!O413,'[1]Current Inventory'!E413)</f>
        <v>OTHER</v>
      </c>
      <c r="F413" s="2">
        <f>IF(ISBLANK('[1]Current Inventory'!F413)=TRUE,'[1]Current Inventory'!P413,'[1]Current Inventory'!F413)</f>
        <v>16</v>
      </c>
      <c r="G413" s="2">
        <f>IF(ISNA(VLOOKUP(C413,[2]CurrentPivot!$C$8:$N$1800,5,FALSE))=TRUE," ",VLOOKUP(C413,[2]CurrentPivot!$C$8:$N$1800,5,FALSE))</f>
        <v>0</v>
      </c>
      <c r="H413" s="3" t="str">
        <f>IF(ISBLANK('[1]Current Inventory'!H413)=TRUE,"",'[1]Current Inventory'!H413)</f>
        <v>1989</v>
      </c>
      <c r="I413" s="2">
        <f>IF(ISBLANK('[1]Current Inventory'!I413)=TRUE,'[1]Current Inventory'!Q413,'[1]Current Inventory'!I413)</f>
        <v>5</v>
      </c>
      <c r="J413" s="2">
        <f>IF(ISBLANK('[1]Current Inventory'!J413)=TRUE,'[1]Current Inventory'!R413,'[1]Current Inventory'!J413)</f>
        <v>11</v>
      </c>
      <c r="K413" s="2">
        <f>IF(ISBLANK('[1]Current Inventory'!K413)=TRUE,'[1]Current Inventory'!S413,'[1]Current Inventory'!K413)</f>
        <v>0</v>
      </c>
      <c r="L413" s="2">
        <f>IF(ISBLANK('[1]Current Inventory'!L413)=TRUE,'[1]Current Inventory'!T413,'[1]Current Inventory'!L413)</f>
        <v>0</v>
      </c>
      <c r="M413" s="3" t="str">
        <f>IF(ISBLANK('[1]Current Inventory'!M413)=TRUE,"",'[1]Current Inventory'!M413)</f>
        <v>2019</v>
      </c>
      <c r="P413" s="2">
        <f t="shared" si="12"/>
        <v>0</v>
      </c>
      <c r="Q413" s="4">
        <f t="shared" si="13"/>
        <v>0</v>
      </c>
    </row>
    <row r="414" spans="1:17" x14ac:dyDescent="0.2">
      <c r="A414" s="2" t="s">
        <v>14</v>
      </c>
      <c r="B414" s="2" t="str">
        <f>IF(ISBLANK('[1]Current Inventory'!B414)=TRUE,B413,'[1]Current Inventory'!B414)</f>
        <v>VOLCANO AREA</v>
      </c>
      <c r="C414" s="2">
        <f>IF(ISBLANK('[1]Current Inventory'!C414)=TRUE,"",'[1]Current Inventory'!C414)</f>
        <v>2811</v>
      </c>
      <c r="D414" s="2" t="str">
        <f>IF(ISBLANK('[1]Current Inventory'!D414)=TRUE,CONCATENATE("     ",'[1]Current Inventory'!N414),'[1]Current Inventory'!D414)</f>
        <v>Volcano Places</v>
      </c>
      <c r="E414" s="2" t="str">
        <f>IF(ISBLANK('[1]Current Inventory'!E414)=TRUE,'[1]Current Inventory'!O414,'[1]Current Inventory'!E414)</f>
        <v>IVU-HOUSE/VILLA/COTTAGE</v>
      </c>
      <c r="F414" s="2">
        <f>IF(ISBLANK('[1]Current Inventory'!F414)=TRUE,'[1]Current Inventory'!P414,'[1]Current Inventory'!F414)</f>
        <v>1</v>
      </c>
      <c r="G414" s="2">
        <f>IF(ISNA(VLOOKUP(C414,[2]CurrentPivot!$C$8:$N$1800,5,FALSE))=TRUE," ",VLOOKUP(C414,[2]CurrentPivot!$C$8:$N$1800,5,FALSE))</f>
        <v>-1</v>
      </c>
      <c r="H414" s="3" t="str">
        <f>IF(ISBLANK('[1]Current Inventory'!H414)=TRUE,"",'[1]Current Inventory'!H414)</f>
        <v>1997</v>
      </c>
      <c r="I414" s="2">
        <f>IF(ISBLANK('[1]Current Inventory'!I414)=TRUE,'[1]Current Inventory'!Q414,'[1]Current Inventory'!I414)</f>
        <v>0</v>
      </c>
      <c r="J414" s="2">
        <f>IF(ISBLANK('[1]Current Inventory'!J414)=TRUE,'[1]Current Inventory'!R414,'[1]Current Inventory'!J414)</f>
        <v>1</v>
      </c>
      <c r="K414" s="2">
        <f>IF(ISBLANK('[1]Current Inventory'!K414)=TRUE,'[1]Current Inventory'!S414,'[1]Current Inventory'!K414)</f>
        <v>0</v>
      </c>
      <c r="L414" s="2">
        <f>IF(ISBLANK('[1]Current Inventory'!L414)=TRUE,'[1]Current Inventory'!T414,'[1]Current Inventory'!L414)</f>
        <v>0</v>
      </c>
      <c r="M414" s="3" t="str">
        <f>IF(ISBLANK('[1]Current Inventory'!M414)=TRUE,"",'[1]Current Inventory'!M414)</f>
        <v>2022</v>
      </c>
      <c r="P414" s="2">
        <f t="shared" si="12"/>
        <v>1</v>
      </c>
      <c r="Q414" s="4">
        <f t="shared" si="13"/>
        <v>1</v>
      </c>
    </row>
    <row r="415" spans="1:17" x14ac:dyDescent="0.2">
      <c r="A415" s="2" t="s">
        <v>14</v>
      </c>
      <c r="B415" s="2" t="str">
        <f>IF(ISBLANK('[1]Current Inventory'!B415)=TRUE,B414,'[1]Current Inventory'!B415)</f>
        <v>VOLCANO AREA</v>
      </c>
      <c r="C415" s="2">
        <f>IF(ISBLANK('[1]Current Inventory'!C415)=TRUE,"",'[1]Current Inventory'!C415)</f>
        <v>1946</v>
      </c>
      <c r="D415" s="2" t="str">
        <f>IF(ISBLANK('[1]Current Inventory'!D415)=TRUE,CONCATENATE("     ",'[1]Current Inventory'!N415),'[1]Current Inventory'!D415)</f>
        <v>Volcano Rainforest Retreat Bed &amp; Breakfast</v>
      </c>
      <c r="E415" s="2" t="str">
        <f>IF(ISBLANK('[1]Current Inventory'!E415)=TRUE,'[1]Current Inventory'!O415,'[1]Current Inventory'!E415)</f>
        <v>BED &amp; BREAKFAST</v>
      </c>
      <c r="F415" s="2">
        <f>IF(ISBLANK('[1]Current Inventory'!F415)=TRUE,'[1]Current Inventory'!P415,'[1]Current Inventory'!F415)</f>
        <v>4</v>
      </c>
      <c r="G415" s="2">
        <f>IF(ISNA(VLOOKUP(C415,[2]CurrentPivot!$C$8:$N$1800,5,FALSE))=TRUE," ",VLOOKUP(C415,[2]CurrentPivot!$C$8:$N$1800,5,FALSE))</f>
        <v>0</v>
      </c>
      <c r="H415" s="3" t="str">
        <f>IF(ISBLANK('[1]Current Inventory'!H415)=TRUE,"",'[1]Current Inventory'!H415)</f>
        <v>1995</v>
      </c>
      <c r="I415" s="2">
        <f>IF(ISBLANK('[1]Current Inventory'!I415)=TRUE,'[1]Current Inventory'!Q415,'[1]Current Inventory'!I415)</f>
        <v>0</v>
      </c>
      <c r="J415" s="2">
        <f>IF(ISBLANK('[1]Current Inventory'!J415)=TRUE,'[1]Current Inventory'!R415,'[1]Current Inventory'!J415)</f>
        <v>3</v>
      </c>
      <c r="K415" s="2">
        <f>IF(ISBLANK('[1]Current Inventory'!K415)=TRUE,'[1]Current Inventory'!S415,'[1]Current Inventory'!K415)</f>
        <v>1</v>
      </c>
      <c r="L415" s="2">
        <f>IF(ISBLANK('[1]Current Inventory'!L415)=TRUE,'[1]Current Inventory'!T415,'[1]Current Inventory'!L415)</f>
        <v>0</v>
      </c>
      <c r="M415" s="3" t="str">
        <f>IF(ISBLANK('[1]Current Inventory'!M415)=TRUE,"",'[1]Current Inventory'!M415)</f>
        <v>2022</v>
      </c>
      <c r="P415" s="2">
        <f t="shared" si="12"/>
        <v>0</v>
      </c>
      <c r="Q415" s="4">
        <f t="shared" si="13"/>
        <v>0</v>
      </c>
    </row>
    <row r="416" spans="1:17" x14ac:dyDescent="0.2">
      <c r="A416" s="2" t="s">
        <v>14</v>
      </c>
      <c r="B416" s="2" t="str">
        <f>IF(ISBLANK('[1]Current Inventory'!B416)=TRUE,B415,'[1]Current Inventory'!B416)</f>
        <v>VOLCANO AREA</v>
      </c>
      <c r="C416" s="2">
        <f>IF(ISBLANK('[1]Current Inventory'!C416)=TRUE,"",'[1]Current Inventory'!C416)</f>
        <v>3691</v>
      </c>
      <c r="D416" s="2" t="str">
        <f>IF(ISBLANK('[1]Current Inventory'!D416)=TRUE,CONCATENATE("     ",'[1]Current Inventory'!N416),'[1]Current Inventory'!D416)</f>
        <v>Volcano Village Lodge</v>
      </c>
      <c r="E416" s="2" t="str">
        <f>IF(ISBLANK('[1]Current Inventory'!E416)=TRUE,'[1]Current Inventory'!O416,'[1]Current Inventory'!E416)</f>
        <v>BED &amp; BREAKFAST</v>
      </c>
      <c r="F416" s="2">
        <f>IF(ISBLANK('[1]Current Inventory'!F416)=TRUE,'[1]Current Inventory'!P416,'[1]Current Inventory'!F416)</f>
        <v>5</v>
      </c>
      <c r="G416" s="2">
        <f>IF(ISNA(VLOOKUP(C416,[2]CurrentPivot!$C$8:$N$1800,5,FALSE))=TRUE," ",VLOOKUP(C416,[2]CurrentPivot!$C$8:$N$1800,5,FALSE))</f>
        <v>0</v>
      </c>
      <c r="H416" s="3" t="str">
        <f>IF(ISBLANK('[1]Current Inventory'!H416)=TRUE,"",'[1]Current Inventory'!H416)</f>
        <v>2006</v>
      </c>
      <c r="I416" s="2">
        <f>IF(ISBLANK('[1]Current Inventory'!I416)=TRUE,'[1]Current Inventory'!Q416,'[1]Current Inventory'!I416)</f>
        <v>0</v>
      </c>
      <c r="J416" s="2">
        <f>IF(ISBLANK('[1]Current Inventory'!J416)=TRUE,'[1]Current Inventory'!R416,'[1]Current Inventory'!J416)</f>
        <v>0</v>
      </c>
      <c r="K416" s="2">
        <f>IF(ISBLANK('[1]Current Inventory'!K416)=TRUE,'[1]Current Inventory'!S416,'[1]Current Inventory'!K416)</f>
        <v>5</v>
      </c>
      <c r="L416" s="2">
        <f>IF(ISBLANK('[1]Current Inventory'!L416)=TRUE,'[1]Current Inventory'!T416,'[1]Current Inventory'!L416)</f>
        <v>0</v>
      </c>
      <c r="M416" s="3" t="str">
        <f>IF(ISBLANK('[1]Current Inventory'!M416)=TRUE,"",'[1]Current Inventory'!M416)</f>
        <v>2022</v>
      </c>
      <c r="P416" s="2">
        <f t="shared" si="12"/>
        <v>0</v>
      </c>
      <c r="Q416" s="4">
        <f t="shared" si="13"/>
        <v>0</v>
      </c>
    </row>
    <row r="417" spans="1:17" x14ac:dyDescent="0.2">
      <c r="A417" s="2" t="s">
        <v>14</v>
      </c>
      <c r="B417" s="2" t="str">
        <f>IF(ISBLANK('[1]Current Inventory'!B417)=TRUE,B416,'[1]Current Inventory'!B417)</f>
        <v>KALAHEO/WAIMEA</v>
      </c>
      <c r="C417" s="2">
        <f>IF(ISBLANK('[1]Current Inventory'!C417)=TRUE,"",'[1]Current Inventory'!C417)</f>
        <v>4402</v>
      </c>
      <c r="D417" s="2" t="str">
        <f>IF(ISBLANK('[1]Current Inventory'!D417)=TRUE,CONCATENATE("     ",'[1]Current Inventory'!N417),'[1]Current Inventory'!D417)</f>
        <v>Blue Lotus Cottage</v>
      </c>
      <c r="E417" s="2" t="str">
        <f>IF(ISBLANK('[1]Current Inventory'!E417)=TRUE,'[1]Current Inventory'!O417,'[1]Current Inventory'!E417)</f>
        <v>IVU-HOUSE/VILLA/COTTAGE</v>
      </c>
      <c r="F417" s="2">
        <f>IF(ISBLANK('[1]Current Inventory'!F417)=TRUE,'[1]Current Inventory'!P417,'[1]Current Inventory'!F417)</f>
        <v>1</v>
      </c>
      <c r="G417" s="2">
        <f>IF(ISNA(VLOOKUP(C417,[2]CurrentPivot!$C$8:$N$1800,5,FALSE))=TRUE," ",VLOOKUP(C417,[2]CurrentPivot!$C$8:$N$1800,5,FALSE))</f>
        <v>0</v>
      </c>
      <c r="H417" s="3" t="str">
        <f>IF(ISBLANK('[1]Current Inventory'!H417)=TRUE,"",'[1]Current Inventory'!H417)</f>
        <v/>
      </c>
      <c r="I417" s="2">
        <f>IF(ISBLANK('[1]Current Inventory'!I417)=TRUE,'[1]Current Inventory'!Q417,'[1]Current Inventory'!I417)</f>
        <v>0</v>
      </c>
      <c r="J417" s="2">
        <f>IF(ISBLANK('[1]Current Inventory'!J417)=TRUE,'[1]Current Inventory'!R417,'[1]Current Inventory'!J417)</f>
        <v>1</v>
      </c>
      <c r="K417" s="2">
        <f>IF(ISBLANK('[1]Current Inventory'!K417)=TRUE,'[1]Current Inventory'!S417,'[1]Current Inventory'!K417)</f>
        <v>0</v>
      </c>
      <c r="L417" s="2">
        <f>IF(ISBLANK('[1]Current Inventory'!L417)=TRUE,'[1]Current Inventory'!T417,'[1]Current Inventory'!L417)</f>
        <v>0</v>
      </c>
      <c r="M417" s="3" t="str">
        <f>IF(ISBLANK('[1]Current Inventory'!M417)=TRUE,"",'[1]Current Inventory'!M417)</f>
        <v>2022</v>
      </c>
      <c r="P417" s="2">
        <f t="shared" si="12"/>
        <v>0</v>
      </c>
      <c r="Q417" s="4">
        <f t="shared" si="13"/>
        <v>0</v>
      </c>
    </row>
    <row r="418" spans="1:17" x14ac:dyDescent="0.2">
      <c r="A418" s="2" t="s">
        <v>14</v>
      </c>
      <c r="B418" s="2" t="str">
        <f>IF(ISBLANK('[1]Current Inventory'!B418)=TRUE,B417,'[1]Current Inventory'!B418)</f>
        <v>KALAHEO/WAIMEA</v>
      </c>
      <c r="C418" s="2">
        <f>IF(ISBLANK('[1]Current Inventory'!C418)=TRUE,"",'[1]Current Inventory'!C418)</f>
        <v>3900</v>
      </c>
      <c r="D418" s="2" t="str">
        <f>IF(ISBLANK('[1]Current Inventory'!D418)=TRUE,CONCATENATE("     ",'[1]Current Inventory'!N418),'[1]Current Inventory'!D418)</f>
        <v>Davidson Point Beach House</v>
      </c>
      <c r="E418" s="2" t="str">
        <f>IF(ISBLANK('[1]Current Inventory'!E418)=TRUE,'[1]Current Inventory'!O418,'[1]Current Inventory'!E418)</f>
        <v>IVU-HOUSE/VILLA/COTTAGE</v>
      </c>
      <c r="F418" s="2">
        <f>IF(ISBLANK('[1]Current Inventory'!F418)=TRUE,'[1]Current Inventory'!P418,'[1]Current Inventory'!F418)</f>
        <v>1</v>
      </c>
      <c r="G418" s="2">
        <f>IF(ISNA(VLOOKUP(C418,[2]CurrentPivot!$C$8:$N$1800,5,FALSE))=TRUE," ",VLOOKUP(C418,[2]CurrentPivot!$C$8:$N$1800,5,FALSE))</f>
        <v>0</v>
      </c>
      <c r="H418" s="3" t="str">
        <f>IF(ISBLANK('[1]Current Inventory'!H418)=TRUE,"",'[1]Current Inventory'!H418)</f>
        <v/>
      </c>
      <c r="I418" s="2">
        <f>IF(ISBLANK('[1]Current Inventory'!I418)=TRUE,'[1]Current Inventory'!Q418,'[1]Current Inventory'!I418)</f>
        <v>0</v>
      </c>
      <c r="J418" s="2">
        <f>IF(ISBLANK('[1]Current Inventory'!J418)=TRUE,'[1]Current Inventory'!R418,'[1]Current Inventory'!J418)</f>
        <v>0</v>
      </c>
      <c r="K418" s="2">
        <f>IF(ISBLANK('[1]Current Inventory'!K418)=TRUE,'[1]Current Inventory'!S418,'[1]Current Inventory'!K418)</f>
        <v>1</v>
      </c>
      <c r="L418" s="2">
        <f>IF(ISBLANK('[1]Current Inventory'!L418)=TRUE,'[1]Current Inventory'!T418,'[1]Current Inventory'!L418)</f>
        <v>0</v>
      </c>
      <c r="M418" s="3" t="str">
        <f>IF(ISBLANK('[1]Current Inventory'!M418)=TRUE,"",'[1]Current Inventory'!M418)</f>
        <v>2022</v>
      </c>
      <c r="P418" s="2">
        <f t="shared" si="12"/>
        <v>0</v>
      </c>
      <c r="Q418" s="4">
        <f t="shared" si="13"/>
        <v>0</v>
      </c>
    </row>
    <row r="419" spans="1:17" x14ac:dyDescent="0.2">
      <c r="A419" s="2" t="s">
        <v>14</v>
      </c>
      <c r="B419" s="2" t="str">
        <f>IF(ISBLANK('[1]Current Inventory'!B419)=TRUE,B418,'[1]Current Inventory'!B419)</f>
        <v>KALAHEO/WAIMEA</v>
      </c>
      <c r="C419" s="2">
        <f>IF(ISBLANK('[1]Current Inventory'!C419)=TRUE,"",'[1]Current Inventory'!C419)</f>
        <v>4522</v>
      </c>
      <c r="D419" s="2" t="str">
        <f>IF(ISBLANK('[1]Current Inventory'!D419)=TRUE,CONCATENATE("     ",'[1]Current Inventory'!N419),'[1]Current Inventory'!D419)</f>
        <v>Hale Alaula Cottage</v>
      </c>
      <c r="E419" s="2" t="str">
        <f>IF(ISBLANK('[1]Current Inventory'!E419)=TRUE,'[1]Current Inventory'!O419,'[1]Current Inventory'!E419)</f>
        <v>IVU-HOUSE/VILLA/COTTAGE</v>
      </c>
      <c r="F419" s="2">
        <f>IF(ISBLANK('[1]Current Inventory'!F419)=TRUE,'[1]Current Inventory'!P419,'[1]Current Inventory'!F419)</f>
        <v>1</v>
      </c>
      <c r="G419" s="2">
        <f>IF(ISNA(VLOOKUP(C419,[2]CurrentPivot!$C$8:$N$1800,5,FALSE))=TRUE," ",VLOOKUP(C419,[2]CurrentPivot!$C$8:$N$1800,5,FALSE))</f>
        <v>0</v>
      </c>
      <c r="H419" s="3" t="str">
        <f>IF(ISBLANK('[1]Current Inventory'!H419)=TRUE,"",'[1]Current Inventory'!H419)</f>
        <v/>
      </c>
      <c r="I419" s="2">
        <f>IF(ISBLANK('[1]Current Inventory'!I419)=TRUE,'[1]Current Inventory'!Q419,'[1]Current Inventory'!I419)</f>
        <v>0</v>
      </c>
      <c r="J419" s="2">
        <f>IF(ISBLANK('[1]Current Inventory'!J419)=TRUE,'[1]Current Inventory'!R419,'[1]Current Inventory'!J419)</f>
        <v>1</v>
      </c>
      <c r="K419" s="2">
        <f>IF(ISBLANK('[1]Current Inventory'!K419)=TRUE,'[1]Current Inventory'!S419,'[1]Current Inventory'!K419)</f>
        <v>0</v>
      </c>
      <c r="L419" s="2">
        <f>IF(ISBLANK('[1]Current Inventory'!L419)=TRUE,'[1]Current Inventory'!T419,'[1]Current Inventory'!L419)</f>
        <v>0</v>
      </c>
      <c r="M419" s="3" t="str">
        <f>IF(ISBLANK('[1]Current Inventory'!M419)=TRUE,"",'[1]Current Inventory'!M419)</f>
        <v>2020</v>
      </c>
      <c r="P419" s="2">
        <f t="shared" si="12"/>
        <v>0</v>
      </c>
      <c r="Q419" s="4">
        <f t="shared" si="13"/>
        <v>0</v>
      </c>
    </row>
    <row r="420" spans="1:17" x14ac:dyDescent="0.2">
      <c r="A420" s="2" t="s">
        <v>14</v>
      </c>
      <c r="B420" s="2" t="str">
        <f>IF(ISBLANK('[1]Current Inventory'!B420)=TRUE,B419,'[1]Current Inventory'!B420)</f>
        <v>KALAHEO/WAIMEA</v>
      </c>
      <c r="C420" s="2">
        <f>IF(ISBLANK('[1]Current Inventory'!C420)=TRUE,"",'[1]Current Inventory'!C420)</f>
        <v>3705</v>
      </c>
      <c r="D420" s="2" t="str">
        <f>IF(ISBLANK('[1]Current Inventory'!D420)=TRUE,CONCATENATE("     ",'[1]Current Inventory'!N420),'[1]Current Inventory'!D420)</f>
        <v>Hale Anuenue</v>
      </c>
      <c r="E420" s="2" t="str">
        <f>IF(ISBLANK('[1]Current Inventory'!E420)=TRUE,'[1]Current Inventory'!O420,'[1]Current Inventory'!E420)</f>
        <v>IVU-HOUSE/VILLA/COTTAGE</v>
      </c>
      <c r="F420" s="2">
        <f>IF(ISBLANK('[1]Current Inventory'!F420)=TRUE,'[1]Current Inventory'!P420,'[1]Current Inventory'!F420)</f>
        <v>1</v>
      </c>
      <c r="G420" s="2">
        <f>IF(ISNA(VLOOKUP(C420,[2]CurrentPivot!$C$8:$N$1800,5,FALSE))=TRUE," ",VLOOKUP(C420,[2]CurrentPivot!$C$8:$N$1800,5,FALSE))</f>
        <v>0</v>
      </c>
      <c r="H420" s="3" t="str">
        <f>IF(ISBLANK('[1]Current Inventory'!H420)=TRUE,"",'[1]Current Inventory'!H420)</f>
        <v/>
      </c>
      <c r="I420" s="2">
        <f>IF(ISBLANK('[1]Current Inventory'!I420)=TRUE,'[1]Current Inventory'!Q420,'[1]Current Inventory'!I420)</f>
        <v>0</v>
      </c>
      <c r="J420" s="2">
        <f>IF(ISBLANK('[1]Current Inventory'!J420)=TRUE,'[1]Current Inventory'!R420,'[1]Current Inventory'!J420)</f>
        <v>1</v>
      </c>
      <c r="K420" s="2">
        <f>IF(ISBLANK('[1]Current Inventory'!K420)=TRUE,'[1]Current Inventory'!S420,'[1]Current Inventory'!K420)</f>
        <v>0</v>
      </c>
      <c r="L420" s="2">
        <f>IF(ISBLANK('[1]Current Inventory'!L420)=TRUE,'[1]Current Inventory'!T420,'[1]Current Inventory'!L420)</f>
        <v>0</v>
      </c>
      <c r="M420" s="3" t="str">
        <f>IF(ISBLANK('[1]Current Inventory'!M420)=TRUE,"",'[1]Current Inventory'!M420)</f>
        <v>2022</v>
      </c>
      <c r="P420" s="2">
        <f t="shared" si="12"/>
        <v>0</v>
      </c>
      <c r="Q420" s="4">
        <f t="shared" si="13"/>
        <v>0</v>
      </c>
    </row>
    <row r="421" spans="1:17" x14ac:dyDescent="0.2">
      <c r="A421" s="2" t="s">
        <v>14</v>
      </c>
      <c r="B421" s="2" t="str">
        <f>IF(ISBLANK('[1]Current Inventory'!B421)=TRUE,B420,'[1]Current Inventory'!B421)</f>
        <v>KALAHEO/WAIMEA</v>
      </c>
      <c r="C421" s="2">
        <f>IF(ISBLANK('[1]Current Inventory'!C421)=TRUE,"",'[1]Current Inventory'!C421)</f>
        <v>4403</v>
      </c>
      <c r="D421" s="2" t="str">
        <f>IF(ISBLANK('[1]Current Inventory'!D421)=TRUE,CONCATENATE("     ",'[1]Current Inventory'!N421),'[1]Current Inventory'!D421)</f>
        <v>Hale Ilima</v>
      </c>
      <c r="E421" s="2" t="str">
        <f>IF(ISBLANK('[1]Current Inventory'!E421)=TRUE,'[1]Current Inventory'!O421,'[1]Current Inventory'!E421)</f>
        <v>IVU-HOUSE/VILLA/COTTAGE</v>
      </c>
      <c r="F421" s="2">
        <f>IF(ISBLANK('[1]Current Inventory'!F421)=TRUE,'[1]Current Inventory'!P421,'[1]Current Inventory'!F421)</f>
        <v>1</v>
      </c>
      <c r="G421" s="2">
        <f>IF(ISNA(VLOOKUP(C421,[2]CurrentPivot!$C$8:$N$1800,5,FALSE))=TRUE," ",VLOOKUP(C421,[2]CurrentPivot!$C$8:$N$1800,5,FALSE))</f>
        <v>0</v>
      </c>
      <c r="H421" s="3" t="str">
        <f>IF(ISBLANK('[1]Current Inventory'!H421)=TRUE,"",'[1]Current Inventory'!H421)</f>
        <v/>
      </c>
      <c r="I421" s="2">
        <f>IF(ISBLANK('[1]Current Inventory'!I421)=TRUE,'[1]Current Inventory'!Q421,'[1]Current Inventory'!I421)</f>
        <v>0</v>
      </c>
      <c r="J421" s="2">
        <f>IF(ISBLANK('[1]Current Inventory'!J421)=TRUE,'[1]Current Inventory'!R421,'[1]Current Inventory'!J421)</f>
        <v>1</v>
      </c>
      <c r="K421" s="2">
        <f>IF(ISBLANK('[1]Current Inventory'!K421)=TRUE,'[1]Current Inventory'!S421,'[1]Current Inventory'!K421)</f>
        <v>0</v>
      </c>
      <c r="L421" s="2">
        <f>IF(ISBLANK('[1]Current Inventory'!L421)=TRUE,'[1]Current Inventory'!T421,'[1]Current Inventory'!L421)</f>
        <v>0</v>
      </c>
      <c r="M421" s="3" t="str">
        <f>IF(ISBLANK('[1]Current Inventory'!M421)=TRUE,"",'[1]Current Inventory'!M421)</f>
        <v>2022</v>
      </c>
      <c r="P421" s="2">
        <f t="shared" si="12"/>
        <v>0</v>
      </c>
      <c r="Q421" s="4">
        <f t="shared" si="13"/>
        <v>0</v>
      </c>
    </row>
    <row r="422" spans="1:17" x14ac:dyDescent="0.2">
      <c r="A422" s="2" t="s">
        <v>14</v>
      </c>
      <c r="B422" s="2" t="str">
        <f>IF(ISBLANK('[1]Current Inventory'!B422)=TRUE,B421,'[1]Current Inventory'!B422)</f>
        <v>KALAHEO/WAIMEA</v>
      </c>
      <c r="C422" s="2">
        <f>IF(ISBLANK('[1]Current Inventory'!C422)=TRUE,"",'[1]Current Inventory'!C422)</f>
        <v>4405</v>
      </c>
      <c r="D422" s="2" t="str">
        <f>IF(ISBLANK('[1]Current Inventory'!D422)=TRUE,CONCATENATE("     ",'[1]Current Inventory'!N422),'[1]Current Inventory'!D422)</f>
        <v>Hale Kekaha Palms</v>
      </c>
      <c r="E422" s="2" t="str">
        <f>IF(ISBLANK('[1]Current Inventory'!E422)=TRUE,'[1]Current Inventory'!O422,'[1]Current Inventory'!E422)</f>
        <v>IVU-CONDO</v>
      </c>
      <c r="F422" s="2">
        <f>IF(ISBLANK('[1]Current Inventory'!F422)=TRUE,'[1]Current Inventory'!P422,'[1]Current Inventory'!F422)</f>
        <v>2</v>
      </c>
      <c r="G422" s="2">
        <f>IF(ISNA(VLOOKUP(C422,[2]CurrentPivot!$C$8:$N$1800,5,FALSE))=TRUE," ",VLOOKUP(C422,[2]CurrentPivot!$C$8:$N$1800,5,FALSE))</f>
        <v>0</v>
      </c>
      <c r="H422" s="3" t="str">
        <f>IF(ISBLANK('[1]Current Inventory'!H422)=TRUE,"",'[1]Current Inventory'!H422)</f>
        <v/>
      </c>
      <c r="I422" s="2">
        <f>IF(ISBLANK('[1]Current Inventory'!I422)=TRUE,'[1]Current Inventory'!Q422,'[1]Current Inventory'!I422)</f>
        <v>0</v>
      </c>
      <c r="J422" s="2">
        <f>IF(ISBLANK('[1]Current Inventory'!J422)=TRUE,'[1]Current Inventory'!R422,'[1]Current Inventory'!J422)</f>
        <v>2</v>
      </c>
      <c r="K422" s="2">
        <f>IF(ISBLANK('[1]Current Inventory'!K422)=TRUE,'[1]Current Inventory'!S422,'[1]Current Inventory'!K422)</f>
        <v>0</v>
      </c>
      <c r="L422" s="2">
        <f>IF(ISBLANK('[1]Current Inventory'!L422)=TRUE,'[1]Current Inventory'!T422,'[1]Current Inventory'!L422)</f>
        <v>0</v>
      </c>
      <c r="M422" s="3" t="str">
        <f>IF(ISBLANK('[1]Current Inventory'!M422)=TRUE,"",'[1]Current Inventory'!M422)</f>
        <v>2022</v>
      </c>
      <c r="P422" s="2">
        <f t="shared" si="12"/>
        <v>0</v>
      </c>
      <c r="Q422" s="4">
        <f t="shared" si="13"/>
        <v>0</v>
      </c>
    </row>
    <row r="423" spans="1:17" x14ac:dyDescent="0.2">
      <c r="A423" s="2" t="s">
        <v>14</v>
      </c>
      <c r="B423" s="2" t="str">
        <f>IF(ISBLANK('[1]Current Inventory'!B423)=TRUE,B422,'[1]Current Inventory'!B423)</f>
        <v>KALAHEO/WAIMEA</v>
      </c>
      <c r="C423" s="2">
        <f>IF(ISBLANK('[1]Current Inventory'!C423)=TRUE,"",'[1]Current Inventory'!C423)</f>
        <v>2449</v>
      </c>
      <c r="D423" s="2" t="str">
        <f>IF(ISBLANK('[1]Current Inventory'!D423)=TRUE,CONCATENATE("     ",'[1]Current Inventory'!N423),'[1]Current Inventory'!D423)</f>
        <v>Hale Kua Guests</v>
      </c>
      <c r="E423" s="2" t="str">
        <f>IF(ISBLANK('[1]Current Inventory'!E423)=TRUE,'[1]Current Inventory'!O423,'[1]Current Inventory'!E423)</f>
        <v>BED &amp; BREAKFAST</v>
      </c>
      <c r="F423" s="2">
        <f>IF(ISBLANK('[1]Current Inventory'!F423)=TRUE,'[1]Current Inventory'!P423,'[1]Current Inventory'!F423)</f>
        <v>4</v>
      </c>
      <c r="G423" s="2">
        <f>IF(ISNA(VLOOKUP(C423,[2]CurrentPivot!$C$8:$N$1800,5,FALSE))=TRUE," ",VLOOKUP(C423,[2]CurrentPivot!$C$8:$N$1800,5,FALSE))</f>
        <v>0</v>
      </c>
      <c r="H423" s="3" t="str">
        <f>IF(ISBLANK('[1]Current Inventory'!H423)=TRUE,"",'[1]Current Inventory'!H423)</f>
        <v>1992</v>
      </c>
      <c r="I423" s="2">
        <f>IF(ISBLANK('[1]Current Inventory'!I423)=TRUE,'[1]Current Inventory'!Q423,'[1]Current Inventory'!I423)</f>
        <v>0</v>
      </c>
      <c r="J423" s="2">
        <f>IF(ISBLANK('[1]Current Inventory'!J423)=TRUE,'[1]Current Inventory'!R423,'[1]Current Inventory'!J423)</f>
        <v>4</v>
      </c>
      <c r="K423" s="2">
        <f>IF(ISBLANK('[1]Current Inventory'!K423)=TRUE,'[1]Current Inventory'!S423,'[1]Current Inventory'!K423)</f>
        <v>0</v>
      </c>
      <c r="L423" s="2">
        <f>IF(ISBLANK('[1]Current Inventory'!L423)=TRUE,'[1]Current Inventory'!T423,'[1]Current Inventory'!L423)</f>
        <v>0</v>
      </c>
      <c r="M423" s="3" t="str">
        <f>IF(ISBLANK('[1]Current Inventory'!M423)=TRUE,"",'[1]Current Inventory'!M423)</f>
        <v>2021</v>
      </c>
      <c r="P423" s="2">
        <f t="shared" si="12"/>
        <v>0</v>
      </c>
      <c r="Q423" s="4">
        <f t="shared" si="13"/>
        <v>0</v>
      </c>
    </row>
    <row r="424" spans="1:17" x14ac:dyDescent="0.2">
      <c r="A424" s="2" t="s">
        <v>14</v>
      </c>
      <c r="B424" s="2" t="str">
        <f>IF(ISBLANK('[1]Current Inventory'!B424)=TRUE,B423,'[1]Current Inventory'!B424)</f>
        <v>KALAHEO/WAIMEA</v>
      </c>
      <c r="C424" s="2">
        <f>IF(ISBLANK('[1]Current Inventory'!C424)=TRUE,"",'[1]Current Inventory'!C424)</f>
        <v>4525</v>
      </c>
      <c r="D424" s="2" t="str">
        <f>IF(ISBLANK('[1]Current Inventory'!D424)=TRUE,CONCATENATE("     ",'[1]Current Inventory'!N424),'[1]Current Inventory'!D424)</f>
        <v>Hale La`akea</v>
      </c>
      <c r="E424" s="2" t="str">
        <f>IF(ISBLANK('[1]Current Inventory'!E424)=TRUE,'[1]Current Inventory'!O424,'[1]Current Inventory'!E424)</f>
        <v>IVU-HOUSE/VILLA/COTTAGE</v>
      </c>
      <c r="F424" s="2">
        <f>IF(ISBLANK('[1]Current Inventory'!F424)=TRUE,'[1]Current Inventory'!P424,'[1]Current Inventory'!F424)</f>
        <v>1</v>
      </c>
      <c r="G424" s="2">
        <f>IF(ISNA(VLOOKUP(C424,[2]CurrentPivot!$C$8:$N$1800,5,FALSE))=TRUE," ",VLOOKUP(C424,[2]CurrentPivot!$C$8:$N$1800,5,FALSE))</f>
        <v>0</v>
      </c>
      <c r="H424" s="3" t="str">
        <f>IF(ISBLANK('[1]Current Inventory'!H424)=TRUE,"",'[1]Current Inventory'!H424)</f>
        <v/>
      </c>
      <c r="I424" s="2">
        <f>IF(ISBLANK('[1]Current Inventory'!I424)=TRUE,'[1]Current Inventory'!Q424,'[1]Current Inventory'!I424)</f>
        <v>0</v>
      </c>
      <c r="J424" s="2">
        <f>IF(ISBLANK('[1]Current Inventory'!J424)=TRUE,'[1]Current Inventory'!R424,'[1]Current Inventory'!J424)</f>
        <v>1</v>
      </c>
      <c r="K424" s="2">
        <f>IF(ISBLANK('[1]Current Inventory'!K424)=TRUE,'[1]Current Inventory'!S424,'[1]Current Inventory'!K424)</f>
        <v>0</v>
      </c>
      <c r="L424" s="2">
        <f>IF(ISBLANK('[1]Current Inventory'!L424)=TRUE,'[1]Current Inventory'!T424,'[1]Current Inventory'!L424)</f>
        <v>0</v>
      </c>
      <c r="M424" s="3" t="str">
        <f>IF(ISBLANK('[1]Current Inventory'!M424)=TRUE,"",'[1]Current Inventory'!M424)</f>
        <v>2020</v>
      </c>
      <c r="P424" s="2">
        <f t="shared" si="12"/>
        <v>0</v>
      </c>
      <c r="Q424" s="4">
        <f t="shared" si="13"/>
        <v>0</v>
      </c>
    </row>
    <row r="425" spans="1:17" x14ac:dyDescent="0.2">
      <c r="A425" s="2" t="s">
        <v>14</v>
      </c>
      <c r="B425" s="2" t="str">
        <f>IF(ISBLANK('[1]Current Inventory'!B425)=TRUE,B424,'[1]Current Inventory'!B425)</f>
        <v>KALAHEO/WAIMEA</v>
      </c>
      <c r="C425" s="2">
        <f>IF(ISBLANK('[1]Current Inventory'!C425)=TRUE,"",'[1]Current Inventory'!C425)</f>
        <v>3649</v>
      </c>
      <c r="D425" s="2" t="str">
        <f>IF(ISBLANK('[1]Current Inventory'!D425)=TRUE,CONCATENATE("     ",'[1]Current Inventory'!N425),'[1]Current Inventory'!D425)</f>
        <v>Hale Lehua</v>
      </c>
      <c r="E425" s="2" t="str">
        <f>IF(ISBLANK('[1]Current Inventory'!E425)=TRUE,'[1]Current Inventory'!O425,'[1]Current Inventory'!E425)</f>
        <v>IVU-HOUSE/VILLA/COTTAGE</v>
      </c>
      <c r="F425" s="2">
        <f>IF(ISBLANK('[1]Current Inventory'!F425)=TRUE,'[1]Current Inventory'!P425,'[1]Current Inventory'!F425)</f>
        <v>1</v>
      </c>
      <c r="G425" s="2">
        <f>IF(ISNA(VLOOKUP(C425,[2]CurrentPivot!$C$8:$N$1800,5,FALSE))=TRUE," ",VLOOKUP(C425,[2]CurrentPivot!$C$8:$N$1800,5,FALSE))</f>
        <v>0</v>
      </c>
      <c r="H425" s="3" t="str">
        <f>IF(ISBLANK('[1]Current Inventory'!H425)=TRUE,"",'[1]Current Inventory'!H425)</f>
        <v/>
      </c>
      <c r="I425" s="2">
        <f>IF(ISBLANK('[1]Current Inventory'!I425)=TRUE,'[1]Current Inventory'!Q425,'[1]Current Inventory'!I425)</f>
        <v>0</v>
      </c>
      <c r="J425" s="2">
        <f>IF(ISBLANK('[1]Current Inventory'!J425)=TRUE,'[1]Current Inventory'!R425,'[1]Current Inventory'!J425)</f>
        <v>1</v>
      </c>
      <c r="K425" s="2">
        <f>IF(ISBLANK('[1]Current Inventory'!K425)=TRUE,'[1]Current Inventory'!S425,'[1]Current Inventory'!K425)</f>
        <v>0</v>
      </c>
      <c r="L425" s="2">
        <f>IF(ISBLANK('[1]Current Inventory'!L425)=TRUE,'[1]Current Inventory'!T425,'[1]Current Inventory'!L425)</f>
        <v>0</v>
      </c>
      <c r="M425" s="3" t="str">
        <f>IF(ISBLANK('[1]Current Inventory'!M425)=TRUE,"",'[1]Current Inventory'!M425)</f>
        <v>2022</v>
      </c>
      <c r="P425" s="2">
        <f t="shared" si="12"/>
        <v>0</v>
      </c>
      <c r="Q425" s="4">
        <f t="shared" si="13"/>
        <v>0</v>
      </c>
    </row>
    <row r="426" spans="1:17" x14ac:dyDescent="0.2">
      <c r="A426" s="2" t="s">
        <v>14</v>
      </c>
      <c r="B426" s="2" t="str">
        <f>IF(ISBLANK('[1]Current Inventory'!B426)=TRUE,B425,'[1]Current Inventory'!B426)</f>
        <v>KALAHEO/WAIMEA</v>
      </c>
      <c r="C426" s="2">
        <f>IF(ISBLANK('[1]Current Inventory'!C426)=TRUE,"",'[1]Current Inventory'!C426)</f>
        <v>3709</v>
      </c>
      <c r="D426" s="2" t="str">
        <f>IF(ISBLANK('[1]Current Inventory'!D426)=TRUE,CONCATENATE("     ",'[1]Current Inventory'!N426),'[1]Current Inventory'!D426)</f>
        <v>Hale Lokahi</v>
      </c>
      <c r="E426" s="2" t="str">
        <f>IF(ISBLANK('[1]Current Inventory'!E426)=TRUE,'[1]Current Inventory'!O426,'[1]Current Inventory'!E426)</f>
        <v>IVU-HOUSE/VILLA/COTTAGE</v>
      </c>
      <c r="F426" s="2">
        <f>IF(ISBLANK('[1]Current Inventory'!F426)=TRUE,'[1]Current Inventory'!P426,'[1]Current Inventory'!F426)</f>
        <v>1</v>
      </c>
      <c r="G426" s="2">
        <f>IF(ISNA(VLOOKUP(C426,[2]CurrentPivot!$C$8:$N$1800,5,FALSE))=TRUE," ",VLOOKUP(C426,[2]CurrentPivot!$C$8:$N$1800,5,FALSE))</f>
        <v>0</v>
      </c>
      <c r="H426" s="3" t="str">
        <f>IF(ISBLANK('[1]Current Inventory'!H426)=TRUE,"",'[1]Current Inventory'!H426)</f>
        <v/>
      </c>
      <c r="I426" s="2">
        <f>IF(ISBLANK('[1]Current Inventory'!I426)=TRUE,'[1]Current Inventory'!Q426,'[1]Current Inventory'!I426)</f>
        <v>0</v>
      </c>
      <c r="J426" s="2">
        <f>IF(ISBLANK('[1]Current Inventory'!J426)=TRUE,'[1]Current Inventory'!R426,'[1]Current Inventory'!J426)</f>
        <v>1</v>
      </c>
      <c r="K426" s="2">
        <f>IF(ISBLANK('[1]Current Inventory'!K426)=TRUE,'[1]Current Inventory'!S426,'[1]Current Inventory'!K426)</f>
        <v>0</v>
      </c>
      <c r="L426" s="2">
        <f>IF(ISBLANK('[1]Current Inventory'!L426)=TRUE,'[1]Current Inventory'!T426,'[1]Current Inventory'!L426)</f>
        <v>0</v>
      </c>
      <c r="M426" s="3" t="str">
        <f>IF(ISBLANK('[1]Current Inventory'!M426)=TRUE,"",'[1]Current Inventory'!M426)</f>
        <v>2022</v>
      </c>
      <c r="P426" s="2">
        <f t="shared" si="12"/>
        <v>0</v>
      </c>
      <c r="Q426" s="4">
        <f t="shared" si="13"/>
        <v>0</v>
      </c>
    </row>
    <row r="427" spans="1:17" x14ac:dyDescent="0.2">
      <c r="A427" s="2" t="s">
        <v>14</v>
      </c>
      <c r="B427" s="2" t="str">
        <f>IF(ISBLANK('[1]Current Inventory'!B427)=TRUE,B426,'[1]Current Inventory'!B427)</f>
        <v>KALAHEO/WAIMEA</v>
      </c>
      <c r="C427" s="2">
        <f>IF(ISBLANK('[1]Current Inventory'!C427)=TRUE,"",'[1]Current Inventory'!C427)</f>
        <v>4526</v>
      </c>
      <c r="D427" s="2" t="str">
        <f>IF(ISBLANK('[1]Current Inventory'!D427)=TRUE,CONCATENATE("     ",'[1]Current Inventory'!N427),'[1]Current Inventory'!D427)</f>
        <v>Hale Ohana</v>
      </c>
      <c r="E427" s="2" t="str">
        <f>IF(ISBLANK('[1]Current Inventory'!E427)=TRUE,'[1]Current Inventory'!O427,'[1]Current Inventory'!E427)</f>
        <v>IVU-HOUSE/VILLA/COTTAGE</v>
      </c>
      <c r="F427" s="2">
        <f>IF(ISBLANK('[1]Current Inventory'!F427)=TRUE,'[1]Current Inventory'!P427,'[1]Current Inventory'!F427)</f>
        <v>1</v>
      </c>
      <c r="G427" s="2">
        <f>IF(ISNA(VLOOKUP(C427,[2]CurrentPivot!$C$8:$N$1800,5,FALSE))=TRUE," ",VLOOKUP(C427,[2]CurrentPivot!$C$8:$N$1800,5,FALSE))</f>
        <v>0</v>
      </c>
      <c r="H427" s="3" t="str">
        <f>IF(ISBLANK('[1]Current Inventory'!H427)=TRUE,"",'[1]Current Inventory'!H427)</f>
        <v/>
      </c>
      <c r="I427" s="2">
        <f>IF(ISBLANK('[1]Current Inventory'!I427)=TRUE,'[1]Current Inventory'!Q427,'[1]Current Inventory'!I427)</f>
        <v>0</v>
      </c>
      <c r="J427" s="2">
        <f>IF(ISBLANK('[1]Current Inventory'!J427)=TRUE,'[1]Current Inventory'!R427,'[1]Current Inventory'!J427)</f>
        <v>0</v>
      </c>
      <c r="K427" s="2">
        <f>IF(ISBLANK('[1]Current Inventory'!K427)=TRUE,'[1]Current Inventory'!S427,'[1]Current Inventory'!K427)</f>
        <v>0</v>
      </c>
      <c r="L427" s="2">
        <f>IF(ISBLANK('[1]Current Inventory'!L427)=TRUE,'[1]Current Inventory'!T427,'[1]Current Inventory'!L427)</f>
        <v>1</v>
      </c>
      <c r="M427" s="3" t="str">
        <f>IF(ISBLANK('[1]Current Inventory'!M427)=TRUE,"",'[1]Current Inventory'!M427)</f>
        <v>2021</v>
      </c>
      <c r="P427" s="2">
        <f t="shared" si="12"/>
        <v>0</v>
      </c>
      <c r="Q427" s="4">
        <f t="shared" si="13"/>
        <v>0</v>
      </c>
    </row>
    <row r="428" spans="1:17" x14ac:dyDescent="0.2">
      <c r="A428" s="2" t="s">
        <v>14</v>
      </c>
      <c r="B428" s="2" t="str">
        <f>IF(ISBLANK('[1]Current Inventory'!B428)=TRUE,B427,'[1]Current Inventory'!B428)</f>
        <v>KALAHEO/WAIMEA</v>
      </c>
      <c r="C428" s="2">
        <f>IF(ISBLANK('[1]Current Inventory'!C428)=TRUE,"",'[1]Current Inventory'!C428)</f>
        <v>3704</v>
      </c>
      <c r="D428" s="2" t="str">
        <f>IF(ISBLANK('[1]Current Inventory'!D428)=TRUE,CONCATENATE("     ",'[1]Current Inventory'!N428),'[1]Current Inventory'!D428)</f>
        <v>Hale Ono Kane Kai</v>
      </c>
      <c r="E428" s="2" t="str">
        <f>IF(ISBLANK('[1]Current Inventory'!E428)=TRUE,'[1]Current Inventory'!O428,'[1]Current Inventory'!E428)</f>
        <v>IVU-HOUSE/VILLA/COTTAGE</v>
      </c>
      <c r="F428" s="2">
        <f>IF(ISBLANK('[1]Current Inventory'!F428)=TRUE,'[1]Current Inventory'!P428,'[1]Current Inventory'!F428)</f>
        <v>1</v>
      </c>
      <c r="G428" s="2">
        <f>IF(ISNA(VLOOKUP(C428,[2]CurrentPivot!$C$8:$N$1800,5,FALSE))=TRUE," ",VLOOKUP(C428,[2]CurrentPivot!$C$8:$N$1800,5,FALSE))</f>
        <v>0</v>
      </c>
      <c r="H428" s="3" t="str">
        <f>IF(ISBLANK('[1]Current Inventory'!H428)=TRUE,"",'[1]Current Inventory'!H428)</f>
        <v/>
      </c>
      <c r="I428" s="2">
        <f>IF(ISBLANK('[1]Current Inventory'!I428)=TRUE,'[1]Current Inventory'!Q428,'[1]Current Inventory'!I428)</f>
        <v>0</v>
      </c>
      <c r="J428" s="2">
        <f>IF(ISBLANK('[1]Current Inventory'!J428)=TRUE,'[1]Current Inventory'!R428,'[1]Current Inventory'!J428)</f>
        <v>1</v>
      </c>
      <c r="K428" s="2">
        <f>IF(ISBLANK('[1]Current Inventory'!K428)=TRUE,'[1]Current Inventory'!S428,'[1]Current Inventory'!K428)</f>
        <v>0</v>
      </c>
      <c r="L428" s="2">
        <f>IF(ISBLANK('[1]Current Inventory'!L428)=TRUE,'[1]Current Inventory'!T428,'[1]Current Inventory'!L428)</f>
        <v>0</v>
      </c>
      <c r="M428" s="3" t="str">
        <f>IF(ISBLANK('[1]Current Inventory'!M428)=TRUE,"",'[1]Current Inventory'!M428)</f>
        <v>2022</v>
      </c>
      <c r="P428" s="2">
        <f t="shared" si="12"/>
        <v>0</v>
      </c>
      <c r="Q428" s="4">
        <f t="shared" si="13"/>
        <v>0</v>
      </c>
    </row>
    <row r="429" spans="1:17" x14ac:dyDescent="0.2">
      <c r="A429" s="2" t="s">
        <v>14</v>
      </c>
      <c r="B429" s="2" t="str">
        <f>IF(ISBLANK('[1]Current Inventory'!B429)=TRUE,B428,'[1]Current Inventory'!B429)</f>
        <v>KALAHEO/WAIMEA</v>
      </c>
      <c r="C429" s="2">
        <f>IF(ISBLANK('[1]Current Inventory'!C429)=TRUE,"",'[1]Current Inventory'!C429)</f>
        <v>3183</v>
      </c>
      <c r="D429" s="2" t="str">
        <f>IF(ISBLANK('[1]Current Inventory'!D429)=TRUE,CONCATENATE("     ",'[1]Current Inventory'!N429),'[1]Current Inventory'!D429)</f>
        <v>Kala Cottage</v>
      </c>
      <c r="E429" s="2" t="str">
        <f>IF(ISBLANK('[1]Current Inventory'!E429)=TRUE,'[1]Current Inventory'!O429,'[1]Current Inventory'!E429)</f>
        <v>IVU-HOUSE/VILLA/COTTAGE</v>
      </c>
      <c r="F429" s="2">
        <f>IF(ISBLANK('[1]Current Inventory'!F429)=TRUE,'[1]Current Inventory'!P429,'[1]Current Inventory'!F429)</f>
        <v>1</v>
      </c>
      <c r="G429" s="2">
        <f>IF(ISNA(VLOOKUP(C429,[2]CurrentPivot!$C$8:$N$1800,5,FALSE))=TRUE," ",VLOOKUP(C429,[2]CurrentPivot!$C$8:$N$1800,5,FALSE))</f>
        <v>0</v>
      </c>
      <c r="H429" s="3" t="str">
        <f>IF(ISBLANK('[1]Current Inventory'!H429)=TRUE,"",'[1]Current Inventory'!H429)</f>
        <v/>
      </c>
      <c r="I429" s="2">
        <f>IF(ISBLANK('[1]Current Inventory'!I429)=TRUE,'[1]Current Inventory'!Q429,'[1]Current Inventory'!I429)</f>
        <v>0</v>
      </c>
      <c r="J429" s="2">
        <f>IF(ISBLANK('[1]Current Inventory'!J429)=TRUE,'[1]Current Inventory'!R429,'[1]Current Inventory'!J429)</f>
        <v>1</v>
      </c>
      <c r="K429" s="2">
        <f>IF(ISBLANK('[1]Current Inventory'!K429)=TRUE,'[1]Current Inventory'!S429,'[1]Current Inventory'!K429)</f>
        <v>0</v>
      </c>
      <c r="L429" s="2">
        <f>IF(ISBLANK('[1]Current Inventory'!L429)=TRUE,'[1]Current Inventory'!T429,'[1]Current Inventory'!L429)</f>
        <v>0</v>
      </c>
      <c r="M429" s="3" t="str">
        <f>IF(ISBLANK('[1]Current Inventory'!M429)=TRUE,"",'[1]Current Inventory'!M429)</f>
        <v>2019</v>
      </c>
      <c r="P429" s="2">
        <f t="shared" si="12"/>
        <v>0</v>
      </c>
      <c r="Q429" s="4">
        <f t="shared" si="13"/>
        <v>0</v>
      </c>
    </row>
    <row r="430" spans="1:17" x14ac:dyDescent="0.2">
      <c r="A430" s="2" t="s">
        <v>14</v>
      </c>
      <c r="B430" s="2" t="str">
        <f>IF(ISBLANK('[1]Current Inventory'!B430)=TRUE,B429,'[1]Current Inventory'!B430)</f>
        <v>KALAHEO/WAIMEA</v>
      </c>
      <c r="C430" s="2">
        <f>IF(ISBLANK('[1]Current Inventory'!C430)=TRUE,"",'[1]Current Inventory'!C430)</f>
        <v>2386</v>
      </c>
      <c r="D430" s="2" t="str">
        <f>IF(ISBLANK('[1]Current Inventory'!D430)=TRUE,CONCATENATE("     ",'[1]Current Inventory'!N430),'[1]Current Inventory'!D430)</f>
        <v>Kalaheo Inn</v>
      </c>
      <c r="E430" s="2" t="str">
        <f>IF(ISBLANK('[1]Current Inventory'!E430)=TRUE,'[1]Current Inventory'!O430,'[1]Current Inventory'!E430)</f>
        <v>OTHER</v>
      </c>
      <c r="F430" s="2">
        <f>IF(ISBLANK('[1]Current Inventory'!F430)=TRUE,'[1]Current Inventory'!P430,'[1]Current Inventory'!F430)</f>
        <v>15</v>
      </c>
      <c r="G430" s="2">
        <f>IF(ISNA(VLOOKUP(C430,[2]CurrentPivot!$C$8:$N$1800,5,FALSE))=TRUE," ",VLOOKUP(C430,[2]CurrentPivot!$C$8:$N$1800,5,FALSE))</f>
        <v>0</v>
      </c>
      <c r="H430" s="3" t="str">
        <f>IF(ISBLANK('[1]Current Inventory'!H430)=TRUE,"",'[1]Current Inventory'!H430)</f>
        <v>1997</v>
      </c>
      <c r="I430" s="2">
        <f>IF(ISBLANK('[1]Current Inventory'!I430)=TRUE,'[1]Current Inventory'!Q430,'[1]Current Inventory'!I430)</f>
        <v>6</v>
      </c>
      <c r="J430" s="2">
        <f>IF(ISBLANK('[1]Current Inventory'!J430)=TRUE,'[1]Current Inventory'!R430,'[1]Current Inventory'!J430)</f>
        <v>9</v>
      </c>
      <c r="K430" s="2">
        <f>IF(ISBLANK('[1]Current Inventory'!K430)=TRUE,'[1]Current Inventory'!S430,'[1]Current Inventory'!K430)</f>
        <v>0</v>
      </c>
      <c r="L430" s="2">
        <f>IF(ISBLANK('[1]Current Inventory'!L430)=TRUE,'[1]Current Inventory'!T430,'[1]Current Inventory'!L430)</f>
        <v>0</v>
      </c>
      <c r="M430" s="3" t="str">
        <f>IF(ISBLANK('[1]Current Inventory'!M430)=TRUE,"",'[1]Current Inventory'!M430)</f>
        <v>2021</v>
      </c>
      <c r="P430" s="2">
        <f t="shared" si="12"/>
        <v>0</v>
      </c>
      <c r="Q430" s="4">
        <f t="shared" si="13"/>
        <v>0</v>
      </c>
    </row>
    <row r="431" spans="1:17" x14ac:dyDescent="0.2">
      <c r="A431" s="2" t="s">
        <v>14</v>
      </c>
      <c r="B431" s="2" t="str">
        <f>IF(ISBLANK('[1]Current Inventory'!B431)=TRUE,B430,'[1]Current Inventory'!B431)</f>
        <v>KALAHEO/WAIMEA</v>
      </c>
      <c r="C431" s="2">
        <f>IF(ISBLANK('[1]Current Inventory'!C431)=TRUE,"",'[1]Current Inventory'!C431)</f>
        <v>3163</v>
      </c>
      <c r="D431" s="2" t="str">
        <f>IF(ISBLANK('[1]Current Inventory'!D431)=TRUE,CONCATENATE("     ",'[1]Current Inventory'!N431),'[1]Current Inventory'!D431)</f>
        <v>Kauai Banyan Inn</v>
      </c>
      <c r="E431" s="2" t="str">
        <f>IF(ISBLANK('[1]Current Inventory'!E431)=TRUE,'[1]Current Inventory'!O431,'[1]Current Inventory'!E431)</f>
        <v>BED &amp; BREAKFAST</v>
      </c>
      <c r="F431" s="2">
        <f>IF(ISBLANK('[1]Current Inventory'!F431)=TRUE,'[1]Current Inventory'!P431,'[1]Current Inventory'!F431)</f>
        <v>3</v>
      </c>
      <c r="G431" s="2">
        <f>IF(ISNA(VLOOKUP(C431,[2]CurrentPivot!$C$8:$N$1800,5,FALSE))=TRUE," ",VLOOKUP(C431,[2]CurrentPivot!$C$8:$N$1800,5,FALSE))</f>
        <v>0</v>
      </c>
      <c r="H431" s="3" t="str">
        <f>IF(ISBLANK('[1]Current Inventory'!H431)=TRUE,"",'[1]Current Inventory'!H431)</f>
        <v>2003</v>
      </c>
      <c r="I431" s="2">
        <f>IF(ISBLANK('[1]Current Inventory'!I431)=TRUE,'[1]Current Inventory'!Q431,'[1]Current Inventory'!I431)</f>
        <v>0</v>
      </c>
      <c r="J431" s="2">
        <f>IF(ISBLANK('[1]Current Inventory'!J431)=TRUE,'[1]Current Inventory'!R431,'[1]Current Inventory'!J431)</f>
        <v>3</v>
      </c>
      <c r="K431" s="2">
        <f>IF(ISBLANK('[1]Current Inventory'!K431)=TRUE,'[1]Current Inventory'!S431,'[1]Current Inventory'!K431)</f>
        <v>0</v>
      </c>
      <c r="L431" s="2">
        <f>IF(ISBLANK('[1]Current Inventory'!L431)=TRUE,'[1]Current Inventory'!T431,'[1]Current Inventory'!L431)</f>
        <v>0</v>
      </c>
      <c r="M431" s="3" t="str">
        <f>IF(ISBLANK('[1]Current Inventory'!M431)=TRUE,"",'[1]Current Inventory'!M431)</f>
        <v>2022</v>
      </c>
      <c r="P431" s="2">
        <f t="shared" si="12"/>
        <v>0</v>
      </c>
      <c r="Q431" s="4">
        <f t="shared" si="13"/>
        <v>0</v>
      </c>
    </row>
    <row r="432" spans="1:17" x14ac:dyDescent="0.2">
      <c r="A432" s="2" t="s">
        <v>14</v>
      </c>
      <c r="B432" s="2" t="str">
        <f>IF(ISBLANK('[1]Current Inventory'!B432)=TRUE,B431,'[1]Current Inventory'!B432)</f>
        <v>KALAHEO/WAIMEA</v>
      </c>
      <c r="C432" s="2">
        <f>IF(ISBLANK('[1]Current Inventory'!C432)=TRUE,"",'[1]Current Inventory'!C432)</f>
        <v>4524</v>
      </c>
      <c r="D432" s="2" t="str">
        <f>IF(ISBLANK('[1]Current Inventory'!D432)=TRUE,CONCATENATE("     ",'[1]Current Inventory'!N432),'[1]Current Inventory'!D432)</f>
        <v>Kimsey Beach Cottage</v>
      </c>
      <c r="E432" s="2" t="str">
        <f>IF(ISBLANK('[1]Current Inventory'!E432)=TRUE,'[1]Current Inventory'!O432,'[1]Current Inventory'!E432)</f>
        <v>IVU-HOUSE/VILLA/COTTAGE</v>
      </c>
      <c r="F432" s="2">
        <f>IF(ISBLANK('[1]Current Inventory'!F432)=TRUE,'[1]Current Inventory'!P432,'[1]Current Inventory'!F432)</f>
        <v>1</v>
      </c>
      <c r="G432" s="2">
        <f>IF(ISNA(VLOOKUP(C432,[2]CurrentPivot!$C$8:$N$1800,5,FALSE))=TRUE," ",VLOOKUP(C432,[2]CurrentPivot!$C$8:$N$1800,5,FALSE))</f>
        <v>0</v>
      </c>
      <c r="H432" s="3" t="str">
        <f>IF(ISBLANK('[1]Current Inventory'!H432)=TRUE,"",'[1]Current Inventory'!H432)</f>
        <v/>
      </c>
      <c r="I432" s="2">
        <f>IF(ISBLANK('[1]Current Inventory'!I432)=TRUE,'[1]Current Inventory'!Q432,'[1]Current Inventory'!I432)</f>
        <v>0</v>
      </c>
      <c r="J432" s="2">
        <f>IF(ISBLANK('[1]Current Inventory'!J432)=TRUE,'[1]Current Inventory'!R432,'[1]Current Inventory'!J432)</f>
        <v>0</v>
      </c>
      <c r="K432" s="2">
        <f>IF(ISBLANK('[1]Current Inventory'!K432)=TRUE,'[1]Current Inventory'!S432,'[1]Current Inventory'!K432)</f>
        <v>0</v>
      </c>
      <c r="L432" s="2">
        <f>IF(ISBLANK('[1]Current Inventory'!L432)=TRUE,'[1]Current Inventory'!T432,'[1]Current Inventory'!L432)</f>
        <v>1</v>
      </c>
      <c r="M432" s="3" t="str">
        <f>IF(ISBLANK('[1]Current Inventory'!M432)=TRUE,"",'[1]Current Inventory'!M432)</f>
        <v>2020</v>
      </c>
      <c r="P432" s="2">
        <f t="shared" si="12"/>
        <v>0</v>
      </c>
      <c r="Q432" s="4">
        <f t="shared" si="13"/>
        <v>0</v>
      </c>
    </row>
    <row r="433" spans="1:17" x14ac:dyDescent="0.2">
      <c r="A433" s="2" t="s">
        <v>14</v>
      </c>
      <c r="B433" s="2" t="str">
        <f>IF(ISBLANK('[1]Current Inventory'!B433)=TRUE,B432,'[1]Current Inventory'!B433)</f>
        <v>KALAHEO/WAIMEA</v>
      </c>
      <c r="C433" s="2">
        <f>IF(ISBLANK('[1]Current Inventory'!C433)=TRUE,"",'[1]Current Inventory'!C433)</f>
        <v>4526</v>
      </c>
      <c r="D433" s="2" t="str">
        <f>IF(ISBLANK('[1]Current Inventory'!D433)=TRUE,CONCATENATE("     ",'[1]Current Inventory'!N433),'[1]Current Inventory'!D433)</f>
        <v>Kimsey Beach House</v>
      </c>
      <c r="E433" s="2" t="str">
        <f>IF(ISBLANK('[1]Current Inventory'!E433)=TRUE,'[1]Current Inventory'!O433,'[1]Current Inventory'!E433)</f>
        <v>IVU-HOUSE/VILLA/COTTAGE</v>
      </c>
      <c r="F433" s="2">
        <f>IF(ISBLANK('[1]Current Inventory'!F433)=TRUE,'[1]Current Inventory'!P433,'[1]Current Inventory'!F433)</f>
        <v>1</v>
      </c>
      <c r="G433" s="2">
        <f>IF(ISNA(VLOOKUP(C433,[2]CurrentPivot!$C$8:$N$1800,5,FALSE))=TRUE," ",VLOOKUP(C433,[2]CurrentPivot!$C$8:$N$1800,5,FALSE))</f>
        <v>0</v>
      </c>
      <c r="H433" s="3" t="str">
        <f>IF(ISBLANK('[1]Current Inventory'!H433)=TRUE,"",'[1]Current Inventory'!H433)</f>
        <v/>
      </c>
      <c r="I433" s="2">
        <f>IF(ISBLANK('[1]Current Inventory'!I433)=TRUE,'[1]Current Inventory'!Q433,'[1]Current Inventory'!I433)</f>
        <v>0</v>
      </c>
      <c r="J433" s="2">
        <f>IF(ISBLANK('[1]Current Inventory'!J433)=TRUE,'[1]Current Inventory'!R433,'[1]Current Inventory'!J433)</f>
        <v>0</v>
      </c>
      <c r="K433" s="2">
        <f>IF(ISBLANK('[1]Current Inventory'!K433)=TRUE,'[1]Current Inventory'!S433,'[1]Current Inventory'!K433)</f>
        <v>0</v>
      </c>
      <c r="L433" s="2">
        <f>IF(ISBLANK('[1]Current Inventory'!L433)=TRUE,'[1]Current Inventory'!T433,'[1]Current Inventory'!L433)</f>
        <v>1</v>
      </c>
      <c r="M433" s="3" t="str">
        <f>IF(ISBLANK('[1]Current Inventory'!M433)=TRUE,"",'[1]Current Inventory'!M433)</f>
        <v>2021</v>
      </c>
      <c r="P433" s="2">
        <f t="shared" si="12"/>
        <v>0</v>
      </c>
      <c r="Q433" s="4">
        <f t="shared" si="13"/>
        <v>0</v>
      </c>
    </row>
    <row r="434" spans="1:17" x14ac:dyDescent="0.2">
      <c r="A434" s="2" t="s">
        <v>14</v>
      </c>
      <c r="B434" s="2" t="str">
        <f>IF(ISBLANK('[1]Current Inventory'!B434)=TRUE,B433,'[1]Current Inventory'!B434)</f>
        <v>KALAHEO/WAIMEA</v>
      </c>
      <c r="C434" s="2">
        <f>IF(ISBLANK('[1]Current Inventory'!C434)=TRUE,"",'[1]Current Inventory'!C434)</f>
        <v>2781</v>
      </c>
      <c r="D434" s="2" t="str">
        <f>IF(ISBLANK('[1]Current Inventory'!D434)=TRUE,CONCATENATE("     ",'[1]Current Inventory'!N434),'[1]Current Inventory'!D434)</f>
        <v>Kokee Lodge</v>
      </c>
      <c r="E434" s="2" t="str">
        <f>IF(ISBLANK('[1]Current Inventory'!E434)=TRUE,'[1]Current Inventory'!O434,'[1]Current Inventory'!E434)</f>
        <v>OTHER</v>
      </c>
      <c r="F434" s="2">
        <f>IF(ISBLANK('[1]Current Inventory'!F434)=TRUE,'[1]Current Inventory'!P434,'[1]Current Inventory'!F434)</f>
        <v>12</v>
      </c>
      <c r="G434" s="2">
        <f>IF(ISNA(VLOOKUP(C434,[2]CurrentPivot!$C$8:$N$1800,5,FALSE))=TRUE," ",VLOOKUP(C434,[2]CurrentPivot!$C$8:$N$1800,5,FALSE))</f>
        <v>0</v>
      </c>
      <c r="H434" s="3" t="str">
        <f>IF(ISBLANK('[1]Current Inventory'!H434)=TRUE,"",'[1]Current Inventory'!H434)</f>
        <v>1950</v>
      </c>
      <c r="I434" s="2">
        <f>IF(ISBLANK('[1]Current Inventory'!I434)=TRUE,'[1]Current Inventory'!Q434,'[1]Current Inventory'!I434)</f>
        <v>12</v>
      </c>
      <c r="J434" s="2">
        <f>IF(ISBLANK('[1]Current Inventory'!J434)=TRUE,'[1]Current Inventory'!R434,'[1]Current Inventory'!J434)</f>
        <v>0</v>
      </c>
      <c r="K434" s="2">
        <f>IF(ISBLANK('[1]Current Inventory'!K434)=TRUE,'[1]Current Inventory'!S434,'[1]Current Inventory'!K434)</f>
        <v>0</v>
      </c>
      <c r="L434" s="2">
        <f>IF(ISBLANK('[1]Current Inventory'!L434)=TRUE,'[1]Current Inventory'!T434,'[1]Current Inventory'!L434)</f>
        <v>0</v>
      </c>
      <c r="M434" s="3" t="str">
        <f>IF(ISBLANK('[1]Current Inventory'!M434)=TRUE,"",'[1]Current Inventory'!M434)</f>
        <v>2020</v>
      </c>
      <c r="P434" s="2">
        <f t="shared" si="12"/>
        <v>0</v>
      </c>
      <c r="Q434" s="4">
        <f t="shared" si="13"/>
        <v>0</v>
      </c>
    </row>
    <row r="435" spans="1:17" x14ac:dyDescent="0.2">
      <c r="A435" s="2" t="s">
        <v>14</v>
      </c>
      <c r="B435" s="2" t="str">
        <f>IF(ISBLANK('[1]Current Inventory'!B435)=TRUE,B434,'[1]Current Inventory'!B435)</f>
        <v>KALAHEO/WAIMEA</v>
      </c>
      <c r="C435" s="2">
        <f>IF(ISBLANK('[1]Current Inventory'!C435)=TRUE,"",'[1]Current Inventory'!C435)</f>
        <v>4401</v>
      </c>
      <c r="D435" s="2" t="str">
        <f>IF(ISBLANK('[1]Current Inventory'!D435)=TRUE,CONCATENATE("     ",'[1]Current Inventory'!N435),'[1]Current Inventory'!D435)</f>
        <v>Laguna Beach House</v>
      </c>
      <c r="E435" s="2" t="str">
        <f>IF(ISBLANK('[1]Current Inventory'!E435)=TRUE,'[1]Current Inventory'!O435,'[1]Current Inventory'!E435)</f>
        <v>IVU-HOUSE/VILLA/COTTAGE</v>
      </c>
      <c r="F435" s="2">
        <f>IF(ISBLANK('[1]Current Inventory'!F435)=TRUE,'[1]Current Inventory'!P435,'[1]Current Inventory'!F435)</f>
        <v>1</v>
      </c>
      <c r="G435" s="2">
        <f>IF(ISNA(VLOOKUP(C435,[2]CurrentPivot!$C$8:$N$1800,5,FALSE))=TRUE," ",VLOOKUP(C435,[2]CurrentPivot!$C$8:$N$1800,5,FALSE))</f>
        <v>0</v>
      </c>
      <c r="H435" s="3" t="str">
        <f>IF(ISBLANK('[1]Current Inventory'!H435)=TRUE,"",'[1]Current Inventory'!H435)</f>
        <v/>
      </c>
      <c r="I435" s="2">
        <f>IF(ISBLANK('[1]Current Inventory'!I435)=TRUE,'[1]Current Inventory'!Q435,'[1]Current Inventory'!I435)</f>
        <v>0</v>
      </c>
      <c r="J435" s="2">
        <f>IF(ISBLANK('[1]Current Inventory'!J435)=TRUE,'[1]Current Inventory'!R435,'[1]Current Inventory'!J435)</f>
        <v>1</v>
      </c>
      <c r="K435" s="2">
        <f>IF(ISBLANK('[1]Current Inventory'!K435)=TRUE,'[1]Current Inventory'!S435,'[1]Current Inventory'!K435)</f>
        <v>0</v>
      </c>
      <c r="L435" s="2">
        <f>IF(ISBLANK('[1]Current Inventory'!L435)=TRUE,'[1]Current Inventory'!T435,'[1]Current Inventory'!L435)</f>
        <v>0</v>
      </c>
      <c r="M435" s="3" t="str">
        <f>IF(ISBLANK('[1]Current Inventory'!M435)=TRUE,"",'[1]Current Inventory'!M435)</f>
        <v>2022</v>
      </c>
      <c r="P435" s="2">
        <f t="shared" si="12"/>
        <v>0</v>
      </c>
      <c r="Q435" s="4">
        <f t="shared" si="13"/>
        <v>0</v>
      </c>
    </row>
    <row r="436" spans="1:17" x14ac:dyDescent="0.2">
      <c r="A436" s="2" t="s">
        <v>14</v>
      </c>
      <c r="B436" s="2" t="str">
        <f>IF(ISBLANK('[1]Current Inventory'!B436)=TRUE,B435,'[1]Current Inventory'!B436)</f>
        <v>KALAHEO/WAIMEA</v>
      </c>
      <c r="C436" s="2">
        <f>IF(ISBLANK('[1]Current Inventory'!C436)=TRUE,"",'[1]Current Inventory'!C436)</f>
        <v>4269</v>
      </c>
      <c r="D436" s="2" t="str">
        <f>IF(ISBLANK('[1]Current Inventory'!D436)=TRUE,CONCATENATE("     ",'[1]Current Inventory'!N436),'[1]Current Inventory'!D436)</f>
        <v>PMRF Barking Sands</v>
      </c>
      <c r="E436" s="2" t="str">
        <f>IF(ISBLANK('[1]Current Inventory'!E436)=TRUE,'[1]Current Inventory'!O436,'[1]Current Inventory'!E436)</f>
        <v>IVU-CABIN</v>
      </c>
      <c r="F436" s="2">
        <f>IF(ISBLANK('[1]Current Inventory'!F436)=TRUE,'[1]Current Inventory'!P436,'[1]Current Inventory'!F436)</f>
        <v>62</v>
      </c>
      <c r="G436" s="2">
        <f>IF(ISNA(VLOOKUP(C436,[2]CurrentPivot!$C$8:$N$1800,5,FALSE))=TRUE," ",VLOOKUP(C436,[2]CurrentPivot!$C$8:$N$1800,5,FALSE))</f>
        <v>0</v>
      </c>
      <c r="H436" s="3" t="str">
        <f>IF(ISBLANK('[1]Current Inventory'!H436)=TRUE,"",'[1]Current Inventory'!H436)</f>
        <v/>
      </c>
      <c r="I436" s="2">
        <f>IF(ISBLANK('[1]Current Inventory'!I436)=TRUE,'[1]Current Inventory'!Q436,'[1]Current Inventory'!I436)</f>
        <v>0</v>
      </c>
      <c r="J436" s="2">
        <f>IF(ISBLANK('[1]Current Inventory'!J436)=TRUE,'[1]Current Inventory'!R436,'[1]Current Inventory'!J436)</f>
        <v>0</v>
      </c>
      <c r="K436" s="2">
        <f>IF(ISBLANK('[1]Current Inventory'!K436)=TRUE,'[1]Current Inventory'!S436,'[1]Current Inventory'!K436)</f>
        <v>0</v>
      </c>
      <c r="L436" s="2">
        <f>IF(ISBLANK('[1]Current Inventory'!L436)=TRUE,'[1]Current Inventory'!T436,'[1]Current Inventory'!L436)</f>
        <v>0</v>
      </c>
      <c r="M436" s="3" t="str">
        <f>IF(ISBLANK('[1]Current Inventory'!M436)=TRUE,"",'[1]Current Inventory'!M436)</f>
        <v>2020</v>
      </c>
      <c r="P436" s="2">
        <f t="shared" si="12"/>
        <v>0</v>
      </c>
      <c r="Q436" s="4">
        <f t="shared" si="13"/>
        <v>0</v>
      </c>
    </row>
    <row r="437" spans="1:17" x14ac:dyDescent="0.2">
      <c r="A437" s="2" t="s">
        <v>14</v>
      </c>
      <c r="B437" s="2" t="str">
        <f>IF(ISBLANK('[1]Current Inventory'!B437)=TRUE,B436,'[1]Current Inventory'!B437)</f>
        <v>KALAHEO/WAIMEA</v>
      </c>
      <c r="C437" s="2" t="str">
        <f>IF(ISBLANK('[1]Current Inventory'!C437)=TRUE,"",'[1]Current Inventory'!C437)</f>
        <v/>
      </c>
      <c r="D437" s="2" t="str">
        <f>IF(ISBLANK('[1]Current Inventory'!D437)=TRUE,CONCATENATE("     ",'[1]Current Inventory'!N437),'[1]Current Inventory'!D437)</f>
        <v xml:space="preserve">     PMRF Barking Sands (Estimate)</v>
      </c>
      <c r="E437" s="2" t="str">
        <f>IF(ISBLANK('[1]Current Inventory'!E437)=TRUE,'[1]Current Inventory'!O437,'[1]Current Inventory'!E437)</f>
        <v>IVU-CABIN</v>
      </c>
      <c r="F437" s="2">
        <f>IF(ISBLANK('[1]Current Inventory'!F437)=TRUE,'[1]Current Inventory'!P437,'[1]Current Inventory'!F437)</f>
        <v>34</v>
      </c>
      <c r="G437" s="2" t="str">
        <f>IF(ISNA(VLOOKUP(C437,[2]CurrentPivot!$C$8:$N$1800,5,FALSE))=TRUE," ",VLOOKUP(C437,[2]CurrentPivot!$C$8:$N$1800,5,FALSE))</f>
        <v xml:space="preserve"> </v>
      </c>
      <c r="H437" s="3" t="str">
        <f>IF(ISBLANK('[1]Current Inventory'!H437)=TRUE,"",'[1]Current Inventory'!H437)</f>
        <v/>
      </c>
      <c r="I437" s="2">
        <f>IF(ISBLANK('[1]Current Inventory'!I437)=TRUE,'[1]Current Inventory'!Q437,'[1]Current Inventory'!I437)</f>
        <v>0</v>
      </c>
      <c r="J437" s="2">
        <f>IF(ISBLANK('[1]Current Inventory'!J437)=TRUE,'[1]Current Inventory'!R437,'[1]Current Inventory'!J437)</f>
        <v>0</v>
      </c>
      <c r="K437" s="2">
        <f>IF(ISBLANK('[1]Current Inventory'!K437)=TRUE,'[1]Current Inventory'!S437,'[1]Current Inventory'!K437)</f>
        <v>0</v>
      </c>
      <c r="L437" s="2">
        <f>IF(ISBLANK('[1]Current Inventory'!L437)=TRUE,'[1]Current Inventory'!T437,'[1]Current Inventory'!L437)</f>
        <v>0</v>
      </c>
      <c r="M437" s="3" t="str">
        <f>IF(ISBLANK('[1]Current Inventory'!M437)=TRUE,"",'[1]Current Inventory'!M437)</f>
        <v/>
      </c>
      <c r="P437" s="2" t="e">
        <f t="shared" si="12"/>
        <v>#VALUE!</v>
      </c>
      <c r="Q437" s="4" t="e">
        <f t="shared" si="13"/>
        <v>#VALUE!</v>
      </c>
    </row>
    <row r="438" spans="1:17" x14ac:dyDescent="0.2">
      <c r="A438" s="2" t="s">
        <v>14</v>
      </c>
      <c r="B438" s="2" t="str">
        <f>IF(ISBLANK('[1]Current Inventory'!B438)=TRUE,B437,'[1]Current Inventory'!B438)</f>
        <v>KALAHEO/WAIMEA</v>
      </c>
      <c r="C438" s="2" t="str">
        <f>IF(ISBLANK('[1]Current Inventory'!C438)=TRUE,"",'[1]Current Inventory'!C438)</f>
        <v/>
      </c>
      <c r="D438" s="2" t="str">
        <f>IF(ISBLANK('[1]Current Inventory'!D438)=TRUE,CONCATENATE("     ",'[1]Current Inventory'!N438),'[1]Current Inventory'!D438)</f>
        <v xml:space="preserve">     PMRF Barking Sands (Estimate)</v>
      </c>
      <c r="E438" s="2" t="str">
        <f>IF(ISBLANK('[1]Current Inventory'!E438)=TRUE,'[1]Current Inventory'!O438,'[1]Current Inventory'!E438)</f>
        <v>IVU-HOUSE/VILLA/COTTAGE</v>
      </c>
      <c r="F438" s="2">
        <f>IF(ISBLANK('[1]Current Inventory'!F438)=TRUE,'[1]Current Inventory'!P438,'[1]Current Inventory'!F438)</f>
        <v>28</v>
      </c>
      <c r="G438" s="2" t="str">
        <f>IF(ISNA(VLOOKUP(C438,[2]CurrentPivot!$C$8:$N$1800,5,FALSE))=TRUE," ",VLOOKUP(C438,[2]CurrentPivot!$C$8:$N$1800,5,FALSE))</f>
        <v xml:space="preserve"> </v>
      </c>
      <c r="H438" s="3" t="str">
        <f>IF(ISBLANK('[1]Current Inventory'!H438)=TRUE,"",'[1]Current Inventory'!H438)</f>
        <v/>
      </c>
      <c r="I438" s="2">
        <f>IF(ISBLANK('[1]Current Inventory'!I438)=TRUE,'[1]Current Inventory'!Q438,'[1]Current Inventory'!I438)</f>
        <v>0</v>
      </c>
      <c r="J438" s="2">
        <f>IF(ISBLANK('[1]Current Inventory'!J438)=TRUE,'[1]Current Inventory'!R438,'[1]Current Inventory'!J438)</f>
        <v>0</v>
      </c>
      <c r="K438" s="2">
        <f>IF(ISBLANK('[1]Current Inventory'!K438)=TRUE,'[1]Current Inventory'!S438,'[1]Current Inventory'!K438)</f>
        <v>0</v>
      </c>
      <c r="L438" s="2">
        <f>IF(ISBLANK('[1]Current Inventory'!L438)=TRUE,'[1]Current Inventory'!T438,'[1]Current Inventory'!L438)</f>
        <v>0</v>
      </c>
      <c r="M438" s="3" t="str">
        <f>IF(ISBLANK('[1]Current Inventory'!M438)=TRUE,"",'[1]Current Inventory'!M438)</f>
        <v/>
      </c>
      <c r="P438" s="2" t="e">
        <f t="shared" si="12"/>
        <v>#VALUE!</v>
      </c>
      <c r="Q438" s="4" t="e">
        <f t="shared" si="13"/>
        <v>#VALUE!</v>
      </c>
    </row>
    <row r="439" spans="1:17" x14ac:dyDescent="0.2">
      <c r="A439" s="2" t="s">
        <v>14</v>
      </c>
      <c r="B439" s="2" t="str">
        <f>IF(ISBLANK('[1]Current Inventory'!B439)=TRUE,B438,'[1]Current Inventory'!B439)</f>
        <v>KALAHEO/WAIMEA</v>
      </c>
      <c r="C439" s="2">
        <f>IF(ISBLANK('[1]Current Inventory'!C439)=TRUE,"",'[1]Current Inventory'!C439)</f>
        <v>3711</v>
      </c>
      <c r="D439" s="2" t="str">
        <f>IF(ISBLANK('[1]Current Inventory'!D439)=TRUE,CONCATENATE("     ",'[1]Current Inventory'!N439),'[1]Current Inventory'!D439)</f>
        <v>Shaka Hale</v>
      </c>
      <c r="E439" s="2" t="str">
        <f>IF(ISBLANK('[1]Current Inventory'!E439)=TRUE,'[1]Current Inventory'!O439,'[1]Current Inventory'!E439)</f>
        <v>IVU-HOUSE/VILLA/COTTAGE</v>
      </c>
      <c r="F439" s="2">
        <f>IF(ISBLANK('[1]Current Inventory'!F439)=TRUE,'[1]Current Inventory'!P439,'[1]Current Inventory'!F439)</f>
        <v>1</v>
      </c>
      <c r="G439" s="2">
        <f>IF(ISNA(VLOOKUP(C439,[2]CurrentPivot!$C$8:$N$1800,5,FALSE))=TRUE," ",VLOOKUP(C439,[2]CurrentPivot!$C$8:$N$1800,5,FALSE))</f>
        <v>0</v>
      </c>
      <c r="H439" s="3" t="str">
        <f>IF(ISBLANK('[1]Current Inventory'!H439)=TRUE,"",'[1]Current Inventory'!H439)</f>
        <v/>
      </c>
      <c r="I439" s="2">
        <f>IF(ISBLANK('[1]Current Inventory'!I439)=TRUE,'[1]Current Inventory'!Q439,'[1]Current Inventory'!I439)</f>
        <v>0</v>
      </c>
      <c r="J439" s="2">
        <f>IF(ISBLANK('[1]Current Inventory'!J439)=TRUE,'[1]Current Inventory'!R439,'[1]Current Inventory'!J439)</f>
        <v>1</v>
      </c>
      <c r="K439" s="2">
        <f>IF(ISBLANK('[1]Current Inventory'!K439)=TRUE,'[1]Current Inventory'!S439,'[1]Current Inventory'!K439)</f>
        <v>0</v>
      </c>
      <c r="L439" s="2">
        <f>IF(ISBLANK('[1]Current Inventory'!L439)=TRUE,'[1]Current Inventory'!T439,'[1]Current Inventory'!L439)</f>
        <v>0</v>
      </c>
      <c r="M439" s="3" t="str">
        <f>IF(ISBLANK('[1]Current Inventory'!M439)=TRUE,"",'[1]Current Inventory'!M439)</f>
        <v>2022</v>
      </c>
      <c r="P439" s="2">
        <f t="shared" si="12"/>
        <v>0</v>
      </c>
      <c r="Q439" s="4">
        <f t="shared" si="13"/>
        <v>0</v>
      </c>
    </row>
    <row r="440" spans="1:17" x14ac:dyDescent="0.2">
      <c r="A440" s="2" t="s">
        <v>14</v>
      </c>
      <c r="B440" s="2" t="str">
        <f>IF(ISBLANK('[1]Current Inventory'!B440)=TRUE,B439,'[1]Current Inventory'!B440)</f>
        <v>KALAHEO/WAIMEA</v>
      </c>
      <c r="C440" s="2">
        <f>IF(ISBLANK('[1]Current Inventory'!C440)=TRUE,"",'[1]Current Inventory'!C440)</f>
        <v>4523</v>
      </c>
      <c r="D440" s="2" t="str">
        <f>IF(ISBLANK('[1]Current Inventory'!D440)=TRUE,CONCATENATE("     ",'[1]Current Inventory'!N440),'[1]Current Inventory'!D440)</f>
        <v>The Fielding House</v>
      </c>
      <c r="E440" s="2" t="str">
        <f>IF(ISBLANK('[1]Current Inventory'!E440)=TRUE,'[1]Current Inventory'!O440,'[1]Current Inventory'!E440)</f>
        <v>IVU-HOUSE/VILLA/COTTAGE</v>
      </c>
      <c r="F440" s="2">
        <f>IF(ISBLANK('[1]Current Inventory'!F440)=TRUE,'[1]Current Inventory'!P440,'[1]Current Inventory'!F440)</f>
        <v>1</v>
      </c>
      <c r="G440" s="2">
        <f>IF(ISNA(VLOOKUP(C440,[2]CurrentPivot!$C$8:$N$1800,5,FALSE))=TRUE," ",VLOOKUP(C440,[2]CurrentPivot!$C$8:$N$1800,5,FALSE))</f>
        <v>0</v>
      </c>
      <c r="H440" s="3" t="str">
        <f>IF(ISBLANK('[1]Current Inventory'!H440)=TRUE,"",'[1]Current Inventory'!H440)</f>
        <v/>
      </c>
      <c r="I440" s="2">
        <f>IF(ISBLANK('[1]Current Inventory'!I440)=TRUE,'[1]Current Inventory'!Q440,'[1]Current Inventory'!I440)</f>
        <v>0</v>
      </c>
      <c r="J440" s="2">
        <f>IF(ISBLANK('[1]Current Inventory'!J440)=TRUE,'[1]Current Inventory'!R440,'[1]Current Inventory'!J440)</f>
        <v>1</v>
      </c>
      <c r="K440" s="2">
        <f>IF(ISBLANK('[1]Current Inventory'!K440)=TRUE,'[1]Current Inventory'!S440,'[1]Current Inventory'!K440)</f>
        <v>0</v>
      </c>
      <c r="L440" s="2">
        <f>IF(ISBLANK('[1]Current Inventory'!L440)=TRUE,'[1]Current Inventory'!T440,'[1]Current Inventory'!L440)</f>
        <v>0</v>
      </c>
      <c r="M440" s="3" t="str">
        <f>IF(ISBLANK('[1]Current Inventory'!M440)=TRUE,"",'[1]Current Inventory'!M440)</f>
        <v>2020</v>
      </c>
      <c r="P440" s="2">
        <f t="shared" si="12"/>
        <v>0</v>
      </c>
      <c r="Q440" s="4">
        <f t="shared" si="13"/>
        <v>0</v>
      </c>
    </row>
    <row r="441" spans="1:17" x14ac:dyDescent="0.2">
      <c r="A441" s="2" t="s">
        <v>14</v>
      </c>
      <c r="B441" s="2" t="str">
        <f>IF(ISBLANK('[1]Current Inventory'!B441)=TRUE,B440,'[1]Current Inventory'!B441)</f>
        <v>KALAHEO/WAIMEA</v>
      </c>
      <c r="C441" s="2">
        <f>IF(ISBLANK('[1]Current Inventory'!C441)=TRUE,"",'[1]Current Inventory'!C441)</f>
        <v>2410</v>
      </c>
      <c r="D441" s="2" t="str">
        <f>IF(ISBLANK('[1]Current Inventory'!D441)=TRUE,CONCATENATE("     ",'[1]Current Inventory'!N441),'[1]Current Inventory'!D441)</f>
        <v>Tradewinds Cottage</v>
      </c>
      <c r="E441" s="2" t="str">
        <f>IF(ISBLANK('[1]Current Inventory'!E441)=TRUE,'[1]Current Inventory'!O441,'[1]Current Inventory'!E441)</f>
        <v>IVU-HOUSE/VILLA/COTTAGE</v>
      </c>
      <c r="F441" s="2">
        <f>IF(ISBLANK('[1]Current Inventory'!F441)=TRUE,'[1]Current Inventory'!P441,'[1]Current Inventory'!F441)</f>
        <v>1</v>
      </c>
      <c r="G441" s="2">
        <f>IF(ISNA(VLOOKUP(C441,[2]CurrentPivot!$C$8:$N$1800,5,FALSE))=TRUE," ",VLOOKUP(C441,[2]CurrentPivot!$C$8:$N$1800,5,FALSE))</f>
        <v>0</v>
      </c>
      <c r="H441" s="3" t="str">
        <f>IF(ISBLANK('[1]Current Inventory'!H441)=TRUE,"",'[1]Current Inventory'!H441)</f>
        <v/>
      </c>
      <c r="I441" s="2">
        <f>IF(ISBLANK('[1]Current Inventory'!I441)=TRUE,'[1]Current Inventory'!Q441,'[1]Current Inventory'!I441)</f>
        <v>0</v>
      </c>
      <c r="J441" s="2">
        <f>IF(ISBLANK('[1]Current Inventory'!J441)=TRUE,'[1]Current Inventory'!R441,'[1]Current Inventory'!J441)</f>
        <v>1</v>
      </c>
      <c r="K441" s="2">
        <f>IF(ISBLANK('[1]Current Inventory'!K441)=TRUE,'[1]Current Inventory'!S441,'[1]Current Inventory'!K441)</f>
        <v>0</v>
      </c>
      <c r="L441" s="2">
        <f>IF(ISBLANK('[1]Current Inventory'!L441)=TRUE,'[1]Current Inventory'!T441,'[1]Current Inventory'!L441)</f>
        <v>0</v>
      </c>
      <c r="M441" s="3" t="str">
        <f>IF(ISBLANK('[1]Current Inventory'!M441)=TRUE,"",'[1]Current Inventory'!M441)</f>
        <v>2022</v>
      </c>
      <c r="P441" s="2">
        <f t="shared" si="12"/>
        <v>0</v>
      </c>
      <c r="Q441" s="4">
        <f t="shared" si="13"/>
        <v>0</v>
      </c>
    </row>
    <row r="442" spans="1:17" x14ac:dyDescent="0.2">
      <c r="A442" s="2" t="s">
        <v>14</v>
      </c>
      <c r="B442" s="2" t="str">
        <f>IF(ISBLANK('[1]Current Inventory'!B442)=TRUE,B441,'[1]Current Inventory'!B442)</f>
        <v>KALAHEO/WAIMEA</v>
      </c>
      <c r="C442" s="2">
        <f>IF(ISBLANK('[1]Current Inventory'!C442)=TRUE,"",'[1]Current Inventory'!C442)</f>
        <v>2738</v>
      </c>
      <c r="D442" s="2" t="str">
        <f>IF(ISBLANK('[1]Current Inventory'!D442)=TRUE,CONCATENATE("     ",'[1]Current Inventory'!N442),'[1]Current Inventory'!D442)</f>
        <v>Waimea Plantation Cottages</v>
      </c>
      <c r="E442" s="2" t="str">
        <f>IF(ISBLANK('[1]Current Inventory'!E442)=TRUE,'[1]Current Inventory'!O442,'[1]Current Inventory'!E442)</f>
        <v>HOTEL</v>
      </c>
      <c r="F442" s="2">
        <f>IF(ISBLANK('[1]Current Inventory'!F442)=TRUE,'[1]Current Inventory'!P442,'[1]Current Inventory'!F442)</f>
        <v>59</v>
      </c>
      <c r="G442" s="2">
        <f>IF(ISNA(VLOOKUP(C442,[2]CurrentPivot!$C$8:$N$1800,5,FALSE))=TRUE," ",VLOOKUP(C442,[2]CurrentPivot!$C$8:$N$1800,5,FALSE))</f>
        <v>0</v>
      </c>
      <c r="H442" s="3" t="str">
        <f>IF(ISBLANK('[1]Current Inventory'!H442)=TRUE,"",'[1]Current Inventory'!H442)</f>
        <v>1984</v>
      </c>
      <c r="I442" s="2">
        <f>IF(ISBLANK('[1]Current Inventory'!I442)=TRUE,'[1]Current Inventory'!Q442,'[1]Current Inventory'!I442)</f>
        <v>0</v>
      </c>
      <c r="J442" s="2">
        <f>IF(ISBLANK('[1]Current Inventory'!J442)=TRUE,'[1]Current Inventory'!R442,'[1]Current Inventory'!J442)</f>
        <v>15</v>
      </c>
      <c r="K442" s="2">
        <f>IF(ISBLANK('[1]Current Inventory'!K442)=TRUE,'[1]Current Inventory'!S442,'[1]Current Inventory'!K442)</f>
        <v>38</v>
      </c>
      <c r="L442" s="2">
        <f>IF(ISBLANK('[1]Current Inventory'!L442)=TRUE,'[1]Current Inventory'!T442,'[1]Current Inventory'!L442)</f>
        <v>6</v>
      </c>
      <c r="M442" s="3" t="str">
        <f>IF(ISBLANK('[1]Current Inventory'!M442)=TRUE,"",'[1]Current Inventory'!M442)</f>
        <v>2021</v>
      </c>
      <c r="P442" s="2">
        <f t="shared" ref="P442:P505" si="14">ABS(G442)</f>
        <v>0</v>
      </c>
      <c r="Q442" s="4">
        <f t="shared" ref="Q442:Q505" si="15">+P442/F442</f>
        <v>0</v>
      </c>
    </row>
    <row r="443" spans="1:17" x14ac:dyDescent="0.2">
      <c r="A443" s="2" t="s">
        <v>14</v>
      </c>
      <c r="B443" s="2" t="str">
        <f>IF(ISBLANK('[1]Current Inventory'!B443)=TRUE,B442,'[1]Current Inventory'!B443)</f>
        <v>LIHU'E</v>
      </c>
      <c r="C443" s="2">
        <f>IF(ISBLANK('[1]Current Inventory'!C443)=TRUE,"",'[1]Current Inventory'!C443)</f>
        <v>2247</v>
      </c>
      <c r="D443" s="2" t="str">
        <f>IF(ISBLANK('[1]Current Inventory'!D443)=TRUE,CONCATENATE("     ",'[1]Current Inventory'!N443),'[1]Current Inventory'!D443)</f>
        <v>Bali Hai Dream House (Estimate)</v>
      </c>
      <c r="E443" s="2" t="str">
        <f>IF(ISBLANK('[1]Current Inventory'!E443)=TRUE,'[1]Current Inventory'!O443,'[1]Current Inventory'!E443)</f>
        <v>IVU-HOUSE/VILLA/COTTAGE</v>
      </c>
      <c r="F443" s="2">
        <f>IF(ISBLANK('[1]Current Inventory'!F443)=TRUE,'[1]Current Inventory'!P443,'[1]Current Inventory'!F443)</f>
        <v>1</v>
      </c>
      <c r="G443" s="2">
        <f>IF(ISNA(VLOOKUP(C443,[2]CurrentPivot!$C$8:$N$1800,5,FALSE))=TRUE," ",VLOOKUP(C443,[2]CurrentPivot!$C$8:$N$1800,5,FALSE))</f>
        <v>0</v>
      </c>
      <c r="H443" s="3" t="str">
        <f>IF(ISBLANK('[1]Current Inventory'!H443)=TRUE,"",'[1]Current Inventory'!H443)</f>
        <v>NA</v>
      </c>
      <c r="I443" s="2">
        <f>IF(ISBLANK('[1]Current Inventory'!I443)=TRUE,'[1]Current Inventory'!Q443,'[1]Current Inventory'!I443)</f>
        <v>0</v>
      </c>
      <c r="J443" s="2">
        <f>IF(ISBLANK('[1]Current Inventory'!J443)=TRUE,'[1]Current Inventory'!R443,'[1]Current Inventory'!J443)</f>
        <v>0</v>
      </c>
      <c r="K443" s="2">
        <f>IF(ISBLANK('[1]Current Inventory'!K443)=TRUE,'[1]Current Inventory'!S443,'[1]Current Inventory'!K443)</f>
        <v>0</v>
      </c>
      <c r="L443" s="2">
        <f>IF(ISBLANK('[1]Current Inventory'!L443)=TRUE,'[1]Current Inventory'!T443,'[1]Current Inventory'!L443)</f>
        <v>1</v>
      </c>
      <c r="M443" s="3" t="str">
        <f>IF(ISBLANK('[1]Current Inventory'!M443)=TRUE,"",'[1]Current Inventory'!M443)</f>
        <v>2022</v>
      </c>
      <c r="P443" s="2">
        <f t="shared" si="14"/>
        <v>0</v>
      </c>
      <c r="Q443" s="4">
        <f t="shared" si="15"/>
        <v>0</v>
      </c>
    </row>
    <row r="444" spans="1:17" x14ac:dyDescent="0.2">
      <c r="A444" s="2" t="s">
        <v>14</v>
      </c>
      <c r="B444" s="2" t="str">
        <f>IF(ISBLANK('[1]Current Inventory'!B444)=TRUE,B443,'[1]Current Inventory'!B444)</f>
        <v>LIHU'E</v>
      </c>
      <c r="C444" s="2">
        <f>IF(ISBLANK('[1]Current Inventory'!C444)=TRUE,"",'[1]Current Inventory'!C444)</f>
        <v>2251</v>
      </c>
      <c r="D444" s="2" t="str">
        <f>IF(ISBLANK('[1]Current Inventory'!D444)=TRUE,CONCATENATE("     ",'[1]Current Inventory'!N444),'[1]Current Inventory'!D444)</f>
        <v>Banyan Harbor Resort</v>
      </c>
      <c r="E444" s="2" t="str">
        <f>IF(ISBLANK('[1]Current Inventory'!E444)=TRUE,'[1]Current Inventory'!O444,'[1]Current Inventory'!E444)</f>
        <v>CONDOMINIUM HOTEL</v>
      </c>
      <c r="F444" s="2">
        <f>IF(ISBLANK('[1]Current Inventory'!F444)=TRUE,'[1]Current Inventory'!P444,'[1]Current Inventory'!F444)</f>
        <v>123</v>
      </c>
      <c r="G444" s="2">
        <f>IF(ISNA(VLOOKUP(C444,[2]CurrentPivot!$C$8:$N$1800,5,FALSE))=TRUE," ",VLOOKUP(C444,[2]CurrentPivot!$C$8:$N$1800,5,FALSE))</f>
        <v>24</v>
      </c>
      <c r="H444" s="3" t="str">
        <f>IF(ISBLANK('[1]Current Inventory'!H444)=TRUE,"",'[1]Current Inventory'!H444)</f>
        <v>1978</v>
      </c>
      <c r="I444" s="2">
        <f>IF(ISBLANK('[1]Current Inventory'!I444)=TRUE,'[1]Current Inventory'!Q444,'[1]Current Inventory'!I444)</f>
        <v>0</v>
      </c>
      <c r="J444" s="2">
        <f>IF(ISBLANK('[1]Current Inventory'!J444)=TRUE,'[1]Current Inventory'!R444,'[1]Current Inventory'!J444)</f>
        <v>0</v>
      </c>
      <c r="K444" s="2">
        <f>IF(ISBLANK('[1]Current Inventory'!K444)=TRUE,'[1]Current Inventory'!S444,'[1]Current Inventory'!K444)</f>
        <v>123</v>
      </c>
      <c r="L444" s="2">
        <f>IF(ISBLANK('[1]Current Inventory'!L444)=TRUE,'[1]Current Inventory'!T444,'[1]Current Inventory'!L444)</f>
        <v>0</v>
      </c>
      <c r="M444" s="3" t="str">
        <f>IF(ISBLANK('[1]Current Inventory'!M444)=TRUE,"",'[1]Current Inventory'!M444)</f>
        <v>2022</v>
      </c>
      <c r="P444" s="2">
        <f t="shared" si="14"/>
        <v>24</v>
      </c>
      <c r="Q444" s="4">
        <f t="shared" si="15"/>
        <v>0.1951219512195122</v>
      </c>
    </row>
    <row r="445" spans="1:17" x14ac:dyDescent="0.2">
      <c r="A445" s="2" t="s">
        <v>14</v>
      </c>
      <c r="B445" s="2" t="str">
        <f>IF(ISBLANK('[1]Current Inventory'!B445)=TRUE,B444,'[1]Current Inventory'!B445)</f>
        <v>LIHU'E</v>
      </c>
      <c r="C445" s="2" t="str">
        <f>IF(ISBLANK('[1]Current Inventory'!C445)=TRUE,"",'[1]Current Inventory'!C445)</f>
        <v/>
      </c>
      <c r="D445" s="2" t="str">
        <f>IF(ISBLANK('[1]Current Inventory'!D445)=TRUE,CONCATENATE("     ",'[1]Current Inventory'!N445),'[1]Current Inventory'!D445)</f>
        <v xml:space="preserve">     Banyan Harbor Resort</v>
      </c>
      <c r="E445" s="2" t="str">
        <f>IF(ISBLANK('[1]Current Inventory'!E445)=TRUE,'[1]Current Inventory'!O445,'[1]Current Inventory'!E445)</f>
        <v>CONDOMINIUM HOTEL</v>
      </c>
      <c r="F445" s="2">
        <f>IF(ISBLANK('[1]Current Inventory'!F445)=TRUE,'[1]Current Inventory'!P445,'[1]Current Inventory'!F445)</f>
        <v>54</v>
      </c>
      <c r="G445" s="2" t="str">
        <f>IF(ISNA(VLOOKUP(C445,[2]CurrentPivot!$C$8:$N$1800,5,FALSE))=TRUE," ",VLOOKUP(C445,[2]CurrentPivot!$C$8:$N$1800,5,FALSE))</f>
        <v xml:space="preserve"> </v>
      </c>
      <c r="H445" s="3" t="str">
        <f>IF(ISBLANK('[1]Current Inventory'!H445)=TRUE,"",'[1]Current Inventory'!H445)</f>
        <v/>
      </c>
      <c r="I445" s="2">
        <f>IF(ISBLANK('[1]Current Inventory'!I445)=TRUE,'[1]Current Inventory'!Q445,'[1]Current Inventory'!I445)</f>
        <v>0</v>
      </c>
      <c r="J445" s="2">
        <f>IF(ISBLANK('[1]Current Inventory'!J445)=TRUE,'[1]Current Inventory'!R445,'[1]Current Inventory'!J445)</f>
        <v>0</v>
      </c>
      <c r="K445" s="2">
        <f>IF(ISBLANK('[1]Current Inventory'!K445)=TRUE,'[1]Current Inventory'!S445,'[1]Current Inventory'!K445)</f>
        <v>54</v>
      </c>
      <c r="L445" s="2">
        <f>IF(ISBLANK('[1]Current Inventory'!L445)=TRUE,'[1]Current Inventory'!T445,'[1]Current Inventory'!L445)</f>
        <v>0</v>
      </c>
      <c r="M445" s="3" t="str">
        <f>IF(ISBLANK('[1]Current Inventory'!M445)=TRUE,"",'[1]Current Inventory'!M445)</f>
        <v/>
      </c>
      <c r="P445" s="2" t="e">
        <f t="shared" si="14"/>
        <v>#VALUE!</v>
      </c>
      <c r="Q445" s="4" t="e">
        <f t="shared" si="15"/>
        <v>#VALUE!</v>
      </c>
    </row>
    <row r="446" spans="1:17" x14ac:dyDescent="0.2">
      <c r="A446" s="2" t="s">
        <v>14</v>
      </c>
      <c r="B446" s="2" t="str">
        <f>IF(ISBLANK('[1]Current Inventory'!B446)=TRUE,B445,'[1]Current Inventory'!B446)</f>
        <v>LIHU'E</v>
      </c>
      <c r="C446" s="2" t="str">
        <f>IF(ISBLANK('[1]Current Inventory'!C446)=TRUE,"",'[1]Current Inventory'!C446)</f>
        <v/>
      </c>
      <c r="D446" s="2" t="str">
        <f>IF(ISBLANK('[1]Current Inventory'!D446)=TRUE,CONCATENATE("     ",'[1]Current Inventory'!N446),'[1]Current Inventory'!D446)</f>
        <v xml:space="preserve">     Banyan Harbor Resort</v>
      </c>
      <c r="E446" s="2" t="str">
        <f>IF(ISBLANK('[1]Current Inventory'!E446)=TRUE,'[1]Current Inventory'!O446,'[1]Current Inventory'!E446)</f>
        <v>IVU-CONDO</v>
      </c>
      <c r="F446" s="2">
        <f>IF(ISBLANK('[1]Current Inventory'!F446)=TRUE,'[1]Current Inventory'!P446,'[1]Current Inventory'!F446)</f>
        <v>43</v>
      </c>
      <c r="G446" s="2" t="str">
        <f>IF(ISNA(VLOOKUP(C446,[2]CurrentPivot!$C$8:$N$1800,5,FALSE))=TRUE," ",VLOOKUP(C446,[2]CurrentPivot!$C$8:$N$1800,5,FALSE))</f>
        <v xml:space="preserve"> </v>
      </c>
      <c r="H446" s="3" t="str">
        <f>IF(ISBLANK('[1]Current Inventory'!H446)=TRUE,"",'[1]Current Inventory'!H446)</f>
        <v/>
      </c>
      <c r="I446" s="2">
        <f>IF(ISBLANK('[1]Current Inventory'!I446)=TRUE,'[1]Current Inventory'!Q446,'[1]Current Inventory'!I446)</f>
        <v>0</v>
      </c>
      <c r="J446" s="2">
        <f>IF(ISBLANK('[1]Current Inventory'!J446)=TRUE,'[1]Current Inventory'!R446,'[1]Current Inventory'!J446)</f>
        <v>0</v>
      </c>
      <c r="K446" s="2">
        <f>IF(ISBLANK('[1]Current Inventory'!K446)=TRUE,'[1]Current Inventory'!S446,'[1]Current Inventory'!K446)</f>
        <v>43</v>
      </c>
      <c r="L446" s="2">
        <f>IF(ISBLANK('[1]Current Inventory'!L446)=TRUE,'[1]Current Inventory'!T446,'[1]Current Inventory'!L446)</f>
        <v>0</v>
      </c>
      <c r="M446" s="3" t="str">
        <f>IF(ISBLANK('[1]Current Inventory'!M446)=TRUE,"",'[1]Current Inventory'!M446)</f>
        <v/>
      </c>
      <c r="P446" s="2" t="e">
        <f t="shared" si="14"/>
        <v>#VALUE!</v>
      </c>
      <c r="Q446" s="4" t="e">
        <f t="shared" si="15"/>
        <v>#VALUE!</v>
      </c>
    </row>
    <row r="447" spans="1:17" x14ac:dyDescent="0.2">
      <c r="A447" s="2" t="s">
        <v>14</v>
      </c>
      <c r="B447" s="2" t="str">
        <f>IF(ISBLANK('[1]Current Inventory'!B447)=TRUE,B446,'[1]Current Inventory'!B447)</f>
        <v>LIHU'E</v>
      </c>
      <c r="C447" s="2" t="str">
        <f>IF(ISBLANK('[1]Current Inventory'!C447)=TRUE,"",'[1]Current Inventory'!C447)</f>
        <v/>
      </c>
      <c r="D447" s="2" t="str">
        <f>IF(ISBLANK('[1]Current Inventory'!D447)=TRUE,CONCATENATE("     ",'[1]Current Inventory'!N447),'[1]Current Inventory'!D447)</f>
        <v xml:space="preserve">     Banyan Harbor Resort</v>
      </c>
      <c r="E447" s="2" t="str">
        <f>IF(ISBLANK('[1]Current Inventory'!E447)=TRUE,'[1]Current Inventory'!O447,'[1]Current Inventory'!E447)</f>
        <v>TIMESHARE</v>
      </c>
      <c r="F447" s="2">
        <f>IF(ISBLANK('[1]Current Inventory'!F447)=TRUE,'[1]Current Inventory'!P447,'[1]Current Inventory'!F447)</f>
        <v>26</v>
      </c>
      <c r="G447" s="2" t="str">
        <f>IF(ISNA(VLOOKUP(C447,[2]CurrentPivot!$C$8:$N$1800,5,FALSE))=TRUE," ",VLOOKUP(C447,[2]CurrentPivot!$C$8:$N$1800,5,FALSE))</f>
        <v xml:space="preserve"> </v>
      </c>
      <c r="H447" s="3" t="str">
        <f>IF(ISBLANK('[1]Current Inventory'!H447)=TRUE,"",'[1]Current Inventory'!H447)</f>
        <v/>
      </c>
      <c r="I447" s="2">
        <f>IF(ISBLANK('[1]Current Inventory'!I447)=TRUE,'[1]Current Inventory'!Q447,'[1]Current Inventory'!I447)</f>
        <v>0</v>
      </c>
      <c r="J447" s="2">
        <f>IF(ISBLANK('[1]Current Inventory'!J447)=TRUE,'[1]Current Inventory'!R447,'[1]Current Inventory'!J447)</f>
        <v>0</v>
      </c>
      <c r="K447" s="2">
        <f>IF(ISBLANK('[1]Current Inventory'!K447)=TRUE,'[1]Current Inventory'!S447,'[1]Current Inventory'!K447)</f>
        <v>26</v>
      </c>
      <c r="L447" s="2">
        <f>IF(ISBLANK('[1]Current Inventory'!L447)=TRUE,'[1]Current Inventory'!T447,'[1]Current Inventory'!L447)</f>
        <v>0</v>
      </c>
      <c r="M447" s="3" t="str">
        <f>IF(ISBLANK('[1]Current Inventory'!M447)=TRUE,"",'[1]Current Inventory'!M447)</f>
        <v/>
      </c>
      <c r="P447" s="2" t="e">
        <f t="shared" si="14"/>
        <v>#VALUE!</v>
      </c>
      <c r="Q447" s="4" t="e">
        <f t="shared" si="15"/>
        <v>#VALUE!</v>
      </c>
    </row>
    <row r="448" spans="1:17" x14ac:dyDescent="0.2">
      <c r="A448" s="2" t="s">
        <v>14</v>
      </c>
      <c r="B448" s="2" t="str">
        <f>IF(ISBLANK('[1]Current Inventory'!B448)=TRUE,B447,'[1]Current Inventory'!B448)</f>
        <v>LIHU'E</v>
      </c>
      <c r="C448" s="2">
        <f>IF(ISBLANK('[1]Current Inventory'!C448)=TRUE,"",'[1]Current Inventory'!C448)</f>
        <v>2391</v>
      </c>
      <c r="D448" s="2" t="str">
        <f>IF(ISBLANK('[1]Current Inventory'!D448)=TRUE,CONCATENATE("     ",'[1]Current Inventory'!N448),'[1]Current Inventory'!D448)</f>
        <v>Kaha Lani Resort</v>
      </c>
      <c r="E448" s="2" t="str">
        <f>IF(ISBLANK('[1]Current Inventory'!E448)=TRUE,'[1]Current Inventory'!O448,'[1]Current Inventory'!E448)</f>
        <v>IVU-CONDO</v>
      </c>
      <c r="F448" s="2">
        <f>IF(ISBLANK('[1]Current Inventory'!F448)=TRUE,'[1]Current Inventory'!P448,'[1]Current Inventory'!F448)</f>
        <v>67</v>
      </c>
      <c r="G448" s="2">
        <f>IF(ISNA(VLOOKUP(C448,[2]CurrentPivot!$C$8:$N$1800,5,FALSE))=TRUE," ",VLOOKUP(C448,[2]CurrentPivot!$C$8:$N$1800,5,FALSE))</f>
        <v>0</v>
      </c>
      <c r="H448" s="3" t="str">
        <f>IF(ISBLANK('[1]Current Inventory'!H448)=TRUE,"",'[1]Current Inventory'!H448)</f>
        <v>1977</v>
      </c>
      <c r="I448" s="2">
        <f>IF(ISBLANK('[1]Current Inventory'!I448)=TRUE,'[1]Current Inventory'!Q448,'[1]Current Inventory'!I448)</f>
        <v>0</v>
      </c>
      <c r="J448" s="2">
        <f>IF(ISBLANK('[1]Current Inventory'!J448)=TRUE,'[1]Current Inventory'!R448,'[1]Current Inventory'!J448)</f>
        <v>15</v>
      </c>
      <c r="K448" s="2">
        <f>IF(ISBLANK('[1]Current Inventory'!K448)=TRUE,'[1]Current Inventory'!S448,'[1]Current Inventory'!K448)</f>
        <v>18</v>
      </c>
      <c r="L448" s="2">
        <f>IF(ISBLANK('[1]Current Inventory'!L448)=TRUE,'[1]Current Inventory'!T448,'[1]Current Inventory'!L448)</f>
        <v>0</v>
      </c>
      <c r="M448" s="3" t="str">
        <f>IF(ISBLANK('[1]Current Inventory'!M448)=TRUE,"",'[1]Current Inventory'!M448)</f>
        <v>2022</v>
      </c>
      <c r="P448" s="2">
        <f t="shared" si="14"/>
        <v>0</v>
      </c>
      <c r="Q448" s="4">
        <f t="shared" si="15"/>
        <v>0</v>
      </c>
    </row>
    <row r="449" spans="1:17" x14ac:dyDescent="0.2">
      <c r="A449" s="2" t="s">
        <v>14</v>
      </c>
      <c r="B449" s="2" t="str">
        <f>IF(ISBLANK('[1]Current Inventory'!B449)=TRUE,B448,'[1]Current Inventory'!B449)</f>
        <v>LIHU'E</v>
      </c>
      <c r="C449" s="2" t="str">
        <f>IF(ISBLANK('[1]Current Inventory'!C449)=TRUE,"",'[1]Current Inventory'!C449)</f>
        <v/>
      </c>
      <c r="D449" s="2" t="str">
        <f>IF(ISBLANK('[1]Current Inventory'!D449)=TRUE,CONCATENATE("     ",'[1]Current Inventory'!N449),'[1]Current Inventory'!D449)</f>
        <v xml:space="preserve">     Kaha Lani Resort</v>
      </c>
      <c r="E449" s="2" t="str">
        <f>IF(ISBLANK('[1]Current Inventory'!E449)=TRUE,'[1]Current Inventory'!O449,'[1]Current Inventory'!E449)</f>
        <v>IVU-CONDO</v>
      </c>
      <c r="F449" s="2">
        <f>IF(ISBLANK('[1]Current Inventory'!F449)=TRUE,'[1]Current Inventory'!P449,'[1]Current Inventory'!F449)</f>
        <v>34</v>
      </c>
      <c r="G449" s="2" t="str">
        <f>IF(ISNA(VLOOKUP(C449,[2]CurrentPivot!$C$8:$N$1800,5,FALSE))=TRUE," ",VLOOKUP(C449,[2]CurrentPivot!$C$8:$N$1800,5,FALSE))</f>
        <v xml:space="preserve"> </v>
      </c>
      <c r="H449" s="3" t="str">
        <f>IF(ISBLANK('[1]Current Inventory'!H449)=TRUE,"",'[1]Current Inventory'!H449)</f>
        <v/>
      </c>
      <c r="I449" s="2">
        <f>IF(ISBLANK('[1]Current Inventory'!I449)=TRUE,'[1]Current Inventory'!Q449,'[1]Current Inventory'!I449)</f>
        <v>0</v>
      </c>
      <c r="J449" s="2">
        <f>IF(ISBLANK('[1]Current Inventory'!J449)=TRUE,'[1]Current Inventory'!R449,'[1]Current Inventory'!J449)</f>
        <v>0</v>
      </c>
      <c r="K449" s="2">
        <f>IF(ISBLANK('[1]Current Inventory'!K449)=TRUE,'[1]Current Inventory'!S449,'[1]Current Inventory'!K449)</f>
        <v>0</v>
      </c>
      <c r="L449" s="2">
        <f>IF(ISBLANK('[1]Current Inventory'!L449)=TRUE,'[1]Current Inventory'!T449,'[1]Current Inventory'!L449)</f>
        <v>0</v>
      </c>
      <c r="M449" s="3" t="str">
        <f>IF(ISBLANK('[1]Current Inventory'!M449)=TRUE,"",'[1]Current Inventory'!M449)</f>
        <v/>
      </c>
      <c r="P449" s="2" t="e">
        <f t="shared" si="14"/>
        <v>#VALUE!</v>
      </c>
      <c r="Q449" s="4" t="e">
        <f t="shared" si="15"/>
        <v>#VALUE!</v>
      </c>
    </row>
    <row r="450" spans="1:17" x14ac:dyDescent="0.2">
      <c r="A450" s="2" t="s">
        <v>14</v>
      </c>
      <c r="B450" s="2" t="str">
        <f>IF(ISBLANK('[1]Current Inventory'!B450)=TRUE,B449,'[1]Current Inventory'!B450)</f>
        <v>LIHU'E</v>
      </c>
      <c r="C450" s="2" t="str">
        <f>IF(ISBLANK('[1]Current Inventory'!C450)=TRUE,"",'[1]Current Inventory'!C450)</f>
        <v/>
      </c>
      <c r="D450" s="2" t="str">
        <f>IF(ISBLANK('[1]Current Inventory'!D450)=TRUE,CONCATENATE("     ",'[1]Current Inventory'!N450),'[1]Current Inventory'!D450)</f>
        <v xml:space="preserve">     Kaha Lani Resort</v>
      </c>
      <c r="E450" s="2" t="str">
        <f>IF(ISBLANK('[1]Current Inventory'!E450)=TRUE,'[1]Current Inventory'!O450,'[1]Current Inventory'!E450)</f>
        <v>CONDOMINIUM HOTEL</v>
      </c>
      <c r="F450" s="2">
        <f>IF(ISBLANK('[1]Current Inventory'!F450)=TRUE,'[1]Current Inventory'!P450,'[1]Current Inventory'!F450)</f>
        <v>33</v>
      </c>
      <c r="G450" s="2" t="str">
        <f>IF(ISNA(VLOOKUP(C450,[2]CurrentPivot!$C$8:$N$1800,5,FALSE))=TRUE," ",VLOOKUP(C450,[2]CurrentPivot!$C$8:$N$1800,5,FALSE))</f>
        <v xml:space="preserve"> </v>
      </c>
      <c r="H450" s="3" t="str">
        <f>IF(ISBLANK('[1]Current Inventory'!H450)=TRUE,"",'[1]Current Inventory'!H450)</f>
        <v/>
      </c>
      <c r="I450" s="2">
        <f>IF(ISBLANK('[1]Current Inventory'!I450)=TRUE,'[1]Current Inventory'!Q450,'[1]Current Inventory'!I450)</f>
        <v>0</v>
      </c>
      <c r="J450" s="2">
        <f>IF(ISBLANK('[1]Current Inventory'!J450)=TRUE,'[1]Current Inventory'!R450,'[1]Current Inventory'!J450)</f>
        <v>15</v>
      </c>
      <c r="K450" s="2">
        <f>IF(ISBLANK('[1]Current Inventory'!K450)=TRUE,'[1]Current Inventory'!S450,'[1]Current Inventory'!K450)</f>
        <v>18</v>
      </c>
      <c r="L450" s="2">
        <f>IF(ISBLANK('[1]Current Inventory'!L450)=TRUE,'[1]Current Inventory'!T450,'[1]Current Inventory'!L450)</f>
        <v>0</v>
      </c>
      <c r="M450" s="3" t="str">
        <f>IF(ISBLANK('[1]Current Inventory'!M450)=TRUE,"",'[1]Current Inventory'!M450)</f>
        <v/>
      </c>
      <c r="P450" s="2" t="e">
        <f t="shared" si="14"/>
        <v>#VALUE!</v>
      </c>
      <c r="Q450" s="4" t="e">
        <f t="shared" si="15"/>
        <v>#VALUE!</v>
      </c>
    </row>
    <row r="451" spans="1:17" x14ac:dyDescent="0.2">
      <c r="A451" s="2" t="s">
        <v>14</v>
      </c>
      <c r="B451" s="2" t="str">
        <f>IF(ISBLANK('[1]Current Inventory'!B451)=TRUE,B450,'[1]Current Inventory'!B451)</f>
        <v>LIHU'E</v>
      </c>
      <c r="C451" s="2">
        <f>IF(ISBLANK('[1]Current Inventory'!C451)=TRUE,"",'[1]Current Inventory'!C451)</f>
        <v>4208</v>
      </c>
      <c r="D451" s="2" t="str">
        <f>IF(ISBLANK('[1]Current Inventory'!D451)=TRUE,CONCATENATE("     ",'[1]Current Inventory'!N451),'[1]Current Inventory'!D451)</f>
        <v>Kalapali Circle VRU</v>
      </c>
      <c r="E451" s="2" t="str">
        <f>IF(ISBLANK('[1]Current Inventory'!E451)=TRUE,'[1]Current Inventory'!O451,'[1]Current Inventory'!E451)</f>
        <v>IVU-HOUSE/VILLA/COTTAGE</v>
      </c>
      <c r="F451" s="2">
        <f>IF(ISBLANK('[1]Current Inventory'!F451)=TRUE,'[1]Current Inventory'!P451,'[1]Current Inventory'!F451)</f>
        <v>1</v>
      </c>
      <c r="G451" s="2">
        <f>IF(ISNA(VLOOKUP(C451,[2]CurrentPivot!$C$8:$N$1800,5,FALSE))=TRUE," ",VLOOKUP(C451,[2]CurrentPivot!$C$8:$N$1800,5,FALSE))</f>
        <v>0</v>
      </c>
      <c r="H451" s="3" t="str">
        <f>IF(ISBLANK('[1]Current Inventory'!H451)=TRUE,"",'[1]Current Inventory'!H451)</f>
        <v/>
      </c>
      <c r="I451" s="2">
        <f>IF(ISBLANK('[1]Current Inventory'!I451)=TRUE,'[1]Current Inventory'!Q451,'[1]Current Inventory'!I451)</f>
        <v>0</v>
      </c>
      <c r="J451" s="2">
        <f>IF(ISBLANK('[1]Current Inventory'!J451)=TRUE,'[1]Current Inventory'!R451,'[1]Current Inventory'!J451)</f>
        <v>0</v>
      </c>
      <c r="K451" s="2">
        <f>IF(ISBLANK('[1]Current Inventory'!K451)=TRUE,'[1]Current Inventory'!S451,'[1]Current Inventory'!K451)</f>
        <v>1</v>
      </c>
      <c r="L451" s="2">
        <f>IF(ISBLANK('[1]Current Inventory'!L451)=TRUE,'[1]Current Inventory'!T451,'[1]Current Inventory'!L451)</f>
        <v>0</v>
      </c>
      <c r="M451" s="3" t="str">
        <f>IF(ISBLANK('[1]Current Inventory'!M451)=TRUE,"",'[1]Current Inventory'!M451)</f>
        <v>2020</v>
      </c>
      <c r="P451" s="2">
        <f t="shared" si="14"/>
        <v>0</v>
      </c>
      <c r="Q451" s="4">
        <f t="shared" si="15"/>
        <v>0</v>
      </c>
    </row>
    <row r="452" spans="1:17" x14ac:dyDescent="0.2">
      <c r="A452" s="2" t="s">
        <v>14</v>
      </c>
      <c r="B452" s="2" t="str">
        <f>IF(ISBLANK('[1]Current Inventory'!B452)=TRUE,B451,'[1]Current Inventory'!B452)</f>
        <v>LIHU'E</v>
      </c>
      <c r="C452" s="2">
        <f>IF(ISBLANK('[1]Current Inventory'!C452)=TRUE,"",'[1]Current Inventory'!C452)</f>
        <v>2363</v>
      </c>
      <c r="D452" s="2" t="str">
        <f>IF(ISBLANK('[1]Current Inventory'!D452)=TRUE,CONCATENATE("     ",'[1]Current Inventory'!N452),'[1]Current Inventory'!D452)</f>
        <v>Kauai Beach Resort</v>
      </c>
      <c r="E452" s="2" t="str">
        <f>IF(ISBLANK('[1]Current Inventory'!E452)=TRUE,'[1]Current Inventory'!O452,'[1]Current Inventory'!E452)</f>
        <v>CONDOMINIUM HOTEL</v>
      </c>
      <c r="F452" s="2">
        <f>IF(ISBLANK('[1]Current Inventory'!F452)=TRUE,'[1]Current Inventory'!P452,'[1]Current Inventory'!F452)</f>
        <v>350</v>
      </c>
      <c r="G452" s="2">
        <f>IF(ISNA(VLOOKUP(C452,[2]CurrentPivot!$C$8:$N$1800,5,FALSE))=TRUE," ",VLOOKUP(C452,[2]CurrentPivot!$C$8:$N$1800,5,FALSE))</f>
        <v>0</v>
      </c>
      <c r="H452" s="3" t="str">
        <f>IF(ISBLANK('[1]Current Inventory'!H452)=TRUE,"",'[1]Current Inventory'!H452)</f>
        <v>1986</v>
      </c>
      <c r="I452" s="2">
        <f>IF(ISBLANK('[1]Current Inventory'!I452)=TRUE,'[1]Current Inventory'!Q452,'[1]Current Inventory'!I452)</f>
        <v>0</v>
      </c>
      <c r="J452" s="2">
        <f>IF(ISBLANK('[1]Current Inventory'!J452)=TRUE,'[1]Current Inventory'!R452,'[1]Current Inventory'!J452)</f>
        <v>0</v>
      </c>
      <c r="K452" s="2">
        <f>IF(ISBLANK('[1]Current Inventory'!K452)=TRUE,'[1]Current Inventory'!S452,'[1]Current Inventory'!K452)</f>
        <v>349</v>
      </c>
      <c r="L452" s="2">
        <f>IF(ISBLANK('[1]Current Inventory'!L452)=TRUE,'[1]Current Inventory'!T452,'[1]Current Inventory'!L452)</f>
        <v>1</v>
      </c>
      <c r="M452" s="3" t="str">
        <f>IF(ISBLANK('[1]Current Inventory'!M452)=TRUE,"",'[1]Current Inventory'!M452)</f>
        <v>2022</v>
      </c>
      <c r="P452" s="2">
        <f t="shared" si="14"/>
        <v>0</v>
      </c>
      <c r="Q452" s="4">
        <f t="shared" si="15"/>
        <v>0</v>
      </c>
    </row>
    <row r="453" spans="1:17" x14ac:dyDescent="0.2">
      <c r="A453" s="2" t="s">
        <v>14</v>
      </c>
      <c r="B453" s="2" t="str">
        <f>IF(ISBLANK('[1]Current Inventory'!B453)=TRUE,B452,'[1]Current Inventory'!B453)</f>
        <v>LIHU'E</v>
      </c>
      <c r="C453" s="2" t="str">
        <f>IF(ISBLANK('[1]Current Inventory'!C453)=TRUE,"",'[1]Current Inventory'!C453)</f>
        <v/>
      </c>
      <c r="D453" s="2" t="str">
        <f>IF(ISBLANK('[1]Current Inventory'!D453)=TRUE,CONCATENATE("     ",'[1]Current Inventory'!N453),'[1]Current Inventory'!D453)</f>
        <v xml:space="preserve">     Kauai Beach Resort</v>
      </c>
      <c r="E453" s="2" t="str">
        <f>IF(ISBLANK('[1]Current Inventory'!E453)=TRUE,'[1]Current Inventory'!O453,'[1]Current Inventory'!E453)</f>
        <v>CONDOMINIUM HOTEL</v>
      </c>
      <c r="F453" s="2">
        <f>IF(ISBLANK('[1]Current Inventory'!F453)=TRUE,'[1]Current Inventory'!P453,'[1]Current Inventory'!F453)</f>
        <v>275</v>
      </c>
      <c r="G453" s="2" t="str">
        <f>IF(ISNA(VLOOKUP(C453,[2]CurrentPivot!$C$8:$N$1800,5,FALSE))=TRUE," ",VLOOKUP(C453,[2]CurrentPivot!$C$8:$N$1800,5,FALSE))</f>
        <v xml:space="preserve"> </v>
      </c>
      <c r="H453" s="3" t="str">
        <f>IF(ISBLANK('[1]Current Inventory'!H453)=TRUE,"",'[1]Current Inventory'!H453)</f>
        <v/>
      </c>
      <c r="I453" s="2">
        <f>IF(ISBLANK('[1]Current Inventory'!I453)=TRUE,'[1]Current Inventory'!Q453,'[1]Current Inventory'!I453)</f>
        <v>0</v>
      </c>
      <c r="J453" s="2">
        <f>IF(ISBLANK('[1]Current Inventory'!J453)=TRUE,'[1]Current Inventory'!R453,'[1]Current Inventory'!J453)</f>
        <v>0</v>
      </c>
      <c r="K453" s="2">
        <f>IF(ISBLANK('[1]Current Inventory'!K453)=TRUE,'[1]Current Inventory'!S453,'[1]Current Inventory'!K453)</f>
        <v>274</v>
      </c>
      <c r="L453" s="2">
        <f>IF(ISBLANK('[1]Current Inventory'!L453)=TRUE,'[1]Current Inventory'!T453,'[1]Current Inventory'!L453)</f>
        <v>1</v>
      </c>
      <c r="M453" s="3" t="str">
        <f>IF(ISBLANK('[1]Current Inventory'!M453)=TRUE,"",'[1]Current Inventory'!M453)</f>
        <v/>
      </c>
      <c r="P453" s="2" t="e">
        <f t="shared" si="14"/>
        <v>#VALUE!</v>
      </c>
      <c r="Q453" s="4" t="e">
        <f t="shared" si="15"/>
        <v>#VALUE!</v>
      </c>
    </row>
    <row r="454" spans="1:17" x14ac:dyDescent="0.2">
      <c r="A454" s="2" t="s">
        <v>14</v>
      </c>
      <c r="B454" s="2" t="str">
        <f>IF(ISBLANK('[1]Current Inventory'!B454)=TRUE,B453,'[1]Current Inventory'!B454)</f>
        <v>LIHU'E</v>
      </c>
      <c r="C454" s="2" t="str">
        <f>IF(ISBLANK('[1]Current Inventory'!C454)=TRUE,"",'[1]Current Inventory'!C454)</f>
        <v/>
      </c>
      <c r="D454" s="2" t="str">
        <f>IF(ISBLANK('[1]Current Inventory'!D454)=TRUE,CONCATENATE("     ",'[1]Current Inventory'!N454),'[1]Current Inventory'!D454)</f>
        <v xml:space="preserve">     Kauai Beach Resort</v>
      </c>
      <c r="E454" s="2" t="str">
        <f>IF(ISBLANK('[1]Current Inventory'!E454)=TRUE,'[1]Current Inventory'!O454,'[1]Current Inventory'!E454)</f>
        <v>IVU-CONDO</v>
      </c>
      <c r="F454" s="2">
        <f>IF(ISBLANK('[1]Current Inventory'!F454)=TRUE,'[1]Current Inventory'!P454,'[1]Current Inventory'!F454)</f>
        <v>75</v>
      </c>
      <c r="G454" s="2" t="str">
        <f>IF(ISNA(VLOOKUP(C454,[2]CurrentPivot!$C$8:$N$1800,5,FALSE))=TRUE," ",VLOOKUP(C454,[2]CurrentPivot!$C$8:$N$1800,5,FALSE))</f>
        <v xml:space="preserve"> </v>
      </c>
      <c r="H454" s="3" t="str">
        <f>IF(ISBLANK('[1]Current Inventory'!H454)=TRUE,"",'[1]Current Inventory'!H454)</f>
        <v/>
      </c>
      <c r="I454" s="2">
        <f>IF(ISBLANK('[1]Current Inventory'!I454)=TRUE,'[1]Current Inventory'!Q454,'[1]Current Inventory'!I454)</f>
        <v>0</v>
      </c>
      <c r="J454" s="2">
        <f>IF(ISBLANK('[1]Current Inventory'!J454)=TRUE,'[1]Current Inventory'!R454,'[1]Current Inventory'!J454)</f>
        <v>0</v>
      </c>
      <c r="K454" s="2">
        <f>IF(ISBLANK('[1]Current Inventory'!K454)=TRUE,'[1]Current Inventory'!S454,'[1]Current Inventory'!K454)</f>
        <v>75</v>
      </c>
      <c r="L454" s="2">
        <f>IF(ISBLANK('[1]Current Inventory'!L454)=TRUE,'[1]Current Inventory'!T454,'[1]Current Inventory'!L454)</f>
        <v>0</v>
      </c>
      <c r="M454" s="3" t="str">
        <f>IF(ISBLANK('[1]Current Inventory'!M454)=TRUE,"",'[1]Current Inventory'!M454)</f>
        <v/>
      </c>
      <c r="P454" s="2" t="e">
        <f t="shared" si="14"/>
        <v>#VALUE!</v>
      </c>
      <c r="Q454" s="4" t="e">
        <f t="shared" si="15"/>
        <v>#VALUE!</v>
      </c>
    </row>
    <row r="455" spans="1:17" x14ac:dyDescent="0.2">
      <c r="A455" s="2" t="s">
        <v>14</v>
      </c>
      <c r="B455" s="2" t="str">
        <f>IF(ISBLANK('[1]Current Inventory'!B455)=TRUE,B454,'[1]Current Inventory'!B455)</f>
        <v>LIHU'E</v>
      </c>
      <c r="C455" s="2">
        <f>IF(ISBLANK('[1]Current Inventory'!C455)=TRUE,"",'[1]Current Inventory'!C455)</f>
        <v>2146</v>
      </c>
      <c r="D455" s="2" t="str">
        <f>IF(ISBLANK('[1]Current Inventory'!D455)=TRUE,CONCATENATE("     ",'[1]Current Inventory'!N455),'[1]Current Inventory'!D455)</f>
        <v>Kauai Inn</v>
      </c>
      <c r="E455" s="2" t="str">
        <f>IF(ISBLANK('[1]Current Inventory'!E455)=TRUE,'[1]Current Inventory'!O455,'[1]Current Inventory'!E455)</f>
        <v>HOTEL</v>
      </c>
      <c r="F455" s="2">
        <f>IF(ISBLANK('[1]Current Inventory'!F455)=TRUE,'[1]Current Inventory'!P455,'[1]Current Inventory'!F455)</f>
        <v>48</v>
      </c>
      <c r="G455" s="2">
        <f>IF(ISNA(VLOOKUP(C455,[2]CurrentPivot!$C$8:$N$1800,5,FALSE))=TRUE," ",VLOOKUP(C455,[2]CurrentPivot!$C$8:$N$1800,5,FALSE))</f>
        <v>0</v>
      </c>
      <c r="H455" s="3" t="str">
        <f>IF(ISBLANK('[1]Current Inventory'!H455)=TRUE,"",'[1]Current Inventory'!H455)</f>
        <v>1890</v>
      </c>
      <c r="I455" s="2">
        <f>IF(ISBLANK('[1]Current Inventory'!I455)=TRUE,'[1]Current Inventory'!Q455,'[1]Current Inventory'!I455)</f>
        <v>0</v>
      </c>
      <c r="J455" s="2">
        <f>IF(ISBLANK('[1]Current Inventory'!J455)=TRUE,'[1]Current Inventory'!R455,'[1]Current Inventory'!J455)</f>
        <v>48</v>
      </c>
      <c r="K455" s="2">
        <f>IF(ISBLANK('[1]Current Inventory'!K455)=TRUE,'[1]Current Inventory'!S455,'[1]Current Inventory'!K455)</f>
        <v>0</v>
      </c>
      <c r="L455" s="2">
        <f>IF(ISBLANK('[1]Current Inventory'!L455)=TRUE,'[1]Current Inventory'!T455,'[1]Current Inventory'!L455)</f>
        <v>0</v>
      </c>
      <c r="M455" s="3" t="str">
        <f>IF(ISBLANK('[1]Current Inventory'!M455)=TRUE,"",'[1]Current Inventory'!M455)</f>
        <v>2021</v>
      </c>
      <c r="P455" s="2">
        <f t="shared" si="14"/>
        <v>0</v>
      </c>
      <c r="Q455" s="4">
        <f t="shared" si="15"/>
        <v>0</v>
      </c>
    </row>
    <row r="456" spans="1:17" x14ac:dyDescent="0.2">
      <c r="A456" s="2" t="s">
        <v>14</v>
      </c>
      <c r="B456" s="2" t="str">
        <f>IF(ISBLANK('[1]Current Inventory'!B456)=TRUE,B455,'[1]Current Inventory'!B456)</f>
        <v>LIHU'E</v>
      </c>
      <c r="C456" s="2">
        <f>IF(ISBLANK('[1]Current Inventory'!C456)=TRUE,"",'[1]Current Inventory'!C456)</f>
        <v>2771</v>
      </c>
      <c r="D456" s="2" t="str">
        <f>IF(ISBLANK('[1]Current Inventory'!D456)=TRUE,CONCATENATE("     ",'[1]Current Inventory'!N456),'[1]Current Inventory'!D456)</f>
        <v>Kauai Marriott Resort</v>
      </c>
      <c r="E456" s="2" t="str">
        <f>IF(ISBLANK('[1]Current Inventory'!E456)=TRUE,'[1]Current Inventory'!O456,'[1]Current Inventory'!E456)</f>
        <v>TIMESHARE</v>
      </c>
      <c r="F456" s="2">
        <f>IF(ISBLANK('[1]Current Inventory'!F456)=TRUE,'[1]Current Inventory'!P456,'[1]Current Inventory'!F456)</f>
        <v>820</v>
      </c>
      <c r="G456" s="2">
        <f>IF(ISNA(VLOOKUP(C456,[2]CurrentPivot!$C$8:$N$1800,5,FALSE))=TRUE," ",VLOOKUP(C456,[2]CurrentPivot!$C$8:$N$1800,5,FALSE))</f>
        <v>0</v>
      </c>
      <c r="H456" s="3" t="str">
        <f>IF(ISBLANK('[1]Current Inventory'!H456)=TRUE,"",'[1]Current Inventory'!H456)</f>
        <v>1987</v>
      </c>
      <c r="I456" s="2">
        <f>IF(ISBLANK('[1]Current Inventory'!I456)=TRUE,'[1]Current Inventory'!Q456,'[1]Current Inventory'!I456)</f>
        <v>0</v>
      </c>
      <c r="J456" s="2">
        <f>IF(ISBLANK('[1]Current Inventory'!J456)=TRUE,'[1]Current Inventory'!R456,'[1]Current Inventory'!J456)</f>
        <v>0</v>
      </c>
      <c r="K456" s="2">
        <f>IF(ISBLANK('[1]Current Inventory'!K456)=TRUE,'[1]Current Inventory'!S456,'[1]Current Inventory'!K456)</f>
        <v>77</v>
      </c>
      <c r="L456" s="2">
        <f>IF(ISBLANK('[1]Current Inventory'!L456)=TRUE,'[1]Current Inventory'!T456,'[1]Current Inventory'!L456)</f>
        <v>155</v>
      </c>
      <c r="M456" s="3" t="str">
        <f>IF(ISBLANK('[1]Current Inventory'!M456)=TRUE,"",'[1]Current Inventory'!M456)</f>
        <v>2022</v>
      </c>
      <c r="P456" s="2">
        <f t="shared" si="14"/>
        <v>0</v>
      </c>
      <c r="Q456" s="4">
        <f t="shared" si="15"/>
        <v>0</v>
      </c>
    </row>
    <row r="457" spans="1:17" x14ac:dyDescent="0.2">
      <c r="A457" s="2" t="s">
        <v>14</v>
      </c>
      <c r="B457" s="2" t="str">
        <f>IF(ISBLANK('[1]Current Inventory'!B457)=TRUE,B456,'[1]Current Inventory'!B457)</f>
        <v>LIHU'E</v>
      </c>
      <c r="C457" s="2" t="str">
        <f>IF(ISBLANK('[1]Current Inventory'!C457)=TRUE,"",'[1]Current Inventory'!C457)</f>
        <v/>
      </c>
      <c r="D457" s="2" t="str">
        <f>IF(ISBLANK('[1]Current Inventory'!D457)=TRUE,CONCATENATE("     ",'[1]Current Inventory'!N457),'[1]Current Inventory'!D457)</f>
        <v xml:space="preserve">     Marriott's Kauai Beach Club</v>
      </c>
      <c r="E457" s="2" t="str">
        <f>IF(ISBLANK('[1]Current Inventory'!E457)=TRUE,'[1]Current Inventory'!O457,'[1]Current Inventory'!E457)</f>
        <v>TIMESHARE</v>
      </c>
      <c r="F457" s="2">
        <f>IF(ISBLANK('[1]Current Inventory'!F457)=TRUE,'[1]Current Inventory'!P457,'[1]Current Inventory'!F457)</f>
        <v>464</v>
      </c>
      <c r="G457" s="2" t="str">
        <f>IF(ISNA(VLOOKUP(C457,[2]CurrentPivot!$C$8:$N$1800,5,FALSE))=TRUE," ",VLOOKUP(C457,[2]CurrentPivot!$C$8:$N$1800,5,FALSE))</f>
        <v xml:space="preserve"> </v>
      </c>
      <c r="H457" s="3" t="str">
        <f>IF(ISBLANK('[1]Current Inventory'!H457)=TRUE,"",'[1]Current Inventory'!H457)</f>
        <v/>
      </c>
      <c r="I457" s="2">
        <f>IF(ISBLANK('[1]Current Inventory'!I457)=TRUE,'[1]Current Inventory'!Q457,'[1]Current Inventory'!I457)</f>
        <v>0</v>
      </c>
      <c r="J457" s="2">
        <f>IF(ISBLANK('[1]Current Inventory'!J457)=TRUE,'[1]Current Inventory'!R457,'[1]Current Inventory'!J457)</f>
        <v>0</v>
      </c>
      <c r="K457" s="2">
        <f>IF(ISBLANK('[1]Current Inventory'!K457)=TRUE,'[1]Current Inventory'!S457,'[1]Current Inventory'!K457)</f>
        <v>77</v>
      </c>
      <c r="L457" s="2">
        <f>IF(ISBLANK('[1]Current Inventory'!L457)=TRUE,'[1]Current Inventory'!T457,'[1]Current Inventory'!L457)</f>
        <v>155</v>
      </c>
      <c r="M457" s="3" t="str">
        <f>IF(ISBLANK('[1]Current Inventory'!M457)=TRUE,"",'[1]Current Inventory'!M457)</f>
        <v/>
      </c>
      <c r="P457" s="2" t="e">
        <f t="shared" si="14"/>
        <v>#VALUE!</v>
      </c>
      <c r="Q457" s="4" t="e">
        <f t="shared" si="15"/>
        <v>#VALUE!</v>
      </c>
    </row>
    <row r="458" spans="1:17" x14ac:dyDescent="0.2">
      <c r="A458" s="2" t="s">
        <v>14</v>
      </c>
      <c r="B458" s="2" t="str">
        <f>IF(ISBLANK('[1]Current Inventory'!B458)=TRUE,B457,'[1]Current Inventory'!B458)</f>
        <v>LIHU'E</v>
      </c>
      <c r="C458" s="2" t="str">
        <f>IF(ISBLANK('[1]Current Inventory'!C458)=TRUE,"",'[1]Current Inventory'!C458)</f>
        <v/>
      </c>
      <c r="D458" s="2" t="str">
        <f>IF(ISBLANK('[1]Current Inventory'!D458)=TRUE,CONCATENATE("     ",'[1]Current Inventory'!N458),'[1]Current Inventory'!D458)</f>
        <v xml:space="preserve">     Kauai Marriott Resort</v>
      </c>
      <c r="E458" s="2" t="str">
        <f>IF(ISBLANK('[1]Current Inventory'!E458)=TRUE,'[1]Current Inventory'!O458,'[1]Current Inventory'!E458)</f>
        <v>HOTEL</v>
      </c>
      <c r="F458" s="2">
        <f>IF(ISBLANK('[1]Current Inventory'!F458)=TRUE,'[1]Current Inventory'!P458,'[1]Current Inventory'!F458)</f>
        <v>356</v>
      </c>
      <c r="G458" s="2" t="str">
        <f>IF(ISNA(VLOOKUP(C458,[2]CurrentPivot!$C$8:$N$1800,5,FALSE))=TRUE," ",VLOOKUP(C458,[2]CurrentPivot!$C$8:$N$1800,5,FALSE))</f>
        <v xml:space="preserve"> </v>
      </c>
      <c r="H458" s="3" t="str">
        <f>IF(ISBLANK('[1]Current Inventory'!H458)=TRUE,"",'[1]Current Inventory'!H458)</f>
        <v/>
      </c>
      <c r="I458" s="2">
        <f>IF(ISBLANK('[1]Current Inventory'!I458)=TRUE,'[1]Current Inventory'!Q458,'[1]Current Inventory'!I458)</f>
        <v>0</v>
      </c>
      <c r="J458" s="2">
        <f>IF(ISBLANK('[1]Current Inventory'!J458)=TRUE,'[1]Current Inventory'!R458,'[1]Current Inventory'!J458)</f>
        <v>0</v>
      </c>
      <c r="K458" s="2">
        <f>IF(ISBLANK('[1]Current Inventory'!K458)=TRUE,'[1]Current Inventory'!S458,'[1]Current Inventory'!K458)</f>
        <v>0</v>
      </c>
      <c r="L458" s="2">
        <f>IF(ISBLANK('[1]Current Inventory'!L458)=TRUE,'[1]Current Inventory'!T458,'[1]Current Inventory'!L458)</f>
        <v>0</v>
      </c>
      <c r="M458" s="3" t="str">
        <f>IF(ISBLANK('[1]Current Inventory'!M458)=TRUE,"",'[1]Current Inventory'!M458)</f>
        <v/>
      </c>
      <c r="P458" s="2" t="e">
        <f t="shared" si="14"/>
        <v>#VALUE!</v>
      </c>
      <c r="Q458" s="4" t="e">
        <f t="shared" si="15"/>
        <v>#VALUE!</v>
      </c>
    </row>
    <row r="459" spans="1:17" x14ac:dyDescent="0.2">
      <c r="A459" s="2" t="s">
        <v>14</v>
      </c>
      <c r="B459" s="2" t="str">
        <f>IF(ISBLANK('[1]Current Inventory'!B459)=TRUE,B458,'[1]Current Inventory'!B459)</f>
        <v>LIHU'E</v>
      </c>
      <c r="C459" s="2">
        <f>IF(ISBLANK('[1]Current Inventory'!C459)=TRUE,"",'[1]Current Inventory'!C459)</f>
        <v>2213</v>
      </c>
      <c r="D459" s="2" t="str">
        <f>IF(ISBLANK('[1]Current Inventory'!D459)=TRUE,CONCATENATE("     ",'[1]Current Inventory'!N459),'[1]Current Inventory'!D459)</f>
        <v>Kauai Palms Hotel</v>
      </c>
      <c r="E459" s="2" t="str">
        <f>IF(ISBLANK('[1]Current Inventory'!E459)=TRUE,'[1]Current Inventory'!O459,'[1]Current Inventory'!E459)</f>
        <v>HOTEL</v>
      </c>
      <c r="F459" s="2">
        <f>IF(ISBLANK('[1]Current Inventory'!F459)=TRUE,'[1]Current Inventory'!P459,'[1]Current Inventory'!F459)</f>
        <v>28</v>
      </c>
      <c r="G459" s="2">
        <f>IF(ISNA(VLOOKUP(C459,[2]CurrentPivot!$C$8:$N$1800,5,FALSE))=TRUE," ",VLOOKUP(C459,[2]CurrentPivot!$C$8:$N$1800,5,FALSE))</f>
        <v>0</v>
      </c>
      <c r="H459" s="3" t="str">
        <f>IF(ISBLANK('[1]Current Inventory'!H459)=TRUE,"",'[1]Current Inventory'!H459)</f>
        <v>1953</v>
      </c>
      <c r="I459" s="2">
        <f>IF(ISBLANK('[1]Current Inventory'!I459)=TRUE,'[1]Current Inventory'!Q459,'[1]Current Inventory'!I459)</f>
        <v>28</v>
      </c>
      <c r="J459" s="2">
        <f>IF(ISBLANK('[1]Current Inventory'!J459)=TRUE,'[1]Current Inventory'!R459,'[1]Current Inventory'!J459)</f>
        <v>0</v>
      </c>
      <c r="K459" s="2">
        <f>IF(ISBLANK('[1]Current Inventory'!K459)=TRUE,'[1]Current Inventory'!S459,'[1]Current Inventory'!K459)</f>
        <v>0</v>
      </c>
      <c r="L459" s="2">
        <f>IF(ISBLANK('[1]Current Inventory'!L459)=TRUE,'[1]Current Inventory'!T459,'[1]Current Inventory'!L459)</f>
        <v>0</v>
      </c>
      <c r="M459" s="3" t="str">
        <f>IF(ISBLANK('[1]Current Inventory'!M459)=TRUE,"",'[1]Current Inventory'!M459)</f>
        <v>2019</v>
      </c>
      <c r="P459" s="2">
        <f t="shared" si="14"/>
        <v>0</v>
      </c>
      <c r="Q459" s="4">
        <f t="shared" si="15"/>
        <v>0</v>
      </c>
    </row>
    <row r="460" spans="1:17" x14ac:dyDescent="0.2">
      <c r="A460" s="2" t="s">
        <v>14</v>
      </c>
      <c r="B460" s="2" t="str">
        <f>IF(ISBLANK('[1]Current Inventory'!B460)=TRUE,B459,'[1]Current Inventory'!B460)</f>
        <v>LIHU'E</v>
      </c>
      <c r="C460" s="2">
        <f>IF(ISBLANK('[1]Current Inventory'!C460)=TRUE,"",'[1]Current Inventory'!C460)</f>
        <v>4027</v>
      </c>
      <c r="D460" s="2" t="str">
        <f>IF(ISBLANK('[1]Current Inventory'!D460)=TRUE,CONCATENATE("     ",'[1]Current Inventory'!N460),'[1]Current Inventory'!D460)</f>
        <v>Marriott's Kauai Lagoons Kalanipu‘u</v>
      </c>
      <c r="E460" s="2" t="str">
        <f>IF(ISBLANK('[1]Current Inventory'!E460)=TRUE,'[1]Current Inventory'!O460,'[1]Current Inventory'!E460)</f>
        <v>TIMESHARE</v>
      </c>
      <c r="F460" s="2">
        <f>IF(ISBLANK('[1]Current Inventory'!F460)=TRUE,'[1]Current Inventory'!P460,'[1]Current Inventory'!F460)</f>
        <v>72</v>
      </c>
      <c r="G460" s="2">
        <f>IF(ISNA(VLOOKUP(C460,[2]CurrentPivot!$C$8:$N$1800,5,FALSE))=TRUE," ",VLOOKUP(C460,[2]CurrentPivot!$C$8:$N$1800,5,FALSE))</f>
        <v>0</v>
      </c>
      <c r="H460" s="3" t="str">
        <f>IF(ISBLANK('[1]Current Inventory'!H460)=TRUE,"",'[1]Current Inventory'!H460)</f>
        <v>2010</v>
      </c>
      <c r="I460" s="2">
        <f>IF(ISBLANK('[1]Current Inventory'!I460)=TRUE,'[1]Current Inventory'!Q460,'[1]Current Inventory'!I460)</f>
        <v>0</v>
      </c>
      <c r="J460" s="2">
        <f>IF(ISBLANK('[1]Current Inventory'!J460)=TRUE,'[1]Current Inventory'!R460,'[1]Current Inventory'!J460)</f>
        <v>0</v>
      </c>
      <c r="K460" s="2">
        <f>IF(ISBLANK('[1]Current Inventory'!K460)=TRUE,'[1]Current Inventory'!S460,'[1]Current Inventory'!K460)</f>
        <v>0</v>
      </c>
      <c r="L460" s="2">
        <f>IF(ISBLANK('[1]Current Inventory'!L460)=TRUE,'[1]Current Inventory'!T460,'[1]Current Inventory'!L460)</f>
        <v>72</v>
      </c>
      <c r="M460" s="3" t="str">
        <f>IF(ISBLANK('[1]Current Inventory'!M460)=TRUE,"",'[1]Current Inventory'!M460)</f>
        <v>2022</v>
      </c>
      <c r="P460" s="2">
        <f t="shared" si="14"/>
        <v>0</v>
      </c>
      <c r="Q460" s="4">
        <f t="shared" si="15"/>
        <v>0</v>
      </c>
    </row>
    <row r="461" spans="1:17" x14ac:dyDescent="0.2">
      <c r="A461" s="2" t="s">
        <v>14</v>
      </c>
      <c r="B461" s="2" t="str">
        <f>IF(ISBLANK('[1]Current Inventory'!B461)=TRUE,B460,'[1]Current Inventory'!B461)</f>
        <v>LIHU'E</v>
      </c>
      <c r="C461" s="2">
        <f>IF(ISBLANK('[1]Current Inventory'!C461)=TRUE,"",'[1]Current Inventory'!C461)</f>
        <v>2351</v>
      </c>
      <c r="D461" s="2" t="str">
        <f>IF(ISBLANK('[1]Current Inventory'!D461)=TRUE,CONCATENATE("     ",'[1]Current Inventory'!N461),'[1]Current Inventory'!D461)</f>
        <v>Motel Lani, Inc. (Estimate)</v>
      </c>
      <c r="E461" s="2" t="str">
        <f>IF(ISBLANK('[1]Current Inventory'!E461)=TRUE,'[1]Current Inventory'!O461,'[1]Current Inventory'!E461)</f>
        <v>OTHER</v>
      </c>
      <c r="F461" s="2">
        <f>IF(ISBLANK('[1]Current Inventory'!F461)=TRUE,'[1]Current Inventory'!P461,'[1]Current Inventory'!F461)</f>
        <v>8</v>
      </c>
      <c r="G461" s="2">
        <f>IF(ISNA(VLOOKUP(C461,[2]CurrentPivot!$C$8:$N$1800,5,FALSE))=TRUE," ",VLOOKUP(C461,[2]CurrentPivot!$C$8:$N$1800,5,FALSE))</f>
        <v>0</v>
      </c>
      <c r="H461" s="3" t="str">
        <f>IF(ISBLANK('[1]Current Inventory'!H461)=TRUE,"",'[1]Current Inventory'!H461)</f>
        <v>1966</v>
      </c>
      <c r="I461" s="2">
        <f>IF(ISBLANK('[1]Current Inventory'!I461)=TRUE,'[1]Current Inventory'!Q461,'[1]Current Inventory'!I461)</f>
        <v>8</v>
      </c>
      <c r="J461" s="2">
        <f>IF(ISBLANK('[1]Current Inventory'!J461)=TRUE,'[1]Current Inventory'!R461,'[1]Current Inventory'!J461)</f>
        <v>0</v>
      </c>
      <c r="K461" s="2">
        <f>IF(ISBLANK('[1]Current Inventory'!K461)=TRUE,'[1]Current Inventory'!S461,'[1]Current Inventory'!K461)</f>
        <v>0</v>
      </c>
      <c r="L461" s="2">
        <f>IF(ISBLANK('[1]Current Inventory'!L461)=TRUE,'[1]Current Inventory'!T461,'[1]Current Inventory'!L461)</f>
        <v>0</v>
      </c>
      <c r="M461" s="3" t="str">
        <f>IF(ISBLANK('[1]Current Inventory'!M461)=TRUE,"",'[1]Current Inventory'!M461)</f>
        <v>2019</v>
      </c>
      <c r="P461" s="2">
        <f t="shared" si="14"/>
        <v>0</v>
      </c>
      <c r="Q461" s="4">
        <f t="shared" si="15"/>
        <v>0</v>
      </c>
    </row>
    <row r="462" spans="1:17" x14ac:dyDescent="0.2">
      <c r="A462" s="2" t="s">
        <v>14</v>
      </c>
      <c r="B462" s="2" t="str">
        <f>IF(ISBLANK('[1]Current Inventory'!B462)=TRUE,B461,'[1]Current Inventory'!B462)</f>
        <v>LIHU'E</v>
      </c>
      <c r="C462" s="2">
        <f>IF(ISBLANK('[1]Current Inventory'!C462)=TRUE,"",'[1]Current Inventory'!C462)</f>
        <v>4518</v>
      </c>
      <c r="D462" s="2" t="str">
        <f>IF(ISBLANK('[1]Current Inventory'!D462)=TRUE,CONCATENATE("     ",'[1]Current Inventory'!N462),'[1]Current Inventory'!D462)</f>
        <v>Timbers Kauai Ocean Club &amp; Residences (Estimate)</v>
      </c>
      <c r="E462" s="2" t="str">
        <f>IF(ISBLANK('[1]Current Inventory'!E462)=TRUE,'[1]Current Inventory'!O462,'[1]Current Inventory'!E462)</f>
        <v>TIMESHARE</v>
      </c>
      <c r="F462" s="2">
        <f>IF(ISBLANK('[1]Current Inventory'!F462)=TRUE,'[1]Current Inventory'!P462,'[1]Current Inventory'!F462)</f>
        <v>47</v>
      </c>
      <c r="G462" s="2">
        <f>IF(ISNA(VLOOKUP(C462,[2]CurrentPivot!$C$8:$N$1800,5,FALSE))=TRUE," ",VLOOKUP(C462,[2]CurrentPivot!$C$8:$N$1800,5,FALSE))</f>
        <v>0</v>
      </c>
      <c r="H462" s="3" t="str">
        <f>IF(ISBLANK('[1]Current Inventory'!H462)=TRUE,"",'[1]Current Inventory'!H462)</f>
        <v>2018</v>
      </c>
      <c r="I462" s="2">
        <f>IF(ISBLANK('[1]Current Inventory'!I462)=TRUE,'[1]Current Inventory'!Q462,'[1]Current Inventory'!I462)</f>
        <v>0</v>
      </c>
      <c r="J462" s="2">
        <f>IF(ISBLANK('[1]Current Inventory'!J462)=TRUE,'[1]Current Inventory'!R462,'[1]Current Inventory'!J462)</f>
        <v>0</v>
      </c>
      <c r="K462" s="2">
        <f>IF(ISBLANK('[1]Current Inventory'!K462)=TRUE,'[1]Current Inventory'!S462,'[1]Current Inventory'!K462)</f>
        <v>0</v>
      </c>
      <c r="L462" s="2">
        <f>IF(ISBLANK('[1]Current Inventory'!L462)=TRUE,'[1]Current Inventory'!T462,'[1]Current Inventory'!L462)</f>
        <v>0</v>
      </c>
      <c r="M462" s="3" t="str">
        <f>IF(ISBLANK('[1]Current Inventory'!M462)=TRUE,"",'[1]Current Inventory'!M462)</f>
        <v>2020</v>
      </c>
      <c r="P462" s="2">
        <f t="shared" si="14"/>
        <v>0</v>
      </c>
      <c r="Q462" s="4">
        <f t="shared" si="15"/>
        <v>0</v>
      </c>
    </row>
    <row r="463" spans="1:17" x14ac:dyDescent="0.2">
      <c r="A463" s="2" t="s">
        <v>14</v>
      </c>
      <c r="B463" s="2" t="str">
        <f>IF(ISBLANK('[1]Current Inventory'!B463)=TRUE,B462,'[1]Current Inventory'!B463)</f>
        <v>LIHU'E</v>
      </c>
      <c r="C463" s="2">
        <f>IF(ISBLANK('[1]Current Inventory'!C463)=TRUE,"",'[1]Current Inventory'!C463)</f>
        <v>2228</v>
      </c>
      <c r="D463" s="2" t="str">
        <f>IF(ISBLANK('[1]Current Inventory'!D463)=TRUE,CONCATENATE("     ",'[1]Current Inventory'!N463),'[1]Current Inventory'!D463)</f>
        <v>Tip Top Motel</v>
      </c>
      <c r="E463" s="2" t="str">
        <f>IF(ISBLANK('[1]Current Inventory'!E463)=TRUE,'[1]Current Inventory'!O463,'[1]Current Inventory'!E463)</f>
        <v>HOTEL</v>
      </c>
      <c r="F463" s="2">
        <f>IF(ISBLANK('[1]Current Inventory'!F463)=TRUE,'[1]Current Inventory'!P463,'[1]Current Inventory'!F463)</f>
        <v>34</v>
      </c>
      <c r="G463" s="2">
        <f>IF(ISNA(VLOOKUP(C463,[2]CurrentPivot!$C$8:$N$1800,5,FALSE))=TRUE," ",VLOOKUP(C463,[2]CurrentPivot!$C$8:$N$1800,5,FALSE))</f>
        <v>0</v>
      </c>
      <c r="H463" s="3" t="str">
        <f>IF(ISBLANK('[1]Current Inventory'!H463)=TRUE,"",'[1]Current Inventory'!H463)</f>
        <v>1965</v>
      </c>
      <c r="I463" s="2">
        <f>IF(ISBLANK('[1]Current Inventory'!I463)=TRUE,'[1]Current Inventory'!Q463,'[1]Current Inventory'!I463)</f>
        <v>0</v>
      </c>
      <c r="J463" s="2">
        <f>IF(ISBLANK('[1]Current Inventory'!J463)=TRUE,'[1]Current Inventory'!R463,'[1]Current Inventory'!J463)</f>
        <v>34</v>
      </c>
      <c r="K463" s="2">
        <f>IF(ISBLANK('[1]Current Inventory'!K463)=TRUE,'[1]Current Inventory'!S463,'[1]Current Inventory'!K463)</f>
        <v>0</v>
      </c>
      <c r="L463" s="2">
        <f>IF(ISBLANK('[1]Current Inventory'!L463)=TRUE,'[1]Current Inventory'!T463,'[1]Current Inventory'!L463)</f>
        <v>0</v>
      </c>
      <c r="M463" s="3" t="str">
        <f>IF(ISBLANK('[1]Current Inventory'!M463)=TRUE,"",'[1]Current Inventory'!M463)</f>
        <v>2021</v>
      </c>
      <c r="P463" s="2">
        <f t="shared" si="14"/>
        <v>0</v>
      </c>
      <c r="Q463" s="4">
        <f t="shared" si="15"/>
        <v>0</v>
      </c>
    </row>
    <row r="464" spans="1:17" x14ac:dyDescent="0.2">
      <c r="A464" s="2" t="s">
        <v>14</v>
      </c>
      <c r="B464" s="2" t="str">
        <f>IF(ISBLANK('[1]Current Inventory'!B464)=TRUE,B463,'[1]Current Inventory'!B464)</f>
        <v>PO'IPU/KUKUI'ULA</v>
      </c>
      <c r="C464" s="2">
        <f>IF(ISBLANK('[1]Current Inventory'!C464)=TRUE,"",'[1]Current Inventory'!C464)</f>
        <v>3102</v>
      </c>
      <c r="D464" s="2" t="str">
        <f>IF(ISBLANK('[1]Current Inventory'!D464)=TRUE,CONCATENATE("     ",'[1]Current Inventory'!N464),'[1]Current Inventory'!D464)</f>
        <v>Ahe Lani (Estimate)</v>
      </c>
      <c r="E464" s="2" t="str">
        <f>IF(ISBLANK('[1]Current Inventory'!E464)=TRUE,'[1]Current Inventory'!O464,'[1]Current Inventory'!E464)</f>
        <v>IVU-HOUSE/VILLA/COTTAGE</v>
      </c>
      <c r="F464" s="2">
        <f>IF(ISBLANK('[1]Current Inventory'!F464)=TRUE,'[1]Current Inventory'!P464,'[1]Current Inventory'!F464)</f>
        <v>1</v>
      </c>
      <c r="G464" s="2">
        <f>IF(ISNA(VLOOKUP(C464,[2]CurrentPivot!$C$8:$N$1800,5,FALSE))=TRUE," ",VLOOKUP(C464,[2]CurrentPivot!$C$8:$N$1800,5,FALSE))</f>
        <v>0</v>
      </c>
      <c r="H464" s="3" t="str">
        <f>IF(ISBLANK('[1]Current Inventory'!H464)=TRUE,"",'[1]Current Inventory'!H464)</f>
        <v>2002</v>
      </c>
      <c r="I464" s="2">
        <f>IF(ISBLANK('[1]Current Inventory'!I464)=TRUE,'[1]Current Inventory'!Q464,'[1]Current Inventory'!I464)</f>
        <v>0</v>
      </c>
      <c r="J464" s="2">
        <f>IF(ISBLANK('[1]Current Inventory'!J464)=TRUE,'[1]Current Inventory'!R464,'[1]Current Inventory'!J464)</f>
        <v>1</v>
      </c>
      <c r="K464" s="2">
        <f>IF(ISBLANK('[1]Current Inventory'!K464)=TRUE,'[1]Current Inventory'!S464,'[1]Current Inventory'!K464)</f>
        <v>0</v>
      </c>
      <c r="L464" s="2">
        <f>IF(ISBLANK('[1]Current Inventory'!L464)=TRUE,'[1]Current Inventory'!T464,'[1]Current Inventory'!L464)</f>
        <v>0</v>
      </c>
      <c r="M464" s="3" t="str">
        <f>IF(ISBLANK('[1]Current Inventory'!M464)=TRUE,"",'[1]Current Inventory'!M464)</f>
        <v>2022</v>
      </c>
      <c r="P464" s="2">
        <f t="shared" si="14"/>
        <v>0</v>
      </c>
      <c r="Q464" s="4">
        <f t="shared" si="15"/>
        <v>0</v>
      </c>
    </row>
    <row r="465" spans="1:17" x14ac:dyDescent="0.2">
      <c r="A465" s="2" t="s">
        <v>14</v>
      </c>
      <c r="B465" s="2" t="str">
        <f>IF(ISBLANK('[1]Current Inventory'!B465)=TRUE,B464,'[1]Current Inventory'!B465)</f>
        <v>PO'IPU/KUKUI'ULA</v>
      </c>
      <c r="C465" s="2">
        <f>IF(ISBLANK('[1]Current Inventory'!C465)=TRUE,"",'[1]Current Inventory'!C465)</f>
        <v>4416</v>
      </c>
      <c r="D465" s="2" t="str">
        <f>IF(ISBLANK('[1]Current Inventory'!D465)=TRUE,CONCATENATE("     ",'[1]Current Inventory'!N465),'[1]Current Inventory'!D465)</f>
        <v>Akahai at Poipu Beach</v>
      </c>
      <c r="E465" s="2" t="str">
        <f>IF(ISBLANK('[1]Current Inventory'!E465)=TRUE,'[1]Current Inventory'!O465,'[1]Current Inventory'!E465)</f>
        <v>IVU-HOUSE/VILLA/COTTAGE</v>
      </c>
      <c r="F465" s="2">
        <f>IF(ISBLANK('[1]Current Inventory'!F465)=TRUE,'[1]Current Inventory'!P465,'[1]Current Inventory'!F465)</f>
        <v>1</v>
      </c>
      <c r="G465" s="2">
        <f>IF(ISNA(VLOOKUP(C465,[2]CurrentPivot!$C$8:$N$1800,5,FALSE))=TRUE," ",VLOOKUP(C465,[2]CurrentPivot!$C$8:$N$1800,5,FALSE))</f>
        <v>0</v>
      </c>
      <c r="H465" s="3" t="str">
        <f>IF(ISBLANK('[1]Current Inventory'!H465)=TRUE,"",'[1]Current Inventory'!H465)</f>
        <v/>
      </c>
      <c r="I465" s="2">
        <f>IF(ISBLANK('[1]Current Inventory'!I465)=TRUE,'[1]Current Inventory'!Q465,'[1]Current Inventory'!I465)</f>
        <v>0</v>
      </c>
      <c r="J465" s="2">
        <f>IF(ISBLANK('[1]Current Inventory'!J465)=TRUE,'[1]Current Inventory'!R465,'[1]Current Inventory'!J465)</f>
        <v>0</v>
      </c>
      <c r="K465" s="2">
        <f>IF(ISBLANK('[1]Current Inventory'!K465)=TRUE,'[1]Current Inventory'!S465,'[1]Current Inventory'!K465)</f>
        <v>0</v>
      </c>
      <c r="L465" s="2">
        <f>IF(ISBLANK('[1]Current Inventory'!L465)=TRUE,'[1]Current Inventory'!T465,'[1]Current Inventory'!L465)</f>
        <v>1</v>
      </c>
      <c r="M465" s="3" t="str">
        <f>IF(ISBLANK('[1]Current Inventory'!M465)=TRUE,"",'[1]Current Inventory'!M465)</f>
        <v>2019</v>
      </c>
      <c r="P465" s="2">
        <f t="shared" si="14"/>
        <v>0</v>
      </c>
      <c r="Q465" s="4">
        <f t="shared" si="15"/>
        <v>0</v>
      </c>
    </row>
    <row r="466" spans="1:17" x14ac:dyDescent="0.2">
      <c r="A466" s="2" t="s">
        <v>14</v>
      </c>
      <c r="B466" s="2" t="str">
        <f>IF(ISBLANK('[1]Current Inventory'!B466)=TRUE,B465,'[1]Current Inventory'!B466)</f>
        <v>PO'IPU/KUKUI'ULA</v>
      </c>
      <c r="C466" s="2">
        <f>IF(ISBLANK('[1]Current Inventory'!C466)=TRUE,"",'[1]Current Inventory'!C466)</f>
        <v>3103</v>
      </c>
      <c r="D466" s="2" t="str">
        <f>IF(ISBLANK('[1]Current Inventory'!D466)=TRUE,CONCATENATE("     ",'[1]Current Inventory'!N466),'[1]Current Inventory'!D466)</f>
        <v>Akala Pua (Estimate)</v>
      </c>
      <c r="E466" s="2" t="str">
        <f>IF(ISBLANK('[1]Current Inventory'!E466)=TRUE,'[1]Current Inventory'!O466,'[1]Current Inventory'!E466)</f>
        <v>IVU-HOUSE/VILLA/COTTAGE</v>
      </c>
      <c r="F466" s="2">
        <f>IF(ISBLANK('[1]Current Inventory'!F466)=TRUE,'[1]Current Inventory'!P466,'[1]Current Inventory'!F466)</f>
        <v>1</v>
      </c>
      <c r="G466" s="2">
        <f>IF(ISNA(VLOOKUP(C466,[2]CurrentPivot!$C$8:$N$1800,5,FALSE))=TRUE," ",VLOOKUP(C466,[2]CurrentPivot!$C$8:$N$1800,5,FALSE))</f>
        <v>0</v>
      </c>
      <c r="H466" s="3" t="str">
        <f>IF(ISBLANK('[1]Current Inventory'!H466)=TRUE,"",'[1]Current Inventory'!H466)</f>
        <v>2002</v>
      </c>
      <c r="I466" s="2">
        <f>IF(ISBLANK('[1]Current Inventory'!I466)=TRUE,'[1]Current Inventory'!Q466,'[1]Current Inventory'!I466)</f>
        <v>0</v>
      </c>
      <c r="J466" s="2">
        <f>IF(ISBLANK('[1]Current Inventory'!J466)=TRUE,'[1]Current Inventory'!R466,'[1]Current Inventory'!J466)</f>
        <v>0</v>
      </c>
      <c r="K466" s="2">
        <f>IF(ISBLANK('[1]Current Inventory'!K466)=TRUE,'[1]Current Inventory'!S466,'[1]Current Inventory'!K466)</f>
        <v>0</v>
      </c>
      <c r="L466" s="2">
        <f>IF(ISBLANK('[1]Current Inventory'!L466)=TRUE,'[1]Current Inventory'!T466,'[1]Current Inventory'!L466)</f>
        <v>0</v>
      </c>
      <c r="M466" s="3" t="str">
        <f>IF(ISBLANK('[1]Current Inventory'!M466)=TRUE,"",'[1]Current Inventory'!M466)</f>
        <v>2022</v>
      </c>
      <c r="P466" s="2">
        <f t="shared" si="14"/>
        <v>0</v>
      </c>
      <c r="Q466" s="4">
        <f t="shared" si="15"/>
        <v>0</v>
      </c>
    </row>
    <row r="467" spans="1:17" x14ac:dyDescent="0.2">
      <c r="A467" s="2" t="s">
        <v>14</v>
      </c>
      <c r="B467" s="2" t="str">
        <f>IF(ISBLANK('[1]Current Inventory'!B467)=TRUE,B466,'[1]Current Inventory'!B467)</f>
        <v>PO'IPU/KUKUI'ULA</v>
      </c>
      <c r="C467" s="2">
        <f>IF(ISBLANK('[1]Current Inventory'!C467)=TRUE,"",'[1]Current Inventory'!C467)</f>
        <v>4156</v>
      </c>
      <c r="D467" s="2" t="str">
        <f>IF(ISBLANK('[1]Current Inventory'!D467)=TRUE,CONCATENATE("     ",'[1]Current Inventory'!N467),'[1]Current Inventory'!D467)</f>
        <v>Alohilani</v>
      </c>
      <c r="E467" s="2" t="str">
        <f>IF(ISBLANK('[1]Current Inventory'!E467)=TRUE,'[1]Current Inventory'!O467,'[1]Current Inventory'!E467)</f>
        <v>IVU-HOUSE/VILLA/COTTAGE</v>
      </c>
      <c r="F467" s="2">
        <f>IF(ISBLANK('[1]Current Inventory'!F467)=TRUE,'[1]Current Inventory'!P467,'[1]Current Inventory'!F467)</f>
        <v>1</v>
      </c>
      <c r="G467" s="2">
        <f>IF(ISNA(VLOOKUP(C467,[2]CurrentPivot!$C$8:$N$1800,5,FALSE))=TRUE," ",VLOOKUP(C467,[2]CurrentPivot!$C$8:$N$1800,5,FALSE))</f>
        <v>0</v>
      </c>
      <c r="H467" s="3" t="str">
        <f>IF(ISBLANK('[1]Current Inventory'!H467)=TRUE,"",'[1]Current Inventory'!H467)</f>
        <v/>
      </c>
      <c r="I467" s="2">
        <f>IF(ISBLANK('[1]Current Inventory'!I467)=TRUE,'[1]Current Inventory'!Q467,'[1]Current Inventory'!I467)</f>
        <v>0</v>
      </c>
      <c r="J467" s="2">
        <f>IF(ISBLANK('[1]Current Inventory'!J467)=TRUE,'[1]Current Inventory'!R467,'[1]Current Inventory'!J467)</f>
        <v>0</v>
      </c>
      <c r="K467" s="2">
        <f>IF(ISBLANK('[1]Current Inventory'!K467)=TRUE,'[1]Current Inventory'!S467,'[1]Current Inventory'!K467)</f>
        <v>0</v>
      </c>
      <c r="L467" s="2">
        <f>IF(ISBLANK('[1]Current Inventory'!L467)=TRUE,'[1]Current Inventory'!T467,'[1]Current Inventory'!L467)</f>
        <v>1</v>
      </c>
      <c r="M467" s="3" t="str">
        <f>IF(ISBLANK('[1]Current Inventory'!M467)=TRUE,"",'[1]Current Inventory'!M467)</f>
        <v>2020</v>
      </c>
      <c r="P467" s="2">
        <f t="shared" si="14"/>
        <v>0</v>
      </c>
      <c r="Q467" s="4">
        <f t="shared" si="15"/>
        <v>0</v>
      </c>
    </row>
    <row r="468" spans="1:17" x14ac:dyDescent="0.2">
      <c r="A468" s="2" t="s">
        <v>14</v>
      </c>
      <c r="B468" s="2" t="str">
        <f>IF(ISBLANK('[1]Current Inventory'!B468)=TRUE,B467,'[1]Current Inventory'!B468)</f>
        <v>PO'IPU/KUKUI'ULA</v>
      </c>
      <c r="C468" s="2">
        <f>IF(ISBLANK('[1]Current Inventory'!C468)=TRUE,"",'[1]Current Inventory'!C468)</f>
        <v>3303</v>
      </c>
      <c r="D468" s="2" t="str">
        <f>IF(ISBLANK('[1]Current Inventory'!D468)=TRUE,CONCATENATE("     ",'[1]Current Inventory'!N468),'[1]Current Inventory'!D468)</f>
        <v>Amazing Views Hale</v>
      </c>
      <c r="E468" s="2" t="str">
        <f>IF(ISBLANK('[1]Current Inventory'!E468)=TRUE,'[1]Current Inventory'!O468,'[1]Current Inventory'!E468)</f>
        <v>IVU-HOUSE/VILLA/COTTAGE</v>
      </c>
      <c r="F468" s="2">
        <f>IF(ISBLANK('[1]Current Inventory'!F468)=TRUE,'[1]Current Inventory'!P468,'[1]Current Inventory'!F468)</f>
        <v>1</v>
      </c>
      <c r="G468" s="2">
        <f>IF(ISNA(VLOOKUP(C468,[2]CurrentPivot!$C$8:$N$1800,5,FALSE))=TRUE," ",VLOOKUP(C468,[2]CurrentPivot!$C$8:$N$1800,5,FALSE))</f>
        <v>0</v>
      </c>
      <c r="H468" s="3" t="str">
        <f>IF(ISBLANK('[1]Current Inventory'!H468)=TRUE,"",'[1]Current Inventory'!H468)</f>
        <v/>
      </c>
      <c r="I468" s="2">
        <f>IF(ISBLANK('[1]Current Inventory'!I468)=TRUE,'[1]Current Inventory'!Q468,'[1]Current Inventory'!I468)</f>
        <v>0</v>
      </c>
      <c r="J468" s="2">
        <f>IF(ISBLANK('[1]Current Inventory'!J468)=TRUE,'[1]Current Inventory'!R468,'[1]Current Inventory'!J468)</f>
        <v>0</v>
      </c>
      <c r="K468" s="2">
        <f>IF(ISBLANK('[1]Current Inventory'!K468)=TRUE,'[1]Current Inventory'!S468,'[1]Current Inventory'!K468)</f>
        <v>1</v>
      </c>
      <c r="L468" s="2">
        <f>IF(ISBLANK('[1]Current Inventory'!L468)=TRUE,'[1]Current Inventory'!T468,'[1]Current Inventory'!L468)</f>
        <v>0</v>
      </c>
      <c r="M468" s="3" t="str">
        <f>IF(ISBLANK('[1]Current Inventory'!M468)=TRUE,"",'[1]Current Inventory'!M468)</f>
        <v>2020</v>
      </c>
      <c r="P468" s="2">
        <f t="shared" si="14"/>
        <v>0</v>
      </c>
      <c r="Q468" s="4">
        <f t="shared" si="15"/>
        <v>0</v>
      </c>
    </row>
    <row r="469" spans="1:17" x14ac:dyDescent="0.2">
      <c r="A469" s="2" t="s">
        <v>14</v>
      </c>
      <c r="B469" s="2" t="str">
        <f>IF(ISBLANK('[1]Current Inventory'!B469)=TRUE,B468,'[1]Current Inventory'!B469)</f>
        <v>PO'IPU/KUKUI'ULA</v>
      </c>
      <c r="C469" s="2">
        <f>IF(ISBLANK('[1]Current Inventory'!C469)=TRUE,"",'[1]Current Inventory'!C469)</f>
        <v>3039</v>
      </c>
      <c r="D469" s="2" t="str">
        <f>IF(ISBLANK('[1]Current Inventory'!D469)=TRUE,CONCATENATE("     ",'[1]Current Inventory'!N469),'[1]Current Inventory'!D469)</f>
        <v>Baby Beach Hale</v>
      </c>
      <c r="E469" s="2" t="str">
        <f>IF(ISBLANK('[1]Current Inventory'!E469)=TRUE,'[1]Current Inventory'!O469,'[1]Current Inventory'!E469)</f>
        <v>IVU-HOUSE/VILLA/COTTAGE</v>
      </c>
      <c r="F469" s="2">
        <f>IF(ISBLANK('[1]Current Inventory'!F469)=TRUE,'[1]Current Inventory'!P469,'[1]Current Inventory'!F469)</f>
        <v>1</v>
      </c>
      <c r="G469" s="2">
        <f>IF(ISNA(VLOOKUP(C469,[2]CurrentPivot!$C$8:$N$1800,5,FALSE))=TRUE," ",VLOOKUP(C469,[2]CurrentPivot!$C$8:$N$1800,5,FALSE))</f>
        <v>0</v>
      </c>
      <c r="H469" s="3" t="str">
        <f>IF(ISBLANK('[1]Current Inventory'!H469)=TRUE,"",'[1]Current Inventory'!H469)</f>
        <v/>
      </c>
      <c r="I469" s="2">
        <f>IF(ISBLANK('[1]Current Inventory'!I469)=TRUE,'[1]Current Inventory'!Q469,'[1]Current Inventory'!I469)</f>
        <v>0</v>
      </c>
      <c r="J469" s="2">
        <f>IF(ISBLANK('[1]Current Inventory'!J469)=TRUE,'[1]Current Inventory'!R469,'[1]Current Inventory'!J469)</f>
        <v>0</v>
      </c>
      <c r="K469" s="2">
        <f>IF(ISBLANK('[1]Current Inventory'!K469)=TRUE,'[1]Current Inventory'!S469,'[1]Current Inventory'!K469)</f>
        <v>1</v>
      </c>
      <c r="L469" s="2">
        <f>IF(ISBLANK('[1]Current Inventory'!L469)=TRUE,'[1]Current Inventory'!T469,'[1]Current Inventory'!L469)</f>
        <v>0</v>
      </c>
      <c r="M469" s="3" t="str">
        <f>IF(ISBLANK('[1]Current Inventory'!M469)=TRUE,"",'[1]Current Inventory'!M469)</f>
        <v>2019</v>
      </c>
      <c r="P469" s="2">
        <f t="shared" si="14"/>
        <v>0</v>
      </c>
      <c r="Q469" s="4">
        <f t="shared" si="15"/>
        <v>0</v>
      </c>
    </row>
    <row r="470" spans="1:17" x14ac:dyDescent="0.2">
      <c r="A470" s="2" t="s">
        <v>14</v>
      </c>
      <c r="B470" s="2" t="str">
        <f>IF(ISBLANK('[1]Current Inventory'!B470)=TRUE,B469,'[1]Current Inventory'!B470)</f>
        <v>PO'IPU/KUKUI'ULA</v>
      </c>
      <c r="C470" s="2">
        <f>IF(ISBLANK('[1]Current Inventory'!C470)=TRUE,"",'[1]Current Inventory'!C470)</f>
        <v>3167</v>
      </c>
      <c r="D470" s="2" t="str">
        <f>IF(ISBLANK('[1]Current Inventory'!D470)=TRUE,CONCATENATE("     ",'[1]Current Inventory'!N470),'[1]Current Inventory'!D470)</f>
        <v>Beachside Poipu Hale</v>
      </c>
      <c r="E470" s="2" t="str">
        <f>IF(ISBLANK('[1]Current Inventory'!E470)=TRUE,'[1]Current Inventory'!O470,'[1]Current Inventory'!E470)</f>
        <v>IVU-HOUSE/VILLA/COTTAGE</v>
      </c>
      <c r="F470" s="2">
        <f>IF(ISBLANK('[1]Current Inventory'!F470)=TRUE,'[1]Current Inventory'!P470,'[1]Current Inventory'!F470)</f>
        <v>3</v>
      </c>
      <c r="G470" s="2">
        <f>IF(ISNA(VLOOKUP(C470,[2]CurrentPivot!$C$8:$N$1800,5,FALSE))=TRUE," ",VLOOKUP(C470,[2]CurrentPivot!$C$8:$N$1800,5,FALSE))</f>
        <v>0</v>
      </c>
      <c r="H470" s="3" t="str">
        <f>IF(ISBLANK('[1]Current Inventory'!H470)=TRUE,"",'[1]Current Inventory'!H470)</f>
        <v>1994</v>
      </c>
      <c r="I470" s="2">
        <f>IF(ISBLANK('[1]Current Inventory'!I470)=TRUE,'[1]Current Inventory'!Q470,'[1]Current Inventory'!I470)</f>
        <v>0</v>
      </c>
      <c r="J470" s="2">
        <f>IF(ISBLANK('[1]Current Inventory'!J470)=TRUE,'[1]Current Inventory'!R470,'[1]Current Inventory'!J470)</f>
        <v>3</v>
      </c>
      <c r="K470" s="2">
        <f>IF(ISBLANK('[1]Current Inventory'!K470)=TRUE,'[1]Current Inventory'!S470,'[1]Current Inventory'!K470)</f>
        <v>0</v>
      </c>
      <c r="L470" s="2">
        <f>IF(ISBLANK('[1]Current Inventory'!L470)=TRUE,'[1]Current Inventory'!T470,'[1]Current Inventory'!L470)</f>
        <v>0</v>
      </c>
      <c r="M470" s="3" t="str">
        <f>IF(ISBLANK('[1]Current Inventory'!M470)=TRUE,"",'[1]Current Inventory'!M470)</f>
        <v>2020</v>
      </c>
      <c r="P470" s="2">
        <f t="shared" si="14"/>
        <v>0</v>
      </c>
      <c r="Q470" s="4">
        <f t="shared" si="15"/>
        <v>0</v>
      </c>
    </row>
    <row r="471" spans="1:17" x14ac:dyDescent="0.2">
      <c r="A471" s="2" t="s">
        <v>14</v>
      </c>
      <c r="B471" s="2" t="str">
        <f>IF(ISBLANK('[1]Current Inventory'!B471)=TRUE,B470,'[1]Current Inventory'!B471)</f>
        <v>PO'IPU/KUKUI'ULA</v>
      </c>
      <c r="C471" s="2">
        <f>IF(ISBLANK('[1]Current Inventory'!C471)=TRUE,"",'[1]Current Inventory'!C471)</f>
        <v>3014</v>
      </c>
      <c r="D471" s="2" t="str">
        <f>IF(ISBLANK('[1]Current Inventory'!D471)=TRUE,CONCATENATE("     ",'[1]Current Inventory'!N471),'[1]Current Inventory'!D471)</f>
        <v>Coconut Cottage</v>
      </c>
      <c r="E471" s="2" t="str">
        <f>IF(ISBLANK('[1]Current Inventory'!E471)=TRUE,'[1]Current Inventory'!O471,'[1]Current Inventory'!E471)</f>
        <v>IVU-HOUSE/VILLA/COTTAGE</v>
      </c>
      <c r="F471" s="2">
        <f>IF(ISBLANK('[1]Current Inventory'!F471)=TRUE,'[1]Current Inventory'!P471,'[1]Current Inventory'!F471)</f>
        <v>1</v>
      </c>
      <c r="G471" s="2">
        <f>IF(ISNA(VLOOKUP(C471,[2]CurrentPivot!$C$8:$N$1800,5,FALSE))=TRUE," ",VLOOKUP(C471,[2]CurrentPivot!$C$8:$N$1800,5,FALSE))</f>
        <v>0</v>
      </c>
      <c r="H471" s="3" t="str">
        <f>IF(ISBLANK('[1]Current Inventory'!H471)=TRUE,"",'[1]Current Inventory'!H471)</f>
        <v/>
      </c>
      <c r="I471" s="2">
        <f>IF(ISBLANK('[1]Current Inventory'!I471)=TRUE,'[1]Current Inventory'!Q471,'[1]Current Inventory'!I471)</f>
        <v>0</v>
      </c>
      <c r="J471" s="2">
        <f>IF(ISBLANK('[1]Current Inventory'!J471)=TRUE,'[1]Current Inventory'!R471,'[1]Current Inventory'!J471)</f>
        <v>1</v>
      </c>
      <c r="K471" s="2">
        <f>IF(ISBLANK('[1]Current Inventory'!K471)=TRUE,'[1]Current Inventory'!S471,'[1]Current Inventory'!K471)</f>
        <v>0</v>
      </c>
      <c r="L471" s="2">
        <f>IF(ISBLANK('[1]Current Inventory'!L471)=TRUE,'[1]Current Inventory'!T471,'[1]Current Inventory'!L471)</f>
        <v>0</v>
      </c>
      <c r="M471" s="3" t="str">
        <f>IF(ISBLANK('[1]Current Inventory'!M471)=TRUE,"",'[1]Current Inventory'!M471)</f>
        <v>2020</v>
      </c>
      <c r="P471" s="2">
        <f t="shared" si="14"/>
        <v>0</v>
      </c>
      <c r="Q471" s="4">
        <f t="shared" si="15"/>
        <v>0</v>
      </c>
    </row>
    <row r="472" spans="1:17" x14ac:dyDescent="0.2">
      <c r="A472" s="2" t="s">
        <v>14</v>
      </c>
      <c r="B472" s="2" t="str">
        <f>IF(ISBLANK('[1]Current Inventory'!B472)=TRUE,B471,'[1]Current Inventory'!B472)</f>
        <v>PO'IPU/KUKUI'ULA</v>
      </c>
      <c r="C472" s="2">
        <f>IF(ISBLANK('[1]Current Inventory'!C472)=TRUE,"",'[1]Current Inventory'!C472)</f>
        <v>3677</v>
      </c>
      <c r="D472" s="2" t="str">
        <f>IF(ISBLANK('[1]Current Inventory'!D472)=TRUE,CONCATENATE("     ",'[1]Current Inventory'!N472),'[1]Current Inventory'!D472)</f>
        <v>Cottages at Poipu Kai</v>
      </c>
      <c r="E472" s="2" t="str">
        <f>IF(ISBLANK('[1]Current Inventory'!E472)=TRUE,'[1]Current Inventory'!O472,'[1]Current Inventory'!E472)</f>
        <v>IVU-CONDO</v>
      </c>
      <c r="F472" s="2">
        <f>IF(ISBLANK('[1]Current Inventory'!F472)=TRUE,'[1]Current Inventory'!P472,'[1]Current Inventory'!F472)</f>
        <v>3</v>
      </c>
      <c r="G472" s="2">
        <f>IF(ISNA(VLOOKUP(C472,[2]CurrentPivot!$C$8:$N$1800,5,FALSE))=TRUE," ",VLOOKUP(C472,[2]CurrentPivot!$C$8:$N$1800,5,FALSE))</f>
        <v>0</v>
      </c>
      <c r="H472" s="3" t="str">
        <f>IF(ISBLANK('[1]Current Inventory'!H472)=TRUE,"",'[1]Current Inventory'!H472)</f>
        <v/>
      </c>
      <c r="I472" s="2">
        <f>IF(ISBLANK('[1]Current Inventory'!I472)=TRUE,'[1]Current Inventory'!Q472,'[1]Current Inventory'!I472)</f>
        <v>0</v>
      </c>
      <c r="J472" s="2">
        <f>IF(ISBLANK('[1]Current Inventory'!J472)=TRUE,'[1]Current Inventory'!R472,'[1]Current Inventory'!J472)</f>
        <v>0</v>
      </c>
      <c r="K472" s="2">
        <f>IF(ISBLANK('[1]Current Inventory'!K472)=TRUE,'[1]Current Inventory'!S472,'[1]Current Inventory'!K472)</f>
        <v>0</v>
      </c>
      <c r="L472" s="2">
        <f>IF(ISBLANK('[1]Current Inventory'!L472)=TRUE,'[1]Current Inventory'!T472,'[1]Current Inventory'!L472)</f>
        <v>0</v>
      </c>
      <c r="M472" s="3" t="str">
        <f>IF(ISBLANK('[1]Current Inventory'!M472)=TRUE,"",'[1]Current Inventory'!M472)</f>
        <v>2021</v>
      </c>
      <c r="P472" s="2">
        <f t="shared" si="14"/>
        <v>0</v>
      </c>
      <c r="Q472" s="4">
        <f t="shared" si="15"/>
        <v>0</v>
      </c>
    </row>
    <row r="473" spans="1:17" x14ac:dyDescent="0.2">
      <c r="A473" s="2" t="s">
        <v>14</v>
      </c>
      <c r="B473" s="2" t="str">
        <f>IF(ISBLANK('[1]Current Inventory'!B473)=TRUE,B472,'[1]Current Inventory'!B473)</f>
        <v>PO'IPU/KUKUI'ULA</v>
      </c>
      <c r="C473" s="2">
        <f>IF(ISBLANK('[1]Current Inventory'!C473)=TRUE,"",'[1]Current Inventory'!C473)</f>
        <v>2448</v>
      </c>
      <c r="D473" s="2" t="str">
        <f>IF(ISBLANK('[1]Current Inventory'!D473)=TRUE,CONCATENATE("     ",'[1]Current Inventory'!N473),'[1]Current Inventory'!D473)</f>
        <v>Donohugh Cottage</v>
      </c>
      <c r="E473" s="2" t="str">
        <f>IF(ISBLANK('[1]Current Inventory'!E473)=TRUE,'[1]Current Inventory'!O473,'[1]Current Inventory'!E473)</f>
        <v>IVU-HOUSE/VILLA/COTTAGE</v>
      </c>
      <c r="F473" s="2">
        <f>IF(ISBLANK('[1]Current Inventory'!F473)=TRUE,'[1]Current Inventory'!P473,'[1]Current Inventory'!F473)</f>
        <v>1</v>
      </c>
      <c r="G473" s="2">
        <f>IF(ISNA(VLOOKUP(C473,[2]CurrentPivot!$C$8:$N$1800,5,FALSE))=TRUE," ",VLOOKUP(C473,[2]CurrentPivot!$C$8:$N$1800,5,FALSE))</f>
        <v>0</v>
      </c>
      <c r="H473" s="3" t="str">
        <f>IF(ISBLANK('[1]Current Inventory'!H473)=TRUE,"",'[1]Current Inventory'!H473)</f>
        <v>1988</v>
      </c>
      <c r="I473" s="2">
        <f>IF(ISBLANK('[1]Current Inventory'!I473)=TRUE,'[1]Current Inventory'!Q473,'[1]Current Inventory'!I473)</f>
        <v>0</v>
      </c>
      <c r="J473" s="2">
        <f>IF(ISBLANK('[1]Current Inventory'!J473)=TRUE,'[1]Current Inventory'!R473,'[1]Current Inventory'!J473)</f>
        <v>0</v>
      </c>
      <c r="K473" s="2">
        <f>IF(ISBLANK('[1]Current Inventory'!K473)=TRUE,'[1]Current Inventory'!S473,'[1]Current Inventory'!K473)</f>
        <v>1</v>
      </c>
      <c r="L473" s="2">
        <f>IF(ISBLANK('[1]Current Inventory'!L473)=TRUE,'[1]Current Inventory'!T473,'[1]Current Inventory'!L473)</f>
        <v>0</v>
      </c>
      <c r="M473" s="3" t="str">
        <f>IF(ISBLANK('[1]Current Inventory'!M473)=TRUE,"",'[1]Current Inventory'!M473)</f>
        <v>2019</v>
      </c>
      <c r="P473" s="2">
        <f t="shared" si="14"/>
        <v>0</v>
      </c>
      <c r="Q473" s="4">
        <f t="shared" si="15"/>
        <v>0</v>
      </c>
    </row>
    <row r="474" spans="1:17" x14ac:dyDescent="0.2">
      <c r="A474" s="2" t="s">
        <v>14</v>
      </c>
      <c r="B474" s="2" t="str">
        <f>IF(ISBLANK('[1]Current Inventory'!B474)=TRUE,B473,'[1]Current Inventory'!B474)</f>
        <v>PO'IPU/KUKUI'ULA</v>
      </c>
      <c r="C474" s="2">
        <f>IF(ISBLANK('[1]Current Inventory'!C474)=TRUE,"",'[1]Current Inventory'!C474)</f>
        <v>3015</v>
      </c>
      <c r="D474" s="2" t="str">
        <f>IF(ISBLANK('[1]Current Inventory'!D474)=TRUE,CONCATENATE("     ",'[1]Current Inventory'!N474),'[1]Current Inventory'!D474)</f>
        <v>Frangipani</v>
      </c>
      <c r="E474" s="2" t="str">
        <f>IF(ISBLANK('[1]Current Inventory'!E474)=TRUE,'[1]Current Inventory'!O474,'[1]Current Inventory'!E474)</f>
        <v>IVU-HOUSE/VILLA/COTTAGE</v>
      </c>
      <c r="F474" s="2">
        <f>IF(ISBLANK('[1]Current Inventory'!F474)=TRUE,'[1]Current Inventory'!P474,'[1]Current Inventory'!F474)</f>
        <v>1</v>
      </c>
      <c r="G474" s="2">
        <f>IF(ISNA(VLOOKUP(C474,[2]CurrentPivot!$C$8:$N$1800,5,FALSE))=TRUE," ",VLOOKUP(C474,[2]CurrentPivot!$C$8:$N$1800,5,FALSE))</f>
        <v>0</v>
      </c>
      <c r="H474" s="3" t="str">
        <f>IF(ISBLANK('[1]Current Inventory'!H474)=TRUE,"",'[1]Current Inventory'!H474)</f>
        <v/>
      </c>
      <c r="I474" s="2">
        <f>IF(ISBLANK('[1]Current Inventory'!I474)=TRUE,'[1]Current Inventory'!Q474,'[1]Current Inventory'!I474)</f>
        <v>0</v>
      </c>
      <c r="J474" s="2">
        <f>IF(ISBLANK('[1]Current Inventory'!J474)=TRUE,'[1]Current Inventory'!R474,'[1]Current Inventory'!J474)</f>
        <v>0</v>
      </c>
      <c r="K474" s="2">
        <f>IF(ISBLANK('[1]Current Inventory'!K474)=TRUE,'[1]Current Inventory'!S474,'[1]Current Inventory'!K474)</f>
        <v>0</v>
      </c>
      <c r="L474" s="2">
        <f>IF(ISBLANK('[1]Current Inventory'!L474)=TRUE,'[1]Current Inventory'!T474,'[1]Current Inventory'!L474)</f>
        <v>1</v>
      </c>
      <c r="M474" s="3" t="str">
        <f>IF(ISBLANK('[1]Current Inventory'!M474)=TRUE,"",'[1]Current Inventory'!M474)</f>
        <v>2019</v>
      </c>
      <c r="P474" s="2">
        <f t="shared" si="14"/>
        <v>0</v>
      </c>
      <c r="Q474" s="4">
        <f t="shared" si="15"/>
        <v>0</v>
      </c>
    </row>
    <row r="475" spans="1:17" x14ac:dyDescent="0.2">
      <c r="A475" s="2" t="s">
        <v>14</v>
      </c>
      <c r="B475" s="2" t="str">
        <f>IF(ISBLANK('[1]Current Inventory'!B475)=TRUE,B474,'[1]Current Inventory'!B475)</f>
        <v>PO'IPU/KUKUI'ULA</v>
      </c>
      <c r="C475" s="2">
        <f>IF(ISBLANK('[1]Current Inventory'!C475)=TRUE,"",'[1]Current Inventory'!C475)</f>
        <v>2007</v>
      </c>
      <c r="D475" s="2" t="str">
        <f>IF(ISBLANK('[1]Current Inventory'!D475)=TRUE,CONCATENATE("     ",'[1]Current Inventory'!N475),'[1]Current Inventory'!D475)</f>
        <v>Grand Hyatt Kauai Resort and Spa</v>
      </c>
      <c r="E475" s="2" t="str">
        <f>IF(ISBLANK('[1]Current Inventory'!E475)=TRUE,'[1]Current Inventory'!O475,'[1]Current Inventory'!E475)</f>
        <v>HOTEL</v>
      </c>
      <c r="F475" s="2">
        <f>IF(ISBLANK('[1]Current Inventory'!F475)=TRUE,'[1]Current Inventory'!P475,'[1]Current Inventory'!F475)</f>
        <v>604</v>
      </c>
      <c r="G475" s="2">
        <f>IF(ISNA(VLOOKUP(C475,[2]CurrentPivot!$C$8:$N$1800,5,FALSE))=TRUE," ",VLOOKUP(C475,[2]CurrentPivot!$C$8:$N$1800,5,FALSE))</f>
        <v>0</v>
      </c>
      <c r="H475" s="3" t="str">
        <f>IF(ISBLANK('[1]Current Inventory'!H475)=TRUE,"",'[1]Current Inventory'!H475)</f>
        <v>1990</v>
      </c>
      <c r="I475" s="2">
        <f>IF(ISBLANK('[1]Current Inventory'!I475)=TRUE,'[1]Current Inventory'!Q475,'[1]Current Inventory'!I475)</f>
        <v>0</v>
      </c>
      <c r="J475" s="2">
        <f>IF(ISBLANK('[1]Current Inventory'!J475)=TRUE,'[1]Current Inventory'!R475,'[1]Current Inventory'!J475)</f>
        <v>0</v>
      </c>
      <c r="K475" s="2">
        <f>IF(ISBLANK('[1]Current Inventory'!K475)=TRUE,'[1]Current Inventory'!S475,'[1]Current Inventory'!K475)</f>
        <v>56</v>
      </c>
      <c r="L475" s="2">
        <f>IF(ISBLANK('[1]Current Inventory'!L475)=TRUE,'[1]Current Inventory'!T475,'[1]Current Inventory'!L475)</f>
        <v>546</v>
      </c>
      <c r="M475" s="3" t="str">
        <f>IF(ISBLANK('[1]Current Inventory'!M475)=TRUE,"",'[1]Current Inventory'!M475)</f>
        <v>2022</v>
      </c>
      <c r="P475" s="2">
        <f t="shared" si="14"/>
        <v>0</v>
      </c>
      <c r="Q475" s="4">
        <f t="shared" si="15"/>
        <v>0</v>
      </c>
    </row>
    <row r="476" spans="1:17" x14ac:dyDescent="0.2">
      <c r="A476" s="2" t="s">
        <v>14</v>
      </c>
      <c r="B476" s="2" t="str">
        <f>IF(ISBLANK('[1]Current Inventory'!B476)=TRUE,B475,'[1]Current Inventory'!B476)</f>
        <v>PO'IPU/KUKUI'ULA</v>
      </c>
      <c r="C476" s="2">
        <f>IF(ISBLANK('[1]Current Inventory'!C476)=TRUE,"",'[1]Current Inventory'!C476)</f>
        <v>2974</v>
      </c>
      <c r="D476" s="2" t="str">
        <f>IF(ISBLANK('[1]Current Inventory'!D476)=TRUE,CONCATENATE("     ",'[1]Current Inventory'!N476),'[1]Current Inventory'!D476)</f>
        <v>Hale A Kai</v>
      </c>
      <c r="E476" s="2" t="str">
        <f>IF(ISBLANK('[1]Current Inventory'!E476)=TRUE,'[1]Current Inventory'!O476,'[1]Current Inventory'!E476)</f>
        <v>IVU-HOUSE/VILLA/COTTAGE</v>
      </c>
      <c r="F476" s="2">
        <f>IF(ISBLANK('[1]Current Inventory'!F476)=TRUE,'[1]Current Inventory'!P476,'[1]Current Inventory'!F476)</f>
        <v>1</v>
      </c>
      <c r="G476" s="2">
        <f>IF(ISNA(VLOOKUP(C476,[2]CurrentPivot!$C$8:$N$1800,5,FALSE))=TRUE," ",VLOOKUP(C476,[2]CurrentPivot!$C$8:$N$1800,5,FALSE))</f>
        <v>0</v>
      </c>
      <c r="H476" s="3" t="str">
        <f>IF(ISBLANK('[1]Current Inventory'!H476)=TRUE,"",'[1]Current Inventory'!H476)</f>
        <v>NA</v>
      </c>
      <c r="I476" s="2">
        <f>IF(ISBLANK('[1]Current Inventory'!I476)=TRUE,'[1]Current Inventory'!Q476,'[1]Current Inventory'!I476)</f>
        <v>0</v>
      </c>
      <c r="J476" s="2">
        <f>IF(ISBLANK('[1]Current Inventory'!J476)=TRUE,'[1]Current Inventory'!R476,'[1]Current Inventory'!J476)</f>
        <v>0</v>
      </c>
      <c r="K476" s="2">
        <f>IF(ISBLANK('[1]Current Inventory'!K476)=TRUE,'[1]Current Inventory'!S476,'[1]Current Inventory'!K476)</f>
        <v>0</v>
      </c>
      <c r="L476" s="2">
        <f>IF(ISBLANK('[1]Current Inventory'!L476)=TRUE,'[1]Current Inventory'!T476,'[1]Current Inventory'!L476)</f>
        <v>1</v>
      </c>
      <c r="M476" s="3" t="str">
        <f>IF(ISBLANK('[1]Current Inventory'!M476)=TRUE,"",'[1]Current Inventory'!M476)</f>
        <v>2019</v>
      </c>
      <c r="P476" s="2">
        <f t="shared" si="14"/>
        <v>0</v>
      </c>
      <c r="Q476" s="4">
        <f t="shared" si="15"/>
        <v>0</v>
      </c>
    </row>
    <row r="477" spans="1:17" x14ac:dyDescent="0.2">
      <c r="A477" s="2" t="s">
        <v>14</v>
      </c>
      <c r="B477" s="2" t="str">
        <f>IF(ISBLANK('[1]Current Inventory'!B477)=TRUE,B476,'[1]Current Inventory'!B477)</f>
        <v>PO'IPU/KUKUI'ULA</v>
      </c>
      <c r="C477" s="2">
        <f>IF(ISBLANK('[1]Current Inventory'!C477)=TRUE,"",'[1]Current Inventory'!C477)</f>
        <v>3122</v>
      </c>
      <c r="D477" s="2" t="str">
        <f>IF(ISBLANK('[1]Current Inventory'!D477)=TRUE,CONCATENATE("     ",'[1]Current Inventory'!N477),'[1]Current Inventory'!D477)</f>
        <v>Hale Ani</v>
      </c>
      <c r="E477" s="2" t="str">
        <f>IF(ISBLANK('[1]Current Inventory'!E477)=TRUE,'[1]Current Inventory'!O477,'[1]Current Inventory'!E477)</f>
        <v>IVU-HOUSE/VILLA/COTTAGE</v>
      </c>
      <c r="F477" s="2">
        <f>IF(ISBLANK('[1]Current Inventory'!F477)=TRUE,'[1]Current Inventory'!P477,'[1]Current Inventory'!F477)</f>
        <v>1</v>
      </c>
      <c r="G477" s="2">
        <f>IF(ISNA(VLOOKUP(C477,[2]CurrentPivot!$C$8:$N$1800,5,FALSE))=TRUE," ",VLOOKUP(C477,[2]CurrentPivot!$C$8:$N$1800,5,FALSE))</f>
        <v>0</v>
      </c>
      <c r="H477" s="3" t="str">
        <f>IF(ISBLANK('[1]Current Inventory'!H477)=TRUE,"",'[1]Current Inventory'!H477)</f>
        <v>2001</v>
      </c>
      <c r="I477" s="2">
        <f>IF(ISBLANK('[1]Current Inventory'!I477)=TRUE,'[1]Current Inventory'!Q477,'[1]Current Inventory'!I477)</f>
        <v>0</v>
      </c>
      <c r="J477" s="2">
        <f>IF(ISBLANK('[1]Current Inventory'!J477)=TRUE,'[1]Current Inventory'!R477,'[1]Current Inventory'!J477)</f>
        <v>0</v>
      </c>
      <c r="K477" s="2">
        <f>IF(ISBLANK('[1]Current Inventory'!K477)=TRUE,'[1]Current Inventory'!S477,'[1]Current Inventory'!K477)</f>
        <v>0</v>
      </c>
      <c r="L477" s="2">
        <f>IF(ISBLANK('[1]Current Inventory'!L477)=TRUE,'[1]Current Inventory'!T477,'[1]Current Inventory'!L477)</f>
        <v>1</v>
      </c>
      <c r="M477" s="3" t="str">
        <f>IF(ISBLANK('[1]Current Inventory'!M477)=TRUE,"",'[1]Current Inventory'!M477)</f>
        <v>2019</v>
      </c>
      <c r="P477" s="2">
        <f t="shared" si="14"/>
        <v>0</v>
      </c>
      <c r="Q477" s="4">
        <f t="shared" si="15"/>
        <v>0</v>
      </c>
    </row>
    <row r="478" spans="1:17" x14ac:dyDescent="0.2">
      <c r="A478" s="2" t="s">
        <v>14</v>
      </c>
      <c r="B478" s="2" t="str">
        <f>IF(ISBLANK('[1]Current Inventory'!B478)=TRUE,B477,'[1]Current Inventory'!B478)</f>
        <v>PO'IPU/KUKUI'ULA</v>
      </c>
      <c r="C478" s="2">
        <f>IF(ISBLANK('[1]Current Inventory'!C478)=TRUE,"",'[1]Current Inventory'!C478)</f>
        <v>4399</v>
      </c>
      <c r="D478" s="2" t="str">
        <f>IF(ISBLANK('[1]Current Inventory'!D478)=TRUE,CONCATENATE("     ",'[1]Current Inventory'!N478),'[1]Current Inventory'!D478)</f>
        <v>Hale Cocchi Kai</v>
      </c>
      <c r="E478" s="2" t="str">
        <f>IF(ISBLANK('[1]Current Inventory'!E478)=TRUE,'[1]Current Inventory'!O478,'[1]Current Inventory'!E478)</f>
        <v>IVU-HOUSE/VILLA/COTTAGE</v>
      </c>
      <c r="F478" s="2">
        <f>IF(ISBLANK('[1]Current Inventory'!F478)=TRUE,'[1]Current Inventory'!P478,'[1]Current Inventory'!F478)</f>
        <v>1</v>
      </c>
      <c r="G478" s="2">
        <f>IF(ISNA(VLOOKUP(C478,[2]CurrentPivot!$C$8:$N$1800,5,FALSE))=TRUE," ",VLOOKUP(C478,[2]CurrentPivot!$C$8:$N$1800,5,FALSE))</f>
        <v>0</v>
      </c>
      <c r="H478" s="3" t="str">
        <f>IF(ISBLANK('[1]Current Inventory'!H478)=TRUE,"",'[1]Current Inventory'!H478)</f>
        <v/>
      </c>
      <c r="I478" s="2">
        <f>IF(ISBLANK('[1]Current Inventory'!I478)=TRUE,'[1]Current Inventory'!Q478,'[1]Current Inventory'!I478)</f>
        <v>0</v>
      </c>
      <c r="J478" s="2">
        <f>IF(ISBLANK('[1]Current Inventory'!J478)=TRUE,'[1]Current Inventory'!R478,'[1]Current Inventory'!J478)</f>
        <v>1</v>
      </c>
      <c r="K478" s="2">
        <f>IF(ISBLANK('[1]Current Inventory'!K478)=TRUE,'[1]Current Inventory'!S478,'[1]Current Inventory'!K478)</f>
        <v>0</v>
      </c>
      <c r="L478" s="2">
        <f>IF(ISBLANK('[1]Current Inventory'!L478)=TRUE,'[1]Current Inventory'!T478,'[1]Current Inventory'!L478)</f>
        <v>0</v>
      </c>
      <c r="M478" s="3" t="str">
        <f>IF(ISBLANK('[1]Current Inventory'!M478)=TRUE,"",'[1]Current Inventory'!M478)</f>
        <v>2019</v>
      </c>
      <c r="P478" s="2">
        <f t="shared" si="14"/>
        <v>0</v>
      </c>
      <c r="Q478" s="4">
        <f t="shared" si="15"/>
        <v>0</v>
      </c>
    </row>
    <row r="479" spans="1:17" x14ac:dyDescent="0.2">
      <c r="A479" s="2" t="s">
        <v>14</v>
      </c>
      <c r="B479" s="2" t="str">
        <f>IF(ISBLANK('[1]Current Inventory'!B479)=TRUE,B478,'[1]Current Inventory'!B479)</f>
        <v>PO'IPU/KUKUI'ULA</v>
      </c>
      <c r="C479" s="2">
        <f>IF(ISBLANK('[1]Current Inventory'!C479)=TRUE,"",'[1]Current Inventory'!C479)</f>
        <v>4418</v>
      </c>
      <c r="D479" s="2" t="str">
        <f>IF(ISBLANK('[1]Current Inventory'!D479)=TRUE,CONCATENATE("     ",'[1]Current Inventory'!N479),'[1]Current Inventory'!D479)</f>
        <v>Hale Halali`i</v>
      </c>
      <c r="E479" s="2" t="str">
        <f>IF(ISBLANK('[1]Current Inventory'!E479)=TRUE,'[1]Current Inventory'!O479,'[1]Current Inventory'!E479)</f>
        <v>IVU-HOUSE/VILLA/COTTAGE</v>
      </c>
      <c r="F479" s="2">
        <f>IF(ISBLANK('[1]Current Inventory'!F479)=TRUE,'[1]Current Inventory'!P479,'[1]Current Inventory'!F479)</f>
        <v>1</v>
      </c>
      <c r="G479" s="2">
        <f>IF(ISNA(VLOOKUP(C479,[2]CurrentPivot!$C$8:$N$1800,5,FALSE))=TRUE," ",VLOOKUP(C479,[2]CurrentPivot!$C$8:$N$1800,5,FALSE))</f>
        <v>0</v>
      </c>
      <c r="H479" s="3" t="str">
        <f>IF(ISBLANK('[1]Current Inventory'!H479)=TRUE,"",'[1]Current Inventory'!H479)</f>
        <v/>
      </c>
      <c r="I479" s="2">
        <f>IF(ISBLANK('[1]Current Inventory'!I479)=TRUE,'[1]Current Inventory'!Q479,'[1]Current Inventory'!I479)</f>
        <v>0</v>
      </c>
      <c r="J479" s="2">
        <f>IF(ISBLANK('[1]Current Inventory'!J479)=TRUE,'[1]Current Inventory'!R479,'[1]Current Inventory'!J479)</f>
        <v>0</v>
      </c>
      <c r="K479" s="2">
        <f>IF(ISBLANK('[1]Current Inventory'!K479)=TRUE,'[1]Current Inventory'!S479,'[1]Current Inventory'!K479)</f>
        <v>0</v>
      </c>
      <c r="L479" s="2">
        <f>IF(ISBLANK('[1]Current Inventory'!L479)=TRUE,'[1]Current Inventory'!T479,'[1]Current Inventory'!L479)</f>
        <v>1</v>
      </c>
      <c r="M479" s="3" t="str">
        <f>IF(ISBLANK('[1]Current Inventory'!M479)=TRUE,"",'[1]Current Inventory'!M479)</f>
        <v>2019</v>
      </c>
      <c r="P479" s="2">
        <f t="shared" si="14"/>
        <v>0</v>
      </c>
      <c r="Q479" s="4">
        <f t="shared" si="15"/>
        <v>0</v>
      </c>
    </row>
    <row r="480" spans="1:17" x14ac:dyDescent="0.2">
      <c r="A480" s="2" t="s">
        <v>14</v>
      </c>
      <c r="B480" s="2" t="str">
        <f>IF(ISBLANK('[1]Current Inventory'!B480)=TRUE,B479,'[1]Current Inventory'!B480)</f>
        <v>PO'IPU/KUKUI'ULA</v>
      </c>
      <c r="C480" s="2">
        <f>IF(ISBLANK('[1]Current Inventory'!C480)=TRUE,"",'[1]Current Inventory'!C480)</f>
        <v>4166</v>
      </c>
      <c r="D480" s="2" t="str">
        <f>IF(ISBLANK('[1]Current Inventory'!D480)=TRUE,CONCATENATE("     ",'[1]Current Inventory'!N480),'[1]Current Inventory'!D480)</f>
        <v xml:space="preserve">Hale Halia </v>
      </c>
      <c r="E480" s="2" t="str">
        <f>IF(ISBLANK('[1]Current Inventory'!E480)=TRUE,'[1]Current Inventory'!O480,'[1]Current Inventory'!E480)</f>
        <v>IVU-HOUSE/VILLA/COTTAGE</v>
      </c>
      <c r="F480" s="2">
        <f>IF(ISBLANK('[1]Current Inventory'!F480)=TRUE,'[1]Current Inventory'!P480,'[1]Current Inventory'!F480)</f>
        <v>1</v>
      </c>
      <c r="G480" s="2">
        <f>IF(ISNA(VLOOKUP(C480,[2]CurrentPivot!$C$8:$N$1800,5,FALSE))=TRUE," ",VLOOKUP(C480,[2]CurrentPivot!$C$8:$N$1800,5,FALSE))</f>
        <v>0</v>
      </c>
      <c r="H480" s="3" t="str">
        <f>IF(ISBLANK('[1]Current Inventory'!H480)=TRUE,"",'[1]Current Inventory'!H480)</f>
        <v/>
      </c>
      <c r="I480" s="2">
        <f>IF(ISBLANK('[1]Current Inventory'!I480)=TRUE,'[1]Current Inventory'!Q480,'[1]Current Inventory'!I480)</f>
        <v>0</v>
      </c>
      <c r="J480" s="2">
        <f>IF(ISBLANK('[1]Current Inventory'!J480)=TRUE,'[1]Current Inventory'!R480,'[1]Current Inventory'!J480)</f>
        <v>0</v>
      </c>
      <c r="K480" s="2">
        <f>IF(ISBLANK('[1]Current Inventory'!K480)=TRUE,'[1]Current Inventory'!S480,'[1]Current Inventory'!K480)</f>
        <v>0</v>
      </c>
      <c r="L480" s="2">
        <f>IF(ISBLANK('[1]Current Inventory'!L480)=TRUE,'[1]Current Inventory'!T480,'[1]Current Inventory'!L480)</f>
        <v>1</v>
      </c>
      <c r="M480" s="3" t="str">
        <f>IF(ISBLANK('[1]Current Inventory'!M480)=TRUE,"",'[1]Current Inventory'!M480)</f>
        <v>2020</v>
      </c>
      <c r="P480" s="2">
        <f t="shared" si="14"/>
        <v>0</v>
      </c>
      <c r="Q480" s="4">
        <f t="shared" si="15"/>
        <v>0</v>
      </c>
    </row>
    <row r="481" spans="1:17" x14ac:dyDescent="0.2">
      <c r="A481" s="2" t="s">
        <v>14</v>
      </c>
      <c r="B481" s="2" t="str">
        <f>IF(ISBLANK('[1]Current Inventory'!B481)=TRUE,B480,'[1]Current Inventory'!B481)</f>
        <v>PO'IPU/KUKUI'ULA</v>
      </c>
      <c r="C481" s="2">
        <f>IF(ISBLANK('[1]Current Inventory'!C481)=TRUE,"",'[1]Current Inventory'!C481)</f>
        <v>2474</v>
      </c>
      <c r="D481" s="2" t="str">
        <f>IF(ISBLANK('[1]Current Inventory'!D481)=TRUE,CONCATENATE("     ",'[1]Current Inventory'!N481),'[1]Current Inventory'!D481)</f>
        <v>Hale Haloko Kaiin Poipu</v>
      </c>
      <c r="E481" s="2" t="str">
        <f>IF(ISBLANK('[1]Current Inventory'!E481)=TRUE,'[1]Current Inventory'!O481,'[1]Current Inventory'!E481)</f>
        <v>IVU-HOUSE/VILLA/COTTAGE</v>
      </c>
      <c r="F481" s="2">
        <f>IF(ISBLANK('[1]Current Inventory'!F481)=TRUE,'[1]Current Inventory'!P481,'[1]Current Inventory'!F481)</f>
        <v>1</v>
      </c>
      <c r="G481" s="2">
        <f>IF(ISNA(VLOOKUP(C481,[2]CurrentPivot!$C$8:$N$1800,5,FALSE))=TRUE," ",VLOOKUP(C481,[2]CurrentPivot!$C$8:$N$1800,5,FALSE))</f>
        <v>0</v>
      </c>
      <c r="H481" s="3" t="str">
        <f>IF(ISBLANK('[1]Current Inventory'!H481)=TRUE,"",'[1]Current Inventory'!H481)</f>
        <v>2000</v>
      </c>
      <c r="I481" s="2">
        <f>IF(ISBLANK('[1]Current Inventory'!I481)=TRUE,'[1]Current Inventory'!Q481,'[1]Current Inventory'!I481)</f>
        <v>0</v>
      </c>
      <c r="J481" s="2">
        <f>IF(ISBLANK('[1]Current Inventory'!J481)=TRUE,'[1]Current Inventory'!R481,'[1]Current Inventory'!J481)</f>
        <v>1</v>
      </c>
      <c r="K481" s="2">
        <f>IF(ISBLANK('[1]Current Inventory'!K481)=TRUE,'[1]Current Inventory'!S481,'[1]Current Inventory'!K481)</f>
        <v>0</v>
      </c>
      <c r="L481" s="2">
        <f>IF(ISBLANK('[1]Current Inventory'!L481)=TRUE,'[1]Current Inventory'!T481,'[1]Current Inventory'!L481)</f>
        <v>0</v>
      </c>
      <c r="M481" s="3" t="str">
        <f>IF(ISBLANK('[1]Current Inventory'!M481)=TRUE,"",'[1]Current Inventory'!M481)</f>
        <v>2020</v>
      </c>
      <c r="P481" s="2">
        <f t="shared" si="14"/>
        <v>0</v>
      </c>
      <c r="Q481" s="4">
        <f t="shared" si="15"/>
        <v>0</v>
      </c>
    </row>
    <row r="482" spans="1:17" x14ac:dyDescent="0.2">
      <c r="A482" s="2" t="s">
        <v>14</v>
      </c>
      <c r="B482" s="2" t="str">
        <f>IF(ISBLANK('[1]Current Inventory'!B482)=TRUE,B481,'[1]Current Inventory'!B482)</f>
        <v>PO'IPU/KUKUI'ULA</v>
      </c>
      <c r="C482" s="2">
        <f>IF(ISBLANK('[1]Current Inventory'!C482)=TRUE,"",'[1]Current Inventory'!C482)</f>
        <v>2980</v>
      </c>
      <c r="D482" s="2" t="str">
        <f>IF(ISBLANK('[1]Current Inventory'!D482)=TRUE,CONCATENATE("     ",'[1]Current Inventory'!N482),'[1]Current Inventory'!D482)</f>
        <v>Hale Hokuu Too at Kukuiula Bay</v>
      </c>
      <c r="E482" s="2" t="str">
        <f>IF(ISBLANK('[1]Current Inventory'!E482)=TRUE,'[1]Current Inventory'!O482,'[1]Current Inventory'!E482)</f>
        <v>IVU-HOUSE/VILLA/COTTAGE</v>
      </c>
      <c r="F482" s="2">
        <f>IF(ISBLANK('[1]Current Inventory'!F482)=TRUE,'[1]Current Inventory'!P482,'[1]Current Inventory'!F482)</f>
        <v>1</v>
      </c>
      <c r="G482" s="2">
        <f>IF(ISNA(VLOOKUP(C482,[2]CurrentPivot!$C$8:$N$1800,5,FALSE))=TRUE," ",VLOOKUP(C482,[2]CurrentPivot!$C$8:$N$1800,5,FALSE))</f>
        <v>0</v>
      </c>
      <c r="H482" s="3" t="str">
        <f>IF(ISBLANK('[1]Current Inventory'!H482)=TRUE,"",'[1]Current Inventory'!H482)</f>
        <v>NA</v>
      </c>
      <c r="I482" s="2">
        <f>IF(ISBLANK('[1]Current Inventory'!I482)=TRUE,'[1]Current Inventory'!Q482,'[1]Current Inventory'!I482)</f>
        <v>0</v>
      </c>
      <c r="J482" s="2">
        <f>IF(ISBLANK('[1]Current Inventory'!J482)=TRUE,'[1]Current Inventory'!R482,'[1]Current Inventory'!J482)</f>
        <v>0</v>
      </c>
      <c r="K482" s="2">
        <f>IF(ISBLANK('[1]Current Inventory'!K482)=TRUE,'[1]Current Inventory'!S482,'[1]Current Inventory'!K482)</f>
        <v>0</v>
      </c>
      <c r="L482" s="2">
        <f>IF(ISBLANK('[1]Current Inventory'!L482)=TRUE,'[1]Current Inventory'!T482,'[1]Current Inventory'!L482)</f>
        <v>1</v>
      </c>
      <c r="M482" s="3" t="str">
        <f>IF(ISBLANK('[1]Current Inventory'!M482)=TRUE,"",'[1]Current Inventory'!M482)</f>
        <v>2019</v>
      </c>
      <c r="P482" s="2">
        <f t="shared" si="14"/>
        <v>0</v>
      </c>
      <c r="Q482" s="4">
        <f t="shared" si="15"/>
        <v>0</v>
      </c>
    </row>
    <row r="483" spans="1:17" x14ac:dyDescent="0.2">
      <c r="A483" s="2" t="s">
        <v>16</v>
      </c>
      <c r="B483" s="2" t="str">
        <f>IF(ISBLANK('[1]Current Inventory'!B483)=TRUE,B482,'[1]Current Inventory'!B483)</f>
        <v>PO'IPU/KUKUI'ULA</v>
      </c>
      <c r="C483" s="2">
        <f>IF(ISBLANK('[1]Current Inventory'!C483)=TRUE,"",'[1]Current Inventory'!C483)</f>
        <v>3120</v>
      </c>
      <c r="D483" s="2" t="str">
        <f>IF(ISBLANK('[1]Current Inventory'!D483)=TRUE,CONCATENATE("     ",'[1]Current Inventory'!N483),'[1]Current Inventory'!D483)</f>
        <v>Hale Ilikai</v>
      </c>
      <c r="E483" s="2" t="str">
        <f>IF(ISBLANK('[1]Current Inventory'!E483)=TRUE,'[1]Current Inventory'!O483,'[1]Current Inventory'!E483)</f>
        <v>IVU-HOUSE/VILLA/COTTAGE</v>
      </c>
      <c r="F483" s="2">
        <f>IF(ISBLANK('[1]Current Inventory'!F483)=TRUE,'[1]Current Inventory'!P483,'[1]Current Inventory'!F483)</f>
        <v>1</v>
      </c>
      <c r="G483" s="2">
        <f>IF(ISNA(VLOOKUP(C483,[2]CurrentPivot!$C$8:$N$1800,5,FALSE))=TRUE," ",VLOOKUP(C483,[2]CurrentPivot!$C$8:$N$1800,5,FALSE))</f>
        <v>0</v>
      </c>
      <c r="H483" s="3" t="str">
        <f>IF(ISBLANK('[1]Current Inventory'!H483)=TRUE,"",'[1]Current Inventory'!H483)</f>
        <v>2001</v>
      </c>
      <c r="I483" s="2">
        <f>IF(ISBLANK('[1]Current Inventory'!I483)=TRUE,'[1]Current Inventory'!Q483,'[1]Current Inventory'!I483)</f>
        <v>0</v>
      </c>
      <c r="J483" s="2">
        <f>IF(ISBLANK('[1]Current Inventory'!J483)=TRUE,'[1]Current Inventory'!R483,'[1]Current Inventory'!J483)</f>
        <v>0</v>
      </c>
      <c r="K483" s="2">
        <f>IF(ISBLANK('[1]Current Inventory'!K483)=TRUE,'[1]Current Inventory'!S483,'[1]Current Inventory'!K483)</f>
        <v>0</v>
      </c>
      <c r="L483" s="2">
        <f>IF(ISBLANK('[1]Current Inventory'!L483)=TRUE,'[1]Current Inventory'!T483,'[1]Current Inventory'!L483)</f>
        <v>1</v>
      </c>
      <c r="M483" s="3" t="str">
        <f>IF(ISBLANK('[1]Current Inventory'!M483)=TRUE,"",'[1]Current Inventory'!M483)</f>
        <v>2019</v>
      </c>
      <c r="P483" s="2">
        <f t="shared" si="14"/>
        <v>0</v>
      </c>
      <c r="Q483" s="4">
        <f t="shared" si="15"/>
        <v>0</v>
      </c>
    </row>
    <row r="484" spans="1:17" x14ac:dyDescent="0.2">
      <c r="A484" s="2" t="s">
        <v>16</v>
      </c>
      <c r="B484" s="2" t="str">
        <f>IF(ISBLANK('[1]Current Inventory'!B484)=TRUE,B483,'[1]Current Inventory'!B484)</f>
        <v>PO'IPU/KUKUI'ULA</v>
      </c>
      <c r="C484" s="2">
        <f>IF(ISBLANK('[1]Current Inventory'!C484)=TRUE,"",'[1]Current Inventory'!C484)</f>
        <v>2490</v>
      </c>
      <c r="D484" s="2" t="str">
        <f>IF(ISBLANK('[1]Current Inventory'!D484)=TRUE,CONCATENATE("     ",'[1]Current Inventory'!N484),'[1]Current Inventory'!D484)</f>
        <v>Hale Kai (Hoona Road)</v>
      </c>
      <c r="E484" s="2" t="str">
        <f>IF(ISBLANK('[1]Current Inventory'!E484)=TRUE,'[1]Current Inventory'!O484,'[1]Current Inventory'!E484)</f>
        <v>IVU-HOUSE/VILLA/COTTAGE</v>
      </c>
      <c r="F484" s="2">
        <f>IF(ISBLANK('[1]Current Inventory'!F484)=TRUE,'[1]Current Inventory'!P484,'[1]Current Inventory'!F484)</f>
        <v>1</v>
      </c>
      <c r="G484" s="2">
        <f>IF(ISNA(VLOOKUP(C484,[2]CurrentPivot!$C$8:$N$1800,5,FALSE))=TRUE," ",VLOOKUP(C484,[2]CurrentPivot!$C$8:$N$1800,5,FALSE))</f>
        <v>0</v>
      </c>
      <c r="H484" s="3" t="str">
        <f>IF(ISBLANK('[1]Current Inventory'!H484)=TRUE,"",'[1]Current Inventory'!H484)</f>
        <v>1988</v>
      </c>
      <c r="I484" s="2">
        <f>IF(ISBLANK('[1]Current Inventory'!I484)=TRUE,'[1]Current Inventory'!Q484,'[1]Current Inventory'!I484)</f>
        <v>0</v>
      </c>
      <c r="J484" s="2">
        <f>IF(ISBLANK('[1]Current Inventory'!J484)=TRUE,'[1]Current Inventory'!R484,'[1]Current Inventory'!J484)</f>
        <v>0</v>
      </c>
      <c r="K484" s="2">
        <f>IF(ISBLANK('[1]Current Inventory'!K484)=TRUE,'[1]Current Inventory'!S484,'[1]Current Inventory'!K484)</f>
        <v>1</v>
      </c>
      <c r="L484" s="2">
        <f>IF(ISBLANK('[1]Current Inventory'!L484)=TRUE,'[1]Current Inventory'!T484,'[1]Current Inventory'!L484)</f>
        <v>0</v>
      </c>
      <c r="M484" s="3" t="str">
        <f>IF(ISBLANK('[1]Current Inventory'!M484)=TRUE,"",'[1]Current Inventory'!M484)</f>
        <v>2022</v>
      </c>
      <c r="P484" s="2">
        <f t="shared" si="14"/>
        <v>0</v>
      </c>
      <c r="Q484" s="4">
        <f t="shared" si="15"/>
        <v>0</v>
      </c>
    </row>
    <row r="485" spans="1:17" x14ac:dyDescent="0.2">
      <c r="A485" s="2" t="s">
        <v>16</v>
      </c>
      <c r="B485" s="2" t="str">
        <f>IF(ISBLANK('[1]Current Inventory'!B485)=TRUE,B484,'[1]Current Inventory'!B485)</f>
        <v>PO'IPU/KUKUI'ULA</v>
      </c>
      <c r="C485" s="2">
        <f>IF(ISBLANK('[1]Current Inventory'!C485)=TRUE,"",'[1]Current Inventory'!C485)</f>
        <v>3026</v>
      </c>
      <c r="D485" s="2" t="str">
        <f>IF(ISBLANK('[1]Current Inventory'!D485)=TRUE,CONCATENATE("     ",'[1]Current Inventory'!N485),'[1]Current Inventory'!D485)</f>
        <v>Hale Kilokilo</v>
      </c>
      <c r="E485" s="2" t="str">
        <f>IF(ISBLANK('[1]Current Inventory'!E485)=TRUE,'[1]Current Inventory'!O485,'[1]Current Inventory'!E485)</f>
        <v>IVU-HOUSE/VILLA/COTTAGE</v>
      </c>
      <c r="F485" s="2">
        <f>IF(ISBLANK('[1]Current Inventory'!F485)=TRUE,'[1]Current Inventory'!P485,'[1]Current Inventory'!F485)</f>
        <v>1</v>
      </c>
      <c r="G485" s="2">
        <f>IF(ISNA(VLOOKUP(C485,[2]CurrentPivot!$C$8:$N$1800,5,FALSE))=TRUE," ",VLOOKUP(C485,[2]CurrentPivot!$C$8:$N$1800,5,FALSE))</f>
        <v>0</v>
      </c>
      <c r="H485" s="3" t="str">
        <f>IF(ISBLANK('[1]Current Inventory'!H485)=TRUE,"",'[1]Current Inventory'!H485)</f>
        <v/>
      </c>
      <c r="I485" s="2">
        <f>IF(ISBLANK('[1]Current Inventory'!I485)=TRUE,'[1]Current Inventory'!Q485,'[1]Current Inventory'!I485)</f>
        <v>0</v>
      </c>
      <c r="J485" s="2">
        <f>IF(ISBLANK('[1]Current Inventory'!J485)=TRUE,'[1]Current Inventory'!R485,'[1]Current Inventory'!J485)</f>
        <v>0</v>
      </c>
      <c r="K485" s="2">
        <f>IF(ISBLANK('[1]Current Inventory'!K485)=TRUE,'[1]Current Inventory'!S485,'[1]Current Inventory'!K485)</f>
        <v>0</v>
      </c>
      <c r="L485" s="2">
        <f>IF(ISBLANK('[1]Current Inventory'!L485)=TRUE,'[1]Current Inventory'!T485,'[1]Current Inventory'!L485)</f>
        <v>1</v>
      </c>
      <c r="M485" s="3" t="str">
        <f>IF(ISBLANK('[1]Current Inventory'!M485)=TRUE,"",'[1]Current Inventory'!M485)</f>
        <v>2019</v>
      </c>
      <c r="P485" s="2">
        <f t="shared" si="14"/>
        <v>0</v>
      </c>
      <c r="Q485" s="4">
        <f t="shared" si="15"/>
        <v>0</v>
      </c>
    </row>
    <row r="486" spans="1:17" x14ac:dyDescent="0.2">
      <c r="A486" s="2" t="s">
        <v>16</v>
      </c>
      <c r="B486" s="2" t="str">
        <f>IF(ISBLANK('[1]Current Inventory'!B486)=TRUE,B485,'[1]Current Inventory'!B486)</f>
        <v>PO'IPU/KUKUI'ULA</v>
      </c>
      <c r="C486" s="2">
        <f>IF(ISBLANK('[1]Current Inventory'!C486)=TRUE,"",'[1]Current Inventory'!C486)</f>
        <v>2482</v>
      </c>
      <c r="D486" s="2" t="str">
        <f>IF(ISBLANK('[1]Current Inventory'!D486)=TRUE,CONCATENATE("     ",'[1]Current Inventory'!N486),'[1]Current Inventory'!D486)</f>
        <v>Hale Luana</v>
      </c>
      <c r="E486" s="2" t="str">
        <f>IF(ISBLANK('[1]Current Inventory'!E486)=TRUE,'[1]Current Inventory'!O486,'[1]Current Inventory'!E486)</f>
        <v>IVU-HOUSE/VILLA/COTTAGE</v>
      </c>
      <c r="F486" s="2">
        <f>IF(ISBLANK('[1]Current Inventory'!F486)=TRUE,'[1]Current Inventory'!P486,'[1]Current Inventory'!F486)</f>
        <v>1</v>
      </c>
      <c r="G486" s="2">
        <f>IF(ISNA(VLOOKUP(C486,[2]CurrentPivot!$C$8:$N$1800,5,FALSE))=TRUE," ",VLOOKUP(C486,[2]CurrentPivot!$C$8:$N$1800,5,FALSE))</f>
        <v>0</v>
      </c>
      <c r="H486" s="3" t="str">
        <f>IF(ISBLANK('[1]Current Inventory'!H486)=TRUE,"",'[1]Current Inventory'!H486)</f>
        <v>1984</v>
      </c>
      <c r="I486" s="2">
        <f>IF(ISBLANK('[1]Current Inventory'!I486)=TRUE,'[1]Current Inventory'!Q486,'[1]Current Inventory'!I486)</f>
        <v>0</v>
      </c>
      <c r="J486" s="2">
        <f>IF(ISBLANK('[1]Current Inventory'!J486)=TRUE,'[1]Current Inventory'!R486,'[1]Current Inventory'!J486)</f>
        <v>0</v>
      </c>
      <c r="K486" s="2">
        <f>IF(ISBLANK('[1]Current Inventory'!K486)=TRUE,'[1]Current Inventory'!S486,'[1]Current Inventory'!K486)</f>
        <v>0</v>
      </c>
      <c r="L486" s="2">
        <f>IF(ISBLANK('[1]Current Inventory'!L486)=TRUE,'[1]Current Inventory'!T486,'[1]Current Inventory'!L486)</f>
        <v>1</v>
      </c>
      <c r="M486" s="3" t="str">
        <f>IF(ISBLANK('[1]Current Inventory'!M486)=TRUE,"",'[1]Current Inventory'!M486)</f>
        <v>2019</v>
      </c>
      <c r="P486" s="2">
        <f t="shared" si="14"/>
        <v>0</v>
      </c>
      <c r="Q486" s="4">
        <f t="shared" si="15"/>
        <v>0</v>
      </c>
    </row>
    <row r="487" spans="1:17" x14ac:dyDescent="0.2">
      <c r="A487" s="2" t="s">
        <v>16</v>
      </c>
      <c r="B487" s="2" t="str">
        <f>IF(ISBLANK('[1]Current Inventory'!B487)=TRUE,B486,'[1]Current Inventory'!B487)</f>
        <v>PO'IPU/KUKUI'ULA</v>
      </c>
      <c r="C487" s="2">
        <f>IF(ISBLANK('[1]Current Inventory'!C487)=TRUE,"",'[1]Current Inventory'!C487)</f>
        <v>2479</v>
      </c>
      <c r="D487" s="2" t="str">
        <f>IF(ISBLANK('[1]Current Inventory'!D487)=TRUE,CONCATENATE("     ",'[1]Current Inventory'!N487),'[1]Current Inventory'!D487)</f>
        <v>Hale Maana Hou</v>
      </c>
      <c r="E487" s="2" t="str">
        <f>IF(ISBLANK('[1]Current Inventory'!E487)=TRUE,'[1]Current Inventory'!O487,'[1]Current Inventory'!E487)</f>
        <v>IVU-HOUSE/VILLA/COTTAGE</v>
      </c>
      <c r="F487" s="2">
        <f>IF(ISBLANK('[1]Current Inventory'!F487)=TRUE,'[1]Current Inventory'!P487,'[1]Current Inventory'!F487)</f>
        <v>1</v>
      </c>
      <c r="G487" s="2">
        <f>IF(ISNA(VLOOKUP(C487,[2]CurrentPivot!$C$8:$N$1800,5,FALSE))=TRUE," ",VLOOKUP(C487,[2]CurrentPivot!$C$8:$N$1800,5,FALSE))</f>
        <v>0</v>
      </c>
      <c r="H487" s="3" t="str">
        <f>IF(ISBLANK('[1]Current Inventory'!H487)=TRUE,"",'[1]Current Inventory'!H487)</f>
        <v>1988</v>
      </c>
      <c r="I487" s="2">
        <f>IF(ISBLANK('[1]Current Inventory'!I487)=TRUE,'[1]Current Inventory'!Q487,'[1]Current Inventory'!I487)</f>
        <v>0</v>
      </c>
      <c r="J487" s="2">
        <f>IF(ISBLANK('[1]Current Inventory'!J487)=TRUE,'[1]Current Inventory'!R487,'[1]Current Inventory'!J487)</f>
        <v>0</v>
      </c>
      <c r="K487" s="2">
        <f>IF(ISBLANK('[1]Current Inventory'!K487)=TRUE,'[1]Current Inventory'!S487,'[1]Current Inventory'!K487)</f>
        <v>0</v>
      </c>
      <c r="L487" s="2">
        <f>IF(ISBLANK('[1]Current Inventory'!L487)=TRUE,'[1]Current Inventory'!T487,'[1]Current Inventory'!L487)</f>
        <v>1</v>
      </c>
      <c r="M487" s="3" t="str">
        <f>IF(ISBLANK('[1]Current Inventory'!M487)=TRUE,"",'[1]Current Inventory'!M487)</f>
        <v>2022</v>
      </c>
      <c r="P487" s="2">
        <f t="shared" si="14"/>
        <v>0</v>
      </c>
      <c r="Q487" s="4">
        <f t="shared" si="15"/>
        <v>0</v>
      </c>
    </row>
    <row r="488" spans="1:17" x14ac:dyDescent="0.2">
      <c r="A488" s="2" t="s">
        <v>16</v>
      </c>
      <c r="B488" s="2" t="str">
        <f>IF(ISBLANK('[1]Current Inventory'!B488)=TRUE,B487,'[1]Current Inventory'!B488)</f>
        <v>PO'IPU/KUKUI'ULA</v>
      </c>
      <c r="C488" s="2">
        <f>IF(ISBLANK('[1]Current Inventory'!C488)=TRUE,"",'[1]Current Inventory'!C488)</f>
        <v>3093</v>
      </c>
      <c r="D488" s="2" t="str">
        <f>IF(ISBLANK('[1]Current Inventory'!D488)=TRUE,CONCATENATE("     ",'[1]Current Inventory'!N488),'[1]Current Inventory'!D488)</f>
        <v>Hale Makai</v>
      </c>
      <c r="E488" s="2" t="str">
        <f>IF(ISBLANK('[1]Current Inventory'!E488)=TRUE,'[1]Current Inventory'!O488,'[1]Current Inventory'!E488)</f>
        <v>IVU-HOUSE/VILLA/COTTAGE</v>
      </c>
      <c r="F488" s="2">
        <f>IF(ISBLANK('[1]Current Inventory'!F488)=TRUE,'[1]Current Inventory'!P488,'[1]Current Inventory'!F488)</f>
        <v>1</v>
      </c>
      <c r="G488" s="2">
        <f>IF(ISNA(VLOOKUP(C488,[2]CurrentPivot!$C$8:$N$1800,5,FALSE))=TRUE," ",VLOOKUP(C488,[2]CurrentPivot!$C$8:$N$1800,5,FALSE))</f>
        <v>0</v>
      </c>
      <c r="H488" s="3" t="str">
        <f>IF(ISBLANK('[1]Current Inventory'!H488)=TRUE,"",'[1]Current Inventory'!H488)</f>
        <v>2007</v>
      </c>
      <c r="I488" s="2">
        <f>IF(ISBLANK('[1]Current Inventory'!I488)=TRUE,'[1]Current Inventory'!Q488,'[1]Current Inventory'!I488)</f>
        <v>0</v>
      </c>
      <c r="J488" s="2">
        <f>IF(ISBLANK('[1]Current Inventory'!J488)=TRUE,'[1]Current Inventory'!R488,'[1]Current Inventory'!J488)</f>
        <v>0</v>
      </c>
      <c r="K488" s="2">
        <f>IF(ISBLANK('[1]Current Inventory'!K488)=TRUE,'[1]Current Inventory'!S488,'[1]Current Inventory'!K488)</f>
        <v>0</v>
      </c>
      <c r="L488" s="2">
        <f>IF(ISBLANK('[1]Current Inventory'!L488)=TRUE,'[1]Current Inventory'!T488,'[1]Current Inventory'!L488)</f>
        <v>1</v>
      </c>
      <c r="M488" s="3" t="str">
        <f>IF(ISBLANK('[1]Current Inventory'!M488)=TRUE,"",'[1]Current Inventory'!M488)</f>
        <v>2019</v>
      </c>
      <c r="P488" s="2">
        <f t="shared" si="14"/>
        <v>0</v>
      </c>
      <c r="Q488" s="4">
        <f t="shared" si="15"/>
        <v>0</v>
      </c>
    </row>
    <row r="489" spans="1:17" x14ac:dyDescent="0.2">
      <c r="A489" s="2" t="s">
        <v>16</v>
      </c>
      <c r="B489" s="2" t="str">
        <f>IF(ISBLANK('[1]Current Inventory'!B489)=TRUE,B488,'[1]Current Inventory'!B489)</f>
        <v>PO'IPU/KUKUI'ULA</v>
      </c>
      <c r="C489" s="2">
        <f>IF(ISBLANK('[1]Current Inventory'!C489)=TRUE,"",'[1]Current Inventory'!C489)</f>
        <v>2481</v>
      </c>
      <c r="D489" s="2" t="str">
        <f>IF(ISBLANK('[1]Current Inventory'!D489)=TRUE,CONCATENATE("     ",'[1]Current Inventory'!N489),'[1]Current Inventory'!D489)</f>
        <v>Hale Malanai</v>
      </c>
      <c r="E489" s="2" t="str">
        <f>IF(ISBLANK('[1]Current Inventory'!E489)=TRUE,'[1]Current Inventory'!O489,'[1]Current Inventory'!E489)</f>
        <v>IVU-HOUSE/VILLA/COTTAGE</v>
      </c>
      <c r="F489" s="2">
        <f>IF(ISBLANK('[1]Current Inventory'!F489)=TRUE,'[1]Current Inventory'!P489,'[1]Current Inventory'!F489)</f>
        <v>1</v>
      </c>
      <c r="G489" s="2">
        <f>IF(ISNA(VLOOKUP(C489,[2]CurrentPivot!$C$8:$N$1800,5,FALSE))=TRUE," ",VLOOKUP(C489,[2]CurrentPivot!$C$8:$N$1800,5,FALSE))</f>
        <v>0</v>
      </c>
      <c r="H489" s="3" t="str">
        <f>IF(ISBLANK('[1]Current Inventory'!H489)=TRUE,"",'[1]Current Inventory'!H489)</f>
        <v>1993</v>
      </c>
      <c r="I489" s="2">
        <f>IF(ISBLANK('[1]Current Inventory'!I489)=TRUE,'[1]Current Inventory'!Q489,'[1]Current Inventory'!I489)</f>
        <v>0</v>
      </c>
      <c r="J489" s="2">
        <f>IF(ISBLANK('[1]Current Inventory'!J489)=TRUE,'[1]Current Inventory'!R489,'[1]Current Inventory'!J489)</f>
        <v>0</v>
      </c>
      <c r="K489" s="2">
        <f>IF(ISBLANK('[1]Current Inventory'!K489)=TRUE,'[1]Current Inventory'!S489,'[1]Current Inventory'!K489)</f>
        <v>1</v>
      </c>
      <c r="L489" s="2">
        <f>IF(ISBLANK('[1]Current Inventory'!L489)=TRUE,'[1]Current Inventory'!T489,'[1]Current Inventory'!L489)</f>
        <v>0</v>
      </c>
      <c r="M489" s="3" t="str">
        <f>IF(ISBLANK('[1]Current Inventory'!M489)=TRUE,"",'[1]Current Inventory'!M489)</f>
        <v>2020</v>
      </c>
      <c r="P489" s="2">
        <f t="shared" si="14"/>
        <v>0</v>
      </c>
      <c r="Q489" s="4">
        <f t="shared" si="15"/>
        <v>0</v>
      </c>
    </row>
    <row r="490" spans="1:17" x14ac:dyDescent="0.2">
      <c r="A490" s="2" t="s">
        <v>16</v>
      </c>
      <c r="B490" s="2" t="str">
        <f>IF(ISBLANK('[1]Current Inventory'!B490)=TRUE,B489,'[1]Current Inventory'!B490)</f>
        <v>PO'IPU/KUKUI'ULA</v>
      </c>
      <c r="C490" s="2">
        <f>IF(ISBLANK('[1]Current Inventory'!C490)=TRUE,"",'[1]Current Inventory'!C490)</f>
        <v>4419</v>
      </c>
      <c r="D490" s="2" t="str">
        <f>IF(ISBLANK('[1]Current Inventory'!D490)=TRUE,CONCATENATE("     ",'[1]Current Inventory'!N490),'[1]Current Inventory'!D490)</f>
        <v>Hale Maluhia Estate at Poipu</v>
      </c>
      <c r="E490" s="2" t="str">
        <f>IF(ISBLANK('[1]Current Inventory'!E490)=TRUE,'[1]Current Inventory'!O490,'[1]Current Inventory'!E490)</f>
        <v>IVU-HOUSE/VILLA/COTTAGE</v>
      </c>
      <c r="F490" s="2">
        <f>IF(ISBLANK('[1]Current Inventory'!F490)=TRUE,'[1]Current Inventory'!P490,'[1]Current Inventory'!F490)</f>
        <v>1</v>
      </c>
      <c r="G490" s="2">
        <f>IF(ISNA(VLOOKUP(C490,[2]CurrentPivot!$C$8:$N$1800,5,FALSE))=TRUE," ",VLOOKUP(C490,[2]CurrentPivot!$C$8:$N$1800,5,FALSE))</f>
        <v>0</v>
      </c>
      <c r="H490" s="3" t="str">
        <f>IF(ISBLANK('[1]Current Inventory'!H490)=TRUE,"",'[1]Current Inventory'!H490)</f>
        <v/>
      </c>
      <c r="I490" s="2">
        <f>IF(ISBLANK('[1]Current Inventory'!I490)=TRUE,'[1]Current Inventory'!Q490,'[1]Current Inventory'!I490)</f>
        <v>0</v>
      </c>
      <c r="J490" s="2">
        <f>IF(ISBLANK('[1]Current Inventory'!J490)=TRUE,'[1]Current Inventory'!R490,'[1]Current Inventory'!J490)</f>
        <v>0</v>
      </c>
      <c r="K490" s="2">
        <f>IF(ISBLANK('[1]Current Inventory'!K490)=TRUE,'[1]Current Inventory'!S490,'[1]Current Inventory'!K490)</f>
        <v>0</v>
      </c>
      <c r="L490" s="2">
        <f>IF(ISBLANK('[1]Current Inventory'!L490)=TRUE,'[1]Current Inventory'!T490,'[1]Current Inventory'!L490)</f>
        <v>1</v>
      </c>
      <c r="M490" s="3" t="str">
        <f>IF(ISBLANK('[1]Current Inventory'!M490)=TRUE,"",'[1]Current Inventory'!M490)</f>
        <v>2019</v>
      </c>
      <c r="P490" s="2">
        <f t="shared" si="14"/>
        <v>0</v>
      </c>
      <c r="Q490" s="4">
        <f t="shared" si="15"/>
        <v>0</v>
      </c>
    </row>
    <row r="491" spans="1:17" x14ac:dyDescent="0.2">
      <c r="A491" s="2" t="s">
        <v>16</v>
      </c>
      <c r="B491" s="2" t="str">
        <f>IF(ISBLANK('[1]Current Inventory'!B491)=TRUE,B490,'[1]Current Inventory'!B491)</f>
        <v>PO'IPU/KUKUI'ULA</v>
      </c>
      <c r="C491" s="2">
        <f>IF(ISBLANK('[1]Current Inventory'!C491)=TRUE,"",'[1]Current Inventory'!C491)</f>
        <v>3028</v>
      </c>
      <c r="D491" s="2" t="str">
        <f>IF(ISBLANK('[1]Current Inventory'!D491)=TRUE,CONCATENATE("     ",'[1]Current Inventory'!N491),'[1]Current Inventory'!D491)</f>
        <v>Hale Manu</v>
      </c>
      <c r="E491" s="2" t="str">
        <f>IF(ISBLANK('[1]Current Inventory'!E491)=TRUE,'[1]Current Inventory'!O491,'[1]Current Inventory'!E491)</f>
        <v>IVU-HOUSE/VILLA/COTTAGE</v>
      </c>
      <c r="F491" s="2">
        <f>IF(ISBLANK('[1]Current Inventory'!F491)=TRUE,'[1]Current Inventory'!P491,'[1]Current Inventory'!F491)</f>
        <v>1</v>
      </c>
      <c r="G491" s="2">
        <f>IF(ISNA(VLOOKUP(C491,[2]CurrentPivot!$C$8:$N$1800,5,FALSE))=TRUE," ",VLOOKUP(C491,[2]CurrentPivot!$C$8:$N$1800,5,FALSE))</f>
        <v>0</v>
      </c>
      <c r="H491" s="3" t="str">
        <f>IF(ISBLANK('[1]Current Inventory'!H491)=TRUE,"",'[1]Current Inventory'!H491)</f>
        <v/>
      </c>
      <c r="I491" s="2">
        <f>IF(ISBLANK('[1]Current Inventory'!I491)=TRUE,'[1]Current Inventory'!Q491,'[1]Current Inventory'!I491)</f>
        <v>0</v>
      </c>
      <c r="J491" s="2">
        <f>IF(ISBLANK('[1]Current Inventory'!J491)=TRUE,'[1]Current Inventory'!R491,'[1]Current Inventory'!J491)</f>
        <v>0</v>
      </c>
      <c r="K491" s="2">
        <f>IF(ISBLANK('[1]Current Inventory'!K491)=TRUE,'[1]Current Inventory'!S491,'[1]Current Inventory'!K491)</f>
        <v>1</v>
      </c>
      <c r="L491" s="2">
        <f>IF(ISBLANK('[1]Current Inventory'!L491)=TRUE,'[1]Current Inventory'!T491,'[1]Current Inventory'!L491)</f>
        <v>0</v>
      </c>
      <c r="M491" s="3" t="str">
        <f>IF(ISBLANK('[1]Current Inventory'!M491)=TRUE,"",'[1]Current Inventory'!M491)</f>
        <v>2020</v>
      </c>
      <c r="P491" s="2">
        <f t="shared" si="14"/>
        <v>0</v>
      </c>
      <c r="Q491" s="4">
        <f t="shared" si="15"/>
        <v>0</v>
      </c>
    </row>
    <row r="492" spans="1:17" x14ac:dyDescent="0.2">
      <c r="A492" s="2" t="s">
        <v>16</v>
      </c>
      <c r="B492" s="2" t="str">
        <f>IF(ISBLANK('[1]Current Inventory'!B492)=TRUE,B491,'[1]Current Inventory'!B492)</f>
        <v>PO'IPU/KUKUI'ULA</v>
      </c>
      <c r="C492" s="2">
        <f>IF(ISBLANK('[1]Current Inventory'!C492)=TRUE,"",'[1]Current Inventory'!C492)</f>
        <v>3301</v>
      </c>
      <c r="D492" s="2" t="str">
        <f>IF(ISBLANK('[1]Current Inventory'!D492)=TRUE,CONCATENATE("     ",'[1]Current Inventory'!N492),'[1]Current Inventory'!D492)</f>
        <v>Hale Moana</v>
      </c>
      <c r="E492" s="2" t="str">
        <f>IF(ISBLANK('[1]Current Inventory'!E492)=TRUE,'[1]Current Inventory'!O492,'[1]Current Inventory'!E492)</f>
        <v>IVU-HOUSE/VILLA/COTTAGE</v>
      </c>
      <c r="F492" s="2">
        <f>IF(ISBLANK('[1]Current Inventory'!F492)=TRUE,'[1]Current Inventory'!P492,'[1]Current Inventory'!F492)</f>
        <v>1</v>
      </c>
      <c r="G492" s="2">
        <f>IF(ISNA(VLOOKUP(C492,[2]CurrentPivot!$C$8:$N$1800,5,FALSE))=TRUE," ",VLOOKUP(C492,[2]CurrentPivot!$C$8:$N$1800,5,FALSE))</f>
        <v>0</v>
      </c>
      <c r="H492" s="3" t="str">
        <f>IF(ISBLANK('[1]Current Inventory'!H492)=TRUE,"",'[1]Current Inventory'!H492)</f>
        <v/>
      </c>
      <c r="I492" s="2">
        <f>IF(ISBLANK('[1]Current Inventory'!I492)=TRUE,'[1]Current Inventory'!Q492,'[1]Current Inventory'!I492)</f>
        <v>0</v>
      </c>
      <c r="J492" s="2">
        <f>IF(ISBLANK('[1]Current Inventory'!J492)=TRUE,'[1]Current Inventory'!R492,'[1]Current Inventory'!J492)</f>
        <v>0</v>
      </c>
      <c r="K492" s="2">
        <f>IF(ISBLANK('[1]Current Inventory'!K492)=TRUE,'[1]Current Inventory'!S492,'[1]Current Inventory'!K492)</f>
        <v>0</v>
      </c>
      <c r="L492" s="2">
        <f>IF(ISBLANK('[1]Current Inventory'!L492)=TRUE,'[1]Current Inventory'!T492,'[1]Current Inventory'!L492)</f>
        <v>1</v>
      </c>
      <c r="M492" s="3" t="str">
        <f>IF(ISBLANK('[1]Current Inventory'!M492)=TRUE,"",'[1]Current Inventory'!M492)</f>
        <v>2019</v>
      </c>
      <c r="P492" s="2">
        <f t="shared" si="14"/>
        <v>0</v>
      </c>
      <c r="Q492" s="4">
        <f t="shared" si="15"/>
        <v>0</v>
      </c>
    </row>
    <row r="493" spans="1:17" x14ac:dyDescent="0.2">
      <c r="A493" s="2" t="s">
        <v>16</v>
      </c>
      <c r="B493" s="2" t="str">
        <f>IF(ISBLANK('[1]Current Inventory'!B493)=TRUE,B492,'[1]Current Inventory'!B493)</f>
        <v>PO'IPU/KUKUI'ULA</v>
      </c>
      <c r="C493" s="2">
        <f>IF(ISBLANK('[1]Current Inventory'!C493)=TRUE,"",'[1]Current Inventory'!C493)</f>
        <v>2491</v>
      </c>
      <c r="D493" s="2" t="str">
        <f>IF(ISBLANK('[1]Current Inventory'!D493)=TRUE,CONCATENATE("     ",'[1]Current Inventory'!N493),'[1]Current Inventory'!D493)</f>
        <v>Hale Moana (Hoona Road)</v>
      </c>
      <c r="E493" s="2" t="str">
        <f>IF(ISBLANK('[1]Current Inventory'!E493)=TRUE,'[1]Current Inventory'!O493,'[1]Current Inventory'!E493)</f>
        <v>IVU-HOUSE/VILLA/COTTAGE</v>
      </c>
      <c r="F493" s="2">
        <f>IF(ISBLANK('[1]Current Inventory'!F493)=TRUE,'[1]Current Inventory'!P493,'[1]Current Inventory'!F493)</f>
        <v>1</v>
      </c>
      <c r="G493" s="2">
        <f>IF(ISNA(VLOOKUP(C493,[2]CurrentPivot!$C$8:$N$1800,5,FALSE))=TRUE," ",VLOOKUP(C493,[2]CurrentPivot!$C$8:$N$1800,5,FALSE))</f>
        <v>0</v>
      </c>
      <c r="H493" s="3" t="str">
        <f>IF(ISBLANK('[1]Current Inventory'!H493)=TRUE,"",'[1]Current Inventory'!H493)</f>
        <v>1995</v>
      </c>
      <c r="I493" s="2">
        <f>IF(ISBLANK('[1]Current Inventory'!I493)=TRUE,'[1]Current Inventory'!Q493,'[1]Current Inventory'!I493)</f>
        <v>0</v>
      </c>
      <c r="J493" s="2">
        <f>IF(ISBLANK('[1]Current Inventory'!J493)=TRUE,'[1]Current Inventory'!R493,'[1]Current Inventory'!J493)</f>
        <v>0</v>
      </c>
      <c r="K493" s="2">
        <f>IF(ISBLANK('[1]Current Inventory'!K493)=TRUE,'[1]Current Inventory'!S493,'[1]Current Inventory'!K493)</f>
        <v>1</v>
      </c>
      <c r="L493" s="2">
        <f>IF(ISBLANK('[1]Current Inventory'!L493)=TRUE,'[1]Current Inventory'!T493,'[1]Current Inventory'!L493)</f>
        <v>0</v>
      </c>
      <c r="M493" s="3" t="str">
        <f>IF(ISBLANK('[1]Current Inventory'!M493)=TRUE,"",'[1]Current Inventory'!M493)</f>
        <v>2022</v>
      </c>
      <c r="P493" s="2">
        <f t="shared" si="14"/>
        <v>0</v>
      </c>
      <c r="Q493" s="4">
        <f t="shared" si="15"/>
        <v>0</v>
      </c>
    </row>
    <row r="494" spans="1:17" x14ac:dyDescent="0.2">
      <c r="A494" s="2" t="s">
        <v>16</v>
      </c>
      <c r="B494" s="2" t="str">
        <f>IF(ISBLANK('[1]Current Inventory'!B494)=TRUE,B493,'[1]Current Inventory'!B494)</f>
        <v>PO'IPU/KUKUI'ULA</v>
      </c>
      <c r="C494" s="2">
        <f>IF(ISBLANK('[1]Current Inventory'!C494)=TRUE,"",'[1]Current Inventory'!C494)</f>
        <v>3030</v>
      </c>
      <c r="D494" s="2" t="str">
        <f>IF(ISBLANK('[1]Current Inventory'!D494)=TRUE,CONCATENATE("     ",'[1]Current Inventory'!N494),'[1]Current Inventory'!D494)</f>
        <v>Hale Naia</v>
      </c>
      <c r="E494" s="2" t="str">
        <f>IF(ISBLANK('[1]Current Inventory'!E494)=TRUE,'[1]Current Inventory'!O494,'[1]Current Inventory'!E494)</f>
        <v>IVU-HOUSE/VILLA/COTTAGE</v>
      </c>
      <c r="F494" s="2">
        <f>IF(ISBLANK('[1]Current Inventory'!F494)=TRUE,'[1]Current Inventory'!P494,'[1]Current Inventory'!F494)</f>
        <v>1</v>
      </c>
      <c r="G494" s="2">
        <f>IF(ISNA(VLOOKUP(C494,[2]CurrentPivot!$C$8:$N$1800,5,FALSE))=TRUE," ",VLOOKUP(C494,[2]CurrentPivot!$C$8:$N$1800,5,FALSE))</f>
        <v>0</v>
      </c>
      <c r="H494" s="3" t="str">
        <f>IF(ISBLANK('[1]Current Inventory'!H494)=TRUE,"",'[1]Current Inventory'!H494)</f>
        <v/>
      </c>
      <c r="I494" s="2">
        <f>IF(ISBLANK('[1]Current Inventory'!I494)=TRUE,'[1]Current Inventory'!Q494,'[1]Current Inventory'!I494)</f>
        <v>0</v>
      </c>
      <c r="J494" s="2">
        <f>IF(ISBLANK('[1]Current Inventory'!J494)=TRUE,'[1]Current Inventory'!R494,'[1]Current Inventory'!J494)</f>
        <v>0</v>
      </c>
      <c r="K494" s="2">
        <f>IF(ISBLANK('[1]Current Inventory'!K494)=TRUE,'[1]Current Inventory'!S494,'[1]Current Inventory'!K494)</f>
        <v>0</v>
      </c>
      <c r="L494" s="2">
        <f>IF(ISBLANK('[1]Current Inventory'!L494)=TRUE,'[1]Current Inventory'!T494,'[1]Current Inventory'!L494)</f>
        <v>1</v>
      </c>
      <c r="M494" s="3" t="str">
        <f>IF(ISBLANK('[1]Current Inventory'!M494)=TRUE,"",'[1]Current Inventory'!M494)</f>
        <v>2019</v>
      </c>
      <c r="P494" s="2">
        <f t="shared" si="14"/>
        <v>0</v>
      </c>
      <c r="Q494" s="4">
        <f t="shared" si="15"/>
        <v>0</v>
      </c>
    </row>
    <row r="495" spans="1:17" x14ac:dyDescent="0.2">
      <c r="A495" s="2" t="s">
        <v>16</v>
      </c>
      <c r="B495" s="2" t="str">
        <f>IF(ISBLANK('[1]Current Inventory'!B495)=TRUE,B494,'[1]Current Inventory'!B495)</f>
        <v>PO'IPU/KUKUI'ULA</v>
      </c>
      <c r="C495" s="2">
        <f>IF(ISBLANK('[1]Current Inventory'!C495)=TRUE,"",'[1]Current Inventory'!C495)</f>
        <v>3104</v>
      </c>
      <c r="D495" s="2" t="str">
        <f>IF(ISBLANK('[1]Current Inventory'!D495)=TRUE,CONCATENATE("     ",'[1]Current Inventory'!N495),'[1]Current Inventory'!D495)</f>
        <v>Hale Nalu</v>
      </c>
      <c r="E495" s="2" t="str">
        <f>IF(ISBLANK('[1]Current Inventory'!E495)=TRUE,'[1]Current Inventory'!O495,'[1]Current Inventory'!E495)</f>
        <v>IVU-HOUSE/VILLA/COTTAGE</v>
      </c>
      <c r="F495" s="2">
        <f>IF(ISBLANK('[1]Current Inventory'!F495)=TRUE,'[1]Current Inventory'!P495,'[1]Current Inventory'!F495)</f>
        <v>1</v>
      </c>
      <c r="G495" s="2">
        <f>IF(ISNA(VLOOKUP(C495,[2]CurrentPivot!$C$8:$N$1800,5,FALSE))=TRUE," ",VLOOKUP(C495,[2]CurrentPivot!$C$8:$N$1800,5,FALSE))</f>
        <v>0</v>
      </c>
      <c r="H495" s="3" t="str">
        <f>IF(ISBLANK('[1]Current Inventory'!H495)=TRUE,"",'[1]Current Inventory'!H495)</f>
        <v>1999</v>
      </c>
      <c r="I495" s="2">
        <f>IF(ISBLANK('[1]Current Inventory'!I495)=TRUE,'[1]Current Inventory'!Q495,'[1]Current Inventory'!I495)</f>
        <v>0</v>
      </c>
      <c r="J495" s="2">
        <f>IF(ISBLANK('[1]Current Inventory'!J495)=TRUE,'[1]Current Inventory'!R495,'[1]Current Inventory'!J495)</f>
        <v>0</v>
      </c>
      <c r="K495" s="2">
        <f>IF(ISBLANK('[1]Current Inventory'!K495)=TRUE,'[1]Current Inventory'!S495,'[1]Current Inventory'!K495)</f>
        <v>0</v>
      </c>
      <c r="L495" s="2">
        <f>IF(ISBLANK('[1]Current Inventory'!L495)=TRUE,'[1]Current Inventory'!T495,'[1]Current Inventory'!L495)</f>
        <v>1</v>
      </c>
      <c r="M495" s="3" t="str">
        <f>IF(ISBLANK('[1]Current Inventory'!M495)=TRUE,"",'[1]Current Inventory'!M495)</f>
        <v>2022</v>
      </c>
      <c r="P495" s="2">
        <f t="shared" si="14"/>
        <v>0</v>
      </c>
      <c r="Q495" s="4">
        <f t="shared" si="15"/>
        <v>0</v>
      </c>
    </row>
    <row r="496" spans="1:17" x14ac:dyDescent="0.2">
      <c r="A496" s="2" t="s">
        <v>16</v>
      </c>
      <c r="B496" s="2" t="str">
        <f>IF(ISBLANK('[1]Current Inventory'!B496)=TRUE,B495,'[1]Current Inventory'!B496)</f>
        <v>PO'IPU/KUKUI'ULA</v>
      </c>
      <c r="C496" s="2">
        <f>IF(ISBLANK('[1]Current Inventory'!C496)=TRUE,"",'[1]Current Inventory'!C496)</f>
        <v>2176</v>
      </c>
      <c r="D496" s="2" t="str">
        <f>IF(ISBLANK('[1]Current Inventory'!D496)=TRUE,CONCATENATE("     ",'[1]Current Inventory'!N496),'[1]Current Inventory'!D496)</f>
        <v>Hale Nani</v>
      </c>
      <c r="E496" s="2" t="str">
        <f>IF(ISBLANK('[1]Current Inventory'!E496)=TRUE,'[1]Current Inventory'!O496,'[1]Current Inventory'!E496)</f>
        <v>IVU-HOUSE/VILLA/COTTAGE</v>
      </c>
      <c r="F496" s="2">
        <f>IF(ISBLANK('[1]Current Inventory'!F496)=TRUE,'[1]Current Inventory'!P496,'[1]Current Inventory'!F496)</f>
        <v>1</v>
      </c>
      <c r="G496" s="2">
        <f>IF(ISNA(VLOOKUP(C496,[2]CurrentPivot!$C$8:$N$1800,5,FALSE))=TRUE," ",VLOOKUP(C496,[2]CurrentPivot!$C$8:$N$1800,5,FALSE))</f>
        <v>0</v>
      </c>
      <c r="H496" s="3" t="str">
        <f>IF(ISBLANK('[1]Current Inventory'!H496)=TRUE,"",'[1]Current Inventory'!H496)</f>
        <v>1993</v>
      </c>
      <c r="I496" s="2">
        <f>IF(ISBLANK('[1]Current Inventory'!I496)=TRUE,'[1]Current Inventory'!Q496,'[1]Current Inventory'!I496)</f>
        <v>0</v>
      </c>
      <c r="J496" s="2">
        <f>IF(ISBLANK('[1]Current Inventory'!J496)=TRUE,'[1]Current Inventory'!R496,'[1]Current Inventory'!J496)</f>
        <v>0</v>
      </c>
      <c r="K496" s="2">
        <f>IF(ISBLANK('[1]Current Inventory'!K496)=TRUE,'[1]Current Inventory'!S496,'[1]Current Inventory'!K496)</f>
        <v>1</v>
      </c>
      <c r="L496" s="2">
        <f>IF(ISBLANK('[1]Current Inventory'!L496)=TRUE,'[1]Current Inventory'!T496,'[1]Current Inventory'!L496)</f>
        <v>0</v>
      </c>
      <c r="M496" s="3" t="str">
        <f>IF(ISBLANK('[1]Current Inventory'!M496)=TRUE,"",'[1]Current Inventory'!M496)</f>
        <v>2019</v>
      </c>
      <c r="P496" s="2">
        <f t="shared" si="14"/>
        <v>0</v>
      </c>
      <c r="Q496" s="4">
        <f t="shared" si="15"/>
        <v>0</v>
      </c>
    </row>
    <row r="497" spans="1:17" x14ac:dyDescent="0.2">
      <c r="A497" s="2" t="s">
        <v>16</v>
      </c>
      <c r="B497" s="2" t="str">
        <f>IF(ISBLANK('[1]Current Inventory'!B497)=TRUE,B496,'[1]Current Inventory'!B497)</f>
        <v>PO'IPU/KUKUI'ULA</v>
      </c>
      <c r="C497" s="2">
        <f>IF(ISBLANK('[1]Current Inventory'!C497)=TRUE,"",'[1]Current Inventory'!C497)</f>
        <v>3031</v>
      </c>
      <c r="D497" s="2" t="str">
        <f>IF(ISBLANK('[1]Current Inventory'!D497)=TRUE,CONCATENATE("     ",'[1]Current Inventory'!N497),'[1]Current Inventory'!D497)</f>
        <v>Hale Nolina</v>
      </c>
      <c r="E497" s="2" t="str">
        <f>IF(ISBLANK('[1]Current Inventory'!E497)=TRUE,'[1]Current Inventory'!O497,'[1]Current Inventory'!E497)</f>
        <v>IVU-HOUSE/VILLA/COTTAGE</v>
      </c>
      <c r="F497" s="2">
        <f>IF(ISBLANK('[1]Current Inventory'!F497)=TRUE,'[1]Current Inventory'!P497,'[1]Current Inventory'!F497)</f>
        <v>1</v>
      </c>
      <c r="G497" s="2">
        <f>IF(ISNA(VLOOKUP(C497,[2]CurrentPivot!$C$8:$N$1800,5,FALSE))=TRUE," ",VLOOKUP(C497,[2]CurrentPivot!$C$8:$N$1800,5,FALSE))</f>
        <v>0</v>
      </c>
      <c r="H497" s="3" t="str">
        <f>IF(ISBLANK('[1]Current Inventory'!H497)=TRUE,"",'[1]Current Inventory'!H497)</f>
        <v/>
      </c>
      <c r="I497" s="2">
        <f>IF(ISBLANK('[1]Current Inventory'!I497)=TRUE,'[1]Current Inventory'!Q497,'[1]Current Inventory'!I497)</f>
        <v>0</v>
      </c>
      <c r="J497" s="2">
        <f>IF(ISBLANK('[1]Current Inventory'!J497)=TRUE,'[1]Current Inventory'!R497,'[1]Current Inventory'!J497)</f>
        <v>0</v>
      </c>
      <c r="K497" s="2">
        <f>IF(ISBLANK('[1]Current Inventory'!K497)=TRUE,'[1]Current Inventory'!S497,'[1]Current Inventory'!K497)</f>
        <v>0</v>
      </c>
      <c r="L497" s="2">
        <f>IF(ISBLANK('[1]Current Inventory'!L497)=TRUE,'[1]Current Inventory'!T497,'[1]Current Inventory'!L497)</f>
        <v>1</v>
      </c>
      <c r="M497" s="3" t="str">
        <f>IF(ISBLANK('[1]Current Inventory'!M497)=TRUE,"",'[1]Current Inventory'!M497)</f>
        <v>2019</v>
      </c>
      <c r="P497" s="2">
        <f t="shared" si="14"/>
        <v>0</v>
      </c>
      <c r="Q497" s="4">
        <f t="shared" si="15"/>
        <v>0</v>
      </c>
    </row>
    <row r="498" spans="1:17" x14ac:dyDescent="0.2">
      <c r="A498" s="2" t="s">
        <v>16</v>
      </c>
      <c r="B498" s="2" t="str">
        <f>IF(ISBLANK('[1]Current Inventory'!B498)=TRUE,B497,'[1]Current Inventory'!B498)</f>
        <v>PO'IPU/KUKUI'ULA</v>
      </c>
      <c r="C498" s="2">
        <f>IF(ISBLANK('[1]Current Inventory'!C498)=TRUE,"",'[1]Current Inventory'!C498)</f>
        <v>2488</v>
      </c>
      <c r="D498" s="2" t="str">
        <f>IF(ISBLANK('[1]Current Inventory'!D498)=TRUE,CONCATENATE("     ",'[1]Current Inventory'!N498),'[1]Current Inventory'!D498)</f>
        <v>Hale Ohe</v>
      </c>
      <c r="E498" s="2" t="str">
        <f>IF(ISBLANK('[1]Current Inventory'!E498)=TRUE,'[1]Current Inventory'!O498,'[1]Current Inventory'!E498)</f>
        <v>IVU-HOUSE/VILLA/COTTAGE</v>
      </c>
      <c r="F498" s="2">
        <f>IF(ISBLANK('[1]Current Inventory'!F498)=TRUE,'[1]Current Inventory'!P498,'[1]Current Inventory'!F498)</f>
        <v>1</v>
      </c>
      <c r="G498" s="2">
        <f>IF(ISNA(VLOOKUP(C498,[2]CurrentPivot!$C$8:$N$1800,5,FALSE))=TRUE," ",VLOOKUP(C498,[2]CurrentPivot!$C$8:$N$1800,5,FALSE))</f>
        <v>0</v>
      </c>
      <c r="H498" s="3" t="str">
        <f>IF(ISBLANK('[1]Current Inventory'!H498)=TRUE,"",'[1]Current Inventory'!H498)</f>
        <v>1990</v>
      </c>
      <c r="I498" s="2">
        <f>IF(ISBLANK('[1]Current Inventory'!I498)=TRUE,'[1]Current Inventory'!Q498,'[1]Current Inventory'!I498)</f>
        <v>0</v>
      </c>
      <c r="J498" s="2">
        <f>IF(ISBLANK('[1]Current Inventory'!J498)=TRUE,'[1]Current Inventory'!R498,'[1]Current Inventory'!J498)</f>
        <v>0</v>
      </c>
      <c r="K498" s="2">
        <f>IF(ISBLANK('[1]Current Inventory'!K498)=TRUE,'[1]Current Inventory'!S498,'[1]Current Inventory'!K498)</f>
        <v>1</v>
      </c>
      <c r="L498" s="2">
        <f>IF(ISBLANK('[1]Current Inventory'!L498)=TRUE,'[1]Current Inventory'!T498,'[1]Current Inventory'!L498)</f>
        <v>0</v>
      </c>
      <c r="M498" s="3" t="str">
        <f>IF(ISBLANK('[1]Current Inventory'!M498)=TRUE,"",'[1]Current Inventory'!M498)</f>
        <v>2022</v>
      </c>
      <c r="P498" s="2">
        <f t="shared" si="14"/>
        <v>0</v>
      </c>
      <c r="Q498" s="4">
        <f t="shared" si="15"/>
        <v>0</v>
      </c>
    </row>
    <row r="499" spans="1:17" x14ac:dyDescent="0.2">
      <c r="A499" s="2" t="s">
        <v>16</v>
      </c>
      <c r="B499" s="2" t="str">
        <f>IF(ISBLANK('[1]Current Inventory'!B499)=TRUE,B498,'[1]Current Inventory'!B499)</f>
        <v>PO'IPU/KUKUI'ULA</v>
      </c>
      <c r="C499" s="2">
        <f>IF(ISBLANK('[1]Current Inventory'!C499)=TRUE,"",'[1]Current Inventory'!C499)</f>
        <v>3032</v>
      </c>
      <c r="D499" s="2" t="str">
        <f>IF(ISBLANK('[1]Current Inventory'!D499)=TRUE,CONCATENATE("     ",'[1]Current Inventory'!N499),'[1]Current Inventory'!D499)</f>
        <v>Hale Okika</v>
      </c>
      <c r="E499" s="2" t="str">
        <f>IF(ISBLANK('[1]Current Inventory'!E499)=TRUE,'[1]Current Inventory'!O499,'[1]Current Inventory'!E499)</f>
        <v>IVU-HOUSE/VILLA/COTTAGE</v>
      </c>
      <c r="F499" s="2">
        <f>IF(ISBLANK('[1]Current Inventory'!F499)=TRUE,'[1]Current Inventory'!P499,'[1]Current Inventory'!F499)</f>
        <v>1</v>
      </c>
      <c r="G499" s="2">
        <f>IF(ISNA(VLOOKUP(C499,[2]CurrentPivot!$C$8:$N$1800,5,FALSE))=TRUE," ",VLOOKUP(C499,[2]CurrentPivot!$C$8:$N$1800,5,FALSE))</f>
        <v>0</v>
      </c>
      <c r="H499" s="3" t="str">
        <f>IF(ISBLANK('[1]Current Inventory'!H499)=TRUE,"",'[1]Current Inventory'!H499)</f>
        <v/>
      </c>
      <c r="I499" s="2">
        <f>IF(ISBLANK('[1]Current Inventory'!I499)=TRUE,'[1]Current Inventory'!Q499,'[1]Current Inventory'!I499)</f>
        <v>0</v>
      </c>
      <c r="J499" s="2">
        <f>IF(ISBLANK('[1]Current Inventory'!J499)=TRUE,'[1]Current Inventory'!R499,'[1]Current Inventory'!J499)</f>
        <v>0</v>
      </c>
      <c r="K499" s="2">
        <f>IF(ISBLANK('[1]Current Inventory'!K499)=TRUE,'[1]Current Inventory'!S499,'[1]Current Inventory'!K499)</f>
        <v>1</v>
      </c>
      <c r="L499" s="2">
        <f>IF(ISBLANK('[1]Current Inventory'!L499)=TRUE,'[1]Current Inventory'!T499,'[1]Current Inventory'!L499)</f>
        <v>0</v>
      </c>
      <c r="M499" s="3" t="str">
        <f>IF(ISBLANK('[1]Current Inventory'!M499)=TRUE,"",'[1]Current Inventory'!M499)</f>
        <v>2019</v>
      </c>
      <c r="P499" s="2">
        <f t="shared" si="14"/>
        <v>0</v>
      </c>
      <c r="Q499" s="4">
        <f t="shared" si="15"/>
        <v>0</v>
      </c>
    </row>
    <row r="500" spans="1:17" x14ac:dyDescent="0.2">
      <c r="A500" s="2" t="s">
        <v>16</v>
      </c>
      <c r="B500" s="2" t="str">
        <f>IF(ISBLANK('[1]Current Inventory'!B500)=TRUE,B499,'[1]Current Inventory'!B500)</f>
        <v>PO'IPU/KUKUI'ULA</v>
      </c>
      <c r="C500" s="2">
        <f>IF(ISBLANK('[1]Current Inventory'!C500)=TRUE,"",'[1]Current Inventory'!C500)</f>
        <v>3035</v>
      </c>
      <c r="D500" s="2" t="str">
        <f>IF(ISBLANK('[1]Current Inventory'!D500)=TRUE,CONCATENATE("     ",'[1]Current Inventory'!N500),'[1]Current Inventory'!D500)</f>
        <v>Hale Ulili</v>
      </c>
      <c r="E500" s="2" t="str">
        <f>IF(ISBLANK('[1]Current Inventory'!E500)=TRUE,'[1]Current Inventory'!O500,'[1]Current Inventory'!E500)</f>
        <v>IVU-HOUSE/VILLA/COTTAGE</v>
      </c>
      <c r="F500" s="2">
        <f>IF(ISBLANK('[1]Current Inventory'!F500)=TRUE,'[1]Current Inventory'!P500,'[1]Current Inventory'!F500)</f>
        <v>1</v>
      </c>
      <c r="G500" s="2">
        <f>IF(ISNA(VLOOKUP(C500,[2]CurrentPivot!$C$8:$N$1800,5,FALSE))=TRUE," ",VLOOKUP(C500,[2]CurrentPivot!$C$8:$N$1800,5,FALSE))</f>
        <v>0</v>
      </c>
      <c r="H500" s="3" t="str">
        <f>IF(ISBLANK('[1]Current Inventory'!H500)=TRUE,"",'[1]Current Inventory'!H500)</f>
        <v/>
      </c>
      <c r="I500" s="2">
        <f>IF(ISBLANK('[1]Current Inventory'!I500)=TRUE,'[1]Current Inventory'!Q500,'[1]Current Inventory'!I500)</f>
        <v>0</v>
      </c>
      <c r="J500" s="2">
        <f>IF(ISBLANK('[1]Current Inventory'!J500)=TRUE,'[1]Current Inventory'!R500,'[1]Current Inventory'!J500)</f>
        <v>0</v>
      </c>
      <c r="K500" s="2">
        <f>IF(ISBLANK('[1]Current Inventory'!K500)=TRUE,'[1]Current Inventory'!S500,'[1]Current Inventory'!K500)</f>
        <v>1</v>
      </c>
      <c r="L500" s="2">
        <f>IF(ISBLANK('[1]Current Inventory'!L500)=TRUE,'[1]Current Inventory'!T500,'[1]Current Inventory'!L500)</f>
        <v>0</v>
      </c>
      <c r="M500" s="3" t="str">
        <f>IF(ISBLANK('[1]Current Inventory'!M500)=TRUE,"",'[1]Current Inventory'!M500)</f>
        <v>2019</v>
      </c>
      <c r="P500" s="2">
        <f t="shared" si="14"/>
        <v>0</v>
      </c>
      <c r="Q500" s="4">
        <f t="shared" si="15"/>
        <v>0</v>
      </c>
    </row>
    <row r="501" spans="1:17" x14ac:dyDescent="0.2">
      <c r="A501" s="2" t="s">
        <v>16</v>
      </c>
      <c r="B501" s="2" t="str">
        <f>IF(ISBLANK('[1]Current Inventory'!B501)=TRUE,B500,'[1]Current Inventory'!B501)</f>
        <v>PO'IPU/KUKUI'ULA</v>
      </c>
      <c r="C501" s="2">
        <f>IF(ISBLANK('[1]Current Inventory'!C501)=TRUE,"",'[1]Current Inventory'!C501)</f>
        <v>3112</v>
      </c>
      <c r="D501" s="2" t="str">
        <f>IF(ISBLANK('[1]Current Inventory'!D501)=TRUE,CONCATENATE("     ",'[1]Current Inventory'!N501),'[1]Current Inventory'!D501)</f>
        <v>Hana Hou Hale (Estimate)</v>
      </c>
      <c r="E501" s="2" t="str">
        <f>IF(ISBLANK('[1]Current Inventory'!E501)=TRUE,'[1]Current Inventory'!O501,'[1]Current Inventory'!E501)</f>
        <v>IVU-HOUSE/VILLA/COTTAGE</v>
      </c>
      <c r="F501" s="2">
        <f>IF(ISBLANK('[1]Current Inventory'!F501)=TRUE,'[1]Current Inventory'!P501,'[1]Current Inventory'!F501)</f>
        <v>1</v>
      </c>
      <c r="G501" s="2">
        <f>IF(ISNA(VLOOKUP(C501,[2]CurrentPivot!$C$8:$N$1800,5,FALSE))=TRUE," ",VLOOKUP(C501,[2]CurrentPivot!$C$8:$N$1800,5,FALSE))</f>
        <v>0</v>
      </c>
      <c r="H501" s="3" t="str">
        <f>IF(ISBLANK('[1]Current Inventory'!H501)=TRUE,"",'[1]Current Inventory'!H501)</f>
        <v>2003</v>
      </c>
      <c r="I501" s="2">
        <f>IF(ISBLANK('[1]Current Inventory'!I501)=TRUE,'[1]Current Inventory'!Q501,'[1]Current Inventory'!I501)</f>
        <v>0</v>
      </c>
      <c r="J501" s="2">
        <f>IF(ISBLANK('[1]Current Inventory'!J501)=TRUE,'[1]Current Inventory'!R501,'[1]Current Inventory'!J501)</f>
        <v>0</v>
      </c>
      <c r="K501" s="2">
        <f>IF(ISBLANK('[1]Current Inventory'!K501)=TRUE,'[1]Current Inventory'!S501,'[1]Current Inventory'!K501)</f>
        <v>0</v>
      </c>
      <c r="L501" s="2">
        <f>IF(ISBLANK('[1]Current Inventory'!L501)=TRUE,'[1]Current Inventory'!T501,'[1]Current Inventory'!L501)</f>
        <v>1</v>
      </c>
      <c r="M501" s="3" t="str">
        <f>IF(ISBLANK('[1]Current Inventory'!M501)=TRUE,"",'[1]Current Inventory'!M501)</f>
        <v>2022</v>
      </c>
      <c r="P501" s="2">
        <f t="shared" si="14"/>
        <v>0</v>
      </c>
      <c r="Q501" s="4">
        <f t="shared" si="15"/>
        <v>0</v>
      </c>
    </row>
    <row r="502" spans="1:17" x14ac:dyDescent="0.2">
      <c r="A502" s="2" t="s">
        <v>16</v>
      </c>
      <c r="B502" s="2" t="str">
        <f>IF(ISBLANK('[1]Current Inventory'!B502)=TRUE,B501,'[1]Current Inventory'!B502)</f>
        <v>PO'IPU/KUKUI'ULA</v>
      </c>
      <c r="C502" s="2">
        <f>IF(ISBLANK('[1]Current Inventory'!C502)=TRUE,"",'[1]Current Inventory'!C502)</f>
        <v>3165</v>
      </c>
      <c r="D502" s="2" t="str">
        <f>IF(ISBLANK('[1]Current Inventory'!D502)=TRUE,CONCATENATE("     ",'[1]Current Inventory'!N502),'[1]Current Inventory'!D502)</f>
        <v>Hideaway Cove Villas (Estimate)</v>
      </c>
      <c r="E502" s="2" t="str">
        <f>IF(ISBLANK('[1]Current Inventory'!E502)=TRUE,'[1]Current Inventory'!O502,'[1]Current Inventory'!E502)</f>
        <v>IVU-HOUSE/VILLA/COTTAGE</v>
      </c>
      <c r="F502" s="2">
        <f>IF(ISBLANK('[1]Current Inventory'!F502)=TRUE,'[1]Current Inventory'!P502,'[1]Current Inventory'!F502)</f>
        <v>5</v>
      </c>
      <c r="G502" s="2">
        <f>IF(ISNA(VLOOKUP(C502,[2]CurrentPivot!$C$8:$N$1800,5,FALSE))=TRUE," ",VLOOKUP(C502,[2]CurrentPivot!$C$8:$N$1800,5,FALSE))</f>
        <v>0</v>
      </c>
      <c r="H502" s="3" t="str">
        <f>IF(ISBLANK('[1]Current Inventory'!H502)=TRUE,"",'[1]Current Inventory'!H502)</f>
        <v>2000</v>
      </c>
      <c r="I502" s="2">
        <f>IF(ISBLANK('[1]Current Inventory'!I502)=TRUE,'[1]Current Inventory'!Q502,'[1]Current Inventory'!I502)</f>
        <v>0</v>
      </c>
      <c r="J502" s="2">
        <f>IF(ISBLANK('[1]Current Inventory'!J502)=TRUE,'[1]Current Inventory'!R502,'[1]Current Inventory'!J502)</f>
        <v>2</v>
      </c>
      <c r="K502" s="2">
        <f>IF(ISBLANK('[1]Current Inventory'!K502)=TRUE,'[1]Current Inventory'!S502,'[1]Current Inventory'!K502)</f>
        <v>1</v>
      </c>
      <c r="L502" s="2">
        <f>IF(ISBLANK('[1]Current Inventory'!L502)=TRUE,'[1]Current Inventory'!T502,'[1]Current Inventory'!L502)</f>
        <v>0</v>
      </c>
      <c r="M502" s="3" t="str">
        <f>IF(ISBLANK('[1]Current Inventory'!M502)=TRUE,"",'[1]Current Inventory'!M502)</f>
        <v>2020</v>
      </c>
      <c r="P502" s="2">
        <f t="shared" si="14"/>
        <v>0</v>
      </c>
      <c r="Q502" s="4">
        <f t="shared" si="15"/>
        <v>0</v>
      </c>
    </row>
    <row r="503" spans="1:17" x14ac:dyDescent="0.2">
      <c r="A503" s="2" t="s">
        <v>16</v>
      </c>
      <c r="B503" s="2" t="str">
        <f>IF(ISBLANK('[1]Current Inventory'!B503)=TRUE,B502,'[1]Current Inventory'!B503)</f>
        <v>PO'IPU/KUKUI'ULA</v>
      </c>
      <c r="C503" s="2">
        <f>IF(ISBLANK('[1]Current Inventory'!C503)=TRUE,"",'[1]Current Inventory'!C503)</f>
        <v>3376</v>
      </c>
      <c r="D503" s="2" t="str">
        <f>IF(ISBLANK('[1]Current Inventory'!D503)=TRUE,CONCATENATE("     ",'[1]Current Inventory'!N503),'[1]Current Inventory'!D503)</f>
        <v>Honu Kai Villas</v>
      </c>
      <c r="E503" s="2" t="str">
        <f>IF(ISBLANK('[1]Current Inventory'!E503)=TRUE,'[1]Current Inventory'!O503,'[1]Current Inventory'!E503)</f>
        <v>IVU-HOUSE/VILLA/COTTAGE</v>
      </c>
      <c r="F503" s="2">
        <f>IF(ISBLANK('[1]Current Inventory'!F503)=TRUE,'[1]Current Inventory'!P503,'[1]Current Inventory'!F503)</f>
        <v>4</v>
      </c>
      <c r="G503" s="2">
        <f>IF(ISNA(VLOOKUP(C503,[2]CurrentPivot!$C$8:$N$1800,5,FALSE))=TRUE," ",VLOOKUP(C503,[2]CurrentPivot!$C$8:$N$1800,5,FALSE))</f>
        <v>0</v>
      </c>
      <c r="H503" s="3" t="str">
        <f>IF(ISBLANK('[1]Current Inventory'!H503)=TRUE,"",'[1]Current Inventory'!H503)</f>
        <v/>
      </c>
      <c r="I503" s="2">
        <f>IF(ISBLANK('[1]Current Inventory'!I503)=TRUE,'[1]Current Inventory'!Q503,'[1]Current Inventory'!I503)</f>
        <v>0</v>
      </c>
      <c r="J503" s="2">
        <f>IF(ISBLANK('[1]Current Inventory'!J503)=TRUE,'[1]Current Inventory'!R503,'[1]Current Inventory'!J503)</f>
        <v>4</v>
      </c>
      <c r="K503" s="2">
        <f>IF(ISBLANK('[1]Current Inventory'!K503)=TRUE,'[1]Current Inventory'!S503,'[1]Current Inventory'!K503)</f>
        <v>0</v>
      </c>
      <c r="L503" s="2">
        <f>IF(ISBLANK('[1]Current Inventory'!L503)=TRUE,'[1]Current Inventory'!T503,'[1]Current Inventory'!L503)</f>
        <v>0</v>
      </c>
      <c r="M503" s="3" t="str">
        <f>IF(ISBLANK('[1]Current Inventory'!M503)=TRUE,"",'[1]Current Inventory'!M503)</f>
        <v>2020</v>
      </c>
      <c r="P503" s="2">
        <f t="shared" si="14"/>
        <v>0</v>
      </c>
      <c r="Q503" s="4">
        <f t="shared" si="15"/>
        <v>0</v>
      </c>
    </row>
    <row r="504" spans="1:17" x14ac:dyDescent="0.2">
      <c r="A504" s="2" t="s">
        <v>16</v>
      </c>
      <c r="B504" s="2" t="str">
        <f>IF(ISBLANK('[1]Current Inventory'!B504)=TRUE,B503,'[1]Current Inventory'!B504)</f>
        <v>PO'IPU/KUKUI'ULA</v>
      </c>
      <c r="C504" s="2">
        <f>IF(ISBLANK('[1]Current Inventory'!C504)=TRUE,"",'[1]Current Inventory'!C504)</f>
        <v>3105</v>
      </c>
      <c r="D504" s="2" t="str">
        <f>IF(ISBLANK('[1]Current Inventory'!D504)=TRUE,CONCATENATE("     ",'[1]Current Inventory'!N504),'[1]Current Inventory'!D504)</f>
        <v>Hoo Walea</v>
      </c>
      <c r="E504" s="2" t="str">
        <f>IF(ISBLANK('[1]Current Inventory'!E504)=TRUE,'[1]Current Inventory'!O504,'[1]Current Inventory'!E504)</f>
        <v>IVU-HOUSE/VILLA/COTTAGE</v>
      </c>
      <c r="F504" s="2">
        <f>IF(ISBLANK('[1]Current Inventory'!F504)=TRUE,'[1]Current Inventory'!P504,'[1]Current Inventory'!F504)</f>
        <v>1</v>
      </c>
      <c r="G504" s="2">
        <f>IF(ISNA(VLOOKUP(C504,[2]CurrentPivot!$C$8:$N$1800,5,FALSE))=TRUE," ",VLOOKUP(C504,[2]CurrentPivot!$C$8:$N$1800,5,FALSE))</f>
        <v>0</v>
      </c>
      <c r="H504" s="3" t="str">
        <f>IF(ISBLANK('[1]Current Inventory'!H504)=TRUE,"",'[1]Current Inventory'!H504)</f>
        <v>1998</v>
      </c>
      <c r="I504" s="2">
        <f>IF(ISBLANK('[1]Current Inventory'!I504)=TRUE,'[1]Current Inventory'!Q504,'[1]Current Inventory'!I504)</f>
        <v>0</v>
      </c>
      <c r="J504" s="2">
        <f>IF(ISBLANK('[1]Current Inventory'!J504)=TRUE,'[1]Current Inventory'!R504,'[1]Current Inventory'!J504)</f>
        <v>0</v>
      </c>
      <c r="K504" s="2">
        <f>IF(ISBLANK('[1]Current Inventory'!K504)=TRUE,'[1]Current Inventory'!S504,'[1]Current Inventory'!K504)</f>
        <v>0</v>
      </c>
      <c r="L504" s="2">
        <f>IF(ISBLANK('[1]Current Inventory'!L504)=TRUE,'[1]Current Inventory'!T504,'[1]Current Inventory'!L504)</f>
        <v>1</v>
      </c>
      <c r="M504" s="3" t="str">
        <f>IF(ISBLANK('[1]Current Inventory'!M504)=TRUE,"",'[1]Current Inventory'!M504)</f>
        <v>2020</v>
      </c>
      <c r="P504" s="2">
        <f t="shared" si="14"/>
        <v>0</v>
      </c>
      <c r="Q504" s="4">
        <f t="shared" si="15"/>
        <v>0</v>
      </c>
    </row>
    <row r="505" spans="1:17" x14ac:dyDescent="0.2">
      <c r="A505" s="2" t="s">
        <v>16</v>
      </c>
      <c r="B505" s="2" t="str">
        <f>IF(ISBLANK('[1]Current Inventory'!B505)=TRUE,B504,'[1]Current Inventory'!B505)</f>
        <v>PO'IPU/KUKUI'ULA</v>
      </c>
      <c r="C505" s="2">
        <f>IF(ISBLANK('[1]Current Inventory'!C505)=TRUE,"",'[1]Current Inventory'!C505)</f>
        <v>4168</v>
      </c>
      <c r="D505" s="2" t="str">
        <f>IF(ISBLANK('[1]Current Inventory'!D505)=TRUE,CONCATENATE("     ",'[1]Current Inventory'!N505),'[1]Current Inventory'!D505)</f>
        <v>Hoohu Road VRU</v>
      </c>
      <c r="E505" s="2" t="str">
        <f>IF(ISBLANK('[1]Current Inventory'!E505)=TRUE,'[1]Current Inventory'!O505,'[1]Current Inventory'!E505)</f>
        <v>IVU-HOUSE/VILLA/COTTAGE</v>
      </c>
      <c r="F505" s="2">
        <f>IF(ISBLANK('[1]Current Inventory'!F505)=TRUE,'[1]Current Inventory'!P505,'[1]Current Inventory'!F505)</f>
        <v>1</v>
      </c>
      <c r="G505" s="2">
        <f>IF(ISNA(VLOOKUP(C505,[2]CurrentPivot!$C$8:$N$1800,5,FALSE))=TRUE," ",VLOOKUP(C505,[2]CurrentPivot!$C$8:$N$1800,5,FALSE))</f>
        <v>0</v>
      </c>
      <c r="H505" s="3" t="str">
        <f>IF(ISBLANK('[1]Current Inventory'!H505)=TRUE,"",'[1]Current Inventory'!H505)</f>
        <v/>
      </c>
      <c r="I505" s="2">
        <f>IF(ISBLANK('[1]Current Inventory'!I505)=TRUE,'[1]Current Inventory'!Q505,'[1]Current Inventory'!I505)</f>
        <v>0</v>
      </c>
      <c r="J505" s="2">
        <f>IF(ISBLANK('[1]Current Inventory'!J505)=TRUE,'[1]Current Inventory'!R505,'[1]Current Inventory'!J505)</f>
        <v>1</v>
      </c>
      <c r="K505" s="2">
        <f>IF(ISBLANK('[1]Current Inventory'!K505)=TRUE,'[1]Current Inventory'!S505,'[1]Current Inventory'!K505)</f>
        <v>0</v>
      </c>
      <c r="L505" s="2">
        <f>IF(ISBLANK('[1]Current Inventory'!L505)=TRUE,'[1]Current Inventory'!T505,'[1]Current Inventory'!L505)</f>
        <v>0</v>
      </c>
      <c r="M505" s="3" t="str">
        <f>IF(ISBLANK('[1]Current Inventory'!M505)=TRUE,"",'[1]Current Inventory'!M505)</f>
        <v>2020</v>
      </c>
      <c r="P505" s="2">
        <f t="shared" si="14"/>
        <v>0</v>
      </c>
      <c r="Q505" s="4">
        <f t="shared" si="15"/>
        <v>0</v>
      </c>
    </row>
    <row r="506" spans="1:17" x14ac:dyDescent="0.2">
      <c r="A506" s="2" t="s">
        <v>16</v>
      </c>
      <c r="B506" s="2" t="str">
        <f>IF(ISBLANK('[1]Current Inventory'!B506)=TRUE,B505,'[1]Current Inventory'!B506)</f>
        <v>PO'IPU/KUKUI'ULA</v>
      </c>
      <c r="C506" s="2">
        <f>IF(ISBLANK('[1]Current Inventory'!C506)=TRUE,"",'[1]Current Inventory'!C506)</f>
        <v>3013</v>
      </c>
      <c r="D506" s="2" t="str">
        <f>IF(ISBLANK('[1]Current Inventory'!D506)=TRUE,CONCATENATE("     ",'[1]Current Inventory'!N506),'[1]Current Inventory'!D506)</f>
        <v>House Of The Cherishes Seacoast</v>
      </c>
      <c r="E506" s="2" t="str">
        <f>IF(ISBLANK('[1]Current Inventory'!E506)=TRUE,'[1]Current Inventory'!O506,'[1]Current Inventory'!E506)</f>
        <v>IVU-HOUSE/VILLA/COTTAGE</v>
      </c>
      <c r="F506" s="2">
        <f>IF(ISBLANK('[1]Current Inventory'!F506)=TRUE,'[1]Current Inventory'!P506,'[1]Current Inventory'!F506)</f>
        <v>1</v>
      </c>
      <c r="G506" s="2">
        <f>IF(ISNA(VLOOKUP(C506,[2]CurrentPivot!$C$8:$N$1800,5,FALSE))=TRUE," ",VLOOKUP(C506,[2]CurrentPivot!$C$8:$N$1800,5,FALSE))</f>
        <v>0</v>
      </c>
      <c r="H506" s="3" t="str">
        <f>IF(ISBLANK('[1]Current Inventory'!H506)=TRUE,"",'[1]Current Inventory'!H506)</f>
        <v/>
      </c>
      <c r="I506" s="2">
        <f>IF(ISBLANK('[1]Current Inventory'!I506)=TRUE,'[1]Current Inventory'!Q506,'[1]Current Inventory'!I506)</f>
        <v>0</v>
      </c>
      <c r="J506" s="2">
        <f>IF(ISBLANK('[1]Current Inventory'!J506)=TRUE,'[1]Current Inventory'!R506,'[1]Current Inventory'!J506)</f>
        <v>0</v>
      </c>
      <c r="K506" s="2">
        <f>IF(ISBLANK('[1]Current Inventory'!K506)=TRUE,'[1]Current Inventory'!S506,'[1]Current Inventory'!K506)</f>
        <v>0</v>
      </c>
      <c r="L506" s="2">
        <f>IF(ISBLANK('[1]Current Inventory'!L506)=TRUE,'[1]Current Inventory'!T506,'[1]Current Inventory'!L506)</f>
        <v>1</v>
      </c>
      <c r="M506" s="3" t="str">
        <f>IF(ISBLANK('[1]Current Inventory'!M506)=TRUE,"",'[1]Current Inventory'!M506)</f>
        <v>2019</v>
      </c>
      <c r="P506" s="2">
        <f t="shared" ref="P506:P569" si="16">ABS(G506)</f>
        <v>0</v>
      </c>
      <c r="Q506" s="4">
        <f t="shared" ref="Q506:Q569" si="17">+P506/F506</f>
        <v>0</v>
      </c>
    </row>
    <row r="507" spans="1:17" x14ac:dyDescent="0.2">
      <c r="A507" s="2" t="s">
        <v>16</v>
      </c>
      <c r="B507" s="2" t="str">
        <f>IF(ISBLANK('[1]Current Inventory'!B507)=TRUE,B506,'[1]Current Inventory'!B507)</f>
        <v>PO'IPU/KUKUI'ULA</v>
      </c>
      <c r="C507" s="2">
        <f>IF(ISBLANK('[1]Current Inventory'!C507)=TRUE,"",'[1]Current Inventory'!C507)</f>
        <v>3204</v>
      </c>
      <c r="D507" s="2" t="str">
        <f>IF(ISBLANK('[1]Current Inventory'!D507)=TRUE,CONCATENATE("     ",'[1]Current Inventory'!N507),'[1]Current Inventory'!D507)</f>
        <v>Kahala at Poipu Kai</v>
      </c>
      <c r="E507" s="2" t="str">
        <f>IF(ISBLANK('[1]Current Inventory'!E507)=TRUE,'[1]Current Inventory'!O507,'[1]Current Inventory'!E507)</f>
        <v>IVU-CONDO</v>
      </c>
      <c r="F507" s="2">
        <f>IF(ISBLANK('[1]Current Inventory'!F507)=TRUE,'[1]Current Inventory'!P507,'[1]Current Inventory'!F507)</f>
        <v>72</v>
      </c>
      <c r="G507" s="2">
        <f>IF(ISNA(VLOOKUP(C507,[2]CurrentPivot!$C$8:$N$1800,5,FALSE))=TRUE," ",VLOOKUP(C507,[2]CurrentPivot!$C$8:$N$1800,5,FALSE))</f>
        <v>0</v>
      </c>
      <c r="H507" s="3" t="str">
        <f>IF(ISBLANK('[1]Current Inventory'!H507)=TRUE,"",'[1]Current Inventory'!H507)</f>
        <v/>
      </c>
      <c r="I507" s="2">
        <f>IF(ISBLANK('[1]Current Inventory'!I507)=TRUE,'[1]Current Inventory'!Q507,'[1]Current Inventory'!I507)</f>
        <v>0</v>
      </c>
      <c r="J507" s="2">
        <f>IF(ISBLANK('[1]Current Inventory'!J507)=TRUE,'[1]Current Inventory'!R507,'[1]Current Inventory'!J507)</f>
        <v>1</v>
      </c>
      <c r="K507" s="2">
        <f>IF(ISBLANK('[1]Current Inventory'!K507)=TRUE,'[1]Current Inventory'!S507,'[1]Current Inventory'!K507)</f>
        <v>0</v>
      </c>
      <c r="L507" s="2">
        <f>IF(ISBLANK('[1]Current Inventory'!L507)=TRUE,'[1]Current Inventory'!T507,'[1]Current Inventory'!L507)</f>
        <v>0</v>
      </c>
      <c r="M507" s="3" t="str">
        <f>IF(ISBLANK('[1]Current Inventory'!M507)=TRUE,"",'[1]Current Inventory'!M507)</f>
        <v>2022</v>
      </c>
      <c r="P507" s="2">
        <f t="shared" si="16"/>
        <v>0</v>
      </c>
      <c r="Q507" s="4">
        <f t="shared" si="17"/>
        <v>0</v>
      </c>
    </row>
    <row r="508" spans="1:17" x14ac:dyDescent="0.2">
      <c r="A508" s="2" t="s">
        <v>16</v>
      </c>
      <c r="B508" s="2" t="str">
        <f>IF(ISBLANK('[1]Current Inventory'!B508)=TRUE,B507,'[1]Current Inventory'!B508)</f>
        <v>PO'IPU/KUKUI'ULA</v>
      </c>
      <c r="C508" s="2" t="str">
        <f>IF(ISBLANK('[1]Current Inventory'!C508)=TRUE,"",'[1]Current Inventory'!C508)</f>
        <v/>
      </c>
      <c r="D508" s="2" t="str">
        <f>IF(ISBLANK('[1]Current Inventory'!D508)=TRUE,CONCATENATE("     ",'[1]Current Inventory'!N508),'[1]Current Inventory'!D508)</f>
        <v xml:space="preserve">     Kahala at Poipu Kai (Estimate)</v>
      </c>
      <c r="E508" s="2" t="str">
        <f>IF(ISBLANK('[1]Current Inventory'!E508)=TRUE,'[1]Current Inventory'!O508,'[1]Current Inventory'!E508)</f>
        <v>IVU-CONDO</v>
      </c>
      <c r="F508" s="2">
        <f>IF(ISBLANK('[1]Current Inventory'!F508)=TRUE,'[1]Current Inventory'!P508,'[1]Current Inventory'!F508)</f>
        <v>71</v>
      </c>
      <c r="G508" s="2" t="str">
        <f>IF(ISNA(VLOOKUP(C508,[2]CurrentPivot!$C$8:$N$1800,5,FALSE))=TRUE," ",VLOOKUP(C508,[2]CurrentPivot!$C$8:$N$1800,5,FALSE))</f>
        <v xml:space="preserve"> </v>
      </c>
      <c r="H508" s="3" t="str">
        <f>IF(ISBLANK('[1]Current Inventory'!H508)=TRUE,"",'[1]Current Inventory'!H508)</f>
        <v/>
      </c>
      <c r="I508" s="2">
        <f>IF(ISBLANK('[1]Current Inventory'!I508)=TRUE,'[1]Current Inventory'!Q508,'[1]Current Inventory'!I508)</f>
        <v>0</v>
      </c>
      <c r="J508" s="2">
        <f>IF(ISBLANK('[1]Current Inventory'!J508)=TRUE,'[1]Current Inventory'!R508,'[1]Current Inventory'!J508)</f>
        <v>0</v>
      </c>
      <c r="K508" s="2">
        <f>IF(ISBLANK('[1]Current Inventory'!K508)=TRUE,'[1]Current Inventory'!S508,'[1]Current Inventory'!K508)</f>
        <v>0</v>
      </c>
      <c r="L508" s="2">
        <f>IF(ISBLANK('[1]Current Inventory'!L508)=TRUE,'[1]Current Inventory'!T508,'[1]Current Inventory'!L508)</f>
        <v>0</v>
      </c>
      <c r="M508" s="3" t="str">
        <f>IF(ISBLANK('[1]Current Inventory'!M508)=TRUE,"",'[1]Current Inventory'!M508)</f>
        <v/>
      </c>
      <c r="P508" s="2" t="e">
        <f t="shared" si="16"/>
        <v>#VALUE!</v>
      </c>
      <c r="Q508" s="4" t="e">
        <f t="shared" si="17"/>
        <v>#VALUE!</v>
      </c>
    </row>
    <row r="509" spans="1:17" x14ac:dyDescent="0.2">
      <c r="A509" s="2" t="s">
        <v>16</v>
      </c>
      <c r="B509" s="2" t="str">
        <f>IF(ISBLANK('[1]Current Inventory'!B509)=TRUE,B508,'[1]Current Inventory'!B509)</f>
        <v>PO'IPU/KUKUI'ULA</v>
      </c>
      <c r="C509" s="2" t="str">
        <f>IF(ISBLANK('[1]Current Inventory'!C509)=TRUE,"",'[1]Current Inventory'!C509)</f>
        <v/>
      </c>
      <c r="D509" s="2" t="str">
        <f>IF(ISBLANK('[1]Current Inventory'!D509)=TRUE,CONCATENATE("     ",'[1]Current Inventory'!N509),'[1]Current Inventory'!D509)</f>
        <v xml:space="preserve">     Kahala at Poipu Kai VRUs</v>
      </c>
      <c r="E509" s="2" t="str">
        <f>IF(ISBLANK('[1]Current Inventory'!E509)=TRUE,'[1]Current Inventory'!O509,'[1]Current Inventory'!E509)</f>
        <v>IVU-CONDO</v>
      </c>
      <c r="F509" s="2">
        <f>IF(ISBLANK('[1]Current Inventory'!F509)=TRUE,'[1]Current Inventory'!P509,'[1]Current Inventory'!F509)</f>
        <v>1</v>
      </c>
      <c r="G509" s="2" t="str">
        <f>IF(ISNA(VLOOKUP(C509,[2]CurrentPivot!$C$8:$N$1800,5,FALSE))=TRUE," ",VLOOKUP(C509,[2]CurrentPivot!$C$8:$N$1800,5,FALSE))</f>
        <v xml:space="preserve"> </v>
      </c>
      <c r="H509" s="3" t="str">
        <f>IF(ISBLANK('[1]Current Inventory'!H509)=TRUE,"",'[1]Current Inventory'!H509)</f>
        <v/>
      </c>
      <c r="I509" s="2">
        <f>IF(ISBLANK('[1]Current Inventory'!I509)=TRUE,'[1]Current Inventory'!Q509,'[1]Current Inventory'!I509)</f>
        <v>0</v>
      </c>
      <c r="J509" s="2">
        <f>IF(ISBLANK('[1]Current Inventory'!J509)=TRUE,'[1]Current Inventory'!R509,'[1]Current Inventory'!J509)</f>
        <v>1</v>
      </c>
      <c r="K509" s="2">
        <f>IF(ISBLANK('[1]Current Inventory'!K509)=TRUE,'[1]Current Inventory'!S509,'[1]Current Inventory'!K509)</f>
        <v>0</v>
      </c>
      <c r="L509" s="2">
        <f>IF(ISBLANK('[1]Current Inventory'!L509)=TRUE,'[1]Current Inventory'!T509,'[1]Current Inventory'!L509)</f>
        <v>0</v>
      </c>
      <c r="M509" s="3" t="str">
        <f>IF(ISBLANK('[1]Current Inventory'!M509)=TRUE,"",'[1]Current Inventory'!M509)</f>
        <v/>
      </c>
      <c r="P509" s="2" t="e">
        <f t="shared" si="16"/>
        <v>#VALUE!</v>
      </c>
      <c r="Q509" s="4" t="e">
        <f t="shared" si="17"/>
        <v>#VALUE!</v>
      </c>
    </row>
    <row r="510" spans="1:17" x14ac:dyDescent="0.2">
      <c r="A510" s="2" t="s">
        <v>16</v>
      </c>
      <c r="B510" s="2" t="str">
        <f>IF(ISBLANK('[1]Current Inventory'!B510)=TRUE,B509,'[1]Current Inventory'!B510)</f>
        <v>PO'IPU/KUKUI'ULA</v>
      </c>
      <c r="C510" s="2">
        <f>IF(ISBLANK('[1]Current Inventory'!C510)=TRUE,"",'[1]Current Inventory'!C510)</f>
        <v>3923</v>
      </c>
      <c r="D510" s="2" t="str">
        <f>IF(ISBLANK('[1]Current Inventory'!D510)=TRUE,CONCATENATE("     ",'[1]Current Inventory'!N510),'[1]Current Inventory'!D510)</f>
        <v>Kauai Cove Cottages (Estimate)</v>
      </c>
      <c r="E510" s="2" t="str">
        <f>IF(ISBLANK('[1]Current Inventory'!E510)=TRUE,'[1]Current Inventory'!O510,'[1]Current Inventory'!E510)</f>
        <v>IVU-HOUSE/VILLA/COTTAGE</v>
      </c>
      <c r="F510" s="2">
        <f>IF(ISBLANK('[1]Current Inventory'!F510)=TRUE,'[1]Current Inventory'!P510,'[1]Current Inventory'!F510)</f>
        <v>5</v>
      </c>
      <c r="G510" s="2">
        <f>IF(ISNA(VLOOKUP(C510,[2]CurrentPivot!$C$8:$N$1800,5,FALSE))=TRUE," ",VLOOKUP(C510,[2]CurrentPivot!$C$8:$N$1800,5,FALSE))</f>
        <v>0</v>
      </c>
      <c r="H510" s="3" t="str">
        <f>IF(ISBLANK('[1]Current Inventory'!H510)=TRUE,"",'[1]Current Inventory'!H510)</f>
        <v>1997</v>
      </c>
      <c r="I510" s="2">
        <f>IF(ISBLANK('[1]Current Inventory'!I510)=TRUE,'[1]Current Inventory'!Q510,'[1]Current Inventory'!I510)</f>
        <v>0</v>
      </c>
      <c r="J510" s="2">
        <f>IF(ISBLANK('[1]Current Inventory'!J510)=TRUE,'[1]Current Inventory'!R510,'[1]Current Inventory'!J510)</f>
        <v>5</v>
      </c>
      <c r="K510" s="2">
        <f>IF(ISBLANK('[1]Current Inventory'!K510)=TRUE,'[1]Current Inventory'!S510,'[1]Current Inventory'!K510)</f>
        <v>0</v>
      </c>
      <c r="L510" s="2">
        <f>IF(ISBLANK('[1]Current Inventory'!L510)=TRUE,'[1]Current Inventory'!T510,'[1]Current Inventory'!L510)</f>
        <v>0</v>
      </c>
      <c r="M510" s="3" t="str">
        <f>IF(ISBLANK('[1]Current Inventory'!M510)=TRUE,"",'[1]Current Inventory'!M510)</f>
        <v>2020</v>
      </c>
      <c r="P510" s="2">
        <f t="shared" si="16"/>
        <v>0</v>
      </c>
      <c r="Q510" s="4">
        <f t="shared" si="17"/>
        <v>0</v>
      </c>
    </row>
    <row r="511" spans="1:17" x14ac:dyDescent="0.2">
      <c r="A511" s="2" t="s">
        <v>16</v>
      </c>
      <c r="B511" s="2" t="str">
        <f>IF(ISBLANK('[1]Current Inventory'!B511)=TRUE,B510,'[1]Current Inventory'!B511)</f>
        <v>PO'IPU/KUKUI'ULA</v>
      </c>
      <c r="C511" s="2">
        <f>IF(ISBLANK('[1]Current Inventory'!C511)=TRUE,"",'[1]Current Inventory'!C511)</f>
        <v>3454</v>
      </c>
      <c r="D511" s="2" t="str">
        <f>IF(ISBLANK('[1]Current Inventory'!D511)=TRUE,CONCATENATE("     ",'[1]Current Inventory'!N511),'[1]Current Inventory'!D511)</f>
        <v>Kauai Kai</v>
      </c>
      <c r="E511" s="2" t="str">
        <f>IF(ISBLANK('[1]Current Inventory'!E511)=TRUE,'[1]Current Inventory'!O511,'[1]Current Inventory'!E511)</f>
        <v>IVU-HOUSE/VILLA/COTTAGE</v>
      </c>
      <c r="F511" s="2">
        <f>IF(ISBLANK('[1]Current Inventory'!F511)=TRUE,'[1]Current Inventory'!P511,'[1]Current Inventory'!F511)</f>
        <v>1</v>
      </c>
      <c r="G511" s="2">
        <f>IF(ISNA(VLOOKUP(C511,[2]CurrentPivot!$C$8:$N$1800,5,FALSE))=TRUE," ",VLOOKUP(C511,[2]CurrentPivot!$C$8:$N$1800,5,FALSE))</f>
        <v>0</v>
      </c>
      <c r="H511" s="3" t="str">
        <f>IF(ISBLANK('[1]Current Inventory'!H511)=TRUE,"",'[1]Current Inventory'!H511)</f>
        <v/>
      </c>
      <c r="I511" s="2">
        <f>IF(ISBLANK('[1]Current Inventory'!I511)=TRUE,'[1]Current Inventory'!Q511,'[1]Current Inventory'!I511)</f>
        <v>0</v>
      </c>
      <c r="J511" s="2">
        <f>IF(ISBLANK('[1]Current Inventory'!J511)=TRUE,'[1]Current Inventory'!R511,'[1]Current Inventory'!J511)</f>
        <v>0</v>
      </c>
      <c r="K511" s="2">
        <f>IF(ISBLANK('[1]Current Inventory'!K511)=TRUE,'[1]Current Inventory'!S511,'[1]Current Inventory'!K511)</f>
        <v>0</v>
      </c>
      <c r="L511" s="2">
        <f>IF(ISBLANK('[1]Current Inventory'!L511)=TRUE,'[1]Current Inventory'!T511,'[1]Current Inventory'!L511)</f>
        <v>1</v>
      </c>
      <c r="M511" s="3" t="str">
        <f>IF(ISBLANK('[1]Current Inventory'!M511)=TRUE,"",'[1]Current Inventory'!M511)</f>
        <v>2019</v>
      </c>
      <c r="P511" s="2">
        <f t="shared" si="16"/>
        <v>0</v>
      </c>
      <c r="Q511" s="4">
        <f t="shared" si="17"/>
        <v>0</v>
      </c>
    </row>
    <row r="512" spans="1:17" x14ac:dyDescent="0.2">
      <c r="A512" s="2" t="s">
        <v>16</v>
      </c>
      <c r="B512" s="2" t="str">
        <f>IF(ISBLANK('[1]Current Inventory'!B512)=TRUE,B511,'[1]Current Inventory'!B512)</f>
        <v>PO'IPU/KUKUI'ULA</v>
      </c>
      <c r="C512" s="2">
        <f>IF(ISBLANK('[1]Current Inventory'!C512)=TRUE,"",'[1]Current Inventory'!C512)</f>
        <v>2977</v>
      </c>
      <c r="D512" s="2" t="str">
        <f>IF(ISBLANK('[1]Current Inventory'!D512)=TRUE,CONCATENATE("     ",'[1]Current Inventory'!N512),'[1]Current Inventory'!D512)</f>
        <v>Kiahuna Paradise</v>
      </c>
      <c r="E512" s="2" t="str">
        <f>IF(ISBLANK('[1]Current Inventory'!E512)=TRUE,'[1]Current Inventory'!O512,'[1]Current Inventory'!E512)</f>
        <v>IVU-HOUSE/VILLA/COTTAGE</v>
      </c>
      <c r="F512" s="2">
        <f>IF(ISBLANK('[1]Current Inventory'!F512)=TRUE,'[1]Current Inventory'!P512,'[1]Current Inventory'!F512)</f>
        <v>1</v>
      </c>
      <c r="G512" s="2">
        <f>IF(ISNA(VLOOKUP(C512,[2]CurrentPivot!$C$8:$N$1800,5,FALSE))=TRUE," ",VLOOKUP(C512,[2]CurrentPivot!$C$8:$N$1800,5,FALSE))</f>
        <v>0</v>
      </c>
      <c r="H512" s="3" t="str">
        <f>IF(ISBLANK('[1]Current Inventory'!H512)=TRUE,"",'[1]Current Inventory'!H512)</f>
        <v>2003</v>
      </c>
      <c r="I512" s="2">
        <f>IF(ISBLANK('[1]Current Inventory'!I512)=TRUE,'[1]Current Inventory'!Q512,'[1]Current Inventory'!I512)</f>
        <v>0</v>
      </c>
      <c r="J512" s="2">
        <f>IF(ISBLANK('[1]Current Inventory'!J512)=TRUE,'[1]Current Inventory'!R512,'[1]Current Inventory'!J512)</f>
        <v>0</v>
      </c>
      <c r="K512" s="2">
        <f>IF(ISBLANK('[1]Current Inventory'!K512)=TRUE,'[1]Current Inventory'!S512,'[1]Current Inventory'!K512)</f>
        <v>1</v>
      </c>
      <c r="L512" s="2">
        <f>IF(ISBLANK('[1]Current Inventory'!L512)=TRUE,'[1]Current Inventory'!T512,'[1]Current Inventory'!L512)</f>
        <v>0</v>
      </c>
      <c r="M512" s="3" t="str">
        <f>IF(ISBLANK('[1]Current Inventory'!M512)=TRUE,"",'[1]Current Inventory'!M512)</f>
        <v>2019</v>
      </c>
      <c r="P512" s="2">
        <f t="shared" si="16"/>
        <v>0</v>
      </c>
      <c r="Q512" s="4">
        <f t="shared" si="17"/>
        <v>0</v>
      </c>
    </row>
    <row r="513" spans="1:17" x14ac:dyDescent="0.2">
      <c r="A513" s="2" t="s">
        <v>16</v>
      </c>
      <c r="B513" s="2" t="str">
        <f>IF(ISBLANK('[1]Current Inventory'!B513)=TRUE,B512,'[1]Current Inventory'!B513)</f>
        <v>PO'IPU/KUKUI'ULA</v>
      </c>
      <c r="C513" s="2">
        <f>IF(ISBLANK('[1]Current Inventory'!C513)=TRUE,"",'[1]Current Inventory'!C513)</f>
        <v>2098</v>
      </c>
      <c r="D513" s="2" t="str">
        <f>IF(ISBLANK('[1]Current Inventory'!D513)=TRUE,CONCATENATE("     ",'[1]Current Inventory'!N513),'[1]Current Inventory'!D513)</f>
        <v>Kiahuna Plantation</v>
      </c>
      <c r="E513" s="2" t="str">
        <f>IF(ISBLANK('[1]Current Inventory'!E513)=TRUE,'[1]Current Inventory'!O513,'[1]Current Inventory'!E513)</f>
        <v>CONDOMINIUM HOTEL</v>
      </c>
      <c r="F513" s="2">
        <f>IF(ISBLANK('[1]Current Inventory'!F513)=TRUE,'[1]Current Inventory'!P513,'[1]Current Inventory'!F513)</f>
        <v>253</v>
      </c>
      <c r="G513" s="2">
        <f>IF(ISNA(VLOOKUP(C513,[2]CurrentPivot!$C$8:$N$1800,5,FALSE))=TRUE," ",VLOOKUP(C513,[2]CurrentPivot!$C$8:$N$1800,5,FALSE))</f>
        <v>2</v>
      </c>
      <c r="H513" s="3" t="str">
        <f>IF(ISBLANK('[1]Current Inventory'!H513)=TRUE,"",'[1]Current Inventory'!H513)</f>
        <v>1972</v>
      </c>
      <c r="I513" s="2">
        <f>IF(ISBLANK('[1]Current Inventory'!I513)=TRUE,'[1]Current Inventory'!Q513,'[1]Current Inventory'!I513)</f>
        <v>0</v>
      </c>
      <c r="J513" s="2">
        <f>IF(ISBLANK('[1]Current Inventory'!J513)=TRUE,'[1]Current Inventory'!R513,'[1]Current Inventory'!J513)</f>
        <v>89</v>
      </c>
      <c r="K513" s="2">
        <f>IF(ISBLANK('[1]Current Inventory'!K513)=TRUE,'[1]Current Inventory'!S513,'[1]Current Inventory'!K513)</f>
        <v>163</v>
      </c>
      <c r="L513" s="2">
        <f>IF(ISBLANK('[1]Current Inventory'!L513)=TRUE,'[1]Current Inventory'!T513,'[1]Current Inventory'!L513)</f>
        <v>1</v>
      </c>
      <c r="M513" s="3" t="str">
        <f>IF(ISBLANK('[1]Current Inventory'!M513)=TRUE,"",'[1]Current Inventory'!M513)</f>
        <v>2022</v>
      </c>
      <c r="P513" s="2">
        <f t="shared" si="16"/>
        <v>2</v>
      </c>
      <c r="Q513" s="4">
        <f t="shared" si="17"/>
        <v>7.9051383399209481E-3</v>
      </c>
    </row>
    <row r="514" spans="1:17" x14ac:dyDescent="0.2">
      <c r="A514" s="2" t="s">
        <v>16</v>
      </c>
      <c r="B514" s="2" t="str">
        <f>IF(ISBLANK('[1]Current Inventory'!B514)=TRUE,B513,'[1]Current Inventory'!B514)</f>
        <v>PO'IPU/KUKUI'ULA</v>
      </c>
      <c r="C514" s="2" t="str">
        <f>IF(ISBLANK('[1]Current Inventory'!C514)=TRUE,"",'[1]Current Inventory'!C514)</f>
        <v/>
      </c>
      <c r="D514" s="2" t="str">
        <f>IF(ISBLANK('[1]Current Inventory'!D514)=TRUE,CONCATENATE("     ",'[1]Current Inventory'!N514),'[1]Current Inventory'!D514)</f>
        <v xml:space="preserve">     Kiahuna Plantation</v>
      </c>
      <c r="E514" s="2" t="str">
        <f>IF(ISBLANK('[1]Current Inventory'!E514)=TRUE,'[1]Current Inventory'!O514,'[1]Current Inventory'!E514)</f>
        <v>CONDOMINIUM HOTEL</v>
      </c>
      <c r="F514" s="2">
        <f>IF(ISBLANK('[1]Current Inventory'!F514)=TRUE,'[1]Current Inventory'!P514,'[1]Current Inventory'!F514)</f>
        <v>161</v>
      </c>
      <c r="G514" s="2" t="str">
        <f>IF(ISNA(VLOOKUP(C514,[2]CurrentPivot!$C$8:$N$1800,5,FALSE))=TRUE," ",VLOOKUP(C514,[2]CurrentPivot!$C$8:$N$1800,5,FALSE))</f>
        <v xml:space="preserve"> </v>
      </c>
      <c r="H514" s="3" t="str">
        <f>IF(ISBLANK('[1]Current Inventory'!H514)=TRUE,"",'[1]Current Inventory'!H514)</f>
        <v/>
      </c>
      <c r="I514" s="2">
        <f>IF(ISBLANK('[1]Current Inventory'!I514)=TRUE,'[1]Current Inventory'!Q514,'[1]Current Inventory'!I514)</f>
        <v>0</v>
      </c>
      <c r="J514" s="2">
        <f>IF(ISBLANK('[1]Current Inventory'!J514)=TRUE,'[1]Current Inventory'!R514,'[1]Current Inventory'!J514)</f>
        <v>89</v>
      </c>
      <c r="K514" s="2">
        <f>IF(ISBLANK('[1]Current Inventory'!K514)=TRUE,'[1]Current Inventory'!S514,'[1]Current Inventory'!K514)</f>
        <v>71</v>
      </c>
      <c r="L514" s="2">
        <f>IF(ISBLANK('[1]Current Inventory'!L514)=TRUE,'[1]Current Inventory'!T514,'[1]Current Inventory'!L514)</f>
        <v>1</v>
      </c>
      <c r="M514" s="3" t="str">
        <f>IF(ISBLANK('[1]Current Inventory'!M514)=TRUE,"",'[1]Current Inventory'!M514)</f>
        <v/>
      </c>
      <c r="P514" s="2" t="e">
        <f t="shared" si="16"/>
        <v>#VALUE!</v>
      </c>
      <c r="Q514" s="4" t="e">
        <f t="shared" si="17"/>
        <v>#VALUE!</v>
      </c>
    </row>
    <row r="515" spans="1:17" x14ac:dyDescent="0.2">
      <c r="A515" s="2" t="s">
        <v>16</v>
      </c>
      <c r="B515" s="2" t="str">
        <f>IF(ISBLANK('[1]Current Inventory'!B515)=TRUE,B514,'[1]Current Inventory'!B515)</f>
        <v>PO'IPU/KUKUI'ULA</v>
      </c>
      <c r="C515" s="2" t="str">
        <f>IF(ISBLANK('[1]Current Inventory'!C515)=TRUE,"",'[1]Current Inventory'!C515)</f>
        <v/>
      </c>
      <c r="D515" s="2" t="str">
        <f>IF(ISBLANK('[1]Current Inventory'!D515)=TRUE,CONCATENATE("     ",'[1]Current Inventory'!N515),'[1]Current Inventory'!D515)</f>
        <v xml:space="preserve">     Kiahuna Plantation Resort Kauai by Outrigger</v>
      </c>
      <c r="E515" s="2" t="str">
        <f>IF(ISBLANK('[1]Current Inventory'!E515)=TRUE,'[1]Current Inventory'!O515,'[1]Current Inventory'!E515)</f>
        <v>CONDOMINIUM HOTEL</v>
      </c>
      <c r="F515" s="2">
        <f>IF(ISBLANK('[1]Current Inventory'!F515)=TRUE,'[1]Current Inventory'!P515,'[1]Current Inventory'!F515)</f>
        <v>87</v>
      </c>
      <c r="G515" s="2" t="str">
        <f>IF(ISNA(VLOOKUP(C515,[2]CurrentPivot!$C$8:$N$1800,5,FALSE))=TRUE," ",VLOOKUP(C515,[2]CurrentPivot!$C$8:$N$1800,5,FALSE))</f>
        <v xml:space="preserve"> </v>
      </c>
      <c r="H515" s="3" t="str">
        <f>IF(ISBLANK('[1]Current Inventory'!H515)=TRUE,"",'[1]Current Inventory'!H515)</f>
        <v/>
      </c>
      <c r="I515" s="2">
        <f>IF(ISBLANK('[1]Current Inventory'!I515)=TRUE,'[1]Current Inventory'!Q515,'[1]Current Inventory'!I515)</f>
        <v>0</v>
      </c>
      <c r="J515" s="2">
        <f>IF(ISBLANK('[1]Current Inventory'!J515)=TRUE,'[1]Current Inventory'!R515,'[1]Current Inventory'!J515)</f>
        <v>0</v>
      </c>
      <c r="K515" s="2">
        <f>IF(ISBLANK('[1]Current Inventory'!K515)=TRUE,'[1]Current Inventory'!S515,'[1]Current Inventory'!K515)</f>
        <v>87</v>
      </c>
      <c r="L515" s="2">
        <f>IF(ISBLANK('[1]Current Inventory'!L515)=TRUE,'[1]Current Inventory'!T515,'[1]Current Inventory'!L515)</f>
        <v>0</v>
      </c>
      <c r="M515" s="3" t="str">
        <f>IF(ISBLANK('[1]Current Inventory'!M515)=TRUE,"",'[1]Current Inventory'!M515)</f>
        <v/>
      </c>
      <c r="P515" s="2" t="e">
        <f t="shared" si="16"/>
        <v>#VALUE!</v>
      </c>
      <c r="Q515" s="4" t="e">
        <f t="shared" si="17"/>
        <v>#VALUE!</v>
      </c>
    </row>
    <row r="516" spans="1:17" x14ac:dyDescent="0.2">
      <c r="A516" s="2" t="s">
        <v>16</v>
      </c>
      <c r="B516" s="2" t="str">
        <f>IF(ISBLANK('[1]Current Inventory'!B516)=TRUE,B515,'[1]Current Inventory'!B516)</f>
        <v>PO'IPU/KUKUI'ULA</v>
      </c>
      <c r="C516" s="2" t="str">
        <f>IF(ISBLANK('[1]Current Inventory'!C516)=TRUE,"",'[1]Current Inventory'!C516)</f>
        <v/>
      </c>
      <c r="D516" s="2" t="str">
        <f>IF(ISBLANK('[1]Current Inventory'!D516)=TRUE,CONCATENATE("     ",'[1]Current Inventory'!N516),'[1]Current Inventory'!D516)</f>
        <v xml:space="preserve">     Kiahuna Plantation (Estimate)</v>
      </c>
      <c r="E516" s="2" t="str">
        <f>IF(ISBLANK('[1]Current Inventory'!E516)=TRUE,'[1]Current Inventory'!O516,'[1]Current Inventory'!E516)</f>
        <v>IVU-CONDO</v>
      </c>
      <c r="F516" s="2">
        <f>IF(ISBLANK('[1]Current Inventory'!F516)=TRUE,'[1]Current Inventory'!P516,'[1]Current Inventory'!F516)</f>
        <v>5</v>
      </c>
      <c r="G516" s="2" t="str">
        <f>IF(ISNA(VLOOKUP(C516,[2]CurrentPivot!$C$8:$N$1800,5,FALSE))=TRUE," ",VLOOKUP(C516,[2]CurrentPivot!$C$8:$N$1800,5,FALSE))</f>
        <v xml:space="preserve"> </v>
      </c>
      <c r="H516" s="3" t="str">
        <f>IF(ISBLANK('[1]Current Inventory'!H516)=TRUE,"",'[1]Current Inventory'!H516)</f>
        <v/>
      </c>
      <c r="I516" s="2">
        <f>IF(ISBLANK('[1]Current Inventory'!I516)=TRUE,'[1]Current Inventory'!Q516,'[1]Current Inventory'!I516)</f>
        <v>0</v>
      </c>
      <c r="J516" s="2">
        <f>IF(ISBLANK('[1]Current Inventory'!J516)=TRUE,'[1]Current Inventory'!R516,'[1]Current Inventory'!J516)</f>
        <v>0</v>
      </c>
      <c r="K516" s="2">
        <f>IF(ISBLANK('[1]Current Inventory'!K516)=TRUE,'[1]Current Inventory'!S516,'[1]Current Inventory'!K516)</f>
        <v>5</v>
      </c>
      <c r="L516" s="2">
        <f>IF(ISBLANK('[1]Current Inventory'!L516)=TRUE,'[1]Current Inventory'!T516,'[1]Current Inventory'!L516)</f>
        <v>0</v>
      </c>
      <c r="M516" s="3" t="str">
        <f>IF(ISBLANK('[1]Current Inventory'!M516)=TRUE,"",'[1]Current Inventory'!M516)</f>
        <v/>
      </c>
      <c r="P516" s="2" t="e">
        <f t="shared" si="16"/>
        <v>#VALUE!</v>
      </c>
      <c r="Q516" s="4" t="e">
        <f t="shared" si="17"/>
        <v>#VALUE!</v>
      </c>
    </row>
    <row r="517" spans="1:17" x14ac:dyDescent="0.2">
      <c r="A517" s="2" t="s">
        <v>16</v>
      </c>
      <c r="B517" s="2" t="str">
        <f>IF(ISBLANK('[1]Current Inventory'!B517)=TRUE,B516,'[1]Current Inventory'!B517)</f>
        <v>PO'IPU/KUKUI'ULA</v>
      </c>
      <c r="C517" s="2">
        <f>IF(ISBLANK('[1]Current Inventory'!C517)=TRUE,"",'[1]Current Inventory'!C517)</f>
        <v>3279</v>
      </c>
      <c r="D517" s="2" t="str">
        <f>IF(ISBLANK('[1]Current Inventory'!D517)=TRUE,CONCATENATE("     ",'[1]Current Inventory'!N517),'[1]Current Inventory'!D517)</f>
        <v>Kiahuna Sunset</v>
      </c>
      <c r="E517" s="2" t="str">
        <f>IF(ISBLANK('[1]Current Inventory'!E517)=TRUE,'[1]Current Inventory'!O517,'[1]Current Inventory'!E517)</f>
        <v>IVU-HOUSE/VILLA/COTTAGE</v>
      </c>
      <c r="F517" s="2">
        <f>IF(ISBLANK('[1]Current Inventory'!F517)=TRUE,'[1]Current Inventory'!P517,'[1]Current Inventory'!F517)</f>
        <v>1</v>
      </c>
      <c r="G517" s="2">
        <f>IF(ISNA(VLOOKUP(C517,[2]CurrentPivot!$C$8:$N$1800,5,FALSE))=TRUE," ",VLOOKUP(C517,[2]CurrentPivot!$C$8:$N$1800,5,FALSE))</f>
        <v>0</v>
      </c>
      <c r="H517" s="3" t="str">
        <f>IF(ISBLANK('[1]Current Inventory'!H517)=TRUE,"",'[1]Current Inventory'!H517)</f>
        <v/>
      </c>
      <c r="I517" s="2">
        <f>IF(ISBLANK('[1]Current Inventory'!I517)=TRUE,'[1]Current Inventory'!Q517,'[1]Current Inventory'!I517)</f>
        <v>0</v>
      </c>
      <c r="J517" s="2">
        <f>IF(ISBLANK('[1]Current Inventory'!J517)=TRUE,'[1]Current Inventory'!R517,'[1]Current Inventory'!J517)</f>
        <v>0</v>
      </c>
      <c r="K517" s="2">
        <f>IF(ISBLANK('[1]Current Inventory'!K517)=TRUE,'[1]Current Inventory'!S517,'[1]Current Inventory'!K517)</f>
        <v>1</v>
      </c>
      <c r="L517" s="2">
        <f>IF(ISBLANK('[1]Current Inventory'!L517)=TRUE,'[1]Current Inventory'!T517,'[1]Current Inventory'!L517)</f>
        <v>0</v>
      </c>
      <c r="M517" s="3" t="str">
        <f>IF(ISBLANK('[1]Current Inventory'!M517)=TRUE,"",'[1]Current Inventory'!M517)</f>
        <v>2019</v>
      </c>
      <c r="P517" s="2">
        <f t="shared" si="16"/>
        <v>0</v>
      </c>
      <c r="Q517" s="4">
        <f t="shared" si="17"/>
        <v>0</v>
      </c>
    </row>
    <row r="518" spans="1:17" x14ac:dyDescent="0.2">
      <c r="A518" s="2" t="s">
        <v>16</v>
      </c>
      <c r="B518" s="2" t="str">
        <f>IF(ISBLANK('[1]Current Inventory'!B518)=TRUE,B517,'[1]Current Inventory'!B518)</f>
        <v>PO'IPU/KUKUI'ULA</v>
      </c>
      <c r="C518" s="2">
        <f>IF(ISBLANK('[1]Current Inventory'!C518)=TRUE,"",'[1]Current Inventory'!C518)</f>
        <v>2504</v>
      </c>
      <c r="D518" s="2" t="str">
        <f>IF(ISBLANK('[1]Current Inventory'!D518)=TRUE,CONCATENATE("     ",'[1]Current Inventory'!N518),'[1]Current Inventory'!D518)</f>
        <v>Kiahuna Sunset House</v>
      </c>
      <c r="E518" s="2" t="str">
        <f>IF(ISBLANK('[1]Current Inventory'!E518)=TRUE,'[1]Current Inventory'!O518,'[1]Current Inventory'!E518)</f>
        <v>IVU-HOUSE/VILLA/COTTAGE</v>
      </c>
      <c r="F518" s="2">
        <f>IF(ISBLANK('[1]Current Inventory'!F518)=TRUE,'[1]Current Inventory'!P518,'[1]Current Inventory'!F518)</f>
        <v>1</v>
      </c>
      <c r="G518" s="2">
        <f>IF(ISNA(VLOOKUP(C518,[2]CurrentPivot!$C$8:$N$1800,5,FALSE))=TRUE," ",VLOOKUP(C518,[2]CurrentPivot!$C$8:$N$1800,5,FALSE))</f>
        <v>0</v>
      </c>
      <c r="H518" s="3" t="str">
        <f>IF(ISBLANK('[1]Current Inventory'!H518)=TRUE,"",'[1]Current Inventory'!H518)</f>
        <v/>
      </c>
      <c r="I518" s="2">
        <f>IF(ISBLANK('[1]Current Inventory'!I518)=TRUE,'[1]Current Inventory'!Q518,'[1]Current Inventory'!I518)</f>
        <v>0</v>
      </c>
      <c r="J518" s="2">
        <f>IF(ISBLANK('[1]Current Inventory'!J518)=TRUE,'[1]Current Inventory'!R518,'[1]Current Inventory'!J518)</f>
        <v>0</v>
      </c>
      <c r="K518" s="2">
        <f>IF(ISBLANK('[1]Current Inventory'!K518)=TRUE,'[1]Current Inventory'!S518,'[1]Current Inventory'!K518)</f>
        <v>1</v>
      </c>
      <c r="L518" s="2">
        <f>IF(ISBLANK('[1]Current Inventory'!L518)=TRUE,'[1]Current Inventory'!T518,'[1]Current Inventory'!L518)</f>
        <v>0</v>
      </c>
      <c r="M518" s="3" t="str">
        <f>IF(ISBLANK('[1]Current Inventory'!M518)=TRUE,"",'[1]Current Inventory'!M518)</f>
        <v>2019</v>
      </c>
      <c r="P518" s="2">
        <f t="shared" si="16"/>
        <v>0</v>
      </c>
      <c r="Q518" s="4">
        <f t="shared" si="17"/>
        <v>0</v>
      </c>
    </row>
    <row r="519" spans="1:17" x14ac:dyDescent="0.2">
      <c r="A519" s="2" t="s">
        <v>16</v>
      </c>
      <c r="B519" s="2" t="str">
        <f>IF(ISBLANK('[1]Current Inventory'!B519)=TRUE,B518,'[1]Current Inventory'!B519)</f>
        <v>PO'IPU/KUKUI'ULA</v>
      </c>
      <c r="C519" s="2">
        <f>IF(ISBLANK('[1]Current Inventory'!C519)=TRUE,"",'[1]Current Inventory'!C519)</f>
        <v>3456</v>
      </c>
      <c r="D519" s="2" t="str">
        <f>IF(ISBLANK('[1]Current Inventory'!D519)=TRUE,CONCATENATE("     ",'[1]Current Inventory'!N519),'[1]Current Inventory'!D519)</f>
        <v>Kiahuna Vista</v>
      </c>
      <c r="E519" s="2" t="str">
        <f>IF(ISBLANK('[1]Current Inventory'!E519)=TRUE,'[1]Current Inventory'!O519,'[1]Current Inventory'!E519)</f>
        <v>IVU-HOUSE/VILLA/COTTAGE</v>
      </c>
      <c r="F519" s="2">
        <f>IF(ISBLANK('[1]Current Inventory'!F519)=TRUE,'[1]Current Inventory'!P519,'[1]Current Inventory'!F519)</f>
        <v>1</v>
      </c>
      <c r="G519" s="2">
        <f>IF(ISNA(VLOOKUP(C519,[2]CurrentPivot!$C$8:$N$1800,5,FALSE))=TRUE," ",VLOOKUP(C519,[2]CurrentPivot!$C$8:$N$1800,5,FALSE))</f>
        <v>0</v>
      </c>
      <c r="H519" s="3" t="str">
        <f>IF(ISBLANK('[1]Current Inventory'!H519)=TRUE,"",'[1]Current Inventory'!H519)</f>
        <v/>
      </c>
      <c r="I519" s="2">
        <f>IF(ISBLANK('[1]Current Inventory'!I519)=TRUE,'[1]Current Inventory'!Q519,'[1]Current Inventory'!I519)</f>
        <v>0</v>
      </c>
      <c r="J519" s="2">
        <f>IF(ISBLANK('[1]Current Inventory'!J519)=TRUE,'[1]Current Inventory'!R519,'[1]Current Inventory'!J519)</f>
        <v>0</v>
      </c>
      <c r="K519" s="2">
        <f>IF(ISBLANK('[1]Current Inventory'!K519)=TRUE,'[1]Current Inventory'!S519,'[1]Current Inventory'!K519)</f>
        <v>1</v>
      </c>
      <c r="L519" s="2">
        <f>IF(ISBLANK('[1]Current Inventory'!L519)=TRUE,'[1]Current Inventory'!T519,'[1]Current Inventory'!L519)</f>
        <v>0</v>
      </c>
      <c r="M519" s="3" t="str">
        <f>IF(ISBLANK('[1]Current Inventory'!M519)=TRUE,"",'[1]Current Inventory'!M519)</f>
        <v>2019</v>
      </c>
      <c r="P519" s="2">
        <f t="shared" si="16"/>
        <v>0</v>
      </c>
      <c r="Q519" s="4">
        <f t="shared" si="17"/>
        <v>0</v>
      </c>
    </row>
    <row r="520" spans="1:17" x14ac:dyDescent="0.2">
      <c r="A520" s="2" t="s">
        <v>16</v>
      </c>
      <c r="B520" s="2" t="str">
        <f>IF(ISBLANK('[1]Current Inventory'!B520)=TRUE,B519,'[1]Current Inventory'!B520)</f>
        <v>PO'IPU/KUKUI'ULA</v>
      </c>
      <c r="C520" s="2">
        <f>IF(ISBLANK('[1]Current Inventory'!C520)=TRUE,"",'[1]Current Inventory'!C520)</f>
        <v>3583</v>
      </c>
      <c r="D520" s="2" t="str">
        <f>IF(ISBLANK('[1]Current Inventory'!D520)=TRUE,CONCATENATE("     ",'[1]Current Inventory'!N520),'[1]Current Inventory'!D520)</f>
        <v>Koa Kea Hotel &amp; Resort</v>
      </c>
      <c r="E520" s="2" t="str">
        <f>IF(ISBLANK('[1]Current Inventory'!E520)=TRUE,'[1]Current Inventory'!O520,'[1]Current Inventory'!E520)</f>
        <v>HOTEL</v>
      </c>
      <c r="F520" s="2">
        <f>IF(ISBLANK('[1]Current Inventory'!F520)=TRUE,'[1]Current Inventory'!P520,'[1]Current Inventory'!F520)</f>
        <v>121</v>
      </c>
      <c r="G520" s="2">
        <f>IF(ISNA(VLOOKUP(C520,[2]CurrentPivot!$C$8:$N$1800,5,FALSE))=TRUE," ",VLOOKUP(C520,[2]CurrentPivot!$C$8:$N$1800,5,FALSE))</f>
        <v>0</v>
      </c>
      <c r="H520" s="3" t="str">
        <f>IF(ISBLANK('[1]Current Inventory'!H520)=TRUE,"",'[1]Current Inventory'!H520)</f>
        <v>2009</v>
      </c>
      <c r="I520" s="2">
        <f>IF(ISBLANK('[1]Current Inventory'!I520)=TRUE,'[1]Current Inventory'!Q520,'[1]Current Inventory'!I520)</f>
        <v>0</v>
      </c>
      <c r="J520" s="2">
        <f>IF(ISBLANK('[1]Current Inventory'!J520)=TRUE,'[1]Current Inventory'!R520,'[1]Current Inventory'!J520)</f>
        <v>0</v>
      </c>
      <c r="K520" s="2">
        <f>IF(ISBLANK('[1]Current Inventory'!K520)=TRUE,'[1]Current Inventory'!S520,'[1]Current Inventory'!K520)</f>
        <v>0</v>
      </c>
      <c r="L520" s="2">
        <f>IF(ISBLANK('[1]Current Inventory'!L520)=TRUE,'[1]Current Inventory'!T520,'[1]Current Inventory'!L520)</f>
        <v>121</v>
      </c>
      <c r="M520" s="3" t="str">
        <f>IF(ISBLANK('[1]Current Inventory'!M520)=TRUE,"",'[1]Current Inventory'!M520)</f>
        <v>2021</v>
      </c>
      <c r="P520" s="2">
        <f t="shared" si="16"/>
        <v>0</v>
      </c>
      <c r="Q520" s="4">
        <f t="shared" si="17"/>
        <v>0</v>
      </c>
    </row>
    <row r="521" spans="1:17" x14ac:dyDescent="0.2">
      <c r="A521" s="2" t="s">
        <v>16</v>
      </c>
      <c r="B521" s="2" t="str">
        <f>IF(ISBLANK('[1]Current Inventory'!B521)=TRUE,B520,'[1]Current Inventory'!B521)</f>
        <v>PO'IPU/KUKUI'ULA</v>
      </c>
      <c r="C521" s="2">
        <f>IF(ISBLANK('[1]Current Inventory'!C521)=TRUE,"",'[1]Current Inventory'!C521)</f>
        <v>4111</v>
      </c>
      <c r="D521" s="2" t="str">
        <f>IF(ISBLANK('[1]Current Inventory'!D521)=TRUE,CONCATENATE("     ",'[1]Current Inventory'!N521),'[1]Current Inventory'!D521)</f>
        <v>Koloa Landing Resort at Poipu, Autograph Collection</v>
      </c>
      <c r="E521" s="2" t="str">
        <f>IF(ISBLANK('[1]Current Inventory'!E521)=TRUE,'[1]Current Inventory'!O521,'[1]Current Inventory'!E521)</f>
        <v>HOTEL</v>
      </c>
      <c r="F521" s="2">
        <f>IF(ISBLANK('[1]Current Inventory'!F521)=TRUE,'[1]Current Inventory'!P521,'[1]Current Inventory'!F521)</f>
        <v>306</v>
      </c>
      <c r="G521" s="2">
        <f>IF(ISNA(VLOOKUP(C521,[2]CurrentPivot!$C$8:$N$1800,5,FALSE))=TRUE," ",VLOOKUP(C521,[2]CurrentPivot!$C$8:$N$1800,5,FALSE))</f>
        <v>0</v>
      </c>
      <c r="H521" s="3" t="str">
        <f>IF(ISBLANK('[1]Current Inventory'!H521)=TRUE,"",'[1]Current Inventory'!H521)</f>
        <v>2010</v>
      </c>
      <c r="I521" s="2">
        <f>IF(ISBLANK('[1]Current Inventory'!I521)=TRUE,'[1]Current Inventory'!Q521,'[1]Current Inventory'!I521)</f>
        <v>0</v>
      </c>
      <c r="J521" s="2">
        <f>IF(ISBLANK('[1]Current Inventory'!J521)=TRUE,'[1]Current Inventory'!R521,'[1]Current Inventory'!J521)</f>
        <v>0</v>
      </c>
      <c r="K521" s="2">
        <f>IF(ISBLANK('[1]Current Inventory'!K521)=TRUE,'[1]Current Inventory'!S521,'[1]Current Inventory'!K521)</f>
        <v>0</v>
      </c>
      <c r="L521" s="2">
        <f>IF(ISBLANK('[1]Current Inventory'!L521)=TRUE,'[1]Current Inventory'!T521,'[1]Current Inventory'!L521)</f>
        <v>0</v>
      </c>
      <c r="M521" s="3" t="str">
        <f>IF(ISBLANK('[1]Current Inventory'!M521)=TRUE,"",'[1]Current Inventory'!M521)</f>
        <v>2022</v>
      </c>
      <c r="P521" s="2">
        <f t="shared" si="16"/>
        <v>0</v>
      </c>
      <c r="Q521" s="4">
        <f t="shared" si="17"/>
        <v>0</v>
      </c>
    </row>
    <row r="522" spans="1:17" x14ac:dyDescent="0.2">
      <c r="A522" s="2" t="s">
        <v>16</v>
      </c>
      <c r="B522" s="2" t="str">
        <f>IF(ISBLANK('[1]Current Inventory'!B522)=TRUE,B521,'[1]Current Inventory'!B522)</f>
        <v>PO'IPU/KUKUI'ULA</v>
      </c>
      <c r="C522" s="2">
        <f>IF(ISBLANK('[1]Current Inventory'!C522)=TRUE,"",'[1]Current Inventory'!C522)</f>
        <v>3123</v>
      </c>
      <c r="D522" s="2" t="str">
        <f>IF(ISBLANK('[1]Current Inventory'!D522)=TRUE,CONCATENATE("     ",'[1]Current Inventory'!N522),'[1]Current Inventory'!D522)</f>
        <v>Kuhio Shores</v>
      </c>
      <c r="E522" s="2" t="str">
        <f>IF(ISBLANK('[1]Current Inventory'!E522)=TRUE,'[1]Current Inventory'!O522,'[1]Current Inventory'!E522)</f>
        <v>IVU-CONDO</v>
      </c>
      <c r="F522" s="2">
        <f>IF(ISBLANK('[1]Current Inventory'!F522)=TRUE,'[1]Current Inventory'!P522,'[1]Current Inventory'!F522)</f>
        <v>65</v>
      </c>
      <c r="G522" s="2">
        <f>IF(ISNA(VLOOKUP(C522,[2]CurrentPivot!$C$8:$N$1800,5,FALSE))=TRUE," ",VLOOKUP(C522,[2]CurrentPivot!$C$8:$N$1800,5,FALSE))</f>
        <v>-5</v>
      </c>
      <c r="H522" s="3" t="str">
        <f>IF(ISBLANK('[1]Current Inventory'!H522)=TRUE,"",'[1]Current Inventory'!H522)</f>
        <v>1981</v>
      </c>
      <c r="I522" s="2">
        <f>IF(ISBLANK('[1]Current Inventory'!I522)=TRUE,'[1]Current Inventory'!Q522,'[1]Current Inventory'!I522)</f>
        <v>0</v>
      </c>
      <c r="J522" s="2">
        <f>IF(ISBLANK('[1]Current Inventory'!J522)=TRUE,'[1]Current Inventory'!R522,'[1]Current Inventory'!J522)</f>
        <v>0</v>
      </c>
      <c r="K522" s="2">
        <f>IF(ISBLANK('[1]Current Inventory'!K522)=TRUE,'[1]Current Inventory'!S522,'[1]Current Inventory'!K522)</f>
        <v>0</v>
      </c>
      <c r="L522" s="2">
        <f>IF(ISBLANK('[1]Current Inventory'!L522)=TRUE,'[1]Current Inventory'!T522,'[1]Current Inventory'!L522)</f>
        <v>0</v>
      </c>
      <c r="M522" s="3" t="str">
        <f>IF(ISBLANK('[1]Current Inventory'!M522)=TRUE,"",'[1]Current Inventory'!M522)</f>
        <v>2022</v>
      </c>
      <c r="P522" s="2">
        <f t="shared" si="16"/>
        <v>5</v>
      </c>
      <c r="Q522" s="4">
        <f t="shared" si="17"/>
        <v>7.6923076923076927E-2</v>
      </c>
    </row>
    <row r="523" spans="1:17" x14ac:dyDescent="0.2">
      <c r="A523" s="2" t="s">
        <v>16</v>
      </c>
      <c r="B523" s="2" t="str">
        <f>IF(ISBLANK('[1]Current Inventory'!B523)=TRUE,B522,'[1]Current Inventory'!B523)</f>
        <v>PO'IPU/KUKUI'ULA</v>
      </c>
      <c r="C523" s="2">
        <f>IF(ISBLANK('[1]Current Inventory'!C523)=TRUE,"",'[1]Current Inventory'!C523)</f>
        <v>3458</v>
      </c>
      <c r="D523" s="2" t="str">
        <f>IF(ISBLANK('[1]Current Inventory'!D523)=TRUE,CONCATENATE("     ",'[1]Current Inventory'!N523),'[1]Current Inventory'!D523)</f>
        <v>Kukuiula Kai</v>
      </c>
      <c r="E523" s="2" t="str">
        <f>IF(ISBLANK('[1]Current Inventory'!E523)=TRUE,'[1]Current Inventory'!O523,'[1]Current Inventory'!E523)</f>
        <v>IVU-HOUSE/VILLA/COTTAGE</v>
      </c>
      <c r="F523" s="2">
        <f>IF(ISBLANK('[1]Current Inventory'!F523)=TRUE,'[1]Current Inventory'!P523,'[1]Current Inventory'!F523)</f>
        <v>1</v>
      </c>
      <c r="G523" s="2">
        <f>IF(ISNA(VLOOKUP(C523,[2]CurrentPivot!$C$8:$N$1800,5,FALSE))=TRUE," ",VLOOKUP(C523,[2]CurrentPivot!$C$8:$N$1800,5,FALSE))</f>
        <v>0</v>
      </c>
      <c r="H523" s="3" t="str">
        <f>IF(ISBLANK('[1]Current Inventory'!H523)=TRUE,"",'[1]Current Inventory'!H523)</f>
        <v/>
      </c>
      <c r="I523" s="2">
        <f>IF(ISBLANK('[1]Current Inventory'!I523)=TRUE,'[1]Current Inventory'!Q523,'[1]Current Inventory'!I523)</f>
        <v>0</v>
      </c>
      <c r="J523" s="2">
        <f>IF(ISBLANK('[1]Current Inventory'!J523)=TRUE,'[1]Current Inventory'!R523,'[1]Current Inventory'!J523)</f>
        <v>0</v>
      </c>
      <c r="K523" s="2">
        <f>IF(ISBLANK('[1]Current Inventory'!K523)=TRUE,'[1]Current Inventory'!S523,'[1]Current Inventory'!K523)</f>
        <v>0</v>
      </c>
      <c r="L523" s="2">
        <f>IF(ISBLANK('[1]Current Inventory'!L523)=TRUE,'[1]Current Inventory'!T523,'[1]Current Inventory'!L523)</f>
        <v>1</v>
      </c>
      <c r="M523" s="3" t="str">
        <f>IF(ISBLANK('[1]Current Inventory'!M523)=TRUE,"",'[1]Current Inventory'!M523)</f>
        <v>2019</v>
      </c>
      <c r="P523" s="2">
        <f t="shared" si="16"/>
        <v>0</v>
      </c>
      <c r="Q523" s="4">
        <f t="shared" si="17"/>
        <v>0</v>
      </c>
    </row>
    <row r="524" spans="1:17" x14ac:dyDescent="0.2">
      <c r="A524" s="2" t="s">
        <v>16</v>
      </c>
      <c r="B524" s="2" t="str">
        <f>IF(ISBLANK('[1]Current Inventory'!B524)=TRUE,B523,'[1]Current Inventory'!B524)</f>
        <v>PO'IPU/KUKUI'ULA</v>
      </c>
      <c r="C524" s="2">
        <f>IF(ISBLANK('[1]Current Inventory'!C524)=TRUE,"",'[1]Current Inventory'!C524)</f>
        <v>4427</v>
      </c>
      <c r="D524" s="2" t="str">
        <f>IF(ISBLANK('[1]Current Inventory'!D524)=TRUE,CONCATENATE("     ",'[1]Current Inventory'!N524),'[1]Current Inventory'!D524)</f>
        <v>Kukuiula Makai Cottage #36</v>
      </c>
      <c r="E524" s="2" t="str">
        <f>IF(ISBLANK('[1]Current Inventory'!E524)=TRUE,'[1]Current Inventory'!O524,'[1]Current Inventory'!E524)</f>
        <v>IVU-HOUSE/VILLA/COTTAGE</v>
      </c>
      <c r="F524" s="2">
        <f>IF(ISBLANK('[1]Current Inventory'!F524)=TRUE,'[1]Current Inventory'!P524,'[1]Current Inventory'!F524)</f>
        <v>1</v>
      </c>
      <c r="G524" s="2">
        <f>IF(ISNA(VLOOKUP(C524,[2]CurrentPivot!$C$8:$N$1800,5,FALSE))=TRUE," ",VLOOKUP(C524,[2]CurrentPivot!$C$8:$N$1800,5,FALSE))</f>
        <v>0</v>
      </c>
      <c r="H524" s="3" t="str">
        <f>IF(ISBLANK('[1]Current Inventory'!H524)=TRUE,"",'[1]Current Inventory'!H524)</f>
        <v/>
      </c>
      <c r="I524" s="2">
        <f>IF(ISBLANK('[1]Current Inventory'!I524)=TRUE,'[1]Current Inventory'!Q524,'[1]Current Inventory'!I524)</f>
        <v>0</v>
      </c>
      <c r="J524" s="2">
        <f>IF(ISBLANK('[1]Current Inventory'!J524)=TRUE,'[1]Current Inventory'!R524,'[1]Current Inventory'!J524)</f>
        <v>0</v>
      </c>
      <c r="K524" s="2">
        <f>IF(ISBLANK('[1]Current Inventory'!K524)=TRUE,'[1]Current Inventory'!S524,'[1]Current Inventory'!K524)</f>
        <v>0</v>
      </c>
      <c r="L524" s="2">
        <f>IF(ISBLANK('[1]Current Inventory'!L524)=TRUE,'[1]Current Inventory'!T524,'[1]Current Inventory'!L524)</f>
        <v>1</v>
      </c>
      <c r="M524" s="3" t="str">
        <f>IF(ISBLANK('[1]Current Inventory'!M524)=TRUE,"",'[1]Current Inventory'!M524)</f>
        <v>2019</v>
      </c>
      <c r="P524" s="2">
        <f t="shared" si="16"/>
        <v>0</v>
      </c>
      <c r="Q524" s="4">
        <f t="shared" si="17"/>
        <v>0</v>
      </c>
    </row>
    <row r="525" spans="1:17" x14ac:dyDescent="0.2">
      <c r="A525" s="2" t="s">
        <v>16</v>
      </c>
      <c r="B525" s="2" t="str">
        <f>IF(ISBLANK('[1]Current Inventory'!B525)=TRUE,B524,'[1]Current Inventory'!B525)</f>
        <v>PO'IPU/KUKUI'ULA</v>
      </c>
      <c r="C525" s="2">
        <f>IF(ISBLANK('[1]Current Inventory'!C525)=TRUE,"",'[1]Current Inventory'!C525)</f>
        <v>4426</v>
      </c>
      <c r="D525" s="2" t="str">
        <f>IF(ISBLANK('[1]Current Inventory'!D525)=TRUE,CONCATENATE("     ",'[1]Current Inventory'!N525),'[1]Current Inventory'!D525)</f>
        <v>Kukuiula Makai Cottage VRU</v>
      </c>
      <c r="E525" s="2" t="str">
        <f>IF(ISBLANK('[1]Current Inventory'!E525)=TRUE,'[1]Current Inventory'!O525,'[1]Current Inventory'!E525)</f>
        <v>IVU-HOUSE/VILLA/COTTAGE</v>
      </c>
      <c r="F525" s="2">
        <f>IF(ISBLANK('[1]Current Inventory'!F525)=TRUE,'[1]Current Inventory'!P525,'[1]Current Inventory'!F525)</f>
        <v>1</v>
      </c>
      <c r="G525" s="2">
        <f>IF(ISNA(VLOOKUP(C525,[2]CurrentPivot!$C$8:$N$1800,5,FALSE))=TRUE," ",VLOOKUP(C525,[2]CurrentPivot!$C$8:$N$1800,5,FALSE))</f>
        <v>0</v>
      </c>
      <c r="H525" s="3" t="str">
        <f>IF(ISBLANK('[1]Current Inventory'!H525)=TRUE,"",'[1]Current Inventory'!H525)</f>
        <v/>
      </c>
      <c r="I525" s="2">
        <f>IF(ISBLANK('[1]Current Inventory'!I525)=TRUE,'[1]Current Inventory'!Q525,'[1]Current Inventory'!I525)</f>
        <v>0</v>
      </c>
      <c r="J525" s="2">
        <f>IF(ISBLANK('[1]Current Inventory'!J525)=TRUE,'[1]Current Inventory'!R525,'[1]Current Inventory'!J525)</f>
        <v>0</v>
      </c>
      <c r="K525" s="2">
        <f>IF(ISBLANK('[1]Current Inventory'!K525)=TRUE,'[1]Current Inventory'!S525,'[1]Current Inventory'!K525)</f>
        <v>0</v>
      </c>
      <c r="L525" s="2">
        <f>IF(ISBLANK('[1]Current Inventory'!L525)=TRUE,'[1]Current Inventory'!T525,'[1]Current Inventory'!L525)</f>
        <v>1</v>
      </c>
      <c r="M525" s="3" t="str">
        <f>IF(ISBLANK('[1]Current Inventory'!M525)=TRUE,"",'[1]Current Inventory'!M525)</f>
        <v>2019</v>
      </c>
      <c r="P525" s="2">
        <f t="shared" si="16"/>
        <v>0</v>
      </c>
      <c r="Q525" s="4">
        <f t="shared" si="17"/>
        <v>0</v>
      </c>
    </row>
    <row r="526" spans="1:17" x14ac:dyDescent="0.2">
      <c r="A526" s="2" t="s">
        <v>16</v>
      </c>
      <c r="B526" s="2" t="str">
        <f>IF(ISBLANK('[1]Current Inventory'!B526)=TRUE,B525,'[1]Current Inventory'!B526)</f>
        <v>PO'IPU/KUKUI'ULA</v>
      </c>
      <c r="C526" s="2">
        <f>IF(ISBLANK('[1]Current Inventory'!C526)=TRUE,"",'[1]Current Inventory'!C526)</f>
        <v>4428</v>
      </c>
      <c r="D526" s="2" t="str">
        <f>IF(ISBLANK('[1]Current Inventory'!D526)=TRUE,CONCATENATE("     ",'[1]Current Inventory'!N526),'[1]Current Inventory'!D526)</f>
        <v>Kukuiula Makai Cottage VRU</v>
      </c>
      <c r="E526" s="2" t="str">
        <f>IF(ISBLANK('[1]Current Inventory'!E526)=TRUE,'[1]Current Inventory'!O526,'[1]Current Inventory'!E526)</f>
        <v>IVU-HOUSE/VILLA/COTTAGE</v>
      </c>
      <c r="F526" s="2">
        <f>IF(ISBLANK('[1]Current Inventory'!F526)=TRUE,'[1]Current Inventory'!P526,'[1]Current Inventory'!F526)</f>
        <v>1</v>
      </c>
      <c r="G526" s="2">
        <f>IF(ISNA(VLOOKUP(C526,[2]CurrentPivot!$C$8:$N$1800,5,FALSE))=TRUE," ",VLOOKUP(C526,[2]CurrentPivot!$C$8:$N$1800,5,FALSE))</f>
        <v>0</v>
      </c>
      <c r="H526" s="3" t="str">
        <f>IF(ISBLANK('[1]Current Inventory'!H526)=TRUE,"",'[1]Current Inventory'!H526)</f>
        <v/>
      </c>
      <c r="I526" s="2">
        <f>IF(ISBLANK('[1]Current Inventory'!I526)=TRUE,'[1]Current Inventory'!Q526,'[1]Current Inventory'!I526)</f>
        <v>0</v>
      </c>
      <c r="J526" s="2">
        <f>IF(ISBLANK('[1]Current Inventory'!J526)=TRUE,'[1]Current Inventory'!R526,'[1]Current Inventory'!J526)</f>
        <v>0</v>
      </c>
      <c r="K526" s="2">
        <f>IF(ISBLANK('[1]Current Inventory'!K526)=TRUE,'[1]Current Inventory'!S526,'[1]Current Inventory'!K526)</f>
        <v>0</v>
      </c>
      <c r="L526" s="2">
        <f>IF(ISBLANK('[1]Current Inventory'!L526)=TRUE,'[1]Current Inventory'!T526,'[1]Current Inventory'!L526)</f>
        <v>1</v>
      </c>
      <c r="M526" s="3" t="str">
        <f>IF(ISBLANK('[1]Current Inventory'!M526)=TRUE,"",'[1]Current Inventory'!M526)</f>
        <v>2019</v>
      </c>
      <c r="P526" s="2">
        <f t="shared" si="16"/>
        <v>0</v>
      </c>
      <c r="Q526" s="4">
        <f t="shared" si="17"/>
        <v>0</v>
      </c>
    </row>
    <row r="527" spans="1:17" x14ac:dyDescent="0.2">
      <c r="A527" s="2" t="s">
        <v>16</v>
      </c>
      <c r="B527" s="2" t="str">
        <f>IF(ISBLANK('[1]Current Inventory'!B527)=TRUE,B526,'[1]Current Inventory'!B527)</f>
        <v>PO'IPU/KUKUI'ULA</v>
      </c>
      <c r="C527" s="2">
        <f>IF(ISBLANK('[1]Current Inventory'!C527)=TRUE,"",'[1]Current Inventory'!C527)</f>
        <v>4421</v>
      </c>
      <c r="D527" s="2" t="str">
        <f>IF(ISBLANK('[1]Current Inventory'!D527)=TRUE,CONCATENATE("     ",'[1]Current Inventory'!N527),'[1]Current Inventory'!D527)</f>
        <v>Kukuiula Makai Cottages VRU</v>
      </c>
      <c r="E527" s="2" t="str">
        <f>IF(ISBLANK('[1]Current Inventory'!E527)=TRUE,'[1]Current Inventory'!O527,'[1]Current Inventory'!E527)</f>
        <v>IVU-HOUSE/VILLA/COTTAGE</v>
      </c>
      <c r="F527" s="2">
        <f>IF(ISBLANK('[1]Current Inventory'!F527)=TRUE,'[1]Current Inventory'!P527,'[1]Current Inventory'!F527)</f>
        <v>1</v>
      </c>
      <c r="G527" s="2">
        <f>IF(ISNA(VLOOKUP(C527,[2]CurrentPivot!$C$8:$N$1800,5,FALSE))=TRUE," ",VLOOKUP(C527,[2]CurrentPivot!$C$8:$N$1800,5,FALSE))</f>
        <v>0</v>
      </c>
      <c r="H527" s="3" t="str">
        <f>IF(ISBLANK('[1]Current Inventory'!H527)=TRUE,"",'[1]Current Inventory'!H527)</f>
        <v/>
      </c>
      <c r="I527" s="2">
        <f>IF(ISBLANK('[1]Current Inventory'!I527)=TRUE,'[1]Current Inventory'!Q527,'[1]Current Inventory'!I527)</f>
        <v>0</v>
      </c>
      <c r="J527" s="2">
        <f>IF(ISBLANK('[1]Current Inventory'!J527)=TRUE,'[1]Current Inventory'!R527,'[1]Current Inventory'!J527)</f>
        <v>0</v>
      </c>
      <c r="K527" s="2">
        <f>IF(ISBLANK('[1]Current Inventory'!K527)=TRUE,'[1]Current Inventory'!S527,'[1]Current Inventory'!K527)</f>
        <v>0</v>
      </c>
      <c r="L527" s="2">
        <f>IF(ISBLANK('[1]Current Inventory'!L527)=TRUE,'[1]Current Inventory'!T527,'[1]Current Inventory'!L527)</f>
        <v>1</v>
      </c>
      <c r="M527" s="3" t="str">
        <f>IF(ISBLANK('[1]Current Inventory'!M527)=TRUE,"",'[1]Current Inventory'!M527)</f>
        <v>2019</v>
      </c>
      <c r="P527" s="2">
        <f t="shared" si="16"/>
        <v>0</v>
      </c>
      <c r="Q527" s="4">
        <f t="shared" si="17"/>
        <v>0</v>
      </c>
    </row>
    <row r="528" spans="1:17" x14ac:dyDescent="0.2">
      <c r="A528" s="2" t="s">
        <v>16</v>
      </c>
      <c r="B528" s="2" t="str">
        <f>IF(ISBLANK('[1]Current Inventory'!B528)=TRUE,B527,'[1]Current Inventory'!B528)</f>
        <v>PO'IPU/KUKUI'ULA</v>
      </c>
      <c r="C528" s="2">
        <f>IF(ISBLANK('[1]Current Inventory'!C528)=TRUE,"",'[1]Current Inventory'!C528)</f>
        <v>4422</v>
      </c>
      <c r="D528" s="2" t="str">
        <f>IF(ISBLANK('[1]Current Inventory'!D528)=TRUE,CONCATENATE("     ",'[1]Current Inventory'!N528),'[1]Current Inventory'!D528)</f>
        <v>Kukuiula Makai Cottages VRU</v>
      </c>
      <c r="E528" s="2" t="str">
        <f>IF(ISBLANK('[1]Current Inventory'!E528)=TRUE,'[1]Current Inventory'!O528,'[1]Current Inventory'!E528)</f>
        <v>IVU-HOUSE/VILLA/COTTAGE</v>
      </c>
      <c r="F528" s="2">
        <f>IF(ISBLANK('[1]Current Inventory'!F528)=TRUE,'[1]Current Inventory'!P528,'[1]Current Inventory'!F528)</f>
        <v>1</v>
      </c>
      <c r="G528" s="2">
        <f>IF(ISNA(VLOOKUP(C528,[2]CurrentPivot!$C$8:$N$1800,5,FALSE))=TRUE," ",VLOOKUP(C528,[2]CurrentPivot!$C$8:$N$1800,5,FALSE))</f>
        <v>0</v>
      </c>
      <c r="H528" s="3" t="str">
        <f>IF(ISBLANK('[1]Current Inventory'!H528)=TRUE,"",'[1]Current Inventory'!H528)</f>
        <v/>
      </c>
      <c r="I528" s="2">
        <f>IF(ISBLANK('[1]Current Inventory'!I528)=TRUE,'[1]Current Inventory'!Q528,'[1]Current Inventory'!I528)</f>
        <v>0</v>
      </c>
      <c r="J528" s="2">
        <f>IF(ISBLANK('[1]Current Inventory'!J528)=TRUE,'[1]Current Inventory'!R528,'[1]Current Inventory'!J528)</f>
        <v>0</v>
      </c>
      <c r="K528" s="2">
        <f>IF(ISBLANK('[1]Current Inventory'!K528)=TRUE,'[1]Current Inventory'!S528,'[1]Current Inventory'!K528)</f>
        <v>0</v>
      </c>
      <c r="L528" s="2">
        <f>IF(ISBLANK('[1]Current Inventory'!L528)=TRUE,'[1]Current Inventory'!T528,'[1]Current Inventory'!L528)</f>
        <v>1</v>
      </c>
      <c r="M528" s="3" t="str">
        <f>IF(ISBLANK('[1]Current Inventory'!M528)=TRUE,"",'[1]Current Inventory'!M528)</f>
        <v>2019</v>
      </c>
      <c r="P528" s="2">
        <f t="shared" si="16"/>
        <v>0</v>
      </c>
      <c r="Q528" s="4">
        <f t="shared" si="17"/>
        <v>0</v>
      </c>
    </row>
    <row r="529" spans="1:17" x14ac:dyDescent="0.2">
      <c r="A529" s="2" t="s">
        <v>16</v>
      </c>
      <c r="B529" s="2" t="str">
        <f>IF(ISBLANK('[1]Current Inventory'!B529)=TRUE,B528,'[1]Current Inventory'!B529)</f>
        <v>PO'IPU/KUKUI'ULA</v>
      </c>
      <c r="C529" s="2">
        <f>IF(ISBLANK('[1]Current Inventory'!C529)=TRUE,"",'[1]Current Inventory'!C529)</f>
        <v>4423</v>
      </c>
      <c r="D529" s="2" t="str">
        <f>IF(ISBLANK('[1]Current Inventory'!D529)=TRUE,CONCATENATE("     ",'[1]Current Inventory'!N529),'[1]Current Inventory'!D529)</f>
        <v>Kukuiula Makai Cottages VRU</v>
      </c>
      <c r="E529" s="2" t="str">
        <f>IF(ISBLANK('[1]Current Inventory'!E529)=TRUE,'[1]Current Inventory'!O529,'[1]Current Inventory'!E529)</f>
        <v>IVU-HOUSE/VILLA/COTTAGE</v>
      </c>
      <c r="F529" s="2">
        <f>IF(ISBLANK('[1]Current Inventory'!F529)=TRUE,'[1]Current Inventory'!P529,'[1]Current Inventory'!F529)</f>
        <v>1</v>
      </c>
      <c r="G529" s="2">
        <f>IF(ISNA(VLOOKUP(C529,[2]CurrentPivot!$C$8:$N$1800,5,FALSE))=TRUE," ",VLOOKUP(C529,[2]CurrentPivot!$C$8:$N$1800,5,FALSE))</f>
        <v>0</v>
      </c>
      <c r="H529" s="3" t="str">
        <f>IF(ISBLANK('[1]Current Inventory'!H529)=TRUE,"",'[1]Current Inventory'!H529)</f>
        <v/>
      </c>
      <c r="I529" s="2">
        <f>IF(ISBLANK('[1]Current Inventory'!I529)=TRUE,'[1]Current Inventory'!Q529,'[1]Current Inventory'!I529)</f>
        <v>0</v>
      </c>
      <c r="J529" s="2">
        <f>IF(ISBLANK('[1]Current Inventory'!J529)=TRUE,'[1]Current Inventory'!R529,'[1]Current Inventory'!J529)</f>
        <v>0</v>
      </c>
      <c r="K529" s="2">
        <f>IF(ISBLANK('[1]Current Inventory'!K529)=TRUE,'[1]Current Inventory'!S529,'[1]Current Inventory'!K529)</f>
        <v>0</v>
      </c>
      <c r="L529" s="2">
        <f>IF(ISBLANK('[1]Current Inventory'!L529)=TRUE,'[1]Current Inventory'!T529,'[1]Current Inventory'!L529)</f>
        <v>1</v>
      </c>
      <c r="M529" s="3" t="str">
        <f>IF(ISBLANK('[1]Current Inventory'!M529)=TRUE,"",'[1]Current Inventory'!M529)</f>
        <v>2019</v>
      </c>
      <c r="P529" s="2">
        <f t="shared" si="16"/>
        <v>0</v>
      </c>
      <c r="Q529" s="4">
        <f t="shared" si="17"/>
        <v>0</v>
      </c>
    </row>
    <row r="530" spans="1:17" x14ac:dyDescent="0.2">
      <c r="A530" s="2" t="s">
        <v>16</v>
      </c>
      <c r="B530" s="2" t="str">
        <f>IF(ISBLANK('[1]Current Inventory'!B530)=TRUE,B529,'[1]Current Inventory'!B530)</f>
        <v>PO'IPU/KUKUI'ULA</v>
      </c>
      <c r="C530" s="2">
        <f>IF(ISBLANK('[1]Current Inventory'!C530)=TRUE,"",'[1]Current Inventory'!C530)</f>
        <v>4424</v>
      </c>
      <c r="D530" s="2" t="str">
        <f>IF(ISBLANK('[1]Current Inventory'!D530)=TRUE,CONCATENATE("     ",'[1]Current Inventory'!N530),'[1]Current Inventory'!D530)</f>
        <v>Kukuiula Makai Cottages VRU</v>
      </c>
      <c r="E530" s="2" t="str">
        <f>IF(ISBLANK('[1]Current Inventory'!E530)=TRUE,'[1]Current Inventory'!O530,'[1]Current Inventory'!E530)</f>
        <v>IVU-HOUSE/VILLA/COTTAGE</v>
      </c>
      <c r="F530" s="2">
        <f>IF(ISBLANK('[1]Current Inventory'!F530)=TRUE,'[1]Current Inventory'!P530,'[1]Current Inventory'!F530)</f>
        <v>1</v>
      </c>
      <c r="G530" s="2">
        <f>IF(ISNA(VLOOKUP(C530,[2]CurrentPivot!$C$8:$N$1800,5,FALSE))=TRUE," ",VLOOKUP(C530,[2]CurrentPivot!$C$8:$N$1800,5,FALSE))</f>
        <v>0</v>
      </c>
      <c r="H530" s="3" t="str">
        <f>IF(ISBLANK('[1]Current Inventory'!H530)=TRUE,"",'[1]Current Inventory'!H530)</f>
        <v/>
      </c>
      <c r="I530" s="2">
        <f>IF(ISBLANK('[1]Current Inventory'!I530)=TRUE,'[1]Current Inventory'!Q530,'[1]Current Inventory'!I530)</f>
        <v>0</v>
      </c>
      <c r="J530" s="2">
        <f>IF(ISBLANK('[1]Current Inventory'!J530)=TRUE,'[1]Current Inventory'!R530,'[1]Current Inventory'!J530)</f>
        <v>0</v>
      </c>
      <c r="K530" s="2">
        <f>IF(ISBLANK('[1]Current Inventory'!K530)=TRUE,'[1]Current Inventory'!S530,'[1]Current Inventory'!K530)</f>
        <v>0</v>
      </c>
      <c r="L530" s="2">
        <f>IF(ISBLANK('[1]Current Inventory'!L530)=TRUE,'[1]Current Inventory'!T530,'[1]Current Inventory'!L530)</f>
        <v>1</v>
      </c>
      <c r="M530" s="3" t="str">
        <f>IF(ISBLANK('[1]Current Inventory'!M530)=TRUE,"",'[1]Current Inventory'!M530)</f>
        <v>2019</v>
      </c>
      <c r="P530" s="2">
        <f t="shared" si="16"/>
        <v>0</v>
      </c>
      <c r="Q530" s="4">
        <f t="shared" si="17"/>
        <v>0</v>
      </c>
    </row>
    <row r="531" spans="1:17" x14ac:dyDescent="0.2">
      <c r="A531" s="2" t="s">
        <v>16</v>
      </c>
      <c r="B531" s="2" t="str">
        <f>IF(ISBLANK('[1]Current Inventory'!B531)=TRUE,B530,'[1]Current Inventory'!B531)</f>
        <v>PO'IPU/KUKUI'ULA</v>
      </c>
      <c r="C531" s="2">
        <f>IF(ISBLANK('[1]Current Inventory'!C531)=TRUE,"",'[1]Current Inventory'!C531)</f>
        <v>4425</v>
      </c>
      <c r="D531" s="2" t="str">
        <f>IF(ISBLANK('[1]Current Inventory'!D531)=TRUE,CONCATENATE("     ",'[1]Current Inventory'!N531),'[1]Current Inventory'!D531)</f>
        <v>Kukuiula Makai Cottages VRU</v>
      </c>
      <c r="E531" s="2" t="str">
        <f>IF(ISBLANK('[1]Current Inventory'!E531)=TRUE,'[1]Current Inventory'!O531,'[1]Current Inventory'!E531)</f>
        <v>IVU-HOUSE/VILLA/COTTAGE</v>
      </c>
      <c r="F531" s="2">
        <f>IF(ISBLANK('[1]Current Inventory'!F531)=TRUE,'[1]Current Inventory'!P531,'[1]Current Inventory'!F531)</f>
        <v>1</v>
      </c>
      <c r="G531" s="2">
        <f>IF(ISNA(VLOOKUP(C531,[2]CurrentPivot!$C$8:$N$1800,5,FALSE))=TRUE," ",VLOOKUP(C531,[2]CurrentPivot!$C$8:$N$1800,5,FALSE))</f>
        <v>0</v>
      </c>
      <c r="H531" s="3" t="str">
        <f>IF(ISBLANK('[1]Current Inventory'!H531)=TRUE,"",'[1]Current Inventory'!H531)</f>
        <v/>
      </c>
      <c r="I531" s="2">
        <f>IF(ISBLANK('[1]Current Inventory'!I531)=TRUE,'[1]Current Inventory'!Q531,'[1]Current Inventory'!I531)</f>
        <v>0</v>
      </c>
      <c r="J531" s="2">
        <f>IF(ISBLANK('[1]Current Inventory'!J531)=TRUE,'[1]Current Inventory'!R531,'[1]Current Inventory'!J531)</f>
        <v>0</v>
      </c>
      <c r="K531" s="2">
        <f>IF(ISBLANK('[1]Current Inventory'!K531)=TRUE,'[1]Current Inventory'!S531,'[1]Current Inventory'!K531)</f>
        <v>0</v>
      </c>
      <c r="L531" s="2">
        <f>IF(ISBLANK('[1]Current Inventory'!L531)=TRUE,'[1]Current Inventory'!T531,'[1]Current Inventory'!L531)</f>
        <v>1</v>
      </c>
      <c r="M531" s="3" t="str">
        <f>IF(ISBLANK('[1]Current Inventory'!M531)=TRUE,"",'[1]Current Inventory'!M531)</f>
        <v>2019</v>
      </c>
      <c r="P531" s="2">
        <f t="shared" si="16"/>
        <v>0</v>
      </c>
      <c r="Q531" s="4">
        <f t="shared" si="17"/>
        <v>0</v>
      </c>
    </row>
    <row r="532" spans="1:17" x14ac:dyDescent="0.2">
      <c r="A532" s="2" t="s">
        <v>16</v>
      </c>
      <c r="B532" s="2" t="str">
        <f>IF(ISBLANK('[1]Current Inventory'!B532)=TRUE,B531,'[1]Current Inventory'!B532)</f>
        <v>PO'IPU/KUKUI'ULA</v>
      </c>
      <c r="C532" s="2">
        <f>IF(ISBLANK('[1]Current Inventory'!C532)=TRUE,"",'[1]Current Inventory'!C532)</f>
        <v>3457</v>
      </c>
      <c r="D532" s="2" t="str">
        <f>IF(ISBLANK('[1]Current Inventory'!D532)=TRUE,CONCATENATE("     ",'[1]Current Inventory'!N532),'[1]Current Inventory'!D532)</f>
        <v>Lani Kai Cottage</v>
      </c>
      <c r="E532" s="2" t="str">
        <f>IF(ISBLANK('[1]Current Inventory'!E532)=TRUE,'[1]Current Inventory'!O532,'[1]Current Inventory'!E532)</f>
        <v>IVU-HOUSE/VILLA/COTTAGE</v>
      </c>
      <c r="F532" s="2">
        <f>IF(ISBLANK('[1]Current Inventory'!F532)=TRUE,'[1]Current Inventory'!P532,'[1]Current Inventory'!F532)</f>
        <v>1</v>
      </c>
      <c r="G532" s="2">
        <f>IF(ISNA(VLOOKUP(C532,[2]CurrentPivot!$C$8:$N$1800,5,FALSE))=TRUE," ",VLOOKUP(C532,[2]CurrentPivot!$C$8:$N$1800,5,FALSE))</f>
        <v>0</v>
      </c>
      <c r="H532" s="3" t="str">
        <f>IF(ISBLANK('[1]Current Inventory'!H532)=TRUE,"",'[1]Current Inventory'!H532)</f>
        <v/>
      </c>
      <c r="I532" s="2">
        <f>IF(ISBLANK('[1]Current Inventory'!I532)=TRUE,'[1]Current Inventory'!Q532,'[1]Current Inventory'!I532)</f>
        <v>0</v>
      </c>
      <c r="J532" s="2">
        <f>IF(ISBLANK('[1]Current Inventory'!J532)=TRUE,'[1]Current Inventory'!R532,'[1]Current Inventory'!J532)</f>
        <v>0</v>
      </c>
      <c r="K532" s="2">
        <f>IF(ISBLANK('[1]Current Inventory'!K532)=TRUE,'[1]Current Inventory'!S532,'[1]Current Inventory'!K532)</f>
        <v>0</v>
      </c>
      <c r="L532" s="2">
        <f>IF(ISBLANK('[1]Current Inventory'!L532)=TRUE,'[1]Current Inventory'!T532,'[1]Current Inventory'!L532)</f>
        <v>1</v>
      </c>
      <c r="M532" s="3" t="str">
        <f>IF(ISBLANK('[1]Current Inventory'!M532)=TRUE,"",'[1]Current Inventory'!M532)</f>
        <v>2019</v>
      </c>
      <c r="P532" s="2">
        <f t="shared" si="16"/>
        <v>0</v>
      </c>
      <c r="Q532" s="4">
        <f t="shared" si="17"/>
        <v>0</v>
      </c>
    </row>
    <row r="533" spans="1:17" x14ac:dyDescent="0.2">
      <c r="A533" s="2" t="s">
        <v>16</v>
      </c>
      <c r="B533" s="2" t="str">
        <f>IF(ISBLANK('[1]Current Inventory'!B533)=TRUE,B532,'[1]Current Inventory'!B533)</f>
        <v>PO'IPU/KUKUI'ULA</v>
      </c>
      <c r="C533" s="2">
        <f>IF(ISBLANK('[1]Current Inventory'!C533)=TRUE,"",'[1]Current Inventory'!C533)</f>
        <v>2465</v>
      </c>
      <c r="D533" s="2" t="str">
        <f>IF(ISBLANK('[1]Current Inventory'!D533)=TRUE,CONCATENATE("     ",'[1]Current Inventory'!N533),'[1]Current Inventory'!D533)</f>
        <v>Lawai Beach Resort</v>
      </c>
      <c r="E533" s="2" t="str">
        <f>IF(ISBLANK('[1]Current Inventory'!E533)=TRUE,'[1]Current Inventory'!O533,'[1]Current Inventory'!E533)</f>
        <v>TIMESHARE</v>
      </c>
      <c r="F533" s="2">
        <f>IF(ISBLANK('[1]Current Inventory'!F533)=TRUE,'[1]Current Inventory'!P533,'[1]Current Inventory'!F533)</f>
        <v>175</v>
      </c>
      <c r="G533" s="2">
        <f>IF(ISNA(VLOOKUP(C533,[2]CurrentPivot!$C$8:$N$1800,5,FALSE))=TRUE," ",VLOOKUP(C533,[2]CurrentPivot!$C$8:$N$1800,5,FALSE))</f>
        <v>0</v>
      </c>
      <c r="H533" s="3" t="str">
        <f>IF(ISBLANK('[1]Current Inventory'!H533)=TRUE,"",'[1]Current Inventory'!H533)</f>
        <v>1981</v>
      </c>
      <c r="I533" s="2">
        <f>IF(ISBLANK('[1]Current Inventory'!I533)=TRUE,'[1]Current Inventory'!Q533,'[1]Current Inventory'!I533)</f>
        <v>0</v>
      </c>
      <c r="J533" s="2">
        <f>IF(ISBLANK('[1]Current Inventory'!J533)=TRUE,'[1]Current Inventory'!R533,'[1]Current Inventory'!J533)</f>
        <v>0</v>
      </c>
      <c r="K533" s="2">
        <f>IF(ISBLANK('[1]Current Inventory'!K533)=TRUE,'[1]Current Inventory'!S533,'[1]Current Inventory'!K533)</f>
        <v>0</v>
      </c>
      <c r="L533" s="2">
        <f>IF(ISBLANK('[1]Current Inventory'!L533)=TRUE,'[1]Current Inventory'!T533,'[1]Current Inventory'!L533)</f>
        <v>0</v>
      </c>
      <c r="M533" s="3" t="str">
        <f>IF(ISBLANK('[1]Current Inventory'!M533)=TRUE,"",'[1]Current Inventory'!M533)</f>
        <v>2020</v>
      </c>
      <c r="P533" s="2">
        <f t="shared" si="16"/>
        <v>0</v>
      </c>
      <c r="Q533" s="4">
        <f t="shared" si="17"/>
        <v>0</v>
      </c>
    </row>
    <row r="534" spans="1:17" x14ac:dyDescent="0.2">
      <c r="A534" s="2" t="s">
        <v>16</v>
      </c>
      <c r="B534" s="2" t="str">
        <f>IF(ISBLANK('[1]Current Inventory'!B534)=TRUE,B533,'[1]Current Inventory'!B534)</f>
        <v>PO'IPU/KUKUI'ULA</v>
      </c>
      <c r="C534" s="2" t="str">
        <f>IF(ISBLANK('[1]Current Inventory'!C534)=TRUE,"",'[1]Current Inventory'!C534)</f>
        <v/>
      </c>
      <c r="D534" s="2" t="str">
        <f>IF(ISBLANK('[1]Current Inventory'!D534)=TRUE,CONCATENATE("     ",'[1]Current Inventory'!N534),'[1]Current Inventory'!D534)</f>
        <v xml:space="preserve">     Lawai Beach Resort</v>
      </c>
      <c r="E534" s="2" t="str">
        <f>IF(ISBLANK('[1]Current Inventory'!E534)=TRUE,'[1]Current Inventory'!O534,'[1]Current Inventory'!E534)</f>
        <v>TIMESHARE</v>
      </c>
      <c r="F534" s="2">
        <f>IF(ISBLANK('[1]Current Inventory'!F534)=TRUE,'[1]Current Inventory'!P534,'[1]Current Inventory'!F534)</f>
        <v>172</v>
      </c>
      <c r="G534" s="2" t="str">
        <f>IF(ISNA(VLOOKUP(C534,[2]CurrentPivot!$C$8:$N$1800,5,FALSE))=TRUE," ",VLOOKUP(C534,[2]CurrentPivot!$C$8:$N$1800,5,FALSE))</f>
        <v xml:space="preserve"> </v>
      </c>
      <c r="H534" s="3" t="str">
        <f>IF(ISBLANK('[1]Current Inventory'!H534)=TRUE,"",'[1]Current Inventory'!H534)</f>
        <v/>
      </c>
      <c r="I534" s="2">
        <f>IF(ISBLANK('[1]Current Inventory'!I534)=TRUE,'[1]Current Inventory'!Q534,'[1]Current Inventory'!I534)</f>
        <v>0</v>
      </c>
      <c r="J534" s="2">
        <f>IF(ISBLANK('[1]Current Inventory'!J534)=TRUE,'[1]Current Inventory'!R534,'[1]Current Inventory'!J534)</f>
        <v>0</v>
      </c>
      <c r="K534" s="2">
        <f>IF(ISBLANK('[1]Current Inventory'!K534)=TRUE,'[1]Current Inventory'!S534,'[1]Current Inventory'!K534)</f>
        <v>0</v>
      </c>
      <c r="L534" s="2">
        <f>IF(ISBLANK('[1]Current Inventory'!L534)=TRUE,'[1]Current Inventory'!T534,'[1]Current Inventory'!L534)</f>
        <v>0</v>
      </c>
      <c r="M534" s="3" t="str">
        <f>IF(ISBLANK('[1]Current Inventory'!M534)=TRUE,"",'[1]Current Inventory'!M534)</f>
        <v/>
      </c>
      <c r="P534" s="2" t="e">
        <f t="shared" si="16"/>
        <v>#VALUE!</v>
      </c>
      <c r="Q534" s="4" t="e">
        <f t="shared" si="17"/>
        <v>#VALUE!</v>
      </c>
    </row>
    <row r="535" spans="1:17" x14ac:dyDescent="0.2">
      <c r="A535" s="2" t="s">
        <v>16</v>
      </c>
      <c r="B535" s="2" t="str">
        <f>IF(ISBLANK('[1]Current Inventory'!B535)=TRUE,B534,'[1]Current Inventory'!B535)</f>
        <v>PO'IPU/KUKUI'ULA</v>
      </c>
      <c r="C535" s="2" t="str">
        <f>IF(ISBLANK('[1]Current Inventory'!C535)=TRUE,"",'[1]Current Inventory'!C535)</f>
        <v/>
      </c>
      <c r="D535" s="2" t="str">
        <f>IF(ISBLANK('[1]Current Inventory'!D535)=TRUE,CONCATENATE("     ",'[1]Current Inventory'!N535),'[1]Current Inventory'!D535)</f>
        <v xml:space="preserve">     Lawai Beach Resort</v>
      </c>
      <c r="E535" s="2" t="str">
        <f>IF(ISBLANK('[1]Current Inventory'!E535)=TRUE,'[1]Current Inventory'!O535,'[1]Current Inventory'!E535)</f>
        <v>IVU-CONDO</v>
      </c>
      <c r="F535" s="2">
        <f>IF(ISBLANK('[1]Current Inventory'!F535)=TRUE,'[1]Current Inventory'!P535,'[1]Current Inventory'!F535)</f>
        <v>3</v>
      </c>
      <c r="G535" s="2" t="str">
        <f>IF(ISNA(VLOOKUP(C535,[2]CurrentPivot!$C$8:$N$1800,5,FALSE))=TRUE," ",VLOOKUP(C535,[2]CurrentPivot!$C$8:$N$1800,5,FALSE))</f>
        <v xml:space="preserve"> </v>
      </c>
      <c r="H535" s="3" t="str">
        <f>IF(ISBLANK('[1]Current Inventory'!H535)=TRUE,"",'[1]Current Inventory'!H535)</f>
        <v/>
      </c>
      <c r="I535" s="2">
        <f>IF(ISBLANK('[1]Current Inventory'!I535)=TRUE,'[1]Current Inventory'!Q535,'[1]Current Inventory'!I535)</f>
        <v>0</v>
      </c>
      <c r="J535" s="2">
        <f>IF(ISBLANK('[1]Current Inventory'!J535)=TRUE,'[1]Current Inventory'!R535,'[1]Current Inventory'!J535)</f>
        <v>0</v>
      </c>
      <c r="K535" s="2">
        <f>IF(ISBLANK('[1]Current Inventory'!K535)=TRUE,'[1]Current Inventory'!S535,'[1]Current Inventory'!K535)</f>
        <v>0</v>
      </c>
      <c r="L535" s="2">
        <f>IF(ISBLANK('[1]Current Inventory'!L535)=TRUE,'[1]Current Inventory'!T535,'[1]Current Inventory'!L535)</f>
        <v>0</v>
      </c>
      <c r="M535" s="3" t="str">
        <f>IF(ISBLANK('[1]Current Inventory'!M535)=TRUE,"",'[1]Current Inventory'!M535)</f>
        <v/>
      </c>
      <c r="P535" s="2" t="e">
        <f t="shared" si="16"/>
        <v>#VALUE!</v>
      </c>
      <c r="Q535" s="4" t="e">
        <f t="shared" si="17"/>
        <v>#VALUE!</v>
      </c>
    </row>
    <row r="536" spans="1:17" x14ac:dyDescent="0.2">
      <c r="A536" s="2" t="s">
        <v>16</v>
      </c>
      <c r="B536" s="2" t="str">
        <f>IF(ISBLANK('[1]Current Inventory'!B536)=TRUE,B535,'[1]Current Inventory'!B536)</f>
        <v>PO'IPU/KUKUI'ULA</v>
      </c>
      <c r="C536" s="2">
        <f>IF(ISBLANK('[1]Current Inventory'!C536)=TRUE,"",'[1]Current Inventory'!C536)</f>
        <v>3652</v>
      </c>
      <c r="D536" s="2" t="str">
        <f>IF(ISBLANK('[1]Current Inventory'!D536)=TRUE,CONCATENATE("     ",'[1]Current Inventory'!N536),'[1]Current Inventory'!D536)</f>
        <v>Loke Lani</v>
      </c>
      <c r="E536" s="2" t="str">
        <f>IF(ISBLANK('[1]Current Inventory'!E536)=TRUE,'[1]Current Inventory'!O536,'[1]Current Inventory'!E536)</f>
        <v>IVU-HOUSE/VILLA/COTTAGE</v>
      </c>
      <c r="F536" s="2">
        <f>IF(ISBLANK('[1]Current Inventory'!F536)=TRUE,'[1]Current Inventory'!P536,'[1]Current Inventory'!F536)</f>
        <v>1</v>
      </c>
      <c r="G536" s="2">
        <f>IF(ISNA(VLOOKUP(C536,[2]CurrentPivot!$C$8:$N$1800,5,FALSE))=TRUE," ",VLOOKUP(C536,[2]CurrentPivot!$C$8:$N$1800,5,FALSE))</f>
        <v>0</v>
      </c>
      <c r="H536" s="3" t="str">
        <f>IF(ISBLANK('[1]Current Inventory'!H536)=TRUE,"",'[1]Current Inventory'!H536)</f>
        <v/>
      </c>
      <c r="I536" s="2">
        <f>IF(ISBLANK('[1]Current Inventory'!I536)=TRUE,'[1]Current Inventory'!Q536,'[1]Current Inventory'!I536)</f>
        <v>0</v>
      </c>
      <c r="J536" s="2">
        <f>IF(ISBLANK('[1]Current Inventory'!J536)=TRUE,'[1]Current Inventory'!R536,'[1]Current Inventory'!J536)</f>
        <v>0</v>
      </c>
      <c r="K536" s="2">
        <f>IF(ISBLANK('[1]Current Inventory'!K536)=TRUE,'[1]Current Inventory'!S536,'[1]Current Inventory'!K536)</f>
        <v>1</v>
      </c>
      <c r="L536" s="2">
        <f>IF(ISBLANK('[1]Current Inventory'!L536)=TRUE,'[1]Current Inventory'!T536,'[1]Current Inventory'!L536)</f>
        <v>0</v>
      </c>
      <c r="M536" s="3" t="str">
        <f>IF(ISBLANK('[1]Current Inventory'!M536)=TRUE,"",'[1]Current Inventory'!M536)</f>
        <v>2019</v>
      </c>
      <c r="P536" s="2">
        <f t="shared" si="16"/>
        <v>0</v>
      </c>
      <c r="Q536" s="4">
        <f t="shared" si="17"/>
        <v>0</v>
      </c>
    </row>
    <row r="537" spans="1:17" x14ac:dyDescent="0.2">
      <c r="A537" s="2" t="s">
        <v>16</v>
      </c>
      <c r="B537" s="2" t="str">
        <f>IF(ISBLANK('[1]Current Inventory'!B537)=TRUE,B536,'[1]Current Inventory'!B537)</f>
        <v>PO'IPU/KUKUI'ULA</v>
      </c>
      <c r="C537" s="2">
        <f>IF(ISBLANK('[1]Current Inventory'!C537)=TRUE,"",'[1]Current Inventory'!C537)</f>
        <v>3890</v>
      </c>
      <c r="D537" s="2" t="str">
        <f>IF(ISBLANK('[1]Current Inventory'!D537)=TRUE,CONCATENATE("     ",'[1]Current Inventory'!N537),'[1]Current Inventory'!D537)</f>
        <v>Maikalani at Poipu Kai</v>
      </c>
      <c r="E537" s="2" t="str">
        <f>IF(ISBLANK('[1]Current Inventory'!E537)=TRUE,'[1]Current Inventory'!O537,'[1]Current Inventory'!E537)</f>
        <v>IVU-HOUSE/VILLA/COTTAGE</v>
      </c>
      <c r="F537" s="2">
        <f>IF(ISBLANK('[1]Current Inventory'!F537)=TRUE,'[1]Current Inventory'!P537,'[1]Current Inventory'!F537)</f>
        <v>1</v>
      </c>
      <c r="G537" s="2">
        <f>IF(ISNA(VLOOKUP(C537,[2]CurrentPivot!$C$8:$N$1800,5,FALSE))=TRUE," ",VLOOKUP(C537,[2]CurrentPivot!$C$8:$N$1800,5,FALSE))</f>
        <v>0</v>
      </c>
      <c r="H537" s="3" t="str">
        <f>IF(ISBLANK('[1]Current Inventory'!H537)=TRUE,"",'[1]Current Inventory'!H537)</f>
        <v/>
      </c>
      <c r="I537" s="2">
        <f>IF(ISBLANK('[1]Current Inventory'!I537)=TRUE,'[1]Current Inventory'!Q537,'[1]Current Inventory'!I537)</f>
        <v>0</v>
      </c>
      <c r="J537" s="2">
        <f>IF(ISBLANK('[1]Current Inventory'!J537)=TRUE,'[1]Current Inventory'!R537,'[1]Current Inventory'!J537)</f>
        <v>0</v>
      </c>
      <c r="K537" s="2">
        <f>IF(ISBLANK('[1]Current Inventory'!K537)=TRUE,'[1]Current Inventory'!S537,'[1]Current Inventory'!K537)</f>
        <v>0</v>
      </c>
      <c r="L537" s="2">
        <f>IF(ISBLANK('[1]Current Inventory'!L537)=TRUE,'[1]Current Inventory'!T537,'[1]Current Inventory'!L537)</f>
        <v>1</v>
      </c>
      <c r="M537" s="3" t="str">
        <f>IF(ISBLANK('[1]Current Inventory'!M537)=TRUE,"",'[1]Current Inventory'!M537)</f>
        <v>2019</v>
      </c>
      <c r="P537" s="2">
        <f t="shared" si="16"/>
        <v>0</v>
      </c>
      <c r="Q537" s="4">
        <f t="shared" si="17"/>
        <v>0</v>
      </c>
    </row>
    <row r="538" spans="1:17" x14ac:dyDescent="0.2">
      <c r="A538" s="2" t="s">
        <v>16</v>
      </c>
      <c r="B538" s="2" t="str">
        <f>IF(ISBLANK('[1]Current Inventory'!B538)=TRUE,B537,'[1]Current Inventory'!B538)</f>
        <v>PO'IPU/KUKUI'ULA</v>
      </c>
      <c r="C538" s="2">
        <f>IF(ISBLANK('[1]Current Inventory'!C538)=TRUE,"",'[1]Current Inventory'!C538)</f>
        <v>2017</v>
      </c>
      <c r="D538" s="2" t="str">
        <f>IF(ISBLANK('[1]Current Inventory'!D538)=TRUE,CONCATENATE("     ",'[1]Current Inventory'!N538),'[1]Current Inventory'!D538)</f>
        <v>Makahuena at Poipu</v>
      </c>
      <c r="E538" s="2" t="str">
        <f>IF(ISBLANK('[1]Current Inventory'!E538)=TRUE,'[1]Current Inventory'!O538,'[1]Current Inventory'!E538)</f>
        <v>IVU-CONDO</v>
      </c>
      <c r="F538" s="2">
        <f>IF(ISBLANK('[1]Current Inventory'!F538)=TRUE,'[1]Current Inventory'!P538,'[1]Current Inventory'!F538)</f>
        <v>4</v>
      </c>
      <c r="G538" s="2">
        <f>IF(ISNA(VLOOKUP(C538,[2]CurrentPivot!$C$8:$N$1800,5,FALSE))=TRUE," ",VLOOKUP(C538,[2]CurrentPivot!$C$8:$N$1800,5,FALSE))</f>
        <v>-13</v>
      </c>
      <c r="H538" s="3" t="str">
        <f>IF(ISBLANK('[1]Current Inventory'!H538)=TRUE,"",'[1]Current Inventory'!H538)</f>
        <v>1997</v>
      </c>
      <c r="I538" s="2">
        <f>IF(ISBLANK('[1]Current Inventory'!I538)=TRUE,'[1]Current Inventory'!Q538,'[1]Current Inventory'!I538)</f>
        <v>0</v>
      </c>
      <c r="J538" s="2">
        <f>IF(ISBLANK('[1]Current Inventory'!J538)=TRUE,'[1]Current Inventory'!R538,'[1]Current Inventory'!J538)</f>
        <v>1</v>
      </c>
      <c r="K538" s="2">
        <f>IF(ISBLANK('[1]Current Inventory'!K538)=TRUE,'[1]Current Inventory'!S538,'[1]Current Inventory'!K538)</f>
        <v>3</v>
      </c>
      <c r="L538" s="2">
        <f>IF(ISBLANK('[1]Current Inventory'!L538)=TRUE,'[1]Current Inventory'!T538,'[1]Current Inventory'!L538)</f>
        <v>0</v>
      </c>
      <c r="M538" s="3" t="str">
        <f>IF(ISBLANK('[1]Current Inventory'!M538)=TRUE,"",'[1]Current Inventory'!M538)</f>
        <v>2022</v>
      </c>
      <c r="P538" s="2">
        <f t="shared" si="16"/>
        <v>13</v>
      </c>
      <c r="Q538" s="4">
        <f t="shared" si="17"/>
        <v>3.25</v>
      </c>
    </row>
    <row r="539" spans="1:17" x14ac:dyDescent="0.2">
      <c r="A539" s="2" t="s">
        <v>16</v>
      </c>
      <c r="B539" s="2" t="str">
        <f>IF(ISBLANK('[1]Current Inventory'!B539)=TRUE,B538,'[1]Current Inventory'!B539)</f>
        <v>PO'IPU/KUKUI'ULA</v>
      </c>
      <c r="C539" s="2" t="str">
        <f>IF(ISBLANK('[1]Current Inventory'!C539)=TRUE,"",'[1]Current Inventory'!C539)</f>
        <v/>
      </c>
      <c r="D539" s="2" t="str">
        <f>IF(ISBLANK('[1]Current Inventory'!D539)=TRUE,CONCATENATE("     ",'[1]Current Inventory'!N539),'[1]Current Inventory'!D539)</f>
        <v xml:space="preserve">     Makahuena at Poipu</v>
      </c>
      <c r="E539" s="2" t="str">
        <f>IF(ISBLANK('[1]Current Inventory'!E539)=TRUE,'[1]Current Inventory'!O539,'[1]Current Inventory'!E539)</f>
        <v>IVU-CONDO</v>
      </c>
      <c r="F539" s="2">
        <f>IF(ISBLANK('[1]Current Inventory'!F539)=TRUE,'[1]Current Inventory'!P539,'[1]Current Inventory'!F539)</f>
        <v>3</v>
      </c>
      <c r="G539" s="2" t="str">
        <f>IF(ISNA(VLOOKUP(C539,[2]CurrentPivot!$C$8:$N$1800,5,FALSE))=TRUE," ",VLOOKUP(C539,[2]CurrentPivot!$C$8:$N$1800,5,FALSE))</f>
        <v xml:space="preserve"> </v>
      </c>
      <c r="H539" s="3" t="str">
        <f>IF(ISBLANK('[1]Current Inventory'!H539)=TRUE,"",'[1]Current Inventory'!H539)</f>
        <v/>
      </c>
      <c r="I539" s="2">
        <f>IF(ISBLANK('[1]Current Inventory'!I539)=TRUE,'[1]Current Inventory'!Q539,'[1]Current Inventory'!I539)</f>
        <v>0</v>
      </c>
      <c r="J539" s="2">
        <f>IF(ISBLANK('[1]Current Inventory'!J539)=TRUE,'[1]Current Inventory'!R539,'[1]Current Inventory'!J539)</f>
        <v>0</v>
      </c>
      <c r="K539" s="2">
        <f>IF(ISBLANK('[1]Current Inventory'!K539)=TRUE,'[1]Current Inventory'!S539,'[1]Current Inventory'!K539)</f>
        <v>3</v>
      </c>
      <c r="L539" s="2">
        <f>IF(ISBLANK('[1]Current Inventory'!L539)=TRUE,'[1]Current Inventory'!T539,'[1]Current Inventory'!L539)</f>
        <v>0</v>
      </c>
      <c r="M539" s="3" t="str">
        <f>IF(ISBLANK('[1]Current Inventory'!M539)=TRUE,"",'[1]Current Inventory'!M539)</f>
        <v/>
      </c>
      <c r="P539" s="2" t="e">
        <f t="shared" si="16"/>
        <v>#VALUE!</v>
      </c>
      <c r="Q539" s="4" t="e">
        <f t="shared" si="17"/>
        <v>#VALUE!</v>
      </c>
    </row>
    <row r="540" spans="1:17" x14ac:dyDescent="0.2">
      <c r="A540" s="2" t="s">
        <v>16</v>
      </c>
      <c r="B540" s="2" t="str">
        <f>IF(ISBLANK('[1]Current Inventory'!B540)=TRUE,B539,'[1]Current Inventory'!B540)</f>
        <v>PO'IPU/KUKUI'ULA</v>
      </c>
      <c r="C540" s="2" t="str">
        <f>IF(ISBLANK('[1]Current Inventory'!C540)=TRUE,"",'[1]Current Inventory'!C540)</f>
        <v/>
      </c>
      <c r="D540" s="2" t="str">
        <f>IF(ISBLANK('[1]Current Inventory'!D540)=TRUE,CONCATENATE("     ",'[1]Current Inventory'!N540),'[1]Current Inventory'!D540)</f>
        <v xml:space="preserve">     Hale Ehu Kai</v>
      </c>
      <c r="E540" s="2" t="str">
        <f>IF(ISBLANK('[1]Current Inventory'!E540)=TRUE,'[1]Current Inventory'!O540,'[1]Current Inventory'!E540)</f>
        <v>IVU-CONDO</v>
      </c>
      <c r="F540" s="2">
        <f>IF(ISBLANK('[1]Current Inventory'!F540)=TRUE,'[1]Current Inventory'!P540,'[1]Current Inventory'!F540)</f>
        <v>1</v>
      </c>
      <c r="G540" s="2" t="str">
        <f>IF(ISNA(VLOOKUP(C540,[2]CurrentPivot!$C$8:$N$1800,5,FALSE))=TRUE," ",VLOOKUP(C540,[2]CurrentPivot!$C$8:$N$1800,5,FALSE))</f>
        <v xml:space="preserve"> </v>
      </c>
      <c r="H540" s="3" t="str">
        <f>IF(ISBLANK('[1]Current Inventory'!H540)=TRUE,"",'[1]Current Inventory'!H540)</f>
        <v/>
      </c>
      <c r="I540" s="2">
        <f>IF(ISBLANK('[1]Current Inventory'!I540)=TRUE,'[1]Current Inventory'!Q540,'[1]Current Inventory'!I540)</f>
        <v>0</v>
      </c>
      <c r="J540" s="2">
        <f>IF(ISBLANK('[1]Current Inventory'!J540)=TRUE,'[1]Current Inventory'!R540,'[1]Current Inventory'!J540)</f>
        <v>1</v>
      </c>
      <c r="K540" s="2">
        <f>IF(ISBLANK('[1]Current Inventory'!K540)=TRUE,'[1]Current Inventory'!S540,'[1]Current Inventory'!K540)</f>
        <v>0</v>
      </c>
      <c r="L540" s="2">
        <f>IF(ISBLANK('[1]Current Inventory'!L540)=TRUE,'[1]Current Inventory'!T540,'[1]Current Inventory'!L540)</f>
        <v>0</v>
      </c>
      <c r="M540" s="3" t="str">
        <f>IF(ISBLANK('[1]Current Inventory'!M540)=TRUE,"",'[1]Current Inventory'!M540)</f>
        <v/>
      </c>
      <c r="P540" s="2" t="e">
        <f t="shared" si="16"/>
        <v>#VALUE!</v>
      </c>
      <c r="Q540" s="4" t="e">
        <f t="shared" si="17"/>
        <v>#VALUE!</v>
      </c>
    </row>
    <row r="541" spans="1:17" x14ac:dyDescent="0.2">
      <c r="A541" s="2" t="s">
        <v>16</v>
      </c>
      <c r="B541" s="2" t="str">
        <f>IF(ISBLANK('[1]Current Inventory'!B541)=TRUE,B540,'[1]Current Inventory'!B541)</f>
        <v>PO'IPU/KUKUI'ULA</v>
      </c>
      <c r="C541" s="2">
        <f>IF(ISBLANK('[1]Current Inventory'!C541)=TRUE,"",'[1]Current Inventory'!C541)</f>
        <v>4173</v>
      </c>
      <c r="D541" s="2" t="str">
        <f>IF(ISBLANK('[1]Current Inventory'!D541)=TRUE,CONCATENATE("     ",'[1]Current Inventory'!N541),'[1]Current Inventory'!D541)</f>
        <v>Makalae</v>
      </c>
      <c r="E541" s="2" t="str">
        <f>IF(ISBLANK('[1]Current Inventory'!E541)=TRUE,'[1]Current Inventory'!O541,'[1]Current Inventory'!E541)</f>
        <v>IVU-HOUSE/VILLA/COTTAGE</v>
      </c>
      <c r="F541" s="2">
        <f>IF(ISBLANK('[1]Current Inventory'!F541)=TRUE,'[1]Current Inventory'!P541,'[1]Current Inventory'!F541)</f>
        <v>1</v>
      </c>
      <c r="G541" s="2">
        <f>IF(ISNA(VLOOKUP(C541,[2]CurrentPivot!$C$8:$N$1800,5,FALSE))=TRUE," ",VLOOKUP(C541,[2]CurrentPivot!$C$8:$N$1800,5,FALSE))</f>
        <v>0</v>
      </c>
      <c r="H541" s="3" t="str">
        <f>IF(ISBLANK('[1]Current Inventory'!H541)=TRUE,"",'[1]Current Inventory'!H541)</f>
        <v/>
      </c>
      <c r="I541" s="2">
        <f>IF(ISBLANK('[1]Current Inventory'!I541)=TRUE,'[1]Current Inventory'!Q541,'[1]Current Inventory'!I541)</f>
        <v>0</v>
      </c>
      <c r="J541" s="2">
        <f>IF(ISBLANK('[1]Current Inventory'!J541)=TRUE,'[1]Current Inventory'!R541,'[1]Current Inventory'!J541)</f>
        <v>0</v>
      </c>
      <c r="K541" s="2">
        <f>IF(ISBLANK('[1]Current Inventory'!K541)=TRUE,'[1]Current Inventory'!S541,'[1]Current Inventory'!K541)</f>
        <v>0</v>
      </c>
      <c r="L541" s="2">
        <f>IF(ISBLANK('[1]Current Inventory'!L541)=TRUE,'[1]Current Inventory'!T541,'[1]Current Inventory'!L541)</f>
        <v>1</v>
      </c>
      <c r="M541" s="3" t="str">
        <f>IF(ISBLANK('[1]Current Inventory'!M541)=TRUE,"",'[1]Current Inventory'!M541)</f>
        <v>2020</v>
      </c>
      <c r="P541" s="2">
        <f t="shared" si="16"/>
        <v>0</v>
      </c>
      <c r="Q541" s="4">
        <f t="shared" si="17"/>
        <v>0</v>
      </c>
    </row>
    <row r="542" spans="1:17" x14ac:dyDescent="0.2">
      <c r="A542" s="2" t="s">
        <v>16</v>
      </c>
      <c r="B542" s="2" t="str">
        <f>IF(ISBLANK('[1]Current Inventory'!B542)=TRUE,B541,'[1]Current Inventory'!B542)</f>
        <v>PO'IPU/KUKUI'ULA</v>
      </c>
      <c r="C542" s="2">
        <f>IF(ISBLANK('[1]Current Inventory'!C542)=TRUE,"",'[1]Current Inventory'!C542)</f>
        <v>4429</v>
      </c>
      <c r="D542" s="2" t="str">
        <f>IF(ISBLANK('[1]Current Inventory'!D542)=TRUE,CONCATENATE("     ",'[1]Current Inventory'!N542),'[1]Current Inventory'!D542)</f>
        <v>Makalea Cottage</v>
      </c>
      <c r="E542" s="2" t="str">
        <f>IF(ISBLANK('[1]Current Inventory'!E542)=TRUE,'[1]Current Inventory'!O542,'[1]Current Inventory'!E542)</f>
        <v>IVU-HOUSE/VILLA/COTTAGE</v>
      </c>
      <c r="F542" s="2">
        <f>IF(ISBLANK('[1]Current Inventory'!F542)=TRUE,'[1]Current Inventory'!P542,'[1]Current Inventory'!F542)</f>
        <v>1</v>
      </c>
      <c r="G542" s="2">
        <f>IF(ISNA(VLOOKUP(C542,[2]CurrentPivot!$C$8:$N$1800,5,FALSE))=TRUE," ",VLOOKUP(C542,[2]CurrentPivot!$C$8:$N$1800,5,FALSE))</f>
        <v>0</v>
      </c>
      <c r="H542" s="3" t="str">
        <f>IF(ISBLANK('[1]Current Inventory'!H542)=TRUE,"",'[1]Current Inventory'!H542)</f>
        <v/>
      </c>
      <c r="I542" s="2">
        <f>IF(ISBLANK('[1]Current Inventory'!I542)=TRUE,'[1]Current Inventory'!Q542,'[1]Current Inventory'!I542)</f>
        <v>0</v>
      </c>
      <c r="J542" s="2">
        <f>IF(ISBLANK('[1]Current Inventory'!J542)=TRUE,'[1]Current Inventory'!R542,'[1]Current Inventory'!J542)</f>
        <v>0</v>
      </c>
      <c r="K542" s="2">
        <f>IF(ISBLANK('[1]Current Inventory'!K542)=TRUE,'[1]Current Inventory'!S542,'[1]Current Inventory'!K542)</f>
        <v>0</v>
      </c>
      <c r="L542" s="2">
        <f>IF(ISBLANK('[1]Current Inventory'!L542)=TRUE,'[1]Current Inventory'!T542,'[1]Current Inventory'!L542)</f>
        <v>1</v>
      </c>
      <c r="M542" s="3" t="str">
        <f>IF(ISBLANK('[1]Current Inventory'!M542)=TRUE,"",'[1]Current Inventory'!M542)</f>
        <v>2019</v>
      </c>
      <c r="P542" s="2">
        <f t="shared" si="16"/>
        <v>0</v>
      </c>
      <c r="Q542" s="4">
        <f t="shared" si="17"/>
        <v>0</v>
      </c>
    </row>
    <row r="543" spans="1:17" x14ac:dyDescent="0.2">
      <c r="A543" s="2" t="s">
        <v>16</v>
      </c>
      <c r="B543" s="2" t="str">
        <f>IF(ISBLANK('[1]Current Inventory'!B543)=TRUE,B542,'[1]Current Inventory'!B543)</f>
        <v>PO'IPU/KUKUI'ULA</v>
      </c>
      <c r="C543" s="2">
        <f>IF(ISBLANK('[1]Current Inventory'!C543)=TRUE,"",'[1]Current Inventory'!C543)</f>
        <v>2849</v>
      </c>
      <c r="D543" s="2" t="str">
        <f>IF(ISBLANK('[1]Current Inventory'!D543)=TRUE,CONCATENATE("     ",'[1]Current Inventory'!N543),'[1]Current Inventory'!D543)</f>
        <v>Makanui at Poipu Kai</v>
      </c>
      <c r="E543" s="2" t="str">
        <f>IF(ISBLANK('[1]Current Inventory'!E543)=TRUE,'[1]Current Inventory'!O543,'[1]Current Inventory'!E543)</f>
        <v>IVU-CONDO</v>
      </c>
      <c r="F543" s="2">
        <f>IF(ISBLANK('[1]Current Inventory'!F543)=TRUE,'[1]Current Inventory'!P543,'[1]Current Inventory'!F543)</f>
        <v>17</v>
      </c>
      <c r="G543" s="2">
        <f>IF(ISNA(VLOOKUP(C543,[2]CurrentPivot!$C$8:$N$1800,5,FALSE))=TRUE," ",VLOOKUP(C543,[2]CurrentPivot!$C$8:$N$1800,5,FALSE))</f>
        <v>0</v>
      </c>
      <c r="H543" s="3" t="str">
        <f>IF(ISBLANK('[1]Current Inventory'!H543)=TRUE,"",'[1]Current Inventory'!H543)</f>
        <v/>
      </c>
      <c r="I543" s="2">
        <f>IF(ISBLANK('[1]Current Inventory'!I543)=TRUE,'[1]Current Inventory'!Q543,'[1]Current Inventory'!I543)</f>
        <v>0</v>
      </c>
      <c r="J543" s="2">
        <f>IF(ISBLANK('[1]Current Inventory'!J543)=TRUE,'[1]Current Inventory'!R543,'[1]Current Inventory'!J543)</f>
        <v>0</v>
      </c>
      <c r="K543" s="2">
        <f>IF(ISBLANK('[1]Current Inventory'!K543)=TRUE,'[1]Current Inventory'!S543,'[1]Current Inventory'!K543)</f>
        <v>0</v>
      </c>
      <c r="L543" s="2">
        <f>IF(ISBLANK('[1]Current Inventory'!L543)=TRUE,'[1]Current Inventory'!T543,'[1]Current Inventory'!L543)</f>
        <v>0</v>
      </c>
      <c r="M543" s="3" t="str">
        <f>IF(ISBLANK('[1]Current Inventory'!M543)=TRUE,"",'[1]Current Inventory'!M543)</f>
        <v>2021</v>
      </c>
      <c r="P543" s="2">
        <f t="shared" si="16"/>
        <v>0</v>
      </c>
      <c r="Q543" s="4">
        <f t="shared" si="17"/>
        <v>0</v>
      </c>
    </row>
    <row r="544" spans="1:17" x14ac:dyDescent="0.2">
      <c r="A544" s="2" t="s">
        <v>16</v>
      </c>
      <c r="B544" s="2" t="str">
        <f>IF(ISBLANK('[1]Current Inventory'!B544)=TRUE,B543,'[1]Current Inventory'!B544)</f>
        <v>PO'IPU/KUKUI'ULA</v>
      </c>
      <c r="C544" s="2">
        <f>IF(ISBLANK('[1]Current Inventory'!C544)=TRUE,"",'[1]Current Inventory'!C544)</f>
        <v>3118</v>
      </c>
      <c r="D544" s="2" t="str">
        <f>IF(ISBLANK('[1]Current Inventory'!D544)=TRUE,CONCATENATE("     ",'[1]Current Inventory'!N544),'[1]Current Inventory'!D544)</f>
        <v>Manualoha at Poipu Kai</v>
      </c>
      <c r="E544" s="2" t="str">
        <f>IF(ISBLANK('[1]Current Inventory'!E544)=TRUE,'[1]Current Inventory'!O544,'[1]Current Inventory'!E544)</f>
        <v>IVU-CONDO</v>
      </c>
      <c r="F544" s="2">
        <f>IF(ISBLANK('[1]Current Inventory'!F544)=TRUE,'[1]Current Inventory'!P544,'[1]Current Inventory'!F544)</f>
        <v>61</v>
      </c>
      <c r="G544" s="2">
        <f>IF(ISNA(VLOOKUP(C544,[2]CurrentPivot!$C$8:$N$1800,5,FALSE))=TRUE," ",VLOOKUP(C544,[2]CurrentPivot!$C$8:$N$1800,5,FALSE))</f>
        <v>0</v>
      </c>
      <c r="H544" s="3" t="str">
        <f>IF(ISBLANK('[1]Current Inventory'!H544)=TRUE,"",'[1]Current Inventory'!H544)</f>
        <v>1995</v>
      </c>
      <c r="I544" s="2">
        <f>IF(ISBLANK('[1]Current Inventory'!I544)=TRUE,'[1]Current Inventory'!Q544,'[1]Current Inventory'!I544)</f>
        <v>0</v>
      </c>
      <c r="J544" s="2">
        <f>IF(ISBLANK('[1]Current Inventory'!J544)=TRUE,'[1]Current Inventory'!R544,'[1]Current Inventory'!J544)</f>
        <v>1</v>
      </c>
      <c r="K544" s="2">
        <f>IF(ISBLANK('[1]Current Inventory'!K544)=TRUE,'[1]Current Inventory'!S544,'[1]Current Inventory'!K544)</f>
        <v>0</v>
      </c>
      <c r="L544" s="2">
        <f>IF(ISBLANK('[1]Current Inventory'!L544)=TRUE,'[1]Current Inventory'!T544,'[1]Current Inventory'!L544)</f>
        <v>0</v>
      </c>
      <c r="M544" s="3" t="str">
        <f>IF(ISBLANK('[1]Current Inventory'!M544)=TRUE,"",'[1]Current Inventory'!M544)</f>
        <v>2019</v>
      </c>
      <c r="P544" s="2">
        <f t="shared" si="16"/>
        <v>0</v>
      </c>
      <c r="Q544" s="4">
        <f t="shared" si="17"/>
        <v>0</v>
      </c>
    </row>
    <row r="545" spans="1:17" x14ac:dyDescent="0.2">
      <c r="A545" s="2" t="s">
        <v>16</v>
      </c>
      <c r="B545" s="2" t="str">
        <f>IF(ISBLANK('[1]Current Inventory'!B545)=TRUE,B544,'[1]Current Inventory'!B545)</f>
        <v>PO'IPU/KUKUI'ULA</v>
      </c>
      <c r="C545" s="2" t="str">
        <f>IF(ISBLANK('[1]Current Inventory'!C545)=TRUE,"",'[1]Current Inventory'!C545)</f>
        <v/>
      </c>
      <c r="D545" s="2" t="str">
        <f>IF(ISBLANK('[1]Current Inventory'!D545)=TRUE,CONCATENATE("     ",'[1]Current Inventory'!N545),'[1]Current Inventory'!D545)</f>
        <v xml:space="preserve">     Manualoha at Poipu Kai (Estimate)</v>
      </c>
      <c r="E545" s="2" t="str">
        <f>IF(ISBLANK('[1]Current Inventory'!E545)=TRUE,'[1]Current Inventory'!O545,'[1]Current Inventory'!E545)</f>
        <v>IVU-CONDO</v>
      </c>
      <c r="F545" s="2">
        <f>IF(ISBLANK('[1]Current Inventory'!F545)=TRUE,'[1]Current Inventory'!P545,'[1]Current Inventory'!F545)</f>
        <v>60</v>
      </c>
      <c r="G545" s="2" t="str">
        <f>IF(ISNA(VLOOKUP(C545,[2]CurrentPivot!$C$8:$N$1800,5,FALSE))=TRUE," ",VLOOKUP(C545,[2]CurrentPivot!$C$8:$N$1800,5,FALSE))</f>
        <v xml:space="preserve"> </v>
      </c>
      <c r="H545" s="3" t="str">
        <f>IF(ISBLANK('[1]Current Inventory'!H545)=TRUE,"",'[1]Current Inventory'!H545)</f>
        <v/>
      </c>
      <c r="I545" s="2">
        <f>IF(ISBLANK('[1]Current Inventory'!I545)=TRUE,'[1]Current Inventory'!Q545,'[1]Current Inventory'!I545)</f>
        <v>0</v>
      </c>
      <c r="J545" s="2">
        <f>IF(ISBLANK('[1]Current Inventory'!J545)=TRUE,'[1]Current Inventory'!R545,'[1]Current Inventory'!J545)</f>
        <v>0</v>
      </c>
      <c r="K545" s="2">
        <f>IF(ISBLANK('[1]Current Inventory'!K545)=TRUE,'[1]Current Inventory'!S545,'[1]Current Inventory'!K545)</f>
        <v>0</v>
      </c>
      <c r="L545" s="2">
        <f>IF(ISBLANK('[1]Current Inventory'!L545)=TRUE,'[1]Current Inventory'!T545,'[1]Current Inventory'!L545)</f>
        <v>0</v>
      </c>
      <c r="M545" s="3" t="str">
        <f>IF(ISBLANK('[1]Current Inventory'!M545)=TRUE,"",'[1]Current Inventory'!M545)</f>
        <v/>
      </c>
      <c r="P545" s="2" t="e">
        <f t="shared" si="16"/>
        <v>#VALUE!</v>
      </c>
      <c r="Q545" s="4" t="e">
        <f t="shared" si="17"/>
        <v>#VALUE!</v>
      </c>
    </row>
    <row r="546" spans="1:17" x14ac:dyDescent="0.2">
      <c r="A546" s="2" t="s">
        <v>16</v>
      </c>
      <c r="B546" s="2" t="str">
        <f>IF(ISBLANK('[1]Current Inventory'!B546)=TRUE,B545,'[1]Current Inventory'!B546)</f>
        <v>PO'IPU/KUKUI'ULA</v>
      </c>
      <c r="C546" s="2" t="str">
        <f>IF(ISBLANK('[1]Current Inventory'!C546)=TRUE,"",'[1]Current Inventory'!C546)</f>
        <v/>
      </c>
      <c r="D546" s="2" t="str">
        <f>IF(ISBLANK('[1]Current Inventory'!D546)=TRUE,CONCATENATE("     ",'[1]Current Inventory'!N546),'[1]Current Inventory'!D546)</f>
        <v xml:space="preserve">     Manualoha at Poipu Kai</v>
      </c>
      <c r="E546" s="2" t="str">
        <f>IF(ISBLANK('[1]Current Inventory'!E546)=TRUE,'[1]Current Inventory'!O546,'[1]Current Inventory'!E546)</f>
        <v>IVU-CONDO</v>
      </c>
      <c r="F546" s="2">
        <f>IF(ISBLANK('[1]Current Inventory'!F546)=TRUE,'[1]Current Inventory'!P546,'[1]Current Inventory'!F546)</f>
        <v>1</v>
      </c>
      <c r="G546" s="2" t="str">
        <f>IF(ISNA(VLOOKUP(C546,[2]CurrentPivot!$C$8:$N$1800,5,FALSE))=TRUE," ",VLOOKUP(C546,[2]CurrentPivot!$C$8:$N$1800,5,FALSE))</f>
        <v xml:space="preserve"> </v>
      </c>
      <c r="H546" s="3" t="str">
        <f>IF(ISBLANK('[1]Current Inventory'!H546)=TRUE,"",'[1]Current Inventory'!H546)</f>
        <v/>
      </c>
      <c r="I546" s="2">
        <f>IF(ISBLANK('[1]Current Inventory'!I546)=TRUE,'[1]Current Inventory'!Q546,'[1]Current Inventory'!I546)</f>
        <v>0</v>
      </c>
      <c r="J546" s="2">
        <f>IF(ISBLANK('[1]Current Inventory'!J546)=TRUE,'[1]Current Inventory'!R546,'[1]Current Inventory'!J546)</f>
        <v>1</v>
      </c>
      <c r="K546" s="2">
        <f>IF(ISBLANK('[1]Current Inventory'!K546)=TRUE,'[1]Current Inventory'!S546,'[1]Current Inventory'!K546)</f>
        <v>0</v>
      </c>
      <c r="L546" s="2">
        <f>IF(ISBLANK('[1]Current Inventory'!L546)=TRUE,'[1]Current Inventory'!T546,'[1]Current Inventory'!L546)</f>
        <v>0</v>
      </c>
      <c r="M546" s="3" t="str">
        <f>IF(ISBLANK('[1]Current Inventory'!M546)=TRUE,"",'[1]Current Inventory'!M546)</f>
        <v/>
      </c>
      <c r="P546" s="2" t="e">
        <f t="shared" si="16"/>
        <v>#VALUE!</v>
      </c>
      <c r="Q546" s="4" t="e">
        <f t="shared" si="17"/>
        <v>#VALUE!</v>
      </c>
    </row>
    <row r="547" spans="1:17" x14ac:dyDescent="0.2">
      <c r="A547" s="2" t="s">
        <v>16</v>
      </c>
      <c r="B547" s="2" t="str">
        <f>IF(ISBLANK('[1]Current Inventory'!B547)=TRUE,B546,'[1]Current Inventory'!B547)</f>
        <v>PO'IPU/KUKUI'ULA</v>
      </c>
      <c r="C547" s="2">
        <f>IF(ISBLANK('[1]Current Inventory'!C547)=TRUE,"",'[1]Current Inventory'!C547)</f>
        <v>2095</v>
      </c>
      <c r="D547" s="2" t="str">
        <f>IF(ISBLANK('[1]Current Inventory'!D547)=TRUE,CONCATENATE("     ",'[1]Current Inventory'!N547),'[1]Current Inventory'!D547)</f>
        <v>Marriott's Waiohai Beach Club</v>
      </c>
      <c r="E547" s="2" t="str">
        <f>IF(ISBLANK('[1]Current Inventory'!E547)=TRUE,'[1]Current Inventory'!O547,'[1]Current Inventory'!E547)</f>
        <v>TIMESHARE</v>
      </c>
      <c r="F547" s="2">
        <f>IF(ISBLANK('[1]Current Inventory'!F547)=TRUE,'[1]Current Inventory'!P547,'[1]Current Inventory'!F547)</f>
        <v>238</v>
      </c>
      <c r="G547" s="2">
        <f>IF(ISNA(VLOOKUP(C547,[2]CurrentPivot!$C$8:$N$1800,5,FALSE))=TRUE," ",VLOOKUP(C547,[2]CurrentPivot!$C$8:$N$1800,5,FALSE))</f>
        <v>0</v>
      </c>
      <c r="H547" s="3" t="str">
        <f>IF(ISBLANK('[1]Current Inventory'!H547)=TRUE,"",'[1]Current Inventory'!H547)</f>
        <v>2003</v>
      </c>
      <c r="I547" s="2">
        <f>IF(ISBLANK('[1]Current Inventory'!I547)=TRUE,'[1]Current Inventory'!Q547,'[1]Current Inventory'!I547)</f>
        <v>0</v>
      </c>
      <c r="J547" s="2">
        <f>IF(ISBLANK('[1]Current Inventory'!J547)=TRUE,'[1]Current Inventory'!R547,'[1]Current Inventory'!J547)</f>
        <v>0</v>
      </c>
      <c r="K547" s="2">
        <f>IF(ISBLANK('[1]Current Inventory'!K547)=TRUE,'[1]Current Inventory'!S547,'[1]Current Inventory'!K547)</f>
        <v>7</v>
      </c>
      <c r="L547" s="2">
        <f>IF(ISBLANK('[1]Current Inventory'!L547)=TRUE,'[1]Current Inventory'!T547,'[1]Current Inventory'!L547)</f>
        <v>231</v>
      </c>
      <c r="M547" s="3" t="str">
        <f>IF(ISBLANK('[1]Current Inventory'!M547)=TRUE,"",'[1]Current Inventory'!M547)</f>
        <v>2022</v>
      </c>
      <c r="P547" s="2">
        <f t="shared" si="16"/>
        <v>0</v>
      </c>
      <c r="Q547" s="4">
        <f t="shared" si="17"/>
        <v>0</v>
      </c>
    </row>
    <row r="548" spans="1:17" x14ac:dyDescent="0.2">
      <c r="A548" s="2" t="s">
        <v>16</v>
      </c>
      <c r="B548" s="2" t="str">
        <f>IF(ISBLANK('[1]Current Inventory'!B548)=TRUE,B547,'[1]Current Inventory'!B548)</f>
        <v>PO'IPU/KUKUI'ULA</v>
      </c>
      <c r="C548" s="2" t="str">
        <f>IF(ISBLANK('[1]Current Inventory'!C548)=TRUE,"",'[1]Current Inventory'!C548)</f>
        <v/>
      </c>
      <c r="D548" s="2" t="str">
        <f>IF(ISBLANK('[1]Current Inventory'!D548)=TRUE,CONCATENATE("     ",'[1]Current Inventory'!N548),'[1]Current Inventory'!D548)</f>
        <v xml:space="preserve">     Marriott's Waiohai Beach Club</v>
      </c>
      <c r="E548" s="2" t="str">
        <f>IF(ISBLANK('[1]Current Inventory'!E548)=TRUE,'[1]Current Inventory'!O548,'[1]Current Inventory'!E548)</f>
        <v>TIMESHARE</v>
      </c>
      <c r="F548" s="2">
        <f>IF(ISBLANK('[1]Current Inventory'!F548)=TRUE,'[1]Current Inventory'!P548,'[1]Current Inventory'!F548)</f>
        <v>231</v>
      </c>
      <c r="G548" s="2" t="str">
        <f>IF(ISNA(VLOOKUP(C548,[2]CurrentPivot!$C$8:$N$1800,5,FALSE))=TRUE," ",VLOOKUP(C548,[2]CurrentPivot!$C$8:$N$1800,5,FALSE))</f>
        <v xml:space="preserve"> </v>
      </c>
      <c r="H548" s="3" t="str">
        <f>IF(ISBLANK('[1]Current Inventory'!H548)=TRUE,"",'[1]Current Inventory'!H548)</f>
        <v/>
      </c>
      <c r="I548" s="2">
        <f>IF(ISBLANK('[1]Current Inventory'!I548)=TRUE,'[1]Current Inventory'!Q548,'[1]Current Inventory'!I548)</f>
        <v>0</v>
      </c>
      <c r="J548" s="2">
        <f>IF(ISBLANK('[1]Current Inventory'!J548)=TRUE,'[1]Current Inventory'!R548,'[1]Current Inventory'!J548)</f>
        <v>0</v>
      </c>
      <c r="K548" s="2">
        <f>IF(ISBLANK('[1]Current Inventory'!K548)=TRUE,'[1]Current Inventory'!S548,'[1]Current Inventory'!K548)</f>
        <v>7</v>
      </c>
      <c r="L548" s="2">
        <f>IF(ISBLANK('[1]Current Inventory'!L548)=TRUE,'[1]Current Inventory'!T548,'[1]Current Inventory'!L548)</f>
        <v>224</v>
      </c>
      <c r="M548" s="3" t="str">
        <f>IF(ISBLANK('[1]Current Inventory'!M548)=TRUE,"",'[1]Current Inventory'!M548)</f>
        <v/>
      </c>
      <c r="P548" s="2" t="e">
        <f t="shared" si="16"/>
        <v>#VALUE!</v>
      </c>
      <c r="Q548" s="4" t="e">
        <f t="shared" si="17"/>
        <v>#VALUE!</v>
      </c>
    </row>
    <row r="549" spans="1:17" x14ac:dyDescent="0.2">
      <c r="A549" s="2" t="s">
        <v>16</v>
      </c>
      <c r="B549" s="2" t="str">
        <f>IF(ISBLANK('[1]Current Inventory'!B549)=TRUE,B548,'[1]Current Inventory'!B549)</f>
        <v>PO'IPU/KUKUI'ULA</v>
      </c>
      <c r="C549" s="2" t="str">
        <f>IF(ISBLANK('[1]Current Inventory'!C549)=TRUE,"",'[1]Current Inventory'!C549)</f>
        <v/>
      </c>
      <c r="D549" s="2" t="str">
        <f>IF(ISBLANK('[1]Current Inventory'!D549)=TRUE,CONCATENATE("     ",'[1]Current Inventory'!N549),'[1]Current Inventory'!D549)</f>
        <v xml:space="preserve">     Marriott's Waiohai Beach Club</v>
      </c>
      <c r="E549" s="2" t="str">
        <f>IF(ISBLANK('[1]Current Inventory'!E549)=TRUE,'[1]Current Inventory'!O549,'[1]Current Inventory'!E549)</f>
        <v>HOTEL</v>
      </c>
      <c r="F549" s="2">
        <f>IF(ISBLANK('[1]Current Inventory'!F549)=TRUE,'[1]Current Inventory'!P549,'[1]Current Inventory'!F549)</f>
        <v>7</v>
      </c>
      <c r="G549" s="2" t="str">
        <f>IF(ISNA(VLOOKUP(C549,[2]CurrentPivot!$C$8:$N$1800,5,FALSE))=TRUE," ",VLOOKUP(C549,[2]CurrentPivot!$C$8:$N$1800,5,FALSE))</f>
        <v xml:space="preserve"> </v>
      </c>
      <c r="H549" s="3" t="str">
        <f>IF(ISBLANK('[1]Current Inventory'!H549)=TRUE,"",'[1]Current Inventory'!H549)</f>
        <v/>
      </c>
      <c r="I549" s="2">
        <f>IF(ISBLANK('[1]Current Inventory'!I549)=TRUE,'[1]Current Inventory'!Q549,'[1]Current Inventory'!I549)</f>
        <v>0</v>
      </c>
      <c r="J549" s="2">
        <f>IF(ISBLANK('[1]Current Inventory'!J549)=TRUE,'[1]Current Inventory'!R549,'[1]Current Inventory'!J549)</f>
        <v>0</v>
      </c>
      <c r="K549" s="2">
        <f>IF(ISBLANK('[1]Current Inventory'!K549)=TRUE,'[1]Current Inventory'!S549,'[1]Current Inventory'!K549)</f>
        <v>0</v>
      </c>
      <c r="L549" s="2">
        <f>IF(ISBLANK('[1]Current Inventory'!L549)=TRUE,'[1]Current Inventory'!T549,'[1]Current Inventory'!L549)</f>
        <v>7</v>
      </c>
      <c r="M549" s="3" t="str">
        <f>IF(ISBLANK('[1]Current Inventory'!M549)=TRUE,"",'[1]Current Inventory'!M549)</f>
        <v/>
      </c>
      <c r="P549" s="2" t="e">
        <f t="shared" si="16"/>
        <v>#VALUE!</v>
      </c>
      <c r="Q549" s="4" t="e">
        <f t="shared" si="17"/>
        <v>#VALUE!</v>
      </c>
    </row>
    <row r="550" spans="1:17" x14ac:dyDescent="0.2">
      <c r="A550" s="2" t="s">
        <v>16</v>
      </c>
      <c r="B550" s="2" t="str">
        <f>IF(ISBLANK('[1]Current Inventory'!B550)=TRUE,B549,'[1]Current Inventory'!B550)</f>
        <v>PO'IPU/KUKUI'ULA</v>
      </c>
      <c r="C550" s="2">
        <f>IF(ISBLANK('[1]Current Inventory'!C550)=TRUE,"",'[1]Current Inventory'!C550)</f>
        <v>4431</v>
      </c>
      <c r="D550" s="2" t="str">
        <f>IF(ISBLANK('[1]Current Inventory'!D550)=TRUE,CONCATENATE("     ",'[1]Current Inventory'!N550),'[1]Current Inventory'!D550)</f>
        <v>Nalo Bungalow</v>
      </c>
      <c r="E550" s="2" t="str">
        <f>IF(ISBLANK('[1]Current Inventory'!E550)=TRUE,'[1]Current Inventory'!O550,'[1]Current Inventory'!E550)</f>
        <v>IVU-HOUSE/VILLA/COTTAGE</v>
      </c>
      <c r="F550" s="2">
        <f>IF(ISBLANK('[1]Current Inventory'!F550)=TRUE,'[1]Current Inventory'!P550,'[1]Current Inventory'!F550)</f>
        <v>1</v>
      </c>
      <c r="G550" s="2">
        <f>IF(ISNA(VLOOKUP(C550,[2]CurrentPivot!$C$8:$N$1800,5,FALSE))=TRUE," ",VLOOKUP(C550,[2]CurrentPivot!$C$8:$N$1800,5,FALSE))</f>
        <v>0</v>
      </c>
      <c r="H550" s="3" t="str">
        <f>IF(ISBLANK('[1]Current Inventory'!H550)=TRUE,"",'[1]Current Inventory'!H550)</f>
        <v/>
      </c>
      <c r="I550" s="2">
        <f>IF(ISBLANK('[1]Current Inventory'!I550)=TRUE,'[1]Current Inventory'!Q550,'[1]Current Inventory'!I550)</f>
        <v>0</v>
      </c>
      <c r="J550" s="2">
        <f>IF(ISBLANK('[1]Current Inventory'!J550)=TRUE,'[1]Current Inventory'!R550,'[1]Current Inventory'!J550)</f>
        <v>0</v>
      </c>
      <c r="K550" s="2">
        <f>IF(ISBLANK('[1]Current Inventory'!K550)=TRUE,'[1]Current Inventory'!S550,'[1]Current Inventory'!K550)</f>
        <v>0</v>
      </c>
      <c r="L550" s="2">
        <f>IF(ISBLANK('[1]Current Inventory'!L550)=TRUE,'[1]Current Inventory'!T550,'[1]Current Inventory'!L550)</f>
        <v>1</v>
      </c>
      <c r="M550" s="3" t="str">
        <f>IF(ISBLANK('[1]Current Inventory'!M550)=TRUE,"",'[1]Current Inventory'!M550)</f>
        <v>2019</v>
      </c>
      <c r="P550" s="2">
        <f t="shared" si="16"/>
        <v>0</v>
      </c>
      <c r="Q550" s="4">
        <f t="shared" si="17"/>
        <v>0</v>
      </c>
    </row>
    <row r="551" spans="1:17" x14ac:dyDescent="0.2">
      <c r="A551" s="2" t="s">
        <v>16</v>
      </c>
      <c r="B551" s="2" t="str">
        <f>IF(ISBLANK('[1]Current Inventory'!B551)=TRUE,B550,'[1]Current Inventory'!B551)</f>
        <v>PO'IPU/KUKUI'ULA</v>
      </c>
      <c r="C551" s="2">
        <f>IF(ISBLANK('[1]Current Inventory'!C551)=TRUE,"",'[1]Current Inventory'!C551)</f>
        <v>4171</v>
      </c>
      <c r="D551" s="2" t="str">
        <f>IF(ISBLANK('[1]Current Inventory'!D551)=TRUE,CONCATENATE("     ",'[1]Current Inventory'!N551),'[1]Current Inventory'!D551)</f>
        <v>Nalo Road VRU</v>
      </c>
      <c r="E551" s="2" t="str">
        <f>IF(ISBLANK('[1]Current Inventory'!E551)=TRUE,'[1]Current Inventory'!O551,'[1]Current Inventory'!E551)</f>
        <v>IVU-HOUSE/VILLA/COTTAGE</v>
      </c>
      <c r="F551" s="2">
        <f>IF(ISBLANK('[1]Current Inventory'!F551)=TRUE,'[1]Current Inventory'!P551,'[1]Current Inventory'!F551)</f>
        <v>1</v>
      </c>
      <c r="G551" s="2">
        <f>IF(ISNA(VLOOKUP(C551,[2]CurrentPivot!$C$8:$N$1800,5,FALSE))=TRUE," ",VLOOKUP(C551,[2]CurrentPivot!$C$8:$N$1800,5,FALSE))</f>
        <v>0</v>
      </c>
      <c r="H551" s="3" t="str">
        <f>IF(ISBLANK('[1]Current Inventory'!H551)=TRUE,"",'[1]Current Inventory'!H551)</f>
        <v/>
      </c>
      <c r="I551" s="2">
        <f>IF(ISBLANK('[1]Current Inventory'!I551)=TRUE,'[1]Current Inventory'!Q551,'[1]Current Inventory'!I551)</f>
        <v>0</v>
      </c>
      <c r="J551" s="2">
        <f>IF(ISBLANK('[1]Current Inventory'!J551)=TRUE,'[1]Current Inventory'!R551,'[1]Current Inventory'!J551)</f>
        <v>0</v>
      </c>
      <c r="K551" s="2">
        <f>IF(ISBLANK('[1]Current Inventory'!K551)=TRUE,'[1]Current Inventory'!S551,'[1]Current Inventory'!K551)</f>
        <v>1</v>
      </c>
      <c r="L551" s="2">
        <f>IF(ISBLANK('[1]Current Inventory'!L551)=TRUE,'[1]Current Inventory'!T551,'[1]Current Inventory'!L551)</f>
        <v>0</v>
      </c>
      <c r="M551" s="3" t="str">
        <f>IF(ISBLANK('[1]Current Inventory'!M551)=TRUE,"",'[1]Current Inventory'!M551)</f>
        <v>2020</v>
      </c>
      <c r="P551" s="2">
        <f t="shared" si="16"/>
        <v>0</v>
      </c>
      <c r="Q551" s="4">
        <f t="shared" si="17"/>
        <v>0</v>
      </c>
    </row>
    <row r="552" spans="1:17" x14ac:dyDescent="0.2">
      <c r="A552" s="2" t="s">
        <v>16</v>
      </c>
      <c r="B552" s="2" t="str">
        <f>IF(ISBLANK('[1]Current Inventory'!B552)=TRUE,B551,'[1]Current Inventory'!B552)</f>
        <v>PO'IPU/KUKUI'ULA</v>
      </c>
      <c r="C552" s="2">
        <f>IF(ISBLANK('[1]Current Inventory'!C552)=TRUE,"",'[1]Current Inventory'!C552)</f>
        <v>3657</v>
      </c>
      <c r="D552" s="2" t="str">
        <f>IF(ISBLANK('[1]Current Inventory'!D552)=TRUE,CONCATENATE("     ",'[1]Current Inventory'!N552),'[1]Current Inventory'!D552)</f>
        <v>Nanea</v>
      </c>
      <c r="E552" s="2" t="str">
        <f>IF(ISBLANK('[1]Current Inventory'!E552)=TRUE,'[1]Current Inventory'!O552,'[1]Current Inventory'!E552)</f>
        <v>IVU-HOUSE/VILLA/COTTAGE</v>
      </c>
      <c r="F552" s="2">
        <f>IF(ISBLANK('[1]Current Inventory'!F552)=TRUE,'[1]Current Inventory'!P552,'[1]Current Inventory'!F552)</f>
        <v>1</v>
      </c>
      <c r="G552" s="2">
        <f>IF(ISNA(VLOOKUP(C552,[2]CurrentPivot!$C$8:$N$1800,5,FALSE))=TRUE," ",VLOOKUP(C552,[2]CurrentPivot!$C$8:$N$1800,5,FALSE))</f>
        <v>0</v>
      </c>
      <c r="H552" s="3" t="str">
        <f>IF(ISBLANK('[1]Current Inventory'!H552)=TRUE,"",'[1]Current Inventory'!H552)</f>
        <v/>
      </c>
      <c r="I552" s="2">
        <f>IF(ISBLANK('[1]Current Inventory'!I552)=TRUE,'[1]Current Inventory'!Q552,'[1]Current Inventory'!I552)</f>
        <v>0</v>
      </c>
      <c r="J552" s="2">
        <f>IF(ISBLANK('[1]Current Inventory'!J552)=TRUE,'[1]Current Inventory'!R552,'[1]Current Inventory'!J552)</f>
        <v>0</v>
      </c>
      <c r="K552" s="2">
        <f>IF(ISBLANK('[1]Current Inventory'!K552)=TRUE,'[1]Current Inventory'!S552,'[1]Current Inventory'!K552)</f>
        <v>0</v>
      </c>
      <c r="L552" s="2">
        <f>IF(ISBLANK('[1]Current Inventory'!L552)=TRUE,'[1]Current Inventory'!T552,'[1]Current Inventory'!L552)</f>
        <v>1</v>
      </c>
      <c r="M552" s="3" t="str">
        <f>IF(ISBLANK('[1]Current Inventory'!M552)=TRUE,"",'[1]Current Inventory'!M552)</f>
        <v>2019</v>
      </c>
      <c r="P552" s="2">
        <f t="shared" si="16"/>
        <v>0</v>
      </c>
      <c r="Q552" s="4">
        <f t="shared" si="17"/>
        <v>0</v>
      </c>
    </row>
    <row r="553" spans="1:17" x14ac:dyDescent="0.2">
      <c r="A553" s="2" t="s">
        <v>16</v>
      </c>
      <c r="B553" s="2" t="str">
        <f>IF(ISBLANK('[1]Current Inventory'!B553)=TRUE,B552,'[1]Current Inventory'!B553)</f>
        <v>PO'IPU/KUKUI'ULA</v>
      </c>
      <c r="C553" s="2">
        <f>IF(ISBLANK('[1]Current Inventory'!C553)=TRUE,"",'[1]Current Inventory'!C553)</f>
        <v>3124</v>
      </c>
      <c r="D553" s="2" t="str">
        <f>IF(ISBLANK('[1]Current Inventory'!D553)=TRUE,CONCATENATE("     ",'[1]Current Inventory'!N553),'[1]Current Inventory'!D553)</f>
        <v>Nani Kai</v>
      </c>
      <c r="E553" s="2" t="str">
        <f>IF(ISBLANK('[1]Current Inventory'!E553)=TRUE,'[1]Current Inventory'!O553,'[1]Current Inventory'!E553)</f>
        <v>IVU-HOUSE/VILLA/COTTAGE</v>
      </c>
      <c r="F553" s="2">
        <f>IF(ISBLANK('[1]Current Inventory'!F553)=TRUE,'[1]Current Inventory'!P553,'[1]Current Inventory'!F553)</f>
        <v>1</v>
      </c>
      <c r="G553" s="2">
        <f>IF(ISNA(VLOOKUP(C553,[2]CurrentPivot!$C$8:$N$1800,5,FALSE))=TRUE," ",VLOOKUP(C553,[2]CurrentPivot!$C$8:$N$1800,5,FALSE))</f>
        <v>0</v>
      </c>
      <c r="H553" s="3" t="str">
        <f>IF(ISBLANK('[1]Current Inventory'!H553)=TRUE,"",'[1]Current Inventory'!H553)</f>
        <v/>
      </c>
      <c r="I553" s="2">
        <f>IF(ISBLANK('[1]Current Inventory'!I553)=TRUE,'[1]Current Inventory'!Q553,'[1]Current Inventory'!I553)</f>
        <v>0</v>
      </c>
      <c r="J553" s="2">
        <f>IF(ISBLANK('[1]Current Inventory'!J553)=TRUE,'[1]Current Inventory'!R553,'[1]Current Inventory'!J553)</f>
        <v>0</v>
      </c>
      <c r="K553" s="2">
        <f>IF(ISBLANK('[1]Current Inventory'!K553)=TRUE,'[1]Current Inventory'!S553,'[1]Current Inventory'!K553)</f>
        <v>1</v>
      </c>
      <c r="L553" s="2">
        <f>IF(ISBLANK('[1]Current Inventory'!L553)=TRUE,'[1]Current Inventory'!T553,'[1]Current Inventory'!L553)</f>
        <v>0</v>
      </c>
      <c r="M553" s="3" t="str">
        <f>IF(ISBLANK('[1]Current Inventory'!M553)=TRUE,"",'[1]Current Inventory'!M553)</f>
        <v>2019</v>
      </c>
      <c r="P553" s="2">
        <f t="shared" si="16"/>
        <v>0</v>
      </c>
      <c r="Q553" s="4">
        <f t="shared" si="17"/>
        <v>0</v>
      </c>
    </row>
    <row r="554" spans="1:17" x14ac:dyDescent="0.2">
      <c r="A554" s="2" t="s">
        <v>16</v>
      </c>
      <c r="B554" s="2" t="str">
        <f>IF(ISBLANK('[1]Current Inventory'!B554)=TRUE,B553,'[1]Current Inventory'!B554)</f>
        <v>PO'IPU/KUKUI'ULA</v>
      </c>
      <c r="C554" s="2">
        <f>IF(ISBLANK('[1]Current Inventory'!C554)=TRUE,"",'[1]Current Inventory'!C554)</f>
        <v>2042</v>
      </c>
      <c r="D554" s="2" t="str">
        <f>IF(ISBLANK('[1]Current Inventory'!D554)=TRUE,CONCATENATE("     ",'[1]Current Inventory'!N554),'[1]Current Inventory'!D554)</f>
        <v>Nihi Kai Villas</v>
      </c>
      <c r="E554" s="2" t="str">
        <f>IF(ISBLANK('[1]Current Inventory'!E554)=TRUE,'[1]Current Inventory'!O554,'[1]Current Inventory'!E554)</f>
        <v>IVU-CONDO</v>
      </c>
      <c r="F554" s="2">
        <f>IF(ISBLANK('[1]Current Inventory'!F554)=TRUE,'[1]Current Inventory'!P554,'[1]Current Inventory'!F554)</f>
        <v>54</v>
      </c>
      <c r="G554" s="2">
        <f>IF(ISNA(VLOOKUP(C554,[2]CurrentPivot!$C$8:$N$1800,5,FALSE))=TRUE," ",VLOOKUP(C554,[2]CurrentPivot!$C$8:$N$1800,5,FALSE))</f>
        <v>-9</v>
      </c>
      <c r="H554" s="3" t="str">
        <f>IF(ISBLANK('[1]Current Inventory'!H554)=TRUE,"",'[1]Current Inventory'!H554)</f>
        <v>1980</v>
      </c>
      <c r="I554" s="2">
        <f>IF(ISBLANK('[1]Current Inventory'!I554)=TRUE,'[1]Current Inventory'!Q554,'[1]Current Inventory'!I554)</f>
        <v>0</v>
      </c>
      <c r="J554" s="2">
        <f>IF(ISBLANK('[1]Current Inventory'!J554)=TRUE,'[1]Current Inventory'!R554,'[1]Current Inventory'!J554)</f>
        <v>1</v>
      </c>
      <c r="K554" s="2">
        <f>IF(ISBLANK('[1]Current Inventory'!K554)=TRUE,'[1]Current Inventory'!S554,'[1]Current Inventory'!K554)</f>
        <v>3</v>
      </c>
      <c r="L554" s="2">
        <f>IF(ISBLANK('[1]Current Inventory'!L554)=TRUE,'[1]Current Inventory'!T554,'[1]Current Inventory'!L554)</f>
        <v>0</v>
      </c>
      <c r="M554" s="3" t="str">
        <f>IF(ISBLANK('[1]Current Inventory'!M554)=TRUE,"",'[1]Current Inventory'!M554)</f>
        <v>2022</v>
      </c>
      <c r="P554" s="2">
        <f t="shared" si="16"/>
        <v>9</v>
      </c>
      <c r="Q554" s="4">
        <f t="shared" si="17"/>
        <v>0.16666666666666666</v>
      </c>
    </row>
    <row r="555" spans="1:17" x14ac:dyDescent="0.2">
      <c r="A555" s="2" t="s">
        <v>16</v>
      </c>
      <c r="B555" s="2" t="str">
        <f>IF(ISBLANK('[1]Current Inventory'!B555)=TRUE,B554,'[1]Current Inventory'!B555)</f>
        <v>PO'IPU/KUKUI'ULA</v>
      </c>
      <c r="C555" s="2" t="str">
        <f>IF(ISBLANK('[1]Current Inventory'!C555)=TRUE,"",'[1]Current Inventory'!C555)</f>
        <v/>
      </c>
      <c r="D555" s="2" t="str">
        <f>IF(ISBLANK('[1]Current Inventory'!D555)=TRUE,CONCATENATE("     ",'[1]Current Inventory'!N555),'[1]Current Inventory'!D555)</f>
        <v xml:space="preserve">     Nihi Kai Villas</v>
      </c>
      <c r="E555" s="2" t="str">
        <f>IF(ISBLANK('[1]Current Inventory'!E555)=TRUE,'[1]Current Inventory'!O555,'[1]Current Inventory'!E555)</f>
        <v>IVU-CONDO</v>
      </c>
      <c r="F555" s="2">
        <f>IF(ISBLANK('[1]Current Inventory'!F555)=TRUE,'[1]Current Inventory'!P555,'[1]Current Inventory'!F555)</f>
        <v>51</v>
      </c>
      <c r="G555" s="2" t="str">
        <f>IF(ISNA(VLOOKUP(C555,[2]CurrentPivot!$C$8:$N$1800,5,FALSE))=TRUE," ",VLOOKUP(C555,[2]CurrentPivot!$C$8:$N$1800,5,FALSE))</f>
        <v xml:space="preserve"> </v>
      </c>
      <c r="H555" s="3" t="str">
        <f>IF(ISBLANK('[1]Current Inventory'!H555)=TRUE,"",'[1]Current Inventory'!H555)</f>
        <v/>
      </c>
      <c r="I555" s="2">
        <f>IF(ISBLANK('[1]Current Inventory'!I555)=TRUE,'[1]Current Inventory'!Q555,'[1]Current Inventory'!I555)</f>
        <v>0</v>
      </c>
      <c r="J555" s="2">
        <f>IF(ISBLANK('[1]Current Inventory'!J555)=TRUE,'[1]Current Inventory'!R555,'[1]Current Inventory'!J555)</f>
        <v>1</v>
      </c>
      <c r="K555" s="2">
        <f>IF(ISBLANK('[1]Current Inventory'!K555)=TRUE,'[1]Current Inventory'!S555,'[1]Current Inventory'!K555)</f>
        <v>0</v>
      </c>
      <c r="L555" s="2">
        <f>IF(ISBLANK('[1]Current Inventory'!L555)=TRUE,'[1]Current Inventory'!T555,'[1]Current Inventory'!L555)</f>
        <v>0</v>
      </c>
      <c r="M555" s="3" t="str">
        <f>IF(ISBLANK('[1]Current Inventory'!M555)=TRUE,"",'[1]Current Inventory'!M555)</f>
        <v/>
      </c>
      <c r="P555" s="2" t="e">
        <f t="shared" si="16"/>
        <v>#VALUE!</v>
      </c>
      <c r="Q555" s="4" t="e">
        <f t="shared" si="17"/>
        <v>#VALUE!</v>
      </c>
    </row>
    <row r="556" spans="1:17" x14ac:dyDescent="0.2">
      <c r="A556" s="2" t="s">
        <v>16</v>
      </c>
      <c r="B556" s="2" t="str">
        <f>IF(ISBLANK('[1]Current Inventory'!B556)=TRUE,B555,'[1]Current Inventory'!B556)</f>
        <v>PO'IPU/KUKUI'ULA</v>
      </c>
      <c r="C556" s="2" t="str">
        <f>IF(ISBLANK('[1]Current Inventory'!C556)=TRUE,"",'[1]Current Inventory'!C556)</f>
        <v/>
      </c>
      <c r="D556" s="2" t="str">
        <f>IF(ISBLANK('[1]Current Inventory'!D556)=TRUE,CONCATENATE("     ",'[1]Current Inventory'!N556),'[1]Current Inventory'!D556)</f>
        <v xml:space="preserve">     Nihi Kai Villas (Estimate)</v>
      </c>
      <c r="E556" s="2" t="str">
        <f>IF(ISBLANK('[1]Current Inventory'!E556)=TRUE,'[1]Current Inventory'!O556,'[1]Current Inventory'!E556)</f>
        <v>TIMESHARE</v>
      </c>
      <c r="F556" s="2">
        <f>IF(ISBLANK('[1]Current Inventory'!F556)=TRUE,'[1]Current Inventory'!P556,'[1]Current Inventory'!F556)</f>
        <v>3</v>
      </c>
      <c r="G556" s="2" t="str">
        <f>IF(ISNA(VLOOKUP(C556,[2]CurrentPivot!$C$8:$N$1800,5,FALSE))=TRUE," ",VLOOKUP(C556,[2]CurrentPivot!$C$8:$N$1800,5,FALSE))</f>
        <v xml:space="preserve"> </v>
      </c>
      <c r="H556" s="3" t="str">
        <f>IF(ISBLANK('[1]Current Inventory'!H556)=TRUE,"",'[1]Current Inventory'!H556)</f>
        <v/>
      </c>
      <c r="I556" s="2">
        <f>IF(ISBLANK('[1]Current Inventory'!I556)=TRUE,'[1]Current Inventory'!Q556,'[1]Current Inventory'!I556)</f>
        <v>0</v>
      </c>
      <c r="J556" s="2">
        <f>IF(ISBLANK('[1]Current Inventory'!J556)=TRUE,'[1]Current Inventory'!R556,'[1]Current Inventory'!J556)</f>
        <v>0</v>
      </c>
      <c r="K556" s="2">
        <f>IF(ISBLANK('[1]Current Inventory'!K556)=TRUE,'[1]Current Inventory'!S556,'[1]Current Inventory'!K556)</f>
        <v>3</v>
      </c>
      <c r="L556" s="2">
        <f>IF(ISBLANK('[1]Current Inventory'!L556)=TRUE,'[1]Current Inventory'!T556,'[1]Current Inventory'!L556)</f>
        <v>0</v>
      </c>
      <c r="M556" s="3" t="str">
        <f>IF(ISBLANK('[1]Current Inventory'!M556)=TRUE,"",'[1]Current Inventory'!M556)</f>
        <v/>
      </c>
      <c r="P556" s="2" t="e">
        <f t="shared" si="16"/>
        <v>#VALUE!</v>
      </c>
      <c r="Q556" s="4" t="e">
        <f t="shared" si="17"/>
        <v>#VALUE!</v>
      </c>
    </row>
    <row r="557" spans="1:17" x14ac:dyDescent="0.2">
      <c r="A557" s="2" t="s">
        <v>16</v>
      </c>
      <c r="B557" s="2" t="str">
        <f>IF(ISBLANK('[1]Current Inventory'!B557)=TRUE,B556,'[1]Current Inventory'!B557)</f>
        <v>PO'IPU/KUKUI'ULA</v>
      </c>
      <c r="C557" s="2">
        <f>IF(ISBLANK('[1]Current Inventory'!C557)=TRUE,"",'[1]Current Inventory'!C557)</f>
        <v>2287</v>
      </c>
      <c r="D557" s="2" t="str">
        <f>IF(ISBLANK('[1]Current Inventory'!D557)=TRUE,CONCATENATE("     ",'[1]Current Inventory'!N557),'[1]Current Inventory'!D557)</f>
        <v>Omao Cottage Hideaway</v>
      </c>
      <c r="E557" s="2" t="str">
        <f>IF(ISBLANK('[1]Current Inventory'!E557)=TRUE,'[1]Current Inventory'!O557,'[1]Current Inventory'!E557)</f>
        <v>IVU-HOUSE/VILLA/COTTAGE</v>
      </c>
      <c r="F557" s="2">
        <f>IF(ISBLANK('[1]Current Inventory'!F557)=TRUE,'[1]Current Inventory'!P557,'[1]Current Inventory'!F557)</f>
        <v>1</v>
      </c>
      <c r="G557" s="2">
        <f>IF(ISNA(VLOOKUP(C557,[2]CurrentPivot!$C$8:$N$1800,5,FALSE))=TRUE," ",VLOOKUP(C557,[2]CurrentPivot!$C$8:$N$1800,5,FALSE))</f>
        <v>0</v>
      </c>
      <c r="H557" s="3" t="str">
        <f>IF(ISBLANK('[1]Current Inventory'!H557)=TRUE,"",'[1]Current Inventory'!H557)</f>
        <v/>
      </c>
      <c r="I557" s="2">
        <f>IF(ISBLANK('[1]Current Inventory'!I557)=TRUE,'[1]Current Inventory'!Q557,'[1]Current Inventory'!I557)</f>
        <v>0</v>
      </c>
      <c r="J557" s="2">
        <f>IF(ISBLANK('[1]Current Inventory'!J557)=TRUE,'[1]Current Inventory'!R557,'[1]Current Inventory'!J557)</f>
        <v>1</v>
      </c>
      <c r="K557" s="2">
        <f>IF(ISBLANK('[1]Current Inventory'!K557)=TRUE,'[1]Current Inventory'!S557,'[1]Current Inventory'!K557)</f>
        <v>0</v>
      </c>
      <c r="L557" s="2">
        <f>IF(ISBLANK('[1]Current Inventory'!L557)=TRUE,'[1]Current Inventory'!T557,'[1]Current Inventory'!L557)</f>
        <v>0</v>
      </c>
      <c r="M557" s="3" t="str">
        <f>IF(ISBLANK('[1]Current Inventory'!M557)=TRUE,"",'[1]Current Inventory'!M557)</f>
        <v>2019</v>
      </c>
      <c r="P557" s="2">
        <f t="shared" si="16"/>
        <v>0</v>
      </c>
      <c r="Q557" s="4">
        <f t="shared" si="17"/>
        <v>0</v>
      </c>
    </row>
    <row r="558" spans="1:17" x14ac:dyDescent="0.2">
      <c r="A558" s="2" t="s">
        <v>16</v>
      </c>
      <c r="B558" s="2" t="str">
        <f>IF(ISBLANK('[1]Current Inventory'!B558)=TRUE,B557,'[1]Current Inventory'!B558)</f>
        <v>PO'IPU/KUKUI'ULA</v>
      </c>
      <c r="C558" s="2">
        <f>IF(ISBLANK('[1]Current Inventory'!C558)=TRUE,"",'[1]Current Inventory'!C558)</f>
        <v>3710</v>
      </c>
      <c r="D558" s="2" t="str">
        <f>IF(ISBLANK('[1]Current Inventory'!D558)=TRUE,CONCATENATE("     ",'[1]Current Inventory'!N558),'[1]Current Inventory'!D558)</f>
        <v>Paradise Poipu</v>
      </c>
      <c r="E558" s="2" t="str">
        <f>IF(ISBLANK('[1]Current Inventory'!E558)=TRUE,'[1]Current Inventory'!O558,'[1]Current Inventory'!E558)</f>
        <v>IVU-HOUSE/VILLA/COTTAGE</v>
      </c>
      <c r="F558" s="2">
        <f>IF(ISBLANK('[1]Current Inventory'!F558)=TRUE,'[1]Current Inventory'!P558,'[1]Current Inventory'!F558)</f>
        <v>1</v>
      </c>
      <c r="G558" s="2">
        <f>IF(ISNA(VLOOKUP(C558,[2]CurrentPivot!$C$8:$N$1800,5,FALSE))=TRUE," ",VLOOKUP(C558,[2]CurrentPivot!$C$8:$N$1800,5,FALSE))</f>
        <v>0</v>
      </c>
      <c r="H558" s="3" t="str">
        <f>IF(ISBLANK('[1]Current Inventory'!H558)=TRUE,"",'[1]Current Inventory'!H558)</f>
        <v/>
      </c>
      <c r="I558" s="2">
        <f>IF(ISBLANK('[1]Current Inventory'!I558)=TRUE,'[1]Current Inventory'!Q558,'[1]Current Inventory'!I558)</f>
        <v>0</v>
      </c>
      <c r="J558" s="2">
        <f>IF(ISBLANK('[1]Current Inventory'!J558)=TRUE,'[1]Current Inventory'!R558,'[1]Current Inventory'!J558)</f>
        <v>1</v>
      </c>
      <c r="K558" s="2">
        <f>IF(ISBLANK('[1]Current Inventory'!K558)=TRUE,'[1]Current Inventory'!S558,'[1]Current Inventory'!K558)</f>
        <v>0</v>
      </c>
      <c r="L558" s="2">
        <f>IF(ISBLANK('[1]Current Inventory'!L558)=TRUE,'[1]Current Inventory'!T558,'[1]Current Inventory'!L558)</f>
        <v>0</v>
      </c>
      <c r="M558" s="3" t="str">
        <f>IF(ISBLANK('[1]Current Inventory'!M558)=TRUE,"",'[1]Current Inventory'!M558)</f>
        <v>2022</v>
      </c>
      <c r="P558" s="2">
        <f t="shared" si="16"/>
        <v>0</v>
      </c>
      <c r="Q558" s="4">
        <f t="shared" si="17"/>
        <v>0</v>
      </c>
    </row>
    <row r="559" spans="1:17" x14ac:dyDescent="0.2">
      <c r="A559" s="2" t="s">
        <v>16</v>
      </c>
      <c r="B559" s="2" t="str">
        <f>IF(ISBLANK('[1]Current Inventory'!B559)=TRUE,B558,'[1]Current Inventory'!B559)</f>
        <v>PO'IPU/KUKUI'ULA</v>
      </c>
      <c r="C559" s="2">
        <f>IF(ISBLANK('[1]Current Inventory'!C559)=TRUE,"",'[1]Current Inventory'!C559)</f>
        <v>4432</v>
      </c>
      <c r="D559" s="2" t="str">
        <f>IF(ISBLANK('[1]Current Inventory'!D559)=TRUE,CONCATENATE("     ",'[1]Current Inventory'!N559),'[1]Current Inventory'!D559)</f>
        <v>Pili Mai at Poipu</v>
      </c>
      <c r="E559" s="2" t="str">
        <f>IF(ISBLANK('[1]Current Inventory'!E559)=TRUE,'[1]Current Inventory'!O559,'[1]Current Inventory'!E559)</f>
        <v>IVU-CONDO</v>
      </c>
      <c r="F559" s="2">
        <f>IF(ISBLANK('[1]Current Inventory'!F559)=TRUE,'[1]Current Inventory'!P559,'[1]Current Inventory'!F559)</f>
        <v>29</v>
      </c>
      <c r="G559" s="2">
        <f>IF(ISNA(VLOOKUP(C559,[2]CurrentPivot!$C$8:$N$1800,5,FALSE))=TRUE," ",VLOOKUP(C559,[2]CurrentPivot!$C$8:$N$1800,5,FALSE))</f>
        <v>10</v>
      </c>
      <c r="H559" s="3" t="str">
        <f>IF(ISBLANK('[1]Current Inventory'!H559)=TRUE,"",'[1]Current Inventory'!H559)</f>
        <v>2018</v>
      </c>
      <c r="I559" s="2">
        <f>IF(ISBLANK('[1]Current Inventory'!I559)=TRUE,'[1]Current Inventory'!Q559,'[1]Current Inventory'!I559)</f>
        <v>0</v>
      </c>
      <c r="J559" s="2">
        <f>IF(ISBLANK('[1]Current Inventory'!J559)=TRUE,'[1]Current Inventory'!R559,'[1]Current Inventory'!J559)</f>
        <v>4</v>
      </c>
      <c r="K559" s="2">
        <f>IF(ISBLANK('[1]Current Inventory'!K559)=TRUE,'[1]Current Inventory'!S559,'[1]Current Inventory'!K559)</f>
        <v>25</v>
      </c>
      <c r="L559" s="2">
        <f>IF(ISBLANK('[1]Current Inventory'!L559)=TRUE,'[1]Current Inventory'!T559,'[1]Current Inventory'!L559)</f>
        <v>0</v>
      </c>
      <c r="M559" s="3" t="str">
        <f>IF(ISBLANK('[1]Current Inventory'!M559)=TRUE,"",'[1]Current Inventory'!M559)</f>
        <v>2022</v>
      </c>
      <c r="P559" s="2">
        <f t="shared" si="16"/>
        <v>10</v>
      </c>
      <c r="Q559" s="4">
        <f t="shared" si="17"/>
        <v>0.34482758620689657</v>
      </c>
    </row>
    <row r="560" spans="1:17" x14ac:dyDescent="0.2">
      <c r="A560" s="2" t="s">
        <v>16</v>
      </c>
      <c r="B560" s="2" t="str">
        <f>IF(ISBLANK('[1]Current Inventory'!B560)=TRUE,B559,'[1]Current Inventory'!B560)</f>
        <v>PO'IPU/KUKUI'ULA</v>
      </c>
      <c r="C560" s="2" t="str">
        <f>IF(ISBLANK('[1]Current Inventory'!C560)=TRUE,"",'[1]Current Inventory'!C560)</f>
        <v/>
      </c>
      <c r="D560" s="2" t="str">
        <f>IF(ISBLANK('[1]Current Inventory'!D560)=TRUE,CONCATENATE("     ",'[1]Current Inventory'!N560),'[1]Current Inventory'!D560)</f>
        <v xml:space="preserve">     Pili Mai at Poipu (Estimate)</v>
      </c>
      <c r="E560" s="2" t="str">
        <f>IF(ISBLANK('[1]Current Inventory'!E560)=TRUE,'[1]Current Inventory'!O560,'[1]Current Inventory'!E560)</f>
        <v>IVU-CONDO</v>
      </c>
      <c r="F560" s="2">
        <f>IF(ISBLANK('[1]Current Inventory'!F560)=TRUE,'[1]Current Inventory'!P560,'[1]Current Inventory'!F560)</f>
        <v>25</v>
      </c>
      <c r="G560" s="2" t="str">
        <f>IF(ISNA(VLOOKUP(C560,[2]CurrentPivot!$C$8:$N$1800,5,FALSE))=TRUE," ",VLOOKUP(C560,[2]CurrentPivot!$C$8:$N$1800,5,FALSE))</f>
        <v xml:space="preserve"> </v>
      </c>
      <c r="H560" s="3" t="str">
        <f>IF(ISBLANK('[1]Current Inventory'!H560)=TRUE,"",'[1]Current Inventory'!H560)</f>
        <v/>
      </c>
      <c r="I560" s="2">
        <f>IF(ISBLANK('[1]Current Inventory'!I560)=TRUE,'[1]Current Inventory'!Q560,'[1]Current Inventory'!I560)</f>
        <v>0</v>
      </c>
      <c r="J560" s="2">
        <f>IF(ISBLANK('[1]Current Inventory'!J560)=TRUE,'[1]Current Inventory'!R560,'[1]Current Inventory'!J560)</f>
        <v>0</v>
      </c>
      <c r="K560" s="2">
        <f>IF(ISBLANK('[1]Current Inventory'!K560)=TRUE,'[1]Current Inventory'!S560,'[1]Current Inventory'!K560)</f>
        <v>25</v>
      </c>
      <c r="L560" s="2">
        <f>IF(ISBLANK('[1]Current Inventory'!L560)=TRUE,'[1]Current Inventory'!T560,'[1]Current Inventory'!L560)</f>
        <v>0</v>
      </c>
      <c r="M560" s="3" t="str">
        <f>IF(ISBLANK('[1]Current Inventory'!M560)=TRUE,"",'[1]Current Inventory'!M560)</f>
        <v/>
      </c>
      <c r="P560" s="2" t="e">
        <f t="shared" si="16"/>
        <v>#VALUE!</v>
      </c>
      <c r="Q560" s="4" t="e">
        <f t="shared" si="17"/>
        <v>#VALUE!</v>
      </c>
    </row>
    <row r="561" spans="1:17" x14ac:dyDescent="0.2">
      <c r="A561" s="2" t="s">
        <v>16</v>
      </c>
      <c r="B561" s="2" t="str">
        <f>IF(ISBLANK('[1]Current Inventory'!B561)=TRUE,B560,'[1]Current Inventory'!B561)</f>
        <v>PO'IPU/KUKUI'ULA</v>
      </c>
      <c r="C561" s="2" t="str">
        <f>IF(ISBLANK('[1]Current Inventory'!C561)=TRUE,"",'[1]Current Inventory'!C561)</f>
        <v/>
      </c>
      <c r="D561" s="2" t="str">
        <f>IF(ISBLANK('[1]Current Inventory'!D561)=TRUE,CONCATENATE("     ",'[1]Current Inventory'!N561),'[1]Current Inventory'!D561)</f>
        <v xml:space="preserve">     Pili Mai at Poipu</v>
      </c>
      <c r="E561" s="2" t="str">
        <f>IF(ISBLANK('[1]Current Inventory'!E561)=TRUE,'[1]Current Inventory'!O561,'[1]Current Inventory'!E561)</f>
        <v>IVU-CONDO</v>
      </c>
      <c r="F561" s="2">
        <f>IF(ISBLANK('[1]Current Inventory'!F561)=TRUE,'[1]Current Inventory'!P561,'[1]Current Inventory'!F561)</f>
        <v>4</v>
      </c>
      <c r="G561" s="2" t="str">
        <f>IF(ISNA(VLOOKUP(C561,[2]CurrentPivot!$C$8:$N$1800,5,FALSE))=TRUE," ",VLOOKUP(C561,[2]CurrentPivot!$C$8:$N$1800,5,FALSE))</f>
        <v xml:space="preserve"> </v>
      </c>
      <c r="H561" s="3" t="str">
        <f>IF(ISBLANK('[1]Current Inventory'!H561)=TRUE,"",'[1]Current Inventory'!H561)</f>
        <v/>
      </c>
      <c r="I561" s="2">
        <f>IF(ISBLANK('[1]Current Inventory'!I561)=TRUE,'[1]Current Inventory'!Q561,'[1]Current Inventory'!I561)</f>
        <v>0</v>
      </c>
      <c r="J561" s="2">
        <f>IF(ISBLANK('[1]Current Inventory'!J561)=TRUE,'[1]Current Inventory'!R561,'[1]Current Inventory'!J561)</f>
        <v>4</v>
      </c>
      <c r="K561" s="2">
        <f>IF(ISBLANK('[1]Current Inventory'!K561)=TRUE,'[1]Current Inventory'!S561,'[1]Current Inventory'!K561)</f>
        <v>0</v>
      </c>
      <c r="L561" s="2">
        <f>IF(ISBLANK('[1]Current Inventory'!L561)=TRUE,'[1]Current Inventory'!T561,'[1]Current Inventory'!L561)</f>
        <v>0</v>
      </c>
      <c r="M561" s="3" t="str">
        <f>IF(ISBLANK('[1]Current Inventory'!M561)=TRUE,"",'[1]Current Inventory'!M561)</f>
        <v/>
      </c>
      <c r="P561" s="2" t="e">
        <f t="shared" si="16"/>
        <v>#VALUE!</v>
      </c>
      <c r="Q561" s="4" t="e">
        <f t="shared" si="17"/>
        <v>#VALUE!</v>
      </c>
    </row>
    <row r="562" spans="1:17" x14ac:dyDescent="0.2">
      <c r="A562" s="2" t="s">
        <v>16</v>
      </c>
      <c r="B562" s="2" t="str">
        <f>IF(ISBLANK('[1]Current Inventory'!B562)=TRUE,B561,'[1]Current Inventory'!B562)</f>
        <v>PO'IPU/KUKUI'ULA</v>
      </c>
      <c r="C562" s="2">
        <f>IF(ISBLANK('[1]Current Inventory'!C562)=TRUE,"",'[1]Current Inventory'!C562)</f>
        <v>3089</v>
      </c>
      <c r="D562" s="2" t="str">
        <f>IF(ISBLANK('[1]Current Inventory'!D562)=TRUE,CONCATENATE("     ",'[1]Current Inventory'!N562),'[1]Current Inventory'!D562)</f>
        <v>Poipu Beach Surf Song</v>
      </c>
      <c r="E562" s="2" t="str">
        <f>IF(ISBLANK('[1]Current Inventory'!E562)=TRUE,'[1]Current Inventory'!O562,'[1]Current Inventory'!E562)</f>
        <v>BED &amp; BREAKFAST</v>
      </c>
      <c r="F562" s="2">
        <f>IF(ISBLANK('[1]Current Inventory'!F562)=TRUE,'[1]Current Inventory'!P562,'[1]Current Inventory'!F562)</f>
        <v>4</v>
      </c>
      <c r="G562" s="2">
        <f>IF(ISNA(VLOOKUP(C562,[2]CurrentPivot!$C$8:$N$1800,5,FALSE))=TRUE," ",VLOOKUP(C562,[2]CurrentPivot!$C$8:$N$1800,5,FALSE))</f>
        <v>0</v>
      </c>
      <c r="H562" s="3" t="str">
        <f>IF(ISBLANK('[1]Current Inventory'!H562)=TRUE,"",'[1]Current Inventory'!H562)</f>
        <v>1977</v>
      </c>
      <c r="I562" s="2">
        <f>IF(ISBLANK('[1]Current Inventory'!I562)=TRUE,'[1]Current Inventory'!Q562,'[1]Current Inventory'!I562)</f>
        <v>0</v>
      </c>
      <c r="J562" s="2">
        <f>IF(ISBLANK('[1]Current Inventory'!J562)=TRUE,'[1]Current Inventory'!R562,'[1]Current Inventory'!J562)</f>
        <v>4</v>
      </c>
      <c r="K562" s="2">
        <f>IF(ISBLANK('[1]Current Inventory'!K562)=TRUE,'[1]Current Inventory'!S562,'[1]Current Inventory'!K562)</f>
        <v>0</v>
      </c>
      <c r="L562" s="2">
        <f>IF(ISBLANK('[1]Current Inventory'!L562)=TRUE,'[1]Current Inventory'!T562,'[1]Current Inventory'!L562)</f>
        <v>0</v>
      </c>
      <c r="M562" s="3" t="str">
        <f>IF(ISBLANK('[1]Current Inventory'!M562)=TRUE,"",'[1]Current Inventory'!M562)</f>
        <v>2021</v>
      </c>
      <c r="P562" s="2">
        <f t="shared" si="16"/>
        <v>0</v>
      </c>
      <c r="Q562" s="4">
        <f t="shared" si="17"/>
        <v>0</v>
      </c>
    </row>
    <row r="563" spans="1:17" x14ac:dyDescent="0.2">
      <c r="A563" s="2" t="s">
        <v>16</v>
      </c>
      <c r="B563" s="2" t="str">
        <f>IF(ISBLANK('[1]Current Inventory'!B563)=TRUE,B562,'[1]Current Inventory'!B563)</f>
        <v>PO'IPU/KUKUI'ULA</v>
      </c>
      <c r="C563" s="2">
        <f>IF(ISBLANK('[1]Current Inventory'!C563)=TRUE,"",'[1]Current Inventory'!C563)</f>
        <v>2968</v>
      </c>
      <c r="D563" s="2" t="str">
        <f>IF(ISBLANK('[1]Current Inventory'!D563)=TRUE,CONCATENATE("     ",'[1]Current Inventory'!N563),'[1]Current Inventory'!D563)</f>
        <v>Poipu Bed &amp; Breakfast Inn</v>
      </c>
      <c r="E563" s="2" t="str">
        <f>IF(ISBLANK('[1]Current Inventory'!E563)=TRUE,'[1]Current Inventory'!O563,'[1]Current Inventory'!E563)</f>
        <v>BED &amp; BREAKFAST</v>
      </c>
      <c r="F563" s="2">
        <f>IF(ISBLANK('[1]Current Inventory'!F563)=TRUE,'[1]Current Inventory'!P563,'[1]Current Inventory'!F563)</f>
        <v>4</v>
      </c>
      <c r="G563" s="2">
        <f>IF(ISNA(VLOOKUP(C563,[2]CurrentPivot!$C$8:$N$1800,5,FALSE))=TRUE," ",VLOOKUP(C563,[2]CurrentPivot!$C$8:$N$1800,5,FALSE))</f>
        <v>0</v>
      </c>
      <c r="H563" s="3" t="str">
        <f>IF(ISBLANK('[1]Current Inventory'!H563)=TRUE,"",'[1]Current Inventory'!H563)</f>
        <v>1988</v>
      </c>
      <c r="I563" s="2">
        <f>IF(ISBLANK('[1]Current Inventory'!I563)=TRUE,'[1]Current Inventory'!Q563,'[1]Current Inventory'!I563)</f>
        <v>4</v>
      </c>
      <c r="J563" s="2">
        <f>IF(ISBLANK('[1]Current Inventory'!J563)=TRUE,'[1]Current Inventory'!R563,'[1]Current Inventory'!J563)</f>
        <v>0</v>
      </c>
      <c r="K563" s="2">
        <f>IF(ISBLANK('[1]Current Inventory'!K563)=TRUE,'[1]Current Inventory'!S563,'[1]Current Inventory'!K563)</f>
        <v>0</v>
      </c>
      <c r="L563" s="2">
        <f>IF(ISBLANK('[1]Current Inventory'!L563)=TRUE,'[1]Current Inventory'!T563,'[1]Current Inventory'!L563)</f>
        <v>0</v>
      </c>
      <c r="M563" s="3" t="str">
        <f>IF(ISBLANK('[1]Current Inventory'!M563)=TRUE,"",'[1]Current Inventory'!M563)</f>
        <v>2020</v>
      </c>
      <c r="P563" s="2">
        <f t="shared" si="16"/>
        <v>0</v>
      </c>
      <c r="Q563" s="4">
        <f t="shared" si="17"/>
        <v>0</v>
      </c>
    </row>
    <row r="564" spans="1:17" x14ac:dyDescent="0.2">
      <c r="A564" s="2" t="s">
        <v>16</v>
      </c>
      <c r="B564" s="2" t="str">
        <f>IF(ISBLANK('[1]Current Inventory'!B564)=TRUE,B563,'[1]Current Inventory'!B564)</f>
        <v>PO'IPU/KUKUI'ULA</v>
      </c>
      <c r="C564" s="2">
        <f>IF(ISBLANK('[1]Current Inventory'!C564)=TRUE,"",'[1]Current Inventory'!C564)</f>
        <v>2969</v>
      </c>
      <c r="D564" s="2" t="str">
        <f>IF(ISBLANK('[1]Current Inventory'!D564)=TRUE,CONCATENATE("     ",'[1]Current Inventory'!N564),'[1]Current Inventory'!D564)</f>
        <v>Poipu Crater</v>
      </c>
      <c r="E564" s="2" t="str">
        <f>IF(ISBLANK('[1]Current Inventory'!E564)=TRUE,'[1]Current Inventory'!O564,'[1]Current Inventory'!E564)</f>
        <v>IVU-CONDO</v>
      </c>
      <c r="F564" s="2">
        <f>IF(ISBLANK('[1]Current Inventory'!F564)=TRUE,'[1]Current Inventory'!P564,'[1]Current Inventory'!F564)</f>
        <v>2</v>
      </c>
      <c r="G564" s="2">
        <f>IF(ISNA(VLOOKUP(C564,[2]CurrentPivot!$C$8:$N$1800,5,FALSE))=TRUE," ",VLOOKUP(C564,[2]CurrentPivot!$C$8:$N$1800,5,FALSE))</f>
        <v>0</v>
      </c>
      <c r="H564" s="3" t="str">
        <f>IF(ISBLANK('[1]Current Inventory'!H564)=TRUE,"",'[1]Current Inventory'!H564)</f>
        <v>1980</v>
      </c>
      <c r="I564" s="2">
        <f>IF(ISBLANK('[1]Current Inventory'!I564)=TRUE,'[1]Current Inventory'!Q564,'[1]Current Inventory'!I564)</f>
        <v>0</v>
      </c>
      <c r="J564" s="2">
        <f>IF(ISBLANK('[1]Current Inventory'!J564)=TRUE,'[1]Current Inventory'!R564,'[1]Current Inventory'!J564)</f>
        <v>2</v>
      </c>
      <c r="K564" s="2">
        <f>IF(ISBLANK('[1]Current Inventory'!K564)=TRUE,'[1]Current Inventory'!S564,'[1]Current Inventory'!K564)</f>
        <v>0</v>
      </c>
      <c r="L564" s="2">
        <f>IF(ISBLANK('[1]Current Inventory'!L564)=TRUE,'[1]Current Inventory'!T564,'[1]Current Inventory'!L564)</f>
        <v>0</v>
      </c>
      <c r="M564" s="3" t="str">
        <f>IF(ISBLANK('[1]Current Inventory'!M564)=TRUE,"",'[1]Current Inventory'!M564)</f>
        <v>2019</v>
      </c>
      <c r="P564" s="2">
        <f t="shared" si="16"/>
        <v>0</v>
      </c>
      <c r="Q564" s="4">
        <f t="shared" si="17"/>
        <v>0</v>
      </c>
    </row>
    <row r="565" spans="1:17" x14ac:dyDescent="0.2">
      <c r="A565" s="2" t="s">
        <v>16</v>
      </c>
      <c r="B565" s="2" t="str">
        <f>IF(ISBLANK('[1]Current Inventory'!B565)=TRUE,B564,'[1]Current Inventory'!B565)</f>
        <v>PO'IPU/KUKUI'ULA</v>
      </c>
      <c r="C565" s="2">
        <f>IF(ISBLANK('[1]Current Inventory'!C565)=TRUE,"",'[1]Current Inventory'!C565)</f>
        <v>2034</v>
      </c>
      <c r="D565" s="2" t="str">
        <f>IF(ISBLANK('[1]Current Inventory'!D565)=TRUE,CONCATENATE("     ",'[1]Current Inventory'!N565),'[1]Current Inventory'!D565)</f>
        <v>Poipu Kai Resort</v>
      </c>
      <c r="E565" s="2" t="str">
        <f>IF(ISBLANK('[1]Current Inventory'!E565)=TRUE,'[1]Current Inventory'!O565,'[1]Current Inventory'!E565)</f>
        <v>CONDOMINIUM HOTEL</v>
      </c>
      <c r="F565" s="2">
        <f>IF(ISBLANK('[1]Current Inventory'!F565)=TRUE,'[1]Current Inventory'!P565,'[1]Current Inventory'!F565)</f>
        <v>353</v>
      </c>
      <c r="G565" s="2">
        <f>IF(ISNA(VLOOKUP(C565,[2]CurrentPivot!$C$8:$N$1800,5,FALSE))=TRUE," ",VLOOKUP(C565,[2]CurrentPivot!$C$8:$N$1800,5,FALSE))</f>
        <v>0</v>
      </c>
      <c r="H565" s="3" t="str">
        <f>IF(ISBLANK('[1]Current Inventory'!H565)=TRUE,"",'[1]Current Inventory'!H565)</f>
        <v>1980</v>
      </c>
      <c r="I565" s="2">
        <f>IF(ISBLANK('[1]Current Inventory'!I565)=TRUE,'[1]Current Inventory'!Q565,'[1]Current Inventory'!I565)</f>
        <v>0</v>
      </c>
      <c r="J565" s="2">
        <f>IF(ISBLANK('[1]Current Inventory'!J565)=TRUE,'[1]Current Inventory'!R565,'[1]Current Inventory'!J565)</f>
        <v>36</v>
      </c>
      <c r="K565" s="2">
        <f>IF(ISBLANK('[1]Current Inventory'!K565)=TRUE,'[1]Current Inventory'!S565,'[1]Current Inventory'!K565)</f>
        <v>15</v>
      </c>
      <c r="L565" s="2">
        <f>IF(ISBLANK('[1]Current Inventory'!L565)=TRUE,'[1]Current Inventory'!T565,'[1]Current Inventory'!L565)</f>
        <v>0</v>
      </c>
      <c r="M565" s="3" t="str">
        <f>IF(ISBLANK('[1]Current Inventory'!M565)=TRUE,"",'[1]Current Inventory'!M565)</f>
        <v>2022</v>
      </c>
      <c r="P565" s="2">
        <f t="shared" si="16"/>
        <v>0</v>
      </c>
      <c r="Q565" s="4">
        <f t="shared" si="17"/>
        <v>0</v>
      </c>
    </row>
    <row r="566" spans="1:17" x14ac:dyDescent="0.2">
      <c r="A566" s="2" t="s">
        <v>16</v>
      </c>
      <c r="B566" s="2" t="str">
        <f>IF(ISBLANK('[1]Current Inventory'!B566)=TRUE,B565,'[1]Current Inventory'!B566)</f>
        <v>PO'IPU/KUKUI'ULA</v>
      </c>
      <c r="C566" s="2" t="str">
        <f>IF(ISBLANK('[1]Current Inventory'!C566)=TRUE,"",'[1]Current Inventory'!C566)</f>
        <v/>
      </c>
      <c r="D566" s="2" t="str">
        <f>IF(ISBLANK('[1]Current Inventory'!D566)=TRUE,CONCATENATE("     ",'[1]Current Inventory'!N566),'[1]Current Inventory'!D566)</f>
        <v xml:space="preserve">     Aston at Poipu Kai</v>
      </c>
      <c r="E566" s="2" t="str">
        <f>IF(ISBLANK('[1]Current Inventory'!E566)=TRUE,'[1]Current Inventory'!O566,'[1]Current Inventory'!E566)</f>
        <v>CONDOMINIUM HOTEL</v>
      </c>
      <c r="F566" s="2">
        <f>IF(ISBLANK('[1]Current Inventory'!F566)=TRUE,'[1]Current Inventory'!P566,'[1]Current Inventory'!F566)</f>
        <v>295</v>
      </c>
      <c r="G566" s="2" t="str">
        <f>IF(ISNA(VLOOKUP(C566,[2]CurrentPivot!$C$8:$N$1800,5,FALSE))=TRUE," ",VLOOKUP(C566,[2]CurrentPivot!$C$8:$N$1800,5,FALSE))</f>
        <v xml:space="preserve"> </v>
      </c>
      <c r="H566" s="3" t="str">
        <f>IF(ISBLANK('[1]Current Inventory'!H566)=TRUE,"",'[1]Current Inventory'!H566)</f>
        <v/>
      </c>
      <c r="I566" s="2">
        <f>IF(ISBLANK('[1]Current Inventory'!I566)=TRUE,'[1]Current Inventory'!Q566,'[1]Current Inventory'!I566)</f>
        <v>0</v>
      </c>
      <c r="J566" s="2">
        <f>IF(ISBLANK('[1]Current Inventory'!J566)=TRUE,'[1]Current Inventory'!R566,'[1]Current Inventory'!J566)</f>
        <v>36</v>
      </c>
      <c r="K566" s="2">
        <f>IF(ISBLANK('[1]Current Inventory'!K566)=TRUE,'[1]Current Inventory'!S566,'[1]Current Inventory'!K566)</f>
        <v>15</v>
      </c>
      <c r="L566" s="2">
        <f>IF(ISBLANK('[1]Current Inventory'!L566)=TRUE,'[1]Current Inventory'!T566,'[1]Current Inventory'!L566)</f>
        <v>0</v>
      </c>
      <c r="M566" s="3" t="str">
        <f>IF(ISBLANK('[1]Current Inventory'!M566)=TRUE,"",'[1]Current Inventory'!M566)</f>
        <v/>
      </c>
      <c r="P566" s="2" t="e">
        <f t="shared" si="16"/>
        <v>#VALUE!</v>
      </c>
      <c r="Q566" s="4" t="e">
        <f t="shared" si="17"/>
        <v>#VALUE!</v>
      </c>
    </row>
    <row r="567" spans="1:17" x14ac:dyDescent="0.2">
      <c r="A567" s="2" t="s">
        <v>16</v>
      </c>
      <c r="B567" s="2" t="str">
        <f>IF(ISBLANK('[1]Current Inventory'!B567)=TRUE,B566,'[1]Current Inventory'!B567)</f>
        <v>PO'IPU/KUKUI'ULA</v>
      </c>
      <c r="C567" s="2" t="str">
        <f>IF(ISBLANK('[1]Current Inventory'!C567)=TRUE,"",'[1]Current Inventory'!C567)</f>
        <v/>
      </c>
      <c r="D567" s="2" t="str">
        <f>IF(ISBLANK('[1]Current Inventory'!D567)=TRUE,CONCATENATE("     ",'[1]Current Inventory'!N567),'[1]Current Inventory'!D567)</f>
        <v xml:space="preserve">     Lanai Villas Vacation Rentals (Estimate)</v>
      </c>
      <c r="E567" s="2" t="str">
        <f>IF(ISBLANK('[1]Current Inventory'!E567)=TRUE,'[1]Current Inventory'!O567,'[1]Current Inventory'!E567)</f>
        <v>IVU-HOUSE/VILLA/COTTAGE</v>
      </c>
      <c r="F567" s="2">
        <f>IF(ISBLANK('[1]Current Inventory'!F567)=TRUE,'[1]Current Inventory'!P567,'[1]Current Inventory'!F567)</f>
        <v>35</v>
      </c>
      <c r="G567" s="2" t="str">
        <f>IF(ISNA(VLOOKUP(C567,[2]CurrentPivot!$C$8:$N$1800,5,FALSE))=TRUE," ",VLOOKUP(C567,[2]CurrentPivot!$C$8:$N$1800,5,FALSE))</f>
        <v xml:space="preserve"> </v>
      </c>
      <c r="H567" s="3" t="str">
        <f>IF(ISBLANK('[1]Current Inventory'!H567)=TRUE,"",'[1]Current Inventory'!H567)</f>
        <v/>
      </c>
      <c r="I567" s="2">
        <f>IF(ISBLANK('[1]Current Inventory'!I567)=TRUE,'[1]Current Inventory'!Q567,'[1]Current Inventory'!I567)</f>
        <v>0</v>
      </c>
      <c r="J567" s="2">
        <f>IF(ISBLANK('[1]Current Inventory'!J567)=TRUE,'[1]Current Inventory'!R567,'[1]Current Inventory'!J567)</f>
        <v>0</v>
      </c>
      <c r="K567" s="2">
        <f>IF(ISBLANK('[1]Current Inventory'!K567)=TRUE,'[1]Current Inventory'!S567,'[1]Current Inventory'!K567)</f>
        <v>0</v>
      </c>
      <c r="L567" s="2">
        <f>IF(ISBLANK('[1]Current Inventory'!L567)=TRUE,'[1]Current Inventory'!T567,'[1]Current Inventory'!L567)</f>
        <v>0</v>
      </c>
      <c r="M567" s="3" t="str">
        <f>IF(ISBLANK('[1]Current Inventory'!M567)=TRUE,"",'[1]Current Inventory'!M567)</f>
        <v/>
      </c>
      <c r="P567" s="2" t="e">
        <f t="shared" si="16"/>
        <v>#VALUE!</v>
      </c>
      <c r="Q567" s="4" t="e">
        <f t="shared" si="17"/>
        <v>#VALUE!</v>
      </c>
    </row>
    <row r="568" spans="1:17" x14ac:dyDescent="0.2">
      <c r="A568" s="2" t="s">
        <v>16</v>
      </c>
      <c r="B568" s="2" t="str">
        <f>IF(ISBLANK('[1]Current Inventory'!B568)=TRUE,B567,'[1]Current Inventory'!B568)</f>
        <v>PO'IPU/KUKUI'ULA</v>
      </c>
      <c r="C568" s="2" t="str">
        <f>IF(ISBLANK('[1]Current Inventory'!C568)=TRUE,"",'[1]Current Inventory'!C568)</f>
        <v/>
      </c>
      <c r="D568" s="2" t="str">
        <f>IF(ISBLANK('[1]Current Inventory'!D568)=TRUE,CONCATENATE("     ",'[1]Current Inventory'!N568),'[1]Current Inventory'!D568)</f>
        <v xml:space="preserve">     Bayview House lots (Estimate)</v>
      </c>
      <c r="E568" s="2" t="str">
        <f>IF(ISBLANK('[1]Current Inventory'!E568)=TRUE,'[1]Current Inventory'!O568,'[1]Current Inventory'!E568)</f>
        <v>IVU-HOUSE/VILLA/COTTAGE</v>
      </c>
      <c r="F568" s="2">
        <f>IF(ISBLANK('[1]Current Inventory'!F568)=TRUE,'[1]Current Inventory'!P568,'[1]Current Inventory'!F568)</f>
        <v>18</v>
      </c>
      <c r="G568" s="2" t="str">
        <f>IF(ISNA(VLOOKUP(C568,[2]CurrentPivot!$C$8:$N$1800,5,FALSE))=TRUE," ",VLOOKUP(C568,[2]CurrentPivot!$C$8:$N$1800,5,FALSE))</f>
        <v xml:space="preserve"> </v>
      </c>
      <c r="H568" s="3" t="str">
        <f>IF(ISBLANK('[1]Current Inventory'!H568)=TRUE,"",'[1]Current Inventory'!H568)</f>
        <v/>
      </c>
      <c r="I568" s="2">
        <f>IF(ISBLANK('[1]Current Inventory'!I568)=TRUE,'[1]Current Inventory'!Q568,'[1]Current Inventory'!I568)</f>
        <v>0</v>
      </c>
      <c r="J568" s="2">
        <f>IF(ISBLANK('[1]Current Inventory'!J568)=TRUE,'[1]Current Inventory'!R568,'[1]Current Inventory'!J568)</f>
        <v>0</v>
      </c>
      <c r="K568" s="2">
        <f>IF(ISBLANK('[1]Current Inventory'!K568)=TRUE,'[1]Current Inventory'!S568,'[1]Current Inventory'!K568)</f>
        <v>0</v>
      </c>
      <c r="L568" s="2">
        <f>IF(ISBLANK('[1]Current Inventory'!L568)=TRUE,'[1]Current Inventory'!T568,'[1]Current Inventory'!L568)</f>
        <v>0</v>
      </c>
      <c r="M568" s="3" t="str">
        <f>IF(ISBLANK('[1]Current Inventory'!M568)=TRUE,"",'[1]Current Inventory'!M568)</f>
        <v/>
      </c>
      <c r="P568" s="2" t="e">
        <f t="shared" si="16"/>
        <v>#VALUE!</v>
      </c>
      <c r="Q568" s="4" t="e">
        <f t="shared" si="17"/>
        <v>#VALUE!</v>
      </c>
    </row>
    <row r="569" spans="1:17" x14ac:dyDescent="0.2">
      <c r="A569" s="2" t="s">
        <v>16</v>
      </c>
      <c r="B569" s="2" t="str">
        <f>IF(ISBLANK('[1]Current Inventory'!B569)=TRUE,B568,'[1]Current Inventory'!B569)</f>
        <v>PO'IPU/KUKUI'ULA</v>
      </c>
      <c r="C569" s="2" t="str">
        <f>IF(ISBLANK('[1]Current Inventory'!C569)=TRUE,"",'[1]Current Inventory'!C569)</f>
        <v/>
      </c>
      <c r="D569" s="2" t="str">
        <f>IF(ISBLANK('[1]Current Inventory'!D569)=TRUE,CONCATENATE("     ",'[1]Current Inventory'!N569),'[1]Current Inventory'!D569)</f>
        <v xml:space="preserve">     Crestview House Lots (Estimate)</v>
      </c>
      <c r="E569" s="2" t="str">
        <f>IF(ISBLANK('[1]Current Inventory'!E569)=TRUE,'[1]Current Inventory'!O569,'[1]Current Inventory'!E569)</f>
        <v>IVU-HOUSE/VILLA/COTTAGE</v>
      </c>
      <c r="F569" s="2">
        <f>IF(ISBLANK('[1]Current Inventory'!F569)=TRUE,'[1]Current Inventory'!P569,'[1]Current Inventory'!F569)</f>
        <v>5</v>
      </c>
      <c r="G569" s="2" t="str">
        <f>IF(ISNA(VLOOKUP(C569,[2]CurrentPivot!$C$8:$N$1800,5,FALSE))=TRUE," ",VLOOKUP(C569,[2]CurrentPivot!$C$8:$N$1800,5,FALSE))</f>
        <v xml:space="preserve"> </v>
      </c>
      <c r="H569" s="3" t="str">
        <f>IF(ISBLANK('[1]Current Inventory'!H569)=TRUE,"",'[1]Current Inventory'!H569)</f>
        <v/>
      </c>
      <c r="I569" s="2">
        <f>IF(ISBLANK('[1]Current Inventory'!I569)=TRUE,'[1]Current Inventory'!Q569,'[1]Current Inventory'!I569)</f>
        <v>0</v>
      </c>
      <c r="J569" s="2">
        <f>IF(ISBLANK('[1]Current Inventory'!J569)=TRUE,'[1]Current Inventory'!R569,'[1]Current Inventory'!J569)</f>
        <v>0</v>
      </c>
      <c r="K569" s="2">
        <f>IF(ISBLANK('[1]Current Inventory'!K569)=TRUE,'[1]Current Inventory'!S569,'[1]Current Inventory'!K569)</f>
        <v>0</v>
      </c>
      <c r="L569" s="2">
        <f>IF(ISBLANK('[1]Current Inventory'!L569)=TRUE,'[1]Current Inventory'!T569,'[1]Current Inventory'!L569)</f>
        <v>0</v>
      </c>
      <c r="M569" s="3" t="str">
        <f>IF(ISBLANK('[1]Current Inventory'!M569)=TRUE,"",'[1]Current Inventory'!M569)</f>
        <v/>
      </c>
      <c r="P569" s="2" t="e">
        <f t="shared" si="16"/>
        <v>#VALUE!</v>
      </c>
      <c r="Q569" s="4" t="e">
        <f t="shared" si="17"/>
        <v>#VALUE!</v>
      </c>
    </row>
    <row r="570" spans="1:17" x14ac:dyDescent="0.2">
      <c r="A570" s="2" t="s">
        <v>16</v>
      </c>
      <c r="B570" s="2" t="str">
        <f>IF(ISBLANK('[1]Current Inventory'!B570)=TRUE,B569,'[1]Current Inventory'!B570)</f>
        <v>PO'IPU/KUKUI'ULA</v>
      </c>
      <c r="C570" s="2">
        <f>IF(ISBLANK('[1]Current Inventory'!C570)=TRUE,"",'[1]Current Inventory'!C570)</f>
        <v>2089</v>
      </c>
      <c r="D570" s="2" t="str">
        <f>IF(ISBLANK('[1]Current Inventory'!D570)=TRUE,CONCATENATE("     ",'[1]Current Inventory'!N570),'[1]Current Inventory'!D570)</f>
        <v>Poipu Kapili Condominium</v>
      </c>
      <c r="E570" s="2" t="str">
        <f>IF(ISBLANK('[1]Current Inventory'!E570)=TRUE,'[1]Current Inventory'!O570,'[1]Current Inventory'!E570)</f>
        <v>IVU-HOUSE/VILLA/COTTAGE</v>
      </c>
      <c r="F570" s="2">
        <f>IF(ISBLANK('[1]Current Inventory'!F570)=TRUE,'[1]Current Inventory'!P570,'[1]Current Inventory'!F570)</f>
        <v>35</v>
      </c>
      <c r="G570" s="2">
        <f>IF(ISNA(VLOOKUP(C570,[2]CurrentPivot!$C$8:$N$1800,5,FALSE))=TRUE," ",VLOOKUP(C570,[2]CurrentPivot!$C$8:$N$1800,5,FALSE))</f>
        <v>-6</v>
      </c>
      <c r="H570" s="3" t="str">
        <f>IF(ISBLANK('[1]Current Inventory'!H570)=TRUE,"",'[1]Current Inventory'!H570)</f>
        <v>1981</v>
      </c>
      <c r="I570" s="2">
        <f>IF(ISBLANK('[1]Current Inventory'!I570)=TRUE,'[1]Current Inventory'!Q570,'[1]Current Inventory'!I570)</f>
        <v>0</v>
      </c>
      <c r="J570" s="2">
        <f>IF(ISBLANK('[1]Current Inventory'!J570)=TRUE,'[1]Current Inventory'!R570,'[1]Current Inventory'!J570)</f>
        <v>0</v>
      </c>
      <c r="K570" s="2">
        <f>IF(ISBLANK('[1]Current Inventory'!K570)=TRUE,'[1]Current Inventory'!S570,'[1]Current Inventory'!K570)</f>
        <v>35</v>
      </c>
      <c r="L570" s="2">
        <f>IF(ISBLANK('[1]Current Inventory'!L570)=TRUE,'[1]Current Inventory'!T570,'[1]Current Inventory'!L570)</f>
        <v>0</v>
      </c>
      <c r="M570" s="3" t="str">
        <f>IF(ISBLANK('[1]Current Inventory'!M570)=TRUE,"",'[1]Current Inventory'!M570)</f>
        <v>2022</v>
      </c>
      <c r="P570" s="2">
        <f t="shared" ref="P570:P633" si="18">ABS(G570)</f>
        <v>6</v>
      </c>
      <c r="Q570" s="4">
        <f t="shared" ref="Q570:Q633" si="19">+P570/F570</f>
        <v>0.17142857142857143</v>
      </c>
    </row>
    <row r="571" spans="1:17" x14ac:dyDescent="0.2">
      <c r="A571" s="2" t="s">
        <v>16</v>
      </c>
      <c r="B571" s="2" t="str">
        <f>IF(ISBLANK('[1]Current Inventory'!B571)=TRUE,B570,'[1]Current Inventory'!B571)</f>
        <v>PO'IPU/KUKUI'ULA</v>
      </c>
      <c r="C571" s="2">
        <f>IF(ISBLANK('[1]Current Inventory'!C571)=TRUE,"",'[1]Current Inventory'!C571)</f>
        <v>2019</v>
      </c>
      <c r="D571" s="2" t="str">
        <f>IF(ISBLANK('[1]Current Inventory'!D571)=TRUE,CONCATENATE("     ",'[1]Current Inventory'!N571),'[1]Current Inventory'!D571)</f>
        <v>Poipu Makai</v>
      </c>
      <c r="E571" s="2" t="str">
        <f>IF(ISBLANK('[1]Current Inventory'!E571)=TRUE,'[1]Current Inventory'!O571,'[1]Current Inventory'!E571)</f>
        <v>IVU-CONDO</v>
      </c>
      <c r="F571" s="2">
        <f>IF(ISBLANK('[1]Current Inventory'!F571)=TRUE,'[1]Current Inventory'!P571,'[1]Current Inventory'!F571)</f>
        <v>13</v>
      </c>
      <c r="G571" s="2">
        <f>IF(ISNA(VLOOKUP(C571,[2]CurrentPivot!$C$8:$N$1800,5,FALSE))=TRUE," ",VLOOKUP(C571,[2]CurrentPivot!$C$8:$N$1800,5,FALSE))</f>
        <v>0</v>
      </c>
      <c r="H571" s="3" t="str">
        <f>IF(ISBLANK('[1]Current Inventory'!H571)=TRUE,"",'[1]Current Inventory'!H571)</f>
        <v/>
      </c>
      <c r="I571" s="2">
        <f>IF(ISBLANK('[1]Current Inventory'!I571)=TRUE,'[1]Current Inventory'!Q571,'[1]Current Inventory'!I571)</f>
        <v>0</v>
      </c>
      <c r="J571" s="2">
        <f>IF(ISBLANK('[1]Current Inventory'!J571)=TRUE,'[1]Current Inventory'!R571,'[1]Current Inventory'!J571)</f>
        <v>0</v>
      </c>
      <c r="K571" s="2">
        <f>IF(ISBLANK('[1]Current Inventory'!K571)=TRUE,'[1]Current Inventory'!S571,'[1]Current Inventory'!K571)</f>
        <v>13</v>
      </c>
      <c r="L571" s="2">
        <f>IF(ISBLANK('[1]Current Inventory'!L571)=TRUE,'[1]Current Inventory'!T571,'[1]Current Inventory'!L571)</f>
        <v>0</v>
      </c>
      <c r="M571" s="3" t="str">
        <f>IF(ISBLANK('[1]Current Inventory'!M571)=TRUE,"",'[1]Current Inventory'!M571)</f>
        <v>2019</v>
      </c>
      <c r="P571" s="2">
        <f t="shared" si="18"/>
        <v>0</v>
      </c>
      <c r="Q571" s="4">
        <f t="shared" si="19"/>
        <v>0</v>
      </c>
    </row>
    <row r="572" spans="1:17" x14ac:dyDescent="0.2">
      <c r="A572" s="2" t="s">
        <v>16</v>
      </c>
      <c r="B572" s="2" t="str">
        <f>IF(ISBLANK('[1]Current Inventory'!B572)=TRUE,B571,'[1]Current Inventory'!B572)</f>
        <v>PO'IPU/KUKUI'ULA</v>
      </c>
      <c r="C572" s="2">
        <f>IF(ISBLANK('[1]Current Inventory'!C572)=TRUE,"",'[1]Current Inventory'!C572)</f>
        <v>3010</v>
      </c>
      <c r="D572" s="2" t="str">
        <f>IF(ISBLANK('[1]Current Inventory'!D572)=TRUE,CONCATENATE("     ",'[1]Current Inventory'!N572),'[1]Current Inventory'!D572)</f>
        <v>Poipu Palms</v>
      </c>
      <c r="E572" s="2" t="str">
        <f>IF(ISBLANK('[1]Current Inventory'!E572)=TRUE,'[1]Current Inventory'!O572,'[1]Current Inventory'!E572)</f>
        <v>IVU-CONDO</v>
      </c>
      <c r="F572" s="2">
        <f>IF(ISBLANK('[1]Current Inventory'!F572)=TRUE,'[1]Current Inventory'!P572,'[1]Current Inventory'!F572)</f>
        <v>12</v>
      </c>
      <c r="G572" s="2">
        <f>IF(ISNA(VLOOKUP(C572,[2]CurrentPivot!$C$8:$N$1800,5,FALSE))=TRUE," ",VLOOKUP(C572,[2]CurrentPivot!$C$8:$N$1800,5,FALSE))</f>
        <v>0</v>
      </c>
      <c r="H572" s="3" t="str">
        <f>IF(ISBLANK('[1]Current Inventory'!H572)=TRUE,"",'[1]Current Inventory'!H572)</f>
        <v/>
      </c>
      <c r="I572" s="2">
        <f>IF(ISBLANK('[1]Current Inventory'!I572)=TRUE,'[1]Current Inventory'!Q572,'[1]Current Inventory'!I572)</f>
        <v>0</v>
      </c>
      <c r="J572" s="2">
        <f>IF(ISBLANK('[1]Current Inventory'!J572)=TRUE,'[1]Current Inventory'!R572,'[1]Current Inventory'!J572)</f>
        <v>0</v>
      </c>
      <c r="K572" s="2">
        <f>IF(ISBLANK('[1]Current Inventory'!K572)=TRUE,'[1]Current Inventory'!S572,'[1]Current Inventory'!K572)</f>
        <v>5</v>
      </c>
      <c r="L572" s="2">
        <f>IF(ISBLANK('[1]Current Inventory'!L572)=TRUE,'[1]Current Inventory'!T572,'[1]Current Inventory'!L572)</f>
        <v>0</v>
      </c>
      <c r="M572" s="3" t="str">
        <f>IF(ISBLANK('[1]Current Inventory'!M572)=TRUE,"",'[1]Current Inventory'!M572)</f>
        <v>2019</v>
      </c>
      <c r="P572" s="2">
        <f t="shared" si="18"/>
        <v>0</v>
      </c>
      <c r="Q572" s="4">
        <f t="shared" si="19"/>
        <v>0</v>
      </c>
    </row>
    <row r="573" spans="1:17" x14ac:dyDescent="0.2">
      <c r="A573" s="2" t="s">
        <v>16</v>
      </c>
      <c r="B573" s="2" t="str">
        <f>IF(ISBLANK('[1]Current Inventory'!B573)=TRUE,B572,'[1]Current Inventory'!B573)</f>
        <v>PO'IPU/KUKUI'ULA</v>
      </c>
      <c r="C573" s="2">
        <f>IF(ISBLANK('[1]Current Inventory'!C573)=TRUE,"",'[1]Current Inventory'!C573)</f>
        <v>3011</v>
      </c>
      <c r="D573" s="2" t="str">
        <f>IF(ISBLANK('[1]Current Inventory'!D573)=TRUE,CONCATENATE("     ",'[1]Current Inventory'!N573),'[1]Current Inventory'!D573)</f>
        <v>Poipu Sands at Poipu Kai</v>
      </c>
      <c r="E573" s="2" t="str">
        <f>IF(ISBLANK('[1]Current Inventory'!E573)=TRUE,'[1]Current Inventory'!O573,'[1]Current Inventory'!E573)</f>
        <v>IVU-CONDO</v>
      </c>
      <c r="F573" s="2">
        <f>IF(ISBLANK('[1]Current Inventory'!F573)=TRUE,'[1]Current Inventory'!P573,'[1]Current Inventory'!F573)</f>
        <v>19</v>
      </c>
      <c r="G573" s="2">
        <f>IF(ISNA(VLOOKUP(C573,[2]CurrentPivot!$C$8:$N$1800,5,FALSE))=TRUE," ",VLOOKUP(C573,[2]CurrentPivot!$C$8:$N$1800,5,FALSE))</f>
        <v>-44</v>
      </c>
      <c r="H573" s="3" t="str">
        <f>IF(ISBLANK('[1]Current Inventory'!H573)=TRUE,"",'[1]Current Inventory'!H573)</f>
        <v/>
      </c>
      <c r="I573" s="2">
        <f>IF(ISBLANK('[1]Current Inventory'!I573)=TRUE,'[1]Current Inventory'!Q573,'[1]Current Inventory'!I573)</f>
        <v>0</v>
      </c>
      <c r="J573" s="2">
        <f>IF(ISBLANK('[1]Current Inventory'!J573)=TRUE,'[1]Current Inventory'!R573,'[1]Current Inventory'!J573)</f>
        <v>4</v>
      </c>
      <c r="K573" s="2">
        <f>IF(ISBLANK('[1]Current Inventory'!K573)=TRUE,'[1]Current Inventory'!S573,'[1]Current Inventory'!K573)</f>
        <v>0</v>
      </c>
      <c r="L573" s="2">
        <f>IF(ISBLANK('[1]Current Inventory'!L573)=TRUE,'[1]Current Inventory'!T573,'[1]Current Inventory'!L573)</f>
        <v>0</v>
      </c>
      <c r="M573" s="3" t="str">
        <f>IF(ISBLANK('[1]Current Inventory'!M573)=TRUE,"",'[1]Current Inventory'!M573)</f>
        <v>2022</v>
      </c>
      <c r="P573" s="2">
        <f t="shared" si="18"/>
        <v>44</v>
      </c>
      <c r="Q573" s="4">
        <f t="shared" si="19"/>
        <v>2.3157894736842106</v>
      </c>
    </row>
    <row r="574" spans="1:17" x14ac:dyDescent="0.2">
      <c r="A574" s="2" t="s">
        <v>16</v>
      </c>
      <c r="B574" s="2" t="str">
        <f>IF(ISBLANK('[1]Current Inventory'!B574)=TRUE,B573,'[1]Current Inventory'!B574)</f>
        <v>PO'IPU/KUKUI'ULA</v>
      </c>
      <c r="C574" s="2" t="str">
        <f>IF(ISBLANK('[1]Current Inventory'!C574)=TRUE,"",'[1]Current Inventory'!C574)</f>
        <v/>
      </c>
      <c r="D574" s="2" t="str">
        <f>IF(ISBLANK('[1]Current Inventory'!D574)=TRUE,CONCATENATE("     ",'[1]Current Inventory'!N574),'[1]Current Inventory'!D574)</f>
        <v xml:space="preserve">     Poipu Sands at Poipu Kai</v>
      </c>
      <c r="E574" s="2" t="str">
        <f>IF(ISBLANK('[1]Current Inventory'!E574)=TRUE,'[1]Current Inventory'!O574,'[1]Current Inventory'!E574)</f>
        <v>IVU-CONDO</v>
      </c>
      <c r="F574" s="2">
        <f>IF(ISBLANK('[1]Current Inventory'!F574)=TRUE,'[1]Current Inventory'!P574,'[1]Current Inventory'!F574)</f>
        <v>15</v>
      </c>
      <c r="G574" s="2" t="str">
        <f>IF(ISNA(VLOOKUP(C574,[2]CurrentPivot!$C$8:$N$1800,5,FALSE))=TRUE," ",VLOOKUP(C574,[2]CurrentPivot!$C$8:$N$1800,5,FALSE))</f>
        <v xml:space="preserve"> </v>
      </c>
      <c r="H574" s="3" t="str">
        <f>IF(ISBLANK('[1]Current Inventory'!H574)=TRUE,"",'[1]Current Inventory'!H574)</f>
        <v/>
      </c>
      <c r="I574" s="2">
        <f>IF(ISBLANK('[1]Current Inventory'!I574)=TRUE,'[1]Current Inventory'!Q574,'[1]Current Inventory'!I574)</f>
        <v>0</v>
      </c>
      <c r="J574" s="2">
        <f>IF(ISBLANK('[1]Current Inventory'!J574)=TRUE,'[1]Current Inventory'!R574,'[1]Current Inventory'!J574)</f>
        <v>0</v>
      </c>
      <c r="K574" s="2">
        <f>IF(ISBLANK('[1]Current Inventory'!K574)=TRUE,'[1]Current Inventory'!S574,'[1]Current Inventory'!K574)</f>
        <v>0</v>
      </c>
      <c r="L574" s="2">
        <f>IF(ISBLANK('[1]Current Inventory'!L574)=TRUE,'[1]Current Inventory'!T574,'[1]Current Inventory'!L574)</f>
        <v>0</v>
      </c>
      <c r="M574" s="3" t="str">
        <f>IF(ISBLANK('[1]Current Inventory'!M574)=TRUE,"",'[1]Current Inventory'!M574)</f>
        <v/>
      </c>
      <c r="P574" s="2" t="e">
        <f t="shared" si="18"/>
        <v>#VALUE!</v>
      </c>
      <c r="Q574" s="4" t="e">
        <f t="shared" si="19"/>
        <v>#VALUE!</v>
      </c>
    </row>
    <row r="575" spans="1:17" x14ac:dyDescent="0.2">
      <c r="A575" s="2" t="s">
        <v>16</v>
      </c>
      <c r="B575" s="2" t="str">
        <f>IF(ISBLANK('[1]Current Inventory'!B575)=TRUE,B574,'[1]Current Inventory'!B575)</f>
        <v>PO'IPU/KUKUI'ULA</v>
      </c>
      <c r="C575" s="2" t="str">
        <f>IF(ISBLANK('[1]Current Inventory'!C575)=TRUE,"",'[1]Current Inventory'!C575)</f>
        <v/>
      </c>
      <c r="D575" s="2" t="str">
        <f>IF(ISBLANK('[1]Current Inventory'!D575)=TRUE,CONCATENATE("     ",'[1]Current Inventory'!N575),'[1]Current Inventory'!D575)</f>
        <v xml:space="preserve">     Poipu Sands</v>
      </c>
      <c r="E575" s="2" t="str">
        <f>IF(ISBLANK('[1]Current Inventory'!E575)=TRUE,'[1]Current Inventory'!O575,'[1]Current Inventory'!E575)</f>
        <v>IVU-CONDO</v>
      </c>
      <c r="F575" s="2">
        <f>IF(ISBLANK('[1]Current Inventory'!F575)=TRUE,'[1]Current Inventory'!P575,'[1]Current Inventory'!F575)</f>
        <v>4</v>
      </c>
      <c r="G575" s="2" t="str">
        <f>IF(ISNA(VLOOKUP(C575,[2]CurrentPivot!$C$8:$N$1800,5,FALSE))=TRUE," ",VLOOKUP(C575,[2]CurrentPivot!$C$8:$N$1800,5,FALSE))</f>
        <v xml:space="preserve"> </v>
      </c>
      <c r="H575" s="3" t="str">
        <f>IF(ISBLANK('[1]Current Inventory'!H575)=TRUE,"",'[1]Current Inventory'!H575)</f>
        <v/>
      </c>
      <c r="I575" s="2">
        <f>IF(ISBLANK('[1]Current Inventory'!I575)=TRUE,'[1]Current Inventory'!Q575,'[1]Current Inventory'!I575)</f>
        <v>0</v>
      </c>
      <c r="J575" s="2">
        <f>IF(ISBLANK('[1]Current Inventory'!J575)=TRUE,'[1]Current Inventory'!R575,'[1]Current Inventory'!J575)</f>
        <v>4</v>
      </c>
      <c r="K575" s="2">
        <f>IF(ISBLANK('[1]Current Inventory'!K575)=TRUE,'[1]Current Inventory'!S575,'[1]Current Inventory'!K575)</f>
        <v>0</v>
      </c>
      <c r="L575" s="2">
        <f>IF(ISBLANK('[1]Current Inventory'!L575)=TRUE,'[1]Current Inventory'!T575,'[1]Current Inventory'!L575)</f>
        <v>0</v>
      </c>
      <c r="M575" s="3" t="str">
        <f>IF(ISBLANK('[1]Current Inventory'!M575)=TRUE,"",'[1]Current Inventory'!M575)</f>
        <v/>
      </c>
      <c r="P575" s="2" t="e">
        <f t="shared" si="18"/>
        <v>#VALUE!</v>
      </c>
      <c r="Q575" s="4" t="e">
        <f t="shared" si="19"/>
        <v>#VALUE!</v>
      </c>
    </row>
    <row r="576" spans="1:17" x14ac:dyDescent="0.2">
      <c r="A576" s="2" t="s">
        <v>16</v>
      </c>
      <c r="B576" s="2" t="str">
        <f>IF(ISBLANK('[1]Current Inventory'!B576)=TRUE,B575,'[1]Current Inventory'!B576)</f>
        <v>PO'IPU/KUKUI'ULA</v>
      </c>
      <c r="C576" s="2">
        <f>IF(ISBLANK('[1]Current Inventory'!C576)=TRUE,"",'[1]Current Inventory'!C576)</f>
        <v>2033</v>
      </c>
      <c r="D576" s="2" t="str">
        <f>IF(ISBLANK('[1]Current Inventory'!D576)=TRUE,CONCATENATE("     ",'[1]Current Inventory'!N576),'[1]Current Inventory'!D576)</f>
        <v>Poipu Shores Resort</v>
      </c>
      <c r="E576" s="2" t="str">
        <f>IF(ISBLANK('[1]Current Inventory'!E576)=TRUE,'[1]Current Inventory'!O576,'[1]Current Inventory'!E576)</f>
        <v>CONDOMINIUM HOTEL</v>
      </c>
      <c r="F576" s="2">
        <f>IF(ISBLANK('[1]Current Inventory'!F576)=TRUE,'[1]Current Inventory'!P576,'[1]Current Inventory'!F576)</f>
        <v>15</v>
      </c>
      <c r="G576" s="2">
        <f>IF(ISNA(VLOOKUP(C576,[2]CurrentPivot!$C$8:$N$1800,5,FALSE))=TRUE," ",VLOOKUP(C576,[2]CurrentPivot!$C$8:$N$1800,5,FALSE))</f>
        <v>0</v>
      </c>
      <c r="H576" s="3" t="str">
        <f>IF(ISBLANK('[1]Current Inventory'!H576)=TRUE,"",'[1]Current Inventory'!H576)</f>
        <v>1976</v>
      </c>
      <c r="I576" s="2">
        <f>IF(ISBLANK('[1]Current Inventory'!I576)=TRUE,'[1]Current Inventory'!Q576,'[1]Current Inventory'!I576)</f>
        <v>0</v>
      </c>
      <c r="J576" s="2">
        <f>IF(ISBLANK('[1]Current Inventory'!J576)=TRUE,'[1]Current Inventory'!R576,'[1]Current Inventory'!J576)</f>
        <v>0</v>
      </c>
      <c r="K576" s="2">
        <f>IF(ISBLANK('[1]Current Inventory'!K576)=TRUE,'[1]Current Inventory'!S576,'[1]Current Inventory'!K576)</f>
        <v>13</v>
      </c>
      <c r="L576" s="2">
        <f>IF(ISBLANK('[1]Current Inventory'!L576)=TRUE,'[1]Current Inventory'!T576,'[1]Current Inventory'!L576)</f>
        <v>2</v>
      </c>
      <c r="M576" s="3" t="str">
        <f>IF(ISBLANK('[1]Current Inventory'!M576)=TRUE,"",'[1]Current Inventory'!M576)</f>
        <v>2022</v>
      </c>
      <c r="P576" s="2">
        <f t="shared" si="18"/>
        <v>0</v>
      </c>
      <c r="Q576" s="4">
        <f t="shared" si="19"/>
        <v>0</v>
      </c>
    </row>
    <row r="577" spans="1:17" x14ac:dyDescent="0.2">
      <c r="A577" s="2" t="s">
        <v>16</v>
      </c>
      <c r="B577" s="2" t="str">
        <f>IF(ISBLANK('[1]Current Inventory'!B577)=TRUE,B576,'[1]Current Inventory'!B577)</f>
        <v>PO'IPU/KUKUI'ULA</v>
      </c>
      <c r="C577" s="2">
        <f>IF(ISBLANK('[1]Current Inventory'!C577)=TRUE,"",'[1]Current Inventory'!C577)</f>
        <v>3172</v>
      </c>
      <c r="D577" s="2" t="str">
        <f>IF(ISBLANK('[1]Current Inventory'!D577)=TRUE,CONCATENATE("     ",'[1]Current Inventory'!N577),'[1]Current Inventory'!D577)</f>
        <v>Poipu Vacation Home - Nanea Kai At Poipu</v>
      </c>
      <c r="E577" s="2" t="str">
        <f>IF(ISBLANK('[1]Current Inventory'!E577)=TRUE,'[1]Current Inventory'!O577,'[1]Current Inventory'!E577)</f>
        <v>IVU-HOUSE/VILLA/COTTAGE</v>
      </c>
      <c r="F577" s="2">
        <f>IF(ISBLANK('[1]Current Inventory'!F577)=TRUE,'[1]Current Inventory'!P577,'[1]Current Inventory'!F577)</f>
        <v>1</v>
      </c>
      <c r="G577" s="2">
        <f>IF(ISNA(VLOOKUP(C577,[2]CurrentPivot!$C$8:$N$1800,5,FALSE))=TRUE," ",VLOOKUP(C577,[2]CurrentPivot!$C$8:$N$1800,5,FALSE))</f>
        <v>0</v>
      </c>
      <c r="H577" s="3" t="str">
        <f>IF(ISBLANK('[1]Current Inventory'!H577)=TRUE,"",'[1]Current Inventory'!H577)</f>
        <v>2001</v>
      </c>
      <c r="I577" s="2">
        <f>IF(ISBLANK('[1]Current Inventory'!I577)=TRUE,'[1]Current Inventory'!Q577,'[1]Current Inventory'!I577)</f>
        <v>0</v>
      </c>
      <c r="J577" s="2">
        <f>IF(ISBLANK('[1]Current Inventory'!J577)=TRUE,'[1]Current Inventory'!R577,'[1]Current Inventory'!J577)</f>
        <v>0</v>
      </c>
      <c r="K577" s="2">
        <f>IF(ISBLANK('[1]Current Inventory'!K577)=TRUE,'[1]Current Inventory'!S577,'[1]Current Inventory'!K577)</f>
        <v>1</v>
      </c>
      <c r="L577" s="2">
        <f>IF(ISBLANK('[1]Current Inventory'!L577)=TRUE,'[1]Current Inventory'!T577,'[1]Current Inventory'!L577)</f>
        <v>0</v>
      </c>
      <c r="M577" s="3" t="str">
        <f>IF(ISBLANK('[1]Current Inventory'!M577)=TRUE,"",'[1]Current Inventory'!M577)</f>
        <v>2019</v>
      </c>
      <c r="P577" s="2">
        <f t="shared" si="18"/>
        <v>0</v>
      </c>
      <c r="Q577" s="4">
        <f t="shared" si="19"/>
        <v>0</v>
      </c>
    </row>
    <row r="578" spans="1:17" x14ac:dyDescent="0.2">
      <c r="A578" s="2" t="s">
        <v>16</v>
      </c>
      <c r="B578" s="2" t="str">
        <f>IF(ISBLANK('[1]Current Inventory'!B578)=TRUE,B577,'[1]Current Inventory'!B578)</f>
        <v>PO'IPU/KUKUI'ULA</v>
      </c>
      <c r="C578" s="2">
        <f>IF(ISBLANK('[1]Current Inventory'!C578)=TRUE,"",'[1]Current Inventory'!C578)</f>
        <v>2970</v>
      </c>
      <c r="D578" s="2" t="str">
        <f>IF(ISBLANK('[1]Current Inventory'!D578)=TRUE,CONCATENATE("     ",'[1]Current Inventory'!N578),'[1]Current Inventory'!D578)</f>
        <v>Prince Kuhio</v>
      </c>
      <c r="E578" s="2" t="str">
        <f>IF(ISBLANK('[1]Current Inventory'!E578)=TRUE,'[1]Current Inventory'!O578,'[1]Current Inventory'!E578)</f>
        <v>IVU-CONDO</v>
      </c>
      <c r="F578" s="2">
        <f>IF(ISBLANK('[1]Current Inventory'!F578)=TRUE,'[1]Current Inventory'!P578,'[1]Current Inventory'!F578)</f>
        <v>50</v>
      </c>
      <c r="G578" s="2">
        <f>IF(ISNA(VLOOKUP(C578,[2]CurrentPivot!$C$8:$N$1800,5,FALSE))=TRUE," ",VLOOKUP(C578,[2]CurrentPivot!$C$8:$N$1800,5,FALSE))</f>
        <v>0</v>
      </c>
      <c r="H578" s="3" t="str">
        <f>IF(ISBLANK('[1]Current Inventory'!H578)=TRUE,"",'[1]Current Inventory'!H578)</f>
        <v>1960</v>
      </c>
      <c r="I578" s="2">
        <f>IF(ISBLANK('[1]Current Inventory'!I578)=TRUE,'[1]Current Inventory'!Q578,'[1]Current Inventory'!I578)</f>
        <v>0</v>
      </c>
      <c r="J578" s="2">
        <f>IF(ISBLANK('[1]Current Inventory'!J578)=TRUE,'[1]Current Inventory'!R578,'[1]Current Inventory'!J578)</f>
        <v>0</v>
      </c>
      <c r="K578" s="2">
        <f>IF(ISBLANK('[1]Current Inventory'!K578)=TRUE,'[1]Current Inventory'!S578,'[1]Current Inventory'!K578)</f>
        <v>0</v>
      </c>
      <c r="L578" s="2">
        <f>IF(ISBLANK('[1]Current Inventory'!L578)=TRUE,'[1]Current Inventory'!T578,'[1]Current Inventory'!L578)</f>
        <v>0</v>
      </c>
      <c r="M578" s="3" t="str">
        <f>IF(ISBLANK('[1]Current Inventory'!M578)=TRUE,"",'[1]Current Inventory'!M578)</f>
        <v>2020</v>
      </c>
      <c r="P578" s="2">
        <f t="shared" si="18"/>
        <v>0</v>
      </c>
      <c r="Q578" s="4">
        <f t="shared" si="19"/>
        <v>0</v>
      </c>
    </row>
    <row r="579" spans="1:17" x14ac:dyDescent="0.2">
      <c r="A579" s="2" t="s">
        <v>16</v>
      </c>
      <c r="B579" s="2" t="str">
        <f>IF(ISBLANK('[1]Current Inventory'!B579)=TRUE,B578,'[1]Current Inventory'!B579)</f>
        <v>PO'IPU/KUKUI'ULA</v>
      </c>
      <c r="C579" s="2">
        <f>IF(ISBLANK('[1]Current Inventory'!C579)=TRUE,"",'[1]Current Inventory'!C579)</f>
        <v>2038</v>
      </c>
      <c r="D579" s="2" t="str">
        <f>IF(ISBLANK('[1]Current Inventory'!D579)=TRUE,CONCATENATE("     ",'[1]Current Inventory'!N579),'[1]Current Inventory'!D579)</f>
        <v>Regency at Poipu Kai</v>
      </c>
      <c r="E579" s="2" t="str">
        <f>IF(ISBLANK('[1]Current Inventory'!E579)=TRUE,'[1]Current Inventory'!O579,'[1]Current Inventory'!E579)</f>
        <v>IVU-CONDO</v>
      </c>
      <c r="F579" s="2">
        <f>IF(ISBLANK('[1]Current Inventory'!F579)=TRUE,'[1]Current Inventory'!P579,'[1]Current Inventory'!F579)</f>
        <v>61</v>
      </c>
      <c r="G579" s="2">
        <f>IF(ISNA(VLOOKUP(C579,[2]CurrentPivot!$C$8:$N$1800,5,FALSE))=TRUE," ",VLOOKUP(C579,[2]CurrentPivot!$C$8:$N$1800,5,FALSE))</f>
        <v>0</v>
      </c>
      <c r="H579" s="3" t="str">
        <f>IF(ISBLANK('[1]Current Inventory'!H579)=TRUE,"",'[1]Current Inventory'!H579)</f>
        <v>1999</v>
      </c>
      <c r="I579" s="2">
        <f>IF(ISBLANK('[1]Current Inventory'!I579)=TRUE,'[1]Current Inventory'!Q579,'[1]Current Inventory'!I579)</f>
        <v>0</v>
      </c>
      <c r="J579" s="2">
        <f>IF(ISBLANK('[1]Current Inventory'!J579)=TRUE,'[1]Current Inventory'!R579,'[1]Current Inventory'!J579)</f>
        <v>0</v>
      </c>
      <c r="K579" s="2">
        <f>IF(ISBLANK('[1]Current Inventory'!K579)=TRUE,'[1]Current Inventory'!S579,'[1]Current Inventory'!K579)</f>
        <v>5</v>
      </c>
      <c r="L579" s="2">
        <f>IF(ISBLANK('[1]Current Inventory'!L579)=TRUE,'[1]Current Inventory'!T579,'[1]Current Inventory'!L579)</f>
        <v>0</v>
      </c>
      <c r="M579" s="3" t="str">
        <f>IF(ISBLANK('[1]Current Inventory'!M579)=TRUE,"",'[1]Current Inventory'!M579)</f>
        <v>2022</v>
      </c>
      <c r="P579" s="2">
        <f t="shared" si="18"/>
        <v>0</v>
      </c>
      <c r="Q579" s="4">
        <f t="shared" si="19"/>
        <v>0</v>
      </c>
    </row>
    <row r="580" spans="1:17" x14ac:dyDescent="0.2">
      <c r="A580" s="2" t="s">
        <v>16</v>
      </c>
      <c r="B580" s="2" t="str">
        <f>IF(ISBLANK('[1]Current Inventory'!B580)=TRUE,B579,'[1]Current Inventory'!B580)</f>
        <v>PO'IPU/KUKUI'ULA</v>
      </c>
      <c r="C580" s="2" t="str">
        <f>IF(ISBLANK('[1]Current Inventory'!C580)=TRUE,"",'[1]Current Inventory'!C580)</f>
        <v/>
      </c>
      <c r="D580" s="2" t="str">
        <f>IF(ISBLANK('[1]Current Inventory'!D580)=TRUE,CONCATENATE("     ",'[1]Current Inventory'!N580),'[1]Current Inventory'!D580)</f>
        <v xml:space="preserve">     Regency at Poipu Kai (Estimate)</v>
      </c>
      <c r="E580" s="2" t="str">
        <f>IF(ISBLANK('[1]Current Inventory'!E580)=TRUE,'[1]Current Inventory'!O580,'[1]Current Inventory'!E580)</f>
        <v>IVU-CONDO</v>
      </c>
      <c r="F580" s="2">
        <f>IF(ISBLANK('[1]Current Inventory'!F580)=TRUE,'[1]Current Inventory'!P580,'[1]Current Inventory'!F580)</f>
        <v>56</v>
      </c>
      <c r="G580" s="2" t="str">
        <f>IF(ISNA(VLOOKUP(C580,[2]CurrentPivot!$C$8:$N$1800,5,FALSE))=TRUE," ",VLOOKUP(C580,[2]CurrentPivot!$C$8:$N$1800,5,FALSE))</f>
        <v xml:space="preserve"> </v>
      </c>
      <c r="H580" s="3" t="str">
        <f>IF(ISBLANK('[1]Current Inventory'!H580)=TRUE,"",'[1]Current Inventory'!H580)</f>
        <v/>
      </c>
      <c r="I580" s="2">
        <f>IF(ISBLANK('[1]Current Inventory'!I580)=TRUE,'[1]Current Inventory'!Q580,'[1]Current Inventory'!I580)</f>
        <v>0</v>
      </c>
      <c r="J580" s="2">
        <f>IF(ISBLANK('[1]Current Inventory'!J580)=TRUE,'[1]Current Inventory'!R580,'[1]Current Inventory'!J580)</f>
        <v>0</v>
      </c>
      <c r="K580" s="2">
        <f>IF(ISBLANK('[1]Current Inventory'!K580)=TRUE,'[1]Current Inventory'!S580,'[1]Current Inventory'!K580)</f>
        <v>0</v>
      </c>
      <c r="L580" s="2">
        <f>IF(ISBLANK('[1]Current Inventory'!L580)=TRUE,'[1]Current Inventory'!T580,'[1]Current Inventory'!L580)</f>
        <v>0</v>
      </c>
      <c r="M580" s="3" t="str">
        <f>IF(ISBLANK('[1]Current Inventory'!M580)=TRUE,"",'[1]Current Inventory'!M580)</f>
        <v/>
      </c>
      <c r="P580" s="2" t="e">
        <f t="shared" si="18"/>
        <v>#VALUE!</v>
      </c>
      <c r="Q580" s="4" t="e">
        <f t="shared" si="19"/>
        <v>#VALUE!</v>
      </c>
    </row>
    <row r="581" spans="1:17" x14ac:dyDescent="0.2">
      <c r="A581" s="2" t="s">
        <v>16</v>
      </c>
      <c r="B581" s="2" t="str">
        <f>IF(ISBLANK('[1]Current Inventory'!B581)=TRUE,B580,'[1]Current Inventory'!B581)</f>
        <v>PO'IPU/KUKUI'ULA</v>
      </c>
      <c r="C581" s="2" t="str">
        <f>IF(ISBLANK('[1]Current Inventory'!C581)=TRUE,"",'[1]Current Inventory'!C581)</f>
        <v/>
      </c>
      <c r="D581" s="2" t="str">
        <f>IF(ISBLANK('[1]Current Inventory'!D581)=TRUE,CONCATENATE("     ",'[1]Current Inventory'!N581),'[1]Current Inventory'!D581)</f>
        <v xml:space="preserve">     Regency at Poipu Kai</v>
      </c>
      <c r="E581" s="2" t="str">
        <f>IF(ISBLANK('[1]Current Inventory'!E581)=TRUE,'[1]Current Inventory'!O581,'[1]Current Inventory'!E581)</f>
        <v>IVU-CONDO</v>
      </c>
      <c r="F581" s="2">
        <f>IF(ISBLANK('[1]Current Inventory'!F581)=TRUE,'[1]Current Inventory'!P581,'[1]Current Inventory'!F581)</f>
        <v>5</v>
      </c>
      <c r="G581" s="2" t="str">
        <f>IF(ISNA(VLOOKUP(C581,[2]CurrentPivot!$C$8:$N$1800,5,FALSE))=TRUE," ",VLOOKUP(C581,[2]CurrentPivot!$C$8:$N$1800,5,FALSE))</f>
        <v xml:space="preserve"> </v>
      </c>
      <c r="H581" s="3" t="str">
        <f>IF(ISBLANK('[1]Current Inventory'!H581)=TRUE,"",'[1]Current Inventory'!H581)</f>
        <v/>
      </c>
      <c r="I581" s="2">
        <f>IF(ISBLANK('[1]Current Inventory'!I581)=TRUE,'[1]Current Inventory'!Q581,'[1]Current Inventory'!I581)</f>
        <v>0</v>
      </c>
      <c r="J581" s="2">
        <f>IF(ISBLANK('[1]Current Inventory'!J581)=TRUE,'[1]Current Inventory'!R581,'[1]Current Inventory'!J581)</f>
        <v>0</v>
      </c>
      <c r="K581" s="2">
        <f>IF(ISBLANK('[1]Current Inventory'!K581)=TRUE,'[1]Current Inventory'!S581,'[1]Current Inventory'!K581)</f>
        <v>5</v>
      </c>
      <c r="L581" s="2">
        <f>IF(ISBLANK('[1]Current Inventory'!L581)=TRUE,'[1]Current Inventory'!T581,'[1]Current Inventory'!L581)</f>
        <v>0</v>
      </c>
      <c r="M581" s="3" t="str">
        <f>IF(ISBLANK('[1]Current Inventory'!M581)=TRUE,"",'[1]Current Inventory'!M581)</f>
        <v/>
      </c>
      <c r="P581" s="2" t="e">
        <f t="shared" si="18"/>
        <v>#VALUE!</v>
      </c>
      <c r="Q581" s="4" t="e">
        <f t="shared" si="19"/>
        <v>#VALUE!</v>
      </c>
    </row>
    <row r="582" spans="1:17" x14ac:dyDescent="0.2">
      <c r="A582" s="2" t="s">
        <v>16</v>
      </c>
      <c r="B582" s="2" t="str">
        <f>IF(ISBLANK('[1]Current Inventory'!B582)=TRUE,B581,'[1]Current Inventory'!B582)</f>
        <v>PO'IPU/KUKUI'ULA</v>
      </c>
      <c r="C582" s="2">
        <f>IF(ISBLANK('[1]Current Inventory'!C582)=TRUE,"",'[1]Current Inventory'!C582)</f>
        <v>4302</v>
      </c>
      <c r="D582" s="2" t="str">
        <f>IF(ISBLANK('[1]Current Inventory'!D582)=TRUE,CONCATENATE("     ",'[1]Current Inventory'!N582),'[1]Current Inventory'!D582)</f>
        <v>Regency Villas at Poipu Kai</v>
      </c>
      <c r="E582" s="2" t="str">
        <f>IF(ISBLANK('[1]Current Inventory'!E582)=TRUE,'[1]Current Inventory'!O582,'[1]Current Inventory'!E582)</f>
        <v>IVU-CONDO</v>
      </c>
      <c r="F582" s="2">
        <f>IF(ISBLANK('[1]Current Inventory'!F582)=TRUE,'[1]Current Inventory'!P582,'[1]Current Inventory'!F582)</f>
        <v>14</v>
      </c>
      <c r="G582" s="2">
        <f>IF(ISNA(VLOOKUP(C582,[2]CurrentPivot!$C$8:$N$1800,5,FALSE))=TRUE," ",VLOOKUP(C582,[2]CurrentPivot!$C$8:$N$1800,5,FALSE))</f>
        <v>0</v>
      </c>
      <c r="H582" s="3" t="str">
        <f>IF(ISBLANK('[1]Current Inventory'!H582)=TRUE,"",'[1]Current Inventory'!H582)</f>
        <v/>
      </c>
      <c r="I582" s="2">
        <f>IF(ISBLANK('[1]Current Inventory'!I582)=TRUE,'[1]Current Inventory'!Q582,'[1]Current Inventory'!I582)</f>
        <v>0</v>
      </c>
      <c r="J582" s="2">
        <f>IF(ISBLANK('[1]Current Inventory'!J582)=TRUE,'[1]Current Inventory'!R582,'[1]Current Inventory'!J582)</f>
        <v>0</v>
      </c>
      <c r="K582" s="2">
        <f>IF(ISBLANK('[1]Current Inventory'!K582)=TRUE,'[1]Current Inventory'!S582,'[1]Current Inventory'!K582)</f>
        <v>0</v>
      </c>
      <c r="L582" s="2">
        <f>IF(ISBLANK('[1]Current Inventory'!L582)=TRUE,'[1]Current Inventory'!T582,'[1]Current Inventory'!L582)</f>
        <v>0</v>
      </c>
      <c r="M582" s="3" t="str">
        <f>IF(ISBLANK('[1]Current Inventory'!M582)=TRUE,"",'[1]Current Inventory'!M582)</f>
        <v>2019</v>
      </c>
      <c r="P582" s="2">
        <f t="shared" si="18"/>
        <v>0</v>
      </c>
      <c r="Q582" s="4">
        <f t="shared" si="19"/>
        <v>0</v>
      </c>
    </row>
    <row r="583" spans="1:17" x14ac:dyDescent="0.2">
      <c r="A583" s="2" t="s">
        <v>16</v>
      </c>
      <c r="B583" s="2" t="str">
        <f>IF(ISBLANK('[1]Current Inventory'!B583)=TRUE,B582,'[1]Current Inventory'!B583)</f>
        <v>PO'IPU/KUKUI'ULA</v>
      </c>
      <c r="C583" s="2" t="str">
        <f>IF(ISBLANK('[1]Current Inventory'!C583)=TRUE,"",'[1]Current Inventory'!C583)</f>
        <v/>
      </c>
      <c r="D583" s="2" t="str">
        <f>IF(ISBLANK('[1]Current Inventory'!D583)=TRUE,CONCATENATE("     ",'[1]Current Inventory'!N583),'[1]Current Inventory'!D583)</f>
        <v xml:space="preserve">     Regency Villas at Poipu Kai (Estimate)</v>
      </c>
      <c r="E583" s="2" t="str">
        <f>IF(ISBLANK('[1]Current Inventory'!E583)=TRUE,'[1]Current Inventory'!O583,'[1]Current Inventory'!E583)</f>
        <v>IVU-CONDO</v>
      </c>
      <c r="F583" s="2">
        <f>IF(ISBLANK('[1]Current Inventory'!F583)=TRUE,'[1]Current Inventory'!P583,'[1]Current Inventory'!F583)</f>
        <v>13</v>
      </c>
      <c r="G583" s="2" t="str">
        <f>IF(ISNA(VLOOKUP(C583,[2]CurrentPivot!$C$8:$N$1800,5,FALSE))=TRUE," ",VLOOKUP(C583,[2]CurrentPivot!$C$8:$N$1800,5,FALSE))</f>
        <v xml:space="preserve"> </v>
      </c>
      <c r="H583" s="3" t="str">
        <f>IF(ISBLANK('[1]Current Inventory'!H583)=TRUE,"",'[1]Current Inventory'!H583)</f>
        <v/>
      </c>
      <c r="I583" s="2">
        <f>IF(ISBLANK('[1]Current Inventory'!I583)=TRUE,'[1]Current Inventory'!Q583,'[1]Current Inventory'!I583)</f>
        <v>0</v>
      </c>
      <c r="J583" s="2">
        <f>IF(ISBLANK('[1]Current Inventory'!J583)=TRUE,'[1]Current Inventory'!R583,'[1]Current Inventory'!J583)</f>
        <v>0</v>
      </c>
      <c r="K583" s="2">
        <f>IF(ISBLANK('[1]Current Inventory'!K583)=TRUE,'[1]Current Inventory'!S583,'[1]Current Inventory'!K583)</f>
        <v>0</v>
      </c>
      <c r="L583" s="2">
        <f>IF(ISBLANK('[1]Current Inventory'!L583)=TRUE,'[1]Current Inventory'!T583,'[1]Current Inventory'!L583)</f>
        <v>0</v>
      </c>
      <c r="M583" s="3" t="str">
        <f>IF(ISBLANK('[1]Current Inventory'!M583)=TRUE,"",'[1]Current Inventory'!M583)</f>
        <v/>
      </c>
      <c r="P583" s="2" t="e">
        <f t="shared" si="18"/>
        <v>#VALUE!</v>
      </c>
      <c r="Q583" s="4" t="e">
        <f t="shared" si="19"/>
        <v>#VALUE!</v>
      </c>
    </row>
    <row r="584" spans="1:17" x14ac:dyDescent="0.2">
      <c r="A584" s="2" t="s">
        <v>16</v>
      </c>
      <c r="B584" s="2" t="str">
        <f>IF(ISBLANK('[1]Current Inventory'!B584)=TRUE,B583,'[1]Current Inventory'!B584)</f>
        <v>PO'IPU/KUKUI'ULA</v>
      </c>
      <c r="C584" s="2" t="str">
        <f>IF(ISBLANK('[1]Current Inventory'!C584)=TRUE,"",'[1]Current Inventory'!C584)</f>
        <v/>
      </c>
      <c r="D584" s="2" t="str">
        <f>IF(ISBLANK('[1]Current Inventory'!D584)=TRUE,CONCATENATE("     ",'[1]Current Inventory'!N584),'[1]Current Inventory'!D584)</f>
        <v xml:space="preserve">     Regency Villas at Poipu Kai</v>
      </c>
      <c r="E584" s="2" t="str">
        <f>IF(ISBLANK('[1]Current Inventory'!E584)=TRUE,'[1]Current Inventory'!O584,'[1]Current Inventory'!E584)</f>
        <v>IVU-CONDO</v>
      </c>
      <c r="F584" s="2">
        <f>IF(ISBLANK('[1]Current Inventory'!F584)=TRUE,'[1]Current Inventory'!P584,'[1]Current Inventory'!F584)</f>
        <v>1</v>
      </c>
      <c r="G584" s="2" t="str">
        <f>IF(ISNA(VLOOKUP(C584,[2]CurrentPivot!$C$8:$N$1800,5,FALSE))=TRUE," ",VLOOKUP(C584,[2]CurrentPivot!$C$8:$N$1800,5,FALSE))</f>
        <v xml:space="preserve"> </v>
      </c>
      <c r="H584" s="3" t="str">
        <f>IF(ISBLANK('[1]Current Inventory'!H584)=TRUE,"",'[1]Current Inventory'!H584)</f>
        <v/>
      </c>
      <c r="I584" s="2">
        <f>IF(ISBLANK('[1]Current Inventory'!I584)=TRUE,'[1]Current Inventory'!Q584,'[1]Current Inventory'!I584)</f>
        <v>0</v>
      </c>
      <c r="J584" s="2">
        <f>IF(ISBLANK('[1]Current Inventory'!J584)=TRUE,'[1]Current Inventory'!R584,'[1]Current Inventory'!J584)</f>
        <v>0</v>
      </c>
      <c r="K584" s="2">
        <f>IF(ISBLANK('[1]Current Inventory'!K584)=TRUE,'[1]Current Inventory'!S584,'[1]Current Inventory'!K584)</f>
        <v>0</v>
      </c>
      <c r="L584" s="2">
        <f>IF(ISBLANK('[1]Current Inventory'!L584)=TRUE,'[1]Current Inventory'!T584,'[1]Current Inventory'!L584)</f>
        <v>0</v>
      </c>
      <c r="M584" s="3" t="str">
        <f>IF(ISBLANK('[1]Current Inventory'!M584)=TRUE,"",'[1]Current Inventory'!M584)</f>
        <v/>
      </c>
      <c r="P584" s="2" t="e">
        <f t="shared" si="18"/>
        <v>#VALUE!</v>
      </c>
      <c r="Q584" s="4" t="e">
        <f t="shared" si="19"/>
        <v>#VALUE!</v>
      </c>
    </row>
    <row r="585" spans="1:17" x14ac:dyDescent="0.2">
      <c r="A585" s="2" t="s">
        <v>16</v>
      </c>
      <c r="B585" s="2" t="str">
        <f>IF(ISBLANK('[1]Current Inventory'!B585)=TRUE,B584,'[1]Current Inventory'!B585)</f>
        <v>PO'IPU/KUKUI'ULA</v>
      </c>
      <c r="C585" s="2">
        <f>IF(ISBLANK('[1]Current Inventory'!C585)=TRUE,"",'[1]Current Inventory'!C585)</f>
        <v>2789</v>
      </c>
      <c r="D585" s="2" t="str">
        <f>IF(ISBLANK('[1]Current Inventory'!D585)=TRUE,CONCATENATE("     ",'[1]Current Inventory'!N585),'[1]Current Inventory'!D585)</f>
        <v>Sandy Beach House</v>
      </c>
      <c r="E585" s="2" t="str">
        <f>IF(ISBLANK('[1]Current Inventory'!E585)=TRUE,'[1]Current Inventory'!O585,'[1]Current Inventory'!E585)</f>
        <v>IVU-HOUSE/VILLA/COTTAGE</v>
      </c>
      <c r="F585" s="2">
        <f>IF(ISBLANK('[1]Current Inventory'!F585)=TRUE,'[1]Current Inventory'!P585,'[1]Current Inventory'!F585)</f>
        <v>1</v>
      </c>
      <c r="G585" s="2">
        <f>IF(ISNA(VLOOKUP(C585,[2]CurrentPivot!$C$8:$N$1800,5,FALSE))=TRUE," ",VLOOKUP(C585,[2]CurrentPivot!$C$8:$N$1800,5,FALSE))</f>
        <v>0</v>
      </c>
      <c r="H585" s="3" t="str">
        <f>IF(ISBLANK('[1]Current Inventory'!H585)=TRUE,"",'[1]Current Inventory'!H585)</f>
        <v/>
      </c>
      <c r="I585" s="2">
        <f>IF(ISBLANK('[1]Current Inventory'!I585)=TRUE,'[1]Current Inventory'!Q585,'[1]Current Inventory'!I585)</f>
        <v>0</v>
      </c>
      <c r="J585" s="2">
        <f>IF(ISBLANK('[1]Current Inventory'!J585)=TRUE,'[1]Current Inventory'!R585,'[1]Current Inventory'!J585)</f>
        <v>0</v>
      </c>
      <c r="K585" s="2">
        <f>IF(ISBLANK('[1]Current Inventory'!K585)=TRUE,'[1]Current Inventory'!S585,'[1]Current Inventory'!K585)</f>
        <v>0</v>
      </c>
      <c r="L585" s="2">
        <f>IF(ISBLANK('[1]Current Inventory'!L585)=TRUE,'[1]Current Inventory'!T585,'[1]Current Inventory'!L585)</f>
        <v>1</v>
      </c>
      <c r="M585" s="3" t="str">
        <f>IF(ISBLANK('[1]Current Inventory'!M585)=TRUE,"",'[1]Current Inventory'!M585)</f>
        <v>2019</v>
      </c>
      <c r="P585" s="2">
        <f t="shared" si="18"/>
        <v>0</v>
      </c>
      <c r="Q585" s="4">
        <f t="shared" si="19"/>
        <v>0</v>
      </c>
    </row>
    <row r="586" spans="1:17" x14ac:dyDescent="0.2">
      <c r="A586" s="2" t="s">
        <v>16</v>
      </c>
      <c r="B586" s="2" t="str">
        <f>IF(ISBLANK('[1]Current Inventory'!B586)=TRUE,B585,'[1]Current Inventory'!B586)</f>
        <v>PO'IPU/KUKUI'ULA</v>
      </c>
      <c r="C586" s="2">
        <f>IF(ISBLANK('[1]Current Inventory'!C586)=TRUE,"",'[1]Current Inventory'!C586)</f>
        <v>4155</v>
      </c>
      <c r="D586" s="2" t="str">
        <f>IF(ISBLANK('[1]Current Inventory'!D586)=TRUE,CONCATENATE("     ",'[1]Current Inventory'!N586),'[1]Current Inventory'!D586)</f>
        <v>Shaka Hale</v>
      </c>
      <c r="E586" s="2" t="str">
        <f>IF(ISBLANK('[1]Current Inventory'!E586)=TRUE,'[1]Current Inventory'!O586,'[1]Current Inventory'!E586)</f>
        <v>IVU-HOUSE/VILLA/COTTAGE</v>
      </c>
      <c r="F586" s="2">
        <f>IF(ISBLANK('[1]Current Inventory'!F586)=TRUE,'[1]Current Inventory'!P586,'[1]Current Inventory'!F586)</f>
        <v>1</v>
      </c>
      <c r="G586" s="2">
        <f>IF(ISNA(VLOOKUP(C586,[2]CurrentPivot!$C$8:$N$1800,5,FALSE))=TRUE," ",VLOOKUP(C586,[2]CurrentPivot!$C$8:$N$1800,5,FALSE))</f>
        <v>0</v>
      </c>
      <c r="H586" s="3" t="str">
        <f>IF(ISBLANK('[1]Current Inventory'!H586)=TRUE,"",'[1]Current Inventory'!H586)</f>
        <v/>
      </c>
      <c r="I586" s="2">
        <f>IF(ISBLANK('[1]Current Inventory'!I586)=TRUE,'[1]Current Inventory'!Q586,'[1]Current Inventory'!I586)</f>
        <v>0</v>
      </c>
      <c r="J586" s="2">
        <f>IF(ISBLANK('[1]Current Inventory'!J586)=TRUE,'[1]Current Inventory'!R586,'[1]Current Inventory'!J586)</f>
        <v>0</v>
      </c>
      <c r="K586" s="2">
        <f>IF(ISBLANK('[1]Current Inventory'!K586)=TRUE,'[1]Current Inventory'!S586,'[1]Current Inventory'!K586)</f>
        <v>1</v>
      </c>
      <c r="L586" s="2">
        <f>IF(ISBLANK('[1]Current Inventory'!L586)=TRUE,'[1]Current Inventory'!T586,'[1]Current Inventory'!L586)</f>
        <v>0</v>
      </c>
      <c r="M586" s="3" t="str">
        <f>IF(ISBLANK('[1]Current Inventory'!M586)=TRUE,"",'[1]Current Inventory'!M586)</f>
        <v>2020</v>
      </c>
      <c r="P586" s="2">
        <f t="shared" si="18"/>
        <v>0</v>
      </c>
      <c r="Q586" s="4">
        <f t="shared" si="19"/>
        <v>0</v>
      </c>
    </row>
    <row r="587" spans="1:17" x14ac:dyDescent="0.2">
      <c r="A587" s="2" t="s">
        <v>16</v>
      </c>
      <c r="B587" s="2" t="str">
        <f>IF(ISBLANK('[1]Current Inventory'!B587)=TRUE,B586,'[1]Current Inventory'!B587)</f>
        <v>PO'IPU/KUKUI'ULA</v>
      </c>
      <c r="C587" s="2">
        <f>IF(ISBLANK('[1]Current Inventory'!C587)=TRUE,"",'[1]Current Inventory'!C587)</f>
        <v>2150</v>
      </c>
      <c r="D587" s="2" t="str">
        <f>IF(ISBLANK('[1]Current Inventory'!D587)=TRUE,CONCATENATE("     ",'[1]Current Inventory'!N587),'[1]Current Inventory'!D587)</f>
        <v>Sheraton Kauai Resort</v>
      </c>
      <c r="E587" s="2" t="str">
        <f>IF(ISBLANK('[1]Current Inventory'!E587)=TRUE,'[1]Current Inventory'!O587,'[1]Current Inventory'!E587)</f>
        <v>HOTEL</v>
      </c>
      <c r="F587" s="2">
        <f>IF(ISBLANK('[1]Current Inventory'!F587)=TRUE,'[1]Current Inventory'!P587,'[1]Current Inventory'!F587)</f>
        <v>391</v>
      </c>
      <c r="G587" s="2">
        <f>IF(ISNA(VLOOKUP(C587,[2]CurrentPivot!$C$8:$N$1800,5,FALSE))=TRUE," ",VLOOKUP(C587,[2]CurrentPivot!$C$8:$N$1800,5,FALSE))</f>
        <v>0</v>
      </c>
      <c r="H587" s="3" t="str">
        <f>IF(ISBLANK('[1]Current Inventory'!H587)=TRUE,"",'[1]Current Inventory'!H587)</f>
        <v>1968</v>
      </c>
      <c r="I587" s="2">
        <f>IF(ISBLANK('[1]Current Inventory'!I587)=TRUE,'[1]Current Inventory'!Q587,'[1]Current Inventory'!I587)</f>
        <v>0</v>
      </c>
      <c r="J587" s="2">
        <f>IF(ISBLANK('[1]Current Inventory'!J587)=TRUE,'[1]Current Inventory'!R587,'[1]Current Inventory'!J587)</f>
        <v>0</v>
      </c>
      <c r="K587" s="2">
        <f>IF(ISBLANK('[1]Current Inventory'!K587)=TRUE,'[1]Current Inventory'!S587,'[1]Current Inventory'!K587)</f>
        <v>0</v>
      </c>
      <c r="L587" s="2">
        <f>IF(ISBLANK('[1]Current Inventory'!L587)=TRUE,'[1]Current Inventory'!T587,'[1]Current Inventory'!L587)</f>
        <v>391</v>
      </c>
      <c r="M587" s="3" t="str">
        <f>IF(ISBLANK('[1]Current Inventory'!M587)=TRUE,"",'[1]Current Inventory'!M587)</f>
        <v>2022</v>
      </c>
      <c r="P587" s="2">
        <f t="shared" si="18"/>
        <v>0</v>
      </c>
      <c r="Q587" s="4">
        <f t="shared" si="19"/>
        <v>0</v>
      </c>
    </row>
    <row r="588" spans="1:17" x14ac:dyDescent="0.2">
      <c r="A588" s="2" t="s">
        <v>16</v>
      </c>
      <c r="B588" s="2" t="str">
        <f>IF(ISBLANK('[1]Current Inventory'!B588)=TRUE,B587,'[1]Current Inventory'!B588)</f>
        <v>PO'IPU/KUKUI'ULA</v>
      </c>
      <c r="C588" s="2">
        <f>IF(ISBLANK('[1]Current Inventory'!C588)=TRUE,"",'[1]Current Inventory'!C588)</f>
        <v>3041</v>
      </c>
      <c r="D588" s="2" t="str">
        <f>IF(ISBLANK('[1]Current Inventory'!D588)=TRUE,CONCATENATE("     ",'[1]Current Inventory'!N588),'[1]Current Inventory'!D588)</f>
        <v>Shipwrecks Beach Cottage</v>
      </c>
      <c r="E588" s="2" t="str">
        <f>IF(ISBLANK('[1]Current Inventory'!E588)=TRUE,'[1]Current Inventory'!O588,'[1]Current Inventory'!E588)</f>
        <v>IVU-HOUSE/VILLA/COTTAGE</v>
      </c>
      <c r="F588" s="2">
        <f>IF(ISBLANK('[1]Current Inventory'!F588)=TRUE,'[1]Current Inventory'!P588,'[1]Current Inventory'!F588)</f>
        <v>1</v>
      </c>
      <c r="G588" s="2">
        <f>IF(ISNA(VLOOKUP(C588,[2]CurrentPivot!$C$8:$N$1800,5,FALSE))=TRUE," ",VLOOKUP(C588,[2]CurrentPivot!$C$8:$N$1800,5,FALSE))</f>
        <v>0</v>
      </c>
      <c r="H588" s="3" t="str">
        <f>IF(ISBLANK('[1]Current Inventory'!H588)=TRUE,"",'[1]Current Inventory'!H588)</f>
        <v/>
      </c>
      <c r="I588" s="2">
        <f>IF(ISBLANK('[1]Current Inventory'!I588)=TRUE,'[1]Current Inventory'!Q588,'[1]Current Inventory'!I588)</f>
        <v>0</v>
      </c>
      <c r="J588" s="2">
        <f>IF(ISBLANK('[1]Current Inventory'!J588)=TRUE,'[1]Current Inventory'!R588,'[1]Current Inventory'!J588)</f>
        <v>0</v>
      </c>
      <c r="K588" s="2">
        <f>IF(ISBLANK('[1]Current Inventory'!K588)=TRUE,'[1]Current Inventory'!S588,'[1]Current Inventory'!K588)</f>
        <v>1</v>
      </c>
      <c r="L588" s="2">
        <f>IF(ISBLANK('[1]Current Inventory'!L588)=TRUE,'[1]Current Inventory'!T588,'[1]Current Inventory'!L588)</f>
        <v>0</v>
      </c>
      <c r="M588" s="3" t="str">
        <f>IF(ISBLANK('[1]Current Inventory'!M588)=TRUE,"",'[1]Current Inventory'!M588)</f>
        <v>2020</v>
      </c>
      <c r="P588" s="2">
        <f t="shared" si="18"/>
        <v>0</v>
      </c>
      <c r="Q588" s="4">
        <f t="shared" si="19"/>
        <v>0</v>
      </c>
    </row>
    <row r="589" spans="1:17" x14ac:dyDescent="0.2">
      <c r="A589" s="2" t="s">
        <v>16</v>
      </c>
      <c r="B589" s="2" t="str">
        <f>IF(ISBLANK('[1]Current Inventory'!B589)=TRUE,B588,'[1]Current Inventory'!B589)</f>
        <v>PO'IPU/KUKUI'ULA</v>
      </c>
      <c r="C589" s="2">
        <f>IF(ISBLANK('[1]Current Inventory'!C589)=TRUE,"",'[1]Current Inventory'!C589)</f>
        <v>2028</v>
      </c>
      <c r="D589" s="2" t="str">
        <f>IF(ISBLANK('[1]Current Inventory'!D589)=TRUE,CONCATENATE("     ",'[1]Current Inventory'!N589),'[1]Current Inventory'!D589)</f>
        <v>Sunset Kahili</v>
      </c>
      <c r="E589" s="2" t="str">
        <f>IF(ISBLANK('[1]Current Inventory'!E589)=TRUE,'[1]Current Inventory'!O589,'[1]Current Inventory'!E589)</f>
        <v>IVU-CONDO</v>
      </c>
      <c r="F589" s="2">
        <f>IF(ISBLANK('[1]Current Inventory'!F589)=TRUE,'[1]Current Inventory'!P589,'[1]Current Inventory'!F589)</f>
        <v>23</v>
      </c>
      <c r="G589" s="2">
        <f>IF(ISNA(VLOOKUP(C589,[2]CurrentPivot!$C$8:$N$1800,5,FALSE))=TRUE," ",VLOOKUP(C589,[2]CurrentPivot!$C$8:$N$1800,5,FALSE))</f>
        <v>0</v>
      </c>
      <c r="H589" s="3" t="str">
        <f>IF(ISBLANK('[1]Current Inventory'!H589)=TRUE,"",'[1]Current Inventory'!H589)</f>
        <v>1968</v>
      </c>
      <c r="I589" s="2">
        <f>IF(ISBLANK('[1]Current Inventory'!I589)=TRUE,'[1]Current Inventory'!Q589,'[1]Current Inventory'!I589)</f>
        <v>0</v>
      </c>
      <c r="J589" s="2">
        <f>IF(ISBLANK('[1]Current Inventory'!J589)=TRUE,'[1]Current Inventory'!R589,'[1]Current Inventory'!J589)</f>
        <v>0</v>
      </c>
      <c r="K589" s="2">
        <f>IF(ISBLANK('[1]Current Inventory'!K589)=TRUE,'[1]Current Inventory'!S589,'[1]Current Inventory'!K589)</f>
        <v>0</v>
      </c>
      <c r="L589" s="2">
        <f>IF(ISBLANK('[1]Current Inventory'!L589)=TRUE,'[1]Current Inventory'!T589,'[1]Current Inventory'!L589)</f>
        <v>0</v>
      </c>
      <c r="M589" s="3" t="str">
        <f>IF(ISBLANK('[1]Current Inventory'!M589)=TRUE,"",'[1]Current Inventory'!M589)</f>
        <v>2020</v>
      </c>
      <c r="P589" s="2">
        <f t="shared" si="18"/>
        <v>0</v>
      </c>
      <c r="Q589" s="4">
        <f t="shared" si="19"/>
        <v>0</v>
      </c>
    </row>
    <row r="590" spans="1:17" x14ac:dyDescent="0.2">
      <c r="A590" s="2" t="s">
        <v>16</v>
      </c>
      <c r="B590" s="2" t="str">
        <f>IF(ISBLANK('[1]Current Inventory'!B590)=TRUE,B589,'[1]Current Inventory'!B590)</f>
        <v>PO'IPU/KUKUI'ULA</v>
      </c>
      <c r="C590" s="2">
        <f>IF(ISBLANK('[1]Current Inventory'!C590)=TRUE,"",'[1]Current Inventory'!C590)</f>
        <v>3043</v>
      </c>
      <c r="D590" s="2" t="str">
        <f>IF(ISBLANK('[1]Current Inventory'!D590)=TRUE,CONCATENATE("     ",'[1]Current Inventory'!N590),'[1]Current Inventory'!D590)</f>
        <v>Sunset Makai Hale</v>
      </c>
      <c r="E590" s="2" t="str">
        <f>IF(ISBLANK('[1]Current Inventory'!E590)=TRUE,'[1]Current Inventory'!O590,'[1]Current Inventory'!E590)</f>
        <v>IVU-HOUSE/VILLA/COTTAGE</v>
      </c>
      <c r="F590" s="2">
        <f>IF(ISBLANK('[1]Current Inventory'!F590)=TRUE,'[1]Current Inventory'!P590,'[1]Current Inventory'!F590)</f>
        <v>1</v>
      </c>
      <c r="G590" s="2">
        <f>IF(ISNA(VLOOKUP(C590,[2]CurrentPivot!$C$8:$N$1800,5,FALSE))=TRUE," ",VLOOKUP(C590,[2]CurrentPivot!$C$8:$N$1800,5,FALSE))</f>
        <v>0</v>
      </c>
      <c r="H590" s="3" t="str">
        <f>IF(ISBLANK('[1]Current Inventory'!H590)=TRUE,"",'[1]Current Inventory'!H590)</f>
        <v/>
      </c>
      <c r="I590" s="2">
        <f>IF(ISBLANK('[1]Current Inventory'!I590)=TRUE,'[1]Current Inventory'!Q590,'[1]Current Inventory'!I590)</f>
        <v>0</v>
      </c>
      <c r="J590" s="2">
        <f>IF(ISBLANK('[1]Current Inventory'!J590)=TRUE,'[1]Current Inventory'!R590,'[1]Current Inventory'!J590)</f>
        <v>0</v>
      </c>
      <c r="K590" s="2">
        <f>IF(ISBLANK('[1]Current Inventory'!K590)=TRUE,'[1]Current Inventory'!S590,'[1]Current Inventory'!K590)</f>
        <v>0</v>
      </c>
      <c r="L590" s="2">
        <f>IF(ISBLANK('[1]Current Inventory'!L590)=TRUE,'[1]Current Inventory'!T590,'[1]Current Inventory'!L590)</f>
        <v>1</v>
      </c>
      <c r="M590" s="3" t="str">
        <f>IF(ISBLANK('[1]Current Inventory'!M590)=TRUE,"",'[1]Current Inventory'!M590)</f>
        <v>2019</v>
      </c>
      <c r="P590" s="2">
        <f t="shared" si="18"/>
        <v>0</v>
      </c>
      <c r="Q590" s="4">
        <f t="shared" si="19"/>
        <v>0</v>
      </c>
    </row>
    <row r="591" spans="1:17" x14ac:dyDescent="0.2">
      <c r="A591" s="2" t="s">
        <v>16</v>
      </c>
      <c r="B591" s="2" t="str">
        <f>IF(ISBLANK('[1]Current Inventory'!B591)=TRUE,B590,'[1]Current Inventory'!B591)</f>
        <v>PO'IPU/KUKUI'ULA</v>
      </c>
      <c r="C591" s="2">
        <f>IF(ISBLANK('[1]Current Inventory'!C591)=TRUE,"",'[1]Current Inventory'!C591)</f>
        <v>3125</v>
      </c>
      <c r="D591" s="2" t="str">
        <f>IF(ISBLANK('[1]Current Inventory'!D591)=TRUE,CONCATENATE("     ",'[1]Current Inventory'!N591),'[1]Current Inventory'!D591)</f>
        <v>The Bay House</v>
      </c>
      <c r="E591" s="2" t="str">
        <f>IF(ISBLANK('[1]Current Inventory'!E591)=TRUE,'[1]Current Inventory'!O591,'[1]Current Inventory'!E591)</f>
        <v>IVU-HOUSE/VILLA/COTTAGE</v>
      </c>
      <c r="F591" s="2">
        <f>IF(ISBLANK('[1]Current Inventory'!F591)=TRUE,'[1]Current Inventory'!P591,'[1]Current Inventory'!F591)</f>
        <v>1</v>
      </c>
      <c r="G591" s="2">
        <f>IF(ISNA(VLOOKUP(C591,[2]CurrentPivot!$C$8:$N$1800,5,FALSE))=TRUE," ",VLOOKUP(C591,[2]CurrentPivot!$C$8:$N$1800,5,FALSE))</f>
        <v>0</v>
      </c>
      <c r="H591" s="3" t="str">
        <f>IF(ISBLANK('[1]Current Inventory'!H591)=TRUE,"",'[1]Current Inventory'!H591)</f>
        <v>2007</v>
      </c>
      <c r="I591" s="2">
        <f>IF(ISBLANK('[1]Current Inventory'!I591)=TRUE,'[1]Current Inventory'!Q591,'[1]Current Inventory'!I591)</f>
        <v>0</v>
      </c>
      <c r="J591" s="2">
        <f>IF(ISBLANK('[1]Current Inventory'!J591)=TRUE,'[1]Current Inventory'!R591,'[1]Current Inventory'!J591)</f>
        <v>0</v>
      </c>
      <c r="K591" s="2">
        <f>IF(ISBLANK('[1]Current Inventory'!K591)=TRUE,'[1]Current Inventory'!S591,'[1]Current Inventory'!K591)</f>
        <v>1</v>
      </c>
      <c r="L591" s="2">
        <f>IF(ISBLANK('[1]Current Inventory'!L591)=TRUE,'[1]Current Inventory'!T591,'[1]Current Inventory'!L591)</f>
        <v>0</v>
      </c>
      <c r="M591" s="3" t="str">
        <f>IF(ISBLANK('[1]Current Inventory'!M591)=TRUE,"",'[1]Current Inventory'!M591)</f>
        <v>2019</v>
      </c>
      <c r="P591" s="2">
        <f t="shared" si="18"/>
        <v>0</v>
      </c>
      <c r="Q591" s="4">
        <f t="shared" si="19"/>
        <v>0</v>
      </c>
    </row>
    <row r="592" spans="1:17" x14ac:dyDescent="0.2">
      <c r="A592" s="2" t="s">
        <v>16</v>
      </c>
      <c r="B592" s="2" t="str">
        <f>IF(ISBLANK('[1]Current Inventory'!B592)=TRUE,B591,'[1]Current Inventory'!B592)</f>
        <v>PO'IPU/KUKUI'ULA</v>
      </c>
      <c r="C592" s="2">
        <f>IF(ISBLANK('[1]Current Inventory'!C592)=TRUE,"",'[1]Current Inventory'!C592)</f>
        <v>4590</v>
      </c>
      <c r="D592" s="2" t="str">
        <f>IF(ISBLANK('[1]Current Inventory'!D592)=TRUE,CONCATENATE("     ",'[1]Current Inventory'!N592),'[1]Current Inventory'!D592)</f>
        <v>The Lodge at Kukui'ula</v>
      </c>
      <c r="E592" s="2" t="str">
        <f>IF(ISBLANK('[1]Current Inventory'!E592)=TRUE,'[1]Current Inventory'!O592,'[1]Current Inventory'!E592)</f>
        <v>OTHER</v>
      </c>
      <c r="F592" s="2">
        <f>IF(ISBLANK('[1]Current Inventory'!F592)=TRUE,'[1]Current Inventory'!P592,'[1]Current Inventory'!F592)</f>
        <v>47</v>
      </c>
      <c r="G592" s="2">
        <f>IF(ISNA(VLOOKUP(C592,[2]CurrentPivot!$C$8:$N$1800,5,FALSE))=TRUE," ",VLOOKUP(C592,[2]CurrentPivot!$C$8:$N$1800,5,FALSE))</f>
        <v>0</v>
      </c>
      <c r="H592" s="3" t="str">
        <f>IF(ISBLANK('[1]Current Inventory'!H592)=TRUE,"",'[1]Current Inventory'!H592)</f>
        <v/>
      </c>
      <c r="I592" s="2">
        <f>IF(ISBLANK('[1]Current Inventory'!I592)=TRUE,'[1]Current Inventory'!Q592,'[1]Current Inventory'!I592)</f>
        <v>0</v>
      </c>
      <c r="J592" s="2">
        <f>IF(ISBLANK('[1]Current Inventory'!J592)=TRUE,'[1]Current Inventory'!R592,'[1]Current Inventory'!J592)</f>
        <v>0</v>
      </c>
      <c r="K592" s="2">
        <f>IF(ISBLANK('[1]Current Inventory'!K592)=TRUE,'[1]Current Inventory'!S592,'[1]Current Inventory'!K592)</f>
        <v>0</v>
      </c>
      <c r="L592" s="2">
        <f>IF(ISBLANK('[1]Current Inventory'!L592)=TRUE,'[1]Current Inventory'!T592,'[1]Current Inventory'!L592)</f>
        <v>0</v>
      </c>
      <c r="M592" s="3" t="str">
        <f>IF(ISBLANK('[1]Current Inventory'!M592)=TRUE,"",'[1]Current Inventory'!M592)</f>
        <v>2022</v>
      </c>
      <c r="P592" s="2">
        <f t="shared" si="18"/>
        <v>0</v>
      </c>
      <c r="Q592" s="4">
        <f t="shared" si="19"/>
        <v>0</v>
      </c>
    </row>
    <row r="593" spans="1:17" x14ac:dyDescent="0.2">
      <c r="A593" s="2" t="s">
        <v>16</v>
      </c>
      <c r="B593" s="2" t="str">
        <f>IF(ISBLANK('[1]Current Inventory'!B593)=TRUE,B592,'[1]Current Inventory'!B593)</f>
        <v>PO'IPU/KUKUI'ULA</v>
      </c>
      <c r="C593" s="2">
        <f>IF(ISBLANK('[1]Current Inventory'!C593)=TRUE,"",'[1]Current Inventory'!C593)</f>
        <v>2015</v>
      </c>
      <c r="D593" s="2" t="str">
        <f>IF(ISBLANK('[1]Current Inventory'!D593)=TRUE,CONCATENATE("     ",'[1]Current Inventory'!N593),'[1]Current Inventory'!D593)</f>
        <v>The Point at Poipu</v>
      </c>
      <c r="E593" s="2" t="str">
        <f>IF(ISBLANK('[1]Current Inventory'!E593)=TRUE,'[1]Current Inventory'!O593,'[1]Current Inventory'!E593)</f>
        <v>TIMESHARE</v>
      </c>
      <c r="F593" s="2">
        <f>IF(ISBLANK('[1]Current Inventory'!F593)=TRUE,'[1]Current Inventory'!P593,'[1]Current Inventory'!F593)</f>
        <v>200</v>
      </c>
      <c r="G593" s="2">
        <f>IF(ISNA(VLOOKUP(C593,[2]CurrentPivot!$C$8:$N$1800,5,FALSE))=TRUE," ",VLOOKUP(C593,[2]CurrentPivot!$C$8:$N$1800,5,FALSE))</f>
        <v>0</v>
      </c>
      <c r="H593" s="3" t="str">
        <f>IF(ISBLANK('[1]Current Inventory'!H593)=TRUE,"",'[1]Current Inventory'!H593)</f>
        <v>1994</v>
      </c>
      <c r="I593" s="2">
        <f>IF(ISBLANK('[1]Current Inventory'!I593)=TRUE,'[1]Current Inventory'!Q593,'[1]Current Inventory'!I593)</f>
        <v>0</v>
      </c>
      <c r="J593" s="2">
        <f>IF(ISBLANK('[1]Current Inventory'!J593)=TRUE,'[1]Current Inventory'!R593,'[1]Current Inventory'!J593)</f>
        <v>200</v>
      </c>
      <c r="K593" s="2">
        <f>IF(ISBLANK('[1]Current Inventory'!K593)=TRUE,'[1]Current Inventory'!S593,'[1]Current Inventory'!K593)</f>
        <v>0</v>
      </c>
      <c r="L593" s="2">
        <f>IF(ISBLANK('[1]Current Inventory'!L593)=TRUE,'[1]Current Inventory'!T593,'[1]Current Inventory'!L593)</f>
        <v>0</v>
      </c>
      <c r="M593" s="3" t="str">
        <f>IF(ISBLANK('[1]Current Inventory'!M593)=TRUE,"",'[1]Current Inventory'!M593)</f>
        <v>2022</v>
      </c>
      <c r="P593" s="2">
        <f t="shared" si="18"/>
        <v>0</v>
      </c>
      <c r="Q593" s="4">
        <f t="shared" si="19"/>
        <v>0</v>
      </c>
    </row>
    <row r="594" spans="1:17" x14ac:dyDescent="0.2">
      <c r="A594" s="2" t="s">
        <v>16</v>
      </c>
      <c r="B594" s="2" t="str">
        <f>IF(ISBLANK('[1]Current Inventory'!B594)=TRUE,B593,'[1]Current Inventory'!B594)</f>
        <v>PO'IPU/KUKUI'ULA</v>
      </c>
      <c r="C594" s="2">
        <f>IF(ISBLANK('[1]Current Inventory'!C594)=TRUE,"",'[1]Current Inventory'!C594)</f>
        <v>4434</v>
      </c>
      <c r="D594" s="2" t="str">
        <f>IF(ISBLANK('[1]Current Inventory'!D594)=TRUE,CONCATENATE("     ",'[1]Current Inventory'!N594),'[1]Current Inventory'!D594)</f>
        <v>The Villas at Poipu Kai</v>
      </c>
      <c r="E594" s="2" t="str">
        <f>IF(ISBLANK('[1]Current Inventory'!E594)=TRUE,'[1]Current Inventory'!O594,'[1]Current Inventory'!E594)</f>
        <v>IVU-CONDO</v>
      </c>
      <c r="F594" s="2">
        <f>IF(ISBLANK('[1]Current Inventory'!F594)=TRUE,'[1]Current Inventory'!P594,'[1]Current Inventory'!F594)</f>
        <v>2</v>
      </c>
      <c r="G594" s="2">
        <f>IF(ISNA(VLOOKUP(C594,[2]CurrentPivot!$C$8:$N$1800,5,FALSE))=TRUE," ",VLOOKUP(C594,[2]CurrentPivot!$C$8:$N$1800,5,FALSE))</f>
        <v>0</v>
      </c>
      <c r="H594" s="3" t="str">
        <f>IF(ISBLANK('[1]Current Inventory'!H594)=TRUE,"",'[1]Current Inventory'!H594)</f>
        <v/>
      </c>
      <c r="I594" s="2">
        <f>IF(ISBLANK('[1]Current Inventory'!I594)=TRUE,'[1]Current Inventory'!Q594,'[1]Current Inventory'!I594)</f>
        <v>0</v>
      </c>
      <c r="J594" s="2">
        <f>IF(ISBLANK('[1]Current Inventory'!J594)=TRUE,'[1]Current Inventory'!R594,'[1]Current Inventory'!J594)</f>
        <v>0</v>
      </c>
      <c r="K594" s="2">
        <f>IF(ISBLANK('[1]Current Inventory'!K594)=TRUE,'[1]Current Inventory'!S594,'[1]Current Inventory'!K594)</f>
        <v>0</v>
      </c>
      <c r="L594" s="2">
        <f>IF(ISBLANK('[1]Current Inventory'!L594)=TRUE,'[1]Current Inventory'!T594,'[1]Current Inventory'!L594)</f>
        <v>2</v>
      </c>
      <c r="M594" s="3" t="str">
        <f>IF(ISBLANK('[1]Current Inventory'!M594)=TRUE,"",'[1]Current Inventory'!M594)</f>
        <v>2019</v>
      </c>
      <c r="P594" s="2">
        <f t="shared" si="18"/>
        <v>0</v>
      </c>
      <c r="Q594" s="4">
        <f t="shared" si="19"/>
        <v>0</v>
      </c>
    </row>
    <row r="595" spans="1:17" x14ac:dyDescent="0.2">
      <c r="A595" s="2" t="s">
        <v>16</v>
      </c>
      <c r="B595" s="2" t="str">
        <f>IF(ISBLANK('[1]Current Inventory'!B595)=TRUE,B594,'[1]Current Inventory'!B595)</f>
        <v>PO'IPU/KUKUI'ULA</v>
      </c>
      <c r="C595" s="2">
        <f>IF(ISBLANK('[1]Current Inventory'!C595)=TRUE,"",'[1]Current Inventory'!C595)</f>
        <v>3046</v>
      </c>
      <c r="D595" s="2" t="str">
        <f>IF(ISBLANK('[1]Current Inventory'!D595)=TRUE,CONCATENATE("     ",'[1]Current Inventory'!N595),'[1]Current Inventory'!D595)</f>
        <v>Turtle Cove Cottage</v>
      </c>
      <c r="E595" s="2" t="str">
        <f>IF(ISBLANK('[1]Current Inventory'!E595)=TRUE,'[1]Current Inventory'!O595,'[1]Current Inventory'!E595)</f>
        <v>IVU-HOUSE/VILLA/COTTAGE</v>
      </c>
      <c r="F595" s="2">
        <f>IF(ISBLANK('[1]Current Inventory'!F595)=TRUE,'[1]Current Inventory'!P595,'[1]Current Inventory'!F595)</f>
        <v>1</v>
      </c>
      <c r="G595" s="2">
        <f>IF(ISNA(VLOOKUP(C595,[2]CurrentPivot!$C$8:$N$1800,5,FALSE))=TRUE," ",VLOOKUP(C595,[2]CurrentPivot!$C$8:$N$1800,5,FALSE))</f>
        <v>0</v>
      </c>
      <c r="H595" s="3" t="str">
        <f>IF(ISBLANK('[1]Current Inventory'!H595)=TRUE,"",'[1]Current Inventory'!H595)</f>
        <v/>
      </c>
      <c r="I595" s="2">
        <f>IF(ISBLANK('[1]Current Inventory'!I595)=TRUE,'[1]Current Inventory'!Q595,'[1]Current Inventory'!I595)</f>
        <v>0</v>
      </c>
      <c r="J595" s="2">
        <f>IF(ISBLANK('[1]Current Inventory'!J595)=TRUE,'[1]Current Inventory'!R595,'[1]Current Inventory'!J595)</f>
        <v>0</v>
      </c>
      <c r="K595" s="2">
        <f>IF(ISBLANK('[1]Current Inventory'!K595)=TRUE,'[1]Current Inventory'!S595,'[1]Current Inventory'!K595)</f>
        <v>1</v>
      </c>
      <c r="L595" s="2">
        <f>IF(ISBLANK('[1]Current Inventory'!L595)=TRUE,'[1]Current Inventory'!T595,'[1]Current Inventory'!L595)</f>
        <v>0</v>
      </c>
      <c r="M595" s="3" t="str">
        <f>IF(ISBLANK('[1]Current Inventory'!M595)=TRUE,"",'[1]Current Inventory'!M595)</f>
        <v>2019</v>
      </c>
      <c r="P595" s="2">
        <f t="shared" si="18"/>
        <v>0</v>
      </c>
      <c r="Q595" s="4">
        <f t="shared" si="19"/>
        <v>0</v>
      </c>
    </row>
    <row r="596" spans="1:17" x14ac:dyDescent="0.2">
      <c r="A596" s="2" t="s">
        <v>16</v>
      </c>
      <c r="B596" s="2" t="str">
        <f>IF(ISBLANK('[1]Current Inventory'!B596)=TRUE,B595,'[1]Current Inventory'!B596)</f>
        <v>PO'IPU/KUKUI'ULA</v>
      </c>
      <c r="C596" s="2">
        <f>IF(ISBLANK('[1]Current Inventory'!C596)=TRUE,"",'[1]Current Inventory'!C596)</f>
        <v>2938</v>
      </c>
      <c r="D596" s="2" t="str">
        <f>IF(ISBLANK('[1]Current Inventory'!D596)=TRUE,CONCATENATE("     ",'[1]Current Inventory'!N596),'[1]Current Inventory'!D596)</f>
        <v>Villa Kailani</v>
      </c>
      <c r="E596" s="2" t="str">
        <f>IF(ISBLANK('[1]Current Inventory'!E596)=TRUE,'[1]Current Inventory'!O596,'[1]Current Inventory'!E596)</f>
        <v>IVU-HOUSE/VILLA/COTTAGE</v>
      </c>
      <c r="F596" s="2">
        <f>IF(ISBLANK('[1]Current Inventory'!F596)=TRUE,'[1]Current Inventory'!P596,'[1]Current Inventory'!F596)</f>
        <v>1</v>
      </c>
      <c r="G596" s="2">
        <f>IF(ISNA(VLOOKUP(C596,[2]CurrentPivot!$C$8:$N$1800,5,FALSE))=TRUE," ",VLOOKUP(C596,[2]CurrentPivot!$C$8:$N$1800,5,FALSE))</f>
        <v>0</v>
      </c>
      <c r="H596" s="3" t="str">
        <f>IF(ISBLANK('[1]Current Inventory'!H596)=TRUE,"",'[1]Current Inventory'!H596)</f>
        <v>2003</v>
      </c>
      <c r="I596" s="2">
        <f>IF(ISBLANK('[1]Current Inventory'!I596)=TRUE,'[1]Current Inventory'!Q596,'[1]Current Inventory'!I596)</f>
        <v>0</v>
      </c>
      <c r="J596" s="2">
        <f>IF(ISBLANK('[1]Current Inventory'!J596)=TRUE,'[1]Current Inventory'!R596,'[1]Current Inventory'!J596)</f>
        <v>0</v>
      </c>
      <c r="K596" s="2">
        <f>IF(ISBLANK('[1]Current Inventory'!K596)=TRUE,'[1]Current Inventory'!S596,'[1]Current Inventory'!K596)</f>
        <v>0</v>
      </c>
      <c r="L596" s="2">
        <f>IF(ISBLANK('[1]Current Inventory'!L596)=TRUE,'[1]Current Inventory'!T596,'[1]Current Inventory'!L596)</f>
        <v>1</v>
      </c>
      <c r="M596" s="3" t="str">
        <f>IF(ISBLANK('[1]Current Inventory'!M596)=TRUE,"",'[1]Current Inventory'!M596)</f>
        <v>2019</v>
      </c>
      <c r="P596" s="2">
        <f t="shared" si="18"/>
        <v>0</v>
      </c>
      <c r="Q596" s="4">
        <f t="shared" si="19"/>
        <v>0</v>
      </c>
    </row>
    <row r="597" spans="1:17" x14ac:dyDescent="0.2">
      <c r="A597" s="2" t="s">
        <v>16</v>
      </c>
      <c r="B597" s="2" t="str">
        <f>IF(ISBLANK('[1]Current Inventory'!B597)=TRUE,B596,'[1]Current Inventory'!B597)</f>
        <v>PO'IPU/KUKUI'ULA</v>
      </c>
      <c r="C597" s="2">
        <f>IF(ISBLANK('[1]Current Inventory'!C597)=TRUE,"",'[1]Current Inventory'!C597)</f>
        <v>2198</v>
      </c>
      <c r="D597" s="2" t="str">
        <f>IF(ISBLANK('[1]Current Inventory'!D597)=TRUE,CONCATENATE("     ",'[1]Current Inventory'!N597),'[1]Current Inventory'!D597)</f>
        <v>Waikomo Stream Villas</v>
      </c>
      <c r="E597" s="2" t="str">
        <f>IF(ISBLANK('[1]Current Inventory'!E597)=TRUE,'[1]Current Inventory'!O597,'[1]Current Inventory'!E597)</f>
        <v>IVU-CONDO</v>
      </c>
      <c r="F597" s="2">
        <f>IF(ISBLANK('[1]Current Inventory'!F597)=TRUE,'[1]Current Inventory'!P597,'[1]Current Inventory'!F597)</f>
        <v>23</v>
      </c>
      <c r="G597" s="2">
        <f>IF(ISNA(VLOOKUP(C597,[2]CurrentPivot!$C$8:$N$1800,5,FALSE))=TRUE," ",VLOOKUP(C597,[2]CurrentPivot!$C$8:$N$1800,5,FALSE))</f>
        <v>-12</v>
      </c>
      <c r="H597" s="3" t="str">
        <f>IF(ISBLANK('[1]Current Inventory'!H597)=TRUE,"",'[1]Current Inventory'!H597)</f>
        <v>1981</v>
      </c>
      <c r="I597" s="2">
        <f>IF(ISBLANK('[1]Current Inventory'!I597)=TRUE,'[1]Current Inventory'!Q597,'[1]Current Inventory'!I597)</f>
        <v>0</v>
      </c>
      <c r="J597" s="2">
        <f>IF(ISBLANK('[1]Current Inventory'!J597)=TRUE,'[1]Current Inventory'!R597,'[1]Current Inventory'!J597)</f>
        <v>0</v>
      </c>
      <c r="K597" s="2">
        <f>IF(ISBLANK('[1]Current Inventory'!K597)=TRUE,'[1]Current Inventory'!S597,'[1]Current Inventory'!K597)</f>
        <v>0</v>
      </c>
      <c r="L597" s="2">
        <f>IF(ISBLANK('[1]Current Inventory'!L597)=TRUE,'[1]Current Inventory'!T597,'[1]Current Inventory'!L597)</f>
        <v>0</v>
      </c>
      <c r="M597" s="3" t="str">
        <f>IF(ISBLANK('[1]Current Inventory'!M597)=TRUE,"",'[1]Current Inventory'!M597)</f>
        <v>2022</v>
      </c>
      <c r="P597" s="2">
        <f t="shared" si="18"/>
        <v>12</v>
      </c>
      <c r="Q597" s="4">
        <f t="shared" si="19"/>
        <v>0.52173913043478259</v>
      </c>
    </row>
    <row r="598" spans="1:17" x14ac:dyDescent="0.2">
      <c r="A598" s="2" t="s">
        <v>16</v>
      </c>
      <c r="B598" s="2" t="str">
        <f>IF(ISBLANK('[1]Current Inventory'!B598)=TRUE,B597,'[1]Current Inventory'!B598)</f>
        <v>PO'IPU/KUKUI'ULA</v>
      </c>
      <c r="C598" s="2">
        <f>IF(ISBLANK('[1]Current Inventory'!C598)=TRUE,"",'[1]Current Inventory'!C598)</f>
        <v>2186</v>
      </c>
      <c r="D598" s="2" t="str">
        <f>IF(ISBLANK('[1]Current Inventory'!D598)=TRUE,CONCATENATE("     ",'[1]Current Inventory'!N598),'[1]Current Inventory'!D598)</f>
        <v>Whaler's Cove Resort</v>
      </c>
      <c r="E598" s="2" t="str">
        <f>IF(ISBLANK('[1]Current Inventory'!E598)=TRUE,'[1]Current Inventory'!O598,'[1]Current Inventory'!E598)</f>
        <v>CONDOMINIUM HOTEL</v>
      </c>
      <c r="F598" s="2">
        <f>IF(ISBLANK('[1]Current Inventory'!F598)=TRUE,'[1]Current Inventory'!P598,'[1]Current Inventory'!F598)</f>
        <v>24</v>
      </c>
      <c r="G598" s="2">
        <f>IF(ISNA(VLOOKUP(C598,[2]CurrentPivot!$C$8:$N$1800,5,FALSE))=TRUE," ",VLOOKUP(C598,[2]CurrentPivot!$C$8:$N$1800,5,FALSE))</f>
        <v>0</v>
      </c>
      <c r="H598" s="3" t="str">
        <f>IF(ISBLANK('[1]Current Inventory'!H598)=TRUE,"",'[1]Current Inventory'!H598)</f>
        <v>1993</v>
      </c>
      <c r="I598" s="2">
        <f>IF(ISBLANK('[1]Current Inventory'!I598)=TRUE,'[1]Current Inventory'!Q598,'[1]Current Inventory'!I598)</f>
        <v>0</v>
      </c>
      <c r="J598" s="2">
        <f>IF(ISBLANK('[1]Current Inventory'!J598)=TRUE,'[1]Current Inventory'!R598,'[1]Current Inventory'!J598)</f>
        <v>0</v>
      </c>
      <c r="K598" s="2">
        <f>IF(ISBLANK('[1]Current Inventory'!K598)=TRUE,'[1]Current Inventory'!S598,'[1]Current Inventory'!K598)</f>
        <v>0</v>
      </c>
      <c r="L598" s="2">
        <f>IF(ISBLANK('[1]Current Inventory'!L598)=TRUE,'[1]Current Inventory'!T598,'[1]Current Inventory'!L598)</f>
        <v>0</v>
      </c>
      <c r="M598" s="3" t="str">
        <f>IF(ISBLANK('[1]Current Inventory'!M598)=TRUE,"",'[1]Current Inventory'!M598)</f>
        <v>2021</v>
      </c>
      <c r="P598" s="2">
        <f t="shared" si="18"/>
        <v>0</v>
      </c>
      <c r="Q598" s="4">
        <f t="shared" si="19"/>
        <v>0</v>
      </c>
    </row>
    <row r="599" spans="1:17" x14ac:dyDescent="0.2">
      <c r="A599" s="2" t="s">
        <v>16</v>
      </c>
      <c r="B599" s="2" t="str">
        <f>IF(ISBLANK('[1]Current Inventory'!B599)=TRUE,B598,'[1]Current Inventory'!B599)</f>
        <v>PRINCEVILLE/HANALEI</v>
      </c>
      <c r="C599" s="2">
        <f>IF(ISBLANK('[1]Current Inventory'!C599)=TRUE,"",'[1]Current Inventory'!C599)</f>
        <v>2945</v>
      </c>
      <c r="D599" s="2" t="str">
        <f>IF(ISBLANK('[1]Current Inventory'!D599)=TRUE,CONCATENATE("     ",'[1]Current Inventory'!N599),'[1]Current Inventory'!D599)</f>
        <v>A River House</v>
      </c>
      <c r="E599" s="2" t="str">
        <f>IF(ISBLANK('[1]Current Inventory'!E599)=TRUE,'[1]Current Inventory'!O599,'[1]Current Inventory'!E599)</f>
        <v>IVU-HOUSE/VILLA/COTTAGE</v>
      </c>
      <c r="F599" s="2">
        <f>IF(ISBLANK('[1]Current Inventory'!F599)=TRUE,'[1]Current Inventory'!P599,'[1]Current Inventory'!F599)</f>
        <v>1</v>
      </c>
      <c r="G599" s="2">
        <f>IF(ISNA(VLOOKUP(C599,[2]CurrentPivot!$C$8:$N$1800,5,FALSE))=TRUE," ",VLOOKUP(C599,[2]CurrentPivot!$C$8:$N$1800,5,FALSE))</f>
        <v>0</v>
      </c>
      <c r="H599" s="3" t="str">
        <f>IF(ISBLANK('[1]Current Inventory'!H599)=TRUE,"",'[1]Current Inventory'!H599)</f>
        <v/>
      </c>
      <c r="I599" s="2">
        <f>IF(ISBLANK('[1]Current Inventory'!I599)=TRUE,'[1]Current Inventory'!Q599,'[1]Current Inventory'!I599)</f>
        <v>0</v>
      </c>
      <c r="J599" s="2">
        <f>IF(ISBLANK('[1]Current Inventory'!J599)=TRUE,'[1]Current Inventory'!R599,'[1]Current Inventory'!J599)</f>
        <v>0</v>
      </c>
      <c r="K599" s="2">
        <f>IF(ISBLANK('[1]Current Inventory'!K599)=TRUE,'[1]Current Inventory'!S599,'[1]Current Inventory'!K599)</f>
        <v>1</v>
      </c>
      <c r="L599" s="2">
        <f>IF(ISBLANK('[1]Current Inventory'!L599)=TRUE,'[1]Current Inventory'!T599,'[1]Current Inventory'!L599)</f>
        <v>0</v>
      </c>
      <c r="M599" s="3" t="str">
        <f>IF(ISBLANK('[1]Current Inventory'!M599)=TRUE,"",'[1]Current Inventory'!M599)</f>
        <v>2020</v>
      </c>
      <c r="P599" s="2">
        <f t="shared" si="18"/>
        <v>0</v>
      </c>
      <c r="Q599" s="4">
        <f t="shared" si="19"/>
        <v>0</v>
      </c>
    </row>
    <row r="600" spans="1:17" x14ac:dyDescent="0.2">
      <c r="A600" s="2" t="s">
        <v>16</v>
      </c>
      <c r="B600" s="2" t="str">
        <f>IF(ISBLANK('[1]Current Inventory'!B600)=TRUE,B599,'[1]Current Inventory'!B600)</f>
        <v>PRINCEVILLE/HANALEI</v>
      </c>
      <c r="C600" s="2">
        <f>IF(ISBLANK('[1]Current Inventory'!C600)=TRUE,"",'[1]Current Inventory'!C600)</f>
        <v>2296</v>
      </c>
      <c r="D600" s="2" t="str">
        <f>IF(ISBLANK('[1]Current Inventory'!D600)=TRUE,CONCATENATE("     ",'[1]Current Inventory'!N600),'[1]Current Inventory'!D600)</f>
        <v>Alii Kai</v>
      </c>
      <c r="E600" s="2" t="str">
        <f>IF(ISBLANK('[1]Current Inventory'!E600)=TRUE,'[1]Current Inventory'!O600,'[1]Current Inventory'!E600)</f>
        <v>IVU-CONDO</v>
      </c>
      <c r="F600" s="2">
        <f>IF(ISBLANK('[1]Current Inventory'!F600)=TRUE,'[1]Current Inventory'!P600,'[1]Current Inventory'!F600)</f>
        <v>61</v>
      </c>
      <c r="G600" s="2">
        <f>IF(ISNA(VLOOKUP(C600,[2]CurrentPivot!$C$8:$N$1800,5,FALSE))=TRUE," ",VLOOKUP(C600,[2]CurrentPivot!$C$8:$N$1800,5,FALSE))</f>
        <v>30</v>
      </c>
      <c r="H600" s="3" t="str">
        <f>IF(ISBLANK('[1]Current Inventory'!H600)=TRUE,"",'[1]Current Inventory'!H600)</f>
        <v>1974</v>
      </c>
      <c r="I600" s="2">
        <f>IF(ISBLANK('[1]Current Inventory'!I600)=TRUE,'[1]Current Inventory'!Q600,'[1]Current Inventory'!I600)</f>
        <v>0</v>
      </c>
      <c r="J600" s="2">
        <f>IF(ISBLANK('[1]Current Inventory'!J600)=TRUE,'[1]Current Inventory'!R600,'[1]Current Inventory'!J600)</f>
        <v>7</v>
      </c>
      <c r="K600" s="2">
        <f>IF(ISBLANK('[1]Current Inventory'!K600)=TRUE,'[1]Current Inventory'!S600,'[1]Current Inventory'!K600)</f>
        <v>0</v>
      </c>
      <c r="L600" s="2">
        <f>IF(ISBLANK('[1]Current Inventory'!L600)=TRUE,'[1]Current Inventory'!T600,'[1]Current Inventory'!L600)</f>
        <v>0</v>
      </c>
      <c r="M600" s="3" t="str">
        <f>IF(ISBLANK('[1]Current Inventory'!M600)=TRUE,"",'[1]Current Inventory'!M600)</f>
        <v>2022</v>
      </c>
      <c r="P600" s="2">
        <f t="shared" si="18"/>
        <v>30</v>
      </c>
      <c r="Q600" s="4">
        <f t="shared" si="19"/>
        <v>0.49180327868852458</v>
      </c>
    </row>
    <row r="601" spans="1:17" x14ac:dyDescent="0.2">
      <c r="A601" s="2" t="s">
        <v>16</v>
      </c>
      <c r="B601" s="2" t="str">
        <f>IF(ISBLANK('[1]Current Inventory'!B601)=TRUE,B600,'[1]Current Inventory'!B601)</f>
        <v>PRINCEVILLE/HANALEI</v>
      </c>
      <c r="C601" s="2" t="str">
        <f>IF(ISBLANK('[1]Current Inventory'!C601)=TRUE,"",'[1]Current Inventory'!C601)</f>
        <v/>
      </c>
      <c r="D601" s="2" t="str">
        <f>IF(ISBLANK('[1]Current Inventory'!D601)=TRUE,CONCATENATE("     ",'[1]Current Inventory'!N601),'[1]Current Inventory'!D601)</f>
        <v xml:space="preserve">     Alii Kai VRUs</v>
      </c>
      <c r="E601" s="2" t="str">
        <f>IF(ISBLANK('[1]Current Inventory'!E601)=TRUE,'[1]Current Inventory'!O601,'[1]Current Inventory'!E601)</f>
        <v>IVU-CONDO</v>
      </c>
      <c r="F601" s="2">
        <f>IF(ISBLANK('[1]Current Inventory'!F601)=TRUE,'[1]Current Inventory'!P601,'[1]Current Inventory'!F601)</f>
        <v>37</v>
      </c>
      <c r="G601" s="2" t="str">
        <f>IF(ISNA(VLOOKUP(C601,[2]CurrentPivot!$C$8:$N$1800,5,FALSE))=TRUE," ",VLOOKUP(C601,[2]CurrentPivot!$C$8:$N$1800,5,FALSE))</f>
        <v xml:space="preserve"> </v>
      </c>
      <c r="H601" s="3" t="str">
        <f>IF(ISBLANK('[1]Current Inventory'!H601)=TRUE,"",'[1]Current Inventory'!H601)</f>
        <v/>
      </c>
      <c r="I601" s="2">
        <f>IF(ISBLANK('[1]Current Inventory'!I601)=TRUE,'[1]Current Inventory'!Q601,'[1]Current Inventory'!I601)</f>
        <v>0</v>
      </c>
      <c r="J601" s="2">
        <f>IF(ISBLANK('[1]Current Inventory'!J601)=TRUE,'[1]Current Inventory'!R601,'[1]Current Inventory'!J601)</f>
        <v>7</v>
      </c>
      <c r="K601" s="2">
        <f>IF(ISBLANK('[1]Current Inventory'!K601)=TRUE,'[1]Current Inventory'!S601,'[1]Current Inventory'!K601)</f>
        <v>0</v>
      </c>
      <c r="L601" s="2">
        <f>IF(ISBLANK('[1]Current Inventory'!L601)=TRUE,'[1]Current Inventory'!T601,'[1]Current Inventory'!L601)</f>
        <v>0</v>
      </c>
      <c r="M601" s="3" t="str">
        <f>IF(ISBLANK('[1]Current Inventory'!M601)=TRUE,"",'[1]Current Inventory'!M601)</f>
        <v/>
      </c>
      <c r="P601" s="2" t="e">
        <f t="shared" si="18"/>
        <v>#VALUE!</v>
      </c>
      <c r="Q601" s="4" t="e">
        <f t="shared" si="19"/>
        <v>#VALUE!</v>
      </c>
    </row>
    <row r="602" spans="1:17" x14ac:dyDescent="0.2">
      <c r="A602" s="2" t="s">
        <v>16</v>
      </c>
      <c r="B602" s="2" t="str">
        <f>IF(ISBLANK('[1]Current Inventory'!B602)=TRUE,B601,'[1]Current Inventory'!B602)</f>
        <v>PRINCEVILLE/HANALEI</v>
      </c>
      <c r="C602" s="2" t="str">
        <f>IF(ISBLANK('[1]Current Inventory'!C602)=TRUE,"",'[1]Current Inventory'!C602)</f>
        <v/>
      </c>
      <c r="D602" s="2" t="str">
        <f>IF(ISBLANK('[1]Current Inventory'!D602)=TRUE,CONCATENATE("     ",'[1]Current Inventory'!N602),'[1]Current Inventory'!D602)</f>
        <v xml:space="preserve">     Alii Kai Resort</v>
      </c>
      <c r="E602" s="2" t="str">
        <f>IF(ISBLANK('[1]Current Inventory'!E602)=TRUE,'[1]Current Inventory'!O602,'[1]Current Inventory'!E602)</f>
        <v>TIMESHARE</v>
      </c>
      <c r="F602" s="2">
        <f>IF(ISBLANK('[1]Current Inventory'!F602)=TRUE,'[1]Current Inventory'!P602,'[1]Current Inventory'!F602)</f>
        <v>24</v>
      </c>
      <c r="G602" s="2" t="str">
        <f>IF(ISNA(VLOOKUP(C602,[2]CurrentPivot!$C$8:$N$1800,5,FALSE))=TRUE," ",VLOOKUP(C602,[2]CurrentPivot!$C$8:$N$1800,5,FALSE))</f>
        <v xml:space="preserve"> </v>
      </c>
      <c r="H602" s="3" t="str">
        <f>IF(ISBLANK('[1]Current Inventory'!H602)=TRUE,"",'[1]Current Inventory'!H602)</f>
        <v/>
      </c>
      <c r="I602" s="2">
        <f>IF(ISBLANK('[1]Current Inventory'!I602)=TRUE,'[1]Current Inventory'!Q602,'[1]Current Inventory'!I602)</f>
        <v>0</v>
      </c>
      <c r="J602" s="2">
        <f>IF(ISBLANK('[1]Current Inventory'!J602)=TRUE,'[1]Current Inventory'!R602,'[1]Current Inventory'!J602)</f>
        <v>0</v>
      </c>
      <c r="K602" s="2">
        <f>IF(ISBLANK('[1]Current Inventory'!K602)=TRUE,'[1]Current Inventory'!S602,'[1]Current Inventory'!K602)</f>
        <v>0</v>
      </c>
      <c r="L602" s="2">
        <f>IF(ISBLANK('[1]Current Inventory'!L602)=TRUE,'[1]Current Inventory'!T602,'[1]Current Inventory'!L602)</f>
        <v>0</v>
      </c>
      <c r="M602" s="3" t="str">
        <f>IF(ISBLANK('[1]Current Inventory'!M602)=TRUE,"",'[1]Current Inventory'!M602)</f>
        <v/>
      </c>
      <c r="P602" s="2" t="e">
        <f t="shared" si="18"/>
        <v>#VALUE!</v>
      </c>
      <c r="Q602" s="4" t="e">
        <f t="shared" si="19"/>
        <v>#VALUE!</v>
      </c>
    </row>
    <row r="603" spans="1:17" x14ac:dyDescent="0.2">
      <c r="A603" s="2" t="s">
        <v>16</v>
      </c>
      <c r="B603" s="2" t="str">
        <f>IF(ISBLANK('[1]Current Inventory'!B603)=TRUE,B602,'[1]Current Inventory'!B603)</f>
        <v>PRINCEVILLE/HANALEI</v>
      </c>
      <c r="C603" s="2">
        <f>IF(ISBLANK('[1]Current Inventory'!C603)=TRUE,"",'[1]Current Inventory'!C603)</f>
        <v>3930</v>
      </c>
      <c r="D603" s="2" t="str">
        <f>IF(ISBLANK('[1]Current Inventory'!D603)=TRUE,CONCATENATE("     ",'[1]Current Inventory'!N603),'[1]Current Inventory'!D603)</f>
        <v>Aloha Lani</v>
      </c>
      <c r="E603" s="2" t="str">
        <f>IF(ISBLANK('[1]Current Inventory'!E603)=TRUE,'[1]Current Inventory'!O603,'[1]Current Inventory'!E603)</f>
        <v>IVU-HOUSE/VILLA/COTTAGE</v>
      </c>
      <c r="F603" s="2">
        <f>IF(ISBLANK('[1]Current Inventory'!F603)=TRUE,'[1]Current Inventory'!P603,'[1]Current Inventory'!F603)</f>
        <v>1</v>
      </c>
      <c r="G603" s="2">
        <f>IF(ISNA(VLOOKUP(C603,[2]CurrentPivot!$C$8:$N$1800,5,FALSE))=TRUE," ",VLOOKUP(C603,[2]CurrentPivot!$C$8:$N$1800,5,FALSE))</f>
        <v>0</v>
      </c>
      <c r="H603" s="3" t="str">
        <f>IF(ISBLANK('[1]Current Inventory'!H603)=TRUE,"",'[1]Current Inventory'!H603)</f>
        <v/>
      </c>
      <c r="I603" s="2">
        <f>IF(ISBLANK('[1]Current Inventory'!I603)=TRUE,'[1]Current Inventory'!Q603,'[1]Current Inventory'!I603)</f>
        <v>0</v>
      </c>
      <c r="J603" s="2">
        <f>IF(ISBLANK('[1]Current Inventory'!J603)=TRUE,'[1]Current Inventory'!R603,'[1]Current Inventory'!J603)</f>
        <v>0</v>
      </c>
      <c r="K603" s="2">
        <f>IF(ISBLANK('[1]Current Inventory'!K603)=TRUE,'[1]Current Inventory'!S603,'[1]Current Inventory'!K603)</f>
        <v>1</v>
      </c>
      <c r="L603" s="2">
        <f>IF(ISBLANK('[1]Current Inventory'!L603)=TRUE,'[1]Current Inventory'!T603,'[1]Current Inventory'!L603)</f>
        <v>0</v>
      </c>
      <c r="M603" s="3" t="str">
        <f>IF(ISBLANK('[1]Current Inventory'!M603)=TRUE,"",'[1]Current Inventory'!M603)</f>
        <v>2022</v>
      </c>
      <c r="P603" s="2">
        <f t="shared" si="18"/>
        <v>0</v>
      </c>
      <c r="Q603" s="4">
        <f t="shared" si="19"/>
        <v>0</v>
      </c>
    </row>
    <row r="604" spans="1:17" x14ac:dyDescent="0.2">
      <c r="A604" s="2" t="s">
        <v>16</v>
      </c>
      <c r="B604" s="2" t="str">
        <f>IF(ISBLANK('[1]Current Inventory'!B604)=TRUE,B603,'[1]Current Inventory'!B604)</f>
        <v>PRINCEVILLE/HANALEI</v>
      </c>
      <c r="C604" s="2">
        <f>IF(ISBLANK('[1]Current Inventory'!C604)=TRUE,"",'[1]Current Inventory'!C604)</f>
        <v>4417</v>
      </c>
      <c r="D604" s="2" t="str">
        <f>IF(ISBLANK('[1]Current Inventory'!D604)=TRUE,CONCATENATE("     ",'[1]Current Inventory'!N604),'[1]Current Inventory'!D604)</f>
        <v>Anini Beach House</v>
      </c>
      <c r="E604" s="2" t="str">
        <f>IF(ISBLANK('[1]Current Inventory'!E604)=TRUE,'[1]Current Inventory'!O604,'[1]Current Inventory'!E604)</f>
        <v>IVU-HOUSE/VILLA/COTTAGE</v>
      </c>
      <c r="F604" s="2">
        <f>IF(ISBLANK('[1]Current Inventory'!F604)=TRUE,'[1]Current Inventory'!P604,'[1]Current Inventory'!F604)</f>
        <v>1</v>
      </c>
      <c r="G604" s="2">
        <f>IF(ISNA(VLOOKUP(C604,[2]CurrentPivot!$C$8:$N$1800,5,FALSE))=TRUE," ",VLOOKUP(C604,[2]CurrentPivot!$C$8:$N$1800,5,FALSE))</f>
        <v>0</v>
      </c>
      <c r="H604" s="3" t="str">
        <f>IF(ISBLANK('[1]Current Inventory'!H604)=TRUE,"",'[1]Current Inventory'!H604)</f>
        <v/>
      </c>
      <c r="I604" s="2">
        <f>IF(ISBLANK('[1]Current Inventory'!I604)=TRUE,'[1]Current Inventory'!Q604,'[1]Current Inventory'!I604)</f>
        <v>0</v>
      </c>
      <c r="J604" s="2">
        <f>IF(ISBLANK('[1]Current Inventory'!J604)=TRUE,'[1]Current Inventory'!R604,'[1]Current Inventory'!J604)</f>
        <v>0</v>
      </c>
      <c r="K604" s="2">
        <f>IF(ISBLANK('[1]Current Inventory'!K604)=TRUE,'[1]Current Inventory'!S604,'[1]Current Inventory'!K604)</f>
        <v>0</v>
      </c>
      <c r="L604" s="2">
        <f>IF(ISBLANK('[1]Current Inventory'!L604)=TRUE,'[1]Current Inventory'!T604,'[1]Current Inventory'!L604)</f>
        <v>0</v>
      </c>
      <c r="M604" s="3" t="str">
        <f>IF(ISBLANK('[1]Current Inventory'!M604)=TRUE,"",'[1]Current Inventory'!M604)</f>
        <v>2019</v>
      </c>
      <c r="P604" s="2">
        <f t="shared" si="18"/>
        <v>0</v>
      </c>
      <c r="Q604" s="4">
        <f t="shared" si="19"/>
        <v>0</v>
      </c>
    </row>
    <row r="605" spans="1:17" x14ac:dyDescent="0.2">
      <c r="A605" s="2" t="s">
        <v>16</v>
      </c>
      <c r="B605" s="2" t="str">
        <f>IF(ISBLANK('[1]Current Inventory'!B605)=TRUE,B604,'[1]Current Inventory'!B605)</f>
        <v>PRINCEVILLE/HANALEI</v>
      </c>
      <c r="C605" s="2">
        <f>IF(ISBLANK('[1]Current Inventory'!C605)=TRUE,"",'[1]Current Inventory'!C605)</f>
        <v>3835</v>
      </c>
      <c r="D605" s="2" t="str">
        <f>IF(ISBLANK('[1]Current Inventory'!D605)=TRUE,CONCATENATE("     ",'[1]Current Inventory'!N605),'[1]Current Inventory'!D605)</f>
        <v>Anini House</v>
      </c>
      <c r="E605" s="2" t="str">
        <f>IF(ISBLANK('[1]Current Inventory'!E605)=TRUE,'[1]Current Inventory'!O605,'[1]Current Inventory'!E605)</f>
        <v>IVU-HOUSE/VILLA/COTTAGE</v>
      </c>
      <c r="F605" s="2">
        <f>IF(ISBLANK('[1]Current Inventory'!F605)=TRUE,'[1]Current Inventory'!P605,'[1]Current Inventory'!F605)</f>
        <v>1</v>
      </c>
      <c r="G605" s="2">
        <f>IF(ISNA(VLOOKUP(C605,[2]CurrentPivot!$C$8:$N$1800,5,FALSE))=TRUE," ",VLOOKUP(C605,[2]CurrentPivot!$C$8:$N$1800,5,FALSE))</f>
        <v>0</v>
      </c>
      <c r="H605" s="3" t="str">
        <f>IF(ISBLANK('[1]Current Inventory'!H605)=TRUE,"",'[1]Current Inventory'!H605)</f>
        <v/>
      </c>
      <c r="I605" s="2">
        <f>IF(ISBLANK('[1]Current Inventory'!I605)=TRUE,'[1]Current Inventory'!Q605,'[1]Current Inventory'!I605)</f>
        <v>0</v>
      </c>
      <c r="J605" s="2">
        <f>IF(ISBLANK('[1]Current Inventory'!J605)=TRUE,'[1]Current Inventory'!R605,'[1]Current Inventory'!J605)</f>
        <v>0</v>
      </c>
      <c r="K605" s="2">
        <f>IF(ISBLANK('[1]Current Inventory'!K605)=TRUE,'[1]Current Inventory'!S605,'[1]Current Inventory'!K605)</f>
        <v>0</v>
      </c>
      <c r="L605" s="2">
        <f>IF(ISBLANK('[1]Current Inventory'!L605)=TRUE,'[1]Current Inventory'!T605,'[1]Current Inventory'!L605)</f>
        <v>1</v>
      </c>
      <c r="M605" s="3" t="str">
        <f>IF(ISBLANK('[1]Current Inventory'!M605)=TRUE,"",'[1]Current Inventory'!M605)</f>
        <v>2020</v>
      </c>
      <c r="P605" s="2">
        <f t="shared" si="18"/>
        <v>0</v>
      </c>
      <c r="Q605" s="4">
        <f t="shared" si="19"/>
        <v>0</v>
      </c>
    </row>
    <row r="606" spans="1:17" x14ac:dyDescent="0.2">
      <c r="A606" s="2" t="s">
        <v>16</v>
      </c>
      <c r="B606" s="2" t="str">
        <f>IF(ISBLANK('[1]Current Inventory'!B606)=TRUE,B605,'[1]Current Inventory'!B606)</f>
        <v>PRINCEVILLE/HANALEI</v>
      </c>
      <c r="C606" s="2">
        <f>IF(ISBLANK('[1]Current Inventory'!C606)=TRUE,"",'[1]Current Inventory'!C606)</f>
        <v>3841</v>
      </c>
      <c r="D606" s="2" t="str">
        <f>IF(ISBLANK('[1]Current Inventory'!D606)=TRUE,CONCATENATE("     ",'[1]Current Inventory'!N606),'[1]Current Inventory'!D606)</f>
        <v>Banana Beach House</v>
      </c>
      <c r="E606" s="2" t="str">
        <f>IF(ISBLANK('[1]Current Inventory'!E606)=TRUE,'[1]Current Inventory'!O606,'[1]Current Inventory'!E606)</f>
        <v>IVU-HOUSE/VILLA/COTTAGE</v>
      </c>
      <c r="F606" s="2">
        <f>IF(ISBLANK('[1]Current Inventory'!F606)=TRUE,'[1]Current Inventory'!P606,'[1]Current Inventory'!F606)</f>
        <v>1</v>
      </c>
      <c r="G606" s="2">
        <f>IF(ISNA(VLOOKUP(C606,[2]CurrentPivot!$C$8:$N$1800,5,FALSE))=TRUE," ",VLOOKUP(C606,[2]CurrentPivot!$C$8:$N$1800,5,FALSE))</f>
        <v>0</v>
      </c>
      <c r="H606" s="3" t="str">
        <f>IF(ISBLANK('[1]Current Inventory'!H606)=TRUE,"",'[1]Current Inventory'!H606)</f>
        <v/>
      </c>
      <c r="I606" s="2">
        <f>IF(ISBLANK('[1]Current Inventory'!I606)=TRUE,'[1]Current Inventory'!Q606,'[1]Current Inventory'!I606)</f>
        <v>0</v>
      </c>
      <c r="J606" s="2">
        <f>IF(ISBLANK('[1]Current Inventory'!J606)=TRUE,'[1]Current Inventory'!R606,'[1]Current Inventory'!J606)</f>
        <v>0</v>
      </c>
      <c r="K606" s="2">
        <f>IF(ISBLANK('[1]Current Inventory'!K606)=TRUE,'[1]Current Inventory'!S606,'[1]Current Inventory'!K606)</f>
        <v>0</v>
      </c>
      <c r="L606" s="2">
        <f>IF(ISBLANK('[1]Current Inventory'!L606)=TRUE,'[1]Current Inventory'!T606,'[1]Current Inventory'!L606)</f>
        <v>1</v>
      </c>
      <c r="M606" s="3" t="str">
        <f>IF(ISBLANK('[1]Current Inventory'!M606)=TRUE,"",'[1]Current Inventory'!M606)</f>
        <v>2020</v>
      </c>
      <c r="P606" s="2">
        <f t="shared" si="18"/>
        <v>0</v>
      </c>
      <c r="Q606" s="4">
        <f t="shared" si="19"/>
        <v>0</v>
      </c>
    </row>
    <row r="607" spans="1:17" x14ac:dyDescent="0.2">
      <c r="A607" s="2" t="s">
        <v>16</v>
      </c>
      <c r="B607" s="2" t="str">
        <f>IF(ISBLANK('[1]Current Inventory'!B607)=TRUE,B606,'[1]Current Inventory'!B607)</f>
        <v>PRINCEVILLE/HANALEI</v>
      </c>
      <c r="C607" s="2">
        <f>IF(ISBLANK('[1]Current Inventory'!C607)=TRUE,"",'[1]Current Inventory'!C607)</f>
        <v>2382</v>
      </c>
      <c r="D607" s="2" t="str">
        <f>IF(ISBLANK('[1]Current Inventory'!D607)=TRUE,CONCATENATE("     ",'[1]Current Inventory'!N607),'[1]Current Inventory'!D607)</f>
        <v>Blu Nui</v>
      </c>
      <c r="E607" s="2" t="str">
        <f>IF(ISBLANK('[1]Current Inventory'!E607)=TRUE,'[1]Current Inventory'!O607,'[1]Current Inventory'!E607)</f>
        <v>IVU-HOUSE/VILLA/COTTAGE</v>
      </c>
      <c r="F607" s="2">
        <f>IF(ISBLANK('[1]Current Inventory'!F607)=TRUE,'[1]Current Inventory'!P607,'[1]Current Inventory'!F607)</f>
        <v>1</v>
      </c>
      <c r="G607" s="2">
        <f>IF(ISNA(VLOOKUP(C607,[2]CurrentPivot!$C$8:$N$1800,5,FALSE))=TRUE," ",VLOOKUP(C607,[2]CurrentPivot!$C$8:$N$1800,5,FALSE))</f>
        <v>0</v>
      </c>
      <c r="H607" s="3" t="str">
        <f>IF(ISBLANK('[1]Current Inventory'!H607)=TRUE,"",'[1]Current Inventory'!H607)</f>
        <v/>
      </c>
      <c r="I607" s="2">
        <f>IF(ISBLANK('[1]Current Inventory'!I607)=TRUE,'[1]Current Inventory'!Q607,'[1]Current Inventory'!I607)</f>
        <v>0</v>
      </c>
      <c r="J607" s="2">
        <f>IF(ISBLANK('[1]Current Inventory'!J607)=TRUE,'[1]Current Inventory'!R607,'[1]Current Inventory'!J607)</f>
        <v>0</v>
      </c>
      <c r="K607" s="2">
        <f>IF(ISBLANK('[1]Current Inventory'!K607)=TRUE,'[1]Current Inventory'!S607,'[1]Current Inventory'!K607)</f>
        <v>1</v>
      </c>
      <c r="L607" s="2">
        <f>IF(ISBLANK('[1]Current Inventory'!L607)=TRUE,'[1]Current Inventory'!T607,'[1]Current Inventory'!L607)</f>
        <v>0</v>
      </c>
      <c r="M607" s="3" t="str">
        <f>IF(ISBLANK('[1]Current Inventory'!M607)=TRUE,"",'[1]Current Inventory'!M607)</f>
        <v>2022</v>
      </c>
      <c r="P607" s="2">
        <f t="shared" si="18"/>
        <v>0</v>
      </c>
      <c r="Q607" s="4">
        <f t="shared" si="19"/>
        <v>0</v>
      </c>
    </row>
    <row r="608" spans="1:17" x14ac:dyDescent="0.2">
      <c r="A608" s="2" t="s">
        <v>16</v>
      </c>
      <c r="B608" s="2" t="str">
        <f>IF(ISBLANK('[1]Current Inventory'!B608)=TRUE,B607,'[1]Current Inventory'!B608)</f>
        <v>PRINCEVILLE/HANALEI</v>
      </c>
      <c r="C608" s="2">
        <f>IF(ISBLANK('[1]Current Inventory'!C608)=TRUE,"",'[1]Current Inventory'!C608)</f>
        <v>2454</v>
      </c>
      <c r="D608" s="2" t="str">
        <f>IF(ISBLANK('[1]Current Inventory'!D608)=TRUE,CONCATENATE("     ",'[1]Current Inventory'!N608),'[1]Current Inventory'!D608)</f>
        <v>Bond Beach House</v>
      </c>
      <c r="E608" s="2" t="str">
        <f>IF(ISBLANK('[1]Current Inventory'!E608)=TRUE,'[1]Current Inventory'!O608,'[1]Current Inventory'!E608)</f>
        <v>IVU-HOUSE/VILLA/COTTAGE</v>
      </c>
      <c r="F608" s="2">
        <f>IF(ISBLANK('[1]Current Inventory'!F608)=TRUE,'[1]Current Inventory'!P608,'[1]Current Inventory'!F608)</f>
        <v>1</v>
      </c>
      <c r="G608" s="2">
        <f>IF(ISNA(VLOOKUP(C608,[2]CurrentPivot!$C$8:$N$1800,5,FALSE))=TRUE," ",VLOOKUP(C608,[2]CurrentPivot!$C$8:$N$1800,5,FALSE))</f>
        <v>0</v>
      </c>
      <c r="H608" s="3" t="str">
        <f>IF(ISBLANK('[1]Current Inventory'!H608)=TRUE,"",'[1]Current Inventory'!H608)</f>
        <v/>
      </c>
      <c r="I608" s="2">
        <f>IF(ISBLANK('[1]Current Inventory'!I608)=TRUE,'[1]Current Inventory'!Q608,'[1]Current Inventory'!I608)</f>
        <v>0</v>
      </c>
      <c r="J608" s="2">
        <f>IF(ISBLANK('[1]Current Inventory'!J608)=TRUE,'[1]Current Inventory'!R608,'[1]Current Inventory'!J608)</f>
        <v>0</v>
      </c>
      <c r="K608" s="2">
        <f>IF(ISBLANK('[1]Current Inventory'!K608)=TRUE,'[1]Current Inventory'!S608,'[1]Current Inventory'!K608)</f>
        <v>0</v>
      </c>
      <c r="L608" s="2">
        <f>IF(ISBLANK('[1]Current Inventory'!L608)=TRUE,'[1]Current Inventory'!T608,'[1]Current Inventory'!L608)</f>
        <v>1</v>
      </c>
      <c r="M608" s="3" t="str">
        <f>IF(ISBLANK('[1]Current Inventory'!M608)=TRUE,"",'[1]Current Inventory'!M608)</f>
        <v>2022</v>
      </c>
      <c r="P608" s="2">
        <f t="shared" si="18"/>
        <v>0</v>
      </c>
      <c r="Q608" s="4">
        <f t="shared" si="19"/>
        <v>0</v>
      </c>
    </row>
    <row r="609" spans="1:17" x14ac:dyDescent="0.2">
      <c r="A609" s="2" t="s">
        <v>16</v>
      </c>
      <c r="B609" s="2" t="str">
        <f>IF(ISBLANK('[1]Current Inventory'!B609)=TRUE,B608,'[1]Current Inventory'!B609)</f>
        <v>PRINCEVILLE/HANALEI</v>
      </c>
      <c r="C609" s="2">
        <f>IF(ISBLANK('[1]Current Inventory'!C609)=TRUE,"",'[1]Current Inventory'!C609)</f>
        <v>2377</v>
      </c>
      <c r="D609" s="2" t="str">
        <f>IF(ISBLANK('[1]Current Inventory'!D609)=TRUE,CONCATENATE("     ",'[1]Current Inventory'!N609),'[1]Current Inventory'!D609)</f>
        <v>Chung Cottage</v>
      </c>
      <c r="E609" s="2" t="str">
        <f>IF(ISBLANK('[1]Current Inventory'!E609)=TRUE,'[1]Current Inventory'!O609,'[1]Current Inventory'!E609)</f>
        <v>IVU-HOUSE/VILLA/COTTAGE</v>
      </c>
      <c r="F609" s="2">
        <f>IF(ISBLANK('[1]Current Inventory'!F609)=TRUE,'[1]Current Inventory'!P609,'[1]Current Inventory'!F609)</f>
        <v>1</v>
      </c>
      <c r="G609" s="2">
        <f>IF(ISNA(VLOOKUP(C609,[2]CurrentPivot!$C$8:$N$1800,5,FALSE))=TRUE," ",VLOOKUP(C609,[2]CurrentPivot!$C$8:$N$1800,5,FALSE))</f>
        <v>0</v>
      </c>
      <c r="H609" s="3" t="str">
        <f>IF(ISBLANK('[1]Current Inventory'!H609)=TRUE,"",'[1]Current Inventory'!H609)</f>
        <v>1970</v>
      </c>
      <c r="I609" s="2">
        <f>IF(ISBLANK('[1]Current Inventory'!I609)=TRUE,'[1]Current Inventory'!Q609,'[1]Current Inventory'!I609)</f>
        <v>0</v>
      </c>
      <c r="J609" s="2">
        <f>IF(ISBLANK('[1]Current Inventory'!J609)=TRUE,'[1]Current Inventory'!R609,'[1]Current Inventory'!J609)</f>
        <v>1</v>
      </c>
      <c r="K609" s="2">
        <f>IF(ISBLANK('[1]Current Inventory'!K609)=TRUE,'[1]Current Inventory'!S609,'[1]Current Inventory'!K609)</f>
        <v>0</v>
      </c>
      <c r="L609" s="2">
        <f>IF(ISBLANK('[1]Current Inventory'!L609)=TRUE,'[1]Current Inventory'!T609,'[1]Current Inventory'!L609)</f>
        <v>0</v>
      </c>
      <c r="M609" s="3" t="str">
        <f>IF(ISBLANK('[1]Current Inventory'!M609)=TRUE,"",'[1]Current Inventory'!M609)</f>
        <v>2020</v>
      </c>
      <c r="P609" s="2">
        <f t="shared" si="18"/>
        <v>0</v>
      </c>
      <c r="Q609" s="4">
        <f t="shared" si="19"/>
        <v>0</v>
      </c>
    </row>
    <row r="610" spans="1:17" x14ac:dyDescent="0.2">
      <c r="A610" s="2" t="s">
        <v>16</v>
      </c>
      <c r="B610" s="2" t="str">
        <f>IF(ISBLANK('[1]Current Inventory'!B610)=TRUE,B609,'[1]Current Inventory'!B610)</f>
        <v>PRINCEVILLE/HANALEI</v>
      </c>
      <c r="C610" s="2">
        <f>IF(ISBLANK('[1]Current Inventory'!C610)=TRUE,"",'[1]Current Inventory'!C610)</f>
        <v>2931</v>
      </c>
      <c r="D610" s="2" t="str">
        <f>IF(ISBLANK('[1]Current Inventory'!D610)=TRUE,CONCATENATE("     ",'[1]Current Inventory'!N610),'[1]Current Inventory'!D610)</f>
        <v>Emmalani Court</v>
      </c>
      <c r="E610" s="2" t="str">
        <f>IF(ISBLANK('[1]Current Inventory'!E610)=TRUE,'[1]Current Inventory'!O610,'[1]Current Inventory'!E610)</f>
        <v>IVU-CONDO</v>
      </c>
      <c r="F610" s="2">
        <f>IF(ISBLANK('[1]Current Inventory'!F610)=TRUE,'[1]Current Inventory'!P610,'[1]Current Inventory'!F610)</f>
        <v>25</v>
      </c>
      <c r="G610" s="2">
        <f>IF(ISNA(VLOOKUP(C610,[2]CurrentPivot!$C$8:$N$1800,5,FALSE))=TRUE," ",VLOOKUP(C610,[2]CurrentPivot!$C$8:$N$1800,5,FALSE))</f>
        <v>0</v>
      </c>
      <c r="H610" s="3" t="str">
        <f>IF(ISBLANK('[1]Current Inventory'!H610)=TRUE,"",'[1]Current Inventory'!H610)</f>
        <v>2005</v>
      </c>
      <c r="I610" s="2">
        <f>IF(ISBLANK('[1]Current Inventory'!I610)=TRUE,'[1]Current Inventory'!Q610,'[1]Current Inventory'!I610)</f>
        <v>0</v>
      </c>
      <c r="J610" s="2">
        <f>IF(ISBLANK('[1]Current Inventory'!J610)=TRUE,'[1]Current Inventory'!R610,'[1]Current Inventory'!J610)</f>
        <v>0</v>
      </c>
      <c r="K610" s="2">
        <f>IF(ISBLANK('[1]Current Inventory'!K610)=TRUE,'[1]Current Inventory'!S610,'[1]Current Inventory'!K610)</f>
        <v>0</v>
      </c>
      <c r="L610" s="2">
        <f>IF(ISBLANK('[1]Current Inventory'!L610)=TRUE,'[1]Current Inventory'!T610,'[1]Current Inventory'!L610)</f>
        <v>0</v>
      </c>
      <c r="M610" s="3" t="str">
        <f>IF(ISBLANK('[1]Current Inventory'!M610)=TRUE,"",'[1]Current Inventory'!M610)</f>
        <v>2020</v>
      </c>
      <c r="P610" s="2">
        <f t="shared" si="18"/>
        <v>0</v>
      </c>
      <c r="Q610" s="4">
        <f t="shared" si="19"/>
        <v>0</v>
      </c>
    </row>
    <row r="611" spans="1:17" x14ac:dyDescent="0.2">
      <c r="A611" s="2" t="s">
        <v>16</v>
      </c>
      <c r="B611" s="2" t="str">
        <f>IF(ISBLANK('[1]Current Inventory'!B611)=TRUE,B610,'[1]Current Inventory'!B611)</f>
        <v>PRINCEVILLE/HANALEI</v>
      </c>
      <c r="C611" s="2">
        <f>IF(ISBLANK('[1]Current Inventory'!C611)=TRUE,"",'[1]Current Inventory'!C611)</f>
        <v>4187</v>
      </c>
      <c r="D611" s="2" t="str">
        <f>IF(ISBLANK('[1]Current Inventory'!D611)=TRUE,CONCATENATE("     ",'[1]Current Inventory'!N611),'[1]Current Inventory'!D611)</f>
        <v>Emmalani Drive VRU</v>
      </c>
      <c r="E611" s="2" t="str">
        <f>IF(ISBLANK('[1]Current Inventory'!E611)=TRUE,'[1]Current Inventory'!O611,'[1]Current Inventory'!E611)</f>
        <v>IVU-HOUSE/VILLA/COTTAGE</v>
      </c>
      <c r="F611" s="2">
        <f>IF(ISBLANK('[1]Current Inventory'!F611)=TRUE,'[1]Current Inventory'!P611,'[1]Current Inventory'!F611)</f>
        <v>1</v>
      </c>
      <c r="G611" s="2">
        <f>IF(ISNA(VLOOKUP(C611,[2]CurrentPivot!$C$8:$N$1800,5,FALSE))=TRUE," ",VLOOKUP(C611,[2]CurrentPivot!$C$8:$N$1800,5,FALSE))</f>
        <v>0</v>
      </c>
      <c r="H611" s="3" t="str">
        <f>IF(ISBLANK('[1]Current Inventory'!H611)=TRUE,"",'[1]Current Inventory'!H611)</f>
        <v/>
      </c>
      <c r="I611" s="2">
        <f>IF(ISBLANK('[1]Current Inventory'!I611)=TRUE,'[1]Current Inventory'!Q611,'[1]Current Inventory'!I611)</f>
        <v>0</v>
      </c>
      <c r="J611" s="2">
        <f>IF(ISBLANK('[1]Current Inventory'!J611)=TRUE,'[1]Current Inventory'!R611,'[1]Current Inventory'!J611)</f>
        <v>0</v>
      </c>
      <c r="K611" s="2">
        <f>IF(ISBLANK('[1]Current Inventory'!K611)=TRUE,'[1]Current Inventory'!S611,'[1]Current Inventory'!K611)</f>
        <v>1</v>
      </c>
      <c r="L611" s="2">
        <f>IF(ISBLANK('[1]Current Inventory'!L611)=TRUE,'[1]Current Inventory'!T611,'[1]Current Inventory'!L611)</f>
        <v>0</v>
      </c>
      <c r="M611" s="3" t="str">
        <f>IF(ISBLANK('[1]Current Inventory'!M611)=TRUE,"",'[1]Current Inventory'!M611)</f>
        <v>2020</v>
      </c>
      <c r="P611" s="2">
        <f t="shared" si="18"/>
        <v>0</v>
      </c>
      <c r="Q611" s="4">
        <f t="shared" si="19"/>
        <v>0</v>
      </c>
    </row>
    <row r="612" spans="1:17" x14ac:dyDescent="0.2">
      <c r="A612" s="2" t="s">
        <v>16</v>
      </c>
      <c r="B612" s="2" t="str">
        <f>IF(ISBLANK('[1]Current Inventory'!B612)=TRUE,B611,'[1]Current Inventory'!B612)</f>
        <v>PRINCEVILLE/HANALEI</v>
      </c>
      <c r="C612" s="2">
        <f>IF(ISBLANK('[1]Current Inventory'!C612)=TRUE,"",'[1]Current Inventory'!C612)</f>
        <v>2426</v>
      </c>
      <c r="D612" s="2" t="str">
        <f>IF(ISBLANK('[1]Current Inventory'!D612)=TRUE,CONCATENATE("     ",'[1]Current Inventory'!N612),'[1]Current Inventory'!D612)</f>
        <v>Emmalani Pool House</v>
      </c>
      <c r="E612" s="2" t="str">
        <f>IF(ISBLANK('[1]Current Inventory'!E612)=TRUE,'[1]Current Inventory'!O612,'[1]Current Inventory'!E612)</f>
        <v>IVU-HOUSE/VILLA/COTTAGE</v>
      </c>
      <c r="F612" s="2">
        <f>IF(ISBLANK('[1]Current Inventory'!F612)=TRUE,'[1]Current Inventory'!P612,'[1]Current Inventory'!F612)</f>
        <v>1</v>
      </c>
      <c r="G612" s="2">
        <f>IF(ISNA(VLOOKUP(C612,[2]CurrentPivot!$C$8:$N$1800,5,FALSE))=TRUE," ",VLOOKUP(C612,[2]CurrentPivot!$C$8:$N$1800,5,FALSE))</f>
        <v>0</v>
      </c>
      <c r="H612" s="3" t="str">
        <f>IF(ISBLANK('[1]Current Inventory'!H612)=TRUE,"",'[1]Current Inventory'!H612)</f>
        <v>2003</v>
      </c>
      <c r="I612" s="2">
        <f>IF(ISBLANK('[1]Current Inventory'!I612)=TRUE,'[1]Current Inventory'!Q612,'[1]Current Inventory'!I612)</f>
        <v>0</v>
      </c>
      <c r="J612" s="2">
        <f>IF(ISBLANK('[1]Current Inventory'!J612)=TRUE,'[1]Current Inventory'!R612,'[1]Current Inventory'!J612)</f>
        <v>1</v>
      </c>
      <c r="K612" s="2">
        <f>IF(ISBLANK('[1]Current Inventory'!K612)=TRUE,'[1]Current Inventory'!S612,'[1]Current Inventory'!K612)</f>
        <v>0</v>
      </c>
      <c r="L612" s="2">
        <f>IF(ISBLANK('[1]Current Inventory'!L612)=TRUE,'[1]Current Inventory'!T612,'[1]Current Inventory'!L612)</f>
        <v>0</v>
      </c>
      <c r="M612" s="3" t="str">
        <f>IF(ISBLANK('[1]Current Inventory'!M612)=TRUE,"",'[1]Current Inventory'!M612)</f>
        <v>2019</v>
      </c>
      <c r="P612" s="2">
        <f t="shared" si="18"/>
        <v>0</v>
      </c>
      <c r="Q612" s="4">
        <f t="shared" si="19"/>
        <v>0</v>
      </c>
    </row>
    <row r="613" spans="1:17" x14ac:dyDescent="0.2">
      <c r="A613" s="2" t="s">
        <v>16</v>
      </c>
      <c r="B613" s="2" t="str">
        <f>IF(ISBLANK('[1]Current Inventory'!B613)=TRUE,B612,'[1]Current Inventory'!B613)</f>
        <v>PRINCEVILLE/HANALEI</v>
      </c>
      <c r="C613" s="2">
        <f>IF(ISBLANK('[1]Current Inventory'!C613)=TRUE,"",'[1]Current Inventory'!C613)</f>
        <v>2468</v>
      </c>
      <c r="D613" s="2" t="str">
        <f>IF(ISBLANK('[1]Current Inventory'!D613)=TRUE,CONCATENATE("     ",'[1]Current Inventory'!N613),'[1]Current Inventory'!D613)</f>
        <v>Green Acres Cottages (Estimate)</v>
      </c>
      <c r="E613" s="2" t="str">
        <f>IF(ISBLANK('[1]Current Inventory'!E613)=TRUE,'[1]Current Inventory'!O613,'[1]Current Inventory'!E613)</f>
        <v>BED &amp; BREAKFAST</v>
      </c>
      <c r="F613" s="2">
        <f>IF(ISBLANK('[1]Current Inventory'!F613)=TRUE,'[1]Current Inventory'!P613,'[1]Current Inventory'!F613)</f>
        <v>3</v>
      </c>
      <c r="G613" s="2">
        <f>IF(ISNA(VLOOKUP(C613,[2]CurrentPivot!$C$8:$N$1800,5,FALSE))=TRUE," ",VLOOKUP(C613,[2]CurrentPivot!$C$8:$N$1800,5,FALSE))</f>
        <v>0</v>
      </c>
      <c r="H613" s="3" t="str">
        <f>IF(ISBLANK('[1]Current Inventory'!H613)=TRUE,"",'[1]Current Inventory'!H613)</f>
        <v>2005</v>
      </c>
      <c r="I613" s="2">
        <f>IF(ISBLANK('[1]Current Inventory'!I613)=TRUE,'[1]Current Inventory'!Q613,'[1]Current Inventory'!I613)</f>
        <v>3</v>
      </c>
      <c r="J613" s="2">
        <f>IF(ISBLANK('[1]Current Inventory'!J613)=TRUE,'[1]Current Inventory'!R613,'[1]Current Inventory'!J613)</f>
        <v>0</v>
      </c>
      <c r="K613" s="2">
        <f>IF(ISBLANK('[1]Current Inventory'!K613)=TRUE,'[1]Current Inventory'!S613,'[1]Current Inventory'!K613)</f>
        <v>0</v>
      </c>
      <c r="L613" s="2">
        <f>IF(ISBLANK('[1]Current Inventory'!L613)=TRUE,'[1]Current Inventory'!T613,'[1]Current Inventory'!L613)</f>
        <v>0</v>
      </c>
      <c r="M613" s="3" t="str">
        <f>IF(ISBLANK('[1]Current Inventory'!M613)=TRUE,"",'[1]Current Inventory'!M613)</f>
        <v>2022</v>
      </c>
      <c r="P613" s="2">
        <f t="shared" si="18"/>
        <v>0</v>
      </c>
      <c r="Q613" s="4">
        <f t="shared" si="19"/>
        <v>0</v>
      </c>
    </row>
    <row r="614" spans="1:17" x14ac:dyDescent="0.2">
      <c r="A614" s="2" t="s">
        <v>16</v>
      </c>
      <c r="B614" s="2" t="str">
        <f>IF(ISBLANK('[1]Current Inventory'!B614)=TRUE,B613,'[1]Current Inventory'!B614)</f>
        <v>PRINCEVILLE/HANALEI</v>
      </c>
      <c r="C614" s="2">
        <f>IF(ISBLANK('[1]Current Inventory'!C614)=TRUE,"",'[1]Current Inventory'!C614)</f>
        <v>3522</v>
      </c>
      <c r="D614" s="2" t="str">
        <f>IF(ISBLANK('[1]Current Inventory'!D614)=TRUE,CONCATENATE("     ",'[1]Current Inventory'!N614),'[1]Current Inventory'!D614)</f>
        <v>Haena Hale</v>
      </c>
      <c r="E614" s="2" t="str">
        <f>IF(ISBLANK('[1]Current Inventory'!E614)=TRUE,'[1]Current Inventory'!O614,'[1]Current Inventory'!E614)</f>
        <v>IVU-HOUSE/VILLA/COTTAGE</v>
      </c>
      <c r="F614" s="2">
        <f>IF(ISBLANK('[1]Current Inventory'!F614)=TRUE,'[1]Current Inventory'!P614,'[1]Current Inventory'!F614)</f>
        <v>1</v>
      </c>
      <c r="G614" s="2">
        <f>IF(ISNA(VLOOKUP(C614,[2]CurrentPivot!$C$8:$N$1800,5,FALSE))=TRUE," ",VLOOKUP(C614,[2]CurrentPivot!$C$8:$N$1800,5,FALSE))</f>
        <v>0</v>
      </c>
      <c r="H614" s="3" t="str">
        <f>IF(ISBLANK('[1]Current Inventory'!H614)=TRUE,"",'[1]Current Inventory'!H614)</f>
        <v/>
      </c>
      <c r="I614" s="2">
        <f>IF(ISBLANK('[1]Current Inventory'!I614)=TRUE,'[1]Current Inventory'!Q614,'[1]Current Inventory'!I614)</f>
        <v>0</v>
      </c>
      <c r="J614" s="2">
        <f>IF(ISBLANK('[1]Current Inventory'!J614)=TRUE,'[1]Current Inventory'!R614,'[1]Current Inventory'!J614)</f>
        <v>1</v>
      </c>
      <c r="K614" s="2">
        <f>IF(ISBLANK('[1]Current Inventory'!K614)=TRUE,'[1]Current Inventory'!S614,'[1]Current Inventory'!K614)</f>
        <v>0</v>
      </c>
      <c r="L614" s="2">
        <f>IF(ISBLANK('[1]Current Inventory'!L614)=TRUE,'[1]Current Inventory'!T614,'[1]Current Inventory'!L614)</f>
        <v>0</v>
      </c>
      <c r="M614" s="3" t="str">
        <f>IF(ISBLANK('[1]Current Inventory'!M614)=TRUE,"",'[1]Current Inventory'!M614)</f>
        <v>2020</v>
      </c>
      <c r="P614" s="2">
        <f t="shared" si="18"/>
        <v>0</v>
      </c>
      <c r="Q614" s="4">
        <f t="shared" si="19"/>
        <v>0</v>
      </c>
    </row>
    <row r="615" spans="1:17" x14ac:dyDescent="0.2">
      <c r="A615" s="2" t="s">
        <v>16</v>
      </c>
      <c r="B615" s="2" t="str">
        <f>IF(ISBLANK('[1]Current Inventory'!B615)=TRUE,B614,'[1]Current Inventory'!B615)</f>
        <v>PRINCEVILLE/HANALEI</v>
      </c>
      <c r="C615" s="2">
        <f>IF(ISBLANK('[1]Current Inventory'!C615)=TRUE,"",'[1]Current Inventory'!C615)</f>
        <v>4045</v>
      </c>
      <c r="D615" s="2" t="str">
        <f>IF(ISBLANK('[1]Current Inventory'!D615)=TRUE,CONCATENATE("     ",'[1]Current Inventory'!N615),'[1]Current Inventory'!D615)</f>
        <v>Haena Place</v>
      </c>
      <c r="E615" s="2" t="str">
        <f>IF(ISBLANK('[1]Current Inventory'!E615)=TRUE,'[1]Current Inventory'!O615,'[1]Current Inventory'!E615)</f>
        <v>IVU-HOUSE/VILLA/COTTAGE</v>
      </c>
      <c r="F615" s="2">
        <f>IF(ISBLANK('[1]Current Inventory'!F615)=TRUE,'[1]Current Inventory'!P615,'[1]Current Inventory'!F615)</f>
        <v>1</v>
      </c>
      <c r="G615" s="2">
        <f>IF(ISNA(VLOOKUP(C615,[2]CurrentPivot!$C$8:$N$1800,5,FALSE))=TRUE," ",VLOOKUP(C615,[2]CurrentPivot!$C$8:$N$1800,5,FALSE))</f>
        <v>0</v>
      </c>
      <c r="H615" s="3" t="str">
        <f>IF(ISBLANK('[1]Current Inventory'!H615)=TRUE,"",'[1]Current Inventory'!H615)</f>
        <v/>
      </c>
      <c r="I615" s="2">
        <f>IF(ISBLANK('[1]Current Inventory'!I615)=TRUE,'[1]Current Inventory'!Q615,'[1]Current Inventory'!I615)</f>
        <v>0</v>
      </c>
      <c r="J615" s="2">
        <f>IF(ISBLANK('[1]Current Inventory'!J615)=TRUE,'[1]Current Inventory'!R615,'[1]Current Inventory'!J615)</f>
        <v>1</v>
      </c>
      <c r="K615" s="2">
        <f>IF(ISBLANK('[1]Current Inventory'!K615)=TRUE,'[1]Current Inventory'!S615,'[1]Current Inventory'!K615)</f>
        <v>0</v>
      </c>
      <c r="L615" s="2">
        <f>IF(ISBLANK('[1]Current Inventory'!L615)=TRUE,'[1]Current Inventory'!T615,'[1]Current Inventory'!L615)</f>
        <v>0</v>
      </c>
      <c r="M615" s="3" t="str">
        <f>IF(ISBLANK('[1]Current Inventory'!M615)=TRUE,"",'[1]Current Inventory'!M615)</f>
        <v>2022</v>
      </c>
      <c r="P615" s="2">
        <f t="shared" si="18"/>
        <v>0</v>
      </c>
      <c r="Q615" s="4">
        <f t="shared" si="19"/>
        <v>0</v>
      </c>
    </row>
    <row r="616" spans="1:17" x14ac:dyDescent="0.2">
      <c r="A616" s="2" t="s">
        <v>16</v>
      </c>
      <c r="B616" s="2" t="str">
        <f>IF(ISBLANK('[1]Current Inventory'!B616)=TRUE,B615,'[1]Current Inventory'!B616)</f>
        <v>PRINCEVILLE/HANALEI</v>
      </c>
      <c r="C616" s="2">
        <f>IF(ISBLANK('[1]Current Inventory'!C616)=TRUE,"",'[1]Current Inventory'!C616)</f>
        <v>3296</v>
      </c>
      <c r="D616" s="2" t="str">
        <f>IF(ISBLANK('[1]Current Inventory'!D616)=TRUE,CONCATENATE("     ",'[1]Current Inventory'!N616),'[1]Current Inventory'!D616)</f>
        <v>Haena Sunrise (Estimate)</v>
      </c>
      <c r="E616" s="2" t="str">
        <f>IF(ISBLANK('[1]Current Inventory'!E616)=TRUE,'[1]Current Inventory'!O616,'[1]Current Inventory'!E616)</f>
        <v>IVU-HOUSE/VILLA/COTTAGE</v>
      </c>
      <c r="F616" s="2">
        <f>IF(ISBLANK('[1]Current Inventory'!F616)=TRUE,'[1]Current Inventory'!P616,'[1]Current Inventory'!F616)</f>
        <v>1</v>
      </c>
      <c r="G616" s="2">
        <f>IF(ISNA(VLOOKUP(C616,[2]CurrentPivot!$C$8:$N$1800,5,FALSE))=TRUE," ",VLOOKUP(C616,[2]CurrentPivot!$C$8:$N$1800,5,FALSE))</f>
        <v>0</v>
      </c>
      <c r="H616" s="3" t="str">
        <f>IF(ISBLANK('[1]Current Inventory'!H616)=TRUE,"",'[1]Current Inventory'!H616)</f>
        <v/>
      </c>
      <c r="I616" s="2">
        <f>IF(ISBLANK('[1]Current Inventory'!I616)=TRUE,'[1]Current Inventory'!Q616,'[1]Current Inventory'!I616)</f>
        <v>0</v>
      </c>
      <c r="J616" s="2">
        <f>IF(ISBLANK('[1]Current Inventory'!J616)=TRUE,'[1]Current Inventory'!R616,'[1]Current Inventory'!J616)</f>
        <v>0</v>
      </c>
      <c r="K616" s="2">
        <f>IF(ISBLANK('[1]Current Inventory'!K616)=TRUE,'[1]Current Inventory'!S616,'[1]Current Inventory'!K616)</f>
        <v>1</v>
      </c>
      <c r="L616" s="2">
        <f>IF(ISBLANK('[1]Current Inventory'!L616)=TRUE,'[1]Current Inventory'!T616,'[1]Current Inventory'!L616)</f>
        <v>0</v>
      </c>
      <c r="M616" s="3" t="str">
        <f>IF(ISBLANK('[1]Current Inventory'!M616)=TRUE,"",'[1]Current Inventory'!M616)</f>
        <v>2022</v>
      </c>
      <c r="P616" s="2">
        <f t="shared" si="18"/>
        <v>0</v>
      </c>
      <c r="Q616" s="4">
        <f t="shared" si="19"/>
        <v>0</v>
      </c>
    </row>
    <row r="617" spans="1:17" x14ac:dyDescent="0.2">
      <c r="A617" s="2" t="s">
        <v>16</v>
      </c>
      <c r="B617" s="2" t="str">
        <f>IF(ISBLANK('[1]Current Inventory'!B617)=TRUE,B616,'[1]Current Inventory'!B617)</f>
        <v>PRINCEVILLE/HANALEI</v>
      </c>
      <c r="C617" s="2">
        <f>IF(ISBLANK('[1]Current Inventory'!C617)=TRUE,"",'[1]Current Inventory'!C617)</f>
        <v>4324</v>
      </c>
      <c r="D617" s="2" t="str">
        <f>IF(ISBLANK('[1]Current Inventory'!D617)=TRUE,CONCATENATE("     ",'[1]Current Inventory'!N617),'[1]Current Inventory'!D617)</f>
        <v>Haena VRU</v>
      </c>
      <c r="E617" s="2" t="str">
        <f>IF(ISBLANK('[1]Current Inventory'!E617)=TRUE,'[1]Current Inventory'!O617,'[1]Current Inventory'!E617)</f>
        <v>IVU-HOUSE/VILLA/COTTAGE</v>
      </c>
      <c r="F617" s="2">
        <f>IF(ISBLANK('[1]Current Inventory'!F617)=TRUE,'[1]Current Inventory'!P617,'[1]Current Inventory'!F617)</f>
        <v>1</v>
      </c>
      <c r="G617" s="2">
        <f>IF(ISNA(VLOOKUP(C617,[2]CurrentPivot!$C$8:$N$1800,5,FALSE))=TRUE," ",VLOOKUP(C617,[2]CurrentPivot!$C$8:$N$1800,5,FALSE))</f>
        <v>0</v>
      </c>
      <c r="H617" s="3" t="str">
        <f>IF(ISBLANK('[1]Current Inventory'!H617)=TRUE,"",'[1]Current Inventory'!H617)</f>
        <v/>
      </c>
      <c r="I617" s="2">
        <f>IF(ISBLANK('[1]Current Inventory'!I617)=TRUE,'[1]Current Inventory'!Q617,'[1]Current Inventory'!I617)</f>
        <v>0</v>
      </c>
      <c r="J617" s="2">
        <f>IF(ISBLANK('[1]Current Inventory'!J617)=TRUE,'[1]Current Inventory'!R617,'[1]Current Inventory'!J617)</f>
        <v>0</v>
      </c>
      <c r="K617" s="2">
        <f>IF(ISBLANK('[1]Current Inventory'!K617)=TRUE,'[1]Current Inventory'!S617,'[1]Current Inventory'!K617)</f>
        <v>0</v>
      </c>
      <c r="L617" s="2">
        <f>IF(ISBLANK('[1]Current Inventory'!L617)=TRUE,'[1]Current Inventory'!T617,'[1]Current Inventory'!L617)</f>
        <v>1</v>
      </c>
      <c r="M617" s="3" t="str">
        <f>IF(ISBLANK('[1]Current Inventory'!M617)=TRUE,"",'[1]Current Inventory'!M617)</f>
        <v>2020</v>
      </c>
      <c r="P617" s="2">
        <f t="shared" si="18"/>
        <v>0</v>
      </c>
      <c r="Q617" s="4">
        <f t="shared" si="19"/>
        <v>0</v>
      </c>
    </row>
    <row r="618" spans="1:17" x14ac:dyDescent="0.2">
      <c r="A618" s="2" t="s">
        <v>16</v>
      </c>
      <c r="B618" s="2" t="str">
        <f>IF(ISBLANK('[1]Current Inventory'!B618)=TRUE,B617,'[1]Current Inventory'!B618)</f>
        <v>PRINCEVILLE/HANALEI</v>
      </c>
      <c r="C618" s="2">
        <f>IF(ISBLANK('[1]Current Inventory'!C618)=TRUE,"",'[1]Current Inventory'!C618)</f>
        <v>4042</v>
      </c>
      <c r="D618" s="2" t="str">
        <f>IF(ISBLANK('[1]Current Inventory'!D618)=TRUE,CONCATENATE("     ",'[1]Current Inventory'!N618),'[1]Current Inventory'!D618)</f>
        <v>Hale Anu Keanu</v>
      </c>
      <c r="E618" s="2" t="str">
        <f>IF(ISBLANK('[1]Current Inventory'!E618)=TRUE,'[1]Current Inventory'!O618,'[1]Current Inventory'!E618)</f>
        <v>IVU-HOUSE/VILLA/COTTAGE</v>
      </c>
      <c r="F618" s="2">
        <f>IF(ISBLANK('[1]Current Inventory'!F618)=TRUE,'[1]Current Inventory'!P618,'[1]Current Inventory'!F618)</f>
        <v>1</v>
      </c>
      <c r="G618" s="2">
        <f>IF(ISNA(VLOOKUP(C618,[2]CurrentPivot!$C$8:$N$1800,5,FALSE))=TRUE," ",VLOOKUP(C618,[2]CurrentPivot!$C$8:$N$1800,5,FALSE))</f>
        <v>0</v>
      </c>
      <c r="H618" s="3" t="str">
        <f>IF(ISBLANK('[1]Current Inventory'!H618)=TRUE,"",'[1]Current Inventory'!H618)</f>
        <v/>
      </c>
      <c r="I618" s="2">
        <f>IF(ISBLANK('[1]Current Inventory'!I618)=TRUE,'[1]Current Inventory'!Q618,'[1]Current Inventory'!I618)</f>
        <v>0</v>
      </c>
      <c r="J618" s="2">
        <f>IF(ISBLANK('[1]Current Inventory'!J618)=TRUE,'[1]Current Inventory'!R618,'[1]Current Inventory'!J618)</f>
        <v>0</v>
      </c>
      <c r="K618" s="2">
        <f>IF(ISBLANK('[1]Current Inventory'!K618)=TRUE,'[1]Current Inventory'!S618,'[1]Current Inventory'!K618)</f>
        <v>1</v>
      </c>
      <c r="L618" s="2">
        <f>IF(ISBLANK('[1]Current Inventory'!L618)=TRUE,'[1]Current Inventory'!T618,'[1]Current Inventory'!L618)</f>
        <v>0</v>
      </c>
      <c r="M618" s="3" t="str">
        <f>IF(ISBLANK('[1]Current Inventory'!M618)=TRUE,"",'[1]Current Inventory'!M618)</f>
        <v>2020</v>
      </c>
      <c r="P618" s="2">
        <f t="shared" si="18"/>
        <v>0</v>
      </c>
      <c r="Q618" s="4">
        <f t="shared" si="19"/>
        <v>0</v>
      </c>
    </row>
    <row r="619" spans="1:17" x14ac:dyDescent="0.2">
      <c r="A619" s="2" t="s">
        <v>16</v>
      </c>
      <c r="B619" s="2" t="str">
        <f>IF(ISBLANK('[1]Current Inventory'!B619)=TRUE,B618,'[1]Current Inventory'!B619)</f>
        <v>PRINCEVILLE/HANALEI</v>
      </c>
      <c r="C619" s="2">
        <f>IF(ISBLANK('[1]Current Inventory'!C619)=TRUE,"",'[1]Current Inventory'!C619)</f>
        <v>2941</v>
      </c>
      <c r="D619" s="2" t="str">
        <f>IF(ISBLANK('[1]Current Inventory'!D619)=TRUE,CONCATENATE("     ",'[1]Current Inventory'!N619),'[1]Current Inventory'!D619)</f>
        <v>Hale Emmalani</v>
      </c>
      <c r="E619" s="2" t="str">
        <f>IF(ISBLANK('[1]Current Inventory'!E619)=TRUE,'[1]Current Inventory'!O619,'[1]Current Inventory'!E619)</f>
        <v>IVU-HOUSE/VILLA/COTTAGE</v>
      </c>
      <c r="F619" s="2">
        <f>IF(ISBLANK('[1]Current Inventory'!F619)=TRUE,'[1]Current Inventory'!P619,'[1]Current Inventory'!F619)</f>
        <v>1</v>
      </c>
      <c r="G619" s="2">
        <f>IF(ISNA(VLOOKUP(C619,[2]CurrentPivot!$C$8:$N$1800,5,FALSE))=TRUE," ",VLOOKUP(C619,[2]CurrentPivot!$C$8:$N$1800,5,FALSE))</f>
        <v>0</v>
      </c>
      <c r="H619" s="3" t="str">
        <f>IF(ISBLANK('[1]Current Inventory'!H619)=TRUE,"",'[1]Current Inventory'!H619)</f>
        <v/>
      </c>
      <c r="I619" s="2">
        <f>IF(ISBLANK('[1]Current Inventory'!I619)=TRUE,'[1]Current Inventory'!Q619,'[1]Current Inventory'!I619)</f>
        <v>0</v>
      </c>
      <c r="J619" s="2">
        <f>IF(ISBLANK('[1]Current Inventory'!J619)=TRUE,'[1]Current Inventory'!R619,'[1]Current Inventory'!J619)</f>
        <v>0</v>
      </c>
      <c r="K619" s="2">
        <f>IF(ISBLANK('[1]Current Inventory'!K619)=TRUE,'[1]Current Inventory'!S619,'[1]Current Inventory'!K619)</f>
        <v>0</v>
      </c>
      <c r="L619" s="2">
        <f>IF(ISBLANK('[1]Current Inventory'!L619)=TRUE,'[1]Current Inventory'!T619,'[1]Current Inventory'!L619)</f>
        <v>1</v>
      </c>
      <c r="M619" s="3" t="str">
        <f>IF(ISBLANK('[1]Current Inventory'!M619)=TRUE,"",'[1]Current Inventory'!M619)</f>
        <v>2019</v>
      </c>
      <c r="P619" s="2">
        <f t="shared" si="18"/>
        <v>0</v>
      </c>
      <c r="Q619" s="4">
        <f t="shared" si="19"/>
        <v>0</v>
      </c>
    </row>
    <row r="620" spans="1:17" x14ac:dyDescent="0.2">
      <c r="A620" s="2" t="s">
        <v>16</v>
      </c>
      <c r="B620" s="2" t="str">
        <f>IF(ISBLANK('[1]Current Inventory'!B620)=TRUE,B619,'[1]Current Inventory'!B620)</f>
        <v>PRINCEVILLE/HANALEI</v>
      </c>
      <c r="C620" s="2">
        <f>IF(ISBLANK('[1]Current Inventory'!C620)=TRUE,"",'[1]Current Inventory'!C620)</f>
        <v>4190</v>
      </c>
      <c r="D620" s="2" t="str">
        <f>IF(ISBLANK('[1]Current Inventory'!D620)=TRUE,CONCATENATE("     ",'[1]Current Inventory'!N620),'[1]Current Inventory'!D620)</f>
        <v>Hale Emmalani</v>
      </c>
      <c r="E620" s="2" t="str">
        <f>IF(ISBLANK('[1]Current Inventory'!E620)=TRUE,'[1]Current Inventory'!O620,'[1]Current Inventory'!E620)</f>
        <v>IVU-HOUSE/VILLA/COTTAGE</v>
      </c>
      <c r="F620" s="2">
        <f>IF(ISBLANK('[1]Current Inventory'!F620)=TRUE,'[1]Current Inventory'!P620,'[1]Current Inventory'!F620)</f>
        <v>1</v>
      </c>
      <c r="G620" s="2">
        <f>IF(ISNA(VLOOKUP(C620,[2]CurrentPivot!$C$8:$N$1800,5,FALSE))=TRUE," ",VLOOKUP(C620,[2]CurrentPivot!$C$8:$N$1800,5,FALSE))</f>
        <v>0</v>
      </c>
      <c r="H620" s="3" t="str">
        <f>IF(ISBLANK('[1]Current Inventory'!H620)=TRUE,"",'[1]Current Inventory'!H620)</f>
        <v/>
      </c>
      <c r="I620" s="2">
        <f>IF(ISBLANK('[1]Current Inventory'!I620)=TRUE,'[1]Current Inventory'!Q620,'[1]Current Inventory'!I620)</f>
        <v>0</v>
      </c>
      <c r="J620" s="2">
        <f>IF(ISBLANK('[1]Current Inventory'!J620)=TRUE,'[1]Current Inventory'!R620,'[1]Current Inventory'!J620)</f>
        <v>1</v>
      </c>
      <c r="K620" s="2">
        <f>IF(ISBLANK('[1]Current Inventory'!K620)=TRUE,'[1]Current Inventory'!S620,'[1]Current Inventory'!K620)</f>
        <v>0</v>
      </c>
      <c r="L620" s="2">
        <f>IF(ISBLANK('[1]Current Inventory'!L620)=TRUE,'[1]Current Inventory'!T620,'[1]Current Inventory'!L620)</f>
        <v>0</v>
      </c>
      <c r="M620" s="3" t="str">
        <f>IF(ISBLANK('[1]Current Inventory'!M620)=TRUE,"",'[1]Current Inventory'!M620)</f>
        <v>2020</v>
      </c>
      <c r="P620" s="2">
        <f t="shared" si="18"/>
        <v>0</v>
      </c>
      <c r="Q620" s="4">
        <f t="shared" si="19"/>
        <v>0</v>
      </c>
    </row>
    <row r="621" spans="1:17" x14ac:dyDescent="0.2">
      <c r="A621" s="2" t="s">
        <v>16</v>
      </c>
      <c r="B621" s="2" t="str">
        <f>IF(ISBLANK('[1]Current Inventory'!B621)=TRUE,B620,'[1]Current Inventory'!B621)</f>
        <v>PRINCEVILLE/HANALEI</v>
      </c>
      <c r="C621" s="2">
        <f>IF(ISBLANK('[1]Current Inventory'!C621)=TRUE,"",'[1]Current Inventory'!C621)</f>
        <v>3933</v>
      </c>
      <c r="D621" s="2" t="str">
        <f>IF(ISBLANK('[1]Current Inventory'!D621)=TRUE,CONCATENATE("     ",'[1]Current Inventory'!N621),'[1]Current Inventory'!D621)</f>
        <v>Hale Haena</v>
      </c>
      <c r="E621" s="2" t="str">
        <f>IF(ISBLANK('[1]Current Inventory'!E621)=TRUE,'[1]Current Inventory'!O621,'[1]Current Inventory'!E621)</f>
        <v>IVU-HOUSE/VILLA/COTTAGE</v>
      </c>
      <c r="F621" s="2">
        <f>IF(ISBLANK('[1]Current Inventory'!F621)=TRUE,'[1]Current Inventory'!P621,'[1]Current Inventory'!F621)</f>
        <v>1</v>
      </c>
      <c r="G621" s="2">
        <f>IF(ISNA(VLOOKUP(C621,[2]CurrentPivot!$C$8:$N$1800,5,FALSE))=TRUE," ",VLOOKUP(C621,[2]CurrentPivot!$C$8:$N$1800,5,FALSE))</f>
        <v>0</v>
      </c>
      <c r="H621" s="3" t="str">
        <f>IF(ISBLANK('[1]Current Inventory'!H621)=TRUE,"",'[1]Current Inventory'!H621)</f>
        <v/>
      </c>
      <c r="I621" s="2">
        <f>IF(ISBLANK('[1]Current Inventory'!I621)=TRUE,'[1]Current Inventory'!Q621,'[1]Current Inventory'!I621)</f>
        <v>0</v>
      </c>
      <c r="J621" s="2">
        <f>IF(ISBLANK('[1]Current Inventory'!J621)=TRUE,'[1]Current Inventory'!R621,'[1]Current Inventory'!J621)</f>
        <v>0</v>
      </c>
      <c r="K621" s="2">
        <f>IF(ISBLANK('[1]Current Inventory'!K621)=TRUE,'[1]Current Inventory'!S621,'[1]Current Inventory'!K621)</f>
        <v>1</v>
      </c>
      <c r="L621" s="2">
        <f>IF(ISBLANK('[1]Current Inventory'!L621)=TRUE,'[1]Current Inventory'!T621,'[1]Current Inventory'!L621)</f>
        <v>0</v>
      </c>
      <c r="M621" s="3" t="str">
        <f>IF(ISBLANK('[1]Current Inventory'!M621)=TRUE,"",'[1]Current Inventory'!M621)</f>
        <v>2022</v>
      </c>
      <c r="P621" s="2">
        <f t="shared" si="18"/>
        <v>0</v>
      </c>
      <c r="Q621" s="4">
        <f t="shared" si="19"/>
        <v>0</v>
      </c>
    </row>
    <row r="622" spans="1:17" x14ac:dyDescent="0.2">
      <c r="A622" s="2" t="s">
        <v>16</v>
      </c>
      <c r="B622" s="2" t="str">
        <f>IF(ISBLANK('[1]Current Inventory'!B622)=TRUE,B621,'[1]Current Inventory'!B622)</f>
        <v>PRINCEVILLE/HANALEI</v>
      </c>
      <c r="C622" s="2">
        <f>IF(ISBLANK('[1]Current Inventory'!C622)=TRUE,"",'[1]Current Inventory'!C622)</f>
        <v>4040</v>
      </c>
      <c r="D622" s="2" t="str">
        <f>IF(ISBLANK('[1]Current Inventory'!D622)=TRUE,CONCATENATE("     ",'[1]Current Inventory'!N622),'[1]Current Inventory'!D622)</f>
        <v>Hale Hoku</v>
      </c>
      <c r="E622" s="2" t="str">
        <f>IF(ISBLANK('[1]Current Inventory'!E622)=TRUE,'[1]Current Inventory'!O622,'[1]Current Inventory'!E622)</f>
        <v>IVU-HOUSE/VILLA/COTTAGE</v>
      </c>
      <c r="F622" s="2">
        <f>IF(ISBLANK('[1]Current Inventory'!F622)=TRUE,'[1]Current Inventory'!P622,'[1]Current Inventory'!F622)</f>
        <v>1</v>
      </c>
      <c r="G622" s="2">
        <f>IF(ISNA(VLOOKUP(C622,[2]CurrentPivot!$C$8:$N$1800,5,FALSE))=TRUE," ",VLOOKUP(C622,[2]CurrentPivot!$C$8:$N$1800,5,FALSE))</f>
        <v>0</v>
      </c>
      <c r="H622" s="3" t="str">
        <f>IF(ISBLANK('[1]Current Inventory'!H622)=TRUE,"",'[1]Current Inventory'!H622)</f>
        <v/>
      </c>
      <c r="I622" s="2">
        <f>IF(ISBLANK('[1]Current Inventory'!I622)=TRUE,'[1]Current Inventory'!Q622,'[1]Current Inventory'!I622)</f>
        <v>0</v>
      </c>
      <c r="J622" s="2">
        <f>IF(ISBLANK('[1]Current Inventory'!J622)=TRUE,'[1]Current Inventory'!R622,'[1]Current Inventory'!J622)</f>
        <v>0</v>
      </c>
      <c r="K622" s="2">
        <f>IF(ISBLANK('[1]Current Inventory'!K622)=TRUE,'[1]Current Inventory'!S622,'[1]Current Inventory'!K622)</f>
        <v>1</v>
      </c>
      <c r="L622" s="2">
        <f>IF(ISBLANK('[1]Current Inventory'!L622)=TRUE,'[1]Current Inventory'!T622,'[1]Current Inventory'!L622)</f>
        <v>0</v>
      </c>
      <c r="M622" s="3" t="str">
        <f>IF(ISBLANK('[1]Current Inventory'!M622)=TRUE,"",'[1]Current Inventory'!M622)</f>
        <v>2020</v>
      </c>
      <c r="P622" s="2">
        <f t="shared" si="18"/>
        <v>0</v>
      </c>
      <c r="Q622" s="4">
        <f t="shared" si="19"/>
        <v>0</v>
      </c>
    </row>
    <row r="623" spans="1:17" x14ac:dyDescent="0.2">
      <c r="A623" s="2" t="s">
        <v>16</v>
      </c>
      <c r="B623" s="2" t="str">
        <f>IF(ISBLANK('[1]Current Inventory'!B623)=TRUE,B622,'[1]Current Inventory'!B623)</f>
        <v>PRINCEVILLE/HANALEI</v>
      </c>
      <c r="C623" s="2">
        <f>IF(ISBLANK('[1]Current Inventory'!C623)=TRUE,"",'[1]Current Inventory'!C623)</f>
        <v>3932</v>
      </c>
      <c r="D623" s="2" t="str">
        <f>IF(ISBLANK('[1]Current Inventory'!D623)=TRUE,CONCATENATE("     ",'[1]Current Inventory'!N623),'[1]Current Inventory'!D623)</f>
        <v>Hale Honu</v>
      </c>
      <c r="E623" s="2" t="str">
        <f>IF(ISBLANK('[1]Current Inventory'!E623)=TRUE,'[1]Current Inventory'!O623,'[1]Current Inventory'!E623)</f>
        <v>IVU-HOUSE/VILLA/COTTAGE</v>
      </c>
      <c r="F623" s="2">
        <f>IF(ISBLANK('[1]Current Inventory'!F623)=TRUE,'[1]Current Inventory'!P623,'[1]Current Inventory'!F623)</f>
        <v>1</v>
      </c>
      <c r="G623" s="2">
        <f>IF(ISNA(VLOOKUP(C623,[2]CurrentPivot!$C$8:$N$1800,5,FALSE))=TRUE," ",VLOOKUP(C623,[2]CurrentPivot!$C$8:$N$1800,5,FALSE))</f>
        <v>0</v>
      </c>
      <c r="H623" s="3" t="str">
        <f>IF(ISBLANK('[1]Current Inventory'!H623)=TRUE,"",'[1]Current Inventory'!H623)</f>
        <v/>
      </c>
      <c r="I623" s="2">
        <f>IF(ISBLANK('[1]Current Inventory'!I623)=TRUE,'[1]Current Inventory'!Q623,'[1]Current Inventory'!I623)</f>
        <v>0</v>
      </c>
      <c r="J623" s="2">
        <f>IF(ISBLANK('[1]Current Inventory'!J623)=TRUE,'[1]Current Inventory'!R623,'[1]Current Inventory'!J623)</f>
        <v>1</v>
      </c>
      <c r="K623" s="2">
        <f>IF(ISBLANK('[1]Current Inventory'!K623)=TRUE,'[1]Current Inventory'!S623,'[1]Current Inventory'!K623)</f>
        <v>0</v>
      </c>
      <c r="L623" s="2">
        <f>IF(ISBLANK('[1]Current Inventory'!L623)=TRUE,'[1]Current Inventory'!T623,'[1]Current Inventory'!L623)</f>
        <v>0</v>
      </c>
      <c r="M623" s="3" t="str">
        <f>IF(ISBLANK('[1]Current Inventory'!M623)=TRUE,"",'[1]Current Inventory'!M623)</f>
        <v>2022</v>
      </c>
      <c r="P623" s="2">
        <f t="shared" si="18"/>
        <v>0</v>
      </c>
      <c r="Q623" s="4">
        <f t="shared" si="19"/>
        <v>0</v>
      </c>
    </row>
    <row r="624" spans="1:17" x14ac:dyDescent="0.2">
      <c r="A624" s="2" t="s">
        <v>16</v>
      </c>
      <c r="B624" s="2" t="str">
        <f>IF(ISBLANK('[1]Current Inventory'!B624)=TRUE,B623,'[1]Current Inventory'!B624)</f>
        <v>PRINCEVILLE/HANALEI</v>
      </c>
      <c r="C624" s="2">
        <f>IF(ISBLANK('[1]Current Inventory'!C624)=TRUE,"",'[1]Current Inventory'!C624)</f>
        <v>4514</v>
      </c>
      <c r="D624" s="2" t="str">
        <f>IF(ISBLANK('[1]Current Inventory'!D624)=TRUE,CONCATENATE("     ",'[1]Current Inventory'!N624),'[1]Current Inventory'!D624)</f>
        <v>Hale Hoolapanai</v>
      </c>
      <c r="E624" s="2" t="str">
        <f>IF(ISBLANK('[1]Current Inventory'!E624)=TRUE,'[1]Current Inventory'!O624,'[1]Current Inventory'!E624)</f>
        <v>IVU-HOUSE/VILLA/COTTAGE</v>
      </c>
      <c r="F624" s="2">
        <f>IF(ISBLANK('[1]Current Inventory'!F624)=TRUE,'[1]Current Inventory'!P624,'[1]Current Inventory'!F624)</f>
        <v>1</v>
      </c>
      <c r="G624" s="2">
        <f>IF(ISNA(VLOOKUP(C624,[2]CurrentPivot!$C$8:$N$1800,5,FALSE))=TRUE," ",VLOOKUP(C624,[2]CurrentPivot!$C$8:$N$1800,5,FALSE))</f>
        <v>0</v>
      </c>
      <c r="H624" s="3" t="str">
        <f>IF(ISBLANK('[1]Current Inventory'!H624)=TRUE,"",'[1]Current Inventory'!H624)</f>
        <v/>
      </c>
      <c r="I624" s="2">
        <f>IF(ISBLANK('[1]Current Inventory'!I624)=TRUE,'[1]Current Inventory'!Q624,'[1]Current Inventory'!I624)</f>
        <v>0</v>
      </c>
      <c r="J624" s="2">
        <f>IF(ISBLANK('[1]Current Inventory'!J624)=TRUE,'[1]Current Inventory'!R624,'[1]Current Inventory'!J624)</f>
        <v>0</v>
      </c>
      <c r="K624" s="2">
        <f>IF(ISBLANK('[1]Current Inventory'!K624)=TRUE,'[1]Current Inventory'!S624,'[1]Current Inventory'!K624)</f>
        <v>1</v>
      </c>
      <c r="L624" s="2">
        <f>IF(ISBLANK('[1]Current Inventory'!L624)=TRUE,'[1]Current Inventory'!T624,'[1]Current Inventory'!L624)</f>
        <v>0</v>
      </c>
      <c r="M624" s="3" t="str">
        <f>IF(ISBLANK('[1]Current Inventory'!M624)=TRUE,"",'[1]Current Inventory'!M624)</f>
        <v>2020</v>
      </c>
      <c r="P624" s="2">
        <f t="shared" si="18"/>
        <v>0</v>
      </c>
      <c r="Q624" s="4">
        <f t="shared" si="19"/>
        <v>0</v>
      </c>
    </row>
    <row r="625" spans="1:17" x14ac:dyDescent="0.2">
      <c r="A625" s="2" t="s">
        <v>16</v>
      </c>
      <c r="B625" s="2" t="str">
        <f>IF(ISBLANK('[1]Current Inventory'!B625)=TRUE,B624,'[1]Current Inventory'!B625)</f>
        <v>PRINCEVILLE/HANALEI</v>
      </c>
      <c r="C625" s="2">
        <f>IF(ISBLANK('[1]Current Inventory'!C625)=TRUE,"",'[1]Current Inventory'!C625)</f>
        <v>3696</v>
      </c>
      <c r="D625" s="2" t="str">
        <f>IF(ISBLANK('[1]Current Inventory'!D625)=TRUE,CONCATENATE("     ",'[1]Current Inventory'!N625),'[1]Current Inventory'!D625)</f>
        <v>Hale Ka Mahina House of the Moon</v>
      </c>
      <c r="E625" s="2" t="str">
        <f>IF(ISBLANK('[1]Current Inventory'!E625)=TRUE,'[1]Current Inventory'!O625,'[1]Current Inventory'!E625)</f>
        <v>IVU-HOUSE/VILLA/COTTAGE</v>
      </c>
      <c r="F625" s="2">
        <f>IF(ISBLANK('[1]Current Inventory'!F625)=TRUE,'[1]Current Inventory'!P625,'[1]Current Inventory'!F625)</f>
        <v>1</v>
      </c>
      <c r="G625" s="2">
        <f>IF(ISNA(VLOOKUP(C625,[2]CurrentPivot!$C$8:$N$1800,5,FALSE))=TRUE," ",VLOOKUP(C625,[2]CurrentPivot!$C$8:$N$1800,5,FALSE))</f>
        <v>0</v>
      </c>
      <c r="H625" s="3" t="str">
        <f>IF(ISBLANK('[1]Current Inventory'!H625)=TRUE,"",'[1]Current Inventory'!H625)</f>
        <v/>
      </c>
      <c r="I625" s="2">
        <f>IF(ISBLANK('[1]Current Inventory'!I625)=TRUE,'[1]Current Inventory'!Q625,'[1]Current Inventory'!I625)</f>
        <v>0</v>
      </c>
      <c r="J625" s="2">
        <f>IF(ISBLANK('[1]Current Inventory'!J625)=TRUE,'[1]Current Inventory'!R625,'[1]Current Inventory'!J625)</f>
        <v>1</v>
      </c>
      <c r="K625" s="2">
        <f>IF(ISBLANK('[1]Current Inventory'!K625)=TRUE,'[1]Current Inventory'!S625,'[1]Current Inventory'!K625)</f>
        <v>0</v>
      </c>
      <c r="L625" s="2">
        <f>IF(ISBLANK('[1]Current Inventory'!L625)=TRUE,'[1]Current Inventory'!T625,'[1]Current Inventory'!L625)</f>
        <v>0</v>
      </c>
      <c r="M625" s="3" t="str">
        <f>IF(ISBLANK('[1]Current Inventory'!M625)=TRUE,"",'[1]Current Inventory'!M625)</f>
        <v>2020</v>
      </c>
      <c r="P625" s="2">
        <f t="shared" si="18"/>
        <v>0</v>
      </c>
      <c r="Q625" s="4">
        <f t="shared" si="19"/>
        <v>0</v>
      </c>
    </row>
    <row r="626" spans="1:17" x14ac:dyDescent="0.2">
      <c r="A626" s="2" t="s">
        <v>16</v>
      </c>
      <c r="B626" s="2" t="str">
        <f>IF(ISBLANK('[1]Current Inventory'!B626)=TRUE,B625,'[1]Current Inventory'!B626)</f>
        <v>PRINCEVILLE/HANALEI</v>
      </c>
      <c r="C626" s="2">
        <f>IF(ISBLANK('[1]Current Inventory'!C626)=TRUE,"",'[1]Current Inventory'!C626)</f>
        <v>4038</v>
      </c>
      <c r="D626" s="2" t="str">
        <f>IF(ISBLANK('[1]Current Inventory'!D626)=TRUE,CONCATENATE("     ",'[1]Current Inventory'!N626),'[1]Current Inventory'!D626)</f>
        <v>Hale Kahakai</v>
      </c>
      <c r="E626" s="2" t="str">
        <f>IF(ISBLANK('[1]Current Inventory'!E626)=TRUE,'[1]Current Inventory'!O626,'[1]Current Inventory'!E626)</f>
        <v>IVU-HOUSE/VILLA/COTTAGE</v>
      </c>
      <c r="F626" s="2">
        <f>IF(ISBLANK('[1]Current Inventory'!F626)=TRUE,'[1]Current Inventory'!P626,'[1]Current Inventory'!F626)</f>
        <v>1</v>
      </c>
      <c r="G626" s="2">
        <f>IF(ISNA(VLOOKUP(C626,[2]CurrentPivot!$C$8:$N$1800,5,FALSE))=TRUE," ",VLOOKUP(C626,[2]CurrentPivot!$C$8:$N$1800,5,FALSE))</f>
        <v>0</v>
      </c>
      <c r="H626" s="3" t="str">
        <f>IF(ISBLANK('[1]Current Inventory'!H626)=TRUE,"",'[1]Current Inventory'!H626)</f>
        <v/>
      </c>
      <c r="I626" s="2">
        <f>IF(ISBLANK('[1]Current Inventory'!I626)=TRUE,'[1]Current Inventory'!Q626,'[1]Current Inventory'!I626)</f>
        <v>0</v>
      </c>
      <c r="J626" s="2">
        <f>IF(ISBLANK('[1]Current Inventory'!J626)=TRUE,'[1]Current Inventory'!R626,'[1]Current Inventory'!J626)</f>
        <v>0</v>
      </c>
      <c r="K626" s="2">
        <f>IF(ISBLANK('[1]Current Inventory'!K626)=TRUE,'[1]Current Inventory'!S626,'[1]Current Inventory'!K626)</f>
        <v>0</v>
      </c>
      <c r="L626" s="2">
        <f>IF(ISBLANK('[1]Current Inventory'!L626)=TRUE,'[1]Current Inventory'!T626,'[1]Current Inventory'!L626)</f>
        <v>1</v>
      </c>
      <c r="M626" s="3" t="str">
        <f>IF(ISBLANK('[1]Current Inventory'!M626)=TRUE,"",'[1]Current Inventory'!M626)</f>
        <v>2020</v>
      </c>
      <c r="P626" s="2">
        <f t="shared" si="18"/>
        <v>0</v>
      </c>
      <c r="Q626" s="4">
        <f t="shared" si="19"/>
        <v>0</v>
      </c>
    </row>
    <row r="627" spans="1:17" x14ac:dyDescent="0.2">
      <c r="A627" s="2" t="s">
        <v>16</v>
      </c>
      <c r="B627" s="2" t="str">
        <f>IF(ISBLANK('[1]Current Inventory'!B627)=TRUE,B626,'[1]Current Inventory'!B627)</f>
        <v>PRINCEVILLE/HANALEI</v>
      </c>
      <c r="C627" s="2">
        <f>IF(ISBLANK('[1]Current Inventory'!C627)=TRUE,"",'[1]Current Inventory'!C627)</f>
        <v>3069</v>
      </c>
      <c r="D627" s="2" t="str">
        <f>IF(ISBLANK('[1]Current Inventory'!D627)=TRUE,CONCATENATE("     ",'[1]Current Inventory'!N627),'[1]Current Inventory'!D627)</f>
        <v>Hale Kalani</v>
      </c>
      <c r="E627" s="2" t="str">
        <f>IF(ISBLANK('[1]Current Inventory'!E627)=TRUE,'[1]Current Inventory'!O627,'[1]Current Inventory'!E627)</f>
        <v>IVU-HOUSE/VILLA/COTTAGE</v>
      </c>
      <c r="F627" s="2">
        <f>IF(ISBLANK('[1]Current Inventory'!F627)=TRUE,'[1]Current Inventory'!P627,'[1]Current Inventory'!F627)</f>
        <v>1</v>
      </c>
      <c r="G627" s="2">
        <f>IF(ISNA(VLOOKUP(C627,[2]CurrentPivot!$C$8:$N$1800,5,FALSE))=TRUE," ",VLOOKUP(C627,[2]CurrentPivot!$C$8:$N$1800,5,FALSE))</f>
        <v>0</v>
      </c>
      <c r="H627" s="3" t="str">
        <f>IF(ISBLANK('[1]Current Inventory'!H627)=TRUE,"",'[1]Current Inventory'!H627)</f>
        <v>1970</v>
      </c>
      <c r="I627" s="2">
        <f>IF(ISBLANK('[1]Current Inventory'!I627)=TRUE,'[1]Current Inventory'!Q627,'[1]Current Inventory'!I627)</f>
        <v>0</v>
      </c>
      <c r="J627" s="2">
        <f>IF(ISBLANK('[1]Current Inventory'!J627)=TRUE,'[1]Current Inventory'!R627,'[1]Current Inventory'!J627)</f>
        <v>0</v>
      </c>
      <c r="K627" s="2">
        <f>IF(ISBLANK('[1]Current Inventory'!K627)=TRUE,'[1]Current Inventory'!S627,'[1]Current Inventory'!K627)</f>
        <v>1</v>
      </c>
      <c r="L627" s="2">
        <f>IF(ISBLANK('[1]Current Inventory'!L627)=TRUE,'[1]Current Inventory'!T627,'[1]Current Inventory'!L627)</f>
        <v>0</v>
      </c>
      <c r="M627" s="3" t="str">
        <f>IF(ISBLANK('[1]Current Inventory'!M627)=TRUE,"",'[1]Current Inventory'!M627)</f>
        <v>2020</v>
      </c>
      <c r="P627" s="2">
        <f t="shared" si="18"/>
        <v>0</v>
      </c>
      <c r="Q627" s="4">
        <f t="shared" si="19"/>
        <v>0</v>
      </c>
    </row>
    <row r="628" spans="1:17" x14ac:dyDescent="0.2">
      <c r="A628" s="2" t="s">
        <v>16</v>
      </c>
      <c r="B628" s="2" t="str">
        <f>IF(ISBLANK('[1]Current Inventory'!B628)=TRUE,B627,'[1]Current Inventory'!B628)</f>
        <v>PRINCEVILLE/HANALEI</v>
      </c>
      <c r="C628" s="2">
        <f>IF(ISBLANK('[1]Current Inventory'!C628)=TRUE,"",'[1]Current Inventory'!C628)</f>
        <v>4186</v>
      </c>
      <c r="D628" s="2" t="str">
        <f>IF(ISBLANK('[1]Current Inventory'!D628)=TRUE,CONCATENATE("     ",'[1]Current Inventory'!N628),'[1]Current Inventory'!D628)</f>
        <v>Hale Kamalani</v>
      </c>
      <c r="E628" s="2" t="str">
        <f>IF(ISBLANK('[1]Current Inventory'!E628)=TRUE,'[1]Current Inventory'!O628,'[1]Current Inventory'!E628)</f>
        <v>IVU-HOUSE/VILLA/COTTAGE</v>
      </c>
      <c r="F628" s="2">
        <f>IF(ISBLANK('[1]Current Inventory'!F628)=TRUE,'[1]Current Inventory'!P628,'[1]Current Inventory'!F628)</f>
        <v>1</v>
      </c>
      <c r="G628" s="2">
        <f>IF(ISNA(VLOOKUP(C628,[2]CurrentPivot!$C$8:$N$1800,5,FALSE))=TRUE," ",VLOOKUP(C628,[2]CurrentPivot!$C$8:$N$1800,5,FALSE))</f>
        <v>0</v>
      </c>
      <c r="H628" s="3" t="str">
        <f>IF(ISBLANK('[1]Current Inventory'!H628)=TRUE,"",'[1]Current Inventory'!H628)</f>
        <v/>
      </c>
      <c r="I628" s="2">
        <f>IF(ISBLANK('[1]Current Inventory'!I628)=TRUE,'[1]Current Inventory'!Q628,'[1]Current Inventory'!I628)</f>
        <v>0</v>
      </c>
      <c r="J628" s="2">
        <f>IF(ISBLANK('[1]Current Inventory'!J628)=TRUE,'[1]Current Inventory'!R628,'[1]Current Inventory'!J628)</f>
        <v>1</v>
      </c>
      <c r="K628" s="2">
        <f>IF(ISBLANK('[1]Current Inventory'!K628)=TRUE,'[1]Current Inventory'!S628,'[1]Current Inventory'!K628)</f>
        <v>0</v>
      </c>
      <c r="L628" s="2">
        <f>IF(ISBLANK('[1]Current Inventory'!L628)=TRUE,'[1]Current Inventory'!T628,'[1]Current Inventory'!L628)</f>
        <v>0</v>
      </c>
      <c r="M628" s="3" t="str">
        <f>IF(ISBLANK('[1]Current Inventory'!M628)=TRUE,"",'[1]Current Inventory'!M628)</f>
        <v>2020</v>
      </c>
      <c r="P628" s="2">
        <f t="shared" si="18"/>
        <v>0</v>
      </c>
      <c r="Q628" s="4">
        <f t="shared" si="19"/>
        <v>0</v>
      </c>
    </row>
    <row r="629" spans="1:17" x14ac:dyDescent="0.2">
      <c r="A629" s="2" t="s">
        <v>16</v>
      </c>
      <c r="B629" s="2" t="str">
        <f>IF(ISBLANK('[1]Current Inventory'!B629)=TRUE,B628,'[1]Current Inventory'!B629)</f>
        <v>PRINCEVILLE/HANALEI</v>
      </c>
      <c r="C629" s="2">
        <f>IF(ISBLANK('[1]Current Inventory'!C629)=TRUE,"",'[1]Current Inventory'!C629)</f>
        <v>3934</v>
      </c>
      <c r="D629" s="2" t="str">
        <f>IF(ISBLANK('[1]Current Inventory'!D629)=TRUE,CONCATENATE("     ",'[1]Current Inventory'!N629),'[1]Current Inventory'!D629)</f>
        <v>Hale Keko</v>
      </c>
      <c r="E629" s="2" t="str">
        <f>IF(ISBLANK('[1]Current Inventory'!E629)=TRUE,'[1]Current Inventory'!O629,'[1]Current Inventory'!E629)</f>
        <v>IVU-HOUSE/VILLA/COTTAGE</v>
      </c>
      <c r="F629" s="2">
        <f>IF(ISBLANK('[1]Current Inventory'!F629)=TRUE,'[1]Current Inventory'!P629,'[1]Current Inventory'!F629)</f>
        <v>1</v>
      </c>
      <c r="G629" s="2">
        <f>IF(ISNA(VLOOKUP(C629,[2]CurrentPivot!$C$8:$N$1800,5,FALSE))=TRUE," ",VLOOKUP(C629,[2]CurrentPivot!$C$8:$N$1800,5,FALSE))</f>
        <v>0</v>
      </c>
      <c r="H629" s="3" t="str">
        <f>IF(ISBLANK('[1]Current Inventory'!H629)=TRUE,"",'[1]Current Inventory'!H629)</f>
        <v/>
      </c>
      <c r="I629" s="2">
        <f>IF(ISBLANK('[1]Current Inventory'!I629)=TRUE,'[1]Current Inventory'!Q629,'[1]Current Inventory'!I629)</f>
        <v>0</v>
      </c>
      <c r="J629" s="2">
        <f>IF(ISBLANK('[1]Current Inventory'!J629)=TRUE,'[1]Current Inventory'!R629,'[1]Current Inventory'!J629)</f>
        <v>1</v>
      </c>
      <c r="K629" s="2">
        <f>IF(ISBLANK('[1]Current Inventory'!K629)=TRUE,'[1]Current Inventory'!S629,'[1]Current Inventory'!K629)</f>
        <v>0</v>
      </c>
      <c r="L629" s="2">
        <f>IF(ISBLANK('[1]Current Inventory'!L629)=TRUE,'[1]Current Inventory'!T629,'[1]Current Inventory'!L629)</f>
        <v>0</v>
      </c>
      <c r="M629" s="3" t="str">
        <f>IF(ISBLANK('[1]Current Inventory'!M629)=TRUE,"",'[1]Current Inventory'!M629)</f>
        <v>2022</v>
      </c>
      <c r="P629" s="2">
        <f t="shared" si="18"/>
        <v>0</v>
      </c>
      <c r="Q629" s="4">
        <f t="shared" si="19"/>
        <v>0</v>
      </c>
    </row>
    <row r="630" spans="1:17" x14ac:dyDescent="0.2">
      <c r="A630" s="2" t="s">
        <v>16</v>
      </c>
      <c r="B630" s="2" t="str">
        <f>IF(ISBLANK('[1]Current Inventory'!B630)=TRUE,B629,'[1]Current Inventory'!B630)</f>
        <v>PRINCEVILLE/HANALEI</v>
      </c>
      <c r="C630" s="2">
        <f>IF(ISBLANK('[1]Current Inventory'!C630)=TRUE,"",'[1]Current Inventory'!C630)</f>
        <v>3697</v>
      </c>
      <c r="D630" s="2" t="str">
        <f>IF(ISBLANK('[1]Current Inventory'!D630)=TRUE,CONCATENATE("     ",'[1]Current Inventory'!N630),'[1]Current Inventory'!D630)</f>
        <v>Hale Kilo IA</v>
      </c>
      <c r="E630" s="2" t="str">
        <f>IF(ISBLANK('[1]Current Inventory'!E630)=TRUE,'[1]Current Inventory'!O630,'[1]Current Inventory'!E630)</f>
        <v>IVU-HOUSE/VILLA/COTTAGE</v>
      </c>
      <c r="F630" s="2">
        <f>IF(ISBLANK('[1]Current Inventory'!F630)=TRUE,'[1]Current Inventory'!P630,'[1]Current Inventory'!F630)</f>
        <v>1</v>
      </c>
      <c r="G630" s="2">
        <f>IF(ISNA(VLOOKUP(C630,[2]CurrentPivot!$C$8:$N$1800,5,FALSE))=TRUE," ",VLOOKUP(C630,[2]CurrentPivot!$C$8:$N$1800,5,FALSE))</f>
        <v>0</v>
      </c>
      <c r="H630" s="3" t="str">
        <f>IF(ISBLANK('[1]Current Inventory'!H630)=TRUE,"",'[1]Current Inventory'!H630)</f>
        <v/>
      </c>
      <c r="I630" s="2">
        <f>IF(ISBLANK('[1]Current Inventory'!I630)=TRUE,'[1]Current Inventory'!Q630,'[1]Current Inventory'!I630)</f>
        <v>0</v>
      </c>
      <c r="J630" s="2">
        <f>IF(ISBLANK('[1]Current Inventory'!J630)=TRUE,'[1]Current Inventory'!R630,'[1]Current Inventory'!J630)</f>
        <v>0</v>
      </c>
      <c r="K630" s="2">
        <f>IF(ISBLANK('[1]Current Inventory'!K630)=TRUE,'[1]Current Inventory'!S630,'[1]Current Inventory'!K630)</f>
        <v>1</v>
      </c>
      <c r="L630" s="2">
        <f>IF(ISBLANK('[1]Current Inventory'!L630)=TRUE,'[1]Current Inventory'!T630,'[1]Current Inventory'!L630)</f>
        <v>0</v>
      </c>
      <c r="M630" s="3" t="str">
        <f>IF(ISBLANK('[1]Current Inventory'!M630)=TRUE,"",'[1]Current Inventory'!M630)</f>
        <v>2020</v>
      </c>
      <c r="P630" s="2">
        <f t="shared" si="18"/>
        <v>0</v>
      </c>
      <c r="Q630" s="4">
        <f t="shared" si="19"/>
        <v>0</v>
      </c>
    </row>
    <row r="631" spans="1:17" x14ac:dyDescent="0.2">
      <c r="A631" s="2" t="s">
        <v>16</v>
      </c>
      <c r="B631" s="2" t="str">
        <f>IF(ISBLANK('[1]Current Inventory'!B631)=TRUE,B630,'[1]Current Inventory'!B631)</f>
        <v>PRINCEVILLE/HANALEI</v>
      </c>
      <c r="C631" s="2">
        <f>IF(ISBLANK('[1]Current Inventory'!C631)=TRUE,"",'[1]Current Inventory'!C631)</f>
        <v>4039</v>
      </c>
      <c r="D631" s="2" t="str">
        <f>IF(ISBLANK('[1]Current Inventory'!D631)=TRUE,CONCATENATE("     ",'[1]Current Inventory'!N631),'[1]Current Inventory'!D631)</f>
        <v>Hale Koaniani</v>
      </c>
      <c r="E631" s="2" t="str">
        <f>IF(ISBLANK('[1]Current Inventory'!E631)=TRUE,'[1]Current Inventory'!O631,'[1]Current Inventory'!E631)</f>
        <v>IVU-HOUSE/VILLA/COTTAGE</v>
      </c>
      <c r="F631" s="2">
        <f>IF(ISBLANK('[1]Current Inventory'!F631)=TRUE,'[1]Current Inventory'!P631,'[1]Current Inventory'!F631)</f>
        <v>1</v>
      </c>
      <c r="G631" s="2">
        <f>IF(ISNA(VLOOKUP(C631,[2]CurrentPivot!$C$8:$N$1800,5,FALSE))=TRUE," ",VLOOKUP(C631,[2]CurrentPivot!$C$8:$N$1800,5,FALSE))</f>
        <v>0</v>
      </c>
      <c r="H631" s="3" t="str">
        <f>IF(ISBLANK('[1]Current Inventory'!H631)=TRUE,"",'[1]Current Inventory'!H631)</f>
        <v/>
      </c>
      <c r="I631" s="2">
        <f>IF(ISBLANK('[1]Current Inventory'!I631)=TRUE,'[1]Current Inventory'!Q631,'[1]Current Inventory'!I631)</f>
        <v>0</v>
      </c>
      <c r="J631" s="2">
        <f>IF(ISBLANK('[1]Current Inventory'!J631)=TRUE,'[1]Current Inventory'!R631,'[1]Current Inventory'!J631)</f>
        <v>0</v>
      </c>
      <c r="K631" s="2">
        <f>IF(ISBLANK('[1]Current Inventory'!K631)=TRUE,'[1]Current Inventory'!S631,'[1]Current Inventory'!K631)</f>
        <v>0</v>
      </c>
      <c r="L631" s="2">
        <f>IF(ISBLANK('[1]Current Inventory'!L631)=TRUE,'[1]Current Inventory'!T631,'[1]Current Inventory'!L631)</f>
        <v>1</v>
      </c>
      <c r="M631" s="3" t="str">
        <f>IF(ISBLANK('[1]Current Inventory'!M631)=TRUE,"",'[1]Current Inventory'!M631)</f>
        <v>2020</v>
      </c>
      <c r="P631" s="2">
        <f t="shared" si="18"/>
        <v>0</v>
      </c>
      <c r="Q631" s="4">
        <f t="shared" si="19"/>
        <v>0</v>
      </c>
    </row>
    <row r="632" spans="1:17" x14ac:dyDescent="0.2">
      <c r="A632" s="2" t="s">
        <v>16</v>
      </c>
      <c r="B632" s="2" t="str">
        <f>IF(ISBLANK('[1]Current Inventory'!B632)=TRUE,B631,'[1]Current Inventory'!B632)</f>
        <v>PRINCEVILLE/HANALEI</v>
      </c>
      <c r="C632" s="2">
        <f>IF(ISBLANK('[1]Current Inventory'!C632)=TRUE,"",'[1]Current Inventory'!C632)</f>
        <v>2943</v>
      </c>
      <c r="D632" s="2" t="str">
        <f>IF(ISBLANK('[1]Current Inventory'!D632)=TRUE,CONCATENATE("     ",'[1]Current Inventory'!N632),'[1]Current Inventory'!D632)</f>
        <v>Hale Kohea</v>
      </c>
      <c r="E632" s="2" t="str">
        <f>IF(ISBLANK('[1]Current Inventory'!E632)=TRUE,'[1]Current Inventory'!O632,'[1]Current Inventory'!E632)</f>
        <v>IVU-HOUSE/VILLA/COTTAGE</v>
      </c>
      <c r="F632" s="2">
        <f>IF(ISBLANK('[1]Current Inventory'!F632)=TRUE,'[1]Current Inventory'!P632,'[1]Current Inventory'!F632)</f>
        <v>1</v>
      </c>
      <c r="G632" s="2">
        <f>IF(ISNA(VLOOKUP(C632,[2]CurrentPivot!$C$8:$N$1800,5,FALSE))=TRUE," ",VLOOKUP(C632,[2]CurrentPivot!$C$8:$N$1800,5,FALSE))</f>
        <v>0</v>
      </c>
      <c r="H632" s="3" t="str">
        <f>IF(ISBLANK('[1]Current Inventory'!H632)=TRUE,"",'[1]Current Inventory'!H632)</f>
        <v/>
      </c>
      <c r="I632" s="2">
        <f>IF(ISBLANK('[1]Current Inventory'!I632)=TRUE,'[1]Current Inventory'!Q632,'[1]Current Inventory'!I632)</f>
        <v>0</v>
      </c>
      <c r="J632" s="2">
        <f>IF(ISBLANK('[1]Current Inventory'!J632)=TRUE,'[1]Current Inventory'!R632,'[1]Current Inventory'!J632)</f>
        <v>1</v>
      </c>
      <c r="K632" s="2">
        <f>IF(ISBLANK('[1]Current Inventory'!K632)=TRUE,'[1]Current Inventory'!S632,'[1]Current Inventory'!K632)</f>
        <v>0</v>
      </c>
      <c r="L632" s="2">
        <f>IF(ISBLANK('[1]Current Inventory'!L632)=TRUE,'[1]Current Inventory'!T632,'[1]Current Inventory'!L632)</f>
        <v>0</v>
      </c>
      <c r="M632" s="3" t="str">
        <f>IF(ISBLANK('[1]Current Inventory'!M632)=TRUE,"",'[1]Current Inventory'!M632)</f>
        <v>2020</v>
      </c>
      <c r="P632" s="2">
        <f t="shared" si="18"/>
        <v>0</v>
      </c>
      <c r="Q632" s="4">
        <f t="shared" si="19"/>
        <v>0</v>
      </c>
    </row>
    <row r="633" spans="1:17" x14ac:dyDescent="0.2">
      <c r="A633" s="2" t="s">
        <v>16</v>
      </c>
      <c r="B633" s="2" t="str">
        <f>IF(ISBLANK('[1]Current Inventory'!B633)=TRUE,B632,'[1]Current Inventory'!B633)</f>
        <v>PRINCEVILLE/HANALEI</v>
      </c>
      <c r="C633" s="2">
        <f>IF(ISBLANK('[1]Current Inventory'!C633)=TRUE,"",'[1]Current Inventory'!C633)</f>
        <v>4046</v>
      </c>
      <c r="D633" s="2" t="str">
        <f>IF(ISBLANK('[1]Current Inventory'!D633)=TRUE,CONCATENATE("     ",'[1]Current Inventory'!N633),'[1]Current Inventory'!D633)</f>
        <v>Hale Lani</v>
      </c>
      <c r="E633" s="2" t="str">
        <f>IF(ISBLANK('[1]Current Inventory'!E633)=TRUE,'[1]Current Inventory'!O633,'[1]Current Inventory'!E633)</f>
        <v>IVU-HOUSE/VILLA/COTTAGE</v>
      </c>
      <c r="F633" s="2">
        <f>IF(ISBLANK('[1]Current Inventory'!F633)=TRUE,'[1]Current Inventory'!P633,'[1]Current Inventory'!F633)</f>
        <v>1</v>
      </c>
      <c r="G633" s="2">
        <f>IF(ISNA(VLOOKUP(C633,[2]CurrentPivot!$C$8:$N$1800,5,FALSE))=TRUE," ",VLOOKUP(C633,[2]CurrentPivot!$C$8:$N$1800,5,FALSE))</f>
        <v>0</v>
      </c>
      <c r="H633" s="3" t="str">
        <f>IF(ISBLANK('[1]Current Inventory'!H633)=TRUE,"",'[1]Current Inventory'!H633)</f>
        <v/>
      </c>
      <c r="I633" s="2">
        <f>IF(ISBLANK('[1]Current Inventory'!I633)=TRUE,'[1]Current Inventory'!Q633,'[1]Current Inventory'!I633)</f>
        <v>0</v>
      </c>
      <c r="J633" s="2">
        <f>IF(ISBLANK('[1]Current Inventory'!J633)=TRUE,'[1]Current Inventory'!R633,'[1]Current Inventory'!J633)</f>
        <v>0</v>
      </c>
      <c r="K633" s="2">
        <f>IF(ISBLANK('[1]Current Inventory'!K633)=TRUE,'[1]Current Inventory'!S633,'[1]Current Inventory'!K633)</f>
        <v>1</v>
      </c>
      <c r="L633" s="2">
        <f>IF(ISBLANK('[1]Current Inventory'!L633)=TRUE,'[1]Current Inventory'!T633,'[1]Current Inventory'!L633)</f>
        <v>0</v>
      </c>
      <c r="M633" s="3" t="str">
        <f>IF(ISBLANK('[1]Current Inventory'!M633)=TRUE,"",'[1]Current Inventory'!M633)</f>
        <v>2022</v>
      </c>
      <c r="P633" s="2">
        <f t="shared" si="18"/>
        <v>0</v>
      </c>
      <c r="Q633" s="4">
        <f t="shared" si="19"/>
        <v>0</v>
      </c>
    </row>
    <row r="634" spans="1:17" x14ac:dyDescent="0.2">
      <c r="A634" s="2" t="s">
        <v>16</v>
      </c>
      <c r="B634" s="2" t="str">
        <f>IF(ISBLANK('[1]Current Inventory'!B634)=TRUE,B633,'[1]Current Inventory'!B634)</f>
        <v>PRINCEVILLE/HANALEI</v>
      </c>
      <c r="C634" s="2">
        <f>IF(ISBLANK('[1]Current Inventory'!C634)=TRUE,"",'[1]Current Inventory'!C634)</f>
        <v>4528</v>
      </c>
      <c r="D634" s="2" t="str">
        <f>IF(ISBLANK('[1]Current Inventory'!D634)=TRUE,CONCATENATE("     ",'[1]Current Inventory'!N634),'[1]Current Inventory'!D634)</f>
        <v>Hale Lu Ya</v>
      </c>
      <c r="E634" s="2" t="str">
        <f>IF(ISBLANK('[1]Current Inventory'!E634)=TRUE,'[1]Current Inventory'!O634,'[1]Current Inventory'!E634)</f>
        <v>IVU-HOUSE/VILLA/COTTAGE</v>
      </c>
      <c r="F634" s="2">
        <f>IF(ISBLANK('[1]Current Inventory'!F634)=TRUE,'[1]Current Inventory'!P634,'[1]Current Inventory'!F634)</f>
        <v>1</v>
      </c>
      <c r="G634" s="2">
        <f>IF(ISNA(VLOOKUP(C634,[2]CurrentPivot!$C$8:$N$1800,5,FALSE))=TRUE," ",VLOOKUP(C634,[2]CurrentPivot!$C$8:$N$1800,5,FALSE))</f>
        <v>0</v>
      </c>
      <c r="H634" s="3" t="str">
        <f>IF(ISBLANK('[1]Current Inventory'!H634)=TRUE,"",'[1]Current Inventory'!H634)</f>
        <v/>
      </c>
      <c r="I634" s="2">
        <f>IF(ISBLANK('[1]Current Inventory'!I634)=TRUE,'[1]Current Inventory'!Q634,'[1]Current Inventory'!I634)</f>
        <v>0</v>
      </c>
      <c r="J634" s="2">
        <f>IF(ISBLANK('[1]Current Inventory'!J634)=TRUE,'[1]Current Inventory'!R634,'[1]Current Inventory'!J634)</f>
        <v>0</v>
      </c>
      <c r="K634" s="2">
        <f>IF(ISBLANK('[1]Current Inventory'!K634)=TRUE,'[1]Current Inventory'!S634,'[1]Current Inventory'!K634)</f>
        <v>1</v>
      </c>
      <c r="L634" s="2">
        <f>IF(ISBLANK('[1]Current Inventory'!L634)=TRUE,'[1]Current Inventory'!T634,'[1]Current Inventory'!L634)</f>
        <v>0</v>
      </c>
      <c r="M634" s="3" t="str">
        <f>IF(ISBLANK('[1]Current Inventory'!M634)=TRUE,"",'[1]Current Inventory'!M634)</f>
        <v>2020</v>
      </c>
      <c r="P634" s="2">
        <f t="shared" ref="P634:P697" si="20">ABS(G634)</f>
        <v>0</v>
      </c>
      <c r="Q634" s="4">
        <f t="shared" ref="Q634:Q697" si="21">+P634/F634</f>
        <v>0</v>
      </c>
    </row>
    <row r="635" spans="1:17" x14ac:dyDescent="0.2">
      <c r="A635" s="2" t="s">
        <v>16</v>
      </c>
      <c r="B635" s="2" t="str">
        <f>IF(ISBLANK('[1]Current Inventory'!B635)=TRUE,B634,'[1]Current Inventory'!B635)</f>
        <v>PRINCEVILLE/HANALEI</v>
      </c>
      <c r="C635" s="2">
        <f>IF(ISBLANK('[1]Current Inventory'!C635)=TRUE,"",'[1]Current Inventory'!C635)</f>
        <v>2521</v>
      </c>
      <c r="D635" s="2" t="str">
        <f>IF(ISBLANK('[1]Current Inventory'!D635)=TRUE,CONCATENATE("     ",'[1]Current Inventory'!N635),'[1]Current Inventory'!D635)</f>
        <v>Hale Luana</v>
      </c>
      <c r="E635" s="2" t="str">
        <f>IF(ISBLANK('[1]Current Inventory'!E635)=TRUE,'[1]Current Inventory'!O635,'[1]Current Inventory'!E635)</f>
        <v>IVU-HOUSE/VILLA/COTTAGE</v>
      </c>
      <c r="F635" s="2">
        <f>IF(ISBLANK('[1]Current Inventory'!F635)=TRUE,'[1]Current Inventory'!P635,'[1]Current Inventory'!F635)</f>
        <v>1</v>
      </c>
      <c r="G635" s="2">
        <f>IF(ISNA(VLOOKUP(C635,[2]CurrentPivot!$C$8:$N$1800,5,FALSE))=TRUE," ",VLOOKUP(C635,[2]CurrentPivot!$C$8:$N$1800,5,FALSE))</f>
        <v>0</v>
      </c>
      <c r="H635" s="3" t="str">
        <f>IF(ISBLANK('[1]Current Inventory'!H635)=TRUE,"",'[1]Current Inventory'!H635)</f>
        <v>1988</v>
      </c>
      <c r="I635" s="2">
        <f>IF(ISBLANK('[1]Current Inventory'!I635)=TRUE,'[1]Current Inventory'!Q635,'[1]Current Inventory'!I635)</f>
        <v>0</v>
      </c>
      <c r="J635" s="2">
        <f>IF(ISBLANK('[1]Current Inventory'!J635)=TRUE,'[1]Current Inventory'!R635,'[1]Current Inventory'!J635)</f>
        <v>1</v>
      </c>
      <c r="K635" s="2">
        <f>IF(ISBLANK('[1]Current Inventory'!K635)=TRUE,'[1]Current Inventory'!S635,'[1]Current Inventory'!K635)</f>
        <v>0</v>
      </c>
      <c r="L635" s="2">
        <f>IF(ISBLANK('[1]Current Inventory'!L635)=TRUE,'[1]Current Inventory'!T635,'[1]Current Inventory'!L635)</f>
        <v>0</v>
      </c>
      <c r="M635" s="3" t="str">
        <f>IF(ISBLANK('[1]Current Inventory'!M635)=TRUE,"",'[1]Current Inventory'!M635)</f>
        <v>2020</v>
      </c>
      <c r="P635" s="2">
        <f t="shared" si="20"/>
        <v>0</v>
      </c>
      <c r="Q635" s="4">
        <f t="shared" si="21"/>
        <v>0</v>
      </c>
    </row>
    <row r="636" spans="1:17" x14ac:dyDescent="0.2">
      <c r="A636" s="2" t="s">
        <v>16</v>
      </c>
      <c r="B636" s="2" t="str">
        <f>IF(ISBLANK('[1]Current Inventory'!B636)=TRUE,B635,'[1]Current Inventory'!B636)</f>
        <v>PRINCEVILLE/HANALEI</v>
      </c>
      <c r="C636" s="2">
        <f>IF(ISBLANK('[1]Current Inventory'!C636)=TRUE,"",'[1]Current Inventory'!C636)</f>
        <v>2917</v>
      </c>
      <c r="D636" s="2" t="str">
        <f>IF(ISBLANK('[1]Current Inventory'!D636)=TRUE,CONCATENATE("     ",'[1]Current Inventory'!N636),'[1]Current Inventory'!D636)</f>
        <v>Hale Mahana</v>
      </c>
      <c r="E636" s="2" t="str">
        <f>IF(ISBLANK('[1]Current Inventory'!E636)=TRUE,'[1]Current Inventory'!O636,'[1]Current Inventory'!E636)</f>
        <v>IVU-HOUSE/VILLA/COTTAGE</v>
      </c>
      <c r="F636" s="2">
        <f>IF(ISBLANK('[1]Current Inventory'!F636)=TRUE,'[1]Current Inventory'!P636,'[1]Current Inventory'!F636)</f>
        <v>1</v>
      </c>
      <c r="G636" s="2">
        <f>IF(ISNA(VLOOKUP(C636,[2]CurrentPivot!$C$8:$N$1800,5,FALSE))=TRUE," ",VLOOKUP(C636,[2]CurrentPivot!$C$8:$N$1800,5,FALSE))</f>
        <v>0</v>
      </c>
      <c r="H636" s="3" t="str">
        <f>IF(ISBLANK('[1]Current Inventory'!H636)=TRUE,"",'[1]Current Inventory'!H636)</f>
        <v/>
      </c>
      <c r="I636" s="2">
        <f>IF(ISBLANK('[1]Current Inventory'!I636)=TRUE,'[1]Current Inventory'!Q636,'[1]Current Inventory'!I636)</f>
        <v>0</v>
      </c>
      <c r="J636" s="2">
        <f>IF(ISBLANK('[1]Current Inventory'!J636)=TRUE,'[1]Current Inventory'!R636,'[1]Current Inventory'!J636)</f>
        <v>1</v>
      </c>
      <c r="K636" s="2">
        <f>IF(ISBLANK('[1]Current Inventory'!K636)=TRUE,'[1]Current Inventory'!S636,'[1]Current Inventory'!K636)</f>
        <v>0</v>
      </c>
      <c r="L636" s="2">
        <f>IF(ISBLANK('[1]Current Inventory'!L636)=TRUE,'[1]Current Inventory'!T636,'[1]Current Inventory'!L636)</f>
        <v>0</v>
      </c>
      <c r="M636" s="3" t="str">
        <f>IF(ISBLANK('[1]Current Inventory'!M636)=TRUE,"",'[1]Current Inventory'!M636)</f>
        <v>2020</v>
      </c>
      <c r="P636" s="2">
        <f t="shared" si="20"/>
        <v>0</v>
      </c>
      <c r="Q636" s="4">
        <f t="shared" si="21"/>
        <v>0</v>
      </c>
    </row>
    <row r="637" spans="1:17" x14ac:dyDescent="0.2">
      <c r="A637" s="2" t="s">
        <v>16</v>
      </c>
      <c r="B637" s="2" t="str">
        <f>IF(ISBLANK('[1]Current Inventory'!B637)=TRUE,B636,'[1]Current Inventory'!B637)</f>
        <v>PRINCEVILLE/HANALEI</v>
      </c>
      <c r="C637" s="2">
        <f>IF(ISBLANK('[1]Current Inventory'!C637)=TRUE,"",'[1]Current Inventory'!C637)</f>
        <v>3177</v>
      </c>
      <c r="D637" s="2" t="str">
        <f>IF(ISBLANK('[1]Current Inventory'!D637)=TRUE,CONCATENATE("     ",'[1]Current Inventory'!N637),'[1]Current Inventory'!D637)</f>
        <v>Hale Makala</v>
      </c>
      <c r="E637" s="2" t="str">
        <f>IF(ISBLANK('[1]Current Inventory'!E637)=TRUE,'[1]Current Inventory'!O637,'[1]Current Inventory'!E637)</f>
        <v>IVU-HOUSE/VILLA/COTTAGE</v>
      </c>
      <c r="F637" s="2">
        <f>IF(ISBLANK('[1]Current Inventory'!F637)=TRUE,'[1]Current Inventory'!P637,'[1]Current Inventory'!F637)</f>
        <v>1</v>
      </c>
      <c r="G637" s="2">
        <f>IF(ISNA(VLOOKUP(C637,[2]CurrentPivot!$C$8:$N$1800,5,FALSE))=TRUE," ",VLOOKUP(C637,[2]CurrentPivot!$C$8:$N$1800,5,FALSE))</f>
        <v>0</v>
      </c>
      <c r="H637" s="3" t="str">
        <f>IF(ISBLANK('[1]Current Inventory'!H637)=TRUE,"",'[1]Current Inventory'!H637)</f>
        <v/>
      </c>
      <c r="I637" s="2">
        <f>IF(ISBLANK('[1]Current Inventory'!I637)=TRUE,'[1]Current Inventory'!Q637,'[1]Current Inventory'!I637)</f>
        <v>0</v>
      </c>
      <c r="J637" s="2">
        <f>IF(ISBLANK('[1]Current Inventory'!J637)=TRUE,'[1]Current Inventory'!R637,'[1]Current Inventory'!J637)</f>
        <v>0</v>
      </c>
      <c r="K637" s="2">
        <f>IF(ISBLANK('[1]Current Inventory'!K637)=TRUE,'[1]Current Inventory'!S637,'[1]Current Inventory'!K637)</f>
        <v>0</v>
      </c>
      <c r="L637" s="2">
        <f>IF(ISBLANK('[1]Current Inventory'!L637)=TRUE,'[1]Current Inventory'!T637,'[1]Current Inventory'!L637)</f>
        <v>1</v>
      </c>
      <c r="M637" s="3" t="str">
        <f>IF(ISBLANK('[1]Current Inventory'!M637)=TRUE,"",'[1]Current Inventory'!M637)</f>
        <v>2022</v>
      </c>
      <c r="P637" s="2">
        <f t="shared" si="20"/>
        <v>0</v>
      </c>
      <c r="Q637" s="4">
        <f t="shared" si="21"/>
        <v>0</v>
      </c>
    </row>
    <row r="638" spans="1:17" x14ac:dyDescent="0.2">
      <c r="A638" s="2" t="s">
        <v>16</v>
      </c>
      <c r="B638" s="2" t="str">
        <f>IF(ISBLANK('[1]Current Inventory'!B638)=TRUE,B637,'[1]Current Inventory'!B638)</f>
        <v>PRINCEVILLE/HANALEI</v>
      </c>
      <c r="C638" s="2">
        <f>IF(ISBLANK('[1]Current Inventory'!C638)=TRUE,"",'[1]Current Inventory'!C638)</f>
        <v>4002</v>
      </c>
      <c r="D638" s="2" t="str">
        <f>IF(ISBLANK('[1]Current Inventory'!D638)=TRUE,CONCATENATE("     ",'[1]Current Inventory'!N638),'[1]Current Inventory'!D638)</f>
        <v>Hale Moi Condominiums</v>
      </c>
      <c r="E638" s="2" t="str">
        <f>IF(ISBLANK('[1]Current Inventory'!E638)=TRUE,'[1]Current Inventory'!O638,'[1]Current Inventory'!E638)</f>
        <v>IVU-CONDO</v>
      </c>
      <c r="F638" s="2">
        <f>IF(ISBLANK('[1]Current Inventory'!F638)=TRUE,'[1]Current Inventory'!P638,'[1]Current Inventory'!F638)</f>
        <v>30</v>
      </c>
      <c r="G638" s="2">
        <f>IF(ISNA(VLOOKUP(C638,[2]CurrentPivot!$C$8:$N$1800,5,FALSE))=TRUE," ",VLOOKUP(C638,[2]CurrentPivot!$C$8:$N$1800,5,FALSE))</f>
        <v>-3</v>
      </c>
      <c r="H638" s="3" t="str">
        <f>IF(ISBLANK('[1]Current Inventory'!H638)=TRUE,"",'[1]Current Inventory'!H638)</f>
        <v/>
      </c>
      <c r="I638" s="2">
        <f>IF(ISBLANK('[1]Current Inventory'!I638)=TRUE,'[1]Current Inventory'!Q638,'[1]Current Inventory'!I638)</f>
        <v>0</v>
      </c>
      <c r="J638" s="2">
        <f>IF(ISBLANK('[1]Current Inventory'!J638)=TRUE,'[1]Current Inventory'!R638,'[1]Current Inventory'!J638)</f>
        <v>0</v>
      </c>
      <c r="K638" s="2">
        <f>IF(ISBLANK('[1]Current Inventory'!K638)=TRUE,'[1]Current Inventory'!S638,'[1]Current Inventory'!K638)</f>
        <v>0</v>
      </c>
      <c r="L638" s="2">
        <f>IF(ISBLANK('[1]Current Inventory'!L638)=TRUE,'[1]Current Inventory'!T638,'[1]Current Inventory'!L638)</f>
        <v>0</v>
      </c>
      <c r="M638" s="3" t="str">
        <f>IF(ISBLANK('[1]Current Inventory'!M638)=TRUE,"",'[1]Current Inventory'!M638)</f>
        <v>2022</v>
      </c>
      <c r="P638" s="2">
        <f t="shared" si="20"/>
        <v>3</v>
      </c>
      <c r="Q638" s="4">
        <f t="shared" si="21"/>
        <v>0.1</v>
      </c>
    </row>
    <row r="639" spans="1:17" x14ac:dyDescent="0.2">
      <c r="A639" s="2" t="s">
        <v>16</v>
      </c>
      <c r="B639" s="2" t="str">
        <f>IF(ISBLANK('[1]Current Inventory'!B639)=TRUE,B638,'[1]Current Inventory'!B639)</f>
        <v>PRINCEVILLE/HANALEI</v>
      </c>
      <c r="C639" s="2">
        <f>IF(ISBLANK('[1]Current Inventory'!C639)=TRUE,"",'[1]Current Inventory'!C639)</f>
        <v>3190</v>
      </c>
      <c r="D639" s="2" t="str">
        <f>IF(ISBLANK('[1]Current Inventory'!D639)=TRUE,CONCATENATE("     ",'[1]Current Inventory'!N639),'[1]Current Inventory'!D639)</f>
        <v>Hale Mo'olelo</v>
      </c>
      <c r="E639" s="2" t="str">
        <f>IF(ISBLANK('[1]Current Inventory'!E639)=TRUE,'[1]Current Inventory'!O639,'[1]Current Inventory'!E639)</f>
        <v>IVU-HOUSE/VILLA/COTTAGE</v>
      </c>
      <c r="F639" s="2">
        <f>IF(ISBLANK('[1]Current Inventory'!F639)=TRUE,'[1]Current Inventory'!P639,'[1]Current Inventory'!F639)</f>
        <v>1</v>
      </c>
      <c r="G639" s="2">
        <f>IF(ISNA(VLOOKUP(C639,[2]CurrentPivot!$C$8:$N$1800,5,FALSE))=TRUE," ",VLOOKUP(C639,[2]CurrentPivot!$C$8:$N$1800,5,FALSE))</f>
        <v>0</v>
      </c>
      <c r="H639" s="3" t="str">
        <f>IF(ISBLANK('[1]Current Inventory'!H639)=TRUE,"",'[1]Current Inventory'!H639)</f>
        <v>1902</v>
      </c>
      <c r="I639" s="2">
        <f>IF(ISBLANK('[1]Current Inventory'!I639)=TRUE,'[1]Current Inventory'!Q639,'[1]Current Inventory'!I639)</f>
        <v>0</v>
      </c>
      <c r="J639" s="2">
        <f>IF(ISBLANK('[1]Current Inventory'!J639)=TRUE,'[1]Current Inventory'!R639,'[1]Current Inventory'!J639)</f>
        <v>0</v>
      </c>
      <c r="K639" s="2">
        <f>IF(ISBLANK('[1]Current Inventory'!K639)=TRUE,'[1]Current Inventory'!S639,'[1]Current Inventory'!K639)</f>
        <v>0</v>
      </c>
      <c r="L639" s="2">
        <f>IF(ISBLANK('[1]Current Inventory'!L639)=TRUE,'[1]Current Inventory'!T639,'[1]Current Inventory'!L639)</f>
        <v>1</v>
      </c>
      <c r="M639" s="3" t="str">
        <f>IF(ISBLANK('[1]Current Inventory'!M639)=TRUE,"",'[1]Current Inventory'!M639)</f>
        <v>2020</v>
      </c>
      <c r="P639" s="2">
        <f t="shared" si="20"/>
        <v>0</v>
      </c>
      <c r="Q639" s="4">
        <f t="shared" si="21"/>
        <v>0</v>
      </c>
    </row>
    <row r="640" spans="1:17" x14ac:dyDescent="0.2">
      <c r="A640" s="2" t="s">
        <v>16</v>
      </c>
      <c r="B640" s="2" t="str">
        <f>IF(ISBLANK('[1]Current Inventory'!B640)=TRUE,B639,'[1]Current Inventory'!B640)</f>
        <v>PRINCEVILLE/HANALEI</v>
      </c>
      <c r="C640" s="2">
        <f>IF(ISBLANK('[1]Current Inventory'!C640)=TRUE,"",'[1]Current Inventory'!C640)</f>
        <v>3132</v>
      </c>
      <c r="D640" s="2" t="str">
        <f>IF(ISBLANK('[1]Current Inventory'!D640)=TRUE,CONCATENATE("     ",'[1]Current Inventory'!N640),'[1]Current Inventory'!D640)</f>
        <v>Hale Nanea</v>
      </c>
      <c r="E640" s="2" t="str">
        <f>IF(ISBLANK('[1]Current Inventory'!E640)=TRUE,'[1]Current Inventory'!O640,'[1]Current Inventory'!E640)</f>
        <v>IVU-HOUSE/VILLA/COTTAGE</v>
      </c>
      <c r="F640" s="2">
        <f>IF(ISBLANK('[1]Current Inventory'!F640)=TRUE,'[1]Current Inventory'!P640,'[1]Current Inventory'!F640)</f>
        <v>1</v>
      </c>
      <c r="G640" s="2">
        <f>IF(ISNA(VLOOKUP(C640,[2]CurrentPivot!$C$8:$N$1800,5,FALSE))=TRUE," ",VLOOKUP(C640,[2]CurrentPivot!$C$8:$N$1800,5,FALSE))</f>
        <v>0</v>
      </c>
      <c r="H640" s="3" t="str">
        <f>IF(ISBLANK('[1]Current Inventory'!H640)=TRUE,"",'[1]Current Inventory'!H640)</f>
        <v>n/a</v>
      </c>
      <c r="I640" s="2">
        <f>IF(ISBLANK('[1]Current Inventory'!I640)=TRUE,'[1]Current Inventory'!Q640,'[1]Current Inventory'!I640)</f>
        <v>0</v>
      </c>
      <c r="J640" s="2">
        <f>IF(ISBLANK('[1]Current Inventory'!J640)=TRUE,'[1]Current Inventory'!R640,'[1]Current Inventory'!J640)</f>
        <v>0</v>
      </c>
      <c r="K640" s="2">
        <f>IF(ISBLANK('[1]Current Inventory'!K640)=TRUE,'[1]Current Inventory'!S640,'[1]Current Inventory'!K640)</f>
        <v>0</v>
      </c>
      <c r="L640" s="2">
        <f>IF(ISBLANK('[1]Current Inventory'!L640)=TRUE,'[1]Current Inventory'!T640,'[1]Current Inventory'!L640)</f>
        <v>1</v>
      </c>
      <c r="M640" s="3" t="str">
        <f>IF(ISBLANK('[1]Current Inventory'!M640)=TRUE,"",'[1]Current Inventory'!M640)</f>
        <v>2020</v>
      </c>
      <c r="P640" s="2">
        <f t="shared" si="20"/>
        <v>0</v>
      </c>
      <c r="Q640" s="4">
        <f t="shared" si="21"/>
        <v>0</v>
      </c>
    </row>
    <row r="641" spans="1:17" x14ac:dyDescent="0.2">
      <c r="A641" s="2" t="s">
        <v>16</v>
      </c>
      <c r="B641" s="2" t="str">
        <f>IF(ISBLANK('[1]Current Inventory'!B641)=TRUE,B640,'[1]Current Inventory'!B641)</f>
        <v>PRINCEVILLE/HANALEI</v>
      </c>
      <c r="C641" s="2">
        <f>IF(ISBLANK('[1]Current Inventory'!C641)=TRUE,"",'[1]Current Inventory'!C641)</f>
        <v>4185</v>
      </c>
      <c r="D641" s="2" t="str">
        <f>IF(ISBLANK('[1]Current Inventory'!D641)=TRUE,CONCATENATE("     ",'[1]Current Inventory'!N641),'[1]Current Inventory'!D641)</f>
        <v>Hale Ohana</v>
      </c>
      <c r="E641" s="2" t="str">
        <f>IF(ISBLANK('[1]Current Inventory'!E641)=TRUE,'[1]Current Inventory'!O641,'[1]Current Inventory'!E641)</f>
        <v>IVU-HOUSE/VILLA/COTTAGE</v>
      </c>
      <c r="F641" s="2">
        <f>IF(ISBLANK('[1]Current Inventory'!F641)=TRUE,'[1]Current Inventory'!P641,'[1]Current Inventory'!F641)</f>
        <v>1</v>
      </c>
      <c r="G641" s="2">
        <f>IF(ISNA(VLOOKUP(C641,[2]CurrentPivot!$C$8:$N$1800,5,FALSE))=TRUE," ",VLOOKUP(C641,[2]CurrentPivot!$C$8:$N$1800,5,FALSE))</f>
        <v>0</v>
      </c>
      <c r="H641" s="3" t="str">
        <f>IF(ISBLANK('[1]Current Inventory'!H641)=TRUE,"",'[1]Current Inventory'!H641)</f>
        <v/>
      </c>
      <c r="I641" s="2">
        <f>IF(ISBLANK('[1]Current Inventory'!I641)=TRUE,'[1]Current Inventory'!Q641,'[1]Current Inventory'!I641)</f>
        <v>0</v>
      </c>
      <c r="J641" s="2">
        <f>IF(ISBLANK('[1]Current Inventory'!J641)=TRUE,'[1]Current Inventory'!R641,'[1]Current Inventory'!J641)</f>
        <v>1</v>
      </c>
      <c r="K641" s="2">
        <f>IF(ISBLANK('[1]Current Inventory'!K641)=TRUE,'[1]Current Inventory'!S641,'[1]Current Inventory'!K641)</f>
        <v>0</v>
      </c>
      <c r="L641" s="2">
        <f>IF(ISBLANK('[1]Current Inventory'!L641)=TRUE,'[1]Current Inventory'!T641,'[1]Current Inventory'!L641)</f>
        <v>0</v>
      </c>
      <c r="M641" s="3" t="str">
        <f>IF(ISBLANK('[1]Current Inventory'!M641)=TRUE,"",'[1]Current Inventory'!M641)</f>
        <v>2020</v>
      </c>
      <c r="P641" s="2">
        <f t="shared" si="20"/>
        <v>0</v>
      </c>
      <c r="Q641" s="4">
        <f t="shared" si="21"/>
        <v>0</v>
      </c>
    </row>
    <row r="642" spans="1:17" x14ac:dyDescent="0.2">
      <c r="A642" s="2" t="s">
        <v>16</v>
      </c>
      <c r="B642" s="2" t="str">
        <f>IF(ISBLANK('[1]Current Inventory'!B642)=TRUE,B641,'[1]Current Inventory'!B642)</f>
        <v>PRINCEVILLE/HANALEI</v>
      </c>
      <c r="C642" s="2">
        <f>IF(ISBLANK('[1]Current Inventory'!C642)=TRUE,"",'[1]Current Inventory'!C642)</f>
        <v>3892</v>
      </c>
      <c r="D642" s="2" t="str">
        <f>IF(ISBLANK('[1]Current Inventory'!D642)=TRUE,CONCATENATE("     ",'[1]Current Inventory'!N642),'[1]Current Inventory'!D642)</f>
        <v>Hale O'Kale</v>
      </c>
      <c r="E642" s="2" t="str">
        <f>IF(ISBLANK('[1]Current Inventory'!E642)=TRUE,'[1]Current Inventory'!O642,'[1]Current Inventory'!E642)</f>
        <v>IVU-HOUSE/VILLA/COTTAGE</v>
      </c>
      <c r="F642" s="2">
        <f>IF(ISBLANK('[1]Current Inventory'!F642)=TRUE,'[1]Current Inventory'!P642,'[1]Current Inventory'!F642)</f>
        <v>1</v>
      </c>
      <c r="G642" s="2">
        <f>IF(ISNA(VLOOKUP(C642,[2]CurrentPivot!$C$8:$N$1800,5,FALSE))=TRUE," ",VLOOKUP(C642,[2]CurrentPivot!$C$8:$N$1800,5,FALSE))</f>
        <v>0</v>
      </c>
      <c r="H642" s="3" t="str">
        <f>IF(ISBLANK('[1]Current Inventory'!H642)=TRUE,"",'[1]Current Inventory'!H642)</f>
        <v/>
      </c>
      <c r="I642" s="2">
        <f>IF(ISBLANK('[1]Current Inventory'!I642)=TRUE,'[1]Current Inventory'!Q642,'[1]Current Inventory'!I642)</f>
        <v>0</v>
      </c>
      <c r="J642" s="2">
        <f>IF(ISBLANK('[1]Current Inventory'!J642)=TRUE,'[1]Current Inventory'!R642,'[1]Current Inventory'!J642)</f>
        <v>0</v>
      </c>
      <c r="K642" s="2">
        <f>IF(ISBLANK('[1]Current Inventory'!K642)=TRUE,'[1]Current Inventory'!S642,'[1]Current Inventory'!K642)</f>
        <v>1</v>
      </c>
      <c r="L642" s="2">
        <f>IF(ISBLANK('[1]Current Inventory'!L642)=TRUE,'[1]Current Inventory'!T642,'[1]Current Inventory'!L642)</f>
        <v>0</v>
      </c>
      <c r="M642" s="3" t="str">
        <f>IF(ISBLANK('[1]Current Inventory'!M642)=TRUE,"",'[1]Current Inventory'!M642)</f>
        <v>2019</v>
      </c>
      <c r="P642" s="2">
        <f t="shared" si="20"/>
        <v>0</v>
      </c>
      <c r="Q642" s="4">
        <f t="shared" si="21"/>
        <v>0</v>
      </c>
    </row>
    <row r="643" spans="1:17" x14ac:dyDescent="0.2">
      <c r="A643" s="2" t="s">
        <v>16</v>
      </c>
      <c r="B643" s="2" t="str">
        <f>IF(ISBLANK('[1]Current Inventory'!B643)=TRUE,B642,'[1]Current Inventory'!B643)</f>
        <v>PRINCEVILLE/HANALEI</v>
      </c>
      <c r="C643" s="2">
        <f>IF(ISBLANK('[1]Current Inventory'!C643)=TRUE,"",'[1]Current Inventory'!C643)</f>
        <v>3226</v>
      </c>
      <c r="D643" s="2" t="str">
        <f>IF(ISBLANK('[1]Current Inventory'!D643)=TRUE,CONCATENATE("     ",'[1]Current Inventory'!N643),'[1]Current Inventory'!D643)</f>
        <v>Hale Ola &amp; Hale Ola Guest (Estimate)</v>
      </c>
      <c r="E643" s="2" t="str">
        <f>IF(ISBLANK('[1]Current Inventory'!E643)=TRUE,'[1]Current Inventory'!O643,'[1]Current Inventory'!E643)</f>
        <v>IVU-HOUSE/VILLA/COTTAGE</v>
      </c>
      <c r="F643" s="2">
        <f>IF(ISBLANK('[1]Current Inventory'!F643)=TRUE,'[1]Current Inventory'!P643,'[1]Current Inventory'!F643)</f>
        <v>2</v>
      </c>
      <c r="G643" s="2">
        <f>IF(ISNA(VLOOKUP(C643,[2]CurrentPivot!$C$8:$N$1800,5,FALSE))=TRUE," ",VLOOKUP(C643,[2]CurrentPivot!$C$8:$N$1800,5,FALSE))</f>
        <v>0</v>
      </c>
      <c r="H643" s="3" t="str">
        <f>IF(ISBLANK('[1]Current Inventory'!H643)=TRUE,"",'[1]Current Inventory'!H643)</f>
        <v/>
      </c>
      <c r="I643" s="2">
        <f>IF(ISBLANK('[1]Current Inventory'!I643)=TRUE,'[1]Current Inventory'!Q643,'[1]Current Inventory'!I643)</f>
        <v>0</v>
      </c>
      <c r="J643" s="2">
        <f>IF(ISBLANK('[1]Current Inventory'!J643)=TRUE,'[1]Current Inventory'!R643,'[1]Current Inventory'!J643)</f>
        <v>0</v>
      </c>
      <c r="K643" s="2">
        <f>IF(ISBLANK('[1]Current Inventory'!K643)=TRUE,'[1]Current Inventory'!S643,'[1]Current Inventory'!K643)</f>
        <v>1</v>
      </c>
      <c r="L643" s="2">
        <f>IF(ISBLANK('[1]Current Inventory'!L643)=TRUE,'[1]Current Inventory'!T643,'[1]Current Inventory'!L643)</f>
        <v>1</v>
      </c>
      <c r="M643" s="3" t="str">
        <f>IF(ISBLANK('[1]Current Inventory'!M643)=TRUE,"",'[1]Current Inventory'!M643)</f>
        <v>2022</v>
      </c>
      <c r="P643" s="2">
        <f t="shared" si="20"/>
        <v>0</v>
      </c>
      <c r="Q643" s="4">
        <f t="shared" si="21"/>
        <v>0</v>
      </c>
    </row>
    <row r="644" spans="1:17" x14ac:dyDescent="0.2">
      <c r="A644" s="2" t="s">
        <v>16</v>
      </c>
      <c r="B644" s="2" t="str">
        <f>IF(ISBLANK('[1]Current Inventory'!B644)=TRUE,B643,'[1]Current Inventory'!B644)</f>
        <v>PRINCEVILLE/HANALEI</v>
      </c>
      <c r="C644" s="2">
        <f>IF(ISBLANK('[1]Current Inventory'!C644)=TRUE,"",'[1]Current Inventory'!C644)</f>
        <v>3416</v>
      </c>
      <c r="D644" s="2" t="str">
        <f>IF(ISBLANK('[1]Current Inventory'!D644)=TRUE,CONCATENATE("     ",'[1]Current Inventory'!N644),'[1]Current Inventory'!D644)</f>
        <v>Hale Ola Kai</v>
      </c>
      <c r="E644" s="2" t="str">
        <f>IF(ISBLANK('[1]Current Inventory'!E644)=TRUE,'[1]Current Inventory'!O644,'[1]Current Inventory'!E644)</f>
        <v>IVU-HOUSE/VILLA/COTTAGE</v>
      </c>
      <c r="F644" s="2">
        <f>IF(ISBLANK('[1]Current Inventory'!F644)=TRUE,'[1]Current Inventory'!P644,'[1]Current Inventory'!F644)</f>
        <v>1</v>
      </c>
      <c r="G644" s="2">
        <f>IF(ISNA(VLOOKUP(C644,[2]CurrentPivot!$C$8:$N$1800,5,FALSE))=TRUE," ",VLOOKUP(C644,[2]CurrentPivot!$C$8:$N$1800,5,FALSE))</f>
        <v>0</v>
      </c>
      <c r="H644" s="3" t="str">
        <f>IF(ISBLANK('[1]Current Inventory'!H644)=TRUE,"",'[1]Current Inventory'!H644)</f>
        <v/>
      </c>
      <c r="I644" s="2">
        <f>IF(ISBLANK('[1]Current Inventory'!I644)=TRUE,'[1]Current Inventory'!Q644,'[1]Current Inventory'!I644)</f>
        <v>0</v>
      </c>
      <c r="J644" s="2">
        <f>IF(ISBLANK('[1]Current Inventory'!J644)=TRUE,'[1]Current Inventory'!R644,'[1]Current Inventory'!J644)</f>
        <v>0</v>
      </c>
      <c r="K644" s="2">
        <f>IF(ISBLANK('[1]Current Inventory'!K644)=TRUE,'[1]Current Inventory'!S644,'[1]Current Inventory'!K644)</f>
        <v>1</v>
      </c>
      <c r="L644" s="2">
        <f>IF(ISBLANK('[1]Current Inventory'!L644)=TRUE,'[1]Current Inventory'!T644,'[1]Current Inventory'!L644)</f>
        <v>0</v>
      </c>
      <c r="M644" s="3" t="str">
        <f>IF(ISBLANK('[1]Current Inventory'!M644)=TRUE,"",'[1]Current Inventory'!M644)</f>
        <v>2020</v>
      </c>
      <c r="P644" s="2">
        <f t="shared" si="20"/>
        <v>0</v>
      </c>
      <c r="Q644" s="4">
        <f t="shared" si="21"/>
        <v>0</v>
      </c>
    </row>
    <row r="645" spans="1:17" x14ac:dyDescent="0.2">
      <c r="A645" s="2" t="s">
        <v>16</v>
      </c>
      <c r="B645" s="2" t="str">
        <f>IF(ISBLANK('[1]Current Inventory'!B645)=TRUE,B644,'[1]Current Inventory'!B645)</f>
        <v>PRINCEVILLE/HANALEI</v>
      </c>
      <c r="C645" s="2">
        <f>IF(ISBLANK('[1]Current Inventory'!C645)=TRUE,"",'[1]Current Inventory'!C645)</f>
        <v>3936</v>
      </c>
      <c r="D645" s="2" t="str">
        <f>IF(ISBLANK('[1]Current Inventory'!D645)=TRUE,CONCATENATE("     ",'[1]Current Inventory'!N645),'[1]Current Inventory'!D645)</f>
        <v>Hale Oli</v>
      </c>
      <c r="E645" s="2" t="str">
        <f>IF(ISBLANK('[1]Current Inventory'!E645)=TRUE,'[1]Current Inventory'!O645,'[1]Current Inventory'!E645)</f>
        <v>IVU-HOUSE/VILLA/COTTAGE</v>
      </c>
      <c r="F645" s="2">
        <f>IF(ISBLANK('[1]Current Inventory'!F645)=TRUE,'[1]Current Inventory'!P645,'[1]Current Inventory'!F645)</f>
        <v>1</v>
      </c>
      <c r="G645" s="2">
        <f>IF(ISNA(VLOOKUP(C645,[2]CurrentPivot!$C$8:$N$1800,5,FALSE))=TRUE," ",VLOOKUP(C645,[2]CurrentPivot!$C$8:$N$1800,5,FALSE))</f>
        <v>0</v>
      </c>
      <c r="H645" s="3" t="str">
        <f>IF(ISBLANK('[1]Current Inventory'!H645)=TRUE,"",'[1]Current Inventory'!H645)</f>
        <v/>
      </c>
      <c r="I645" s="2">
        <f>IF(ISBLANK('[1]Current Inventory'!I645)=TRUE,'[1]Current Inventory'!Q645,'[1]Current Inventory'!I645)</f>
        <v>0</v>
      </c>
      <c r="J645" s="2">
        <f>IF(ISBLANK('[1]Current Inventory'!J645)=TRUE,'[1]Current Inventory'!R645,'[1]Current Inventory'!J645)</f>
        <v>0</v>
      </c>
      <c r="K645" s="2">
        <f>IF(ISBLANK('[1]Current Inventory'!K645)=TRUE,'[1]Current Inventory'!S645,'[1]Current Inventory'!K645)</f>
        <v>1</v>
      </c>
      <c r="L645" s="2">
        <f>IF(ISBLANK('[1]Current Inventory'!L645)=TRUE,'[1]Current Inventory'!T645,'[1]Current Inventory'!L645)</f>
        <v>0</v>
      </c>
      <c r="M645" s="3" t="str">
        <f>IF(ISBLANK('[1]Current Inventory'!M645)=TRUE,"",'[1]Current Inventory'!M645)</f>
        <v>2022</v>
      </c>
      <c r="P645" s="2">
        <f t="shared" si="20"/>
        <v>0</v>
      </c>
      <c r="Q645" s="4">
        <f t="shared" si="21"/>
        <v>0</v>
      </c>
    </row>
    <row r="646" spans="1:17" x14ac:dyDescent="0.2">
      <c r="A646" s="2" t="s">
        <v>16</v>
      </c>
      <c r="B646" s="2" t="str">
        <f>IF(ISBLANK('[1]Current Inventory'!B646)=TRUE,B645,'[1]Current Inventory'!B646)</f>
        <v>PRINCEVILLE/HANALEI</v>
      </c>
      <c r="C646" s="2">
        <f>IF(ISBLANK('[1]Current Inventory'!C646)=TRUE,"",'[1]Current Inventory'!C646)</f>
        <v>3222</v>
      </c>
      <c r="D646" s="2" t="str">
        <f>IF(ISBLANK('[1]Current Inventory'!D646)=TRUE,CONCATENATE("     ",'[1]Current Inventory'!N646),'[1]Current Inventory'!D646)</f>
        <v>Hale O'Mahina</v>
      </c>
      <c r="E646" s="2" t="str">
        <f>IF(ISBLANK('[1]Current Inventory'!E646)=TRUE,'[1]Current Inventory'!O646,'[1]Current Inventory'!E646)</f>
        <v>IVU-HOUSE/VILLA/COTTAGE</v>
      </c>
      <c r="F646" s="2">
        <f>IF(ISBLANK('[1]Current Inventory'!F646)=TRUE,'[1]Current Inventory'!P646,'[1]Current Inventory'!F646)</f>
        <v>1</v>
      </c>
      <c r="G646" s="2">
        <f>IF(ISNA(VLOOKUP(C646,[2]CurrentPivot!$C$8:$N$1800,5,FALSE))=TRUE," ",VLOOKUP(C646,[2]CurrentPivot!$C$8:$N$1800,5,FALSE))</f>
        <v>0</v>
      </c>
      <c r="H646" s="3" t="str">
        <f>IF(ISBLANK('[1]Current Inventory'!H646)=TRUE,"",'[1]Current Inventory'!H646)</f>
        <v/>
      </c>
      <c r="I646" s="2">
        <f>IF(ISBLANK('[1]Current Inventory'!I646)=TRUE,'[1]Current Inventory'!Q646,'[1]Current Inventory'!I646)</f>
        <v>0</v>
      </c>
      <c r="J646" s="2">
        <f>IF(ISBLANK('[1]Current Inventory'!J646)=TRUE,'[1]Current Inventory'!R646,'[1]Current Inventory'!J646)</f>
        <v>0</v>
      </c>
      <c r="K646" s="2">
        <f>IF(ISBLANK('[1]Current Inventory'!K646)=TRUE,'[1]Current Inventory'!S646,'[1]Current Inventory'!K646)</f>
        <v>1</v>
      </c>
      <c r="L646" s="2">
        <f>IF(ISBLANK('[1]Current Inventory'!L646)=TRUE,'[1]Current Inventory'!T646,'[1]Current Inventory'!L646)</f>
        <v>0</v>
      </c>
      <c r="M646" s="3" t="str">
        <f>IF(ISBLANK('[1]Current Inventory'!M646)=TRUE,"",'[1]Current Inventory'!M646)</f>
        <v>2022</v>
      </c>
      <c r="P646" s="2">
        <f t="shared" si="20"/>
        <v>0</v>
      </c>
      <c r="Q646" s="4">
        <f t="shared" si="21"/>
        <v>0</v>
      </c>
    </row>
    <row r="647" spans="1:17" x14ac:dyDescent="0.2">
      <c r="A647" s="2" t="s">
        <v>16</v>
      </c>
      <c r="B647" s="2" t="str">
        <f>IF(ISBLANK('[1]Current Inventory'!B647)=TRUE,B646,'[1]Current Inventory'!B647)</f>
        <v>PRINCEVILLE/HANALEI</v>
      </c>
      <c r="C647" s="2">
        <f>IF(ISBLANK('[1]Current Inventory'!C647)=TRUE,"",'[1]Current Inventory'!C647)</f>
        <v>3227</v>
      </c>
      <c r="D647" s="2" t="str">
        <f>IF(ISBLANK('[1]Current Inventory'!D647)=TRUE,CONCATENATE("     ",'[1]Current Inventory'!N647),'[1]Current Inventory'!D647)</f>
        <v>Hale Yangkey (Estimate)</v>
      </c>
      <c r="E647" s="2" t="str">
        <f>IF(ISBLANK('[1]Current Inventory'!E647)=TRUE,'[1]Current Inventory'!O647,'[1]Current Inventory'!E647)</f>
        <v>IVU-HOUSE/VILLA/COTTAGE</v>
      </c>
      <c r="F647" s="2">
        <f>IF(ISBLANK('[1]Current Inventory'!F647)=TRUE,'[1]Current Inventory'!P647,'[1]Current Inventory'!F647)</f>
        <v>1</v>
      </c>
      <c r="G647" s="2">
        <f>IF(ISNA(VLOOKUP(C647,[2]CurrentPivot!$C$8:$N$1800,5,FALSE))=TRUE," ",VLOOKUP(C647,[2]CurrentPivot!$C$8:$N$1800,5,FALSE))</f>
        <v>0</v>
      </c>
      <c r="H647" s="3" t="str">
        <f>IF(ISBLANK('[1]Current Inventory'!H647)=TRUE,"",'[1]Current Inventory'!H647)</f>
        <v/>
      </c>
      <c r="I647" s="2">
        <f>IF(ISBLANK('[1]Current Inventory'!I647)=TRUE,'[1]Current Inventory'!Q647,'[1]Current Inventory'!I647)</f>
        <v>0</v>
      </c>
      <c r="J647" s="2">
        <f>IF(ISBLANK('[1]Current Inventory'!J647)=TRUE,'[1]Current Inventory'!R647,'[1]Current Inventory'!J647)</f>
        <v>0</v>
      </c>
      <c r="K647" s="2">
        <f>IF(ISBLANK('[1]Current Inventory'!K647)=TRUE,'[1]Current Inventory'!S647,'[1]Current Inventory'!K647)</f>
        <v>0</v>
      </c>
      <c r="L647" s="2">
        <f>IF(ISBLANK('[1]Current Inventory'!L647)=TRUE,'[1]Current Inventory'!T647,'[1]Current Inventory'!L647)</f>
        <v>0</v>
      </c>
      <c r="M647" s="3" t="str">
        <f>IF(ISBLANK('[1]Current Inventory'!M647)=TRUE,"",'[1]Current Inventory'!M647)</f>
        <v>2021</v>
      </c>
      <c r="P647" s="2">
        <f t="shared" si="20"/>
        <v>0</v>
      </c>
      <c r="Q647" s="4">
        <f t="shared" si="21"/>
        <v>0</v>
      </c>
    </row>
    <row r="648" spans="1:17" x14ac:dyDescent="0.2">
      <c r="A648" s="2" t="s">
        <v>16</v>
      </c>
      <c r="B648" s="2" t="str">
        <f>IF(ISBLANK('[1]Current Inventory'!B648)=TRUE,B647,'[1]Current Inventory'!B648)</f>
        <v>PRINCEVILLE/HANALEI</v>
      </c>
      <c r="C648" s="2">
        <f>IF(ISBLANK('[1]Current Inventory'!C648)=TRUE,"",'[1]Current Inventory'!C648)</f>
        <v>3938</v>
      </c>
      <c r="D648" s="2" t="str">
        <f>IF(ISBLANK('[1]Current Inventory'!D648)=TRUE,CONCATENATE("     ",'[1]Current Inventory'!N648),'[1]Current Inventory'!D648)</f>
        <v>Hale Ylang Ylang</v>
      </c>
      <c r="E648" s="2" t="str">
        <f>IF(ISBLANK('[1]Current Inventory'!E648)=TRUE,'[1]Current Inventory'!O648,'[1]Current Inventory'!E648)</f>
        <v>IVU-HOUSE/VILLA/COTTAGE</v>
      </c>
      <c r="F648" s="2">
        <f>IF(ISBLANK('[1]Current Inventory'!F648)=TRUE,'[1]Current Inventory'!P648,'[1]Current Inventory'!F648)</f>
        <v>1</v>
      </c>
      <c r="G648" s="2">
        <f>IF(ISNA(VLOOKUP(C648,[2]CurrentPivot!$C$8:$N$1800,5,FALSE))=TRUE," ",VLOOKUP(C648,[2]CurrentPivot!$C$8:$N$1800,5,FALSE))</f>
        <v>0</v>
      </c>
      <c r="H648" s="3" t="str">
        <f>IF(ISBLANK('[1]Current Inventory'!H648)=TRUE,"",'[1]Current Inventory'!H648)</f>
        <v/>
      </c>
      <c r="I648" s="2">
        <f>IF(ISBLANK('[1]Current Inventory'!I648)=TRUE,'[1]Current Inventory'!Q648,'[1]Current Inventory'!I648)</f>
        <v>0</v>
      </c>
      <c r="J648" s="2">
        <f>IF(ISBLANK('[1]Current Inventory'!J648)=TRUE,'[1]Current Inventory'!R648,'[1]Current Inventory'!J648)</f>
        <v>0</v>
      </c>
      <c r="K648" s="2">
        <f>IF(ISBLANK('[1]Current Inventory'!K648)=TRUE,'[1]Current Inventory'!S648,'[1]Current Inventory'!K648)</f>
        <v>0</v>
      </c>
      <c r="L648" s="2">
        <f>IF(ISBLANK('[1]Current Inventory'!L648)=TRUE,'[1]Current Inventory'!T648,'[1]Current Inventory'!L648)</f>
        <v>1</v>
      </c>
      <c r="M648" s="3" t="str">
        <f>IF(ISBLANK('[1]Current Inventory'!M648)=TRUE,"",'[1]Current Inventory'!M648)</f>
        <v>2020</v>
      </c>
      <c r="P648" s="2">
        <f t="shared" si="20"/>
        <v>0</v>
      </c>
      <c r="Q648" s="4">
        <f t="shared" si="21"/>
        <v>0</v>
      </c>
    </row>
    <row r="649" spans="1:17" x14ac:dyDescent="0.2">
      <c r="A649" s="2" t="s">
        <v>16</v>
      </c>
      <c r="B649" s="2" t="str">
        <f>IF(ISBLANK('[1]Current Inventory'!B649)=TRUE,B648,'[1]Current Inventory'!B649)</f>
        <v>PRINCEVILLE/HANALEI</v>
      </c>
      <c r="C649" s="2">
        <f>IF(ISBLANK('[1]Current Inventory'!C649)=TRUE,"",'[1]Current Inventory'!C649)</f>
        <v>3837</v>
      </c>
      <c r="D649" s="2" t="str">
        <f>IF(ISBLANK('[1]Current Inventory'!D649)=TRUE,CONCATENATE("     ",'[1]Current Inventory'!N649),'[1]Current Inventory'!D649)</f>
        <v>Hanalei Bay House (Estimate)</v>
      </c>
      <c r="E649" s="2" t="str">
        <f>IF(ISBLANK('[1]Current Inventory'!E649)=TRUE,'[1]Current Inventory'!O649,'[1]Current Inventory'!E649)</f>
        <v>IVU-HOUSE/VILLA/COTTAGE</v>
      </c>
      <c r="F649" s="2">
        <f>IF(ISBLANK('[1]Current Inventory'!F649)=TRUE,'[1]Current Inventory'!P649,'[1]Current Inventory'!F649)</f>
        <v>1</v>
      </c>
      <c r="G649" s="2">
        <f>IF(ISNA(VLOOKUP(C649,[2]CurrentPivot!$C$8:$N$1800,5,FALSE))=TRUE," ",VLOOKUP(C649,[2]CurrentPivot!$C$8:$N$1800,5,FALSE))</f>
        <v>0</v>
      </c>
      <c r="H649" s="3" t="str">
        <f>IF(ISBLANK('[1]Current Inventory'!H649)=TRUE,"",'[1]Current Inventory'!H649)</f>
        <v/>
      </c>
      <c r="I649" s="2">
        <f>IF(ISBLANK('[1]Current Inventory'!I649)=TRUE,'[1]Current Inventory'!Q649,'[1]Current Inventory'!I649)</f>
        <v>0</v>
      </c>
      <c r="J649" s="2">
        <f>IF(ISBLANK('[1]Current Inventory'!J649)=TRUE,'[1]Current Inventory'!R649,'[1]Current Inventory'!J649)</f>
        <v>0</v>
      </c>
      <c r="K649" s="2">
        <f>IF(ISBLANK('[1]Current Inventory'!K649)=TRUE,'[1]Current Inventory'!S649,'[1]Current Inventory'!K649)</f>
        <v>0</v>
      </c>
      <c r="L649" s="2">
        <f>IF(ISBLANK('[1]Current Inventory'!L649)=TRUE,'[1]Current Inventory'!T649,'[1]Current Inventory'!L649)</f>
        <v>1</v>
      </c>
      <c r="M649" s="3" t="str">
        <f>IF(ISBLANK('[1]Current Inventory'!M649)=TRUE,"",'[1]Current Inventory'!M649)</f>
        <v>2021</v>
      </c>
      <c r="P649" s="2">
        <f t="shared" si="20"/>
        <v>0</v>
      </c>
      <c r="Q649" s="4">
        <f t="shared" si="21"/>
        <v>0</v>
      </c>
    </row>
    <row r="650" spans="1:17" x14ac:dyDescent="0.2">
      <c r="A650" s="2" t="s">
        <v>16</v>
      </c>
      <c r="B650" s="2" t="str">
        <f>IF(ISBLANK('[1]Current Inventory'!B650)=TRUE,B649,'[1]Current Inventory'!B650)</f>
        <v>PRINCEVILLE/HANALEI</v>
      </c>
      <c r="C650" s="2">
        <f>IF(ISBLANK('[1]Current Inventory'!C650)=TRUE,"",'[1]Current Inventory'!C650)</f>
        <v>2511</v>
      </c>
      <c r="D650" s="2" t="str">
        <f>IF(ISBLANK('[1]Current Inventory'!D650)=TRUE,CONCATENATE("     ",'[1]Current Inventory'!N650),'[1]Current Inventory'!D650)</f>
        <v>Hanalei Bay Resort</v>
      </c>
      <c r="E650" s="2" t="str">
        <f>IF(ISBLANK('[1]Current Inventory'!E650)=TRUE,'[1]Current Inventory'!O650,'[1]Current Inventory'!E650)</f>
        <v>TIMESHARE</v>
      </c>
      <c r="F650" s="2">
        <f>IF(ISBLANK('[1]Current Inventory'!F650)=TRUE,'[1]Current Inventory'!P650,'[1]Current Inventory'!F650)</f>
        <v>134</v>
      </c>
      <c r="G650" s="2">
        <f>IF(ISNA(VLOOKUP(C650,[2]CurrentPivot!$C$8:$N$1800,5,FALSE))=TRUE," ",VLOOKUP(C650,[2]CurrentPivot!$C$8:$N$1800,5,FALSE))</f>
        <v>-5</v>
      </c>
      <c r="H650" s="3" t="str">
        <f>IF(ISBLANK('[1]Current Inventory'!H650)=TRUE,"",'[1]Current Inventory'!H650)</f>
        <v>1978</v>
      </c>
      <c r="I650" s="2">
        <f>IF(ISBLANK('[1]Current Inventory'!I650)=TRUE,'[1]Current Inventory'!Q650,'[1]Current Inventory'!I650)</f>
        <v>0</v>
      </c>
      <c r="J650" s="2">
        <f>IF(ISBLANK('[1]Current Inventory'!J650)=TRUE,'[1]Current Inventory'!R650,'[1]Current Inventory'!J650)</f>
        <v>0</v>
      </c>
      <c r="K650" s="2">
        <f>IF(ISBLANK('[1]Current Inventory'!K650)=TRUE,'[1]Current Inventory'!S650,'[1]Current Inventory'!K650)</f>
        <v>0</v>
      </c>
      <c r="L650" s="2">
        <f>IF(ISBLANK('[1]Current Inventory'!L650)=TRUE,'[1]Current Inventory'!T650,'[1]Current Inventory'!L650)</f>
        <v>0</v>
      </c>
      <c r="M650" s="3" t="str">
        <f>IF(ISBLANK('[1]Current Inventory'!M650)=TRUE,"",'[1]Current Inventory'!M650)</f>
        <v>2022</v>
      </c>
      <c r="P650" s="2">
        <f t="shared" si="20"/>
        <v>5</v>
      </c>
      <c r="Q650" s="4">
        <f t="shared" si="21"/>
        <v>3.7313432835820892E-2</v>
      </c>
    </row>
    <row r="651" spans="1:17" x14ac:dyDescent="0.2">
      <c r="A651" s="2" t="s">
        <v>16</v>
      </c>
      <c r="B651" s="2" t="str">
        <f>IF(ISBLANK('[1]Current Inventory'!B651)=TRUE,B650,'[1]Current Inventory'!B651)</f>
        <v>PRINCEVILLE/HANALEI</v>
      </c>
      <c r="C651" s="2" t="str">
        <f>IF(ISBLANK('[1]Current Inventory'!C651)=TRUE,"",'[1]Current Inventory'!C651)</f>
        <v/>
      </c>
      <c r="D651" s="2" t="str">
        <f>IF(ISBLANK('[1]Current Inventory'!D651)=TRUE,CONCATENATE("     ",'[1]Current Inventory'!N651),'[1]Current Inventory'!D651)</f>
        <v xml:space="preserve">     Hanalei Bay Resort</v>
      </c>
      <c r="E651" s="2" t="str">
        <f>IF(ISBLANK('[1]Current Inventory'!E651)=TRUE,'[1]Current Inventory'!O651,'[1]Current Inventory'!E651)</f>
        <v>TIMESHARE</v>
      </c>
      <c r="F651" s="2">
        <f>IF(ISBLANK('[1]Current Inventory'!F651)=TRUE,'[1]Current Inventory'!P651,'[1]Current Inventory'!F651)</f>
        <v>77</v>
      </c>
      <c r="G651" s="2" t="str">
        <f>IF(ISNA(VLOOKUP(C651,[2]CurrentPivot!$C$8:$N$1800,5,FALSE))=TRUE," ",VLOOKUP(C651,[2]CurrentPivot!$C$8:$N$1800,5,FALSE))</f>
        <v xml:space="preserve"> </v>
      </c>
      <c r="H651" s="3" t="str">
        <f>IF(ISBLANK('[1]Current Inventory'!H651)=TRUE,"",'[1]Current Inventory'!H651)</f>
        <v/>
      </c>
      <c r="I651" s="2">
        <f>IF(ISBLANK('[1]Current Inventory'!I651)=TRUE,'[1]Current Inventory'!Q651,'[1]Current Inventory'!I651)</f>
        <v>0</v>
      </c>
      <c r="J651" s="2">
        <f>IF(ISBLANK('[1]Current Inventory'!J651)=TRUE,'[1]Current Inventory'!R651,'[1]Current Inventory'!J651)</f>
        <v>0</v>
      </c>
      <c r="K651" s="2">
        <f>IF(ISBLANK('[1]Current Inventory'!K651)=TRUE,'[1]Current Inventory'!S651,'[1]Current Inventory'!K651)</f>
        <v>0</v>
      </c>
      <c r="L651" s="2">
        <f>IF(ISBLANK('[1]Current Inventory'!L651)=TRUE,'[1]Current Inventory'!T651,'[1]Current Inventory'!L651)</f>
        <v>0</v>
      </c>
      <c r="M651" s="3" t="str">
        <f>IF(ISBLANK('[1]Current Inventory'!M651)=TRUE,"",'[1]Current Inventory'!M651)</f>
        <v/>
      </c>
      <c r="P651" s="2" t="e">
        <f t="shared" si="20"/>
        <v>#VALUE!</v>
      </c>
      <c r="Q651" s="4" t="e">
        <f t="shared" si="21"/>
        <v>#VALUE!</v>
      </c>
    </row>
    <row r="652" spans="1:17" x14ac:dyDescent="0.2">
      <c r="A652" s="2" t="s">
        <v>16</v>
      </c>
      <c r="B652" s="2" t="str">
        <f>IF(ISBLANK('[1]Current Inventory'!B652)=TRUE,B651,'[1]Current Inventory'!B652)</f>
        <v>PRINCEVILLE/HANALEI</v>
      </c>
      <c r="C652" s="2" t="str">
        <f>IF(ISBLANK('[1]Current Inventory'!C652)=TRUE,"",'[1]Current Inventory'!C652)</f>
        <v/>
      </c>
      <c r="D652" s="2" t="str">
        <f>IF(ISBLANK('[1]Current Inventory'!D652)=TRUE,CONCATENATE("     ",'[1]Current Inventory'!N652),'[1]Current Inventory'!D652)</f>
        <v xml:space="preserve">     Hanalei Bay Resort</v>
      </c>
      <c r="E652" s="2" t="str">
        <f>IF(ISBLANK('[1]Current Inventory'!E652)=TRUE,'[1]Current Inventory'!O652,'[1]Current Inventory'!E652)</f>
        <v>IVU-CONDO</v>
      </c>
      <c r="F652" s="2">
        <f>IF(ISBLANK('[1]Current Inventory'!F652)=TRUE,'[1]Current Inventory'!P652,'[1]Current Inventory'!F652)</f>
        <v>57</v>
      </c>
      <c r="G652" s="2" t="str">
        <f>IF(ISNA(VLOOKUP(C652,[2]CurrentPivot!$C$8:$N$1800,5,FALSE))=TRUE," ",VLOOKUP(C652,[2]CurrentPivot!$C$8:$N$1800,5,FALSE))</f>
        <v xml:space="preserve"> </v>
      </c>
      <c r="H652" s="3" t="str">
        <f>IF(ISBLANK('[1]Current Inventory'!H652)=TRUE,"",'[1]Current Inventory'!H652)</f>
        <v/>
      </c>
      <c r="I652" s="2">
        <f>IF(ISBLANK('[1]Current Inventory'!I652)=TRUE,'[1]Current Inventory'!Q652,'[1]Current Inventory'!I652)</f>
        <v>0</v>
      </c>
      <c r="J652" s="2">
        <f>IF(ISBLANK('[1]Current Inventory'!J652)=TRUE,'[1]Current Inventory'!R652,'[1]Current Inventory'!J652)</f>
        <v>0</v>
      </c>
      <c r="K652" s="2">
        <f>IF(ISBLANK('[1]Current Inventory'!K652)=TRUE,'[1]Current Inventory'!S652,'[1]Current Inventory'!K652)</f>
        <v>0</v>
      </c>
      <c r="L652" s="2">
        <f>IF(ISBLANK('[1]Current Inventory'!L652)=TRUE,'[1]Current Inventory'!T652,'[1]Current Inventory'!L652)</f>
        <v>0</v>
      </c>
      <c r="M652" s="3" t="str">
        <f>IF(ISBLANK('[1]Current Inventory'!M652)=TRUE,"",'[1]Current Inventory'!M652)</f>
        <v/>
      </c>
      <c r="P652" s="2" t="e">
        <f t="shared" si="20"/>
        <v>#VALUE!</v>
      </c>
      <c r="Q652" s="4" t="e">
        <f t="shared" si="21"/>
        <v>#VALUE!</v>
      </c>
    </row>
    <row r="653" spans="1:17" x14ac:dyDescent="0.2">
      <c r="A653" s="2" t="s">
        <v>16</v>
      </c>
      <c r="B653" s="2" t="str">
        <f>IF(ISBLANK('[1]Current Inventory'!B653)=TRUE,B652,'[1]Current Inventory'!B653)</f>
        <v>PRINCEVILLE/HANALEI</v>
      </c>
      <c r="C653" s="2">
        <f>IF(ISBLANK('[1]Current Inventory'!C653)=TRUE,"",'[1]Current Inventory'!C653)</f>
        <v>2522</v>
      </c>
      <c r="D653" s="2" t="str">
        <f>IF(ISBLANK('[1]Current Inventory'!D653)=TRUE,CONCATENATE("     ",'[1]Current Inventory'!N653),'[1]Current Inventory'!D653)</f>
        <v>Hanalei Bay Villas</v>
      </c>
      <c r="E653" s="2" t="str">
        <f>IF(ISBLANK('[1]Current Inventory'!E653)=TRUE,'[1]Current Inventory'!O653,'[1]Current Inventory'!E653)</f>
        <v>IVU-CONDO</v>
      </c>
      <c r="F653" s="2">
        <f>IF(ISBLANK('[1]Current Inventory'!F653)=TRUE,'[1]Current Inventory'!P653,'[1]Current Inventory'!F653)</f>
        <v>21</v>
      </c>
      <c r="G653" s="2">
        <f>IF(ISNA(VLOOKUP(C653,[2]CurrentPivot!$C$8:$N$1800,5,FALSE))=TRUE," ",VLOOKUP(C653,[2]CurrentPivot!$C$8:$N$1800,5,FALSE))</f>
        <v>0</v>
      </c>
      <c r="H653" s="3" t="str">
        <f>IF(ISBLANK('[1]Current Inventory'!H653)=TRUE,"",'[1]Current Inventory'!H653)</f>
        <v>1976</v>
      </c>
      <c r="I653" s="2">
        <f>IF(ISBLANK('[1]Current Inventory'!I653)=TRUE,'[1]Current Inventory'!Q653,'[1]Current Inventory'!I653)</f>
        <v>0</v>
      </c>
      <c r="J653" s="2">
        <f>IF(ISBLANK('[1]Current Inventory'!J653)=TRUE,'[1]Current Inventory'!R653,'[1]Current Inventory'!J653)</f>
        <v>0</v>
      </c>
      <c r="K653" s="2">
        <f>IF(ISBLANK('[1]Current Inventory'!K653)=TRUE,'[1]Current Inventory'!S653,'[1]Current Inventory'!K653)</f>
        <v>0</v>
      </c>
      <c r="L653" s="2">
        <f>IF(ISBLANK('[1]Current Inventory'!L653)=TRUE,'[1]Current Inventory'!T653,'[1]Current Inventory'!L653)</f>
        <v>0</v>
      </c>
      <c r="M653" s="3" t="str">
        <f>IF(ISBLANK('[1]Current Inventory'!M653)=TRUE,"",'[1]Current Inventory'!M653)</f>
        <v>2022</v>
      </c>
      <c r="P653" s="2">
        <f t="shared" si="20"/>
        <v>0</v>
      </c>
      <c r="Q653" s="4">
        <f t="shared" si="21"/>
        <v>0</v>
      </c>
    </row>
    <row r="654" spans="1:17" x14ac:dyDescent="0.2">
      <c r="A654" s="2" t="s">
        <v>16</v>
      </c>
      <c r="B654" s="2" t="str">
        <f>IF(ISBLANK('[1]Current Inventory'!B654)=TRUE,B653,'[1]Current Inventory'!B654)</f>
        <v>PRINCEVILLE/HANALEI</v>
      </c>
      <c r="C654" s="2">
        <f>IF(ISBLANK('[1]Current Inventory'!C654)=TRUE,"",'[1]Current Inventory'!C654)</f>
        <v>4420</v>
      </c>
      <c r="D654" s="2" t="str">
        <f>IF(ISBLANK('[1]Current Inventory'!D654)=TRUE,CONCATENATE("     ",'[1]Current Inventory'!N654),'[1]Current Inventory'!D654)</f>
        <v>Hanalei Bay Vista</v>
      </c>
      <c r="E654" s="2" t="str">
        <f>IF(ISBLANK('[1]Current Inventory'!E654)=TRUE,'[1]Current Inventory'!O654,'[1]Current Inventory'!E654)</f>
        <v>IVU-HOUSE/VILLA/COTTAGE</v>
      </c>
      <c r="F654" s="2">
        <f>IF(ISBLANK('[1]Current Inventory'!F654)=TRUE,'[1]Current Inventory'!P654,'[1]Current Inventory'!F654)</f>
        <v>1</v>
      </c>
      <c r="G654" s="2">
        <f>IF(ISNA(VLOOKUP(C654,[2]CurrentPivot!$C$8:$N$1800,5,FALSE))=TRUE," ",VLOOKUP(C654,[2]CurrentPivot!$C$8:$N$1800,5,FALSE))</f>
        <v>0</v>
      </c>
      <c r="H654" s="3" t="str">
        <f>IF(ISBLANK('[1]Current Inventory'!H654)=TRUE,"",'[1]Current Inventory'!H654)</f>
        <v/>
      </c>
      <c r="I654" s="2">
        <f>IF(ISBLANK('[1]Current Inventory'!I654)=TRUE,'[1]Current Inventory'!Q654,'[1]Current Inventory'!I654)</f>
        <v>0</v>
      </c>
      <c r="J654" s="2">
        <f>IF(ISBLANK('[1]Current Inventory'!J654)=TRUE,'[1]Current Inventory'!R654,'[1]Current Inventory'!J654)</f>
        <v>0</v>
      </c>
      <c r="K654" s="2">
        <f>IF(ISBLANK('[1]Current Inventory'!K654)=TRUE,'[1]Current Inventory'!S654,'[1]Current Inventory'!K654)</f>
        <v>0</v>
      </c>
      <c r="L654" s="2">
        <f>IF(ISBLANK('[1]Current Inventory'!L654)=TRUE,'[1]Current Inventory'!T654,'[1]Current Inventory'!L654)</f>
        <v>1</v>
      </c>
      <c r="M654" s="3" t="str">
        <f>IF(ISBLANK('[1]Current Inventory'!M654)=TRUE,"",'[1]Current Inventory'!M654)</f>
        <v>2019</v>
      </c>
      <c r="P654" s="2">
        <f t="shared" si="20"/>
        <v>0</v>
      </c>
      <c r="Q654" s="4">
        <f t="shared" si="21"/>
        <v>0</v>
      </c>
    </row>
    <row r="655" spans="1:17" x14ac:dyDescent="0.2">
      <c r="A655" s="2" t="s">
        <v>16</v>
      </c>
      <c r="B655" s="2" t="str">
        <f>IF(ISBLANK('[1]Current Inventory'!B655)=TRUE,B654,'[1]Current Inventory'!B655)</f>
        <v>PRINCEVILLE/HANALEI</v>
      </c>
      <c r="C655" s="2">
        <f>IF(ISBLANK('[1]Current Inventory'!C655)=TRUE,"",'[1]Current Inventory'!C655)</f>
        <v>2545</v>
      </c>
      <c r="D655" s="2" t="str">
        <f>IF(ISBLANK('[1]Current Inventory'!D655)=TRUE,CONCATENATE("     ",'[1]Current Inventory'!N655),'[1]Current Inventory'!D655)</f>
        <v>Hanalei Colony Resort</v>
      </c>
      <c r="E655" s="2" t="str">
        <f>IF(ISBLANK('[1]Current Inventory'!E655)=TRUE,'[1]Current Inventory'!O655,'[1]Current Inventory'!E655)</f>
        <v>CONDOMINIUM HOTEL</v>
      </c>
      <c r="F655" s="2">
        <f>IF(ISBLANK('[1]Current Inventory'!F655)=TRUE,'[1]Current Inventory'!P655,'[1]Current Inventory'!F655)</f>
        <v>49</v>
      </c>
      <c r="G655" s="2">
        <f>IF(ISNA(VLOOKUP(C655,[2]CurrentPivot!$C$8:$N$1800,5,FALSE))=TRUE," ",VLOOKUP(C655,[2]CurrentPivot!$C$8:$N$1800,5,FALSE))</f>
        <v>0</v>
      </c>
      <c r="H655" s="3" t="str">
        <f>IF(ISBLANK('[1]Current Inventory'!H655)=TRUE,"",'[1]Current Inventory'!H655)</f>
        <v>1969</v>
      </c>
      <c r="I655" s="2">
        <f>IF(ISBLANK('[1]Current Inventory'!I655)=TRUE,'[1]Current Inventory'!Q655,'[1]Current Inventory'!I655)</f>
        <v>0</v>
      </c>
      <c r="J655" s="2">
        <f>IF(ISBLANK('[1]Current Inventory'!J655)=TRUE,'[1]Current Inventory'!R655,'[1]Current Inventory'!J655)</f>
        <v>0</v>
      </c>
      <c r="K655" s="2">
        <f>IF(ISBLANK('[1]Current Inventory'!K655)=TRUE,'[1]Current Inventory'!S655,'[1]Current Inventory'!K655)</f>
        <v>0</v>
      </c>
      <c r="L655" s="2">
        <f>IF(ISBLANK('[1]Current Inventory'!L655)=TRUE,'[1]Current Inventory'!T655,'[1]Current Inventory'!L655)</f>
        <v>0</v>
      </c>
      <c r="M655" s="3" t="str">
        <f>IF(ISBLANK('[1]Current Inventory'!M655)=TRUE,"",'[1]Current Inventory'!M655)</f>
        <v>2021</v>
      </c>
      <c r="P655" s="2">
        <f t="shared" si="20"/>
        <v>0</v>
      </c>
      <c r="Q655" s="4">
        <f t="shared" si="21"/>
        <v>0</v>
      </c>
    </row>
    <row r="656" spans="1:17" x14ac:dyDescent="0.2">
      <c r="A656" s="2" t="s">
        <v>16</v>
      </c>
      <c r="B656" s="2" t="str">
        <f>IF(ISBLANK('[1]Current Inventory'!B656)=TRUE,B655,'[1]Current Inventory'!B656)</f>
        <v>PRINCEVILLE/HANALEI</v>
      </c>
      <c r="C656" s="2" t="str">
        <f>IF(ISBLANK('[1]Current Inventory'!C656)=TRUE,"",'[1]Current Inventory'!C656)</f>
        <v/>
      </c>
      <c r="D656" s="2" t="str">
        <f>IF(ISBLANK('[1]Current Inventory'!D656)=TRUE,CONCATENATE("     ",'[1]Current Inventory'!N656),'[1]Current Inventory'!D656)</f>
        <v xml:space="preserve">     Hanalei Colony Resort</v>
      </c>
      <c r="E656" s="2" t="str">
        <f>IF(ISBLANK('[1]Current Inventory'!E656)=TRUE,'[1]Current Inventory'!O656,'[1]Current Inventory'!E656)</f>
        <v>CONDOMINIUM HOTEL</v>
      </c>
      <c r="F656" s="2">
        <f>IF(ISBLANK('[1]Current Inventory'!F656)=TRUE,'[1]Current Inventory'!P656,'[1]Current Inventory'!F656)</f>
        <v>42</v>
      </c>
      <c r="G656" s="2" t="str">
        <f>IF(ISNA(VLOOKUP(C656,[2]CurrentPivot!$C$8:$N$1800,5,FALSE))=TRUE," ",VLOOKUP(C656,[2]CurrentPivot!$C$8:$N$1800,5,FALSE))</f>
        <v xml:space="preserve"> </v>
      </c>
      <c r="H656" s="3" t="str">
        <f>IF(ISBLANK('[1]Current Inventory'!H656)=TRUE,"",'[1]Current Inventory'!H656)</f>
        <v/>
      </c>
      <c r="I656" s="2">
        <f>IF(ISBLANK('[1]Current Inventory'!I656)=TRUE,'[1]Current Inventory'!Q656,'[1]Current Inventory'!I656)</f>
        <v>0</v>
      </c>
      <c r="J656" s="2">
        <f>IF(ISBLANK('[1]Current Inventory'!J656)=TRUE,'[1]Current Inventory'!R656,'[1]Current Inventory'!J656)</f>
        <v>0</v>
      </c>
      <c r="K656" s="2">
        <f>IF(ISBLANK('[1]Current Inventory'!K656)=TRUE,'[1]Current Inventory'!S656,'[1]Current Inventory'!K656)</f>
        <v>0</v>
      </c>
      <c r="L656" s="2">
        <f>IF(ISBLANK('[1]Current Inventory'!L656)=TRUE,'[1]Current Inventory'!T656,'[1]Current Inventory'!L656)</f>
        <v>0</v>
      </c>
      <c r="M656" s="3" t="str">
        <f>IF(ISBLANK('[1]Current Inventory'!M656)=TRUE,"",'[1]Current Inventory'!M656)</f>
        <v/>
      </c>
      <c r="P656" s="2" t="e">
        <f t="shared" si="20"/>
        <v>#VALUE!</v>
      </c>
      <c r="Q656" s="4" t="e">
        <f t="shared" si="21"/>
        <v>#VALUE!</v>
      </c>
    </row>
    <row r="657" spans="1:17" x14ac:dyDescent="0.2">
      <c r="A657" s="2" t="s">
        <v>16</v>
      </c>
      <c r="B657" s="2" t="str">
        <f>IF(ISBLANK('[1]Current Inventory'!B657)=TRUE,B656,'[1]Current Inventory'!B657)</f>
        <v>PRINCEVILLE/HANALEI</v>
      </c>
      <c r="C657" s="2" t="str">
        <f>IF(ISBLANK('[1]Current Inventory'!C657)=TRUE,"",'[1]Current Inventory'!C657)</f>
        <v/>
      </c>
      <c r="D657" s="2" t="str">
        <f>IF(ISBLANK('[1]Current Inventory'!D657)=TRUE,CONCATENATE("     ",'[1]Current Inventory'!N657),'[1]Current Inventory'!D657)</f>
        <v xml:space="preserve">     Hanalei Colony Resort</v>
      </c>
      <c r="E657" s="2" t="str">
        <f>IF(ISBLANK('[1]Current Inventory'!E657)=TRUE,'[1]Current Inventory'!O657,'[1]Current Inventory'!E657)</f>
        <v>IVU-CONDO</v>
      </c>
      <c r="F657" s="2">
        <f>IF(ISBLANK('[1]Current Inventory'!F657)=TRUE,'[1]Current Inventory'!P657,'[1]Current Inventory'!F657)</f>
        <v>7</v>
      </c>
      <c r="G657" s="2" t="str">
        <f>IF(ISNA(VLOOKUP(C657,[2]CurrentPivot!$C$8:$N$1800,5,FALSE))=TRUE," ",VLOOKUP(C657,[2]CurrentPivot!$C$8:$N$1800,5,FALSE))</f>
        <v xml:space="preserve"> </v>
      </c>
      <c r="H657" s="3" t="str">
        <f>IF(ISBLANK('[1]Current Inventory'!H657)=TRUE,"",'[1]Current Inventory'!H657)</f>
        <v/>
      </c>
      <c r="I657" s="2">
        <f>IF(ISBLANK('[1]Current Inventory'!I657)=TRUE,'[1]Current Inventory'!Q657,'[1]Current Inventory'!I657)</f>
        <v>0</v>
      </c>
      <c r="J657" s="2">
        <f>IF(ISBLANK('[1]Current Inventory'!J657)=TRUE,'[1]Current Inventory'!R657,'[1]Current Inventory'!J657)</f>
        <v>0</v>
      </c>
      <c r="K657" s="2">
        <f>IF(ISBLANK('[1]Current Inventory'!K657)=TRUE,'[1]Current Inventory'!S657,'[1]Current Inventory'!K657)</f>
        <v>0</v>
      </c>
      <c r="L657" s="2">
        <f>IF(ISBLANK('[1]Current Inventory'!L657)=TRUE,'[1]Current Inventory'!T657,'[1]Current Inventory'!L657)</f>
        <v>0</v>
      </c>
      <c r="M657" s="3" t="str">
        <f>IF(ISBLANK('[1]Current Inventory'!M657)=TRUE,"",'[1]Current Inventory'!M657)</f>
        <v/>
      </c>
      <c r="P657" s="2" t="e">
        <f t="shared" si="20"/>
        <v>#VALUE!</v>
      </c>
      <c r="Q657" s="4" t="e">
        <f t="shared" si="21"/>
        <v>#VALUE!</v>
      </c>
    </row>
    <row r="658" spans="1:17" x14ac:dyDescent="0.2">
      <c r="A658" s="2" t="s">
        <v>16</v>
      </c>
      <c r="B658" s="2" t="str">
        <f>IF(ISBLANK('[1]Current Inventory'!B658)=TRUE,B657,'[1]Current Inventory'!B658)</f>
        <v>PRINCEVILLE/HANALEI</v>
      </c>
      <c r="C658" s="2">
        <f>IF(ISBLANK('[1]Current Inventory'!C658)=TRUE,"",'[1]Current Inventory'!C658)</f>
        <v>2529</v>
      </c>
      <c r="D658" s="2" t="str">
        <f>IF(ISBLANK('[1]Current Inventory'!D658)=TRUE,CONCATENATE("     ",'[1]Current Inventory'!N658),'[1]Current Inventory'!D658)</f>
        <v>Hanalei Inn (Estimate)</v>
      </c>
      <c r="E658" s="2" t="str">
        <f>IF(ISBLANK('[1]Current Inventory'!E658)=TRUE,'[1]Current Inventory'!O658,'[1]Current Inventory'!E658)</f>
        <v>OTHER</v>
      </c>
      <c r="F658" s="2">
        <f>IF(ISBLANK('[1]Current Inventory'!F658)=TRUE,'[1]Current Inventory'!P658,'[1]Current Inventory'!F658)</f>
        <v>4</v>
      </c>
      <c r="G658" s="2">
        <f>IF(ISNA(VLOOKUP(C658,[2]CurrentPivot!$C$8:$N$1800,5,FALSE))=TRUE," ",VLOOKUP(C658,[2]CurrentPivot!$C$8:$N$1800,5,FALSE))</f>
        <v>0</v>
      </c>
      <c r="H658" s="3" t="str">
        <f>IF(ISBLANK('[1]Current Inventory'!H658)=TRUE,"",'[1]Current Inventory'!H658)</f>
        <v>1960</v>
      </c>
      <c r="I658" s="2">
        <f>IF(ISBLANK('[1]Current Inventory'!I658)=TRUE,'[1]Current Inventory'!Q658,'[1]Current Inventory'!I658)</f>
        <v>0</v>
      </c>
      <c r="J658" s="2">
        <f>IF(ISBLANK('[1]Current Inventory'!J658)=TRUE,'[1]Current Inventory'!R658,'[1]Current Inventory'!J658)</f>
        <v>4</v>
      </c>
      <c r="K658" s="2">
        <f>IF(ISBLANK('[1]Current Inventory'!K658)=TRUE,'[1]Current Inventory'!S658,'[1]Current Inventory'!K658)</f>
        <v>0</v>
      </c>
      <c r="L658" s="2">
        <f>IF(ISBLANK('[1]Current Inventory'!L658)=TRUE,'[1]Current Inventory'!T658,'[1]Current Inventory'!L658)</f>
        <v>0</v>
      </c>
      <c r="M658" s="3" t="str">
        <f>IF(ISBLANK('[1]Current Inventory'!M658)=TRUE,"",'[1]Current Inventory'!M658)</f>
        <v>2020</v>
      </c>
      <c r="P658" s="2">
        <f t="shared" si="20"/>
        <v>0</v>
      </c>
      <c r="Q658" s="4">
        <f t="shared" si="21"/>
        <v>0</v>
      </c>
    </row>
    <row r="659" spans="1:17" x14ac:dyDescent="0.2">
      <c r="A659" s="2" t="s">
        <v>16</v>
      </c>
      <c r="B659" s="2" t="str">
        <f>IF(ISBLANK('[1]Current Inventory'!B659)=TRUE,B658,'[1]Current Inventory'!B659)</f>
        <v>PRINCEVILLE/HANALEI</v>
      </c>
      <c r="C659" s="2">
        <f>IF(ISBLANK('[1]Current Inventory'!C659)=TRUE,"",'[1]Current Inventory'!C659)</f>
        <v>2550</v>
      </c>
      <c r="D659" s="2" t="str">
        <f>IF(ISBLANK('[1]Current Inventory'!D659)=TRUE,CONCATENATE("     ",'[1]Current Inventory'!N659),'[1]Current Inventory'!D659)</f>
        <v>Holo Makani</v>
      </c>
      <c r="E659" s="2" t="str">
        <f>IF(ISBLANK('[1]Current Inventory'!E659)=TRUE,'[1]Current Inventory'!O659,'[1]Current Inventory'!E659)</f>
        <v>IVU-HOUSE/VILLA/COTTAGE</v>
      </c>
      <c r="F659" s="2">
        <f>IF(ISBLANK('[1]Current Inventory'!F659)=TRUE,'[1]Current Inventory'!P659,'[1]Current Inventory'!F659)</f>
        <v>1</v>
      </c>
      <c r="G659" s="2">
        <f>IF(ISNA(VLOOKUP(C659,[2]CurrentPivot!$C$8:$N$1800,5,FALSE))=TRUE," ",VLOOKUP(C659,[2]CurrentPivot!$C$8:$N$1800,5,FALSE))</f>
        <v>0</v>
      </c>
      <c r="H659" s="3" t="str">
        <f>IF(ISBLANK('[1]Current Inventory'!H659)=TRUE,"",'[1]Current Inventory'!H659)</f>
        <v/>
      </c>
      <c r="I659" s="2">
        <f>IF(ISBLANK('[1]Current Inventory'!I659)=TRUE,'[1]Current Inventory'!Q659,'[1]Current Inventory'!I659)</f>
        <v>0</v>
      </c>
      <c r="J659" s="2">
        <f>IF(ISBLANK('[1]Current Inventory'!J659)=TRUE,'[1]Current Inventory'!R659,'[1]Current Inventory'!J659)</f>
        <v>0</v>
      </c>
      <c r="K659" s="2">
        <f>IF(ISBLANK('[1]Current Inventory'!K659)=TRUE,'[1]Current Inventory'!S659,'[1]Current Inventory'!K659)</f>
        <v>0</v>
      </c>
      <c r="L659" s="2">
        <f>IF(ISBLANK('[1]Current Inventory'!L659)=TRUE,'[1]Current Inventory'!T659,'[1]Current Inventory'!L659)</f>
        <v>1</v>
      </c>
      <c r="M659" s="3" t="str">
        <f>IF(ISBLANK('[1]Current Inventory'!M659)=TRUE,"",'[1]Current Inventory'!M659)</f>
        <v>2020</v>
      </c>
      <c r="P659" s="2">
        <f t="shared" si="20"/>
        <v>0</v>
      </c>
      <c r="Q659" s="4">
        <f t="shared" si="21"/>
        <v>0</v>
      </c>
    </row>
    <row r="660" spans="1:17" x14ac:dyDescent="0.2">
      <c r="A660" s="2" t="s">
        <v>16</v>
      </c>
      <c r="B660" s="2" t="str">
        <f>IF(ISBLANK('[1]Current Inventory'!B660)=TRUE,B659,'[1]Current Inventory'!B660)</f>
        <v>PRINCEVILLE/HANALEI</v>
      </c>
      <c r="C660" s="2">
        <f>IF(ISBLANK('[1]Current Inventory'!C660)=TRUE,"",'[1]Current Inventory'!C660)</f>
        <v>4324</v>
      </c>
      <c r="D660" s="2" t="str">
        <f>IF(ISBLANK('[1]Current Inventory'!D660)=TRUE,CONCATENATE("     ",'[1]Current Inventory'!N660),'[1]Current Inventory'!D660)</f>
        <v>Holo Makani</v>
      </c>
      <c r="E660" s="2" t="str">
        <f>IF(ISBLANK('[1]Current Inventory'!E660)=TRUE,'[1]Current Inventory'!O660,'[1]Current Inventory'!E660)</f>
        <v>IVU-HOUSE/VILLA/COTTAGE</v>
      </c>
      <c r="F660" s="2">
        <f>IF(ISBLANK('[1]Current Inventory'!F660)=TRUE,'[1]Current Inventory'!P660,'[1]Current Inventory'!F660)</f>
        <v>1</v>
      </c>
      <c r="G660" s="2">
        <f>IF(ISNA(VLOOKUP(C660,[2]CurrentPivot!$C$8:$N$1800,5,FALSE))=TRUE," ",VLOOKUP(C660,[2]CurrentPivot!$C$8:$N$1800,5,FALSE))</f>
        <v>0</v>
      </c>
      <c r="H660" s="3" t="str">
        <f>IF(ISBLANK('[1]Current Inventory'!H660)=TRUE,"",'[1]Current Inventory'!H660)</f>
        <v/>
      </c>
      <c r="I660" s="2">
        <f>IF(ISBLANK('[1]Current Inventory'!I660)=TRUE,'[1]Current Inventory'!Q660,'[1]Current Inventory'!I660)</f>
        <v>0</v>
      </c>
      <c r="J660" s="2">
        <f>IF(ISBLANK('[1]Current Inventory'!J660)=TRUE,'[1]Current Inventory'!R660,'[1]Current Inventory'!J660)</f>
        <v>0</v>
      </c>
      <c r="K660" s="2">
        <f>IF(ISBLANK('[1]Current Inventory'!K660)=TRUE,'[1]Current Inventory'!S660,'[1]Current Inventory'!K660)</f>
        <v>0</v>
      </c>
      <c r="L660" s="2">
        <f>IF(ISBLANK('[1]Current Inventory'!L660)=TRUE,'[1]Current Inventory'!T660,'[1]Current Inventory'!L660)</f>
        <v>1</v>
      </c>
      <c r="M660" s="3" t="str">
        <f>IF(ISBLANK('[1]Current Inventory'!M660)=TRUE,"",'[1]Current Inventory'!M660)</f>
        <v>2020</v>
      </c>
      <c r="P660" s="2">
        <f t="shared" si="20"/>
        <v>0</v>
      </c>
      <c r="Q660" s="4">
        <f t="shared" si="21"/>
        <v>0</v>
      </c>
    </row>
    <row r="661" spans="1:17" x14ac:dyDescent="0.2">
      <c r="A661" s="2" t="s">
        <v>16</v>
      </c>
      <c r="B661" s="2" t="str">
        <f>IF(ISBLANK('[1]Current Inventory'!B661)=TRUE,B660,'[1]Current Inventory'!B661)</f>
        <v>PRINCEVILLE/HANALEI</v>
      </c>
      <c r="C661" s="2">
        <f>IF(ISBLANK('[1]Current Inventory'!C661)=TRUE,"",'[1]Current Inventory'!C661)</f>
        <v>3761</v>
      </c>
      <c r="D661" s="2" t="str">
        <f>IF(ISBLANK('[1]Current Inventory'!D661)=TRUE,CONCATENATE("     ",'[1]Current Inventory'!N661),'[1]Current Inventory'!D661)</f>
        <v>Honu Lani</v>
      </c>
      <c r="E661" s="2" t="str">
        <f>IF(ISBLANK('[1]Current Inventory'!E661)=TRUE,'[1]Current Inventory'!O661,'[1]Current Inventory'!E661)</f>
        <v>IVU-HOUSE/VILLA/COTTAGE</v>
      </c>
      <c r="F661" s="2">
        <f>IF(ISBLANK('[1]Current Inventory'!F661)=TRUE,'[1]Current Inventory'!P661,'[1]Current Inventory'!F661)</f>
        <v>1</v>
      </c>
      <c r="G661" s="2">
        <f>IF(ISNA(VLOOKUP(C661,[2]CurrentPivot!$C$8:$N$1800,5,FALSE))=TRUE," ",VLOOKUP(C661,[2]CurrentPivot!$C$8:$N$1800,5,FALSE))</f>
        <v>0</v>
      </c>
      <c r="H661" s="3" t="str">
        <f>IF(ISBLANK('[1]Current Inventory'!H661)=TRUE,"",'[1]Current Inventory'!H661)</f>
        <v/>
      </c>
      <c r="I661" s="2">
        <f>IF(ISBLANK('[1]Current Inventory'!I661)=TRUE,'[1]Current Inventory'!Q661,'[1]Current Inventory'!I661)</f>
        <v>0</v>
      </c>
      <c r="J661" s="2">
        <f>IF(ISBLANK('[1]Current Inventory'!J661)=TRUE,'[1]Current Inventory'!R661,'[1]Current Inventory'!J661)</f>
        <v>0</v>
      </c>
      <c r="K661" s="2">
        <f>IF(ISBLANK('[1]Current Inventory'!K661)=TRUE,'[1]Current Inventory'!S661,'[1]Current Inventory'!K661)</f>
        <v>1</v>
      </c>
      <c r="L661" s="2">
        <f>IF(ISBLANK('[1]Current Inventory'!L661)=TRUE,'[1]Current Inventory'!T661,'[1]Current Inventory'!L661)</f>
        <v>0</v>
      </c>
      <c r="M661" s="3" t="str">
        <f>IF(ISBLANK('[1]Current Inventory'!M661)=TRUE,"",'[1]Current Inventory'!M661)</f>
        <v>2020</v>
      </c>
      <c r="P661" s="2">
        <f t="shared" si="20"/>
        <v>0</v>
      </c>
      <c r="Q661" s="4">
        <f t="shared" si="21"/>
        <v>0</v>
      </c>
    </row>
    <row r="662" spans="1:17" x14ac:dyDescent="0.2">
      <c r="A662" s="2" t="s">
        <v>16</v>
      </c>
      <c r="B662" s="2" t="str">
        <f>IF(ISBLANK('[1]Current Inventory'!B662)=TRUE,B661,'[1]Current Inventory'!B662)</f>
        <v>PRINCEVILLE/HANALEI</v>
      </c>
      <c r="C662" s="2">
        <f>IF(ISBLANK('[1]Current Inventory'!C662)=TRUE,"",'[1]Current Inventory'!C662)</f>
        <v>2496</v>
      </c>
      <c r="D662" s="2" t="str">
        <f>IF(ISBLANK('[1]Current Inventory'!D662)=TRUE,CONCATENATE("     ",'[1]Current Inventory'!N662),'[1]Current Inventory'!D662)</f>
        <v>Ka Hale Lehua</v>
      </c>
      <c r="E662" s="2" t="str">
        <f>IF(ISBLANK('[1]Current Inventory'!E662)=TRUE,'[1]Current Inventory'!O662,'[1]Current Inventory'!E662)</f>
        <v>IVU-HOUSE/VILLA/COTTAGE</v>
      </c>
      <c r="F662" s="2">
        <f>IF(ISBLANK('[1]Current Inventory'!F662)=TRUE,'[1]Current Inventory'!P662,'[1]Current Inventory'!F662)</f>
        <v>1</v>
      </c>
      <c r="G662" s="2">
        <f>IF(ISNA(VLOOKUP(C662,[2]CurrentPivot!$C$8:$N$1800,5,FALSE))=TRUE," ",VLOOKUP(C662,[2]CurrentPivot!$C$8:$N$1800,5,FALSE))</f>
        <v>0</v>
      </c>
      <c r="H662" s="3" t="str">
        <f>IF(ISBLANK('[1]Current Inventory'!H662)=TRUE,"",'[1]Current Inventory'!H662)</f>
        <v>1989</v>
      </c>
      <c r="I662" s="2">
        <f>IF(ISBLANK('[1]Current Inventory'!I662)=TRUE,'[1]Current Inventory'!Q662,'[1]Current Inventory'!I662)</f>
        <v>0</v>
      </c>
      <c r="J662" s="2">
        <f>IF(ISBLANK('[1]Current Inventory'!J662)=TRUE,'[1]Current Inventory'!R662,'[1]Current Inventory'!J662)</f>
        <v>0</v>
      </c>
      <c r="K662" s="2">
        <f>IF(ISBLANK('[1]Current Inventory'!K662)=TRUE,'[1]Current Inventory'!S662,'[1]Current Inventory'!K662)</f>
        <v>1</v>
      </c>
      <c r="L662" s="2">
        <f>IF(ISBLANK('[1]Current Inventory'!L662)=TRUE,'[1]Current Inventory'!T662,'[1]Current Inventory'!L662)</f>
        <v>0</v>
      </c>
      <c r="M662" s="3" t="str">
        <f>IF(ISBLANK('[1]Current Inventory'!M662)=TRUE,"",'[1]Current Inventory'!M662)</f>
        <v>2020</v>
      </c>
      <c r="P662" s="2">
        <f t="shared" si="20"/>
        <v>0</v>
      </c>
      <c r="Q662" s="4">
        <f t="shared" si="21"/>
        <v>0</v>
      </c>
    </row>
    <row r="663" spans="1:17" x14ac:dyDescent="0.2">
      <c r="A663" s="2" t="s">
        <v>16</v>
      </c>
      <c r="B663" s="2" t="str">
        <f>IF(ISBLANK('[1]Current Inventory'!B663)=TRUE,B662,'[1]Current Inventory'!B663)</f>
        <v>PRINCEVILLE/HANALEI</v>
      </c>
      <c r="C663" s="2">
        <f>IF(ISBLANK('[1]Current Inventory'!C663)=TRUE,"",'[1]Current Inventory'!C663)</f>
        <v>4183</v>
      </c>
      <c r="D663" s="2" t="str">
        <f>IF(ISBLANK('[1]Current Inventory'!D663)=TRUE,CONCATENATE("     ",'[1]Current Inventory'!N663),'[1]Current Inventory'!D663)</f>
        <v>Kaahumanu VRU</v>
      </c>
      <c r="E663" s="2" t="str">
        <f>IF(ISBLANK('[1]Current Inventory'!E663)=TRUE,'[1]Current Inventory'!O663,'[1]Current Inventory'!E663)</f>
        <v>IVU-HOUSE/VILLA/COTTAGE</v>
      </c>
      <c r="F663" s="2">
        <f>IF(ISBLANK('[1]Current Inventory'!F663)=TRUE,'[1]Current Inventory'!P663,'[1]Current Inventory'!F663)</f>
        <v>1</v>
      </c>
      <c r="G663" s="2">
        <f>IF(ISNA(VLOOKUP(C663,[2]CurrentPivot!$C$8:$N$1800,5,FALSE))=TRUE," ",VLOOKUP(C663,[2]CurrentPivot!$C$8:$N$1800,5,FALSE))</f>
        <v>0</v>
      </c>
      <c r="H663" s="3" t="str">
        <f>IF(ISBLANK('[1]Current Inventory'!H663)=TRUE,"",'[1]Current Inventory'!H663)</f>
        <v/>
      </c>
      <c r="I663" s="2">
        <f>IF(ISBLANK('[1]Current Inventory'!I663)=TRUE,'[1]Current Inventory'!Q663,'[1]Current Inventory'!I663)</f>
        <v>0</v>
      </c>
      <c r="J663" s="2">
        <f>IF(ISBLANK('[1]Current Inventory'!J663)=TRUE,'[1]Current Inventory'!R663,'[1]Current Inventory'!J663)</f>
        <v>0</v>
      </c>
      <c r="K663" s="2">
        <f>IF(ISBLANK('[1]Current Inventory'!K663)=TRUE,'[1]Current Inventory'!S663,'[1]Current Inventory'!K663)</f>
        <v>0</v>
      </c>
      <c r="L663" s="2">
        <f>IF(ISBLANK('[1]Current Inventory'!L663)=TRUE,'[1]Current Inventory'!T663,'[1]Current Inventory'!L663)</f>
        <v>1</v>
      </c>
      <c r="M663" s="3" t="str">
        <f>IF(ISBLANK('[1]Current Inventory'!M663)=TRUE,"",'[1]Current Inventory'!M663)</f>
        <v>2020</v>
      </c>
      <c r="P663" s="2">
        <f t="shared" si="20"/>
        <v>0</v>
      </c>
      <c r="Q663" s="4">
        <f t="shared" si="21"/>
        <v>0</v>
      </c>
    </row>
    <row r="664" spans="1:17" x14ac:dyDescent="0.2">
      <c r="A664" s="2" t="s">
        <v>16</v>
      </c>
      <c r="B664" s="2" t="str">
        <f>IF(ISBLANK('[1]Current Inventory'!B664)=TRUE,B663,'[1]Current Inventory'!B664)</f>
        <v>PRINCEVILLE/HANALEI</v>
      </c>
      <c r="C664" s="2">
        <f>IF(ISBLANK('[1]Current Inventory'!C664)=TRUE,"",'[1]Current Inventory'!C664)</f>
        <v>2782</v>
      </c>
      <c r="D664" s="2" t="str">
        <f>IF(ISBLANK('[1]Current Inventory'!D664)=TRUE,CONCATENATE("     ",'[1]Current Inventory'!N664),'[1]Current Inventory'!D664)</f>
        <v>Kahelelani</v>
      </c>
      <c r="E664" s="2" t="str">
        <f>IF(ISBLANK('[1]Current Inventory'!E664)=TRUE,'[1]Current Inventory'!O664,'[1]Current Inventory'!E664)</f>
        <v>IVU-HOUSE/VILLA/COTTAGE</v>
      </c>
      <c r="F664" s="2">
        <f>IF(ISBLANK('[1]Current Inventory'!F664)=TRUE,'[1]Current Inventory'!P664,'[1]Current Inventory'!F664)</f>
        <v>1</v>
      </c>
      <c r="G664" s="2">
        <f>IF(ISNA(VLOOKUP(C664,[2]CurrentPivot!$C$8:$N$1800,5,FALSE))=TRUE," ",VLOOKUP(C664,[2]CurrentPivot!$C$8:$N$1800,5,FALSE))</f>
        <v>0</v>
      </c>
      <c r="H664" s="3" t="str">
        <f>IF(ISBLANK('[1]Current Inventory'!H664)=TRUE,"",'[1]Current Inventory'!H664)</f>
        <v>1985</v>
      </c>
      <c r="I664" s="2">
        <f>IF(ISBLANK('[1]Current Inventory'!I664)=TRUE,'[1]Current Inventory'!Q664,'[1]Current Inventory'!I664)</f>
        <v>0</v>
      </c>
      <c r="J664" s="2">
        <f>IF(ISBLANK('[1]Current Inventory'!J664)=TRUE,'[1]Current Inventory'!R664,'[1]Current Inventory'!J664)</f>
        <v>0</v>
      </c>
      <c r="K664" s="2">
        <f>IF(ISBLANK('[1]Current Inventory'!K664)=TRUE,'[1]Current Inventory'!S664,'[1]Current Inventory'!K664)</f>
        <v>1</v>
      </c>
      <c r="L664" s="2">
        <f>IF(ISBLANK('[1]Current Inventory'!L664)=TRUE,'[1]Current Inventory'!T664,'[1]Current Inventory'!L664)</f>
        <v>0</v>
      </c>
      <c r="M664" s="3" t="str">
        <f>IF(ISBLANK('[1]Current Inventory'!M664)=TRUE,"",'[1]Current Inventory'!M664)</f>
        <v>2020</v>
      </c>
      <c r="P664" s="2">
        <f t="shared" si="20"/>
        <v>0</v>
      </c>
      <c r="Q664" s="4">
        <f t="shared" si="21"/>
        <v>0</v>
      </c>
    </row>
    <row r="665" spans="1:17" x14ac:dyDescent="0.2">
      <c r="A665" s="2" t="s">
        <v>16</v>
      </c>
      <c r="B665" s="2" t="str">
        <f>IF(ISBLANK('[1]Current Inventory'!B665)=TRUE,B664,'[1]Current Inventory'!B665)</f>
        <v>PRINCEVILLE/HANALEI</v>
      </c>
      <c r="C665" s="2">
        <f>IF(ISBLANK('[1]Current Inventory'!C665)=TRUE,"",'[1]Current Inventory'!C665)</f>
        <v>4184</v>
      </c>
      <c r="D665" s="2" t="str">
        <f>IF(ISBLANK('[1]Current Inventory'!D665)=TRUE,CONCATENATE("     ",'[1]Current Inventory'!N665),'[1]Current Inventory'!D665)</f>
        <v>Kai Halulu</v>
      </c>
      <c r="E665" s="2" t="str">
        <f>IF(ISBLANK('[1]Current Inventory'!E665)=TRUE,'[1]Current Inventory'!O665,'[1]Current Inventory'!E665)</f>
        <v>IVU-HOUSE/VILLA/COTTAGE</v>
      </c>
      <c r="F665" s="2">
        <f>IF(ISBLANK('[1]Current Inventory'!F665)=TRUE,'[1]Current Inventory'!P665,'[1]Current Inventory'!F665)</f>
        <v>1</v>
      </c>
      <c r="G665" s="2">
        <f>IF(ISNA(VLOOKUP(C665,[2]CurrentPivot!$C$8:$N$1800,5,FALSE))=TRUE," ",VLOOKUP(C665,[2]CurrentPivot!$C$8:$N$1800,5,FALSE))</f>
        <v>0</v>
      </c>
      <c r="H665" s="3" t="str">
        <f>IF(ISBLANK('[1]Current Inventory'!H665)=TRUE,"",'[1]Current Inventory'!H665)</f>
        <v/>
      </c>
      <c r="I665" s="2">
        <f>IF(ISBLANK('[1]Current Inventory'!I665)=TRUE,'[1]Current Inventory'!Q665,'[1]Current Inventory'!I665)</f>
        <v>0</v>
      </c>
      <c r="J665" s="2">
        <f>IF(ISBLANK('[1]Current Inventory'!J665)=TRUE,'[1]Current Inventory'!R665,'[1]Current Inventory'!J665)</f>
        <v>0</v>
      </c>
      <c r="K665" s="2">
        <f>IF(ISBLANK('[1]Current Inventory'!K665)=TRUE,'[1]Current Inventory'!S665,'[1]Current Inventory'!K665)</f>
        <v>0</v>
      </c>
      <c r="L665" s="2">
        <f>IF(ISBLANK('[1]Current Inventory'!L665)=TRUE,'[1]Current Inventory'!T665,'[1]Current Inventory'!L665)</f>
        <v>1</v>
      </c>
      <c r="M665" s="3" t="str">
        <f>IF(ISBLANK('[1]Current Inventory'!M665)=TRUE,"",'[1]Current Inventory'!M665)</f>
        <v>2020</v>
      </c>
      <c r="P665" s="2">
        <f t="shared" si="20"/>
        <v>0</v>
      </c>
      <c r="Q665" s="4">
        <f t="shared" si="21"/>
        <v>0</v>
      </c>
    </row>
    <row r="666" spans="1:17" x14ac:dyDescent="0.2">
      <c r="A666" s="2" t="s">
        <v>16</v>
      </c>
      <c r="B666" s="2" t="str">
        <f>IF(ISBLANK('[1]Current Inventory'!B666)=TRUE,B665,'[1]Current Inventory'!B666)</f>
        <v>PRINCEVILLE/HANALEI</v>
      </c>
      <c r="C666" s="2">
        <f>IF(ISBLANK('[1]Current Inventory'!C666)=TRUE,"",'[1]Current Inventory'!C666)</f>
        <v>3700</v>
      </c>
      <c r="D666" s="2" t="str">
        <f>IF(ISBLANK('[1]Current Inventory'!D666)=TRUE,CONCATENATE("     ",'[1]Current Inventory'!N666),'[1]Current Inventory'!D666)</f>
        <v>Kainoa</v>
      </c>
      <c r="E666" s="2" t="str">
        <f>IF(ISBLANK('[1]Current Inventory'!E666)=TRUE,'[1]Current Inventory'!O666,'[1]Current Inventory'!E666)</f>
        <v>IVU-HOUSE/VILLA/COTTAGE</v>
      </c>
      <c r="F666" s="2">
        <f>IF(ISBLANK('[1]Current Inventory'!F666)=TRUE,'[1]Current Inventory'!P666,'[1]Current Inventory'!F666)</f>
        <v>3</v>
      </c>
      <c r="G666" s="2">
        <f>IF(ISNA(VLOOKUP(C666,[2]CurrentPivot!$C$8:$N$1800,5,FALSE))=TRUE," ",VLOOKUP(C666,[2]CurrentPivot!$C$8:$N$1800,5,FALSE))</f>
        <v>0</v>
      </c>
      <c r="H666" s="3" t="str">
        <f>IF(ISBLANK('[1]Current Inventory'!H666)=TRUE,"",'[1]Current Inventory'!H666)</f>
        <v/>
      </c>
      <c r="I666" s="2">
        <f>IF(ISBLANK('[1]Current Inventory'!I666)=TRUE,'[1]Current Inventory'!Q666,'[1]Current Inventory'!I666)</f>
        <v>0</v>
      </c>
      <c r="J666" s="2">
        <f>IF(ISBLANK('[1]Current Inventory'!J666)=TRUE,'[1]Current Inventory'!R666,'[1]Current Inventory'!J666)</f>
        <v>0</v>
      </c>
      <c r="K666" s="2">
        <f>IF(ISBLANK('[1]Current Inventory'!K666)=TRUE,'[1]Current Inventory'!S666,'[1]Current Inventory'!K666)</f>
        <v>0</v>
      </c>
      <c r="L666" s="2">
        <f>IF(ISBLANK('[1]Current Inventory'!L666)=TRUE,'[1]Current Inventory'!T666,'[1]Current Inventory'!L666)</f>
        <v>2</v>
      </c>
      <c r="M666" s="3" t="str">
        <f>IF(ISBLANK('[1]Current Inventory'!M666)=TRUE,"",'[1]Current Inventory'!M666)</f>
        <v>2020</v>
      </c>
      <c r="P666" s="2">
        <f t="shared" si="20"/>
        <v>0</v>
      </c>
      <c r="Q666" s="4">
        <f t="shared" si="21"/>
        <v>0</v>
      </c>
    </row>
    <row r="667" spans="1:17" x14ac:dyDescent="0.2">
      <c r="A667" s="2" t="s">
        <v>16</v>
      </c>
      <c r="B667" s="2" t="str">
        <f>IF(ISBLANK('[1]Current Inventory'!B667)=TRUE,B666,'[1]Current Inventory'!B667)</f>
        <v>PRINCEVILLE/HANALEI</v>
      </c>
      <c r="C667" s="2">
        <f>IF(ISBLANK('[1]Current Inventory'!C667)=TRUE,"",'[1]Current Inventory'!C667)</f>
        <v>2920</v>
      </c>
      <c r="D667" s="2" t="str">
        <f>IF(ISBLANK('[1]Current Inventory'!D667)=TRUE,CONCATENATE("     ",'[1]Current Inventory'!N667),'[1]Current Inventory'!D667)</f>
        <v>Kalani Villa</v>
      </c>
      <c r="E667" s="2" t="str">
        <f>IF(ISBLANK('[1]Current Inventory'!E667)=TRUE,'[1]Current Inventory'!O667,'[1]Current Inventory'!E667)</f>
        <v>IVU-HOUSE/VILLA/COTTAGE</v>
      </c>
      <c r="F667" s="2">
        <f>IF(ISBLANK('[1]Current Inventory'!F667)=TRUE,'[1]Current Inventory'!P667,'[1]Current Inventory'!F667)</f>
        <v>1</v>
      </c>
      <c r="G667" s="2">
        <f>IF(ISNA(VLOOKUP(C667,[2]CurrentPivot!$C$8:$N$1800,5,FALSE))=TRUE," ",VLOOKUP(C667,[2]CurrentPivot!$C$8:$N$1800,5,FALSE))</f>
        <v>0</v>
      </c>
      <c r="H667" s="3" t="str">
        <f>IF(ISBLANK('[1]Current Inventory'!H667)=TRUE,"",'[1]Current Inventory'!H667)</f>
        <v>2003</v>
      </c>
      <c r="I667" s="2">
        <f>IF(ISBLANK('[1]Current Inventory'!I667)=TRUE,'[1]Current Inventory'!Q667,'[1]Current Inventory'!I667)</f>
        <v>0</v>
      </c>
      <c r="J667" s="2">
        <f>IF(ISBLANK('[1]Current Inventory'!J667)=TRUE,'[1]Current Inventory'!R667,'[1]Current Inventory'!J667)</f>
        <v>0</v>
      </c>
      <c r="K667" s="2">
        <f>IF(ISBLANK('[1]Current Inventory'!K667)=TRUE,'[1]Current Inventory'!S667,'[1]Current Inventory'!K667)</f>
        <v>0</v>
      </c>
      <c r="L667" s="2">
        <f>IF(ISBLANK('[1]Current Inventory'!L667)=TRUE,'[1]Current Inventory'!T667,'[1]Current Inventory'!L667)</f>
        <v>1</v>
      </c>
      <c r="M667" s="3" t="str">
        <f>IF(ISBLANK('[1]Current Inventory'!M667)=TRUE,"",'[1]Current Inventory'!M667)</f>
        <v>2020</v>
      </c>
      <c r="P667" s="2">
        <f t="shared" si="20"/>
        <v>0</v>
      </c>
      <c r="Q667" s="4">
        <f t="shared" si="21"/>
        <v>0</v>
      </c>
    </row>
    <row r="668" spans="1:17" x14ac:dyDescent="0.2">
      <c r="A668" s="2" t="s">
        <v>16</v>
      </c>
      <c r="B668" s="2" t="str">
        <f>IF(ISBLANK('[1]Current Inventory'!B668)=TRUE,B667,'[1]Current Inventory'!B668)</f>
        <v>PRINCEVILLE/HANALEI</v>
      </c>
      <c r="C668" s="2">
        <f>IF(ISBLANK('[1]Current Inventory'!C668)=TRUE,"",'[1]Current Inventory'!C668)</f>
        <v>4516</v>
      </c>
      <c r="D668" s="2" t="str">
        <f>IF(ISBLANK('[1]Current Inventory'!D668)=TRUE,CONCATENATE("     ",'[1]Current Inventory'!N668),'[1]Current Inventory'!D668)</f>
        <v>Kalihiwai Beach House</v>
      </c>
      <c r="E668" s="2" t="str">
        <f>IF(ISBLANK('[1]Current Inventory'!E668)=TRUE,'[1]Current Inventory'!O668,'[1]Current Inventory'!E668)</f>
        <v>IVU-HOUSE/VILLA/COTTAGE</v>
      </c>
      <c r="F668" s="2">
        <f>IF(ISBLANK('[1]Current Inventory'!F668)=TRUE,'[1]Current Inventory'!P668,'[1]Current Inventory'!F668)</f>
        <v>2</v>
      </c>
      <c r="G668" s="2">
        <f>IF(ISNA(VLOOKUP(C668,[2]CurrentPivot!$C$8:$N$1800,5,FALSE))=TRUE," ",VLOOKUP(C668,[2]CurrentPivot!$C$8:$N$1800,5,FALSE))</f>
        <v>0</v>
      </c>
      <c r="H668" s="3" t="str">
        <f>IF(ISBLANK('[1]Current Inventory'!H668)=TRUE,"",'[1]Current Inventory'!H668)</f>
        <v/>
      </c>
      <c r="I668" s="2">
        <f>IF(ISBLANK('[1]Current Inventory'!I668)=TRUE,'[1]Current Inventory'!Q668,'[1]Current Inventory'!I668)</f>
        <v>0</v>
      </c>
      <c r="J668" s="2">
        <f>IF(ISBLANK('[1]Current Inventory'!J668)=TRUE,'[1]Current Inventory'!R668,'[1]Current Inventory'!J668)</f>
        <v>0</v>
      </c>
      <c r="K668" s="2">
        <f>IF(ISBLANK('[1]Current Inventory'!K668)=TRUE,'[1]Current Inventory'!S668,'[1]Current Inventory'!K668)</f>
        <v>0</v>
      </c>
      <c r="L668" s="2">
        <f>IF(ISBLANK('[1]Current Inventory'!L668)=TRUE,'[1]Current Inventory'!T668,'[1]Current Inventory'!L668)</f>
        <v>2</v>
      </c>
      <c r="M668" s="3" t="str">
        <f>IF(ISBLANK('[1]Current Inventory'!M668)=TRUE,"",'[1]Current Inventory'!M668)</f>
        <v>2020</v>
      </c>
      <c r="P668" s="2">
        <f t="shared" si="20"/>
        <v>0</v>
      </c>
      <c r="Q668" s="4">
        <f t="shared" si="21"/>
        <v>0</v>
      </c>
    </row>
    <row r="669" spans="1:17" x14ac:dyDescent="0.2">
      <c r="A669" s="2" t="s">
        <v>16</v>
      </c>
      <c r="B669" s="2" t="str">
        <f>IF(ISBLANK('[1]Current Inventory'!B669)=TRUE,B668,'[1]Current Inventory'!B669)</f>
        <v>PRINCEVILLE/HANALEI</v>
      </c>
      <c r="C669" s="2">
        <f>IF(ISBLANK('[1]Current Inventory'!C669)=TRUE,"",'[1]Current Inventory'!C669)</f>
        <v>2291</v>
      </c>
      <c r="D669" s="2" t="str">
        <f>IF(ISBLANK('[1]Current Inventory'!D669)=TRUE,CONCATENATE("     ",'[1]Current Inventory'!N669),'[1]Current Inventory'!D669)</f>
        <v>Kamahana</v>
      </c>
      <c r="E669" s="2" t="str">
        <f>IF(ISBLANK('[1]Current Inventory'!E669)=TRUE,'[1]Current Inventory'!O669,'[1]Current Inventory'!E669)</f>
        <v>IVU-CONDO</v>
      </c>
      <c r="F669" s="2">
        <f>IF(ISBLANK('[1]Current Inventory'!F669)=TRUE,'[1]Current Inventory'!P669,'[1]Current Inventory'!F669)</f>
        <v>4</v>
      </c>
      <c r="G669" s="2">
        <f>IF(ISNA(VLOOKUP(C669,[2]CurrentPivot!$C$8:$N$1800,5,FALSE))=TRUE," ",VLOOKUP(C669,[2]CurrentPivot!$C$8:$N$1800,5,FALSE))</f>
        <v>2</v>
      </c>
      <c r="H669" s="3" t="str">
        <f>IF(ISBLANK('[1]Current Inventory'!H669)=TRUE,"",'[1]Current Inventory'!H669)</f>
        <v>1980</v>
      </c>
      <c r="I669" s="2">
        <f>IF(ISBLANK('[1]Current Inventory'!I669)=TRUE,'[1]Current Inventory'!Q669,'[1]Current Inventory'!I669)</f>
        <v>0</v>
      </c>
      <c r="J669" s="2">
        <f>IF(ISBLANK('[1]Current Inventory'!J669)=TRUE,'[1]Current Inventory'!R669,'[1]Current Inventory'!J669)</f>
        <v>4</v>
      </c>
      <c r="K669" s="2">
        <f>IF(ISBLANK('[1]Current Inventory'!K669)=TRUE,'[1]Current Inventory'!S669,'[1]Current Inventory'!K669)</f>
        <v>0</v>
      </c>
      <c r="L669" s="2">
        <f>IF(ISBLANK('[1]Current Inventory'!L669)=TRUE,'[1]Current Inventory'!T669,'[1]Current Inventory'!L669)</f>
        <v>0</v>
      </c>
      <c r="M669" s="3" t="str">
        <f>IF(ISBLANK('[1]Current Inventory'!M669)=TRUE,"",'[1]Current Inventory'!M669)</f>
        <v>2022</v>
      </c>
      <c r="P669" s="2">
        <f t="shared" si="20"/>
        <v>2</v>
      </c>
      <c r="Q669" s="4">
        <f t="shared" si="21"/>
        <v>0.5</v>
      </c>
    </row>
    <row r="670" spans="1:17" x14ac:dyDescent="0.2">
      <c r="A670" s="2" t="s">
        <v>16</v>
      </c>
      <c r="B670" s="2" t="str">
        <f>IF(ISBLANK('[1]Current Inventory'!B670)=TRUE,B669,'[1]Current Inventory'!B670)</f>
        <v>PRINCEVILLE/HANALEI</v>
      </c>
      <c r="C670" s="2">
        <f>IF(ISBLANK('[1]Current Inventory'!C670)=TRUE,"",'[1]Current Inventory'!C670)</f>
        <v>3889</v>
      </c>
      <c r="D670" s="2" t="str">
        <f>IF(ISBLANK('[1]Current Inventory'!D670)=TRUE,CONCATENATE("     ",'[1]Current Inventory'!N670),'[1]Current Inventory'!D670)</f>
        <v>Kapiolani Villa</v>
      </c>
      <c r="E670" s="2" t="str">
        <f>IF(ISBLANK('[1]Current Inventory'!E670)=TRUE,'[1]Current Inventory'!O670,'[1]Current Inventory'!E670)</f>
        <v>IVU-HOUSE/VILLA/COTTAGE</v>
      </c>
      <c r="F670" s="2">
        <f>IF(ISBLANK('[1]Current Inventory'!F670)=TRUE,'[1]Current Inventory'!P670,'[1]Current Inventory'!F670)</f>
        <v>1</v>
      </c>
      <c r="G670" s="2">
        <f>IF(ISNA(VLOOKUP(C670,[2]CurrentPivot!$C$8:$N$1800,5,FALSE))=TRUE," ",VLOOKUP(C670,[2]CurrentPivot!$C$8:$N$1800,5,FALSE))</f>
        <v>0</v>
      </c>
      <c r="H670" s="3" t="str">
        <f>IF(ISBLANK('[1]Current Inventory'!H670)=TRUE,"",'[1]Current Inventory'!H670)</f>
        <v/>
      </c>
      <c r="I670" s="2">
        <f>IF(ISBLANK('[1]Current Inventory'!I670)=TRUE,'[1]Current Inventory'!Q670,'[1]Current Inventory'!I670)</f>
        <v>0</v>
      </c>
      <c r="J670" s="2">
        <f>IF(ISBLANK('[1]Current Inventory'!J670)=TRUE,'[1]Current Inventory'!R670,'[1]Current Inventory'!J670)</f>
        <v>0</v>
      </c>
      <c r="K670" s="2">
        <f>IF(ISBLANK('[1]Current Inventory'!K670)=TRUE,'[1]Current Inventory'!S670,'[1]Current Inventory'!K670)</f>
        <v>0</v>
      </c>
      <c r="L670" s="2">
        <f>IF(ISBLANK('[1]Current Inventory'!L670)=TRUE,'[1]Current Inventory'!T670,'[1]Current Inventory'!L670)</f>
        <v>1</v>
      </c>
      <c r="M670" s="3" t="str">
        <f>IF(ISBLANK('[1]Current Inventory'!M670)=TRUE,"",'[1]Current Inventory'!M670)</f>
        <v>2019</v>
      </c>
      <c r="P670" s="2">
        <f t="shared" si="20"/>
        <v>0</v>
      </c>
      <c r="Q670" s="4">
        <f t="shared" si="21"/>
        <v>0</v>
      </c>
    </row>
    <row r="671" spans="1:17" x14ac:dyDescent="0.2">
      <c r="A671" s="2" t="s">
        <v>16</v>
      </c>
      <c r="B671" s="2" t="str">
        <f>IF(ISBLANK('[1]Current Inventory'!B671)=TRUE,B670,'[1]Current Inventory'!B671)</f>
        <v>PRINCEVILLE/HANALEI</v>
      </c>
      <c r="C671" s="2">
        <f>IF(ISBLANK('[1]Current Inventory'!C671)=TRUE,"",'[1]Current Inventory'!C671)</f>
        <v>2540</v>
      </c>
      <c r="D671" s="2" t="str">
        <f>IF(ISBLANK('[1]Current Inventory'!D671)=TRUE,CONCATENATE("     ",'[1]Current Inventory'!N671),'[1]Current Inventory'!D671)</f>
        <v>Kauai Tree House</v>
      </c>
      <c r="E671" s="2" t="str">
        <f>IF(ISBLANK('[1]Current Inventory'!E671)=TRUE,'[1]Current Inventory'!O671,'[1]Current Inventory'!E671)</f>
        <v>IVU-HOUSE/VILLA/COTTAGE</v>
      </c>
      <c r="F671" s="2">
        <f>IF(ISBLANK('[1]Current Inventory'!F671)=TRUE,'[1]Current Inventory'!P671,'[1]Current Inventory'!F671)</f>
        <v>1</v>
      </c>
      <c r="G671" s="2">
        <f>IF(ISNA(VLOOKUP(C671,[2]CurrentPivot!$C$8:$N$1800,5,FALSE))=TRUE," ",VLOOKUP(C671,[2]CurrentPivot!$C$8:$N$1800,5,FALSE))</f>
        <v>0</v>
      </c>
      <c r="H671" s="3" t="str">
        <f>IF(ISBLANK('[1]Current Inventory'!H671)=TRUE,"",'[1]Current Inventory'!H671)</f>
        <v>1995</v>
      </c>
      <c r="I671" s="2">
        <f>IF(ISBLANK('[1]Current Inventory'!I671)=TRUE,'[1]Current Inventory'!Q671,'[1]Current Inventory'!I671)</f>
        <v>0</v>
      </c>
      <c r="J671" s="2">
        <f>IF(ISBLANK('[1]Current Inventory'!J671)=TRUE,'[1]Current Inventory'!R671,'[1]Current Inventory'!J671)</f>
        <v>1</v>
      </c>
      <c r="K671" s="2">
        <f>IF(ISBLANK('[1]Current Inventory'!K671)=TRUE,'[1]Current Inventory'!S671,'[1]Current Inventory'!K671)</f>
        <v>0</v>
      </c>
      <c r="L671" s="2">
        <f>IF(ISBLANK('[1]Current Inventory'!L671)=TRUE,'[1]Current Inventory'!T671,'[1]Current Inventory'!L671)</f>
        <v>0</v>
      </c>
      <c r="M671" s="3" t="str">
        <f>IF(ISBLANK('[1]Current Inventory'!M671)=TRUE,"",'[1]Current Inventory'!M671)</f>
        <v>2020</v>
      </c>
      <c r="P671" s="2">
        <f t="shared" si="20"/>
        <v>0</v>
      </c>
      <c r="Q671" s="4">
        <f t="shared" si="21"/>
        <v>0</v>
      </c>
    </row>
    <row r="672" spans="1:17" x14ac:dyDescent="0.2">
      <c r="A672" s="2" t="s">
        <v>16</v>
      </c>
      <c r="B672" s="2" t="str">
        <f>IF(ISBLANK('[1]Current Inventory'!B672)=TRUE,B671,'[1]Current Inventory'!B672)</f>
        <v>PRINCEVILLE/HANALEI</v>
      </c>
      <c r="C672" s="2">
        <f>IF(ISBLANK('[1]Current Inventory'!C672)=TRUE,"",'[1]Current Inventory'!C672)</f>
        <v>4361</v>
      </c>
      <c r="D672" s="2" t="str">
        <f>IF(ISBLANK('[1]Current Inventory'!D672)=TRUE,CONCATENATE("     ",'[1]Current Inventory'!N672),'[1]Current Inventory'!D672)</f>
        <v>Kauai Tree House (Estimate)</v>
      </c>
      <c r="E672" s="2" t="str">
        <f>IF(ISBLANK('[1]Current Inventory'!E672)=TRUE,'[1]Current Inventory'!O672,'[1]Current Inventory'!E672)</f>
        <v>IVU-HOUSE/VILLA/COTTAGE</v>
      </c>
      <c r="F672" s="2">
        <f>IF(ISBLANK('[1]Current Inventory'!F672)=TRUE,'[1]Current Inventory'!P672,'[1]Current Inventory'!F672)</f>
        <v>1</v>
      </c>
      <c r="G672" s="2">
        <f>IF(ISNA(VLOOKUP(C672,[2]CurrentPivot!$C$8:$N$1800,5,FALSE))=TRUE," ",VLOOKUP(C672,[2]CurrentPivot!$C$8:$N$1800,5,FALSE))</f>
        <v>0</v>
      </c>
      <c r="H672" s="3" t="str">
        <f>IF(ISBLANK('[1]Current Inventory'!H672)=TRUE,"",'[1]Current Inventory'!H672)</f>
        <v/>
      </c>
      <c r="I672" s="2">
        <f>IF(ISBLANK('[1]Current Inventory'!I672)=TRUE,'[1]Current Inventory'!Q672,'[1]Current Inventory'!I672)</f>
        <v>0</v>
      </c>
      <c r="J672" s="2">
        <f>IF(ISBLANK('[1]Current Inventory'!J672)=TRUE,'[1]Current Inventory'!R672,'[1]Current Inventory'!J672)</f>
        <v>0</v>
      </c>
      <c r="K672" s="2">
        <f>IF(ISBLANK('[1]Current Inventory'!K672)=TRUE,'[1]Current Inventory'!S672,'[1]Current Inventory'!K672)</f>
        <v>1</v>
      </c>
      <c r="L672" s="2">
        <f>IF(ISBLANK('[1]Current Inventory'!L672)=TRUE,'[1]Current Inventory'!T672,'[1]Current Inventory'!L672)</f>
        <v>0</v>
      </c>
      <c r="M672" s="3" t="str">
        <f>IF(ISBLANK('[1]Current Inventory'!M672)=TRUE,"",'[1]Current Inventory'!M672)</f>
        <v>2021</v>
      </c>
      <c r="P672" s="2">
        <f t="shared" si="20"/>
        <v>0</v>
      </c>
      <c r="Q672" s="4">
        <f t="shared" si="21"/>
        <v>0</v>
      </c>
    </row>
    <row r="673" spans="1:17" x14ac:dyDescent="0.2">
      <c r="A673" s="2" t="s">
        <v>16</v>
      </c>
      <c r="B673" s="2" t="str">
        <f>IF(ISBLANK('[1]Current Inventory'!B673)=TRUE,B672,'[1]Current Inventory'!B673)</f>
        <v>PRINCEVILLE/HANALEI</v>
      </c>
      <c r="C673" s="2">
        <f>IF(ISBLANK('[1]Current Inventory'!C673)=TRUE,"",'[1]Current Inventory'!C673)</f>
        <v>4323</v>
      </c>
      <c r="D673" s="2" t="str">
        <f>IF(ISBLANK('[1]Current Inventory'!D673)=TRUE,CONCATENATE("     ",'[1]Current Inventory'!N673),'[1]Current Inventory'!D673)</f>
        <v>Kauikeolani Estate</v>
      </c>
      <c r="E673" s="2" t="str">
        <f>IF(ISBLANK('[1]Current Inventory'!E673)=TRUE,'[1]Current Inventory'!O673,'[1]Current Inventory'!E673)</f>
        <v>IVU-HOUSE/VILLA/COTTAGE</v>
      </c>
      <c r="F673" s="2">
        <f>IF(ISBLANK('[1]Current Inventory'!F673)=TRUE,'[1]Current Inventory'!P673,'[1]Current Inventory'!F673)</f>
        <v>1</v>
      </c>
      <c r="G673" s="2">
        <f>IF(ISNA(VLOOKUP(C673,[2]CurrentPivot!$C$8:$N$1800,5,FALSE))=TRUE," ",VLOOKUP(C673,[2]CurrentPivot!$C$8:$N$1800,5,FALSE))</f>
        <v>0</v>
      </c>
      <c r="H673" s="3" t="str">
        <f>IF(ISBLANK('[1]Current Inventory'!H673)=TRUE,"",'[1]Current Inventory'!H673)</f>
        <v/>
      </c>
      <c r="I673" s="2">
        <f>IF(ISBLANK('[1]Current Inventory'!I673)=TRUE,'[1]Current Inventory'!Q673,'[1]Current Inventory'!I673)</f>
        <v>0</v>
      </c>
      <c r="J673" s="2">
        <f>IF(ISBLANK('[1]Current Inventory'!J673)=TRUE,'[1]Current Inventory'!R673,'[1]Current Inventory'!J673)</f>
        <v>0</v>
      </c>
      <c r="K673" s="2">
        <f>IF(ISBLANK('[1]Current Inventory'!K673)=TRUE,'[1]Current Inventory'!S673,'[1]Current Inventory'!K673)</f>
        <v>0</v>
      </c>
      <c r="L673" s="2">
        <f>IF(ISBLANK('[1]Current Inventory'!L673)=TRUE,'[1]Current Inventory'!T673,'[1]Current Inventory'!L673)</f>
        <v>1</v>
      </c>
      <c r="M673" s="3" t="str">
        <f>IF(ISBLANK('[1]Current Inventory'!M673)=TRUE,"",'[1]Current Inventory'!M673)</f>
        <v>2020</v>
      </c>
      <c r="P673" s="2">
        <f t="shared" si="20"/>
        <v>0</v>
      </c>
      <c r="Q673" s="4">
        <f t="shared" si="21"/>
        <v>0</v>
      </c>
    </row>
    <row r="674" spans="1:17" x14ac:dyDescent="0.2">
      <c r="A674" s="2" t="s">
        <v>16</v>
      </c>
      <c r="B674" s="2" t="str">
        <f>IF(ISBLANK('[1]Current Inventory'!B674)=TRUE,B673,'[1]Current Inventory'!B674)</f>
        <v>PRINCEVILLE/HANALEI</v>
      </c>
      <c r="C674" s="2">
        <f>IF(ISBLANK('[1]Current Inventory'!C674)=TRUE,"",'[1]Current Inventory'!C674)</f>
        <v>2922</v>
      </c>
      <c r="D674" s="2" t="str">
        <f>IF(ISBLANK('[1]Current Inventory'!D674)=TRUE,CONCATENATE("     ",'[1]Current Inventory'!N674),'[1]Current Inventory'!D674)</f>
        <v>Keoniana Kai</v>
      </c>
      <c r="E674" s="2" t="str">
        <f>IF(ISBLANK('[1]Current Inventory'!E674)=TRUE,'[1]Current Inventory'!O674,'[1]Current Inventory'!E674)</f>
        <v>IVU-HOUSE/VILLA/COTTAGE</v>
      </c>
      <c r="F674" s="2">
        <f>IF(ISBLANK('[1]Current Inventory'!F674)=TRUE,'[1]Current Inventory'!P674,'[1]Current Inventory'!F674)</f>
        <v>1</v>
      </c>
      <c r="G674" s="2">
        <f>IF(ISNA(VLOOKUP(C674,[2]CurrentPivot!$C$8:$N$1800,5,FALSE))=TRUE," ",VLOOKUP(C674,[2]CurrentPivot!$C$8:$N$1800,5,FALSE))</f>
        <v>0</v>
      </c>
      <c r="H674" s="3" t="str">
        <f>IF(ISBLANK('[1]Current Inventory'!H674)=TRUE,"",'[1]Current Inventory'!H674)</f>
        <v>2001</v>
      </c>
      <c r="I674" s="2">
        <f>IF(ISBLANK('[1]Current Inventory'!I674)=TRUE,'[1]Current Inventory'!Q674,'[1]Current Inventory'!I674)</f>
        <v>0</v>
      </c>
      <c r="J674" s="2">
        <f>IF(ISBLANK('[1]Current Inventory'!J674)=TRUE,'[1]Current Inventory'!R674,'[1]Current Inventory'!J674)</f>
        <v>0</v>
      </c>
      <c r="K674" s="2">
        <f>IF(ISBLANK('[1]Current Inventory'!K674)=TRUE,'[1]Current Inventory'!S674,'[1]Current Inventory'!K674)</f>
        <v>0</v>
      </c>
      <c r="L674" s="2">
        <f>IF(ISBLANK('[1]Current Inventory'!L674)=TRUE,'[1]Current Inventory'!T674,'[1]Current Inventory'!L674)</f>
        <v>0</v>
      </c>
      <c r="M674" s="3" t="str">
        <f>IF(ISBLANK('[1]Current Inventory'!M674)=TRUE,"",'[1]Current Inventory'!M674)</f>
        <v>2020</v>
      </c>
      <c r="P674" s="2">
        <f t="shared" si="20"/>
        <v>0</v>
      </c>
      <c r="Q674" s="4">
        <f t="shared" si="21"/>
        <v>0</v>
      </c>
    </row>
    <row r="675" spans="1:17" x14ac:dyDescent="0.2">
      <c r="A675" s="2" t="s">
        <v>16</v>
      </c>
      <c r="B675" s="2" t="str">
        <f>IF(ISBLANK('[1]Current Inventory'!B675)=TRUE,B674,'[1]Current Inventory'!B675)</f>
        <v>PRINCEVILLE/HANALEI</v>
      </c>
      <c r="C675" s="2">
        <f>IF(ISBLANK('[1]Current Inventory'!C675)=TRUE,"",'[1]Current Inventory'!C675)</f>
        <v>2421</v>
      </c>
      <c r="D675" s="2" t="str">
        <f>IF(ISBLANK('[1]Current Inventory'!D675)=TRUE,CONCATENATE("     ",'[1]Current Inventory'!N675),'[1]Current Inventory'!D675)</f>
        <v>Kilauea Lakeside Estate</v>
      </c>
      <c r="E675" s="2" t="str">
        <f>IF(ISBLANK('[1]Current Inventory'!E675)=TRUE,'[1]Current Inventory'!O675,'[1]Current Inventory'!E675)</f>
        <v>IVU-HOUSE/VILLA/COTTAGE</v>
      </c>
      <c r="F675" s="2">
        <f>IF(ISBLANK('[1]Current Inventory'!F675)=TRUE,'[1]Current Inventory'!P675,'[1]Current Inventory'!F675)</f>
        <v>1</v>
      </c>
      <c r="G675" s="2">
        <f>IF(ISNA(VLOOKUP(C675,[2]CurrentPivot!$C$8:$N$1800,5,FALSE))=TRUE," ",VLOOKUP(C675,[2]CurrentPivot!$C$8:$N$1800,5,FALSE))</f>
        <v>0</v>
      </c>
      <c r="H675" s="3" t="str">
        <f>IF(ISBLANK('[1]Current Inventory'!H675)=TRUE,"",'[1]Current Inventory'!H675)</f>
        <v>1992</v>
      </c>
      <c r="I675" s="2">
        <f>IF(ISBLANK('[1]Current Inventory'!I675)=TRUE,'[1]Current Inventory'!Q675,'[1]Current Inventory'!I675)</f>
        <v>0</v>
      </c>
      <c r="J675" s="2">
        <f>IF(ISBLANK('[1]Current Inventory'!J675)=TRUE,'[1]Current Inventory'!R675,'[1]Current Inventory'!J675)</f>
        <v>0</v>
      </c>
      <c r="K675" s="2">
        <f>IF(ISBLANK('[1]Current Inventory'!K675)=TRUE,'[1]Current Inventory'!S675,'[1]Current Inventory'!K675)</f>
        <v>1</v>
      </c>
      <c r="L675" s="2">
        <f>IF(ISBLANK('[1]Current Inventory'!L675)=TRUE,'[1]Current Inventory'!T675,'[1]Current Inventory'!L675)</f>
        <v>0</v>
      </c>
      <c r="M675" s="3" t="str">
        <f>IF(ISBLANK('[1]Current Inventory'!M675)=TRUE,"",'[1]Current Inventory'!M675)</f>
        <v>2022</v>
      </c>
      <c r="P675" s="2">
        <f t="shared" si="20"/>
        <v>0</v>
      </c>
      <c r="Q675" s="4">
        <f t="shared" si="21"/>
        <v>0</v>
      </c>
    </row>
    <row r="676" spans="1:17" x14ac:dyDescent="0.2">
      <c r="A676" s="2" t="s">
        <v>16</v>
      </c>
      <c r="B676" s="2" t="str">
        <f>IF(ISBLANK('[1]Current Inventory'!B676)=TRUE,B675,'[1]Current Inventory'!B676)</f>
        <v>PRINCEVILLE/HANALEI</v>
      </c>
      <c r="C676" s="2">
        <f>IF(ISBLANK('[1]Current Inventory'!C676)=TRUE,"",'[1]Current Inventory'!C676)</f>
        <v>3189</v>
      </c>
      <c r="D676" s="2" t="str">
        <f>IF(ISBLANK('[1]Current Inventory'!D676)=TRUE,CONCATENATE("     ",'[1]Current Inventory'!N676),'[1]Current Inventory'!D676)</f>
        <v>Koloko Cottage</v>
      </c>
      <c r="E676" s="2" t="str">
        <f>IF(ISBLANK('[1]Current Inventory'!E676)=TRUE,'[1]Current Inventory'!O676,'[1]Current Inventory'!E676)</f>
        <v>IVU-HOUSE/VILLA/COTTAGE</v>
      </c>
      <c r="F676" s="2">
        <f>IF(ISBLANK('[1]Current Inventory'!F676)=TRUE,'[1]Current Inventory'!P676,'[1]Current Inventory'!F676)</f>
        <v>1</v>
      </c>
      <c r="G676" s="2">
        <f>IF(ISNA(VLOOKUP(C676,[2]CurrentPivot!$C$8:$N$1800,5,FALSE))=TRUE," ",VLOOKUP(C676,[2]CurrentPivot!$C$8:$N$1800,5,FALSE))</f>
        <v>0</v>
      </c>
      <c r="H676" s="3" t="str">
        <f>IF(ISBLANK('[1]Current Inventory'!H676)=TRUE,"",'[1]Current Inventory'!H676)</f>
        <v>2003</v>
      </c>
      <c r="I676" s="2">
        <f>IF(ISBLANK('[1]Current Inventory'!I676)=TRUE,'[1]Current Inventory'!Q676,'[1]Current Inventory'!I676)</f>
        <v>0</v>
      </c>
      <c r="J676" s="2">
        <f>IF(ISBLANK('[1]Current Inventory'!J676)=TRUE,'[1]Current Inventory'!R676,'[1]Current Inventory'!J676)</f>
        <v>0</v>
      </c>
      <c r="K676" s="2">
        <f>IF(ISBLANK('[1]Current Inventory'!K676)=TRUE,'[1]Current Inventory'!S676,'[1]Current Inventory'!K676)</f>
        <v>1</v>
      </c>
      <c r="L676" s="2">
        <f>IF(ISBLANK('[1]Current Inventory'!L676)=TRUE,'[1]Current Inventory'!T676,'[1]Current Inventory'!L676)</f>
        <v>0</v>
      </c>
      <c r="M676" s="3" t="str">
        <f>IF(ISBLANK('[1]Current Inventory'!M676)=TRUE,"",'[1]Current Inventory'!M676)</f>
        <v>2021</v>
      </c>
      <c r="P676" s="2">
        <f t="shared" si="20"/>
        <v>0</v>
      </c>
      <c r="Q676" s="4">
        <f t="shared" si="21"/>
        <v>0</v>
      </c>
    </row>
    <row r="677" spans="1:17" x14ac:dyDescent="0.2">
      <c r="A677" s="2" t="s">
        <v>16</v>
      </c>
      <c r="B677" s="2" t="str">
        <f>IF(ISBLANK('[1]Current Inventory'!B677)=TRUE,B676,'[1]Current Inventory'!B677)</f>
        <v>PRINCEVILLE/HANALEI</v>
      </c>
      <c r="C677" s="2">
        <f>IF(ISBLANK('[1]Current Inventory'!C677)=TRUE,"",'[1]Current Inventory'!C677)</f>
        <v>4175</v>
      </c>
      <c r="D677" s="2" t="str">
        <f>IF(ISBLANK('[1]Current Inventory'!D677)=TRUE,CONCATENATE("     ",'[1]Current Inventory'!N677),'[1]Current Inventory'!D677)</f>
        <v>Kumulani</v>
      </c>
      <c r="E677" s="2" t="str">
        <f>IF(ISBLANK('[1]Current Inventory'!E677)=TRUE,'[1]Current Inventory'!O677,'[1]Current Inventory'!E677)</f>
        <v>IVU-HOUSE/VILLA/COTTAGE</v>
      </c>
      <c r="F677" s="2">
        <f>IF(ISBLANK('[1]Current Inventory'!F677)=TRUE,'[1]Current Inventory'!P677,'[1]Current Inventory'!F677)</f>
        <v>1</v>
      </c>
      <c r="G677" s="2">
        <f>IF(ISNA(VLOOKUP(C677,[2]CurrentPivot!$C$8:$N$1800,5,FALSE))=TRUE," ",VLOOKUP(C677,[2]CurrentPivot!$C$8:$N$1800,5,FALSE))</f>
        <v>0</v>
      </c>
      <c r="H677" s="3" t="str">
        <f>IF(ISBLANK('[1]Current Inventory'!H677)=TRUE,"",'[1]Current Inventory'!H677)</f>
        <v/>
      </c>
      <c r="I677" s="2">
        <f>IF(ISBLANK('[1]Current Inventory'!I677)=TRUE,'[1]Current Inventory'!Q677,'[1]Current Inventory'!I677)</f>
        <v>0</v>
      </c>
      <c r="J677" s="2">
        <f>IF(ISBLANK('[1]Current Inventory'!J677)=TRUE,'[1]Current Inventory'!R677,'[1]Current Inventory'!J677)</f>
        <v>0</v>
      </c>
      <c r="K677" s="2">
        <f>IF(ISBLANK('[1]Current Inventory'!K677)=TRUE,'[1]Current Inventory'!S677,'[1]Current Inventory'!K677)</f>
        <v>0</v>
      </c>
      <c r="L677" s="2">
        <f>IF(ISBLANK('[1]Current Inventory'!L677)=TRUE,'[1]Current Inventory'!T677,'[1]Current Inventory'!L677)</f>
        <v>1</v>
      </c>
      <c r="M677" s="3" t="str">
        <f>IF(ISBLANK('[1]Current Inventory'!M677)=TRUE,"",'[1]Current Inventory'!M677)</f>
        <v>2020</v>
      </c>
      <c r="P677" s="2">
        <f t="shared" si="20"/>
        <v>0</v>
      </c>
      <c r="Q677" s="4">
        <f t="shared" si="21"/>
        <v>0</v>
      </c>
    </row>
    <row r="678" spans="1:17" x14ac:dyDescent="0.2">
      <c r="A678" s="2" t="s">
        <v>16</v>
      </c>
      <c r="B678" s="2" t="str">
        <f>IF(ISBLANK('[1]Current Inventory'!B678)=TRUE,B677,'[1]Current Inventory'!B678)</f>
        <v>PRINCEVILLE/HANALEI</v>
      </c>
      <c r="C678" s="2">
        <f>IF(ISBLANK('[1]Current Inventory'!C678)=TRUE,"",'[1]Current Inventory'!C678)</f>
        <v>3254</v>
      </c>
      <c r="D678" s="2" t="str">
        <f>IF(ISBLANK('[1]Current Inventory'!D678)=TRUE,CONCATENATE("     ",'[1]Current Inventory'!N678),'[1]Current Inventory'!D678)</f>
        <v>Kuraoka Cottage</v>
      </c>
      <c r="E678" s="2" t="str">
        <f>IF(ISBLANK('[1]Current Inventory'!E678)=TRUE,'[1]Current Inventory'!O678,'[1]Current Inventory'!E678)</f>
        <v>IVU-HOUSE/VILLA/COTTAGE</v>
      </c>
      <c r="F678" s="2">
        <f>IF(ISBLANK('[1]Current Inventory'!F678)=TRUE,'[1]Current Inventory'!P678,'[1]Current Inventory'!F678)</f>
        <v>1</v>
      </c>
      <c r="G678" s="2">
        <f>IF(ISNA(VLOOKUP(C678,[2]CurrentPivot!$C$8:$N$1800,5,FALSE))=TRUE," ",VLOOKUP(C678,[2]CurrentPivot!$C$8:$N$1800,5,FALSE))</f>
        <v>0</v>
      </c>
      <c r="H678" s="3" t="str">
        <f>IF(ISBLANK('[1]Current Inventory'!H678)=TRUE,"",'[1]Current Inventory'!H678)</f>
        <v>1996</v>
      </c>
      <c r="I678" s="2">
        <f>IF(ISBLANK('[1]Current Inventory'!I678)=TRUE,'[1]Current Inventory'!Q678,'[1]Current Inventory'!I678)</f>
        <v>0</v>
      </c>
      <c r="J678" s="2">
        <f>IF(ISBLANK('[1]Current Inventory'!J678)=TRUE,'[1]Current Inventory'!R678,'[1]Current Inventory'!J678)</f>
        <v>1</v>
      </c>
      <c r="K678" s="2">
        <f>IF(ISBLANK('[1]Current Inventory'!K678)=TRUE,'[1]Current Inventory'!S678,'[1]Current Inventory'!K678)</f>
        <v>0</v>
      </c>
      <c r="L678" s="2">
        <f>IF(ISBLANK('[1]Current Inventory'!L678)=TRUE,'[1]Current Inventory'!T678,'[1]Current Inventory'!L678)</f>
        <v>0</v>
      </c>
      <c r="M678" s="3" t="str">
        <f>IF(ISBLANK('[1]Current Inventory'!M678)=TRUE,"",'[1]Current Inventory'!M678)</f>
        <v>2020</v>
      </c>
      <c r="P678" s="2">
        <f t="shared" si="20"/>
        <v>0</v>
      </c>
      <c r="Q678" s="4">
        <f t="shared" si="21"/>
        <v>0</v>
      </c>
    </row>
    <row r="679" spans="1:17" x14ac:dyDescent="0.2">
      <c r="A679" s="2" t="s">
        <v>16</v>
      </c>
      <c r="B679" s="2" t="str">
        <f>IF(ISBLANK('[1]Current Inventory'!B679)=TRUE,B678,'[1]Current Inventory'!B679)</f>
        <v>PRINCEVILLE/HANALEI</v>
      </c>
      <c r="C679" s="2">
        <f>IF(ISBLANK('[1]Current Inventory'!C679)=TRUE,"",'[1]Current Inventory'!C679)</f>
        <v>2309</v>
      </c>
      <c r="D679" s="2" t="str">
        <f>IF(ISBLANK('[1]Current Inventory'!D679)=TRUE,CONCATENATE("     ",'[1]Current Inventory'!N679),'[1]Current Inventory'!D679)</f>
        <v>Kuu Home O Wanini</v>
      </c>
      <c r="E679" s="2" t="str">
        <f>IF(ISBLANK('[1]Current Inventory'!E679)=TRUE,'[1]Current Inventory'!O679,'[1]Current Inventory'!E679)</f>
        <v>IVU-HOUSE/VILLA/COTTAGE</v>
      </c>
      <c r="F679" s="2">
        <f>IF(ISBLANK('[1]Current Inventory'!F679)=TRUE,'[1]Current Inventory'!P679,'[1]Current Inventory'!F679)</f>
        <v>1</v>
      </c>
      <c r="G679" s="2">
        <f>IF(ISNA(VLOOKUP(C679,[2]CurrentPivot!$C$8:$N$1800,5,FALSE))=TRUE," ",VLOOKUP(C679,[2]CurrentPivot!$C$8:$N$1800,5,FALSE))</f>
        <v>0</v>
      </c>
      <c r="H679" s="3" t="str">
        <f>IF(ISBLANK('[1]Current Inventory'!H679)=TRUE,"",'[1]Current Inventory'!H679)</f>
        <v>1991</v>
      </c>
      <c r="I679" s="2">
        <f>IF(ISBLANK('[1]Current Inventory'!I679)=TRUE,'[1]Current Inventory'!Q679,'[1]Current Inventory'!I679)</f>
        <v>0</v>
      </c>
      <c r="J679" s="2">
        <f>IF(ISBLANK('[1]Current Inventory'!J679)=TRUE,'[1]Current Inventory'!R679,'[1]Current Inventory'!J679)</f>
        <v>0</v>
      </c>
      <c r="K679" s="2">
        <f>IF(ISBLANK('[1]Current Inventory'!K679)=TRUE,'[1]Current Inventory'!S679,'[1]Current Inventory'!K679)</f>
        <v>1</v>
      </c>
      <c r="L679" s="2">
        <f>IF(ISBLANK('[1]Current Inventory'!L679)=TRUE,'[1]Current Inventory'!T679,'[1]Current Inventory'!L679)</f>
        <v>0</v>
      </c>
      <c r="M679" s="3" t="str">
        <f>IF(ISBLANK('[1]Current Inventory'!M679)=TRUE,"",'[1]Current Inventory'!M679)</f>
        <v>2020</v>
      </c>
      <c r="P679" s="2">
        <f t="shared" si="20"/>
        <v>0</v>
      </c>
      <c r="Q679" s="4">
        <f t="shared" si="21"/>
        <v>0</v>
      </c>
    </row>
    <row r="680" spans="1:17" x14ac:dyDescent="0.2">
      <c r="A680" s="2" t="s">
        <v>16</v>
      </c>
      <c r="B680" s="2" t="str">
        <f>IF(ISBLANK('[1]Current Inventory'!B680)=TRUE,B679,'[1]Current Inventory'!B680)</f>
        <v>PRINCEVILLE/HANALEI</v>
      </c>
      <c r="C680" s="2">
        <f>IF(ISBLANK('[1]Current Inventory'!C680)=TRUE,"",'[1]Current Inventory'!C680)</f>
        <v>4178</v>
      </c>
      <c r="D680" s="2" t="str">
        <f>IF(ISBLANK('[1]Current Inventory'!D680)=TRUE,CONCATENATE("     ",'[1]Current Inventory'!N680),'[1]Current Inventory'!D680)</f>
        <v>Laulea Hale</v>
      </c>
      <c r="E680" s="2" t="str">
        <f>IF(ISBLANK('[1]Current Inventory'!E680)=TRUE,'[1]Current Inventory'!O680,'[1]Current Inventory'!E680)</f>
        <v>IVU-HOUSE/VILLA/COTTAGE</v>
      </c>
      <c r="F680" s="2">
        <f>IF(ISBLANK('[1]Current Inventory'!F680)=TRUE,'[1]Current Inventory'!P680,'[1]Current Inventory'!F680)</f>
        <v>1</v>
      </c>
      <c r="G680" s="2">
        <f>IF(ISNA(VLOOKUP(C680,[2]CurrentPivot!$C$8:$N$1800,5,FALSE))=TRUE," ",VLOOKUP(C680,[2]CurrentPivot!$C$8:$N$1800,5,FALSE))</f>
        <v>0</v>
      </c>
      <c r="H680" s="3" t="str">
        <f>IF(ISBLANK('[1]Current Inventory'!H680)=TRUE,"",'[1]Current Inventory'!H680)</f>
        <v/>
      </c>
      <c r="I680" s="2">
        <f>IF(ISBLANK('[1]Current Inventory'!I680)=TRUE,'[1]Current Inventory'!Q680,'[1]Current Inventory'!I680)</f>
        <v>0</v>
      </c>
      <c r="J680" s="2">
        <f>IF(ISBLANK('[1]Current Inventory'!J680)=TRUE,'[1]Current Inventory'!R680,'[1]Current Inventory'!J680)</f>
        <v>0</v>
      </c>
      <c r="K680" s="2">
        <f>IF(ISBLANK('[1]Current Inventory'!K680)=TRUE,'[1]Current Inventory'!S680,'[1]Current Inventory'!K680)</f>
        <v>1</v>
      </c>
      <c r="L680" s="2">
        <f>IF(ISBLANK('[1]Current Inventory'!L680)=TRUE,'[1]Current Inventory'!T680,'[1]Current Inventory'!L680)</f>
        <v>0</v>
      </c>
      <c r="M680" s="3" t="str">
        <f>IF(ISBLANK('[1]Current Inventory'!M680)=TRUE,"",'[1]Current Inventory'!M680)</f>
        <v>2020</v>
      </c>
      <c r="P680" s="2">
        <f t="shared" si="20"/>
        <v>0</v>
      </c>
      <c r="Q680" s="4">
        <f t="shared" si="21"/>
        <v>0</v>
      </c>
    </row>
    <row r="681" spans="1:17" x14ac:dyDescent="0.2">
      <c r="A681" s="2" t="s">
        <v>16</v>
      </c>
      <c r="B681" s="2" t="str">
        <f>IF(ISBLANK('[1]Current Inventory'!B681)=TRUE,B680,'[1]Current Inventory'!B681)</f>
        <v>PRINCEVILLE/HANALEI</v>
      </c>
      <c r="C681" s="2">
        <f>IF(ISBLANK('[1]Current Inventory'!C681)=TRUE,"",'[1]Current Inventory'!C681)</f>
        <v>4189</v>
      </c>
      <c r="D681" s="2" t="str">
        <f>IF(ISBLANK('[1]Current Inventory'!D681)=TRUE,CONCATENATE("     ",'[1]Current Inventory'!N681),'[1]Current Inventory'!D681)</f>
        <v>Limpopo Hale</v>
      </c>
      <c r="E681" s="2" t="str">
        <f>IF(ISBLANK('[1]Current Inventory'!E681)=TRUE,'[1]Current Inventory'!O681,'[1]Current Inventory'!E681)</f>
        <v>IVU-HOUSE/VILLA/COTTAGE</v>
      </c>
      <c r="F681" s="2">
        <f>IF(ISBLANK('[1]Current Inventory'!F681)=TRUE,'[1]Current Inventory'!P681,'[1]Current Inventory'!F681)</f>
        <v>1</v>
      </c>
      <c r="G681" s="2">
        <f>IF(ISNA(VLOOKUP(C681,[2]CurrentPivot!$C$8:$N$1800,5,FALSE))=TRUE," ",VLOOKUP(C681,[2]CurrentPivot!$C$8:$N$1800,5,FALSE))</f>
        <v>0</v>
      </c>
      <c r="H681" s="3" t="str">
        <f>IF(ISBLANK('[1]Current Inventory'!H681)=TRUE,"",'[1]Current Inventory'!H681)</f>
        <v/>
      </c>
      <c r="I681" s="2">
        <f>IF(ISBLANK('[1]Current Inventory'!I681)=TRUE,'[1]Current Inventory'!Q681,'[1]Current Inventory'!I681)</f>
        <v>0</v>
      </c>
      <c r="J681" s="2">
        <f>IF(ISBLANK('[1]Current Inventory'!J681)=TRUE,'[1]Current Inventory'!R681,'[1]Current Inventory'!J681)</f>
        <v>1</v>
      </c>
      <c r="K681" s="2">
        <f>IF(ISBLANK('[1]Current Inventory'!K681)=TRUE,'[1]Current Inventory'!S681,'[1]Current Inventory'!K681)</f>
        <v>0</v>
      </c>
      <c r="L681" s="2">
        <f>IF(ISBLANK('[1]Current Inventory'!L681)=TRUE,'[1]Current Inventory'!T681,'[1]Current Inventory'!L681)</f>
        <v>0</v>
      </c>
      <c r="M681" s="3" t="str">
        <f>IF(ISBLANK('[1]Current Inventory'!M681)=TRUE,"",'[1]Current Inventory'!M681)</f>
        <v>2020</v>
      </c>
      <c r="P681" s="2">
        <f t="shared" si="20"/>
        <v>0</v>
      </c>
      <c r="Q681" s="4">
        <f t="shared" si="21"/>
        <v>0</v>
      </c>
    </row>
    <row r="682" spans="1:17" x14ac:dyDescent="0.2">
      <c r="A682" s="2" t="s">
        <v>16</v>
      </c>
      <c r="B682" s="2" t="str">
        <f>IF(ISBLANK('[1]Current Inventory'!B682)=TRUE,B681,'[1]Current Inventory'!B682)</f>
        <v>PRINCEVILLE/HANALEI</v>
      </c>
      <c r="C682" s="2">
        <f>IF(ISBLANK('[1]Current Inventory'!C682)=TRUE,"",'[1]Current Inventory'!C682)</f>
        <v>3258</v>
      </c>
      <c r="D682" s="2" t="str">
        <f>IF(ISBLANK('[1]Current Inventory'!D682)=TRUE,CONCATENATE("     ",'[1]Current Inventory'!N682),'[1]Current Inventory'!D682)</f>
        <v>Lokelani</v>
      </c>
      <c r="E682" s="2" t="str">
        <f>IF(ISBLANK('[1]Current Inventory'!E682)=TRUE,'[1]Current Inventory'!O682,'[1]Current Inventory'!E682)</f>
        <v>IVU-HOUSE/VILLA/COTTAGE</v>
      </c>
      <c r="F682" s="2">
        <f>IF(ISBLANK('[1]Current Inventory'!F682)=TRUE,'[1]Current Inventory'!P682,'[1]Current Inventory'!F682)</f>
        <v>1</v>
      </c>
      <c r="G682" s="2">
        <f>IF(ISNA(VLOOKUP(C682,[2]CurrentPivot!$C$8:$N$1800,5,FALSE))=TRUE," ",VLOOKUP(C682,[2]CurrentPivot!$C$8:$N$1800,5,FALSE))</f>
        <v>0</v>
      </c>
      <c r="H682" s="3" t="str">
        <f>IF(ISBLANK('[1]Current Inventory'!H682)=TRUE,"",'[1]Current Inventory'!H682)</f>
        <v>1996</v>
      </c>
      <c r="I682" s="2">
        <f>IF(ISBLANK('[1]Current Inventory'!I682)=TRUE,'[1]Current Inventory'!Q682,'[1]Current Inventory'!I682)</f>
        <v>0</v>
      </c>
      <c r="J682" s="2">
        <f>IF(ISBLANK('[1]Current Inventory'!J682)=TRUE,'[1]Current Inventory'!R682,'[1]Current Inventory'!J682)</f>
        <v>1</v>
      </c>
      <c r="K682" s="2">
        <f>IF(ISBLANK('[1]Current Inventory'!K682)=TRUE,'[1]Current Inventory'!S682,'[1]Current Inventory'!K682)</f>
        <v>0</v>
      </c>
      <c r="L682" s="2">
        <f>IF(ISBLANK('[1]Current Inventory'!L682)=TRUE,'[1]Current Inventory'!T682,'[1]Current Inventory'!L682)</f>
        <v>0</v>
      </c>
      <c r="M682" s="3" t="str">
        <f>IF(ISBLANK('[1]Current Inventory'!M682)=TRUE,"",'[1]Current Inventory'!M682)</f>
        <v>2020</v>
      </c>
      <c r="P682" s="2">
        <f t="shared" si="20"/>
        <v>0</v>
      </c>
      <c r="Q682" s="4">
        <f t="shared" si="21"/>
        <v>0</v>
      </c>
    </row>
    <row r="683" spans="1:17" x14ac:dyDescent="0.2">
      <c r="A683" s="2" t="s">
        <v>16</v>
      </c>
      <c r="B683" s="2" t="str">
        <f>IF(ISBLANK('[1]Current Inventory'!B683)=TRUE,B682,'[1]Current Inventory'!B683)</f>
        <v>PRINCEVILLE/HANALEI</v>
      </c>
      <c r="C683" s="2">
        <f>IF(ISBLANK('[1]Current Inventory'!C683)=TRUE,"",'[1]Current Inventory'!C683)</f>
        <v>3786</v>
      </c>
      <c r="D683" s="2" t="str">
        <f>IF(ISBLANK('[1]Current Inventory'!D683)=TRUE,CONCATENATE("     ",'[1]Current Inventory'!N683),'[1]Current Inventory'!D683)</f>
        <v>Makua Kai (Ka Hale Kaiola &amp; Hale O Naue)</v>
      </c>
      <c r="E683" s="2" t="str">
        <f>IF(ISBLANK('[1]Current Inventory'!E683)=TRUE,'[1]Current Inventory'!O683,'[1]Current Inventory'!E683)</f>
        <v>IVU-HOUSE/VILLA/COTTAGE</v>
      </c>
      <c r="F683" s="2">
        <f>IF(ISBLANK('[1]Current Inventory'!F683)=TRUE,'[1]Current Inventory'!P683,'[1]Current Inventory'!F683)</f>
        <v>2</v>
      </c>
      <c r="G683" s="2">
        <f>IF(ISNA(VLOOKUP(C683,[2]CurrentPivot!$C$8:$N$1800,5,FALSE))=TRUE," ",VLOOKUP(C683,[2]CurrentPivot!$C$8:$N$1800,5,FALSE))</f>
        <v>0</v>
      </c>
      <c r="H683" s="3" t="str">
        <f>IF(ISBLANK('[1]Current Inventory'!H683)=TRUE,"",'[1]Current Inventory'!H683)</f>
        <v/>
      </c>
      <c r="I683" s="2">
        <f>IF(ISBLANK('[1]Current Inventory'!I683)=TRUE,'[1]Current Inventory'!Q683,'[1]Current Inventory'!I683)</f>
        <v>0</v>
      </c>
      <c r="J683" s="2">
        <f>IF(ISBLANK('[1]Current Inventory'!J683)=TRUE,'[1]Current Inventory'!R683,'[1]Current Inventory'!J683)</f>
        <v>0</v>
      </c>
      <c r="K683" s="2">
        <f>IF(ISBLANK('[1]Current Inventory'!K683)=TRUE,'[1]Current Inventory'!S683,'[1]Current Inventory'!K683)</f>
        <v>0</v>
      </c>
      <c r="L683" s="2">
        <f>IF(ISBLANK('[1]Current Inventory'!L683)=TRUE,'[1]Current Inventory'!T683,'[1]Current Inventory'!L683)</f>
        <v>2</v>
      </c>
      <c r="M683" s="3" t="str">
        <f>IF(ISBLANK('[1]Current Inventory'!M683)=TRUE,"",'[1]Current Inventory'!M683)</f>
        <v>2019</v>
      </c>
      <c r="P683" s="2">
        <f t="shared" si="20"/>
        <v>0</v>
      </c>
      <c r="Q683" s="4">
        <f t="shared" si="21"/>
        <v>0</v>
      </c>
    </row>
    <row r="684" spans="1:17" x14ac:dyDescent="0.2">
      <c r="A684" s="2" t="s">
        <v>16</v>
      </c>
      <c r="B684" s="2" t="str">
        <f>IF(ISBLANK('[1]Current Inventory'!B684)=TRUE,B683,'[1]Current Inventory'!B684)</f>
        <v>PRINCEVILLE/HANALEI</v>
      </c>
      <c r="C684" s="2">
        <f>IF(ISBLANK('[1]Current Inventory'!C684)=TRUE,"",'[1]Current Inventory'!C684)</f>
        <v>3732</v>
      </c>
      <c r="D684" s="2" t="str">
        <f>IF(ISBLANK('[1]Current Inventory'!D684)=TRUE,CONCATENATE("     ",'[1]Current Inventory'!N684),'[1]Current Inventory'!D684)</f>
        <v>Malolo Cottage</v>
      </c>
      <c r="E684" s="2" t="str">
        <f>IF(ISBLANK('[1]Current Inventory'!E684)=TRUE,'[1]Current Inventory'!O684,'[1]Current Inventory'!E684)</f>
        <v>IVU-HOUSE/VILLA/COTTAGE</v>
      </c>
      <c r="F684" s="2">
        <f>IF(ISBLANK('[1]Current Inventory'!F684)=TRUE,'[1]Current Inventory'!P684,'[1]Current Inventory'!F684)</f>
        <v>1</v>
      </c>
      <c r="G684" s="2">
        <f>IF(ISNA(VLOOKUP(C684,[2]CurrentPivot!$C$8:$N$1800,5,FALSE))=TRUE," ",VLOOKUP(C684,[2]CurrentPivot!$C$8:$N$1800,5,FALSE))</f>
        <v>0</v>
      </c>
      <c r="H684" s="3" t="str">
        <f>IF(ISBLANK('[1]Current Inventory'!H684)=TRUE,"",'[1]Current Inventory'!H684)</f>
        <v/>
      </c>
      <c r="I684" s="2">
        <f>IF(ISBLANK('[1]Current Inventory'!I684)=TRUE,'[1]Current Inventory'!Q684,'[1]Current Inventory'!I684)</f>
        <v>0</v>
      </c>
      <c r="J684" s="2">
        <f>IF(ISBLANK('[1]Current Inventory'!J684)=TRUE,'[1]Current Inventory'!R684,'[1]Current Inventory'!J684)</f>
        <v>1</v>
      </c>
      <c r="K684" s="2">
        <f>IF(ISBLANK('[1]Current Inventory'!K684)=TRUE,'[1]Current Inventory'!S684,'[1]Current Inventory'!K684)</f>
        <v>0</v>
      </c>
      <c r="L684" s="2">
        <f>IF(ISBLANK('[1]Current Inventory'!L684)=TRUE,'[1]Current Inventory'!T684,'[1]Current Inventory'!L684)</f>
        <v>0</v>
      </c>
      <c r="M684" s="3" t="str">
        <f>IF(ISBLANK('[1]Current Inventory'!M684)=TRUE,"",'[1]Current Inventory'!M684)</f>
        <v>2020</v>
      </c>
      <c r="P684" s="2">
        <f t="shared" si="20"/>
        <v>0</v>
      </c>
      <c r="Q684" s="4">
        <f t="shared" si="21"/>
        <v>0</v>
      </c>
    </row>
    <row r="685" spans="1:17" x14ac:dyDescent="0.2">
      <c r="A685" s="2" t="s">
        <v>16</v>
      </c>
      <c r="B685" s="2" t="str">
        <f>IF(ISBLANK('[1]Current Inventory'!B685)=TRUE,B684,'[1]Current Inventory'!B685)</f>
        <v>PRINCEVILLE/HANALEI</v>
      </c>
      <c r="C685" s="2">
        <f>IF(ISBLANK('[1]Current Inventory'!C685)=TRUE,"",'[1]Current Inventory'!C685)</f>
        <v>2932</v>
      </c>
      <c r="D685" s="2" t="str">
        <f>IF(ISBLANK('[1]Current Inventory'!D685)=TRUE,CONCATENATE("     ",'[1]Current Inventory'!N685),'[1]Current Inventory'!D685)</f>
        <v>Mauna Kai</v>
      </c>
      <c r="E685" s="2" t="str">
        <f>IF(ISBLANK('[1]Current Inventory'!E685)=TRUE,'[1]Current Inventory'!O685,'[1]Current Inventory'!E685)</f>
        <v>IVU-CONDO</v>
      </c>
      <c r="F685" s="2">
        <f>IF(ISBLANK('[1]Current Inventory'!F685)=TRUE,'[1]Current Inventory'!P685,'[1]Current Inventory'!F685)</f>
        <v>30</v>
      </c>
      <c r="G685" s="2">
        <f>IF(ISNA(VLOOKUP(C685,[2]CurrentPivot!$C$8:$N$1800,5,FALSE))=TRUE," ",VLOOKUP(C685,[2]CurrentPivot!$C$8:$N$1800,5,FALSE))</f>
        <v>27</v>
      </c>
      <c r="H685" s="3" t="str">
        <f>IF(ISBLANK('[1]Current Inventory'!H685)=TRUE,"",'[1]Current Inventory'!H685)</f>
        <v/>
      </c>
      <c r="I685" s="2">
        <f>IF(ISBLANK('[1]Current Inventory'!I685)=TRUE,'[1]Current Inventory'!Q685,'[1]Current Inventory'!I685)</f>
        <v>0</v>
      </c>
      <c r="J685" s="2">
        <f>IF(ISBLANK('[1]Current Inventory'!J685)=TRUE,'[1]Current Inventory'!R685,'[1]Current Inventory'!J685)</f>
        <v>30</v>
      </c>
      <c r="K685" s="2">
        <f>IF(ISBLANK('[1]Current Inventory'!K685)=TRUE,'[1]Current Inventory'!S685,'[1]Current Inventory'!K685)</f>
        <v>0</v>
      </c>
      <c r="L685" s="2">
        <f>IF(ISBLANK('[1]Current Inventory'!L685)=TRUE,'[1]Current Inventory'!T685,'[1]Current Inventory'!L685)</f>
        <v>0</v>
      </c>
      <c r="M685" s="3" t="str">
        <f>IF(ISBLANK('[1]Current Inventory'!M685)=TRUE,"",'[1]Current Inventory'!M685)</f>
        <v>2022</v>
      </c>
      <c r="P685" s="2">
        <f t="shared" si="20"/>
        <v>27</v>
      </c>
      <c r="Q685" s="4">
        <f t="shared" si="21"/>
        <v>0.9</v>
      </c>
    </row>
    <row r="686" spans="1:17" x14ac:dyDescent="0.2">
      <c r="A686" s="2" t="s">
        <v>16</v>
      </c>
      <c r="B686" s="2" t="str">
        <f>IF(ISBLANK('[1]Current Inventory'!B686)=TRUE,B685,'[1]Current Inventory'!B686)</f>
        <v>PRINCEVILLE/HANALEI</v>
      </c>
      <c r="C686" s="2">
        <f>IF(ISBLANK('[1]Current Inventory'!C686)=TRUE,"",'[1]Current Inventory'!C686)</f>
        <v>3306</v>
      </c>
      <c r="D686" s="2" t="str">
        <f>IF(ISBLANK('[1]Current Inventory'!D686)=TRUE,CONCATENATE("     ",'[1]Current Inventory'!N686),'[1]Current Inventory'!D686)</f>
        <v>Menehune Hale</v>
      </c>
      <c r="E686" s="2" t="str">
        <f>IF(ISBLANK('[1]Current Inventory'!E686)=TRUE,'[1]Current Inventory'!O686,'[1]Current Inventory'!E686)</f>
        <v>IVU-HOUSE/VILLA/COTTAGE</v>
      </c>
      <c r="F686" s="2">
        <f>IF(ISBLANK('[1]Current Inventory'!F686)=TRUE,'[1]Current Inventory'!P686,'[1]Current Inventory'!F686)</f>
        <v>1</v>
      </c>
      <c r="G686" s="2">
        <f>IF(ISNA(VLOOKUP(C686,[2]CurrentPivot!$C$8:$N$1800,5,FALSE))=TRUE," ",VLOOKUP(C686,[2]CurrentPivot!$C$8:$N$1800,5,FALSE))</f>
        <v>0</v>
      </c>
      <c r="H686" s="3" t="str">
        <f>IF(ISBLANK('[1]Current Inventory'!H686)=TRUE,"",'[1]Current Inventory'!H686)</f>
        <v>1994</v>
      </c>
      <c r="I686" s="2">
        <f>IF(ISBLANK('[1]Current Inventory'!I686)=TRUE,'[1]Current Inventory'!Q686,'[1]Current Inventory'!I686)</f>
        <v>0</v>
      </c>
      <c r="J686" s="2">
        <f>IF(ISBLANK('[1]Current Inventory'!J686)=TRUE,'[1]Current Inventory'!R686,'[1]Current Inventory'!J686)</f>
        <v>0</v>
      </c>
      <c r="K686" s="2">
        <f>IF(ISBLANK('[1]Current Inventory'!K686)=TRUE,'[1]Current Inventory'!S686,'[1]Current Inventory'!K686)</f>
        <v>0</v>
      </c>
      <c r="L686" s="2">
        <f>IF(ISBLANK('[1]Current Inventory'!L686)=TRUE,'[1]Current Inventory'!T686,'[1]Current Inventory'!L686)</f>
        <v>0</v>
      </c>
      <c r="M686" s="3" t="str">
        <f>IF(ISBLANK('[1]Current Inventory'!M686)=TRUE,"",'[1]Current Inventory'!M686)</f>
        <v>2020</v>
      </c>
      <c r="P686" s="2">
        <f t="shared" si="20"/>
        <v>0</v>
      </c>
      <c r="Q686" s="4">
        <f t="shared" si="21"/>
        <v>0</v>
      </c>
    </row>
    <row r="687" spans="1:17" x14ac:dyDescent="0.2">
      <c r="A687" s="2" t="s">
        <v>16</v>
      </c>
      <c r="B687" s="2" t="str">
        <f>IF(ISBLANK('[1]Current Inventory'!B687)=TRUE,B686,'[1]Current Inventory'!B687)</f>
        <v>PRINCEVILLE/HANALEI</v>
      </c>
      <c r="C687" s="2">
        <f>IF(ISBLANK('[1]Current Inventory'!C687)=TRUE,"",'[1]Current Inventory'!C687)</f>
        <v>2507</v>
      </c>
      <c r="D687" s="2" t="str">
        <f>IF(ISBLANK('[1]Current Inventory'!D687)=TRUE,CONCATENATE("     ",'[1]Current Inventory'!N687),'[1]Current Inventory'!D687)</f>
        <v>Moana Villa</v>
      </c>
      <c r="E687" s="2" t="str">
        <f>IF(ISBLANK('[1]Current Inventory'!E687)=TRUE,'[1]Current Inventory'!O687,'[1]Current Inventory'!E687)</f>
        <v>IVU-HOUSE/VILLA/COTTAGE</v>
      </c>
      <c r="F687" s="2">
        <f>IF(ISBLANK('[1]Current Inventory'!F687)=TRUE,'[1]Current Inventory'!P687,'[1]Current Inventory'!F687)</f>
        <v>1</v>
      </c>
      <c r="G687" s="2">
        <f>IF(ISNA(VLOOKUP(C687,[2]CurrentPivot!$C$8:$N$1800,5,FALSE))=TRUE," ",VLOOKUP(C687,[2]CurrentPivot!$C$8:$N$1800,5,FALSE))</f>
        <v>0</v>
      </c>
      <c r="H687" s="3" t="str">
        <f>IF(ISBLANK('[1]Current Inventory'!H687)=TRUE,"",'[1]Current Inventory'!H687)</f>
        <v/>
      </c>
      <c r="I687" s="2">
        <f>IF(ISBLANK('[1]Current Inventory'!I687)=TRUE,'[1]Current Inventory'!Q687,'[1]Current Inventory'!I687)</f>
        <v>0</v>
      </c>
      <c r="J687" s="2">
        <f>IF(ISBLANK('[1]Current Inventory'!J687)=TRUE,'[1]Current Inventory'!R687,'[1]Current Inventory'!J687)</f>
        <v>1</v>
      </c>
      <c r="K687" s="2">
        <f>IF(ISBLANK('[1]Current Inventory'!K687)=TRUE,'[1]Current Inventory'!S687,'[1]Current Inventory'!K687)</f>
        <v>0</v>
      </c>
      <c r="L687" s="2">
        <f>IF(ISBLANK('[1]Current Inventory'!L687)=TRUE,'[1]Current Inventory'!T687,'[1]Current Inventory'!L687)</f>
        <v>0</v>
      </c>
      <c r="M687" s="3" t="str">
        <f>IF(ISBLANK('[1]Current Inventory'!M687)=TRUE,"",'[1]Current Inventory'!M687)</f>
        <v>2020</v>
      </c>
      <c r="P687" s="2">
        <f t="shared" si="20"/>
        <v>0</v>
      </c>
      <c r="Q687" s="4">
        <f t="shared" si="21"/>
        <v>0</v>
      </c>
    </row>
    <row r="688" spans="1:17" x14ac:dyDescent="0.2">
      <c r="A688" s="2" t="s">
        <v>16</v>
      </c>
      <c r="B688" s="2" t="str">
        <f>IF(ISBLANK('[1]Current Inventory'!B688)=TRUE,B687,'[1]Current Inventory'!B688)</f>
        <v>PRINCEVILLE/HANALEI</v>
      </c>
      <c r="C688" s="2">
        <f>IF(ISBLANK('[1]Current Inventory'!C688)=TRUE,"",'[1]Current Inventory'!C688)</f>
        <v>4406</v>
      </c>
      <c r="D688" s="2" t="str">
        <f>IF(ISBLANK('[1]Current Inventory'!D688)=TRUE,CONCATENATE("     ",'[1]Current Inventory'!N688),'[1]Current Inventory'!D688)</f>
        <v>Molokama</v>
      </c>
      <c r="E688" s="2" t="str">
        <f>IF(ISBLANK('[1]Current Inventory'!E688)=TRUE,'[1]Current Inventory'!O688,'[1]Current Inventory'!E688)</f>
        <v>IVU-HOUSE/VILLA/COTTAGE</v>
      </c>
      <c r="F688" s="2">
        <f>IF(ISBLANK('[1]Current Inventory'!F688)=TRUE,'[1]Current Inventory'!P688,'[1]Current Inventory'!F688)</f>
        <v>1</v>
      </c>
      <c r="G688" s="2">
        <f>IF(ISNA(VLOOKUP(C688,[2]CurrentPivot!$C$8:$N$1800,5,FALSE))=TRUE," ",VLOOKUP(C688,[2]CurrentPivot!$C$8:$N$1800,5,FALSE))</f>
        <v>0</v>
      </c>
      <c r="H688" s="3" t="str">
        <f>IF(ISBLANK('[1]Current Inventory'!H688)=TRUE,"",'[1]Current Inventory'!H688)</f>
        <v/>
      </c>
      <c r="I688" s="2">
        <f>IF(ISBLANK('[1]Current Inventory'!I688)=TRUE,'[1]Current Inventory'!Q688,'[1]Current Inventory'!I688)</f>
        <v>0</v>
      </c>
      <c r="J688" s="2">
        <f>IF(ISBLANK('[1]Current Inventory'!J688)=TRUE,'[1]Current Inventory'!R688,'[1]Current Inventory'!J688)</f>
        <v>1</v>
      </c>
      <c r="K688" s="2">
        <f>IF(ISBLANK('[1]Current Inventory'!K688)=TRUE,'[1]Current Inventory'!S688,'[1]Current Inventory'!K688)</f>
        <v>0</v>
      </c>
      <c r="L688" s="2">
        <f>IF(ISBLANK('[1]Current Inventory'!L688)=TRUE,'[1]Current Inventory'!T688,'[1]Current Inventory'!L688)</f>
        <v>0</v>
      </c>
      <c r="M688" s="3" t="str">
        <f>IF(ISBLANK('[1]Current Inventory'!M688)=TRUE,"",'[1]Current Inventory'!M688)</f>
        <v>2019</v>
      </c>
      <c r="P688" s="2">
        <f t="shared" si="20"/>
        <v>0</v>
      </c>
      <c r="Q688" s="4">
        <f t="shared" si="21"/>
        <v>0</v>
      </c>
    </row>
    <row r="689" spans="1:17" x14ac:dyDescent="0.2">
      <c r="A689" s="2" t="s">
        <v>16</v>
      </c>
      <c r="B689" s="2" t="str">
        <f>IF(ISBLANK('[1]Current Inventory'!B689)=TRUE,B688,'[1]Current Inventory'!B689)</f>
        <v>PRINCEVILLE/HANALEI</v>
      </c>
      <c r="C689" s="2">
        <f>IF(ISBLANK('[1]Current Inventory'!C689)=TRUE,"",'[1]Current Inventory'!C689)</f>
        <v>4515</v>
      </c>
      <c r="D689" s="2" t="str">
        <f>IF(ISBLANK('[1]Current Inventory'!D689)=TRUE,CONCATENATE("     ",'[1]Current Inventory'!N689),'[1]Current Inventory'!D689)</f>
        <v>Moolelo Hoolapanai</v>
      </c>
      <c r="E689" s="2" t="str">
        <f>IF(ISBLANK('[1]Current Inventory'!E689)=TRUE,'[1]Current Inventory'!O689,'[1]Current Inventory'!E689)</f>
        <v>IVU-HOUSE/VILLA/COTTAGE</v>
      </c>
      <c r="F689" s="2">
        <f>IF(ISBLANK('[1]Current Inventory'!F689)=TRUE,'[1]Current Inventory'!P689,'[1]Current Inventory'!F689)</f>
        <v>1</v>
      </c>
      <c r="G689" s="2">
        <f>IF(ISNA(VLOOKUP(C689,[2]CurrentPivot!$C$8:$N$1800,5,FALSE))=TRUE," ",VLOOKUP(C689,[2]CurrentPivot!$C$8:$N$1800,5,FALSE))</f>
        <v>0</v>
      </c>
      <c r="H689" s="3" t="str">
        <f>IF(ISBLANK('[1]Current Inventory'!H689)=TRUE,"",'[1]Current Inventory'!H689)</f>
        <v/>
      </c>
      <c r="I689" s="2">
        <f>IF(ISBLANK('[1]Current Inventory'!I689)=TRUE,'[1]Current Inventory'!Q689,'[1]Current Inventory'!I689)</f>
        <v>0</v>
      </c>
      <c r="J689" s="2">
        <f>IF(ISBLANK('[1]Current Inventory'!J689)=TRUE,'[1]Current Inventory'!R689,'[1]Current Inventory'!J689)</f>
        <v>0</v>
      </c>
      <c r="K689" s="2">
        <f>IF(ISBLANK('[1]Current Inventory'!K689)=TRUE,'[1]Current Inventory'!S689,'[1]Current Inventory'!K689)</f>
        <v>1</v>
      </c>
      <c r="L689" s="2">
        <f>IF(ISBLANK('[1]Current Inventory'!L689)=TRUE,'[1]Current Inventory'!T689,'[1]Current Inventory'!L689)</f>
        <v>0</v>
      </c>
      <c r="M689" s="3" t="str">
        <f>IF(ISBLANK('[1]Current Inventory'!M689)=TRUE,"",'[1]Current Inventory'!M689)</f>
        <v>2020</v>
      </c>
      <c r="P689" s="2">
        <f t="shared" si="20"/>
        <v>0</v>
      </c>
      <c r="Q689" s="4">
        <f t="shared" si="21"/>
        <v>0</v>
      </c>
    </row>
    <row r="690" spans="1:17" x14ac:dyDescent="0.2">
      <c r="A690" s="2" t="s">
        <v>16</v>
      </c>
      <c r="B690" s="2" t="str">
        <f>IF(ISBLANK('[1]Current Inventory'!B690)=TRUE,B689,'[1]Current Inventory'!B690)</f>
        <v>PRINCEVILLE/HANALEI</v>
      </c>
      <c r="C690" s="2">
        <f>IF(ISBLANK('[1]Current Inventory'!C690)=TRUE,"",'[1]Current Inventory'!C690)</f>
        <v>3179</v>
      </c>
      <c r="D690" s="2" t="str">
        <f>IF(ISBLANK('[1]Current Inventory'!D690)=TRUE,CONCATENATE("     ",'[1]Current Inventory'!N690),'[1]Current Inventory'!D690)</f>
        <v>Nani Kai</v>
      </c>
      <c r="E690" s="2" t="str">
        <f>IF(ISBLANK('[1]Current Inventory'!E690)=TRUE,'[1]Current Inventory'!O690,'[1]Current Inventory'!E690)</f>
        <v>IVU-HOUSE/VILLA/COTTAGE</v>
      </c>
      <c r="F690" s="2">
        <f>IF(ISBLANK('[1]Current Inventory'!F690)=TRUE,'[1]Current Inventory'!P690,'[1]Current Inventory'!F690)</f>
        <v>1</v>
      </c>
      <c r="G690" s="2">
        <f>IF(ISNA(VLOOKUP(C690,[2]CurrentPivot!$C$8:$N$1800,5,FALSE))=TRUE," ",VLOOKUP(C690,[2]CurrentPivot!$C$8:$N$1800,5,FALSE))</f>
        <v>0</v>
      </c>
      <c r="H690" s="3" t="str">
        <f>IF(ISBLANK('[1]Current Inventory'!H690)=TRUE,"",'[1]Current Inventory'!H690)</f>
        <v>2006</v>
      </c>
      <c r="I690" s="2">
        <f>IF(ISBLANK('[1]Current Inventory'!I690)=TRUE,'[1]Current Inventory'!Q690,'[1]Current Inventory'!I690)</f>
        <v>0</v>
      </c>
      <c r="J690" s="2">
        <f>IF(ISBLANK('[1]Current Inventory'!J690)=TRUE,'[1]Current Inventory'!R690,'[1]Current Inventory'!J690)</f>
        <v>0</v>
      </c>
      <c r="K690" s="2">
        <f>IF(ISBLANK('[1]Current Inventory'!K690)=TRUE,'[1]Current Inventory'!S690,'[1]Current Inventory'!K690)</f>
        <v>0</v>
      </c>
      <c r="L690" s="2">
        <f>IF(ISBLANK('[1]Current Inventory'!L690)=TRUE,'[1]Current Inventory'!T690,'[1]Current Inventory'!L690)</f>
        <v>1</v>
      </c>
      <c r="M690" s="3" t="str">
        <f>IF(ISBLANK('[1]Current Inventory'!M690)=TRUE,"",'[1]Current Inventory'!M690)</f>
        <v>2022</v>
      </c>
      <c r="P690" s="2">
        <f t="shared" si="20"/>
        <v>0</v>
      </c>
      <c r="Q690" s="4">
        <f t="shared" si="21"/>
        <v>0</v>
      </c>
    </row>
    <row r="691" spans="1:17" x14ac:dyDescent="0.2">
      <c r="A691" s="2" t="s">
        <v>16</v>
      </c>
      <c r="B691" s="2" t="str">
        <f>IF(ISBLANK('[1]Current Inventory'!B691)=TRUE,B690,'[1]Current Inventory'!B691)</f>
        <v>PRINCEVILLE/HANALEI</v>
      </c>
      <c r="C691" s="2">
        <f>IF(ISBLANK('[1]Current Inventory'!C691)=TRUE,"",'[1]Current Inventory'!C691)</f>
        <v>2933</v>
      </c>
      <c r="D691" s="2" t="str">
        <f>IF(ISBLANK('[1]Current Inventory'!D691)=TRUE,CONCATENATE("     ",'[1]Current Inventory'!N691),'[1]Current Inventory'!D691)</f>
        <v>Nihilani at Princeville</v>
      </c>
      <c r="E691" s="2" t="str">
        <f>IF(ISBLANK('[1]Current Inventory'!E691)=TRUE,'[1]Current Inventory'!O691,'[1]Current Inventory'!E691)</f>
        <v>IVU-CONDO</v>
      </c>
      <c r="F691" s="2">
        <f>IF(ISBLANK('[1]Current Inventory'!F691)=TRUE,'[1]Current Inventory'!P691,'[1]Current Inventory'!F691)</f>
        <v>69</v>
      </c>
      <c r="G691" s="2">
        <f>IF(ISNA(VLOOKUP(C691,[2]CurrentPivot!$C$8:$N$1800,5,FALSE))=TRUE," ",VLOOKUP(C691,[2]CurrentPivot!$C$8:$N$1800,5,FALSE))</f>
        <v>0</v>
      </c>
      <c r="H691" s="3" t="str">
        <f>IF(ISBLANK('[1]Current Inventory'!H691)=TRUE,"",'[1]Current Inventory'!H691)</f>
        <v/>
      </c>
      <c r="I691" s="2">
        <f>IF(ISBLANK('[1]Current Inventory'!I691)=TRUE,'[1]Current Inventory'!Q691,'[1]Current Inventory'!I691)</f>
        <v>0</v>
      </c>
      <c r="J691" s="2">
        <f>IF(ISBLANK('[1]Current Inventory'!J691)=TRUE,'[1]Current Inventory'!R691,'[1]Current Inventory'!J691)</f>
        <v>2</v>
      </c>
      <c r="K691" s="2">
        <f>IF(ISBLANK('[1]Current Inventory'!K691)=TRUE,'[1]Current Inventory'!S691,'[1]Current Inventory'!K691)</f>
        <v>0</v>
      </c>
      <c r="L691" s="2">
        <f>IF(ISBLANK('[1]Current Inventory'!L691)=TRUE,'[1]Current Inventory'!T691,'[1]Current Inventory'!L691)</f>
        <v>0</v>
      </c>
      <c r="M691" s="3" t="str">
        <f>IF(ISBLANK('[1]Current Inventory'!M691)=TRUE,"",'[1]Current Inventory'!M691)</f>
        <v>2019</v>
      </c>
      <c r="P691" s="2">
        <f t="shared" si="20"/>
        <v>0</v>
      </c>
      <c r="Q691" s="4">
        <f t="shared" si="21"/>
        <v>0</v>
      </c>
    </row>
    <row r="692" spans="1:17" x14ac:dyDescent="0.2">
      <c r="A692" s="2" t="s">
        <v>16</v>
      </c>
      <c r="B692" s="2" t="str">
        <f>IF(ISBLANK('[1]Current Inventory'!B692)=TRUE,B691,'[1]Current Inventory'!B692)</f>
        <v>PRINCEVILLE/HANALEI</v>
      </c>
      <c r="C692" s="2">
        <f>IF(ISBLANK('[1]Current Inventory'!C692)=TRUE,"",'[1]Current Inventory'!C692)</f>
        <v>3733</v>
      </c>
      <c r="D692" s="2" t="str">
        <f>IF(ISBLANK('[1]Current Inventory'!D692)=TRUE,CONCATENATE("     ",'[1]Current Inventory'!N692),'[1]Current Inventory'!D692)</f>
        <v>Nohonani</v>
      </c>
      <c r="E692" s="2" t="str">
        <f>IF(ISBLANK('[1]Current Inventory'!E692)=TRUE,'[1]Current Inventory'!O692,'[1]Current Inventory'!E692)</f>
        <v>IVU-HOUSE/VILLA/COTTAGE</v>
      </c>
      <c r="F692" s="2">
        <f>IF(ISBLANK('[1]Current Inventory'!F692)=TRUE,'[1]Current Inventory'!P692,'[1]Current Inventory'!F692)</f>
        <v>1</v>
      </c>
      <c r="G692" s="2">
        <f>IF(ISNA(VLOOKUP(C692,[2]CurrentPivot!$C$8:$N$1800,5,FALSE))=TRUE," ",VLOOKUP(C692,[2]CurrentPivot!$C$8:$N$1800,5,FALSE))</f>
        <v>0</v>
      </c>
      <c r="H692" s="3" t="str">
        <f>IF(ISBLANK('[1]Current Inventory'!H692)=TRUE,"",'[1]Current Inventory'!H692)</f>
        <v/>
      </c>
      <c r="I692" s="2">
        <f>IF(ISBLANK('[1]Current Inventory'!I692)=TRUE,'[1]Current Inventory'!Q692,'[1]Current Inventory'!I692)</f>
        <v>0</v>
      </c>
      <c r="J692" s="2">
        <f>IF(ISBLANK('[1]Current Inventory'!J692)=TRUE,'[1]Current Inventory'!R692,'[1]Current Inventory'!J692)</f>
        <v>1</v>
      </c>
      <c r="K692" s="2">
        <f>IF(ISBLANK('[1]Current Inventory'!K692)=TRUE,'[1]Current Inventory'!S692,'[1]Current Inventory'!K692)</f>
        <v>0</v>
      </c>
      <c r="L692" s="2">
        <f>IF(ISBLANK('[1]Current Inventory'!L692)=TRUE,'[1]Current Inventory'!T692,'[1]Current Inventory'!L692)</f>
        <v>0</v>
      </c>
      <c r="M692" s="3" t="str">
        <f>IF(ISBLANK('[1]Current Inventory'!M692)=TRUE,"",'[1]Current Inventory'!M692)</f>
        <v>2020</v>
      </c>
      <c r="P692" s="2">
        <f t="shared" si="20"/>
        <v>0</v>
      </c>
      <c r="Q692" s="4">
        <f t="shared" si="21"/>
        <v>0</v>
      </c>
    </row>
    <row r="693" spans="1:17" x14ac:dyDescent="0.2">
      <c r="A693" s="2" t="s">
        <v>16</v>
      </c>
      <c r="B693" s="2" t="str">
        <f>IF(ISBLANK('[1]Current Inventory'!B693)=TRUE,B692,'[1]Current Inventory'!B693)</f>
        <v>PRINCEVILLE/HANALEI</v>
      </c>
      <c r="C693" s="2">
        <f>IF(ISBLANK('[1]Current Inventory'!C693)=TRUE,"",'[1]Current Inventory'!C693)</f>
        <v>4193</v>
      </c>
      <c r="D693" s="2" t="str">
        <f>IF(ISBLANK('[1]Current Inventory'!D693)=TRUE,CONCATENATE("     ",'[1]Current Inventory'!N693),'[1]Current Inventory'!D693)</f>
        <v>North Shore Hideaway</v>
      </c>
      <c r="E693" s="2" t="str">
        <f>IF(ISBLANK('[1]Current Inventory'!E693)=TRUE,'[1]Current Inventory'!O693,'[1]Current Inventory'!E693)</f>
        <v>IVU-HOUSE/VILLA/COTTAGE</v>
      </c>
      <c r="F693" s="2">
        <f>IF(ISBLANK('[1]Current Inventory'!F693)=TRUE,'[1]Current Inventory'!P693,'[1]Current Inventory'!F693)</f>
        <v>1</v>
      </c>
      <c r="G693" s="2">
        <f>IF(ISNA(VLOOKUP(C693,[2]CurrentPivot!$C$8:$N$1800,5,FALSE))=TRUE," ",VLOOKUP(C693,[2]CurrentPivot!$C$8:$N$1800,5,FALSE))</f>
        <v>0</v>
      </c>
      <c r="H693" s="3" t="str">
        <f>IF(ISBLANK('[1]Current Inventory'!H693)=TRUE,"",'[1]Current Inventory'!H693)</f>
        <v/>
      </c>
      <c r="I693" s="2">
        <f>IF(ISBLANK('[1]Current Inventory'!I693)=TRUE,'[1]Current Inventory'!Q693,'[1]Current Inventory'!I693)</f>
        <v>0</v>
      </c>
      <c r="J693" s="2">
        <f>IF(ISBLANK('[1]Current Inventory'!J693)=TRUE,'[1]Current Inventory'!R693,'[1]Current Inventory'!J693)</f>
        <v>0</v>
      </c>
      <c r="K693" s="2">
        <f>IF(ISBLANK('[1]Current Inventory'!K693)=TRUE,'[1]Current Inventory'!S693,'[1]Current Inventory'!K693)</f>
        <v>1</v>
      </c>
      <c r="L693" s="2">
        <f>IF(ISBLANK('[1]Current Inventory'!L693)=TRUE,'[1]Current Inventory'!T693,'[1]Current Inventory'!L693)</f>
        <v>0</v>
      </c>
      <c r="M693" s="3" t="str">
        <f>IF(ISBLANK('[1]Current Inventory'!M693)=TRUE,"",'[1]Current Inventory'!M693)</f>
        <v>2020</v>
      </c>
      <c r="P693" s="2">
        <f t="shared" si="20"/>
        <v>0</v>
      </c>
      <c r="Q693" s="4">
        <f t="shared" si="21"/>
        <v>0</v>
      </c>
    </row>
    <row r="694" spans="1:17" x14ac:dyDescent="0.2">
      <c r="A694" s="2" t="s">
        <v>16</v>
      </c>
      <c r="B694" s="2" t="str">
        <f>IF(ISBLANK('[1]Current Inventory'!B694)=TRUE,B693,'[1]Current Inventory'!B694)</f>
        <v>PRINCEVILLE/HANALEI</v>
      </c>
      <c r="C694" s="2">
        <f>IF(ISBLANK('[1]Current Inventory'!C694)=TRUE,"",'[1]Current Inventory'!C694)</f>
        <v>4047</v>
      </c>
      <c r="D694" s="2" t="str">
        <f>IF(ISBLANK('[1]Current Inventory'!D694)=TRUE,CONCATENATE("     ",'[1]Current Inventory'!N694),'[1]Current Inventory'!D694)</f>
        <v>Oakley House</v>
      </c>
      <c r="E694" s="2" t="str">
        <f>IF(ISBLANK('[1]Current Inventory'!E694)=TRUE,'[1]Current Inventory'!O694,'[1]Current Inventory'!E694)</f>
        <v>IVU-HOUSE/VILLA/COTTAGE</v>
      </c>
      <c r="F694" s="2">
        <f>IF(ISBLANK('[1]Current Inventory'!F694)=TRUE,'[1]Current Inventory'!P694,'[1]Current Inventory'!F694)</f>
        <v>1</v>
      </c>
      <c r="G694" s="2">
        <f>IF(ISNA(VLOOKUP(C694,[2]CurrentPivot!$C$8:$N$1800,5,FALSE))=TRUE," ",VLOOKUP(C694,[2]CurrentPivot!$C$8:$N$1800,5,FALSE))</f>
        <v>0</v>
      </c>
      <c r="H694" s="3" t="str">
        <f>IF(ISBLANK('[1]Current Inventory'!H694)=TRUE,"",'[1]Current Inventory'!H694)</f>
        <v/>
      </c>
      <c r="I694" s="2">
        <f>IF(ISBLANK('[1]Current Inventory'!I694)=TRUE,'[1]Current Inventory'!Q694,'[1]Current Inventory'!I694)</f>
        <v>0</v>
      </c>
      <c r="J694" s="2">
        <f>IF(ISBLANK('[1]Current Inventory'!J694)=TRUE,'[1]Current Inventory'!R694,'[1]Current Inventory'!J694)</f>
        <v>0</v>
      </c>
      <c r="K694" s="2">
        <f>IF(ISBLANK('[1]Current Inventory'!K694)=TRUE,'[1]Current Inventory'!S694,'[1]Current Inventory'!K694)</f>
        <v>0</v>
      </c>
      <c r="L694" s="2">
        <f>IF(ISBLANK('[1]Current Inventory'!L694)=TRUE,'[1]Current Inventory'!T694,'[1]Current Inventory'!L694)</f>
        <v>1</v>
      </c>
      <c r="M694" s="3" t="str">
        <f>IF(ISBLANK('[1]Current Inventory'!M694)=TRUE,"",'[1]Current Inventory'!M694)</f>
        <v>2022</v>
      </c>
      <c r="P694" s="2">
        <f t="shared" si="20"/>
        <v>0</v>
      </c>
      <c r="Q694" s="4">
        <f t="shared" si="21"/>
        <v>0</v>
      </c>
    </row>
    <row r="695" spans="1:17" x14ac:dyDescent="0.2">
      <c r="A695" s="2" t="s">
        <v>16</v>
      </c>
      <c r="B695" s="2" t="str">
        <f>IF(ISBLANK('[1]Current Inventory'!B695)=TRUE,B694,'[1]Current Inventory'!B695)</f>
        <v>PRINCEVILLE/HANALEI</v>
      </c>
      <c r="C695" s="2">
        <f>IF(ISBLANK('[1]Current Inventory'!C695)=TRUE,"",'[1]Current Inventory'!C695)</f>
        <v>4179</v>
      </c>
      <c r="D695" s="2" t="str">
        <f>IF(ISBLANK('[1]Current Inventory'!D695)=TRUE,CONCATENATE("     ",'[1]Current Inventory'!N695),'[1]Current Inventory'!D695)</f>
        <v>Ocean Cliffs Home</v>
      </c>
      <c r="E695" s="2" t="str">
        <f>IF(ISBLANK('[1]Current Inventory'!E695)=TRUE,'[1]Current Inventory'!O695,'[1]Current Inventory'!E695)</f>
        <v>IVU-HOUSE/VILLA/COTTAGE</v>
      </c>
      <c r="F695" s="2">
        <f>IF(ISBLANK('[1]Current Inventory'!F695)=TRUE,'[1]Current Inventory'!P695,'[1]Current Inventory'!F695)</f>
        <v>1</v>
      </c>
      <c r="G695" s="2">
        <f>IF(ISNA(VLOOKUP(C695,[2]CurrentPivot!$C$8:$N$1800,5,FALSE))=TRUE," ",VLOOKUP(C695,[2]CurrentPivot!$C$8:$N$1800,5,FALSE))</f>
        <v>0</v>
      </c>
      <c r="H695" s="3" t="str">
        <f>IF(ISBLANK('[1]Current Inventory'!H695)=TRUE,"",'[1]Current Inventory'!H695)</f>
        <v/>
      </c>
      <c r="I695" s="2">
        <f>IF(ISBLANK('[1]Current Inventory'!I695)=TRUE,'[1]Current Inventory'!Q695,'[1]Current Inventory'!I695)</f>
        <v>0</v>
      </c>
      <c r="J695" s="2">
        <f>IF(ISBLANK('[1]Current Inventory'!J695)=TRUE,'[1]Current Inventory'!R695,'[1]Current Inventory'!J695)</f>
        <v>1</v>
      </c>
      <c r="K695" s="2">
        <f>IF(ISBLANK('[1]Current Inventory'!K695)=TRUE,'[1]Current Inventory'!S695,'[1]Current Inventory'!K695)</f>
        <v>0</v>
      </c>
      <c r="L695" s="2">
        <f>IF(ISBLANK('[1]Current Inventory'!L695)=TRUE,'[1]Current Inventory'!T695,'[1]Current Inventory'!L695)</f>
        <v>0</v>
      </c>
      <c r="M695" s="3" t="str">
        <f>IF(ISBLANK('[1]Current Inventory'!M695)=TRUE,"",'[1]Current Inventory'!M695)</f>
        <v>2020</v>
      </c>
      <c r="P695" s="2">
        <f t="shared" si="20"/>
        <v>0</v>
      </c>
      <c r="Q695" s="4">
        <f t="shared" si="21"/>
        <v>0</v>
      </c>
    </row>
    <row r="696" spans="1:17" x14ac:dyDescent="0.2">
      <c r="A696" s="2" t="s">
        <v>16</v>
      </c>
      <c r="B696" s="2" t="str">
        <f>IF(ISBLANK('[1]Current Inventory'!B696)=TRUE,B695,'[1]Current Inventory'!B696)</f>
        <v>PRINCEVILLE/HANALEI</v>
      </c>
      <c r="C696" s="2">
        <f>IF(ISBLANK('[1]Current Inventory'!C696)=TRUE,"",'[1]Current Inventory'!C696)</f>
        <v>3308</v>
      </c>
      <c r="D696" s="2" t="str">
        <f>IF(ISBLANK('[1]Current Inventory'!D696)=TRUE,CONCATENATE("     ",'[1]Current Inventory'!N696),'[1]Current Inventory'!D696)</f>
        <v>Ohana Hale</v>
      </c>
      <c r="E696" s="2" t="str">
        <f>IF(ISBLANK('[1]Current Inventory'!E696)=TRUE,'[1]Current Inventory'!O696,'[1]Current Inventory'!E696)</f>
        <v>IVU-HOUSE/VILLA/COTTAGE</v>
      </c>
      <c r="F696" s="2">
        <f>IF(ISBLANK('[1]Current Inventory'!F696)=TRUE,'[1]Current Inventory'!P696,'[1]Current Inventory'!F696)</f>
        <v>1</v>
      </c>
      <c r="G696" s="2">
        <f>IF(ISNA(VLOOKUP(C696,[2]CurrentPivot!$C$8:$N$1800,5,FALSE))=TRUE," ",VLOOKUP(C696,[2]CurrentPivot!$C$8:$N$1800,5,FALSE))</f>
        <v>0</v>
      </c>
      <c r="H696" s="3" t="str">
        <f>IF(ISBLANK('[1]Current Inventory'!H696)=TRUE,"",'[1]Current Inventory'!H696)</f>
        <v>1994</v>
      </c>
      <c r="I696" s="2">
        <f>IF(ISBLANK('[1]Current Inventory'!I696)=TRUE,'[1]Current Inventory'!Q696,'[1]Current Inventory'!I696)</f>
        <v>0</v>
      </c>
      <c r="J696" s="2">
        <f>IF(ISBLANK('[1]Current Inventory'!J696)=TRUE,'[1]Current Inventory'!R696,'[1]Current Inventory'!J696)</f>
        <v>1</v>
      </c>
      <c r="K696" s="2">
        <f>IF(ISBLANK('[1]Current Inventory'!K696)=TRUE,'[1]Current Inventory'!S696,'[1]Current Inventory'!K696)</f>
        <v>0</v>
      </c>
      <c r="L696" s="2">
        <f>IF(ISBLANK('[1]Current Inventory'!L696)=TRUE,'[1]Current Inventory'!T696,'[1]Current Inventory'!L696)</f>
        <v>0</v>
      </c>
      <c r="M696" s="3" t="str">
        <f>IF(ISBLANK('[1]Current Inventory'!M696)=TRUE,"",'[1]Current Inventory'!M696)</f>
        <v>2020</v>
      </c>
      <c r="P696" s="2">
        <f t="shared" si="20"/>
        <v>0</v>
      </c>
      <c r="Q696" s="4">
        <f t="shared" si="21"/>
        <v>0</v>
      </c>
    </row>
    <row r="697" spans="1:17" x14ac:dyDescent="0.2">
      <c r="A697" s="2" t="s">
        <v>16</v>
      </c>
      <c r="B697" s="2" t="str">
        <f>IF(ISBLANK('[1]Current Inventory'!B697)=TRUE,B696,'[1]Current Inventory'!B697)</f>
        <v>PRINCEVILLE/HANALEI</v>
      </c>
      <c r="C697" s="2">
        <f>IF(ISBLANK('[1]Current Inventory'!C697)=TRUE,"",'[1]Current Inventory'!C697)</f>
        <v>4362</v>
      </c>
      <c r="D697" s="2" t="str">
        <f>IF(ISBLANK('[1]Current Inventory'!D697)=TRUE,CONCATENATE("     ",'[1]Current Inventory'!N697),'[1]Current Inventory'!D697)</f>
        <v>Ohana Retreat</v>
      </c>
      <c r="E697" s="2" t="str">
        <f>IF(ISBLANK('[1]Current Inventory'!E697)=TRUE,'[1]Current Inventory'!O697,'[1]Current Inventory'!E697)</f>
        <v>IVU-HOUSE/VILLA/COTTAGE</v>
      </c>
      <c r="F697" s="2">
        <f>IF(ISBLANK('[1]Current Inventory'!F697)=TRUE,'[1]Current Inventory'!P697,'[1]Current Inventory'!F697)</f>
        <v>1</v>
      </c>
      <c r="G697" s="2">
        <f>IF(ISNA(VLOOKUP(C697,[2]CurrentPivot!$C$8:$N$1800,5,FALSE))=TRUE," ",VLOOKUP(C697,[2]CurrentPivot!$C$8:$N$1800,5,FALSE))</f>
        <v>0</v>
      </c>
      <c r="H697" s="3" t="str">
        <f>IF(ISBLANK('[1]Current Inventory'!H697)=TRUE,"",'[1]Current Inventory'!H697)</f>
        <v/>
      </c>
      <c r="I697" s="2">
        <f>IF(ISBLANK('[1]Current Inventory'!I697)=TRUE,'[1]Current Inventory'!Q697,'[1]Current Inventory'!I697)</f>
        <v>0</v>
      </c>
      <c r="J697" s="2">
        <f>IF(ISBLANK('[1]Current Inventory'!J697)=TRUE,'[1]Current Inventory'!R697,'[1]Current Inventory'!J697)</f>
        <v>0</v>
      </c>
      <c r="K697" s="2">
        <f>IF(ISBLANK('[1]Current Inventory'!K697)=TRUE,'[1]Current Inventory'!S697,'[1]Current Inventory'!K697)</f>
        <v>1</v>
      </c>
      <c r="L697" s="2">
        <f>IF(ISBLANK('[1]Current Inventory'!L697)=TRUE,'[1]Current Inventory'!T697,'[1]Current Inventory'!L697)</f>
        <v>0</v>
      </c>
      <c r="M697" s="3" t="str">
        <f>IF(ISBLANK('[1]Current Inventory'!M697)=TRUE,"",'[1]Current Inventory'!M697)</f>
        <v>2019</v>
      </c>
      <c r="P697" s="2">
        <f t="shared" si="20"/>
        <v>0</v>
      </c>
      <c r="Q697" s="4">
        <f t="shared" si="21"/>
        <v>0</v>
      </c>
    </row>
    <row r="698" spans="1:17" x14ac:dyDescent="0.2">
      <c r="A698" s="2" t="s">
        <v>16</v>
      </c>
      <c r="B698" s="2" t="str">
        <f>IF(ISBLANK('[1]Current Inventory'!B698)=TRUE,B697,'[1]Current Inventory'!B698)</f>
        <v>PRINCEVILLE/HANALEI</v>
      </c>
      <c r="C698" s="2">
        <f>IF(ISBLANK('[1]Current Inventory'!C698)=TRUE,"",'[1]Current Inventory'!C698)</f>
        <v>3734</v>
      </c>
      <c r="D698" s="2" t="str">
        <f>IF(ISBLANK('[1]Current Inventory'!D698)=TRUE,CONCATENATE("     ",'[1]Current Inventory'!N698),'[1]Current Inventory'!D698)</f>
        <v>Ota House</v>
      </c>
      <c r="E698" s="2" t="str">
        <f>IF(ISBLANK('[1]Current Inventory'!E698)=TRUE,'[1]Current Inventory'!O698,'[1]Current Inventory'!E698)</f>
        <v>IVU-HOUSE/VILLA/COTTAGE</v>
      </c>
      <c r="F698" s="2">
        <f>IF(ISBLANK('[1]Current Inventory'!F698)=TRUE,'[1]Current Inventory'!P698,'[1]Current Inventory'!F698)</f>
        <v>1</v>
      </c>
      <c r="G698" s="2">
        <f>IF(ISNA(VLOOKUP(C698,[2]CurrentPivot!$C$8:$N$1800,5,FALSE))=TRUE," ",VLOOKUP(C698,[2]CurrentPivot!$C$8:$N$1800,5,FALSE))</f>
        <v>0</v>
      </c>
      <c r="H698" s="3" t="str">
        <f>IF(ISBLANK('[1]Current Inventory'!H698)=TRUE,"",'[1]Current Inventory'!H698)</f>
        <v/>
      </c>
      <c r="I698" s="2">
        <f>IF(ISBLANK('[1]Current Inventory'!I698)=TRUE,'[1]Current Inventory'!Q698,'[1]Current Inventory'!I698)</f>
        <v>0</v>
      </c>
      <c r="J698" s="2">
        <f>IF(ISBLANK('[1]Current Inventory'!J698)=TRUE,'[1]Current Inventory'!R698,'[1]Current Inventory'!J698)</f>
        <v>1</v>
      </c>
      <c r="K698" s="2">
        <f>IF(ISBLANK('[1]Current Inventory'!K698)=TRUE,'[1]Current Inventory'!S698,'[1]Current Inventory'!K698)</f>
        <v>0</v>
      </c>
      <c r="L698" s="2">
        <f>IF(ISBLANK('[1]Current Inventory'!L698)=TRUE,'[1]Current Inventory'!T698,'[1]Current Inventory'!L698)</f>
        <v>0</v>
      </c>
      <c r="M698" s="3" t="str">
        <f>IF(ISBLANK('[1]Current Inventory'!M698)=TRUE,"",'[1]Current Inventory'!M698)</f>
        <v>2020</v>
      </c>
      <c r="P698" s="2">
        <f t="shared" ref="P698:P761" si="22">ABS(G698)</f>
        <v>0</v>
      </c>
      <c r="Q698" s="4">
        <f t="shared" ref="Q698:Q761" si="23">+P698/F698</f>
        <v>0</v>
      </c>
    </row>
    <row r="699" spans="1:17" x14ac:dyDescent="0.2">
      <c r="A699" s="2" t="s">
        <v>16</v>
      </c>
      <c r="B699" s="2" t="str">
        <f>IF(ISBLANK('[1]Current Inventory'!B699)=TRUE,B698,'[1]Current Inventory'!B699)</f>
        <v>PRINCEVILLE/HANALEI</v>
      </c>
      <c r="C699" s="2">
        <f>IF(ISBLANK('[1]Current Inventory'!C699)=TRUE,"",'[1]Current Inventory'!C699)</f>
        <v>4322</v>
      </c>
      <c r="D699" s="2" t="str">
        <f>IF(ISBLANK('[1]Current Inventory'!D699)=TRUE,CONCATENATE("     ",'[1]Current Inventory'!N699),'[1]Current Inventory'!D699)</f>
        <v>Palaka Cottage</v>
      </c>
      <c r="E699" s="2" t="str">
        <f>IF(ISBLANK('[1]Current Inventory'!E699)=TRUE,'[1]Current Inventory'!O699,'[1]Current Inventory'!E699)</f>
        <v>IVU-HOUSE/VILLA/COTTAGE</v>
      </c>
      <c r="F699" s="2">
        <f>IF(ISBLANK('[1]Current Inventory'!F699)=TRUE,'[1]Current Inventory'!P699,'[1]Current Inventory'!F699)</f>
        <v>1</v>
      </c>
      <c r="G699" s="2">
        <f>IF(ISNA(VLOOKUP(C699,[2]CurrentPivot!$C$8:$N$1800,5,FALSE))=TRUE," ",VLOOKUP(C699,[2]CurrentPivot!$C$8:$N$1800,5,FALSE))</f>
        <v>0</v>
      </c>
      <c r="H699" s="3" t="str">
        <f>IF(ISBLANK('[1]Current Inventory'!H699)=TRUE,"",'[1]Current Inventory'!H699)</f>
        <v/>
      </c>
      <c r="I699" s="2">
        <f>IF(ISBLANK('[1]Current Inventory'!I699)=TRUE,'[1]Current Inventory'!Q699,'[1]Current Inventory'!I699)</f>
        <v>0</v>
      </c>
      <c r="J699" s="2">
        <f>IF(ISBLANK('[1]Current Inventory'!J699)=TRUE,'[1]Current Inventory'!R699,'[1]Current Inventory'!J699)</f>
        <v>0</v>
      </c>
      <c r="K699" s="2">
        <f>IF(ISBLANK('[1]Current Inventory'!K699)=TRUE,'[1]Current Inventory'!S699,'[1]Current Inventory'!K699)</f>
        <v>1</v>
      </c>
      <c r="L699" s="2">
        <f>IF(ISBLANK('[1]Current Inventory'!L699)=TRUE,'[1]Current Inventory'!T699,'[1]Current Inventory'!L699)</f>
        <v>0</v>
      </c>
      <c r="M699" s="3" t="str">
        <f>IF(ISBLANK('[1]Current Inventory'!M699)=TRUE,"",'[1]Current Inventory'!M699)</f>
        <v>2020</v>
      </c>
      <c r="P699" s="2">
        <f t="shared" si="22"/>
        <v>0</v>
      </c>
      <c r="Q699" s="4">
        <f t="shared" si="23"/>
        <v>0</v>
      </c>
    </row>
    <row r="700" spans="1:17" x14ac:dyDescent="0.2">
      <c r="A700" s="2" t="s">
        <v>16</v>
      </c>
      <c r="B700" s="2" t="str">
        <f>IF(ISBLANK('[1]Current Inventory'!B700)=TRUE,B699,'[1]Current Inventory'!B700)</f>
        <v>PRINCEVILLE/HANALEI</v>
      </c>
      <c r="C700" s="2">
        <f>IF(ISBLANK('[1]Current Inventory'!C700)=TRUE,"",'[1]Current Inventory'!C700)</f>
        <v>2501</v>
      </c>
      <c r="D700" s="2" t="str">
        <f>IF(ISBLANK('[1]Current Inventory'!D700)=TRUE,CONCATENATE("     ",'[1]Current Inventory'!N700),'[1]Current Inventory'!D700)</f>
        <v>Pali Ke Kua</v>
      </c>
      <c r="E700" s="2" t="str">
        <f>IF(ISBLANK('[1]Current Inventory'!E700)=TRUE,'[1]Current Inventory'!O700,'[1]Current Inventory'!E700)</f>
        <v>IVU-CONDO</v>
      </c>
      <c r="F700" s="2">
        <f>IF(ISBLANK('[1]Current Inventory'!F700)=TRUE,'[1]Current Inventory'!P700,'[1]Current Inventory'!F700)</f>
        <v>7</v>
      </c>
      <c r="G700" s="2">
        <f>IF(ISNA(VLOOKUP(C700,[2]CurrentPivot!$C$8:$N$1800,5,FALSE))=TRUE," ",VLOOKUP(C700,[2]CurrentPivot!$C$8:$N$1800,5,FALSE))</f>
        <v>0</v>
      </c>
      <c r="H700" s="3" t="str">
        <f>IF(ISBLANK('[1]Current Inventory'!H700)=TRUE,"",'[1]Current Inventory'!H700)</f>
        <v>1972</v>
      </c>
      <c r="I700" s="2">
        <f>IF(ISBLANK('[1]Current Inventory'!I700)=TRUE,'[1]Current Inventory'!Q700,'[1]Current Inventory'!I700)</f>
        <v>0</v>
      </c>
      <c r="J700" s="2">
        <f>IF(ISBLANK('[1]Current Inventory'!J700)=TRUE,'[1]Current Inventory'!R700,'[1]Current Inventory'!J700)</f>
        <v>7</v>
      </c>
      <c r="K700" s="2">
        <f>IF(ISBLANK('[1]Current Inventory'!K700)=TRUE,'[1]Current Inventory'!S700,'[1]Current Inventory'!K700)</f>
        <v>0</v>
      </c>
      <c r="L700" s="2">
        <f>IF(ISBLANK('[1]Current Inventory'!L700)=TRUE,'[1]Current Inventory'!T700,'[1]Current Inventory'!L700)</f>
        <v>0</v>
      </c>
      <c r="M700" s="3" t="str">
        <f>IF(ISBLANK('[1]Current Inventory'!M700)=TRUE,"",'[1]Current Inventory'!M700)</f>
        <v>2019</v>
      </c>
      <c r="P700" s="2">
        <f t="shared" si="22"/>
        <v>0</v>
      </c>
      <c r="Q700" s="4">
        <f t="shared" si="23"/>
        <v>0</v>
      </c>
    </row>
    <row r="701" spans="1:17" x14ac:dyDescent="0.2">
      <c r="A701" s="2" t="s">
        <v>16</v>
      </c>
      <c r="B701" s="2" t="str">
        <f>IF(ISBLANK('[1]Current Inventory'!B701)=TRUE,B700,'[1]Current Inventory'!B701)</f>
        <v>PRINCEVILLE/HANALEI</v>
      </c>
      <c r="C701" s="2">
        <f>IF(ISBLANK('[1]Current Inventory'!C701)=TRUE,"",'[1]Current Inventory'!C701)</f>
        <v>2501</v>
      </c>
      <c r="D701" s="2" t="str">
        <f>IF(ISBLANK('[1]Current Inventory'!D701)=TRUE,CONCATENATE("     ",'[1]Current Inventory'!N701),'[1]Current Inventory'!D701)</f>
        <v>Pali Ke Kua (Estimate)</v>
      </c>
      <c r="E701" s="2" t="str">
        <f>IF(ISBLANK('[1]Current Inventory'!E701)=TRUE,'[1]Current Inventory'!O701,'[1]Current Inventory'!E701)</f>
        <v>IVU-CONDO</v>
      </c>
      <c r="F701" s="2">
        <f>IF(ISBLANK('[1]Current Inventory'!F701)=TRUE,'[1]Current Inventory'!P701,'[1]Current Inventory'!F701)</f>
        <v>87</v>
      </c>
      <c r="G701" s="2">
        <f>IF(ISNA(VLOOKUP(C701,[2]CurrentPivot!$C$8:$N$1800,5,FALSE))=TRUE," ",VLOOKUP(C701,[2]CurrentPivot!$C$8:$N$1800,5,FALSE))</f>
        <v>0</v>
      </c>
      <c r="H701" s="3" t="str">
        <f>IF(ISBLANK('[1]Current Inventory'!H701)=TRUE,"",'[1]Current Inventory'!H701)</f>
        <v>1972</v>
      </c>
      <c r="I701" s="2">
        <f>IF(ISBLANK('[1]Current Inventory'!I701)=TRUE,'[1]Current Inventory'!Q701,'[1]Current Inventory'!I701)</f>
        <v>0</v>
      </c>
      <c r="J701" s="2">
        <f>IF(ISBLANK('[1]Current Inventory'!J701)=TRUE,'[1]Current Inventory'!R701,'[1]Current Inventory'!J701)</f>
        <v>0</v>
      </c>
      <c r="K701" s="2">
        <f>IF(ISBLANK('[1]Current Inventory'!K701)=TRUE,'[1]Current Inventory'!S701,'[1]Current Inventory'!K701)</f>
        <v>0</v>
      </c>
      <c r="L701" s="2">
        <f>IF(ISBLANK('[1]Current Inventory'!L701)=TRUE,'[1]Current Inventory'!T701,'[1]Current Inventory'!L701)</f>
        <v>0</v>
      </c>
      <c r="M701" s="3" t="str">
        <f>IF(ISBLANK('[1]Current Inventory'!M701)=TRUE,"",'[1]Current Inventory'!M701)</f>
        <v>2019</v>
      </c>
      <c r="P701" s="2">
        <f t="shared" si="22"/>
        <v>0</v>
      </c>
      <c r="Q701" s="4">
        <f t="shared" si="23"/>
        <v>0</v>
      </c>
    </row>
    <row r="702" spans="1:17" x14ac:dyDescent="0.2">
      <c r="A702" s="2" t="s">
        <v>16</v>
      </c>
      <c r="B702" s="2" t="str">
        <f>IF(ISBLANK('[1]Current Inventory'!B702)=TRUE,B701,'[1]Current Inventory'!B702)</f>
        <v>PRINCEVILLE/HANALEI</v>
      </c>
      <c r="C702" s="2">
        <f>IF(ISBLANK('[1]Current Inventory'!C702)=TRUE,"",'[1]Current Inventory'!C702)</f>
        <v>3382</v>
      </c>
      <c r="D702" s="2" t="str">
        <f>IF(ISBLANK('[1]Current Inventory'!D702)=TRUE,CONCATENATE("     ",'[1]Current Inventory'!N702),'[1]Current Inventory'!D702)</f>
        <v>Paniolo at Princeville</v>
      </c>
      <c r="E702" s="2" t="str">
        <f>IF(ISBLANK('[1]Current Inventory'!E702)=TRUE,'[1]Current Inventory'!O702,'[1]Current Inventory'!E702)</f>
        <v>IVU-CONDO</v>
      </c>
      <c r="F702" s="2">
        <f>IF(ISBLANK('[1]Current Inventory'!F702)=TRUE,'[1]Current Inventory'!P702,'[1]Current Inventory'!F702)</f>
        <v>17</v>
      </c>
      <c r="G702" s="2">
        <f>IF(ISNA(VLOOKUP(C702,[2]CurrentPivot!$C$8:$N$1800,5,FALSE))=TRUE," ",VLOOKUP(C702,[2]CurrentPivot!$C$8:$N$1800,5,FALSE))</f>
        <v>0</v>
      </c>
      <c r="H702" s="3" t="str">
        <f>IF(ISBLANK('[1]Current Inventory'!H702)=TRUE,"",'[1]Current Inventory'!H702)</f>
        <v/>
      </c>
      <c r="I702" s="2">
        <f>IF(ISBLANK('[1]Current Inventory'!I702)=TRUE,'[1]Current Inventory'!Q702,'[1]Current Inventory'!I702)</f>
        <v>0</v>
      </c>
      <c r="J702" s="2">
        <f>IF(ISBLANK('[1]Current Inventory'!J702)=TRUE,'[1]Current Inventory'!R702,'[1]Current Inventory'!J702)</f>
        <v>17</v>
      </c>
      <c r="K702" s="2">
        <f>IF(ISBLANK('[1]Current Inventory'!K702)=TRUE,'[1]Current Inventory'!S702,'[1]Current Inventory'!K702)</f>
        <v>0</v>
      </c>
      <c r="L702" s="2">
        <f>IF(ISBLANK('[1]Current Inventory'!L702)=TRUE,'[1]Current Inventory'!T702,'[1]Current Inventory'!L702)</f>
        <v>0</v>
      </c>
      <c r="M702" s="3" t="str">
        <f>IF(ISBLANK('[1]Current Inventory'!M702)=TRUE,"",'[1]Current Inventory'!M702)</f>
        <v>2022</v>
      </c>
      <c r="P702" s="2">
        <f t="shared" si="22"/>
        <v>0</v>
      </c>
      <c r="Q702" s="4">
        <f t="shared" si="23"/>
        <v>0</v>
      </c>
    </row>
    <row r="703" spans="1:17" x14ac:dyDescent="0.2">
      <c r="A703" s="2" t="s">
        <v>16</v>
      </c>
      <c r="B703" s="2" t="str">
        <f>IF(ISBLANK('[1]Current Inventory'!B703)=TRUE,B702,'[1]Current Inventory'!B703)</f>
        <v>PRINCEVILLE/HANALEI</v>
      </c>
      <c r="C703" s="2">
        <f>IF(ISBLANK('[1]Current Inventory'!C703)=TRUE,"",'[1]Current Inventory'!C703)</f>
        <v>2944</v>
      </c>
      <c r="D703" s="2" t="str">
        <f>IF(ISBLANK('[1]Current Inventory'!D703)=TRUE,CONCATENATE("     ",'[1]Current Inventory'!N703),'[1]Current Inventory'!D703)</f>
        <v>Paradise Pool Home</v>
      </c>
      <c r="E703" s="2" t="str">
        <f>IF(ISBLANK('[1]Current Inventory'!E703)=TRUE,'[1]Current Inventory'!O703,'[1]Current Inventory'!E703)</f>
        <v>IVU-HOUSE/VILLA/COTTAGE</v>
      </c>
      <c r="F703" s="2">
        <f>IF(ISBLANK('[1]Current Inventory'!F703)=TRUE,'[1]Current Inventory'!P703,'[1]Current Inventory'!F703)</f>
        <v>1</v>
      </c>
      <c r="G703" s="2">
        <f>IF(ISNA(VLOOKUP(C703,[2]CurrentPivot!$C$8:$N$1800,5,FALSE))=TRUE," ",VLOOKUP(C703,[2]CurrentPivot!$C$8:$N$1800,5,FALSE))</f>
        <v>0</v>
      </c>
      <c r="H703" s="3" t="str">
        <f>IF(ISBLANK('[1]Current Inventory'!H703)=TRUE,"",'[1]Current Inventory'!H703)</f>
        <v/>
      </c>
      <c r="I703" s="2">
        <f>IF(ISBLANK('[1]Current Inventory'!I703)=TRUE,'[1]Current Inventory'!Q703,'[1]Current Inventory'!I703)</f>
        <v>0</v>
      </c>
      <c r="J703" s="2">
        <f>IF(ISBLANK('[1]Current Inventory'!J703)=TRUE,'[1]Current Inventory'!R703,'[1]Current Inventory'!J703)</f>
        <v>0</v>
      </c>
      <c r="K703" s="2">
        <f>IF(ISBLANK('[1]Current Inventory'!K703)=TRUE,'[1]Current Inventory'!S703,'[1]Current Inventory'!K703)</f>
        <v>0</v>
      </c>
      <c r="L703" s="2">
        <f>IF(ISBLANK('[1]Current Inventory'!L703)=TRUE,'[1]Current Inventory'!T703,'[1]Current Inventory'!L703)</f>
        <v>1</v>
      </c>
      <c r="M703" s="3" t="str">
        <f>IF(ISBLANK('[1]Current Inventory'!M703)=TRUE,"",'[1]Current Inventory'!M703)</f>
        <v>2020</v>
      </c>
      <c r="P703" s="2">
        <f t="shared" si="22"/>
        <v>0</v>
      </c>
      <c r="Q703" s="4">
        <f t="shared" si="23"/>
        <v>0</v>
      </c>
    </row>
    <row r="704" spans="1:17" x14ac:dyDescent="0.2">
      <c r="A704" s="2" t="s">
        <v>16</v>
      </c>
      <c r="B704" s="2" t="str">
        <f>IF(ISBLANK('[1]Current Inventory'!B704)=TRUE,B703,'[1]Current Inventory'!B704)</f>
        <v>PRINCEVILLE/HANALEI</v>
      </c>
      <c r="C704" s="2">
        <f>IF(ISBLANK('[1]Current Inventory'!C704)=TRUE,"",'[1]Current Inventory'!C704)</f>
        <v>3735</v>
      </c>
      <c r="D704" s="2" t="str">
        <f>IF(ISBLANK('[1]Current Inventory'!D704)=TRUE,CONCATENATE("     ",'[1]Current Inventory'!N704),'[1]Current Inventory'!D704)</f>
        <v>Paulele</v>
      </c>
      <c r="E704" s="2" t="str">
        <f>IF(ISBLANK('[1]Current Inventory'!E704)=TRUE,'[1]Current Inventory'!O704,'[1]Current Inventory'!E704)</f>
        <v>IVU-HOUSE/VILLA/COTTAGE</v>
      </c>
      <c r="F704" s="2">
        <f>IF(ISBLANK('[1]Current Inventory'!F704)=TRUE,'[1]Current Inventory'!P704,'[1]Current Inventory'!F704)</f>
        <v>1</v>
      </c>
      <c r="G704" s="2">
        <f>IF(ISNA(VLOOKUP(C704,[2]CurrentPivot!$C$8:$N$1800,5,FALSE))=TRUE," ",VLOOKUP(C704,[2]CurrentPivot!$C$8:$N$1800,5,FALSE))</f>
        <v>0</v>
      </c>
      <c r="H704" s="3" t="str">
        <f>IF(ISBLANK('[1]Current Inventory'!H704)=TRUE,"",'[1]Current Inventory'!H704)</f>
        <v/>
      </c>
      <c r="I704" s="2">
        <f>IF(ISBLANK('[1]Current Inventory'!I704)=TRUE,'[1]Current Inventory'!Q704,'[1]Current Inventory'!I704)</f>
        <v>0</v>
      </c>
      <c r="J704" s="2">
        <f>IF(ISBLANK('[1]Current Inventory'!J704)=TRUE,'[1]Current Inventory'!R704,'[1]Current Inventory'!J704)</f>
        <v>0</v>
      </c>
      <c r="K704" s="2">
        <f>IF(ISBLANK('[1]Current Inventory'!K704)=TRUE,'[1]Current Inventory'!S704,'[1]Current Inventory'!K704)</f>
        <v>1</v>
      </c>
      <c r="L704" s="2">
        <f>IF(ISBLANK('[1]Current Inventory'!L704)=TRUE,'[1]Current Inventory'!T704,'[1]Current Inventory'!L704)</f>
        <v>0</v>
      </c>
      <c r="M704" s="3" t="str">
        <f>IF(ISBLANK('[1]Current Inventory'!M704)=TRUE,"",'[1]Current Inventory'!M704)</f>
        <v>2020</v>
      </c>
      <c r="P704" s="2">
        <f t="shared" si="22"/>
        <v>0</v>
      </c>
      <c r="Q704" s="4">
        <f t="shared" si="23"/>
        <v>0</v>
      </c>
    </row>
    <row r="705" spans="1:17" x14ac:dyDescent="0.2">
      <c r="A705" s="2" t="s">
        <v>16</v>
      </c>
      <c r="B705" s="2" t="str">
        <f>IF(ISBLANK('[1]Current Inventory'!B705)=TRUE,B704,'[1]Current Inventory'!B705)</f>
        <v>PRINCEVILLE/HANALEI</v>
      </c>
      <c r="C705" s="2">
        <f>IF(ISBLANK('[1]Current Inventory'!C705)=TRUE,"",'[1]Current Inventory'!C705)</f>
        <v>2934</v>
      </c>
      <c r="D705" s="2" t="str">
        <f>IF(ISBLANK('[1]Current Inventory'!D705)=TRUE,CONCATENATE("     ",'[1]Current Inventory'!N705),'[1]Current Inventory'!D705)</f>
        <v>Plantation at Princeville, The</v>
      </c>
      <c r="E705" s="2" t="str">
        <f>IF(ISBLANK('[1]Current Inventory'!E705)=TRUE,'[1]Current Inventory'!O705,'[1]Current Inventory'!E705)</f>
        <v>IVU-CONDO</v>
      </c>
      <c r="F705" s="2">
        <f>IF(ISBLANK('[1]Current Inventory'!F705)=TRUE,'[1]Current Inventory'!P705,'[1]Current Inventory'!F705)</f>
        <v>6</v>
      </c>
      <c r="G705" s="2">
        <f>IF(ISNA(VLOOKUP(C705,[2]CurrentPivot!$C$8:$N$1800,5,FALSE))=TRUE," ",VLOOKUP(C705,[2]CurrentPivot!$C$8:$N$1800,5,FALSE))</f>
        <v>-4</v>
      </c>
      <c r="H705" s="3" t="str">
        <f>IF(ISBLANK('[1]Current Inventory'!H705)=TRUE,"",'[1]Current Inventory'!H705)</f>
        <v>2005</v>
      </c>
      <c r="I705" s="2">
        <f>IF(ISBLANK('[1]Current Inventory'!I705)=TRUE,'[1]Current Inventory'!Q705,'[1]Current Inventory'!I705)</f>
        <v>0</v>
      </c>
      <c r="J705" s="2">
        <f>IF(ISBLANK('[1]Current Inventory'!J705)=TRUE,'[1]Current Inventory'!R705,'[1]Current Inventory'!J705)</f>
        <v>5</v>
      </c>
      <c r="K705" s="2">
        <f>IF(ISBLANK('[1]Current Inventory'!K705)=TRUE,'[1]Current Inventory'!S705,'[1]Current Inventory'!K705)</f>
        <v>0</v>
      </c>
      <c r="L705" s="2">
        <f>IF(ISBLANK('[1]Current Inventory'!L705)=TRUE,'[1]Current Inventory'!T705,'[1]Current Inventory'!L705)</f>
        <v>0</v>
      </c>
      <c r="M705" s="3" t="str">
        <f>IF(ISBLANK('[1]Current Inventory'!M705)=TRUE,"",'[1]Current Inventory'!M705)</f>
        <v>2022</v>
      </c>
      <c r="P705" s="2">
        <f t="shared" si="22"/>
        <v>4</v>
      </c>
      <c r="Q705" s="4">
        <f t="shared" si="23"/>
        <v>0.66666666666666663</v>
      </c>
    </row>
    <row r="706" spans="1:17" x14ac:dyDescent="0.2">
      <c r="A706" s="2" t="s">
        <v>16</v>
      </c>
      <c r="B706" s="2" t="str">
        <f>IF(ISBLANK('[1]Current Inventory'!B706)=TRUE,B705,'[1]Current Inventory'!B706)</f>
        <v>PRINCEVILLE/HANALEI</v>
      </c>
      <c r="C706" s="2">
        <f>IF(ISBLANK('[1]Current Inventory'!C706)=TRUE,"",'[1]Current Inventory'!C706)</f>
        <v>3736</v>
      </c>
      <c r="D706" s="2" t="str">
        <f>IF(ISBLANK('[1]Current Inventory'!D706)=TRUE,CONCATENATE("     ",'[1]Current Inventory'!N706),'[1]Current Inventory'!D706)</f>
        <v>Plantation Cottage - Hanalei</v>
      </c>
      <c r="E706" s="2" t="str">
        <f>IF(ISBLANK('[1]Current Inventory'!E706)=TRUE,'[1]Current Inventory'!O706,'[1]Current Inventory'!E706)</f>
        <v>IVU-HOUSE/VILLA/COTTAGE</v>
      </c>
      <c r="F706" s="2">
        <f>IF(ISBLANK('[1]Current Inventory'!F706)=TRUE,'[1]Current Inventory'!P706,'[1]Current Inventory'!F706)</f>
        <v>1</v>
      </c>
      <c r="G706" s="2">
        <f>IF(ISNA(VLOOKUP(C706,[2]CurrentPivot!$C$8:$N$1800,5,FALSE))=TRUE," ",VLOOKUP(C706,[2]CurrentPivot!$C$8:$N$1800,5,FALSE))</f>
        <v>0</v>
      </c>
      <c r="H706" s="3" t="str">
        <f>IF(ISBLANK('[1]Current Inventory'!H706)=TRUE,"",'[1]Current Inventory'!H706)</f>
        <v/>
      </c>
      <c r="I706" s="2">
        <f>IF(ISBLANK('[1]Current Inventory'!I706)=TRUE,'[1]Current Inventory'!Q706,'[1]Current Inventory'!I706)</f>
        <v>0</v>
      </c>
      <c r="J706" s="2">
        <f>IF(ISBLANK('[1]Current Inventory'!J706)=TRUE,'[1]Current Inventory'!R706,'[1]Current Inventory'!J706)</f>
        <v>1</v>
      </c>
      <c r="K706" s="2">
        <f>IF(ISBLANK('[1]Current Inventory'!K706)=TRUE,'[1]Current Inventory'!S706,'[1]Current Inventory'!K706)</f>
        <v>0</v>
      </c>
      <c r="L706" s="2">
        <f>IF(ISBLANK('[1]Current Inventory'!L706)=TRUE,'[1]Current Inventory'!T706,'[1]Current Inventory'!L706)</f>
        <v>0</v>
      </c>
      <c r="M706" s="3" t="str">
        <f>IF(ISBLANK('[1]Current Inventory'!M706)=TRUE,"",'[1]Current Inventory'!M706)</f>
        <v>2020</v>
      </c>
      <c r="P706" s="2">
        <f t="shared" si="22"/>
        <v>0</v>
      </c>
      <c r="Q706" s="4">
        <f t="shared" si="23"/>
        <v>0</v>
      </c>
    </row>
    <row r="707" spans="1:17" x14ac:dyDescent="0.2">
      <c r="A707" s="2" t="s">
        <v>16</v>
      </c>
      <c r="B707" s="2" t="str">
        <f>IF(ISBLANK('[1]Current Inventory'!B707)=TRUE,B706,'[1]Current Inventory'!B707)</f>
        <v>PRINCEVILLE/HANALEI</v>
      </c>
      <c r="C707" s="2">
        <f>IF(ISBLANK('[1]Current Inventory'!C707)=TRUE,"",'[1]Current Inventory'!C707)</f>
        <v>3737</v>
      </c>
      <c r="D707" s="2" t="str">
        <f>IF(ISBLANK('[1]Current Inventory'!D707)=TRUE,CONCATENATE("     ",'[1]Current Inventory'!N707),'[1]Current Inventory'!D707)</f>
        <v>Poinciana Place</v>
      </c>
      <c r="E707" s="2" t="str">
        <f>IF(ISBLANK('[1]Current Inventory'!E707)=TRUE,'[1]Current Inventory'!O707,'[1]Current Inventory'!E707)</f>
        <v>IVU-HOUSE/VILLA/COTTAGE</v>
      </c>
      <c r="F707" s="2">
        <f>IF(ISBLANK('[1]Current Inventory'!F707)=TRUE,'[1]Current Inventory'!P707,'[1]Current Inventory'!F707)</f>
        <v>1</v>
      </c>
      <c r="G707" s="2">
        <f>IF(ISNA(VLOOKUP(C707,[2]CurrentPivot!$C$8:$N$1800,5,FALSE))=TRUE," ",VLOOKUP(C707,[2]CurrentPivot!$C$8:$N$1800,5,FALSE))</f>
        <v>0</v>
      </c>
      <c r="H707" s="3" t="str">
        <f>IF(ISBLANK('[1]Current Inventory'!H707)=TRUE,"",'[1]Current Inventory'!H707)</f>
        <v/>
      </c>
      <c r="I707" s="2">
        <f>IF(ISBLANK('[1]Current Inventory'!I707)=TRUE,'[1]Current Inventory'!Q707,'[1]Current Inventory'!I707)</f>
        <v>0</v>
      </c>
      <c r="J707" s="2">
        <f>IF(ISBLANK('[1]Current Inventory'!J707)=TRUE,'[1]Current Inventory'!R707,'[1]Current Inventory'!J707)</f>
        <v>1</v>
      </c>
      <c r="K707" s="2">
        <f>IF(ISBLANK('[1]Current Inventory'!K707)=TRUE,'[1]Current Inventory'!S707,'[1]Current Inventory'!K707)</f>
        <v>0</v>
      </c>
      <c r="L707" s="2">
        <f>IF(ISBLANK('[1]Current Inventory'!L707)=TRUE,'[1]Current Inventory'!T707,'[1]Current Inventory'!L707)</f>
        <v>0</v>
      </c>
      <c r="M707" s="3" t="str">
        <f>IF(ISBLANK('[1]Current Inventory'!M707)=TRUE,"",'[1]Current Inventory'!M707)</f>
        <v>2020</v>
      </c>
      <c r="P707" s="2">
        <f t="shared" si="22"/>
        <v>0</v>
      </c>
      <c r="Q707" s="4">
        <f t="shared" si="23"/>
        <v>0</v>
      </c>
    </row>
    <row r="708" spans="1:17" x14ac:dyDescent="0.2">
      <c r="A708" s="2" t="s">
        <v>16</v>
      </c>
      <c r="B708" s="2" t="str">
        <f>IF(ISBLANK('[1]Current Inventory'!B708)=TRUE,B707,'[1]Current Inventory'!B708)</f>
        <v>PRINCEVILLE/HANALEI</v>
      </c>
      <c r="C708" s="2">
        <f>IF(ISBLANK('[1]Current Inventory'!C708)=TRUE,"",'[1]Current Inventory'!C708)</f>
        <v>4048</v>
      </c>
      <c r="D708" s="2" t="str">
        <f>IF(ISBLANK('[1]Current Inventory'!D708)=TRUE,CONCATENATE("     ",'[1]Current Inventory'!N708),'[1]Current Inventory'!D708)</f>
        <v>Princeville Nalu House (Estimate)</v>
      </c>
      <c r="E708" s="2" t="str">
        <f>IF(ISBLANK('[1]Current Inventory'!E708)=TRUE,'[1]Current Inventory'!O708,'[1]Current Inventory'!E708)</f>
        <v>IVU-HOUSE/VILLA/COTTAGE</v>
      </c>
      <c r="F708" s="2">
        <f>IF(ISBLANK('[1]Current Inventory'!F708)=TRUE,'[1]Current Inventory'!P708,'[1]Current Inventory'!F708)</f>
        <v>1</v>
      </c>
      <c r="G708" s="2">
        <f>IF(ISNA(VLOOKUP(C708,[2]CurrentPivot!$C$8:$N$1800,5,FALSE))=TRUE," ",VLOOKUP(C708,[2]CurrentPivot!$C$8:$N$1800,5,FALSE))</f>
        <v>0</v>
      </c>
      <c r="H708" s="3" t="str">
        <f>IF(ISBLANK('[1]Current Inventory'!H708)=TRUE,"",'[1]Current Inventory'!H708)</f>
        <v/>
      </c>
      <c r="I708" s="2">
        <f>IF(ISBLANK('[1]Current Inventory'!I708)=TRUE,'[1]Current Inventory'!Q708,'[1]Current Inventory'!I708)</f>
        <v>0</v>
      </c>
      <c r="J708" s="2">
        <f>IF(ISBLANK('[1]Current Inventory'!J708)=TRUE,'[1]Current Inventory'!R708,'[1]Current Inventory'!J708)</f>
        <v>1</v>
      </c>
      <c r="K708" s="2">
        <f>IF(ISBLANK('[1]Current Inventory'!K708)=TRUE,'[1]Current Inventory'!S708,'[1]Current Inventory'!K708)</f>
        <v>0</v>
      </c>
      <c r="L708" s="2">
        <f>IF(ISBLANK('[1]Current Inventory'!L708)=TRUE,'[1]Current Inventory'!T708,'[1]Current Inventory'!L708)</f>
        <v>0</v>
      </c>
      <c r="M708" s="3" t="str">
        <f>IF(ISBLANK('[1]Current Inventory'!M708)=TRUE,"",'[1]Current Inventory'!M708)</f>
        <v>2022</v>
      </c>
      <c r="P708" s="2">
        <f t="shared" si="22"/>
        <v>0</v>
      </c>
      <c r="Q708" s="4">
        <f t="shared" si="23"/>
        <v>0</v>
      </c>
    </row>
    <row r="709" spans="1:17" x14ac:dyDescent="0.2">
      <c r="A709" s="2" t="s">
        <v>16</v>
      </c>
      <c r="B709" s="2" t="str">
        <f>IF(ISBLANK('[1]Current Inventory'!B709)=TRUE,B708,'[1]Current Inventory'!B709)</f>
        <v>PRINCEVILLE/HANALEI</v>
      </c>
      <c r="C709" s="2">
        <f>IF(ISBLANK('[1]Current Inventory'!C709)=TRUE,"",'[1]Current Inventory'!C709)</f>
        <v>3310</v>
      </c>
      <c r="D709" s="2" t="str">
        <f>IF(ISBLANK('[1]Current Inventory'!D709)=TRUE,CONCATENATE("     ",'[1]Current Inventory'!N709),'[1]Current Inventory'!D709)</f>
        <v>Pua Nani</v>
      </c>
      <c r="E709" s="2" t="str">
        <f>IF(ISBLANK('[1]Current Inventory'!E709)=TRUE,'[1]Current Inventory'!O709,'[1]Current Inventory'!E709)</f>
        <v>IVU-HOUSE/VILLA/COTTAGE</v>
      </c>
      <c r="F709" s="2">
        <f>IF(ISBLANK('[1]Current Inventory'!F709)=TRUE,'[1]Current Inventory'!P709,'[1]Current Inventory'!F709)</f>
        <v>1</v>
      </c>
      <c r="G709" s="2">
        <f>IF(ISNA(VLOOKUP(C709,[2]CurrentPivot!$C$8:$N$1800,5,FALSE))=TRUE," ",VLOOKUP(C709,[2]CurrentPivot!$C$8:$N$1800,5,FALSE))</f>
        <v>0</v>
      </c>
      <c r="H709" s="3" t="str">
        <f>IF(ISBLANK('[1]Current Inventory'!H709)=TRUE,"",'[1]Current Inventory'!H709)</f>
        <v/>
      </c>
      <c r="I709" s="2">
        <f>IF(ISBLANK('[1]Current Inventory'!I709)=TRUE,'[1]Current Inventory'!Q709,'[1]Current Inventory'!I709)</f>
        <v>0</v>
      </c>
      <c r="J709" s="2">
        <f>IF(ISBLANK('[1]Current Inventory'!J709)=TRUE,'[1]Current Inventory'!R709,'[1]Current Inventory'!J709)</f>
        <v>0</v>
      </c>
      <c r="K709" s="2">
        <f>IF(ISBLANK('[1]Current Inventory'!K709)=TRUE,'[1]Current Inventory'!S709,'[1]Current Inventory'!K709)</f>
        <v>1</v>
      </c>
      <c r="L709" s="2">
        <f>IF(ISBLANK('[1]Current Inventory'!L709)=TRUE,'[1]Current Inventory'!T709,'[1]Current Inventory'!L709)</f>
        <v>0</v>
      </c>
      <c r="M709" s="3" t="str">
        <f>IF(ISBLANK('[1]Current Inventory'!M709)=TRUE,"",'[1]Current Inventory'!M709)</f>
        <v>2022</v>
      </c>
      <c r="P709" s="2">
        <f t="shared" si="22"/>
        <v>0</v>
      </c>
      <c r="Q709" s="4">
        <f t="shared" si="23"/>
        <v>0</v>
      </c>
    </row>
    <row r="710" spans="1:17" x14ac:dyDescent="0.2">
      <c r="A710" s="2" t="s">
        <v>16</v>
      </c>
      <c r="B710" s="2" t="str">
        <f>IF(ISBLANK('[1]Current Inventory'!B710)=TRUE,B709,'[1]Current Inventory'!B710)</f>
        <v>PRINCEVILLE/HANALEI</v>
      </c>
      <c r="C710" s="2">
        <f>IF(ISBLANK('[1]Current Inventory'!C710)=TRUE,"",'[1]Current Inventory'!C710)</f>
        <v>2301</v>
      </c>
      <c r="D710" s="2" t="str">
        <f>IF(ISBLANK('[1]Current Inventory'!D710)=TRUE,CONCATENATE("     ",'[1]Current Inventory'!N710),'[1]Current Inventory'!D710)</f>
        <v>Puamana</v>
      </c>
      <c r="E710" s="2" t="str">
        <f>IF(ISBLANK('[1]Current Inventory'!E710)=TRUE,'[1]Current Inventory'!O710,'[1]Current Inventory'!E710)</f>
        <v>IVU-CONDO</v>
      </c>
      <c r="F710" s="2">
        <f>IF(ISBLANK('[1]Current Inventory'!F710)=TRUE,'[1]Current Inventory'!P710,'[1]Current Inventory'!F710)</f>
        <v>43</v>
      </c>
      <c r="G710" s="2">
        <f>IF(ISNA(VLOOKUP(C710,[2]CurrentPivot!$C$8:$N$1800,5,FALSE))=TRUE," ",VLOOKUP(C710,[2]CurrentPivot!$C$8:$N$1800,5,FALSE))</f>
        <v>0</v>
      </c>
      <c r="H710" s="3" t="str">
        <f>IF(ISBLANK('[1]Current Inventory'!H710)=TRUE,"",'[1]Current Inventory'!H710)</f>
        <v>1985</v>
      </c>
      <c r="I710" s="2">
        <f>IF(ISBLANK('[1]Current Inventory'!I710)=TRUE,'[1]Current Inventory'!Q710,'[1]Current Inventory'!I710)</f>
        <v>0</v>
      </c>
      <c r="J710" s="2">
        <f>IF(ISBLANK('[1]Current Inventory'!J710)=TRUE,'[1]Current Inventory'!R710,'[1]Current Inventory'!J710)</f>
        <v>0</v>
      </c>
      <c r="K710" s="2">
        <f>IF(ISBLANK('[1]Current Inventory'!K710)=TRUE,'[1]Current Inventory'!S710,'[1]Current Inventory'!K710)</f>
        <v>0</v>
      </c>
      <c r="L710" s="2">
        <f>IF(ISBLANK('[1]Current Inventory'!L710)=TRUE,'[1]Current Inventory'!T710,'[1]Current Inventory'!L710)</f>
        <v>0</v>
      </c>
      <c r="M710" s="3" t="str">
        <f>IF(ISBLANK('[1]Current Inventory'!M710)=TRUE,"",'[1]Current Inventory'!M710)</f>
        <v>2020</v>
      </c>
      <c r="P710" s="2">
        <f t="shared" si="22"/>
        <v>0</v>
      </c>
      <c r="Q710" s="4">
        <f t="shared" si="23"/>
        <v>0</v>
      </c>
    </row>
    <row r="711" spans="1:17" x14ac:dyDescent="0.2">
      <c r="A711" s="2" t="s">
        <v>16</v>
      </c>
      <c r="B711" s="2" t="str">
        <f>IF(ISBLANK('[1]Current Inventory'!B711)=TRUE,B710,'[1]Current Inventory'!B711)</f>
        <v>PRINCEVILLE/HANALEI</v>
      </c>
      <c r="C711" s="2">
        <f>IF(ISBLANK('[1]Current Inventory'!C711)=TRUE,"",'[1]Current Inventory'!C711)</f>
        <v>4503</v>
      </c>
      <c r="D711" s="2" t="str">
        <f>IF(ISBLANK('[1]Current Inventory'!D711)=TRUE,CONCATENATE("     ",'[1]Current Inventory'!N711),'[1]Current Inventory'!D711)</f>
        <v>Punahele Point</v>
      </c>
      <c r="E711" s="2" t="str">
        <f>IF(ISBLANK('[1]Current Inventory'!E711)=TRUE,'[1]Current Inventory'!O711,'[1]Current Inventory'!E711)</f>
        <v>IVU-HOUSE/VILLA/COTTAGE</v>
      </c>
      <c r="F711" s="2">
        <f>IF(ISBLANK('[1]Current Inventory'!F711)=TRUE,'[1]Current Inventory'!P711,'[1]Current Inventory'!F711)</f>
        <v>1</v>
      </c>
      <c r="G711" s="2">
        <f>IF(ISNA(VLOOKUP(C711,[2]CurrentPivot!$C$8:$N$1800,5,FALSE))=TRUE," ",VLOOKUP(C711,[2]CurrentPivot!$C$8:$N$1800,5,FALSE))</f>
        <v>0</v>
      </c>
      <c r="H711" s="3" t="str">
        <f>IF(ISBLANK('[1]Current Inventory'!H711)=TRUE,"",'[1]Current Inventory'!H711)</f>
        <v/>
      </c>
      <c r="I711" s="2">
        <f>IF(ISBLANK('[1]Current Inventory'!I711)=TRUE,'[1]Current Inventory'!Q711,'[1]Current Inventory'!I711)</f>
        <v>0</v>
      </c>
      <c r="J711" s="2">
        <f>IF(ISBLANK('[1]Current Inventory'!J711)=TRUE,'[1]Current Inventory'!R711,'[1]Current Inventory'!J711)</f>
        <v>0</v>
      </c>
      <c r="K711" s="2">
        <f>IF(ISBLANK('[1]Current Inventory'!K711)=TRUE,'[1]Current Inventory'!S711,'[1]Current Inventory'!K711)</f>
        <v>0</v>
      </c>
      <c r="L711" s="2">
        <f>IF(ISBLANK('[1]Current Inventory'!L711)=TRUE,'[1]Current Inventory'!T711,'[1]Current Inventory'!L711)</f>
        <v>1</v>
      </c>
      <c r="M711" s="3" t="str">
        <f>IF(ISBLANK('[1]Current Inventory'!M711)=TRUE,"",'[1]Current Inventory'!M711)</f>
        <v>2020</v>
      </c>
      <c r="P711" s="2">
        <f t="shared" si="22"/>
        <v>0</v>
      </c>
      <c r="Q711" s="4">
        <f t="shared" si="23"/>
        <v>0</v>
      </c>
    </row>
    <row r="712" spans="1:17" x14ac:dyDescent="0.2">
      <c r="A712" s="2" t="s">
        <v>16</v>
      </c>
      <c r="B712" s="2" t="str">
        <f>IF(ISBLANK('[1]Current Inventory'!B712)=TRUE,B711,'[1]Current Inventory'!B712)</f>
        <v>PRINCEVILLE/HANALEI</v>
      </c>
      <c r="C712" s="2">
        <f>IF(ISBLANK('[1]Current Inventory'!C712)=TRUE,"",'[1]Current Inventory'!C712)</f>
        <v>3758</v>
      </c>
      <c r="D712" s="2" t="str">
        <f>IF(ISBLANK('[1]Current Inventory'!D712)=TRUE,CONCATENATE("     ",'[1]Current Inventory'!N712),'[1]Current Inventory'!D712)</f>
        <v>Punahele Road VRU</v>
      </c>
      <c r="E712" s="2" t="str">
        <f>IF(ISBLANK('[1]Current Inventory'!E712)=TRUE,'[1]Current Inventory'!O712,'[1]Current Inventory'!E712)</f>
        <v>IVU-CONDO</v>
      </c>
      <c r="F712" s="2">
        <f>IF(ISBLANK('[1]Current Inventory'!F712)=TRUE,'[1]Current Inventory'!P712,'[1]Current Inventory'!F712)</f>
        <v>1</v>
      </c>
      <c r="G712" s="2">
        <f>IF(ISNA(VLOOKUP(C712,[2]CurrentPivot!$C$8:$N$1800,5,FALSE))=TRUE," ",VLOOKUP(C712,[2]CurrentPivot!$C$8:$N$1800,5,FALSE))</f>
        <v>0</v>
      </c>
      <c r="H712" s="3" t="str">
        <f>IF(ISBLANK('[1]Current Inventory'!H712)=TRUE,"",'[1]Current Inventory'!H712)</f>
        <v/>
      </c>
      <c r="I712" s="2">
        <f>IF(ISBLANK('[1]Current Inventory'!I712)=TRUE,'[1]Current Inventory'!Q712,'[1]Current Inventory'!I712)</f>
        <v>0</v>
      </c>
      <c r="J712" s="2">
        <f>IF(ISBLANK('[1]Current Inventory'!J712)=TRUE,'[1]Current Inventory'!R712,'[1]Current Inventory'!J712)</f>
        <v>1</v>
      </c>
      <c r="K712" s="2">
        <f>IF(ISBLANK('[1]Current Inventory'!K712)=TRUE,'[1]Current Inventory'!S712,'[1]Current Inventory'!K712)</f>
        <v>0</v>
      </c>
      <c r="L712" s="2">
        <f>IF(ISBLANK('[1]Current Inventory'!L712)=TRUE,'[1]Current Inventory'!T712,'[1]Current Inventory'!L712)</f>
        <v>0</v>
      </c>
      <c r="M712" s="3" t="str">
        <f>IF(ISBLANK('[1]Current Inventory'!M712)=TRUE,"",'[1]Current Inventory'!M712)</f>
        <v>2020</v>
      </c>
      <c r="P712" s="2">
        <f t="shared" si="22"/>
        <v>0</v>
      </c>
      <c r="Q712" s="4">
        <f t="shared" si="23"/>
        <v>0</v>
      </c>
    </row>
    <row r="713" spans="1:17" x14ac:dyDescent="0.2">
      <c r="A713" s="2" t="s">
        <v>16</v>
      </c>
      <c r="B713" s="2" t="str">
        <f>IF(ISBLANK('[1]Current Inventory'!B713)=TRUE,B712,'[1]Current Inventory'!B713)</f>
        <v>PRINCEVILLE/HANALEI</v>
      </c>
      <c r="C713" s="2">
        <f>IF(ISBLANK('[1]Current Inventory'!C713)=TRUE,"",'[1]Current Inventory'!C713)</f>
        <v>2936</v>
      </c>
      <c r="D713" s="2" t="str">
        <f>IF(ISBLANK('[1]Current Inventory'!D713)=TRUE,CONCATENATE("     ",'[1]Current Inventory'!N713),'[1]Current Inventory'!D713)</f>
        <v>Puu Poa</v>
      </c>
      <c r="E713" s="2" t="str">
        <f>IF(ISBLANK('[1]Current Inventory'!E713)=TRUE,'[1]Current Inventory'!O713,'[1]Current Inventory'!E713)</f>
        <v>IVU-CONDO</v>
      </c>
      <c r="F713" s="2">
        <f>IF(ISBLANK('[1]Current Inventory'!F713)=TRUE,'[1]Current Inventory'!P713,'[1]Current Inventory'!F713)</f>
        <v>52</v>
      </c>
      <c r="G713" s="2">
        <f>IF(ISNA(VLOOKUP(C713,[2]CurrentPivot!$C$8:$N$1800,5,FALSE))=TRUE," ",VLOOKUP(C713,[2]CurrentPivot!$C$8:$N$1800,5,FALSE))</f>
        <v>0</v>
      </c>
      <c r="H713" s="3" t="str">
        <f>IF(ISBLANK('[1]Current Inventory'!H713)=TRUE,"",'[1]Current Inventory'!H713)</f>
        <v>1978</v>
      </c>
      <c r="I713" s="2">
        <f>IF(ISBLANK('[1]Current Inventory'!I713)=TRUE,'[1]Current Inventory'!Q713,'[1]Current Inventory'!I713)</f>
        <v>0</v>
      </c>
      <c r="J713" s="2">
        <f>IF(ISBLANK('[1]Current Inventory'!J713)=TRUE,'[1]Current Inventory'!R713,'[1]Current Inventory'!J713)</f>
        <v>0</v>
      </c>
      <c r="K713" s="2">
        <f>IF(ISBLANK('[1]Current Inventory'!K713)=TRUE,'[1]Current Inventory'!S713,'[1]Current Inventory'!K713)</f>
        <v>1</v>
      </c>
      <c r="L713" s="2">
        <f>IF(ISBLANK('[1]Current Inventory'!L713)=TRUE,'[1]Current Inventory'!T713,'[1]Current Inventory'!L713)</f>
        <v>0</v>
      </c>
      <c r="M713" s="3" t="str">
        <f>IF(ISBLANK('[1]Current Inventory'!M713)=TRUE,"",'[1]Current Inventory'!M713)</f>
        <v>2019</v>
      </c>
      <c r="P713" s="2">
        <f t="shared" si="22"/>
        <v>0</v>
      </c>
      <c r="Q713" s="4">
        <f t="shared" si="23"/>
        <v>0</v>
      </c>
    </row>
    <row r="714" spans="1:17" x14ac:dyDescent="0.2">
      <c r="A714" s="2" t="s">
        <v>16</v>
      </c>
      <c r="B714" s="2" t="str">
        <f>IF(ISBLANK('[1]Current Inventory'!B714)=TRUE,B713,'[1]Current Inventory'!B714)</f>
        <v>PRINCEVILLE/HANALEI</v>
      </c>
      <c r="C714" s="2" t="str">
        <f>IF(ISBLANK('[1]Current Inventory'!C714)=TRUE,"",'[1]Current Inventory'!C714)</f>
        <v/>
      </c>
      <c r="D714" s="2" t="str">
        <f>IF(ISBLANK('[1]Current Inventory'!D714)=TRUE,CONCATENATE("     ",'[1]Current Inventory'!N714),'[1]Current Inventory'!D714)</f>
        <v xml:space="preserve">     Puu Poa Condos (Estimate)</v>
      </c>
      <c r="E714" s="2" t="str">
        <f>IF(ISBLANK('[1]Current Inventory'!E714)=TRUE,'[1]Current Inventory'!O714,'[1]Current Inventory'!E714)</f>
        <v>IVU-CONDO</v>
      </c>
      <c r="F714" s="2">
        <f>IF(ISBLANK('[1]Current Inventory'!F714)=TRUE,'[1]Current Inventory'!P714,'[1]Current Inventory'!F714)</f>
        <v>51</v>
      </c>
      <c r="G714" s="2" t="str">
        <f>IF(ISNA(VLOOKUP(C714,[2]CurrentPivot!$C$8:$N$1800,5,FALSE))=TRUE," ",VLOOKUP(C714,[2]CurrentPivot!$C$8:$N$1800,5,FALSE))</f>
        <v xml:space="preserve"> </v>
      </c>
      <c r="H714" s="3" t="str">
        <f>IF(ISBLANK('[1]Current Inventory'!H714)=TRUE,"",'[1]Current Inventory'!H714)</f>
        <v/>
      </c>
      <c r="I714" s="2">
        <f>IF(ISBLANK('[1]Current Inventory'!I714)=TRUE,'[1]Current Inventory'!Q714,'[1]Current Inventory'!I714)</f>
        <v>0</v>
      </c>
      <c r="J714" s="2">
        <f>IF(ISBLANK('[1]Current Inventory'!J714)=TRUE,'[1]Current Inventory'!R714,'[1]Current Inventory'!J714)</f>
        <v>0</v>
      </c>
      <c r="K714" s="2">
        <f>IF(ISBLANK('[1]Current Inventory'!K714)=TRUE,'[1]Current Inventory'!S714,'[1]Current Inventory'!K714)</f>
        <v>0</v>
      </c>
      <c r="L714" s="2">
        <f>IF(ISBLANK('[1]Current Inventory'!L714)=TRUE,'[1]Current Inventory'!T714,'[1]Current Inventory'!L714)</f>
        <v>0</v>
      </c>
      <c r="M714" s="3" t="str">
        <f>IF(ISBLANK('[1]Current Inventory'!M714)=TRUE,"",'[1]Current Inventory'!M714)</f>
        <v/>
      </c>
      <c r="P714" s="2" t="e">
        <f t="shared" si="22"/>
        <v>#VALUE!</v>
      </c>
      <c r="Q714" s="4" t="e">
        <f t="shared" si="23"/>
        <v>#VALUE!</v>
      </c>
    </row>
    <row r="715" spans="1:17" x14ac:dyDescent="0.2">
      <c r="A715" s="2" t="s">
        <v>16</v>
      </c>
      <c r="B715" s="2" t="str">
        <f>IF(ISBLANK('[1]Current Inventory'!B715)=TRUE,B714,'[1]Current Inventory'!B715)</f>
        <v>PRINCEVILLE/HANALEI</v>
      </c>
      <c r="C715" s="2" t="str">
        <f>IF(ISBLANK('[1]Current Inventory'!C715)=TRUE,"",'[1]Current Inventory'!C715)</f>
        <v/>
      </c>
      <c r="D715" s="2" t="str">
        <f>IF(ISBLANK('[1]Current Inventory'!D715)=TRUE,CONCATENATE("     ",'[1]Current Inventory'!N715),'[1]Current Inventory'!D715)</f>
        <v xml:space="preserve">     Puu Poa</v>
      </c>
      <c r="E715" s="2" t="str">
        <f>IF(ISBLANK('[1]Current Inventory'!E715)=TRUE,'[1]Current Inventory'!O715,'[1]Current Inventory'!E715)</f>
        <v>IVU-CONDO</v>
      </c>
      <c r="F715" s="2">
        <f>IF(ISBLANK('[1]Current Inventory'!F715)=TRUE,'[1]Current Inventory'!P715,'[1]Current Inventory'!F715)</f>
        <v>1</v>
      </c>
      <c r="G715" s="2" t="str">
        <f>IF(ISNA(VLOOKUP(C715,[2]CurrentPivot!$C$8:$N$1800,5,FALSE))=TRUE," ",VLOOKUP(C715,[2]CurrentPivot!$C$8:$N$1800,5,FALSE))</f>
        <v xml:space="preserve"> </v>
      </c>
      <c r="H715" s="3" t="str">
        <f>IF(ISBLANK('[1]Current Inventory'!H715)=TRUE,"",'[1]Current Inventory'!H715)</f>
        <v/>
      </c>
      <c r="I715" s="2">
        <f>IF(ISBLANK('[1]Current Inventory'!I715)=TRUE,'[1]Current Inventory'!Q715,'[1]Current Inventory'!I715)</f>
        <v>0</v>
      </c>
      <c r="J715" s="2">
        <f>IF(ISBLANK('[1]Current Inventory'!J715)=TRUE,'[1]Current Inventory'!R715,'[1]Current Inventory'!J715)</f>
        <v>0</v>
      </c>
      <c r="K715" s="2">
        <f>IF(ISBLANK('[1]Current Inventory'!K715)=TRUE,'[1]Current Inventory'!S715,'[1]Current Inventory'!K715)</f>
        <v>1</v>
      </c>
      <c r="L715" s="2">
        <f>IF(ISBLANK('[1]Current Inventory'!L715)=TRUE,'[1]Current Inventory'!T715,'[1]Current Inventory'!L715)</f>
        <v>0</v>
      </c>
      <c r="M715" s="3" t="str">
        <f>IF(ISBLANK('[1]Current Inventory'!M715)=TRUE,"",'[1]Current Inventory'!M715)</f>
        <v/>
      </c>
      <c r="P715" s="2" t="e">
        <f t="shared" si="22"/>
        <v>#VALUE!</v>
      </c>
      <c r="Q715" s="4" t="e">
        <f t="shared" si="23"/>
        <v>#VALUE!</v>
      </c>
    </row>
    <row r="716" spans="1:17" x14ac:dyDescent="0.2">
      <c r="A716" s="2" t="s">
        <v>16</v>
      </c>
      <c r="B716" s="2" t="str">
        <f>IF(ISBLANK('[1]Current Inventory'!B716)=TRUE,B715,'[1]Current Inventory'!B716)</f>
        <v>PRINCEVILLE/HANALEI</v>
      </c>
      <c r="C716" s="2">
        <f>IF(ISBLANK('[1]Current Inventory'!C716)=TRUE,"",'[1]Current Inventory'!C716)</f>
        <v>4177</v>
      </c>
      <c r="D716" s="2" t="str">
        <f>IF(ISBLANK('[1]Current Inventory'!D716)=TRUE,CONCATENATE("     ",'[1]Current Inventory'!N716),'[1]Current Inventory'!D716)</f>
        <v>Puuwai Hale</v>
      </c>
      <c r="E716" s="2" t="str">
        <f>IF(ISBLANK('[1]Current Inventory'!E716)=TRUE,'[1]Current Inventory'!O716,'[1]Current Inventory'!E716)</f>
        <v>IVU-HOUSE/VILLA/COTTAGE</v>
      </c>
      <c r="F716" s="2">
        <f>IF(ISBLANK('[1]Current Inventory'!F716)=TRUE,'[1]Current Inventory'!P716,'[1]Current Inventory'!F716)</f>
        <v>1</v>
      </c>
      <c r="G716" s="2">
        <f>IF(ISNA(VLOOKUP(C716,[2]CurrentPivot!$C$8:$N$1800,5,FALSE))=TRUE," ",VLOOKUP(C716,[2]CurrentPivot!$C$8:$N$1800,5,FALSE))</f>
        <v>0</v>
      </c>
      <c r="H716" s="3" t="str">
        <f>IF(ISBLANK('[1]Current Inventory'!H716)=TRUE,"",'[1]Current Inventory'!H716)</f>
        <v/>
      </c>
      <c r="I716" s="2">
        <f>IF(ISBLANK('[1]Current Inventory'!I716)=TRUE,'[1]Current Inventory'!Q716,'[1]Current Inventory'!I716)</f>
        <v>0</v>
      </c>
      <c r="J716" s="2">
        <f>IF(ISBLANK('[1]Current Inventory'!J716)=TRUE,'[1]Current Inventory'!R716,'[1]Current Inventory'!J716)</f>
        <v>0</v>
      </c>
      <c r="K716" s="2">
        <f>IF(ISBLANK('[1]Current Inventory'!K716)=TRUE,'[1]Current Inventory'!S716,'[1]Current Inventory'!K716)</f>
        <v>1</v>
      </c>
      <c r="L716" s="2">
        <f>IF(ISBLANK('[1]Current Inventory'!L716)=TRUE,'[1]Current Inventory'!T716,'[1]Current Inventory'!L716)</f>
        <v>0</v>
      </c>
      <c r="M716" s="3" t="str">
        <f>IF(ISBLANK('[1]Current Inventory'!M716)=TRUE,"",'[1]Current Inventory'!M716)</f>
        <v>2020</v>
      </c>
      <c r="P716" s="2">
        <f t="shared" si="22"/>
        <v>0</v>
      </c>
      <c r="Q716" s="4">
        <f t="shared" si="23"/>
        <v>0</v>
      </c>
    </row>
    <row r="717" spans="1:17" x14ac:dyDescent="0.2">
      <c r="A717" s="2" t="s">
        <v>16</v>
      </c>
      <c r="B717" s="2" t="str">
        <f>IF(ISBLANK('[1]Current Inventory'!B717)=TRUE,B716,'[1]Current Inventory'!B717)</f>
        <v>PRINCEVILLE/HANALEI</v>
      </c>
      <c r="C717" s="2">
        <f>IF(ISBLANK('[1]Current Inventory'!C717)=TRUE,"",'[1]Current Inventory'!C717)</f>
        <v>3527</v>
      </c>
      <c r="D717" s="2" t="str">
        <f>IF(ISBLANK('[1]Current Inventory'!D717)=TRUE,CONCATENATE("     ",'[1]Current Inventory'!N717),'[1]Current Inventory'!D717)</f>
        <v>Queens Bath Lookout</v>
      </c>
      <c r="E717" s="2" t="str">
        <f>IF(ISBLANK('[1]Current Inventory'!E717)=TRUE,'[1]Current Inventory'!O717,'[1]Current Inventory'!E717)</f>
        <v>IVU-HOUSE/VILLA/COTTAGE</v>
      </c>
      <c r="F717" s="2">
        <f>IF(ISBLANK('[1]Current Inventory'!F717)=TRUE,'[1]Current Inventory'!P717,'[1]Current Inventory'!F717)</f>
        <v>1</v>
      </c>
      <c r="G717" s="2">
        <f>IF(ISNA(VLOOKUP(C717,[2]CurrentPivot!$C$8:$N$1800,5,FALSE))=TRUE," ",VLOOKUP(C717,[2]CurrentPivot!$C$8:$N$1800,5,FALSE))</f>
        <v>0</v>
      </c>
      <c r="H717" s="3" t="str">
        <f>IF(ISBLANK('[1]Current Inventory'!H717)=TRUE,"",'[1]Current Inventory'!H717)</f>
        <v/>
      </c>
      <c r="I717" s="2">
        <f>IF(ISBLANK('[1]Current Inventory'!I717)=TRUE,'[1]Current Inventory'!Q717,'[1]Current Inventory'!I717)</f>
        <v>0</v>
      </c>
      <c r="J717" s="2">
        <f>IF(ISBLANK('[1]Current Inventory'!J717)=TRUE,'[1]Current Inventory'!R717,'[1]Current Inventory'!J717)</f>
        <v>0</v>
      </c>
      <c r="K717" s="2">
        <f>IF(ISBLANK('[1]Current Inventory'!K717)=TRUE,'[1]Current Inventory'!S717,'[1]Current Inventory'!K717)</f>
        <v>1</v>
      </c>
      <c r="L717" s="2">
        <f>IF(ISBLANK('[1]Current Inventory'!L717)=TRUE,'[1]Current Inventory'!T717,'[1]Current Inventory'!L717)</f>
        <v>0</v>
      </c>
      <c r="M717" s="3" t="str">
        <f>IF(ISBLANK('[1]Current Inventory'!M717)=TRUE,"",'[1]Current Inventory'!M717)</f>
        <v>2020</v>
      </c>
      <c r="P717" s="2">
        <f t="shared" si="22"/>
        <v>0</v>
      </c>
      <c r="Q717" s="4">
        <f t="shared" si="23"/>
        <v>0</v>
      </c>
    </row>
    <row r="718" spans="1:17" x14ac:dyDescent="0.2">
      <c r="A718" s="2" t="s">
        <v>16</v>
      </c>
      <c r="B718" s="2" t="str">
        <f>IF(ISBLANK('[1]Current Inventory'!B718)=TRUE,B717,'[1]Current Inventory'!B718)</f>
        <v>PRINCEVILLE/HANALEI</v>
      </c>
      <c r="C718" s="2">
        <f>IF(ISBLANK('[1]Current Inventory'!C718)=TRUE,"",'[1]Current Inventory'!C718)</f>
        <v>4041</v>
      </c>
      <c r="D718" s="2" t="str">
        <f>IF(ISBLANK('[1]Current Inventory'!D718)=TRUE,CONCATENATE("     ",'[1]Current Inventory'!N718),'[1]Current Inventory'!D718)</f>
        <v>Rainbow's End</v>
      </c>
      <c r="E718" s="2" t="str">
        <f>IF(ISBLANK('[1]Current Inventory'!E718)=TRUE,'[1]Current Inventory'!O718,'[1]Current Inventory'!E718)</f>
        <v>IVU-HOUSE/VILLA/COTTAGE</v>
      </c>
      <c r="F718" s="2">
        <f>IF(ISBLANK('[1]Current Inventory'!F718)=TRUE,'[1]Current Inventory'!P718,'[1]Current Inventory'!F718)</f>
        <v>1</v>
      </c>
      <c r="G718" s="2">
        <f>IF(ISNA(VLOOKUP(C718,[2]CurrentPivot!$C$8:$N$1800,5,FALSE))=TRUE," ",VLOOKUP(C718,[2]CurrentPivot!$C$8:$N$1800,5,FALSE))</f>
        <v>0</v>
      </c>
      <c r="H718" s="3" t="str">
        <f>IF(ISBLANK('[1]Current Inventory'!H718)=TRUE,"",'[1]Current Inventory'!H718)</f>
        <v/>
      </c>
      <c r="I718" s="2">
        <f>IF(ISBLANK('[1]Current Inventory'!I718)=TRUE,'[1]Current Inventory'!Q718,'[1]Current Inventory'!I718)</f>
        <v>0</v>
      </c>
      <c r="J718" s="2">
        <f>IF(ISBLANK('[1]Current Inventory'!J718)=TRUE,'[1]Current Inventory'!R718,'[1]Current Inventory'!J718)</f>
        <v>0</v>
      </c>
      <c r="K718" s="2">
        <f>IF(ISBLANK('[1]Current Inventory'!K718)=TRUE,'[1]Current Inventory'!S718,'[1]Current Inventory'!K718)</f>
        <v>1</v>
      </c>
      <c r="L718" s="2">
        <f>IF(ISBLANK('[1]Current Inventory'!L718)=TRUE,'[1]Current Inventory'!T718,'[1]Current Inventory'!L718)</f>
        <v>0</v>
      </c>
      <c r="M718" s="3" t="str">
        <f>IF(ISBLANK('[1]Current Inventory'!M718)=TRUE,"",'[1]Current Inventory'!M718)</f>
        <v>2020</v>
      </c>
      <c r="P718" s="2">
        <f t="shared" si="22"/>
        <v>0</v>
      </c>
      <c r="Q718" s="4">
        <f t="shared" si="23"/>
        <v>0</v>
      </c>
    </row>
    <row r="719" spans="1:17" x14ac:dyDescent="0.2">
      <c r="A719" s="2" t="s">
        <v>16</v>
      </c>
      <c r="B719" s="2" t="str">
        <f>IF(ISBLANK('[1]Current Inventory'!B719)=TRUE,B718,'[1]Current Inventory'!B719)</f>
        <v>PRINCEVILLE/HANALEI</v>
      </c>
      <c r="C719" s="2">
        <f>IF(ISBLANK('[1]Current Inventory'!C719)=TRUE,"",'[1]Current Inventory'!C719)</f>
        <v>3738</v>
      </c>
      <c r="D719" s="2" t="str">
        <f>IF(ISBLANK('[1]Current Inventory'!D719)=TRUE,CONCATENATE("     ",'[1]Current Inventory'!N719),'[1]Current Inventory'!D719)</f>
        <v>Riko Hale</v>
      </c>
      <c r="E719" s="2" t="str">
        <f>IF(ISBLANK('[1]Current Inventory'!E719)=TRUE,'[1]Current Inventory'!O719,'[1]Current Inventory'!E719)</f>
        <v>IVU-HOUSE/VILLA/COTTAGE</v>
      </c>
      <c r="F719" s="2">
        <f>IF(ISBLANK('[1]Current Inventory'!F719)=TRUE,'[1]Current Inventory'!P719,'[1]Current Inventory'!F719)</f>
        <v>1</v>
      </c>
      <c r="G719" s="2">
        <f>IF(ISNA(VLOOKUP(C719,[2]CurrentPivot!$C$8:$N$1800,5,FALSE))=TRUE," ",VLOOKUP(C719,[2]CurrentPivot!$C$8:$N$1800,5,FALSE))</f>
        <v>0</v>
      </c>
      <c r="H719" s="3" t="str">
        <f>IF(ISBLANK('[1]Current Inventory'!H719)=TRUE,"",'[1]Current Inventory'!H719)</f>
        <v/>
      </c>
      <c r="I719" s="2">
        <f>IF(ISBLANK('[1]Current Inventory'!I719)=TRUE,'[1]Current Inventory'!Q719,'[1]Current Inventory'!I719)</f>
        <v>0</v>
      </c>
      <c r="J719" s="2">
        <f>IF(ISBLANK('[1]Current Inventory'!J719)=TRUE,'[1]Current Inventory'!R719,'[1]Current Inventory'!J719)</f>
        <v>1</v>
      </c>
      <c r="K719" s="2">
        <f>IF(ISBLANK('[1]Current Inventory'!K719)=TRUE,'[1]Current Inventory'!S719,'[1]Current Inventory'!K719)</f>
        <v>0</v>
      </c>
      <c r="L719" s="2">
        <f>IF(ISBLANK('[1]Current Inventory'!L719)=TRUE,'[1]Current Inventory'!T719,'[1]Current Inventory'!L719)</f>
        <v>0</v>
      </c>
      <c r="M719" s="3" t="str">
        <f>IF(ISBLANK('[1]Current Inventory'!M719)=TRUE,"",'[1]Current Inventory'!M719)</f>
        <v>2020</v>
      </c>
      <c r="P719" s="2">
        <f t="shared" si="22"/>
        <v>0</v>
      </c>
      <c r="Q719" s="4">
        <f t="shared" si="23"/>
        <v>0</v>
      </c>
    </row>
    <row r="720" spans="1:17" x14ac:dyDescent="0.2">
      <c r="A720" s="2" t="s">
        <v>16</v>
      </c>
      <c r="B720" s="2" t="str">
        <f>IF(ISBLANK('[1]Current Inventory'!B720)=TRUE,B719,'[1]Current Inventory'!B720)</f>
        <v>PRINCEVILLE/HANALEI</v>
      </c>
      <c r="C720" s="2">
        <f>IF(ISBLANK('[1]Current Inventory'!C720)=TRUE,"",'[1]Current Inventory'!C720)</f>
        <v>2167</v>
      </c>
      <c r="D720" s="2" t="str">
        <f>IF(ISBLANK('[1]Current Inventory'!D720)=TRUE,CONCATENATE("     ",'[1]Current Inventory'!N720),'[1]Current Inventory'!D720)</f>
        <v>River Song B&amp;B (Estimate)</v>
      </c>
      <c r="E720" s="2" t="str">
        <f>IF(ISBLANK('[1]Current Inventory'!E720)=TRUE,'[1]Current Inventory'!O720,'[1]Current Inventory'!E720)</f>
        <v>BED &amp; BREAKFAST</v>
      </c>
      <c r="F720" s="2">
        <f>IF(ISBLANK('[1]Current Inventory'!F720)=TRUE,'[1]Current Inventory'!P720,'[1]Current Inventory'!F720)</f>
        <v>2</v>
      </c>
      <c r="G720" s="2">
        <f>IF(ISNA(VLOOKUP(C720,[2]CurrentPivot!$C$8:$N$1800,5,FALSE))=TRUE," ",VLOOKUP(C720,[2]CurrentPivot!$C$8:$N$1800,5,FALSE))</f>
        <v>0</v>
      </c>
      <c r="H720" s="3" t="str">
        <f>IF(ISBLANK('[1]Current Inventory'!H720)=TRUE,"",'[1]Current Inventory'!H720)</f>
        <v>1990</v>
      </c>
      <c r="I720" s="2">
        <f>IF(ISBLANK('[1]Current Inventory'!I720)=TRUE,'[1]Current Inventory'!Q720,'[1]Current Inventory'!I720)</f>
        <v>1</v>
      </c>
      <c r="J720" s="2">
        <f>IF(ISBLANK('[1]Current Inventory'!J720)=TRUE,'[1]Current Inventory'!R720,'[1]Current Inventory'!J720)</f>
        <v>1</v>
      </c>
      <c r="K720" s="2">
        <f>IF(ISBLANK('[1]Current Inventory'!K720)=TRUE,'[1]Current Inventory'!S720,'[1]Current Inventory'!K720)</f>
        <v>0</v>
      </c>
      <c r="L720" s="2">
        <f>IF(ISBLANK('[1]Current Inventory'!L720)=TRUE,'[1]Current Inventory'!T720,'[1]Current Inventory'!L720)</f>
        <v>0</v>
      </c>
      <c r="M720" s="3" t="str">
        <f>IF(ISBLANK('[1]Current Inventory'!M720)=TRUE,"",'[1]Current Inventory'!M720)</f>
        <v>2022</v>
      </c>
      <c r="P720" s="2">
        <f t="shared" si="22"/>
        <v>0</v>
      </c>
      <c r="Q720" s="4">
        <f t="shared" si="23"/>
        <v>0</v>
      </c>
    </row>
    <row r="721" spans="1:17" x14ac:dyDescent="0.2">
      <c r="A721" s="2" t="s">
        <v>16</v>
      </c>
      <c r="B721" s="2" t="str">
        <f>IF(ISBLANK('[1]Current Inventory'!B721)=TRUE,B720,'[1]Current Inventory'!B721)</f>
        <v>PRINCEVILLE/HANALEI</v>
      </c>
      <c r="C721" s="2">
        <f>IF(ISBLANK('[1]Current Inventory'!C721)=TRUE,"",'[1]Current Inventory'!C721)</f>
        <v>2434</v>
      </c>
      <c r="D721" s="2" t="str">
        <f>IF(ISBLANK('[1]Current Inventory'!D721)=TRUE,CONCATENATE("     ",'[1]Current Inventory'!N721),'[1]Current Inventory'!D721)</f>
        <v>Sandpiper Village</v>
      </c>
      <c r="E721" s="2" t="str">
        <f>IF(ISBLANK('[1]Current Inventory'!E721)=TRUE,'[1]Current Inventory'!O721,'[1]Current Inventory'!E721)</f>
        <v>IVU-CONDO</v>
      </c>
      <c r="F721" s="2">
        <f>IF(ISBLANK('[1]Current Inventory'!F721)=TRUE,'[1]Current Inventory'!P721,'[1]Current Inventory'!F721)</f>
        <v>37</v>
      </c>
      <c r="G721" s="2">
        <f>IF(ISNA(VLOOKUP(C721,[2]CurrentPivot!$C$8:$N$1800,5,FALSE))=TRUE," ",VLOOKUP(C721,[2]CurrentPivot!$C$8:$N$1800,5,FALSE))</f>
        <v>2</v>
      </c>
      <c r="H721" s="3" t="str">
        <f>IF(ISBLANK('[1]Current Inventory'!H721)=TRUE,"",'[1]Current Inventory'!H721)</f>
        <v>1980</v>
      </c>
      <c r="I721" s="2">
        <f>IF(ISBLANK('[1]Current Inventory'!I721)=TRUE,'[1]Current Inventory'!Q721,'[1]Current Inventory'!I721)</f>
        <v>0</v>
      </c>
      <c r="J721" s="2">
        <f>IF(ISBLANK('[1]Current Inventory'!J721)=TRUE,'[1]Current Inventory'!R721,'[1]Current Inventory'!J721)</f>
        <v>0</v>
      </c>
      <c r="K721" s="2">
        <f>IF(ISBLANK('[1]Current Inventory'!K721)=TRUE,'[1]Current Inventory'!S721,'[1]Current Inventory'!K721)</f>
        <v>0</v>
      </c>
      <c r="L721" s="2">
        <f>IF(ISBLANK('[1]Current Inventory'!L721)=TRUE,'[1]Current Inventory'!T721,'[1]Current Inventory'!L721)</f>
        <v>0</v>
      </c>
      <c r="M721" s="3" t="str">
        <f>IF(ISBLANK('[1]Current Inventory'!M721)=TRUE,"",'[1]Current Inventory'!M721)</f>
        <v>2022</v>
      </c>
      <c r="P721" s="2">
        <f t="shared" si="22"/>
        <v>2</v>
      </c>
      <c r="Q721" s="4">
        <f t="shared" si="23"/>
        <v>5.4054054054054057E-2</v>
      </c>
    </row>
    <row r="722" spans="1:17" x14ac:dyDescent="0.2">
      <c r="A722" s="2" t="s">
        <v>16</v>
      </c>
      <c r="B722" s="2" t="str">
        <f>IF(ISBLANK('[1]Current Inventory'!B722)=TRUE,B721,'[1]Current Inventory'!B722)</f>
        <v>PRINCEVILLE/HANALEI</v>
      </c>
      <c r="C722" s="2">
        <f>IF(ISBLANK('[1]Current Inventory'!C722)=TRUE,"",'[1]Current Inventory'!C722)</f>
        <v>3048</v>
      </c>
      <c r="D722" s="2" t="str">
        <f>IF(ISBLANK('[1]Current Inventory'!D722)=TRUE,CONCATENATE("     ",'[1]Current Inventory'!N722),'[1]Current Inventory'!D722)</f>
        <v>Sealodge at Princeville Resort</v>
      </c>
      <c r="E722" s="2" t="str">
        <f>IF(ISBLANK('[1]Current Inventory'!E722)=TRUE,'[1]Current Inventory'!O722,'[1]Current Inventory'!E722)</f>
        <v>IVU-CONDO</v>
      </c>
      <c r="F722" s="2">
        <f>IF(ISBLANK('[1]Current Inventory'!F722)=TRUE,'[1]Current Inventory'!P722,'[1]Current Inventory'!F722)</f>
        <v>16</v>
      </c>
      <c r="G722" s="2">
        <f>IF(ISNA(VLOOKUP(C722,[2]CurrentPivot!$C$8:$N$1800,5,FALSE))=TRUE," ",VLOOKUP(C722,[2]CurrentPivot!$C$8:$N$1800,5,FALSE))</f>
        <v>-24</v>
      </c>
      <c r="H722" s="3" t="str">
        <f>IF(ISBLANK('[1]Current Inventory'!H722)=TRUE,"",'[1]Current Inventory'!H722)</f>
        <v>1975</v>
      </c>
      <c r="I722" s="2">
        <f>IF(ISBLANK('[1]Current Inventory'!I722)=TRUE,'[1]Current Inventory'!Q722,'[1]Current Inventory'!I722)</f>
        <v>0</v>
      </c>
      <c r="J722" s="2">
        <f>IF(ISBLANK('[1]Current Inventory'!J722)=TRUE,'[1]Current Inventory'!R722,'[1]Current Inventory'!J722)</f>
        <v>0</v>
      </c>
      <c r="K722" s="2">
        <f>IF(ISBLANK('[1]Current Inventory'!K722)=TRUE,'[1]Current Inventory'!S722,'[1]Current Inventory'!K722)</f>
        <v>0</v>
      </c>
      <c r="L722" s="2">
        <f>IF(ISBLANK('[1]Current Inventory'!L722)=TRUE,'[1]Current Inventory'!T722,'[1]Current Inventory'!L722)</f>
        <v>0</v>
      </c>
      <c r="M722" s="3" t="str">
        <f>IF(ISBLANK('[1]Current Inventory'!M722)=TRUE,"",'[1]Current Inventory'!M722)</f>
        <v>2022</v>
      </c>
      <c r="P722" s="2">
        <f t="shared" si="22"/>
        <v>24</v>
      </c>
      <c r="Q722" s="4">
        <f t="shared" si="23"/>
        <v>1.5</v>
      </c>
    </row>
    <row r="723" spans="1:17" x14ac:dyDescent="0.2">
      <c r="A723" s="2" t="s">
        <v>16</v>
      </c>
      <c r="B723" s="2" t="str">
        <f>IF(ISBLANK('[1]Current Inventory'!B723)=TRUE,B722,'[1]Current Inventory'!B723)</f>
        <v>PRINCEVILLE/HANALEI</v>
      </c>
      <c r="C723" s="2">
        <f>IF(ISBLANK('[1]Current Inventory'!C723)=TRUE,"",'[1]Current Inventory'!C723)</f>
        <v>4174</v>
      </c>
      <c r="D723" s="2" t="str">
        <f>IF(ISBLANK('[1]Current Inventory'!D723)=TRUE,CONCATENATE("     ",'[1]Current Inventory'!N723),'[1]Current Inventory'!D723)</f>
        <v>Secret Beach Cottage</v>
      </c>
      <c r="E723" s="2" t="str">
        <f>IF(ISBLANK('[1]Current Inventory'!E723)=TRUE,'[1]Current Inventory'!O723,'[1]Current Inventory'!E723)</f>
        <v>IVU-HOUSE/VILLA/COTTAGE</v>
      </c>
      <c r="F723" s="2">
        <f>IF(ISBLANK('[1]Current Inventory'!F723)=TRUE,'[1]Current Inventory'!P723,'[1]Current Inventory'!F723)</f>
        <v>1</v>
      </c>
      <c r="G723" s="2">
        <f>IF(ISNA(VLOOKUP(C723,[2]CurrentPivot!$C$8:$N$1800,5,FALSE))=TRUE," ",VLOOKUP(C723,[2]CurrentPivot!$C$8:$N$1800,5,FALSE))</f>
        <v>0</v>
      </c>
      <c r="H723" s="3" t="str">
        <f>IF(ISBLANK('[1]Current Inventory'!H723)=TRUE,"",'[1]Current Inventory'!H723)</f>
        <v/>
      </c>
      <c r="I723" s="2">
        <f>IF(ISBLANK('[1]Current Inventory'!I723)=TRUE,'[1]Current Inventory'!Q723,'[1]Current Inventory'!I723)</f>
        <v>0</v>
      </c>
      <c r="J723" s="2">
        <f>IF(ISBLANK('[1]Current Inventory'!J723)=TRUE,'[1]Current Inventory'!R723,'[1]Current Inventory'!J723)</f>
        <v>0</v>
      </c>
      <c r="K723" s="2">
        <f>IF(ISBLANK('[1]Current Inventory'!K723)=TRUE,'[1]Current Inventory'!S723,'[1]Current Inventory'!K723)</f>
        <v>0</v>
      </c>
      <c r="L723" s="2">
        <f>IF(ISBLANK('[1]Current Inventory'!L723)=TRUE,'[1]Current Inventory'!T723,'[1]Current Inventory'!L723)</f>
        <v>1</v>
      </c>
      <c r="M723" s="3" t="str">
        <f>IF(ISBLANK('[1]Current Inventory'!M723)=TRUE,"",'[1]Current Inventory'!M723)</f>
        <v>2020</v>
      </c>
      <c r="P723" s="2">
        <f t="shared" si="22"/>
        <v>0</v>
      </c>
      <c r="Q723" s="4">
        <f t="shared" si="23"/>
        <v>0</v>
      </c>
    </row>
    <row r="724" spans="1:17" x14ac:dyDescent="0.2">
      <c r="A724" s="2" t="s">
        <v>16</v>
      </c>
      <c r="B724" s="2" t="str">
        <f>IF(ISBLANK('[1]Current Inventory'!B724)=TRUE,B723,'[1]Current Inventory'!B724)</f>
        <v>PRINCEVILLE/HANALEI</v>
      </c>
      <c r="C724" s="2">
        <f>IF(ISBLANK('[1]Current Inventory'!C724)=TRUE,"",'[1]Current Inventory'!C724)</f>
        <v>2528</v>
      </c>
      <c r="D724" s="2" t="str">
        <f>IF(ISBLANK('[1]Current Inventory'!D724)=TRUE,CONCATENATE("     ",'[1]Current Inventory'!N724),'[1]Current Inventory'!D724)</f>
        <v>St. Regis Princeville</v>
      </c>
      <c r="E724" s="2" t="str">
        <f>IF(ISBLANK('[1]Current Inventory'!E724)=TRUE,'[1]Current Inventory'!O724,'[1]Current Inventory'!E724)</f>
        <v>HOTEL</v>
      </c>
      <c r="F724" s="2">
        <f>IF(ISBLANK('[1]Current Inventory'!F724)=TRUE,'[1]Current Inventory'!P724,'[1]Current Inventory'!F724)</f>
        <v>251</v>
      </c>
      <c r="G724" s="2">
        <f>IF(ISNA(VLOOKUP(C724,[2]CurrentPivot!$C$8:$N$1800,5,FALSE))=TRUE," ",VLOOKUP(C724,[2]CurrentPivot!$C$8:$N$1800,5,FALSE))</f>
        <v>0</v>
      </c>
      <c r="H724" s="3" t="str">
        <f>IF(ISBLANK('[1]Current Inventory'!H724)=TRUE,"",'[1]Current Inventory'!H724)</f>
        <v>1985</v>
      </c>
      <c r="I724" s="2">
        <f>IF(ISBLANK('[1]Current Inventory'!I724)=TRUE,'[1]Current Inventory'!Q724,'[1]Current Inventory'!I724)</f>
        <v>0</v>
      </c>
      <c r="J724" s="2">
        <f>IF(ISBLANK('[1]Current Inventory'!J724)=TRUE,'[1]Current Inventory'!R724,'[1]Current Inventory'!J724)</f>
        <v>0</v>
      </c>
      <c r="K724" s="2">
        <f>IF(ISBLANK('[1]Current Inventory'!K724)=TRUE,'[1]Current Inventory'!S724,'[1]Current Inventory'!K724)</f>
        <v>0</v>
      </c>
      <c r="L724" s="2">
        <f>IF(ISBLANK('[1]Current Inventory'!L724)=TRUE,'[1]Current Inventory'!T724,'[1]Current Inventory'!L724)</f>
        <v>251</v>
      </c>
      <c r="M724" s="3" t="str">
        <f>IF(ISBLANK('[1]Current Inventory'!M724)=TRUE,"",'[1]Current Inventory'!M724)</f>
        <v>2022</v>
      </c>
      <c r="P724" s="2">
        <f t="shared" si="22"/>
        <v>0</v>
      </c>
      <c r="Q724" s="4">
        <f t="shared" si="23"/>
        <v>0</v>
      </c>
    </row>
    <row r="725" spans="1:17" x14ac:dyDescent="0.2">
      <c r="A725" s="2" t="s">
        <v>16</v>
      </c>
      <c r="B725" s="2" t="str">
        <f>IF(ISBLANK('[1]Current Inventory'!B725)=TRUE,B724,'[1]Current Inventory'!B725)</f>
        <v>PRINCEVILLE/HANALEI</v>
      </c>
      <c r="C725" s="2">
        <f>IF(ISBLANK('[1]Current Inventory'!C725)=TRUE,"",'[1]Current Inventory'!C725)</f>
        <v>3247</v>
      </c>
      <c r="D725" s="2" t="str">
        <f>IF(ISBLANK('[1]Current Inventory'!D725)=TRUE,CONCATENATE("     ",'[1]Current Inventory'!N725),'[1]Current Inventory'!D725)</f>
        <v>Swaying Palms (Estimate)</v>
      </c>
      <c r="E725" s="2" t="str">
        <f>IF(ISBLANK('[1]Current Inventory'!E725)=TRUE,'[1]Current Inventory'!O725,'[1]Current Inventory'!E725)</f>
        <v>IVU-HOUSE/VILLA/COTTAGE</v>
      </c>
      <c r="F725" s="2">
        <f>IF(ISBLANK('[1]Current Inventory'!F725)=TRUE,'[1]Current Inventory'!P725,'[1]Current Inventory'!F725)</f>
        <v>1</v>
      </c>
      <c r="G725" s="2">
        <f>IF(ISNA(VLOOKUP(C725,[2]CurrentPivot!$C$8:$N$1800,5,FALSE))=TRUE," ",VLOOKUP(C725,[2]CurrentPivot!$C$8:$N$1800,5,FALSE))</f>
        <v>0</v>
      </c>
      <c r="H725" s="3" t="str">
        <f>IF(ISBLANK('[1]Current Inventory'!H725)=TRUE,"",'[1]Current Inventory'!H725)</f>
        <v/>
      </c>
      <c r="I725" s="2">
        <f>IF(ISBLANK('[1]Current Inventory'!I725)=TRUE,'[1]Current Inventory'!Q725,'[1]Current Inventory'!I725)</f>
        <v>0</v>
      </c>
      <c r="J725" s="2">
        <f>IF(ISBLANK('[1]Current Inventory'!J725)=TRUE,'[1]Current Inventory'!R725,'[1]Current Inventory'!J725)</f>
        <v>0</v>
      </c>
      <c r="K725" s="2">
        <f>IF(ISBLANK('[1]Current Inventory'!K725)=TRUE,'[1]Current Inventory'!S725,'[1]Current Inventory'!K725)</f>
        <v>0</v>
      </c>
      <c r="L725" s="2">
        <f>IF(ISBLANK('[1]Current Inventory'!L725)=TRUE,'[1]Current Inventory'!T725,'[1]Current Inventory'!L725)</f>
        <v>1</v>
      </c>
      <c r="M725" s="3" t="str">
        <f>IF(ISBLANK('[1]Current Inventory'!M725)=TRUE,"",'[1]Current Inventory'!M725)</f>
        <v>2022</v>
      </c>
      <c r="P725" s="2">
        <f t="shared" si="22"/>
        <v>0</v>
      </c>
      <c r="Q725" s="4">
        <f t="shared" si="23"/>
        <v>0</v>
      </c>
    </row>
    <row r="726" spans="1:17" x14ac:dyDescent="0.2">
      <c r="A726" s="2" t="s">
        <v>16</v>
      </c>
      <c r="B726" s="2" t="str">
        <f>IF(ISBLANK('[1]Current Inventory'!B726)=TRUE,B725,'[1]Current Inventory'!B726)</f>
        <v>PRINCEVILLE/HANALEI</v>
      </c>
      <c r="C726" s="2">
        <f>IF(ISBLANK('[1]Current Inventory'!C726)=TRUE,"",'[1]Current Inventory'!C726)</f>
        <v>4527</v>
      </c>
      <c r="D726" s="2" t="str">
        <f>IF(ISBLANK('[1]Current Inventory'!D726)=TRUE,CONCATENATE("     ",'[1]Current Inventory'!N726),'[1]Current Inventory'!D726)</f>
        <v>Taj Ma Hale</v>
      </c>
      <c r="E726" s="2" t="str">
        <f>IF(ISBLANK('[1]Current Inventory'!E726)=TRUE,'[1]Current Inventory'!O726,'[1]Current Inventory'!E726)</f>
        <v>IVU-HOUSE/VILLA/COTTAGE</v>
      </c>
      <c r="F726" s="2">
        <f>IF(ISBLANK('[1]Current Inventory'!F726)=TRUE,'[1]Current Inventory'!P726,'[1]Current Inventory'!F726)</f>
        <v>1</v>
      </c>
      <c r="G726" s="2">
        <f>IF(ISNA(VLOOKUP(C726,[2]CurrentPivot!$C$8:$N$1800,5,FALSE))=TRUE," ",VLOOKUP(C726,[2]CurrentPivot!$C$8:$N$1800,5,FALSE))</f>
        <v>0</v>
      </c>
      <c r="H726" s="3" t="str">
        <f>IF(ISBLANK('[1]Current Inventory'!H726)=TRUE,"",'[1]Current Inventory'!H726)</f>
        <v/>
      </c>
      <c r="I726" s="2">
        <f>IF(ISBLANK('[1]Current Inventory'!I726)=TRUE,'[1]Current Inventory'!Q726,'[1]Current Inventory'!I726)</f>
        <v>0</v>
      </c>
      <c r="J726" s="2">
        <f>IF(ISBLANK('[1]Current Inventory'!J726)=TRUE,'[1]Current Inventory'!R726,'[1]Current Inventory'!J726)</f>
        <v>0</v>
      </c>
      <c r="K726" s="2">
        <f>IF(ISBLANK('[1]Current Inventory'!K726)=TRUE,'[1]Current Inventory'!S726,'[1]Current Inventory'!K726)</f>
        <v>0</v>
      </c>
      <c r="L726" s="2">
        <f>IF(ISBLANK('[1]Current Inventory'!L726)=TRUE,'[1]Current Inventory'!T726,'[1]Current Inventory'!L726)</f>
        <v>1</v>
      </c>
      <c r="M726" s="3" t="str">
        <f>IF(ISBLANK('[1]Current Inventory'!M726)=TRUE,"",'[1]Current Inventory'!M726)</f>
        <v>2020</v>
      </c>
      <c r="P726" s="2">
        <f t="shared" si="22"/>
        <v>0</v>
      </c>
      <c r="Q726" s="4">
        <f t="shared" si="23"/>
        <v>0</v>
      </c>
    </row>
    <row r="727" spans="1:17" x14ac:dyDescent="0.2">
      <c r="A727" s="2" t="s">
        <v>16</v>
      </c>
      <c r="B727" s="2" t="str">
        <f>IF(ISBLANK('[1]Current Inventory'!B727)=TRUE,B726,'[1]Current Inventory'!B727)</f>
        <v>PRINCEVILLE/HANALEI</v>
      </c>
      <c r="C727" s="2">
        <f>IF(ISBLANK('[1]Current Inventory'!C727)=TRUE,"",'[1]Current Inventory'!C727)</f>
        <v>2293</v>
      </c>
      <c r="D727" s="2" t="str">
        <f>IF(ISBLANK('[1]Current Inventory'!D727)=TRUE,CONCATENATE("     ",'[1]Current Inventory'!N727),'[1]Current Inventory'!D727)</f>
        <v>The Cliffs at Princeville</v>
      </c>
      <c r="E727" s="2" t="str">
        <f>IF(ISBLANK('[1]Current Inventory'!E727)=TRUE,'[1]Current Inventory'!O727,'[1]Current Inventory'!E727)</f>
        <v>TIMESHARE</v>
      </c>
      <c r="F727" s="2">
        <f>IF(ISBLANK('[1]Current Inventory'!F727)=TRUE,'[1]Current Inventory'!P727,'[1]Current Inventory'!F727)</f>
        <v>140</v>
      </c>
      <c r="G727" s="2">
        <f>IF(ISNA(VLOOKUP(C727,[2]CurrentPivot!$C$8:$N$1800,5,FALSE))=TRUE," ",VLOOKUP(C727,[2]CurrentPivot!$C$8:$N$1800,5,FALSE))</f>
        <v>0</v>
      </c>
      <c r="H727" s="3" t="str">
        <f>IF(ISBLANK('[1]Current Inventory'!H727)=TRUE,"",'[1]Current Inventory'!H727)</f>
        <v>1979</v>
      </c>
      <c r="I727" s="2">
        <f>IF(ISBLANK('[1]Current Inventory'!I727)=TRUE,'[1]Current Inventory'!Q727,'[1]Current Inventory'!I727)</f>
        <v>0</v>
      </c>
      <c r="J727" s="2">
        <f>IF(ISBLANK('[1]Current Inventory'!J727)=TRUE,'[1]Current Inventory'!R727,'[1]Current Inventory'!J727)</f>
        <v>0</v>
      </c>
      <c r="K727" s="2">
        <f>IF(ISBLANK('[1]Current Inventory'!K727)=TRUE,'[1]Current Inventory'!S727,'[1]Current Inventory'!K727)</f>
        <v>0</v>
      </c>
      <c r="L727" s="2">
        <f>IF(ISBLANK('[1]Current Inventory'!L727)=TRUE,'[1]Current Inventory'!T727,'[1]Current Inventory'!L727)</f>
        <v>0</v>
      </c>
      <c r="M727" s="3" t="str">
        <f>IF(ISBLANK('[1]Current Inventory'!M727)=TRUE,"",'[1]Current Inventory'!M727)</f>
        <v>2022</v>
      </c>
      <c r="P727" s="2">
        <f t="shared" si="22"/>
        <v>0</v>
      </c>
      <c r="Q727" s="4">
        <f t="shared" si="23"/>
        <v>0</v>
      </c>
    </row>
    <row r="728" spans="1:17" x14ac:dyDescent="0.2">
      <c r="A728" s="2" t="s">
        <v>16</v>
      </c>
      <c r="B728" s="2" t="str">
        <f>IF(ISBLANK('[1]Current Inventory'!B728)=TRUE,B727,'[1]Current Inventory'!B728)</f>
        <v>PRINCEVILLE/HANALEI</v>
      </c>
      <c r="C728" s="2" t="str">
        <f>IF(ISBLANK('[1]Current Inventory'!C728)=TRUE,"",'[1]Current Inventory'!C728)</f>
        <v/>
      </c>
      <c r="D728" s="2" t="str">
        <f>IF(ISBLANK('[1]Current Inventory'!D728)=TRUE,CONCATENATE("     ",'[1]Current Inventory'!N728),'[1]Current Inventory'!D728)</f>
        <v xml:space="preserve">     The Cliffs at Princeville (Estimate)</v>
      </c>
      <c r="E728" s="2" t="str">
        <f>IF(ISBLANK('[1]Current Inventory'!E728)=TRUE,'[1]Current Inventory'!O728,'[1]Current Inventory'!E728)</f>
        <v>TIMESHARE</v>
      </c>
      <c r="F728" s="2">
        <f>IF(ISBLANK('[1]Current Inventory'!F728)=TRUE,'[1]Current Inventory'!P728,'[1]Current Inventory'!F728)</f>
        <v>119</v>
      </c>
      <c r="G728" s="2" t="str">
        <f>IF(ISNA(VLOOKUP(C728,[2]CurrentPivot!$C$8:$N$1800,5,FALSE))=TRUE," ",VLOOKUP(C728,[2]CurrentPivot!$C$8:$N$1800,5,FALSE))</f>
        <v xml:space="preserve"> </v>
      </c>
      <c r="H728" s="3" t="str">
        <f>IF(ISBLANK('[1]Current Inventory'!H728)=TRUE,"",'[1]Current Inventory'!H728)</f>
        <v/>
      </c>
      <c r="I728" s="2">
        <f>IF(ISBLANK('[1]Current Inventory'!I728)=TRUE,'[1]Current Inventory'!Q728,'[1]Current Inventory'!I728)</f>
        <v>0</v>
      </c>
      <c r="J728" s="2">
        <f>IF(ISBLANK('[1]Current Inventory'!J728)=TRUE,'[1]Current Inventory'!R728,'[1]Current Inventory'!J728)</f>
        <v>0</v>
      </c>
      <c r="K728" s="2">
        <f>IF(ISBLANK('[1]Current Inventory'!K728)=TRUE,'[1]Current Inventory'!S728,'[1]Current Inventory'!K728)</f>
        <v>0</v>
      </c>
      <c r="L728" s="2">
        <f>IF(ISBLANK('[1]Current Inventory'!L728)=TRUE,'[1]Current Inventory'!T728,'[1]Current Inventory'!L728)</f>
        <v>0</v>
      </c>
      <c r="M728" s="3" t="str">
        <f>IF(ISBLANK('[1]Current Inventory'!M728)=TRUE,"",'[1]Current Inventory'!M728)</f>
        <v/>
      </c>
      <c r="P728" s="2" t="e">
        <f t="shared" si="22"/>
        <v>#VALUE!</v>
      </c>
      <c r="Q728" s="4" t="e">
        <f t="shared" si="23"/>
        <v>#VALUE!</v>
      </c>
    </row>
    <row r="729" spans="1:17" x14ac:dyDescent="0.2">
      <c r="A729" s="2" t="s">
        <v>16</v>
      </c>
      <c r="B729" s="2" t="str">
        <f>IF(ISBLANK('[1]Current Inventory'!B729)=TRUE,B728,'[1]Current Inventory'!B729)</f>
        <v>PRINCEVILLE/HANALEI</v>
      </c>
      <c r="C729" s="2" t="str">
        <f>IF(ISBLANK('[1]Current Inventory'!C729)=TRUE,"",'[1]Current Inventory'!C729)</f>
        <v/>
      </c>
      <c r="D729" s="2" t="str">
        <f>IF(ISBLANK('[1]Current Inventory'!D729)=TRUE,CONCATENATE("     ",'[1]Current Inventory'!N729),'[1]Current Inventory'!D729)</f>
        <v xml:space="preserve">     The Cliffs at Princeville (Estimate)</v>
      </c>
      <c r="E729" s="2" t="str">
        <f>IF(ISBLANK('[1]Current Inventory'!E729)=TRUE,'[1]Current Inventory'!O729,'[1]Current Inventory'!E729)</f>
        <v>IVU-CONDO</v>
      </c>
      <c r="F729" s="2">
        <f>IF(ISBLANK('[1]Current Inventory'!F729)=TRUE,'[1]Current Inventory'!P729,'[1]Current Inventory'!F729)</f>
        <v>11</v>
      </c>
      <c r="G729" s="2" t="str">
        <f>IF(ISNA(VLOOKUP(C729,[2]CurrentPivot!$C$8:$N$1800,5,FALSE))=TRUE," ",VLOOKUP(C729,[2]CurrentPivot!$C$8:$N$1800,5,FALSE))</f>
        <v xml:space="preserve"> </v>
      </c>
      <c r="H729" s="3" t="str">
        <f>IF(ISBLANK('[1]Current Inventory'!H729)=TRUE,"",'[1]Current Inventory'!H729)</f>
        <v/>
      </c>
      <c r="I729" s="2">
        <f>IF(ISBLANK('[1]Current Inventory'!I729)=TRUE,'[1]Current Inventory'!Q729,'[1]Current Inventory'!I729)</f>
        <v>0</v>
      </c>
      <c r="J729" s="2">
        <f>IF(ISBLANK('[1]Current Inventory'!J729)=TRUE,'[1]Current Inventory'!R729,'[1]Current Inventory'!J729)</f>
        <v>0</v>
      </c>
      <c r="K729" s="2">
        <f>IF(ISBLANK('[1]Current Inventory'!K729)=TRUE,'[1]Current Inventory'!S729,'[1]Current Inventory'!K729)</f>
        <v>0</v>
      </c>
      <c r="L729" s="2">
        <f>IF(ISBLANK('[1]Current Inventory'!L729)=TRUE,'[1]Current Inventory'!T729,'[1]Current Inventory'!L729)</f>
        <v>0</v>
      </c>
      <c r="M729" s="3" t="str">
        <f>IF(ISBLANK('[1]Current Inventory'!M729)=TRUE,"",'[1]Current Inventory'!M729)</f>
        <v/>
      </c>
      <c r="P729" s="2" t="e">
        <f t="shared" si="22"/>
        <v>#VALUE!</v>
      </c>
      <c r="Q729" s="4" t="e">
        <f t="shared" si="23"/>
        <v>#VALUE!</v>
      </c>
    </row>
    <row r="730" spans="1:17" x14ac:dyDescent="0.2">
      <c r="A730" s="2" t="s">
        <v>16</v>
      </c>
      <c r="B730" s="2" t="str">
        <f>IF(ISBLANK('[1]Current Inventory'!B730)=TRUE,B729,'[1]Current Inventory'!B730)</f>
        <v>PRINCEVILLE/HANALEI</v>
      </c>
      <c r="C730" s="2" t="str">
        <f>IF(ISBLANK('[1]Current Inventory'!C730)=TRUE,"",'[1]Current Inventory'!C730)</f>
        <v/>
      </c>
      <c r="D730" s="2" t="str">
        <f>IF(ISBLANK('[1]Current Inventory'!D730)=TRUE,CONCATENATE("     ",'[1]Current Inventory'!N730),'[1]Current Inventory'!D730)</f>
        <v xml:space="preserve">     The Cliffs at Princeville</v>
      </c>
      <c r="E730" s="2" t="str">
        <f>IF(ISBLANK('[1]Current Inventory'!E730)=TRUE,'[1]Current Inventory'!O730,'[1]Current Inventory'!E730)</f>
        <v>TIMESHARE</v>
      </c>
      <c r="F730" s="2">
        <f>IF(ISBLANK('[1]Current Inventory'!F730)=TRUE,'[1]Current Inventory'!P730,'[1]Current Inventory'!F730)</f>
        <v>10</v>
      </c>
      <c r="G730" s="2" t="str">
        <f>IF(ISNA(VLOOKUP(C730,[2]CurrentPivot!$C$8:$N$1800,5,FALSE))=TRUE," ",VLOOKUP(C730,[2]CurrentPivot!$C$8:$N$1800,5,FALSE))</f>
        <v xml:space="preserve"> </v>
      </c>
      <c r="H730" s="3" t="str">
        <f>IF(ISBLANK('[1]Current Inventory'!H730)=TRUE,"",'[1]Current Inventory'!H730)</f>
        <v/>
      </c>
      <c r="I730" s="2">
        <f>IF(ISBLANK('[1]Current Inventory'!I730)=TRUE,'[1]Current Inventory'!Q730,'[1]Current Inventory'!I730)</f>
        <v>0</v>
      </c>
      <c r="J730" s="2">
        <f>IF(ISBLANK('[1]Current Inventory'!J730)=TRUE,'[1]Current Inventory'!R730,'[1]Current Inventory'!J730)</f>
        <v>0</v>
      </c>
      <c r="K730" s="2">
        <f>IF(ISBLANK('[1]Current Inventory'!K730)=TRUE,'[1]Current Inventory'!S730,'[1]Current Inventory'!K730)</f>
        <v>0</v>
      </c>
      <c r="L730" s="2">
        <f>IF(ISBLANK('[1]Current Inventory'!L730)=TRUE,'[1]Current Inventory'!T730,'[1]Current Inventory'!L730)</f>
        <v>0</v>
      </c>
      <c r="M730" s="3" t="str">
        <f>IF(ISBLANK('[1]Current Inventory'!M730)=TRUE,"",'[1]Current Inventory'!M730)</f>
        <v/>
      </c>
      <c r="P730" s="2" t="e">
        <f t="shared" si="22"/>
        <v>#VALUE!</v>
      </c>
      <c r="Q730" s="4" t="e">
        <f t="shared" si="23"/>
        <v>#VALUE!</v>
      </c>
    </row>
    <row r="731" spans="1:17" x14ac:dyDescent="0.2">
      <c r="A731" s="2" t="s">
        <v>16</v>
      </c>
      <c r="B731" s="2" t="str">
        <f>IF(ISBLANK('[1]Current Inventory'!B731)=TRUE,B730,'[1]Current Inventory'!B731)</f>
        <v>PRINCEVILLE/HANALEI</v>
      </c>
      <c r="C731" s="2">
        <f>IF(ISBLANK('[1]Current Inventory'!C731)=TRUE,"",'[1]Current Inventory'!C731)</f>
        <v>3178</v>
      </c>
      <c r="D731" s="2" t="str">
        <f>IF(ISBLANK('[1]Current Inventory'!D731)=TRUE,CONCATENATE("     ",'[1]Current Inventory'!N731),'[1]Current Inventory'!D731)</f>
        <v>Tropical Bamboo Hideaway</v>
      </c>
      <c r="E731" s="2" t="str">
        <f>IF(ISBLANK('[1]Current Inventory'!E731)=TRUE,'[1]Current Inventory'!O731,'[1]Current Inventory'!E731)</f>
        <v>IVU-HOUSE/VILLA/COTTAGE</v>
      </c>
      <c r="F731" s="2">
        <f>IF(ISBLANK('[1]Current Inventory'!F731)=TRUE,'[1]Current Inventory'!P731,'[1]Current Inventory'!F731)</f>
        <v>1</v>
      </c>
      <c r="G731" s="2">
        <f>IF(ISNA(VLOOKUP(C731,[2]CurrentPivot!$C$8:$N$1800,5,FALSE))=TRUE," ",VLOOKUP(C731,[2]CurrentPivot!$C$8:$N$1800,5,FALSE))</f>
        <v>0</v>
      </c>
      <c r="H731" s="3" t="str">
        <f>IF(ISBLANK('[1]Current Inventory'!H731)=TRUE,"",'[1]Current Inventory'!H731)</f>
        <v/>
      </c>
      <c r="I731" s="2">
        <f>IF(ISBLANK('[1]Current Inventory'!I731)=TRUE,'[1]Current Inventory'!Q731,'[1]Current Inventory'!I731)</f>
        <v>0</v>
      </c>
      <c r="J731" s="2">
        <f>IF(ISBLANK('[1]Current Inventory'!J731)=TRUE,'[1]Current Inventory'!R731,'[1]Current Inventory'!J731)</f>
        <v>0</v>
      </c>
      <c r="K731" s="2">
        <f>IF(ISBLANK('[1]Current Inventory'!K731)=TRUE,'[1]Current Inventory'!S731,'[1]Current Inventory'!K731)</f>
        <v>0</v>
      </c>
      <c r="L731" s="2">
        <f>IF(ISBLANK('[1]Current Inventory'!L731)=TRUE,'[1]Current Inventory'!T731,'[1]Current Inventory'!L731)</f>
        <v>1</v>
      </c>
      <c r="M731" s="3" t="str">
        <f>IF(ISBLANK('[1]Current Inventory'!M731)=TRUE,"",'[1]Current Inventory'!M731)</f>
        <v>2020</v>
      </c>
      <c r="P731" s="2">
        <f t="shared" si="22"/>
        <v>0</v>
      </c>
      <c r="Q731" s="4">
        <f t="shared" si="23"/>
        <v>0</v>
      </c>
    </row>
    <row r="732" spans="1:17" x14ac:dyDescent="0.2">
      <c r="A732" s="2" t="s">
        <v>16</v>
      </c>
      <c r="B732" s="2" t="str">
        <f>IF(ISBLANK('[1]Current Inventory'!B732)=TRUE,B731,'[1]Current Inventory'!B732)</f>
        <v>PRINCEVILLE/HANALEI</v>
      </c>
      <c r="C732" s="2">
        <f>IF(ISBLANK('[1]Current Inventory'!C732)=TRUE,"",'[1]Current Inventory'!C732)</f>
        <v>3195</v>
      </c>
      <c r="D732" s="2" t="str">
        <f>IF(ISBLANK('[1]Current Inventory'!D732)=TRUE,CONCATENATE("     ",'[1]Current Inventory'!N732),'[1]Current Inventory'!D732)</f>
        <v>Umestu Cottage</v>
      </c>
      <c r="E732" s="2" t="str">
        <f>IF(ISBLANK('[1]Current Inventory'!E732)=TRUE,'[1]Current Inventory'!O732,'[1]Current Inventory'!E732)</f>
        <v>IVU-HOUSE/VILLA/COTTAGE</v>
      </c>
      <c r="F732" s="2">
        <f>IF(ISBLANK('[1]Current Inventory'!F732)=TRUE,'[1]Current Inventory'!P732,'[1]Current Inventory'!F732)</f>
        <v>1</v>
      </c>
      <c r="G732" s="2">
        <f>IF(ISNA(VLOOKUP(C732,[2]CurrentPivot!$C$8:$N$1800,5,FALSE))=TRUE," ",VLOOKUP(C732,[2]CurrentPivot!$C$8:$N$1800,5,FALSE))</f>
        <v>0</v>
      </c>
      <c r="H732" s="3" t="str">
        <f>IF(ISBLANK('[1]Current Inventory'!H732)=TRUE,"",'[1]Current Inventory'!H732)</f>
        <v>1995</v>
      </c>
      <c r="I732" s="2">
        <f>IF(ISBLANK('[1]Current Inventory'!I732)=TRUE,'[1]Current Inventory'!Q732,'[1]Current Inventory'!I732)</f>
        <v>0</v>
      </c>
      <c r="J732" s="2">
        <f>IF(ISBLANK('[1]Current Inventory'!J732)=TRUE,'[1]Current Inventory'!R732,'[1]Current Inventory'!J732)</f>
        <v>0</v>
      </c>
      <c r="K732" s="2">
        <f>IF(ISBLANK('[1]Current Inventory'!K732)=TRUE,'[1]Current Inventory'!S732,'[1]Current Inventory'!K732)</f>
        <v>1</v>
      </c>
      <c r="L732" s="2">
        <f>IF(ISBLANK('[1]Current Inventory'!L732)=TRUE,'[1]Current Inventory'!T732,'[1]Current Inventory'!L732)</f>
        <v>0</v>
      </c>
      <c r="M732" s="3" t="str">
        <f>IF(ISBLANK('[1]Current Inventory'!M732)=TRUE,"",'[1]Current Inventory'!M732)</f>
        <v>2020</v>
      </c>
      <c r="P732" s="2">
        <f t="shared" si="22"/>
        <v>0</v>
      </c>
      <c r="Q732" s="4">
        <f t="shared" si="23"/>
        <v>0</v>
      </c>
    </row>
    <row r="733" spans="1:17" x14ac:dyDescent="0.2">
      <c r="A733" s="2" t="s">
        <v>16</v>
      </c>
      <c r="B733" s="2" t="str">
        <f>IF(ISBLANK('[1]Current Inventory'!B733)=TRUE,B732,'[1]Current Inventory'!B733)</f>
        <v>PRINCEVILLE/HANALEI</v>
      </c>
      <c r="C733" s="2">
        <f>IF(ISBLANK('[1]Current Inventory'!C733)=TRUE,"",'[1]Current Inventory'!C733)</f>
        <v>2937</v>
      </c>
      <c r="D733" s="2" t="str">
        <f>IF(ISBLANK('[1]Current Inventory'!D733)=TRUE,CONCATENATE("     ",'[1]Current Inventory'!N733),'[1]Current Inventory'!D733)</f>
        <v>Villas of Kamalii</v>
      </c>
      <c r="E733" s="2" t="str">
        <f>IF(ISBLANK('[1]Current Inventory'!E733)=TRUE,'[1]Current Inventory'!O733,'[1]Current Inventory'!E733)</f>
        <v>IVU-CONDO</v>
      </c>
      <c r="F733" s="2">
        <f>IF(ISBLANK('[1]Current Inventory'!F733)=TRUE,'[1]Current Inventory'!P733,'[1]Current Inventory'!F733)</f>
        <v>26</v>
      </c>
      <c r="G733" s="2">
        <f>IF(ISNA(VLOOKUP(C733,[2]CurrentPivot!$C$8:$N$1800,5,FALSE))=TRUE," ",VLOOKUP(C733,[2]CurrentPivot!$C$8:$N$1800,5,FALSE))</f>
        <v>0</v>
      </c>
      <c r="H733" s="3" t="str">
        <f>IF(ISBLANK('[1]Current Inventory'!H733)=TRUE,"",'[1]Current Inventory'!H733)</f>
        <v>2003</v>
      </c>
      <c r="I733" s="2">
        <f>IF(ISBLANK('[1]Current Inventory'!I733)=TRUE,'[1]Current Inventory'!Q733,'[1]Current Inventory'!I733)</f>
        <v>0</v>
      </c>
      <c r="J733" s="2">
        <f>IF(ISBLANK('[1]Current Inventory'!J733)=TRUE,'[1]Current Inventory'!R733,'[1]Current Inventory'!J733)</f>
        <v>8</v>
      </c>
      <c r="K733" s="2">
        <f>IF(ISBLANK('[1]Current Inventory'!K733)=TRUE,'[1]Current Inventory'!S733,'[1]Current Inventory'!K733)</f>
        <v>0</v>
      </c>
      <c r="L733" s="2">
        <f>IF(ISBLANK('[1]Current Inventory'!L733)=TRUE,'[1]Current Inventory'!T733,'[1]Current Inventory'!L733)</f>
        <v>0</v>
      </c>
      <c r="M733" s="3" t="str">
        <f>IF(ISBLANK('[1]Current Inventory'!M733)=TRUE,"",'[1]Current Inventory'!M733)</f>
        <v>2019</v>
      </c>
      <c r="P733" s="2">
        <f t="shared" si="22"/>
        <v>0</v>
      </c>
      <c r="Q733" s="4">
        <f t="shared" si="23"/>
        <v>0</v>
      </c>
    </row>
    <row r="734" spans="1:17" x14ac:dyDescent="0.2">
      <c r="A734" s="2" t="s">
        <v>16</v>
      </c>
      <c r="B734" s="2" t="str">
        <f>IF(ISBLANK('[1]Current Inventory'!B734)=TRUE,B733,'[1]Current Inventory'!B734)</f>
        <v>PRINCEVILLE/HANALEI</v>
      </c>
      <c r="C734" s="2" t="str">
        <f>IF(ISBLANK('[1]Current Inventory'!C734)=TRUE,"",'[1]Current Inventory'!C734)</f>
        <v/>
      </c>
      <c r="D734" s="2" t="str">
        <f>IF(ISBLANK('[1]Current Inventory'!D734)=TRUE,CONCATENATE("     ",'[1]Current Inventory'!N734),'[1]Current Inventory'!D734)</f>
        <v xml:space="preserve">     Villas of Kamalii (Estimate)</v>
      </c>
      <c r="E734" s="2" t="str">
        <f>IF(ISBLANK('[1]Current Inventory'!E734)=TRUE,'[1]Current Inventory'!O734,'[1]Current Inventory'!E734)</f>
        <v>IVU-CONDO</v>
      </c>
      <c r="F734" s="2">
        <f>IF(ISBLANK('[1]Current Inventory'!F734)=TRUE,'[1]Current Inventory'!P734,'[1]Current Inventory'!F734)</f>
        <v>18</v>
      </c>
      <c r="G734" s="2" t="str">
        <f>IF(ISNA(VLOOKUP(C734,[2]CurrentPivot!$C$8:$N$1800,5,FALSE))=TRUE," ",VLOOKUP(C734,[2]CurrentPivot!$C$8:$N$1800,5,FALSE))</f>
        <v xml:space="preserve"> </v>
      </c>
      <c r="H734" s="3" t="str">
        <f>IF(ISBLANK('[1]Current Inventory'!H734)=TRUE,"",'[1]Current Inventory'!H734)</f>
        <v/>
      </c>
      <c r="I734" s="2">
        <f>IF(ISBLANK('[1]Current Inventory'!I734)=TRUE,'[1]Current Inventory'!Q734,'[1]Current Inventory'!I734)</f>
        <v>0</v>
      </c>
      <c r="J734" s="2">
        <f>IF(ISBLANK('[1]Current Inventory'!J734)=TRUE,'[1]Current Inventory'!R734,'[1]Current Inventory'!J734)</f>
        <v>0</v>
      </c>
      <c r="K734" s="2">
        <f>IF(ISBLANK('[1]Current Inventory'!K734)=TRUE,'[1]Current Inventory'!S734,'[1]Current Inventory'!K734)</f>
        <v>0</v>
      </c>
      <c r="L734" s="2">
        <f>IF(ISBLANK('[1]Current Inventory'!L734)=TRUE,'[1]Current Inventory'!T734,'[1]Current Inventory'!L734)</f>
        <v>0</v>
      </c>
      <c r="M734" s="3" t="str">
        <f>IF(ISBLANK('[1]Current Inventory'!M734)=TRUE,"",'[1]Current Inventory'!M734)</f>
        <v/>
      </c>
      <c r="P734" s="2" t="e">
        <f t="shared" si="22"/>
        <v>#VALUE!</v>
      </c>
      <c r="Q734" s="4" t="e">
        <f t="shared" si="23"/>
        <v>#VALUE!</v>
      </c>
    </row>
    <row r="735" spans="1:17" x14ac:dyDescent="0.2">
      <c r="A735" s="2" t="s">
        <v>16</v>
      </c>
      <c r="B735" s="2" t="str">
        <f>IF(ISBLANK('[1]Current Inventory'!B735)=TRUE,B734,'[1]Current Inventory'!B735)</f>
        <v>PRINCEVILLE/HANALEI</v>
      </c>
      <c r="C735" s="2" t="str">
        <f>IF(ISBLANK('[1]Current Inventory'!C735)=TRUE,"",'[1]Current Inventory'!C735)</f>
        <v/>
      </c>
      <c r="D735" s="2" t="str">
        <f>IF(ISBLANK('[1]Current Inventory'!D735)=TRUE,CONCATENATE("     ",'[1]Current Inventory'!N735),'[1]Current Inventory'!D735)</f>
        <v xml:space="preserve">     Villas of Kamalii</v>
      </c>
      <c r="E735" s="2" t="str">
        <f>IF(ISBLANK('[1]Current Inventory'!E735)=TRUE,'[1]Current Inventory'!O735,'[1]Current Inventory'!E735)</f>
        <v>IVU-CONDO</v>
      </c>
      <c r="F735" s="2">
        <f>IF(ISBLANK('[1]Current Inventory'!F735)=TRUE,'[1]Current Inventory'!P735,'[1]Current Inventory'!F735)</f>
        <v>8</v>
      </c>
      <c r="G735" s="2" t="str">
        <f>IF(ISNA(VLOOKUP(C735,[2]CurrentPivot!$C$8:$N$1800,5,FALSE))=TRUE," ",VLOOKUP(C735,[2]CurrentPivot!$C$8:$N$1800,5,FALSE))</f>
        <v xml:space="preserve"> </v>
      </c>
      <c r="H735" s="3" t="str">
        <f>IF(ISBLANK('[1]Current Inventory'!H735)=TRUE,"",'[1]Current Inventory'!H735)</f>
        <v/>
      </c>
      <c r="I735" s="2">
        <f>IF(ISBLANK('[1]Current Inventory'!I735)=TRUE,'[1]Current Inventory'!Q735,'[1]Current Inventory'!I735)</f>
        <v>0</v>
      </c>
      <c r="J735" s="2">
        <f>IF(ISBLANK('[1]Current Inventory'!J735)=TRUE,'[1]Current Inventory'!R735,'[1]Current Inventory'!J735)</f>
        <v>8</v>
      </c>
      <c r="K735" s="2">
        <f>IF(ISBLANK('[1]Current Inventory'!K735)=TRUE,'[1]Current Inventory'!S735,'[1]Current Inventory'!K735)</f>
        <v>0</v>
      </c>
      <c r="L735" s="2">
        <f>IF(ISBLANK('[1]Current Inventory'!L735)=TRUE,'[1]Current Inventory'!T735,'[1]Current Inventory'!L735)</f>
        <v>0</v>
      </c>
      <c r="M735" s="3" t="str">
        <f>IF(ISBLANK('[1]Current Inventory'!M735)=TRUE,"",'[1]Current Inventory'!M735)</f>
        <v/>
      </c>
      <c r="P735" s="2" t="e">
        <f t="shared" si="22"/>
        <v>#VALUE!</v>
      </c>
      <c r="Q735" s="4" t="e">
        <f t="shared" si="23"/>
        <v>#VALUE!</v>
      </c>
    </row>
    <row r="736" spans="1:17" x14ac:dyDescent="0.2">
      <c r="A736" s="2" t="s">
        <v>16</v>
      </c>
      <c r="B736" s="2" t="str">
        <f>IF(ISBLANK('[1]Current Inventory'!B736)=TRUE,B735,'[1]Current Inventory'!B736)</f>
        <v>PRINCEVILLE/HANALEI</v>
      </c>
      <c r="C736" s="2">
        <f>IF(ISBLANK('[1]Current Inventory'!C736)=TRUE,"",'[1]Current Inventory'!C736)</f>
        <v>3241</v>
      </c>
      <c r="D736" s="2" t="str">
        <f>IF(ISBLANK('[1]Current Inventory'!D736)=TRUE,CONCATENATE("     ",'[1]Current Inventory'!N736),'[1]Current Inventory'!D736)</f>
        <v>Villas on the Prince</v>
      </c>
      <c r="E736" s="2" t="str">
        <f>IF(ISBLANK('[1]Current Inventory'!E736)=TRUE,'[1]Current Inventory'!O736,'[1]Current Inventory'!E736)</f>
        <v>IVU-CONDO</v>
      </c>
      <c r="F736" s="2">
        <f>IF(ISBLANK('[1]Current Inventory'!F736)=TRUE,'[1]Current Inventory'!P736,'[1]Current Inventory'!F736)</f>
        <v>2</v>
      </c>
      <c r="G736" s="2">
        <f>IF(ISNA(VLOOKUP(C736,[2]CurrentPivot!$C$8:$N$1800,5,FALSE))=TRUE," ",VLOOKUP(C736,[2]CurrentPivot!$C$8:$N$1800,5,FALSE))</f>
        <v>1</v>
      </c>
      <c r="H736" s="3" t="str">
        <f>IF(ISBLANK('[1]Current Inventory'!H736)=TRUE,"",'[1]Current Inventory'!H736)</f>
        <v/>
      </c>
      <c r="I736" s="2">
        <f>IF(ISBLANK('[1]Current Inventory'!I736)=TRUE,'[1]Current Inventory'!Q736,'[1]Current Inventory'!I736)</f>
        <v>0</v>
      </c>
      <c r="J736" s="2">
        <f>IF(ISBLANK('[1]Current Inventory'!J736)=TRUE,'[1]Current Inventory'!R736,'[1]Current Inventory'!J736)</f>
        <v>2</v>
      </c>
      <c r="K736" s="2">
        <f>IF(ISBLANK('[1]Current Inventory'!K736)=TRUE,'[1]Current Inventory'!S736,'[1]Current Inventory'!K736)</f>
        <v>0</v>
      </c>
      <c r="L736" s="2">
        <f>IF(ISBLANK('[1]Current Inventory'!L736)=TRUE,'[1]Current Inventory'!T736,'[1]Current Inventory'!L736)</f>
        <v>0</v>
      </c>
      <c r="M736" s="3" t="str">
        <f>IF(ISBLANK('[1]Current Inventory'!M736)=TRUE,"",'[1]Current Inventory'!M736)</f>
        <v>2022</v>
      </c>
      <c r="P736" s="2">
        <f t="shared" si="22"/>
        <v>1</v>
      </c>
      <c r="Q736" s="4">
        <f t="shared" si="23"/>
        <v>0.5</v>
      </c>
    </row>
    <row r="737" spans="1:17" x14ac:dyDescent="0.2">
      <c r="A737" s="2" t="s">
        <v>16</v>
      </c>
      <c r="B737" s="2" t="str">
        <f>IF(ISBLANK('[1]Current Inventory'!B737)=TRUE,B736,'[1]Current Inventory'!B737)</f>
        <v>PRINCEVILLE/HANALEI</v>
      </c>
      <c r="C737" s="2">
        <f>IF(ISBLANK('[1]Current Inventory'!C737)=TRUE,"",'[1]Current Inventory'!C737)</f>
        <v>3314</v>
      </c>
      <c r="D737" s="2" t="str">
        <f>IF(ISBLANK('[1]Current Inventory'!D737)=TRUE,CONCATENATE("     ",'[1]Current Inventory'!N737),'[1]Current Inventory'!D737)</f>
        <v>Wailele Ikena</v>
      </c>
      <c r="E737" s="2" t="str">
        <f>IF(ISBLANK('[1]Current Inventory'!E737)=TRUE,'[1]Current Inventory'!O737,'[1]Current Inventory'!E737)</f>
        <v>IVU-HOUSE/VILLA/COTTAGE</v>
      </c>
      <c r="F737" s="2">
        <f>IF(ISBLANK('[1]Current Inventory'!F737)=TRUE,'[1]Current Inventory'!P737,'[1]Current Inventory'!F737)</f>
        <v>1</v>
      </c>
      <c r="G737" s="2">
        <f>IF(ISNA(VLOOKUP(C737,[2]CurrentPivot!$C$8:$N$1800,5,FALSE))=TRUE," ",VLOOKUP(C737,[2]CurrentPivot!$C$8:$N$1800,5,FALSE))</f>
        <v>0</v>
      </c>
      <c r="H737" s="3" t="str">
        <f>IF(ISBLANK('[1]Current Inventory'!H737)=TRUE,"",'[1]Current Inventory'!H737)</f>
        <v/>
      </c>
      <c r="I737" s="2">
        <f>IF(ISBLANK('[1]Current Inventory'!I737)=TRUE,'[1]Current Inventory'!Q737,'[1]Current Inventory'!I737)</f>
        <v>0</v>
      </c>
      <c r="J737" s="2">
        <f>IF(ISBLANK('[1]Current Inventory'!J737)=TRUE,'[1]Current Inventory'!R737,'[1]Current Inventory'!J737)</f>
        <v>0</v>
      </c>
      <c r="K737" s="2">
        <f>IF(ISBLANK('[1]Current Inventory'!K737)=TRUE,'[1]Current Inventory'!S737,'[1]Current Inventory'!K737)</f>
        <v>1</v>
      </c>
      <c r="L737" s="2">
        <f>IF(ISBLANK('[1]Current Inventory'!L737)=TRUE,'[1]Current Inventory'!T737,'[1]Current Inventory'!L737)</f>
        <v>0</v>
      </c>
      <c r="M737" s="3" t="str">
        <f>IF(ISBLANK('[1]Current Inventory'!M737)=TRUE,"",'[1]Current Inventory'!M737)</f>
        <v>2020</v>
      </c>
      <c r="P737" s="2">
        <f t="shared" si="22"/>
        <v>0</v>
      </c>
      <c r="Q737" s="4">
        <f t="shared" si="23"/>
        <v>0</v>
      </c>
    </row>
    <row r="738" spans="1:17" x14ac:dyDescent="0.2">
      <c r="A738" s="2" t="s">
        <v>16</v>
      </c>
      <c r="B738" s="2" t="str">
        <f>IF(ISBLANK('[1]Current Inventory'!B738)=TRUE,B737,'[1]Current Inventory'!B738)</f>
        <v>PRINCEVILLE/HANALEI</v>
      </c>
      <c r="C738" s="2">
        <f>IF(ISBLANK('[1]Current Inventory'!C738)=TRUE,"",'[1]Current Inventory'!C738)</f>
        <v>3550</v>
      </c>
      <c r="D738" s="2" t="str">
        <f>IF(ISBLANK('[1]Current Inventory'!D738)=TRUE,CONCATENATE("     ",'[1]Current Inventory'!N738),'[1]Current Inventory'!D738)</f>
        <v>Westin Princeville Ocean Resort Villas</v>
      </c>
      <c r="E738" s="2" t="str">
        <f>IF(ISBLANK('[1]Current Inventory'!E738)=TRUE,'[1]Current Inventory'!O738,'[1]Current Inventory'!E738)</f>
        <v>TIMESHARE</v>
      </c>
      <c r="F738" s="2">
        <f>IF(ISBLANK('[1]Current Inventory'!F738)=TRUE,'[1]Current Inventory'!P738,'[1]Current Inventory'!F738)</f>
        <v>358</v>
      </c>
      <c r="G738" s="2">
        <f>IF(ISNA(VLOOKUP(C738,[2]CurrentPivot!$C$8:$N$1800,5,FALSE))=TRUE," ",VLOOKUP(C738,[2]CurrentPivot!$C$8:$N$1800,5,FALSE))</f>
        <v>0</v>
      </c>
      <c r="H738" s="3" t="str">
        <f>IF(ISBLANK('[1]Current Inventory'!H738)=TRUE,"",'[1]Current Inventory'!H738)</f>
        <v>2008</v>
      </c>
      <c r="I738" s="2">
        <f>IF(ISBLANK('[1]Current Inventory'!I738)=TRUE,'[1]Current Inventory'!Q738,'[1]Current Inventory'!I738)</f>
        <v>0</v>
      </c>
      <c r="J738" s="2">
        <f>IF(ISBLANK('[1]Current Inventory'!J738)=TRUE,'[1]Current Inventory'!R738,'[1]Current Inventory'!J738)</f>
        <v>0</v>
      </c>
      <c r="K738" s="2">
        <f>IF(ISBLANK('[1]Current Inventory'!K738)=TRUE,'[1]Current Inventory'!S738,'[1]Current Inventory'!K738)</f>
        <v>0</v>
      </c>
      <c r="L738" s="2">
        <f>IF(ISBLANK('[1]Current Inventory'!L738)=TRUE,'[1]Current Inventory'!T738,'[1]Current Inventory'!L738)</f>
        <v>0</v>
      </c>
      <c r="M738" s="3" t="str">
        <f>IF(ISBLANK('[1]Current Inventory'!M738)=TRUE,"",'[1]Current Inventory'!M738)</f>
        <v>2022</v>
      </c>
      <c r="P738" s="2">
        <f t="shared" si="22"/>
        <v>0</v>
      </c>
      <c r="Q738" s="4">
        <f t="shared" si="23"/>
        <v>0</v>
      </c>
    </row>
    <row r="739" spans="1:17" x14ac:dyDescent="0.2">
      <c r="A739" s="2" t="s">
        <v>16</v>
      </c>
      <c r="B739" s="2" t="str">
        <f>IF(ISBLANK('[1]Current Inventory'!B739)=TRUE,B738,'[1]Current Inventory'!B739)</f>
        <v>PRINCEVILLE/HANALEI</v>
      </c>
      <c r="C739" s="2">
        <f>IF(ISBLANK('[1]Current Inventory'!C739)=TRUE,"",'[1]Current Inventory'!C739)</f>
        <v>3316</v>
      </c>
      <c r="D739" s="2" t="str">
        <f>IF(ISBLANK('[1]Current Inventory'!D739)=TRUE,CONCATENATE("     ",'[1]Current Inventory'!N739),'[1]Current Inventory'!D739)</f>
        <v>Wilikoki House</v>
      </c>
      <c r="E739" s="2" t="str">
        <f>IF(ISBLANK('[1]Current Inventory'!E739)=TRUE,'[1]Current Inventory'!O739,'[1]Current Inventory'!E739)</f>
        <v>IVU-HOUSE/VILLA/COTTAGE</v>
      </c>
      <c r="F739" s="2">
        <f>IF(ISBLANK('[1]Current Inventory'!F739)=TRUE,'[1]Current Inventory'!P739,'[1]Current Inventory'!F739)</f>
        <v>2</v>
      </c>
      <c r="G739" s="2">
        <f>IF(ISNA(VLOOKUP(C739,[2]CurrentPivot!$C$8:$N$1800,5,FALSE))=TRUE," ",VLOOKUP(C739,[2]CurrentPivot!$C$8:$N$1800,5,FALSE))</f>
        <v>0</v>
      </c>
      <c r="H739" s="3" t="str">
        <f>IF(ISBLANK('[1]Current Inventory'!H739)=TRUE,"",'[1]Current Inventory'!H739)</f>
        <v>2001</v>
      </c>
      <c r="I739" s="2">
        <f>IF(ISBLANK('[1]Current Inventory'!I739)=TRUE,'[1]Current Inventory'!Q739,'[1]Current Inventory'!I739)</f>
        <v>0</v>
      </c>
      <c r="J739" s="2">
        <f>IF(ISBLANK('[1]Current Inventory'!J739)=TRUE,'[1]Current Inventory'!R739,'[1]Current Inventory'!J739)</f>
        <v>0</v>
      </c>
      <c r="K739" s="2">
        <f>IF(ISBLANK('[1]Current Inventory'!K739)=TRUE,'[1]Current Inventory'!S739,'[1]Current Inventory'!K739)</f>
        <v>0</v>
      </c>
      <c r="L739" s="2">
        <f>IF(ISBLANK('[1]Current Inventory'!L739)=TRUE,'[1]Current Inventory'!T739,'[1]Current Inventory'!L739)</f>
        <v>1</v>
      </c>
      <c r="M739" s="3" t="str">
        <f>IF(ISBLANK('[1]Current Inventory'!M739)=TRUE,"",'[1]Current Inventory'!M739)</f>
        <v>2020</v>
      </c>
      <c r="P739" s="2">
        <f t="shared" si="22"/>
        <v>0</v>
      </c>
      <c r="Q739" s="4">
        <f t="shared" si="23"/>
        <v>0</v>
      </c>
    </row>
    <row r="740" spans="1:17" x14ac:dyDescent="0.2">
      <c r="A740" s="2" t="s">
        <v>16</v>
      </c>
      <c r="B740" s="2" t="str">
        <f>IF(ISBLANK('[1]Current Inventory'!B740)=TRUE,B739,'[1]Current Inventory'!B740)</f>
        <v>PRINCEVILLE/HANALEI</v>
      </c>
      <c r="C740" s="2">
        <f>IF(ISBLANK('[1]Current Inventory'!C740)=TRUE,"",'[1]Current Inventory'!C740)</f>
        <v>2457</v>
      </c>
      <c r="D740" s="2" t="str">
        <f>IF(ISBLANK('[1]Current Inventory'!D740)=TRUE,CONCATENATE("     ",'[1]Current Inventory'!N740),'[1]Current Inventory'!D740)</f>
        <v>Wyndham Bali Hai Villas</v>
      </c>
      <c r="E740" s="2" t="str">
        <f>IF(ISBLANK('[1]Current Inventory'!E740)=TRUE,'[1]Current Inventory'!O740,'[1]Current Inventory'!E740)</f>
        <v>TIMESHARE</v>
      </c>
      <c r="F740" s="2">
        <f>IF(ISBLANK('[1]Current Inventory'!F740)=TRUE,'[1]Current Inventory'!P740,'[1]Current Inventory'!F740)</f>
        <v>257</v>
      </c>
      <c r="G740" s="2">
        <f>IF(ISNA(VLOOKUP(C740,[2]CurrentPivot!$C$8:$N$1800,5,FALSE))=TRUE," ",VLOOKUP(C740,[2]CurrentPivot!$C$8:$N$1800,5,FALSE))</f>
        <v>0</v>
      </c>
      <c r="H740" s="3" t="str">
        <f>IF(ISBLANK('[1]Current Inventory'!H740)=TRUE,"",'[1]Current Inventory'!H740)</f>
        <v>1995</v>
      </c>
      <c r="I740" s="2">
        <f>IF(ISBLANK('[1]Current Inventory'!I740)=TRUE,'[1]Current Inventory'!Q740,'[1]Current Inventory'!I740)</f>
        <v>0</v>
      </c>
      <c r="J740" s="2">
        <f>IF(ISBLANK('[1]Current Inventory'!J740)=TRUE,'[1]Current Inventory'!R740,'[1]Current Inventory'!J740)</f>
        <v>0</v>
      </c>
      <c r="K740" s="2">
        <f>IF(ISBLANK('[1]Current Inventory'!K740)=TRUE,'[1]Current Inventory'!S740,'[1]Current Inventory'!K740)</f>
        <v>0</v>
      </c>
      <c r="L740" s="2">
        <f>IF(ISBLANK('[1]Current Inventory'!L740)=TRUE,'[1]Current Inventory'!T740,'[1]Current Inventory'!L740)</f>
        <v>0</v>
      </c>
      <c r="M740" s="3" t="str">
        <f>IF(ISBLANK('[1]Current Inventory'!M740)=TRUE,"",'[1]Current Inventory'!M740)</f>
        <v>2022</v>
      </c>
      <c r="P740" s="2">
        <f t="shared" si="22"/>
        <v>0</v>
      </c>
      <c r="Q740" s="4">
        <f t="shared" si="23"/>
        <v>0</v>
      </c>
    </row>
    <row r="741" spans="1:17" x14ac:dyDescent="0.2">
      <c r="A741" s="2" t="s">
        <v>16</v>
      </c>
      <c r="B741" s="2" t="str">
        <f>IF(ISBLANK('[1]Current Inventory'!B741)=TRUE,B740,'[1]Current Inventory'!B741)</f>
        <v>PRINCEVILLE/HANALEI</v>
      </c>
      <c r="C741" s="2">
        <f>IF(ISBLANK('[1]Current Inventory'!C741)=TRUE,"",'[1]Current Inventory'!C741)</f>
        <v>2314</v>
      </c>
      <c r="D741" s="2" t="str">
        <f>IF(ISBLANK('[1]Current Inventory'!D741)=TRUE,CONCATENATE("     ",'[1]Current Inventory'!N741),'[1]Current Inventory'!D741)</f>
        <v>Wyndham Ka Eo Kai</v>
      </c>
      <c r="E741" s="2" t="str">
        <f>IF(ISBLANK('[1]Current Inventory'!E741)=TRUE,'[1]Current Inventory'!O741,'[1]Current Inventory'!E741)</f>
        <v>TIMESHARE</v>
      </c>
      <c r="F741" s="2">
        <f>IF(ISBLANK('[1]Current Inventory'!F741)=TRUE,'[1]Current Inventory'!P741,'[1]Current Inventory'!F741)</f>
        <v>125</v>
      </c>
      <c r="G741" s="2">
        <f>IF(ISNA(VLOOKUP(C741,[2]CurrentPivot!$C$8:$N$1800,5,FALSE))=TRUE," ",VLOOKUP(C741,[2]CurrentPivot!$C$8:$N$1800,5,FALSE))</f>
        <v>0</v>
      </c>
      <c r="H741" s="3" t="str">
        <f>IF(ISBLANK('[1]Current Inventory'!H741)=TRUE,"",'[1]Current Inventory'!H741)</f>
        <v>1982</v>
      </c>
      <c r="I741" s="2">
        <f>IF(ISBLANK('[1]Current Inventory'!I741)=TRUE,'[1]Current Inventory'!Q741,'[1]Current Inventory'!I741)</f>
        <v>0</v>
      </c>
      <c r="J741" s="2">
        <f>IF(ISBLANK('[1]Current Inventory'!J741)=TRUE,'[1]Current Inventory'!R741,'[1]Current Inventory'!J741)</f>
        <v>0</v>
      </c>
      <c r="K741" s="2">
        <f>IF(ISBLANK('[1]Current Inventory'!K741)=TRUE,'[1]Current Inventory'!S741,'[1]Current Inventory'!K741)</f>
        <v>0</v>
      </c>
      <c r="L741" s="2">
        <f>IF(ISBLANK('[1]Current Inventory'!L741)=TRUE,'[1]Current Inventory'!T741,'[1]Current Inventory'!L741)</f>
        <v>0</v>
      </c>
      <c r="M741" s="3" t="str">
        <f>IF(ISBLANK('[1]Current Inventory'!M741)=TRUE,"",'[1]Current Inventory'!M741)</f>
        <v>2022</v>
      </c>
      <c r="P741" s="2">
        <f t="shared" si="22"/>
        <v>0</v>
      </c>
      <c r="Q741" s="4">
        <f t="shared" si="23"/>
        <v>0</v>
      </c>
    </row>
    <row r="742" spans="1:17" x14ac:dyDescent="0.2">
      <c r="A742" s="2" t="s">
        <v>16</v>
      </c>
      <c r="B742" s="2" t="str">
        <f>IF(ISBLANK('[1]Current Inventory'!B742)=TRUE,B741,'[1]Current Inventory'!B742)</f>
        <v>PRINCEVILLE/HANALEI</v>
      </c>
      <c r="C742" s="2">
        <f>IF(ISBLANK('[1]Current Inventory'!C742)=TRUE,"",'[1]Current Inventory'!C742)</f>
        <v>2340</v>
      </c>
      <c r="D742" s="2" t="str">
        <f>IF(ISBLANK('[1]Current Inventory'!D742)=TRUE,CONCATENATE("     ",'[1]Current Inventory'!N742),'[1]Current Inventory'!D742)</f>
        <v>Wyndham Makai Club</v>
      </c>
      <c r="E742" s="2" t="str">
        <f>IF(ISBLANK('[1]Current Inventory'!E742)=TRUE,'[1]Current Inventory'!O742,'[1]Current Inventory'!E742)</f>
        <v>TIMESHARE</v>
      </c>
      <c r="F742" s="2">
        <f>IF(ISBLANK('[1]Current Inventory'!F742)=TRUE,'[1]Current Inventory'!P742,'[1]Current Inventory'!F742)</f>
        <v>57</v>
      </c>
      <c r="G742" s="2">
        <f>IF(ISNA(VLOOKUP(C742,[2]CurrentPivot!$C$8:$N$1800,5,FALSE))=TRUE," ",VLOOKUP(C742,[2]CurrentPivot!$C$8:$N$1800,5,FALSE))</f>
        <v>0</v>
      </c>
      <c r="H742" s="3" t="str">
        <f>IF(ISBLANK('[1]Current Inventory'!H742)=TRUE,"",'[1]Current Inventory'!H742)</f>
        <v>1978</v>
      </c>
      <c r="I742" s="2">
        <f>IF(ISBLANK('[1]Current Inventory'!I742)=TRUE,'[1]Current Inventory'!Q742,'[1]Current Inventory'!I742)</f>
        <v>0</v>
      </c>
      <c r="J742" s="2">
        <f>IF(ISBLANK('[1]Current Inventory'!J742)=TRUE,'[1]Current Inventory'!R742,'[1]Current Inventory'!J742)</f>
        <v>0</v>
      </c>
      <c r="K742" s="2">
        <f>IF(ISBLANK('[1]Current Inventory'!K742)=TRUE,'[1]Current Inventory'!S742,'[1]Current Inventory'!K742)</f>
        <v>0</v>
      </c>
      <c r="L742" s="2">
        <f>IF(ISBLANK('[1]Current Inventory'!L742)=TRUE,'[1]Current Inventory'!T742,'[1]Current Inventory'!L742)</f>
        <v>0</v>
      </c>
      <c r="M742" s="3" t="str">
        <f>IF(ISBLANK('[1]Current Inventory'!M742)=TRUE,"",'[1]Current Inventory'!M742)</f>
        <v>2022</v>
      </c>
      <c r="P742" s="2">
        <f t="shared" si="22"/>
        <v>0</v>
      </c>
      <c r="Q742" s="4">
        <f t="shared" si="23"/>
        <v>0</v>
      </c>
    </row>
    <row r="743" spans="1:17" x14ac:dyDescent="0.2">
      <c r="A743" s="2" t="s">
        <v>16</v>
      </c>
      <c r="B743" s="2" t="str">
        <f>IF(ISBLANK('[1]Current Inventory'!B743)=TRUE,B742,'[1]Current Inventory'!B743)</f>
        <v>PRINCEVILLE/HANALEI</v>
      </c>
      <c r="C743" s="2">
        <f>IF(ISBLANK('[1]Current Inventory'!C743)=TRUE,"",'[1]Current Inventory'!C743)</f>
        <v>2283</v>
      </c>
      <c r="D743" s="2" t="str">
        <f>IF(ISBLANK('[1]Current Inventory'!D743)=TRUE,CONCATENATE("     ",'[1]Current Inventory'!N743),'[1]Current Inventory'!D743)</f>
        <v>Wyndham Shearwater</v>
      </c>
      <c r="E743" s="2" t="str">
        <f>IF(ISBLANK('[1]Current Inventory'!E743)=TRUE,'[1]Current Inventory'!O743,'[1]Current Inventory'!E743)</f>
        <v>TIMESHARE</v>
      </c>
      <c r="F743" s="2">
        <f>IF(ISBLANK('[1]Current Inventory'!F743)=TRUE,'[1]Current Inventory'!P743,'[1]Current Inventory'!F743)</f>
        <v>32</v>
      </c>
      <c r="G743" s="2">
        <f>IF(ISNA(VLOOKUP(C743,[2]CurrentPivot!$C$8:$N$1800,5,FALSE))=TRUE," ",VLOOKUP(C743,[2]CurrentPivot!$C$8:$N$1800,5,FALSE))</f>
        <v>0</v>
      </c>
      <c r="H743" s="3" t="str">
        <f>IF(ISBLANK('[1]Current Inventory'!H743)=TRUE,"",'[1]Current Inventory'!H743)</f>
        <v>1995</v>
      </c>
      <c r="I743" s="2">
        <f>IF(ISBLANK('[1]Current Inventory'!I743)=TRUE,'[1]Current Inventory'!Q743,'[1]Current Inventory'!I743)</f>
        <v>0</v>
      </c>
      <c r="J743" s="2">
        <f>IF(ISBLANK('[1]Current Inventory'!J743)=TRUE,'[1]Current Inventory'!R743,'[1]Current Inventory'!J743)</f>
        <v>0</v>
      </c>
      <c r="K743" s="2">
        <f>IF(ISBLANK('[1]Current Inventory'!K743)=TRUE,'[1]Current Inventory'!S743,'[1]Current Inventory'!K743)</f>
        <v>0</v>
      </c>
      <c r="L743" s="2">
        <f>IF(ISBLANK('[1]Current Inventory'!L743)=TRUE,'[1]Current Inventory'!T743,'[1]Current Inventory'!L743)</f>
        <v>0</v>
      </c>
      <c r="M743" s="3" t="str">
        <f>IF(ISBLANK('[1]Current Inventory'!M743)=TRUE,"",'[1]Current Inventory'!M743)</f>
        <v>2022</v>
      </c>
      <c r="P743" s="2">
        <f t="shared" si="22"/>
        <v>0</v>
      </c>
      <c r="Q743" s="4">
        <f t="shared" si="23"/>
        <v>0</v>
      </c>
    </row>
    <row r="744" spans="1:17" x14ac:dyDescent="0.2">
      <c r="A744" s="2" t="s">
        <v>16</v>
      </c>
      <c r="B744" s="2" t="str">
        <f>IF(ISBLANK('[1]Current Inventory'!B744)=TRUE,B743,'[1]Current Inventory'!B744)</f>
        <v>WAILUA/KAPA'A</v>
      </c>
      <c r="C744" s="2">
        <f>IF(ISBLANK('[1]Current Inventory'!C744)=TRUE,"",'[1]Current Inventory'!C744)</f>
        <v>3673</v>
      </c>
      <c r="D744" s="2" t="str">
        <f>IF(ISBLANK('[1]Current Inventory'!D744)=TRUE,CONCATENATE("     ",'[1]Current Inventory'!N744),'[1]Current Inventory'!D744)</f>
        <v>17 Palms Kauai</v>
      </c>
      <c r="E744" s="2" t="str">
        <f>IF(ISBLANK('[1]Current Inventory'!E744)=TRUE,'[1]Current Inventory'!O744,'[1]Current Inventory'!E744)</f>
        <v>IVU-HOUSE/VILLA/COTTAGE</v>
      </c>
      <c r="F744" s="2">
        <f>IF(ISBLANK('[1]Current Inventory'!F744)=TRUE,'[1]Current Inventory'!P744,'[1]Current Inventory'!F744)</f>
        <v>2</v>
      </c>
      <c r="G744" s="2">
        <f>IF(ISNA(VLOOKUP(C744,[2]CurrentPivot!$C$8:$N$1800,5,FALSE))=TRUE," ",VLOOKUP(C744,[2]CurrentPivot!$C$8:$N$1800,5,FALSE))</f>
        <v>0</v>
      </c>
      <c r="H744" s="3" t="str">
        <f>IF(ISBLANK('[1]Current Inventory'!H744)=TRUE,"",'[1]Current Inventory'!H744)</f>
        <v>2003</v>
      </c>
      <c r="I744" s="2">
        <f>IF(ISBLANK('[1]Current Inventory'!I744)=TRUE,'[1]Current Inventory'!Q744,'[1]Current Inventory'!I744)</f>
        <v>0</v>
      </c>
      <c r="J744" s="2">
        <f>IF(ISBLANK('[1]Current Inventory'!J744)=TRUE,'[1]Current Inventory'!R744,'[1]Current Inventory'!J744)</f>
        <v>1</v>
      </c>
      <c r="K744" s="2">
        <f>IF(ISBLANK('[1]Current Inventory'!K744)=TRUE,'[1]Current Inventory'!S744,'[1]Current Inventory'!K744)</f>
        <v>1</v>
      </c>
      <c r="L744" s="2">
        <f>IF(ISBLANK('[1]Current Inventory'!L744)=TRUE,'[1]Current Inventory'!T744,'[1]Current Inventory'!L744)</f>
        <v>0</v>
      </c>
      <c r="M744" s="3" t="str">
        <f>IF(ISBLANK('[1]Current Inventory'!M744)=TRUE,"",'[1]Current Inventory'!M744)</f>
        <v>2020</v>
      </c>
      <c r="P744" s="2">
        <f t="shared" si="22"/>
        <v>0</v>
      </c>
      <c r="Q744" s="4">
        <f t="shared" si="23"/>
        <v>0</v>
      </c>
    </row>
    <row r="745" spans="1:17" x14ac:dyDescent="0.2">
      <c r="A745" s="2" t="s">
        <v>16</v>
      </c>
      <c r="B745" s="2" t="str">
        <f>IF(ISBLANK('[1]Current Inventory'!B745)=TRUE,B744,'[1]Current Inventory'!B745)</f>
        <v>WAILUA/KAPA'A</v>
      </c>
      <c r="C745" s="2">
        <f>IF(ISBLANK('[1]Current Inventory'!C745)=TRUE,"",'[1]Current Inventory'!C745)</f>
        <v>4321</v>
      </c>
      <c r="D745" s="2" t="str">
        <f>IF(ISBLANK('[1]Current Inventory'!D745)=TRUE,CONCATENATE("     ",'[1]Current Inventory'!N745),'[1]Current Inventory'!D745)</f>
        <v>Aloha Kai Condo</v>
      </c>
      <c r="E745" s="2" t="str">
        <f>IF(ISBLANK('[1]Current Inventory'!E745)=TRUE,'[1]Current Inventory'!O745,'[1]Current Inventory'!E745)</f>
        <v>IVU-CONDO</v>
      </c>
      <c r="F745" s="2">
        <f>IF(ISBLANK('[1]Current Inventory'!F745)=TRUE,'[1]Current Inventory'!P745,'[1]Current Inventory'!F745)</f>
        <v>1</v>
      </c>
      <c r="G745" s="2">
        <f>IF(ISNA(VLOOKUP(C745,[2]CurrentPivot!$C$8:$N$1800,5,FALSE))=TRUE," ",VLOOKUP(C745,[2]CurrentPivot!$C$8:$N$1800,5,FALSE))</f>
        <v>0</v>
      </c>
      <c r="H745" s="3" t="str">
        <f>IF(ISBLANK('[1]Current Inventory'!H745)=TRUE,"",'[1]Current Inventory'!H745)</f>
        <v/>
      </c>
      <c r="I745" s="2">
        <f>IF(ISBLANK('[1]Current Inventory'!I745)=TRUE,'[1]Current Inventory'!Q745,'[1]Current Inventory'!I745)</f>
        <v>0</v>
      </c>
      <c r="J745" s="2">
        <f>IF(ISBLANK('[1]Current Inventory'!J745)=TRUE,'[1]Current Inventory'!R745,'[1]Current Inventory'!J745)</f>
        <v>0</v>
      </c>
      <c r="K745" s="2">
        <f>IF(ISBLANK('[1]Current Inventory'!K745)=TRUE,'[1]Current Inventory'!S745,'[1]Current Inventory'!K745)</f>
        <v>1</v>
      </c>
      <c r="L745" s="2">
        <f>IF(ISBLANK('[1]Current Inventory'!L745)=TRUE,'[1]Current Inventory'!T745,'[1]Current Inventory'!L745)</f>
        <v>0</v>
      </c>
      <c r="M745" s="3" t="str">
        <f>IF(ISBLANK('[1]Current Inventory'!M745)=TRUE,"",'[1]Current Inventory'!M745)</f>
        <v>2020</v>
      </c>
      <c r="P745" s="2">
        <f t="shared" si="22"/>
        <v>0</v>
      </c>
      <c r="Q745" s="4">
        <f t="shared" si="23"/>
        <v>0</v>
      </c>
    </row>
    <row r="746" spans="1:17" x14ac:dyDescent="0.2">
      <c r="A746" s="2" t="s">
        <v>16</v>
      </c>
      <c r="B746" s="2" t="str">
        <f>IF(ISBLANK('[1]Current Inventory'!B746)=TRUE,B745,'[1]Current Inventory'!B746)</f>
        <v>WAILUA/KAPA'A</v>
      </c>
      <c r="C746" s="2">
        <f>IF(ISBLANK('[1]Current Inventory'!C746)=TRUE,"",'[1]Current Inventory'!C746)</f>
        <v>3931</v>
      </c>
      <c r="D746" s="2" t="str">
        <f>IF(ISBLANK('[1]Current Inventory'!D746)=TRUE,CONCATENATE("     ",'[1]Current Inventory'!N746),'[1]Current Inventory'!D746)</f>
        <v>Anahola Aloha Beach House</v>
      </c>
      <c r="E746" s="2" t="str">
        <f>IF(ISBLANK('[1]Current Inventory'!E746)=TRUE,'[1]Current Inventory'!O746,'[1]Current Inventory'!E746)</f>
        <v>IVU-HOUSE/VILLA/COTTAGE</v>
      </c>
      <c r="F746" s="2">
        <f>IF(ISBLANK('[1]Current Inventory'!F746)=TRUE,'[1]Current Inventory'!P746,'[1]Current Inventory'!F746)</f>
        <v>1</v>
      </c>
      <c r="G746" s="2">
        <f>IF(ISNA(VLOOKUP(C746,[2]CurrentPivot!$C$8:$N$1800,5,FALSE))=TRUE," ",VLOOKUP(C746,[2]CurrentPivot!$C$8:$N$1800,5,FALSE))</f>
        <v>0</v>
      </c>
      <c r="H746" s="3" t="str">
        <f>IF(ISBLANK('[1]Current Inventory'!H746)=TRUE,"",'[1]Current Inventory'!H746)</f>
        <v/>
      </c>
      <c r="I746" s="2">
        <f>IF(ISBLANK('[1]Current Inventory'!I746)=TRUE,'[1]Current Inventory'!Q746,'[1]Current Inventory'!I746)</f>
        <v>0</v>
      </c>
      <c r="J746" s="2">
        <f>IF(ISBLANK('[1]Current Inventory'!J746)=TRUE,'[1]Current Inventory'!R746,'[1]Current Inventory'!J746)</f>
        <v>0</v>
      </c>
      <c r="K746" s="2">
        <f>IF(ISBLANK('[1]Current Inventory'!K746)=TRUE,'[1]Current Inventory'!S746,'[1]Current Inventory'!K746)</f>
        <v>0</v>
      </c>
      <c r="L746" s="2">
        <f>IF(ISBLANK('[1]Current Inventory'!L746)=TRUE,'[1]Current Inventory'!T746,'[1]Current Inventory'!L746)</f>
        <v>1</v>
      </c>
      <c r="M746" s="3" t="str">
        <f>IF(ISBLANK('[1]Current Inventory'!M746)=TRUE,"",'[1]Current Inventory'!M746)</f>
        <v>2022</v>
      </c>
      <c r="P746" s="2">
        <f t="shared" si="22"/>
        <v>0</v>
      </c>
      <c r="Q746" s="4">
        <f t="shared" si="23"/>
        <v>0</v>
      </c>
    </row>
    <row r="747" spans="1:17" x14ac:dyDescent="0.2">
      <c r="A747" s="2" t="s">
        <v>16</v>
      </c>
      <c r="B747" s="2" t="str">
        <f>IF(ISBLANK('[1]Current Inventory'!B747)=TRUE,B746,'[1]Current Inventory'!B747)</f>
        <v>WAILUA/KAPA'A</v>
      </c>
      <c r="C747" s="2">
        <f>IF(ISBLANK('[1]Current Inventory'!C747)=TRUE,"",'[1]Current Inventory'!C747)</f>
        <v>3325</v>
      </c>
      <c r="D747" s="2" t="str">
        <f>IF(ISBLANK('[1]Current Inventory'!D747)=TRUE,CONCATENATE("     ",'[1]Current Inventory'!N747),'[1]Current Inventory'!D747)</f>
        <v>Anahola Beach House</v>
      </c>
      <c r="E747" s="2" t="str">
        <f>IF(ISBLANK('[1]Current Inventory'!E747)=TRUE,'[1]Current Inventory'!O747,'[1]Current Inventory'!E747)</f>
        <v>IVU-HOUSE/VILLA/COTTAGE</v>
      </c>
      <c r="F747" s="2">
        <f>IF(ISBLANK('[1]Current Inventory'!F747)=TRUE,'[1]Current Inventory'!P747,'[1]Current Inventory'!F747)</f>
        <v>1</v>
      </c>
      <c r="G747" s="2">
        <f>IF(ISNA(VLOOKUP(C747,[2]CurrentPivot!$C$8:$N$1800,5,FALSE))=TRUE," ",VLOOKUP(C747,[2]CurrentPivot!$C$8:$N$1800,5,FALSE))</f>
        <v>0</v>
      </c>
      <c r="H747" s="3" t="str">
        <f>IF(ISBLANK('[1]Current Inventory'!H747)=TRUE,"",'[1]Current Inventory'!H747)</f>
        <v/>
      </c>
      <c r="I747" s="2">
        <f>IF(ISBLANK('[1]Current Inventory'!I747)=TRUE,'[1]Current Inventory'!Q747,'[1]Current Inventory'!I747)</f>
        <v>0</v>
      </c>
      <c r="J747" s="2">
        <f>IF(ISBLANK('[1]Current Inventory'!J747)=TRUE,'[1]Current Inventory'!R747,'[1]Current Inventory'!J747)</f>
        <v>0</v>
      </c>
      <c r="K747" s="2">
        <f>IF(ISBLANK('[1]Current Inventory'!K747)=TRUE,'[1]Current Inventory'!S747,'[1]Current Inventory'!K747)</f>
        <v>0</v>
      </c>
      <c r="L747" s="2">
        <f>IF(ISBLANK('[1]Current Inventory'!L747)=TRUE,'[1]Current Inventory'!T747,'[1]Current Inventory'!L747)</f>
        <v>1</v>
      </c>
      <c r="M747" s="3" t="str">
        <f>IF(ISBLANK('[1]Current Inventory'!M747)=TRUE,"",'[1]Current Inventory'!M747)</f>
        <v>2022</v>
      </c>
      <c r="P747" s="2">
        <f t="shared" si="22"/>
        <v>0</v>
      </c>
      <c r="Q747" s="4">
        <f t="shared" si="23"/>
        <v>0</v>
      </c>
    </row>
    <row r="748" spans="1:17" x14ac:dyDescent="0.2">
      <c r="A748" s="2" t="s">
        <v>16</v>
      </c>
      <c r="B748" s="2" t="str">
        <f>IF(ISBLANK('[1]Current Inventory'!B748)=TRUE,B747,'[1]Current Inventory'!B748)</f>
        <v>WAILUA/KAPA'A</v>
      </c>
      <c r="C748" s="2">
        <f>IF(ISBLANK('[1]Current Inventory'!C748)=TRUE,"",'[1]Current Inventory'!C748)</f>
        <v>2370</v>
      </c>
      <c r="D748" s="2" t="str">
        <f>IF(ISBLANK('[1]Current Inventory'!D748)=TRUE,CONCATENATE("     ",'[1]Current Inventory'!N748),'[1]Current Inventory'!D748)</f>
        <v>Aston Islander on the Beach</v>
      </c>
      <c r="E748" s="2" t="str">
        <f>IF(ISBLANK('[1]Current Inventory'!E748)=TRUE,'[1]Current Inventory'!O748,'[1]Current Inventory'!E748)</f>
        <v>CONDOMINIUM HOTEL</v>
      </c>
      <c r="F748" s="2">
        <f>IF(ISBLANK('[1]Current Inventory'!F748)=TRUE,'[1]Current Inventory'!P748,'[1]Current Inventory'!F748)</f>
        <v>95</v>
      </c>
      <c r="G748" s="2">
        <f>IF(ISNA(VLOOKUP(C748,[2]CurrentPivot!$C$8:$N$1800,5,FALSE))=TRUE," ",VLOOKUP(C748,[2]CurrentPivot!$C$8:$N$1800,5,FALSE))</f>
        <v>-13</v>
      </c>
      <c r="H748" s="3" t="str">
        <f>IF(ISBLANK('[1]Current Inventory'!H748)=TRUE,"",'[1]Current Inventory'!H748)</f>
        <v>1970</v>
      </c>
      <c r="I748" s="2">
        <f>IF(ISBLANK('[1]Current Inventory'!I748)=TRUE,'[1]Current Inventory'!Q748,'[1]Current Inventory'!I748)</f>
        <v>0</v>
      </c>
      <c r="J748" s="2">
        <f>IF(ISBLANK('[1]Current Inventory'!J748)=TRUE,'[1]Current Inventory'!R748,'[1]Current Inventory'!J748)</f>
        <v>95</v>
      </c>
      <c r="K748" s="2">
        <f>IF(ISBLANK('[1]Current Inventory'!K748)=TRUE,'[1]Current Inventory'!S748,'[1]Current Inventory'!K748)</f>
        <v>0</v>
      </c>
      <c r="L748" s="2">
        <f>IF(ISBLANK('[1]Current Inventory'!L748)=TRUE,'[1]Current Inventory'!T748,'[1]Current Inventory'!L748)</f>
        <v>0</v>
      </c>
      <c r="M748" s="3" t="str">
        <f>IF(ISBLANK('[1]Current Inventory'!M748)=TRUE,"",'[1]Current Inventory'!M748)</f>
        <v>2022</v>
      </c>
      <c r="P748" s="2">
        <f t="shared" si="22"/>
        <v>13</v>
      </c>
      <c r="Q748" s="4">
        <f t="shared" si="23"/>
        <v>0.1368421052631579</v>
      </c>
    </row>
    <row r="749" spans="1:17" x14ac:dyDescent="0.2">
      <c r="A749" s="2" t="s">
        <v>16</v>
      </c>
      <c r="B749" s="2" t="str">
        <f>IF(ISBLANK('[1]Current Inventory'!B749)=TRUE,B748,'[1]Current Inventory'!B749)</f>
        <v>WAILUA/KAPA'A</v>
      </c>
      <c r="C749" s="2">
        <f>IF(ISBLANK('[1]Current Inventory'!C749)=TRUE,"",'[1]Current Inventory'!C749)</f>
        <v>3693</v>
      </c>
      <c r="D749" s="2" t="str">
        <f>IF(ISBLANK('[1]Current Inventory'!D749)=TRUE,CONCATENATE("     ",'[1]Current Inventory'!N749),'[1]Current Inventory'!D749)</f>
        <v>Fern Grotto Inn</v>
      </c>
      <c r="E749" s="2" t="str">
        <f>IF(ISBLANK('[1]Current Inventory'!E749)=TRUE,'[1]Current Inventory'!O749,'[1]Current Inventory'!E749)</f>
        <v>IVU-HOUSE/VILLA/COTTAGE</v>
      </c>
      <c r="F749" s="2">
        <f>IF(ISBLANK('[1]Current Inventory'!F749)=TRUE,'[1]Current Inventory'!P749,'[1]Current Inventory'!F749)</f>
        <v>5</v>
      </c>
      <c r="G749" s="2">
        <f>IF(ISNA(VLOOKUP(C749,[2]CurrentPivot!$C$8:$N$1800,5,FALSE))=TRUE," ",VLOOKUP(C749,[2]CurrentPivot!$C$8:$N$1800,5,FALSE))</f>
        <v>0</v>
      </c>
      <c r="H749" s="3" t="str">
        <f>IF(ISBLANK('[1]Current Inventory'!H749)=TRUE,"",'[1]Current Inventory'!H749)</f>
        <v>2007</v>
      </c>
      <c r="I749" s="2">
        <f>IF(ISBLANK('[1]Current Inventory'!I749)=TRUE,'[1]Current Inventory'!Q749,'[1]Current Inventory'!I749)</f>
        <v>1</v>
      </c>
      <c r="J749" s="2">
        <f>IF(ISBLANK('[1]Current Inventory'!J749)=TRUE,'[1]Current Inventory'!R749,'[1]Current Inventory'!J749)</f>
        <v>4</v>
      </c>
      <c r="K749" s="2">
        <f>IF(ISBLANK('[1]Current Inventory'!K749)=TRUE,'[1]Current Inventory'!S749,'[1]Current Inventory'!K749)</f>
        <v>0</v>
      </c>
      <c r="L749" s="2">
        <f>IF(ISBLANK('[1]Current Inventory'!L749)=TRUE,'[1]Current Inventory'!T749,'[1]Current Inventory'!L749)</f>
        <v>0</v>
      </c>
      <c r="M749" s="3" t="str">
        <f>IF(ISBLANK('[1]Current Inventory'!M749)=TRUE,"",'[1]Current Inventory'!M749)</f>
        <v>2020</v>
      </c>
      <c r="P749" s="2">
        <f t="shared" si="22"/>
        <v>0</v>
      </c>
      <c r="Q749" s="4">
        <f t="shared" si="23"/>
        <v>0</v>
      </c>
    </row>
    <row r="750" spans="1:17" x14ac:dyDescent="0.2">
      <c r="A750" s="2" t="s">
        <v>16</v>
      </c>
      <c r="B750" s="2" t="str">
        <f>IF(ISBLANK('[1]Current Inventory'!B750)=TRUE,B749,'[1]Current Inventory'!B750)</f>
        <v>WAILUA/KAPA'A</v>
      </c>
      <c r="C750" s="2">
        <f>IF(ISBLANK('[1]Current Inventory'!C750)=TRUE,"",'[1]Current Inventory'!C750)</f>
        <v>2275</v>
      </c>
      <c r="D750" s="2" t="str">
        <f>IF(ISBLANK('[1]Current Inventory'!D750)=TRUE,CONCATENATE("     ",'[1]Current Inventory'!N750),'[1]Current Inventory'!D750)</f>
        <v>Hale Awapuhi</v>
      </c>
      <c r="E750" s="2" t="str">
        <f>IF(ISBLANK('[1]Current Inventory'!E750)=TRUE,'[1]Current Inventory'!O750,'[1]Current Inventory'!E750)</f>
        <v>IVU-CONDO</v>
      </c>
      <c r="F750" s="2">
        <f>IF(ISBLANK('[1]Current Inventory'!F750)=TRUE,'[1]Current Inventory'!P750,'[1]Current Inventory'!F750)</f>
        <v>7</v>
      </c>
      <c r="G750" s="2">
        <f>IF(ISNA(VLOOKUP(C750,[2]CurrentPivot!$C$8:$N$1800,5,FALSE))=TRUE," ",VLOOKUP(C750,[2]CurrentPivot!$C$8:$N$1800,5,FALSE))</f>
        <v>0</v>
      </c>
      <c r="H750" s="3" t="str">
        <f>IF(ISBLANK('[1]Current Inventory'!H750)=TRUE,"",'[1]Current Inventory'!H750)</f>
        <v>1989</v>
      </c>
      <c r="I750" s="2">
        <f>IF(ISBLANK('[1]Current Inventory'!I750)=TRUE,'[1]Current Inventory'!Q750,'[1]Current Inventory'!I750)</f>
        <v>0</v>
      </c>
      <c r="J750" s="2">
        <f>IF(ISBLANK('[1]Current Inventory'!J750)=TRUE,'[1]Current Inventory'!R750,'[1]Current Inventory'!J750)</f>
        <v>0</v>
      </c>
      <c r="K750" s="2">
        <f>IF(ISBLANK('[1]Current Inventory'!K750)=TRUE,'[1]Current Inventory'!S750,'[1]Current Inventory'!K750)</f>
        <v>1</v>
      </c>
      <c r="L750" s="2">
        <f>IF(ISBLANK('[1]Current Inventory'!L750)=TRUE,'[1]Current Inventory'!T750,'[1]Current Inventory'!L750)</f>
        <v>0</v>
      </c>
      <c r="M750" s="3" t="str">
        <f>IF(ISBLANK('[1]Current Inventory'!M750)=TRUE,"",'[1]Current Inventory'!M750)</f>
        <v>2020</v>
      </c>
      <c r="P750" s="2">
        <f t="shared" si="22"/>
        <v>0</v>
      </c>
      <c r="Q750" s="4">
        <f t="shared" si="23"/>
        <v>0</v>
      </c>
    </row>
    <row r="751" spans="1:17" x14ac:dyDescent="0.2">
      <c r="A751" s="2" t="s">
        <v>16</v>
      </c>
      <c r="B751" s="2" t="str">
        <f>IF(ISBLANK('[1]Current Inventory'!B751)=TRUE,B750,'[1]Current Inventory'!B751)</f>
        <v>WAILUA/KAPA'A</v>
      </c>
      <c r="C751" s="2">
        <f>IF(ISBLANK('[1]Current Inventory'!C751)=TRUE,"",'[1]Current Inventory'!C751)</f>
        <v>3826</v>
      </c>
      <c r="D751" s="2" t="str">
        <f>IF(ISBLANK('[1]Current Inventory'!D751)=TRUE,CONCATENATE("     ",'[1]Current Inventory'!N751),'[1]Current Inventory'!D751)</f>
        <v>Hale Houston</v>
      </c>
      <c r="E751" s="2" t="str">
        <f>IF(ISBLANK('[1]Current Inventory'!E751)=TRUE,'[1]Current Inventory'!O751,'[1]Current Inventory'!E751)</f>
        <v>IVU-HOUSE/VILLA/COTTAGE</v>
      </c>
      <c r="F751" s="2">
        <f>IF(ISBLANK('[1]Current Inventory'!F751)=TRUE,'[1]Current Inventory'!P751,'[1]Current Inventory'!F751)</f>
        <v>1</v>
      </c>
      <c r="G751" s="2">
        <f>IF(ISNA(VLOOKUP(C751,[2]CurrentPivot!$C$8:$N$1800,5,FALSE))=TRUE," ",VLOOKUP(C751,[2]CurrentPivot!$C$8:$N$1800,5,FALSE))</f>
        <v>0</v>
      </c>
      <c r="H751" s="3" t="str">
        <f>IF(ISBLANK('[1]Current Inventory'!H751)=TRUE,"",'[1]Current Inventory'!H751)</f>
        <v/>
      </c>
      <c r="I751" s="2">
        <f>IF(ISBLANK('[1]Current Inventory'!I751)=TRUE,'[1]Current Inventory'!Q751,'[1]Current Inventory'!I751)</f>
        <v>0</v>
      </c>
      <c r="J751" s="2">
        <f>IF(ISBLANK('[1]Current Inventory'!J751)=TRUE,'[1]Current Inventory'!R751,'[1]Current Inventory'!J751)</f>
        <v>0</v>
      </c>
      <c r="K751" s="2">
        <f>IF(ISBLANK('[1]Current Inventory'!K751)=TRUE,'[1]Current Inventory'!S751,'[1]Current Inventory'!K751)</f>
        <v>1</v>
      </c>
      <c r="L751" s="2">
        <f>IF(ISBLANK('[1]Current Inventory'!L751)=TRUE,'[1]Current Inventory'!T751,'[1]Current Inventory'!L751)</f>
        <v>0</v>
      </c>
      <c r="M751" s="3" t="str">
        <f>IF(ISBLANK('[1]Current Inventory'!M751)=TRUE,"",'[1]Current Inventory'!M751)</f>
        <v>2019</v>
      </c>
      <c r="P751" s="2">
        <f t="shared" si="22"/>
        <v>0</v>
      </c>
      <c r="Q751" s="4">
        <f t="shared" si="23"/>
        <v>0</v>
      </c>
    </row>
    <row r="752" spans="1:17" x14ac:dyDescent="0.2">
      <c r="A752" s="2" t="s">
        <v>16</v>
      </c>
      <c r="B752" s="2" t="str">
        <f>IF(ISBLANK('[1]Current Inventory'!B752)=TRUE,B751,'[1]Current Inventory'!B752)</f>
        <v>WAILUA/KAPA'A</v>
      </c>
      <c r="C752" s="2">
        <f>IF(ISBLANK('[1]Current Inventory'!C752)=TRUE,"",'[1]Current Inventory'!C752)</f>
        <v>2263</v>
      </c>
      <c r="D752" s="2" t="str">
        <f>IF(ISBLANK('[1]Current Inventory'!D752)=TRUE,CONCATENATE("     ",'[1]Current Inventory'!N752),'[1]Current Inventory'!D752)</f>
        <v>Hilton Garden Inn Kauai</v>
      </c>
      <c r="E752" s="2" t="str">
        <f>IF(ISBLANK('[1]Current Inventory'!E752)=TRUE,'[1]Current Inventory'!O752,'[1]Current Inventory'!E752)</f>
        <v>HOTEL</v>
      </c>
      <c r="F752" s="2">
        <f>IF(ISBLANK('[1]Current Inventory'!F752)=TRUE,'[1]Current Inventory'!P752,'[1]Current Inventory'!F752)</f>
        <v>220</v>
      </c>
      <c r="G752" s="2">
        <f>IF(ISNA(VLOOKUP(C752,[2]CurrentPivot!$C$8:$N$1800,5,FALSE))=TRUE," ",VLOOKUP(C752,[2]CurrentPivot!$C$8:$N$1800,5,FALSE))</f>
        <v>0</v>
      </c>
      <c r="H752" s="3" t="str">
        <f>IF(ISBLANK('[1]Current Inventory'!H752)=TRUE,"",'[1]Current Inventory'!H752)</f>
        <v>1968</v>
      </c>
      <c r="I752" s="2">
        <f>IF(ISBLANK('[1]Current Inventory'!I752)=TRUE,'[1]Current Inventory'!Q752,'[1]Current Inventory'!I752)</f>
        <v>0</v>
      </c>
      <c r="J752" s="2">
        <f>IF(ISBLANK('[1]Current Inventory'!J752)=TRUE,'[1]Current Inventory'!R752,'[1]Current Inventory'!J752)</f>
        <v>0</v>
      </c>
      <c r="K752" s="2">
        <f>IF(ISBLANK('[1]Current Inventory'!K752)=TRUE,'[1]Current Inventory'!S752,'[1]Current Inventory'!K752)</f>
        <v>0</v>
      </c>
      <c r="L752" s="2">
        <f>IF(ISBLANK('[1]Current Inventory'!L752)=TRUE,'[1]Current Inventory'!T752,'[1]Current Inventory'!L752)</f>
        <v>0</v>
      </c>
      <c r="M752" s="3" t="str">
        <f>IF(ISBLANK('[1]Current Inventory'!M752)=TRUE,"",'[1]Current Inventory'!M752)</f>
        <v>2019</v>
      </c>
      <c r="P752" s="2">
        <f t="shared" si="22"/>
        <v>0</v>
      </c>
      <c r="Q752" s="4">
        <f t="shared" si="23"/>
        <v>0</v>
      </c>
    </row>
    <row r="753" spans="1:17" x14ac:dyDescent="0.2">
      <c r="A753" s="2" t="s">
        <v>16</v>
      </c>
      <c r="B753" s="2" t="str">
        <f>IF(ISBLANK('[1]Current Inventory'!B753)=TRUE,B752,'[1]Current Inventory'!B753)</f>
        <v>WAILUA/KAPA'A</v>
      </c>
      <c r="C753" s="2">
        <f>IF(ISBLANK('[1]Current Inventory'!C753)=TRUE,"",'[1]Current Inventory'!C753)</f>
        <v>2337</v>
      </c>
      <c r="D753" s="2" t="str">
        <f>IF(ISBLANK('[1]Current Inventory'!D753)=TRUE,CONCATENATE("     ",'[1]Current Inventory'!N753),'[1]Current Inventory'!D753)</f>
        <v>Hotel Coral Reef</v>
      </c>
      <c r="E753" s="2" t="str">
        <f>IF(ISBLANK('[1]Current Inventory'!E753)=TRUE,'[1]Current Inventory'!O753,'[1]Current Inventory'!E753)</f>
        <v>HOTEL</v>
      </c>
      <c r="F753" s="2">
        <f>IF(ISBLANK('[1]Current Inventory'!F753)=TRUE,'[1]Current Inventory'!P753,'[1]Current Inventory'!F753)</f>
        <v>27</v>
      </c>
      <c r="G753" s="2">
        <f>IF(ISNA(VLOOKUP(C753,[2]CurrentPivot!$C$8:$N$1800,5,FALSE))=TRUE," ",VLOOKUP(C753,[2]CurrentPivot!$C$8:$N$1800,5,FALSE))</f>
        <v>0</v>
      </c>
      <c r="H753" s="3" t="str">
        <f>IF(ISBLANK('[1]Current Inventory'!H753)=TRUE,"",'[1]Current Inventory'!H753)</f>
        <v>1955</v>
      </c>
      <c r="I753" s="2">
        <f>IF(ISBLANK('[1]Current Inventory'!I753)=TRUE,'[1]Current Inventory'!Q753,'[1]Current Inventory'!I753)</f>
        <v>0</v>
      </c>
      <c r="J753" s="2">
        <f>IF(ISBLANK('[1]Current Inventory'!J753)=TRUE,'[1]Current Inventory'!R753,'[1]Current Inventory'!J753)</f>
        <v>27</v>
      </c>
      <c r="K753" s="2">
        <f>IF(ISBLANK('[1]Current Inventory'!K753)=TRUE,'[1]Current Inventory'!S753,'[1]Current Inventory'!K753)</f>
        <v>0</v>
      </c>
      <c r="L753" s="2">
        <f>IF(ISBLANK('[1]Current Inventory'!L753)=TRUE,'[1]Current Inventory'!T753,'[1]Current Inventory'!L753)</f>
        <v>0</v>
      </c>
      <c r="M753" s="3" t="str">
        <f>IF(ISBLANK('[1]Current Inventory'!M753)=TRUE,"",'[1]Current Inventory'!M753)</f>
        <v>2022</v>
      </c>
      <c r="P753" s="2">
        <f t="shared" si="22"/>
        <v>0</v>
      </c>
      <c r="Q753" s="4">
        <f t="shared" si="23"/>
        <v>0</v>
      </c>
    </row>
    <row r="754" spans="1:17" x14ac:dyDescent="0.2">
      <c r="A754" s="2" t="s">
        <v>16</v>
      </c>
      <c r="B754" s="2" t="str">
        <f>IF(ISBLANK('[1]Current Inventory'!B754)=TRUE,B753,'[1]Current Inventory'!B754)</f>
        <v>WAILUA/KAPA'A</v>
      </c>
      <c r="C754" s="2">
        <f>IF(ISBLANK('[1]Current Inventory'!C754)=TRUE,"",'[1]Current Inventory'!C754)</f>
        <v>2290</v>
      </c>
      <c r="D754" s="2" t="str">
        <f>IF(ISBLANK('[1]Current Inventory'!D754)=TRUE,CONCATENATE("     ",'[1]Current Inventory'!N754),'[1]Current Inventory'!D754)</f>
        <v>Kapaa Sands Resort</v>
      </c>
      <c r="E754" s="2" t="str">
        <f>IF(ISBLANK('[1]Current Inventory'!E754)=TRUE,'[1]Current Inventory'!O754,'[1]Current Inventory'!E754)</f>
        <v>IVU-CONDO</v>
      </c>
      <c r="F754" s="2">
        <f>IF(ISBLANK('[1]Current Inventory'!F754)=TRUE,'[1]Current Inventory'!P754,'[1]Current Inventory'!F754)</f>
        <v>24</v>
      </c>
      <c r="G754" s="2">
        <f>IF(ISNA(VLOOKUP(C754,[2]CurrentPivot!$C$8:$N$1800,5,FALSE))=TRUE," ",VLOOKUP(C754,[2]CurrentPivot!$C$8:$N$1800,5,FALSE))</f>
        <v>1</v>
      </c>
      <c r="H754" s="3" t="str">
        <f>IF(ISBLANK('[1]Current Inventory'!H754)=TRUE,"",'[1]Current Inventory'!H754)</f>
        <v>1968</v>
      </c>
      <c r="I754" s="2">
        <f>IF(ISBLANK('[1]Current Inventory'!I754)=TRUE,'[1]Current Inventory'!Q754,'[1]Current Inventory'!I754)</f>
        <v>0</v>
      </c>
      <c r="J754" s="2">
        <f>IF(ISBLANK('[1]Current Inventory'!J754)=TRUE,'[1]Current Inventory'!R754,'[1]Current Inventory'!J754)</f>
        <v>0</v>
      </c>
      <c r="K754" s="2">
        <f>IF(ISBLANK('[1]Current Inventory'!K754)=TRUE,'[1]Current Inventory'!S754,'[1]Current Inventory'!K754)</f>
        <v>0</v>
      </c>
      <c r="L754" s="2">
        <f>IF(ISBLANK('[1]Current Inventory'!L754)=TRUE,'[1]Current Inventory'!T754,'[1]Current Inventory'!L754)</f>
        <v>0</v>
      </c>
      <c r="M754" s="3" t="str">
        <f>IF(ISBLANK('[1]Current Inventory'!M754)=TRUE,"",'[1]Current Inventory'!M754)</f>
        <v>2022</v>
      </c>
      <c r="P754" s="2">
        <f t="shared" si="22"/>
        <v>1</v>
      </c>
      <c r="Q754" s="4">
        <f t="shared" si="23"/>
        <v>4.1666666666666664E-2</v>
      </c>
    </row>
    <row r="755" spans="1:17" x14ac:dyDescent="0.2">
      <c r="A755" s="2" t="s">
        <v>16</v>
      </c>
      <c r="B755" s="2" t="str">
        <f>IF(ISBLANK('[1]Current Inventory'!B755)=TRUE,B754,'[1]Current Inventory'!B755)</f>
        <v>WAILUA/KAPA'A</v>
      </c>
      <c r="C755" s="2">
        <f>IF(ISBLANK('[1]Current Inventory'!C755)=TRUE,"",'[1]Current Inventory'!C755)</f>
        <v>2327</v>
      </c>
      <c r="D755" s="2" t="str">
        <f>IF(ISBLANK('[1]Current Inventory'!D755)=TRUE,CONCATENATE("     ",'[1]Current Inventory'!N755),'[1]Current Inventory'!D755)</f>
        <v>Kapaa Shore</v>
      </c>
      <c r="E755" s="2" t="str">
        <f>IF(ISBLANK('[1]Current Inventory'!E755)=TRUE,'[1]Current Inventory'!O755,'[1]Current Inventory'!E755)</f>
        <v>TIMESHARE</v>
      </c>
      <c r="F755" s="2">
        <f>IF(ISBLANK('[1]Current Inventory'!F755)=TRUE,'[1]Current Inventory'!P755,'[1]Current Inventory'!F755)</f>
        <v>50</v>
      </c>
      <c r="G755" s="2">
        <f>IF(ISNA(VLOOKUP(C755,[2]CurrentPivot!$C$8:$N$1800,5,FALSE))=TRUE," ",VLOOKUP(C755,[2]CurrentPivot!$C$8:$N$1800,5,FALSE))</f>
        <v>1</v>
      </c>
      <c r="H755" s="3" t="str">
        <f>IF(ISBLANK('[1]Current Inventory'!H755)=TRUE,"",'[1]Current Inventory'!H755)</f>
        <v>1978</v>
      </c>
      <c r="I755" s="2">
        <f>IF(ISBLANK('[1]Current Inventory'!I755)=TRUE,'[1]Current Inventory'!Q755,'[1]Current Inventory'!I755)</f>
        <v>1</v>
      </c>
      <c r="J755" s="2">
        <f>IF(ISBLANK('[1]Current Inventory'!J755)=TRUE,'[1]Current Inventory'!R755,'[1]Current Inventory'!J755)</f>
        <v>0</v>
      </c>
      <c r="K755" s="2">
        <f>IF(ISBLANK('[1]Current Inventory'!K755)=TRUE,'[1]Current Inventory'!S755,'[1]Current Inventory'!K755)</f>
        <v>0</v>
      </c>
      <c r="L755" s="2">
        <f>IF(ISBLANK('[1]Current Inventory'!L755)=TRUE,'[1]Current Inventory'!T755,'[1]Current Inventory'!L755)</f>
        <v>0</v>
      </c>
      <c r="M755" s="3" t="str">
        <f>IF(ISBLANK('[1]Current Inventory'!M755)=TRUE,"",'[1]Current Inventory'!M755)</f>
        <v>2022</v>
      </c>
      <c r="P755" s="2">
        <f t="shared" si="22"/>
        <v>1</v>
      </c>
      <c r="Q755" s="4">
        <f t="shared" si="23"/>
        <v>0.02</v>
      </c>
    </row>
    <row r="756" spans="1:17" x14ac:dyDescent="0.2">
      <c r="A756" s="2" t="s">
        <v>16</v>
      </c>
      <c r="B756" s="2" t="str">
        <f>IF(ISBLANK('[1]Current Inventory'!B756)=TRUE,B755,'[1]Current Inventory'!B756)</f>
        <v>WAILUA/KAPA'A</v>
      </c>
      <c r="C756" s="2" t="str">
        <f>IF(ISBLANK('[1]Current Inventory'!C756)=TRUE,"",'[1]Current Inventory'!C756)</f>
        <v/>
      </c>
      <c r="D756" s="2" t="str">
        <f>IF(ISBLANK('[1]Current Inventory'!D756)=TRUE,CONCATENATE("     ",'[1]Current Inventory'!N756),'[1]Current Inventory'!D756)</f>
        <v xml:space="preserve">     WorldMark Kapaa Shore</v>
      </c>
      <c r="E756" s="2" t="str">
        <f>IF(ISBLANK('[1]Current Inventory'!E756)=TRUE,'[1]Current Inventory'!O756,'[1]Current Inventory'!E756)</f>
        <v>TIMESHARE</v>
      </c>
      <c r="F756" s="2">
        <f>IF(ISBLANK('[1]Current Inventory'!F756)=TRUE,'[1]Current Inventory'!P756,'[1]Current Inventory'!F756)</f>
        <v>49</v>
      </c>
      <c r="G756" s="2" t="str">
        <f>IF(ISNA(VLOOKUP(C756,[2]CurrentPivot!$C$8:$N$1800,5,FALSE))=TRUE," ",VLOOKUP(C756,[2]CurrentPivot!$C$8:$N$1800,5,FALSE))</f>
        <v xml:space="preserve"> </v>
      </c>
      <c r="H756" s="3" t="str">
        <f>IF(ISBLANK('[1]Current Inventory'!H756)=TRUE,"",'[1]Current Inventory'!H756)</f>
        <v/>
      </c>
      <c r="I756" s="2">
        <f>IF(ISBLANK('[1]Current Inventory'!I756)=TRUE,'[1]Current Inventory'!Q756,'[1]Current Inventory'!I756)</f>
        <v>0</v>
      </c>
      <c r="J756" s="2">
        <f>IF(ISBLANK('[1]Current Inventory'!J756)=TRUE,'[1]Current Inventory'!R756,'[1]Current Inventory'!J756)</f>
        <v>0</v>
      </c>
      <c r="K756" s="2">
        <f>IF(ISBLANK('[1]Current Inventory'!K756)=TRUE,'[1]Current Inventory'!S756,'[1]Current Inventory'!K756)</f>
        <v>0</v>
      </c>
      <c r="L756" s="2">
        <f>IF(ISBLANK('[1]Current Inventory'!L756)=TRUE,'[1]Current Inventory'!T756,'[1]Current Inventory'!L756)</f>
        <v>0</v>
      </c>
      <c r="M756" s="3" t="str">
        <f>IF(ISBLANK('[1]Current Inventory'!M756)=TRUE,"",'[1]Current Inventory'!M756)</f>
        <v/>
      </c>
      <c r="P756" s="2" t="e">
        <f t="shared" si="22"/>
        <v>#VALUE!</v>
      </c>
      <c r="Q756" s="4" t="e">
        <f t="shared" si="23"/>
        <v>#VALUE!</v>
      </c>
    </row>
    <row r="757" spans="1:17" x14ac:dyDescent="0.2">
      <c r="A757" s="2" t="s">
        <v>16</v>
      </c>
      <c r="B757" s="2" t="str">
        <f>IF(ISBLANK('[1]Current Inventory'!B757)=TRUE,B756,'[1]Current Inventory'!B757)</f>
        <v>WAILUA/KAPA'A</v>
      </c>
      <c r="C757" s="2" t="str">
        <f>IF(ISBLANK('[1]Current Inventory'!C757)=TRUE,"",'[1]Current Inventory'!C757)</f>
        <v/>
      </c>
      <c r="D757" s="2" t="str">
        <f>IF(ISBLANK('[1]Current Inventory'!D757)=TRUE,CONCATENATE("     ",'[1]Current Inventory'!N757),'[1]Current Inventory'!D757)</f>
        <v xml:space="preserve">     Royal Kapaa Shore</v>
      </c>
      <c r="E757" s="2" t="str">
        <f>IF(ISBLANK('[1]Current Inventory'!E757)=TRUE,'[1]Current Inventory'!O757,'[1]Current Inventory'!E757)</f>
        <v>IVU-CONDO</v>
      </c>
      <c r="F757" s="2">
        <f>IF(ISBLANK('[1]Current Inventory'!F757)=TRUE,'[1]Current Inventory'!P757,'[1]Current Inventory'!F757)</f>
        <v>1</v>
      </c>
      <c r="G757" s="2" t="str">
        <f>IF(ISNA(VLOOKUP(C757,[2]CurrentPivot!$C$8:$N$1800,5,FALSE))=TRUE," ",VLOOKUP(C757,[2]CurrentPivot!$C$8:$N$1800,5,FALSE))</f>
        <v xml:space="preserve"> </v>
      </c>
      <c r="H757" s="3" t="str">
        <f>IF(ISBLANK('[1]Current Inventory'!H757)=TRUE,"",'[1]Current Inventory'!H757)</f>
        <v/>
      </c>
      <c r="I757" s="2">
        <f>IF(ISBLANK('[1]Current Inventory'!I757)=TRUE,'[1]Current Inventory'!Q757,'[1]Current Inventory'!I757)</f>
        <v>1</v>
      </c>
      <c r="J757" s="2">
        <f>IF(ISBLANK('[1]Current Inventory'!J757)=TRUE,'[1]Current Inventory'!R757,'[1]Current Inventory'!J757)</f>
        <v>0</v>
      </c>
      <c r="K757" s="2">
        <f>IF(ISBLANK('[1]Current Inventory'!K757)=TRUE,'[1]Current Inventory'!S757,'[1]Current Inventory'!K757)</f>
        <v>0</v>
      </c>
      <c r="L757" s="2">
        <f>IF(ISBLANK('[1]Current Inventory'!L757)=TRUE,'[1]Current Inventory'!T757,'[1]Current Inventory'!L757)</f>
        <v>0</v>
      </c>
      <c r="M757" s="3" t="str">
        <f>IF(ISBLANK('[1]Current Inventory'!M757)=TRUE,"",'[1]Current Inventory'!M757)</f>
        <v/>
      </c>
      <c r="P757" s="2" t="e">
        <f t="shared" si="22"/>
        <v>#VALUE!</v>
      </c>
      <c r="Q757" s="4" t="e">
        <f t="shared" si="23"/>
        <v>#VALUE!</v>
      </c>
    </row>
    <row r="758" spans="1:17" x14ac:dyDescent="0.2">
      <c r="A758" s="2" t="s">
        <v>16</v>
      </c>
      <c r="B758" s="2" t="str">
        <f>IF(ISBLANK('[1]Current Inventory'!B758)=TRUE,B757,'[1]Current Inventory'!B758)</f>
        <v>WAILUA/KAPA'A</v>
      </c>
      <c r="C758" s="2">
        <f>IF(ISBLANK('[1]Current Inventory'!C758)=TRUE,"",'[1]Current Inventory'!C758)</f>
        <v>2362</v>
      </c>
      <c r="D758" s="2" t="str">
        <f>IF(ISBLANK('[1]Current Inventory'!D758)=TRUE,CONCATENATE("     ",'[1]Current Inventory'!N758),'[1]Current Inventory'!D758)</f>
        <v>Kauai Beach Villas</v>
      </c>
      <c r="E758" s="2" t="str">
        <f>IF(ISBLANK('[1]Current Inventory'!E758)=TRUE,'[1]Current Inventory'!O758,'[1]Current Inventory'!E758)</f>
        <v>TIMESHARE</v>
      </c>
      <c r="F758" s="2">
        <f>IF(ISBLANK('[1]Current Inventory'!F758)=TRUE,'[1]Current Inventory'!P758,'[1]Current Inventory'!F758)</f>
        <v>106</v>
      </c>
      <c r="G758" s="2">
        <f>IF(ISNA(VLOOKUP(C758,[2]CurrentPivot!$C$8:$N$1800,5,FALSE))=TRUE," ",VLOOKUP(C758,[2]CurrentPivot!$C$8:$N$1800,5,FALSE))</f>
        <v>1</v>
      </c>
      <c r="H758" s="3" t="str">
        <f>IF(ISBLANK('[1]Current Inventory'!H758)=TRUE,"",'[1]Current Inventory'!H758)</f>
        <v>1979</v>
      </c>
      <c r="I758" s="2">
        <f>IF(ISBLANK('[1]Current Inventory'!I758)=TRUE,'[1]Current Inventory'!Q758,'[1]Current Inventory'!I758)</f>
        <v>0</v>
      </c>
      <c r="J758" s="2">
        <f>IF(ISBLANK('[1]Current Inventory'!J758)=TRUE,'[1]Current Inventory'!R758,'[1]Current Inventory'!J758)</f>
        <v>1</v>
      </c>
      <c r="K758" s="2">
        <f>IF(ISBLANK('[1]Current Inventory'!K758)=TRUE,'[1]Current Inventory'!S758,'[1]Current Inventory'!K758)</f>
        <v>0</v>
      </c>
      <c r="L758" s="2">
        <f>IF(ISBLANK('[1]Current Inventory'!L758)=TRUE,'[1]Current Inventory'!T758,'[1]Current Inventory'!L758)</f>
        <v>0</v>
      </c>
      <c r="M758" s="3" t="str">
        <f>IF(ISBLANK('[1]Current Inventory'!M758)=TRUE,"",'[1]Current Inventory'!M758)</f>
        <v>2022</v>
      </c>
      <c r="P758" s="2">
        <f t="shared" si="22"/>
        <v>1</v>
      </c>
      <c r="Q758" s="4">
        <f t="shared" si="23"/>
        <v>9.433962264150943E-3</v>
      </c>
    </row>
    <row r="759" spans="1:17" x14ac:dyDescent="0.2">
      <c r="A759" s="2" t="s">
        <v>16</v>
      </c>
      <c r="B759" s="2" t="str">
        <f>IF(ISBLANK('[1]Current Inventory'!B759)=TRUE,B758,'[1]Current Inventory'!B759)</f>
        <v>WAILUA/KAPA'A</v>
      </c>
      <c r="C759" s="2" t="str">
        <f>IF(ISBLANK('[1]Current Inventory'!C759)=TRUE,"",'[1]Current Inventory'!C759)</f>
        <v/>
      </c>
      <c r="D759" s="2" t="str">
        <f>IF(ISBLANK('[1]Current Inventory'!D759)=TRUE,CONCATENATE("     ",'[1]Current Inventory'!N759),'[1]Current Inventory'!D759)</f>
        <v xml:space="preserve">     Wyndham Kauai Beach Villas</v>
      </c>
      <c r="E759" s="2" t="str">
        <f>IF(ISBLANK('[1]Current Inventory'!E759)=TRUE,'[1]Current Inventory'!O759,'[1]Current Inventory'!E759)</f>
        <v>TIMESHARE</v>
      </c>
      <c r="F759" s="2">
        <f>IF(ISBLANK('[1]Current Inventory'!F759)=TRUE,'[1]Current Inventory'!P759,'[1]Current Inventory'!F759)</f>
        <v>105</v>
      </c>
      <c r="G759" s="2" t="str">
        <f>IF(ISNA(VLOOKUP(C759,[2]CurrentPivot!$C$8:$N$1800,5,FALSE))=TRUE," ",VLOOKUP(C759,[2]CurrentPivot!$C$8:$N$1800,5,FALSE))</f>
        <v xml:space="preserve"> </v>
      </c>
      <c r="H759" s="3" t="str">
        <f>IF(ISBLANK('[1]Current Inventory'!H759)=TRUE,"",'[1]Current Inventory'!H759)</f>
        <v/>
      </c>
      <c r="I759" s="2">
        <f>IF(ISBLANK('[1]Current Inventory'!I759)=TRUE,'[1]Current Inventory'!Q759,'[1]Current Inventory'!I759)</f>
        <v>0</v>
      </c>
      <c r="J759" s="2">
        <f>IF(ISBLANK('[1]Current Inventory'!J759)=TRUE,'[1]Current Inventory'!R759,'[1]Current Inventory'!J759)</f>
        <v>0</v>
      </c>
      <c r="K759" s="2">
        <f>IF(ISBLANK('[1]Current Inventory'!K759)=TRUE,'[1]Current Inventory'!S759,'[1]Current Inventory'!K759)</f>
        <v>0</v>
      </c>
      <c r="L759" s="2">
        <f>IF(ISBLANK('[1]Current Inventory'!L759)=TRUE,'[1]Current Inventory'!T759,'[1]Current Inventory'!L759)</f>
        <v>0</v>
      </c>
      <c r="M759" s="3" t="str">
        <f>IF(ISBLANK('[1]Current Inventory'!M759)=TRUE,"",'[1]Current Inventory'!M759)</f>
        <v/>
      </c>
      <c r="P759" s="2" t="e">
        <f t="shared" si="22"/>
        <v>#VALUE!</v>
      </c>
      <c r="Q759" s="4" t="e">
        <f t="shared" si="23"/>
        <v>#VALUE!</v>
      </c>
    </row>
    <row r="760" spans="1:17" x14ac:dyDescent="0.2">
      <c r="A760" s="2" t="s">
        <v>16</v>
      </c>
      <c r="B760" s="2" t="str">
        <f>IF(ISBLANK('[1]Current Inventory'!B760)=TRUE,B759,'[1]Current Inventory'!B760)</f>
        <v>WAILUA/KAPA'A</v>
      </c>
      <c r="C760" s="2" t="str">
        <f>IF(ISBLANK('[1]Current Inventory'!C760)=TRUE,"",'[1]Current Inventory'!C760)</f>
        <v/>
      </c>
      <c r="D760" s="2" t="str">
        <f>IF(ISBLANK('[1]Current Inventory'!D760)=TRUE,CONCATENATE("     ",'[1]Current Inventory'!N760),'[1]Current Inventory'!D760)</f>
        <v xml:space="preserve">     Kauai Beach Villas</v>
      </c>
      <c r="E760" s="2" t="str">
        <f>IF(ISBLANK('[1]Current Inventory'!E760)=TRUE,'[1]Current Inventory'!O760,'[1]Current Inventory'!E760)</f>
        <v>IVU-CONDO</v>
      </c>
      <c r="F760" s="2">
        <f>IF(ISBLANK('[1]Current Inventory'!F760)=TRUE,'[1]Current Inventory'!P760,'[1]Current Inventory'!F760)</f>
        <v>1</v>
      </c>
      <c r="G760" s="2" t="str">
        <f>IF(ISNA(VLOOKUP(C760,[2]CurrentPivot!$C$8:$N$1800,5,FALSE))=TRUE," ",VLOOKUP(C760,[2]CurrentPivot!$C$8:$N$1800,5,FALSE))</f>
        <v xml:space="preserve"> </v>
      </c>
      <c r="H760" s="3" t="str">
        <f>IF(ISBLANK('[1]Current Inventory'!H760)=TRUE,"",'[1]Current Inventory'!H760)</f>
        <v/>
      </c>
      <c r="I760" s="2">
        <f>IF(ISBLANK('[1]Current Inventory'!I760)=TRUE,'[1]Current Inventory'!Q760,'[1]Current Inventory'!I760)</f>
        <v>0</v>
      </c>
      <c r="J760" s="2">
        <f>IF(ISBLANK('[1]Current Inventory'!J760)=TRUE,'[1]Current Inventory'!R760,'[1]Current Inventory'!J760)</f>
        <v>1</v>
      </c>
      <c r="K760" s="2">
        <f>IF(ISBLANK('[1]Current Inventory'!K760)=TRUE,'[1]Current Inventory'!S760,'[1]Current Inventory'!K760)</f>
        <v>0</v>
      </c>
      <c r="L760" s="2">
        <f>IF(ISBLANK('[1]Current Inventory'!L760)=TRUE,'[1]Current Inventory'!T760,'[1]Current Inventory'!L760)</f>
        <v>0</v>
      </c>
      <c r="M760" s="3" t="str">
        <f>IF(ISBLANK('[1]Current Inventory'!M760)=TRUE,"",'[1]Current Inventory'!M760)</f>
        <v/>
      </c>
      <c r="P760" s="2" t="e">
        <f t="shared" si="22"/>
        <v>#VALUE!</v>
      </c>
      <c r="Q760" s="4" t="e">
        <f t="shared" si="23"/>
        <v>#VALUE!</v>
      </c>
    </row>
    <row r="761" spans="1:17" x14ac:dyDescent="0.2">
      <c r="A761" s="2" t="s">
        <v>16</v>
      </c>
      <c r="B761" s="2" t="str">
        <f>IF(ISBLANK('[1]Current Inventory'!B761)=TRUE,B760,'[1]Current Inventory'!B761)</f>
        <v>WAILUA/KAPA'A</v>
      </c>
      <c r="C761" s="2">
        <f>IF(ISBLANK('[1]Current Inventory'!C761)=TRUE,"",'[1]Current Inventory'!C761)</f>
        <v>2494</v>
      </c>
      <c r="D761" s="2" t="str">
        <f>IF(ISBLANK('[1]Current Inventory'!D761)=TRUE,CONCATENATE("     ",'[1]Current Inventory'!N761),'[1]Current Inventory'!D761)</f>
        <v>Kauai Coast Resort at the Beachboy</v>
      </c>
      <c r="E761" s="2" t="str">
        <f>IF(ISBLANK('[1]Current Inventory'!E761)=TRUE,'[1]Current Inventory'!O761,'[1]Current Inventory'!E761)</f>
        <v>TIMESHARE</v>
      </c>
      <c r="F761" s="2">
        <f>IF(ISBLANK('[1]Current Inventory'!F761)=TRUE,'[1]Current Inventory'!P761,'[1]Current Inventory'!F761)</f>
        <v>108</v>
      </c>
      <c r="G761" s="2">
        <f>IF(ISNA(VLOOKUP(C761,[2]CurrentPivot!$C$8:$N$1800,5,FALSE))=TRUE," ",VLOOKUP(C761,[2]CurrentPivot!$C$8:$N$1800,5,FALSE))</f>
        <v>0</v>
      </c>
      <c r="H761" s="3" t="str">
        <f>IF(ISBLANK('[1]Current Inventory'!H761)=TRUE,"",'[1]Current Inventory'!H761)</f>
        <v>1969</v>
      </c>
      <c r="I761" s="2">
        <f>IF(ISBLANK('[1]Current Inventory'!I761)=TRUE,'[1]Current Inventory'!Q761,'[1]Current Inventory'!I761)</f>
        <v>0</v>
      </c>
      <c r="J761" s="2">
        <f>IF(ISBLANK('[1]Current Inventory'!J761)=TRUE,'[1]Current Inventory'!R761,'[1]Current Inventory'!J761)</f>
        <v>0</v>
      </c>
      <c r="K761" s="2">
        <f>IF(ISBLANK('[1]Current Inventory'!K761)=TRUE,'[1]Current Inventory'!S761,'[1]Current Inventory'!K761)</f>
        <v>0</v>
      </c>
      <c r="L761" s="2">
        <f>IF(ISBLANK('[1]Current Inventory'!L761)=TRUE,'[1]Current Inventory'!T761,'[1]Current Inventory'!L761)</f>
        <v>0</v>
      </c>
      <c r="M761" s="3" t="str">
        <f>IF(ISBLANK('[1]Current Inventory'!M761)=TRUE,"",'[1]Current Inventory'!M761)</f>
        <v>2022</v>
      </c>
      <c r="P761" s="2">
        <f t="shared" si="22"/>
        <v>0</v>
      </c>
      <c r="Q761" s="4">
        <f t="shared" si="23"/>
        <v>0</v>
      </c>
    </row>
    <row r="762" spans="1:17" x14ac:dyDescent="0.2">
      <c r="A762" s="2" t="s">
        <v>16</v>
      </c>
      <c r="B762" s="2" t="str">
        <f>IF(ISBLANK('[1]Current Inventory'!B762)=TRUE,B761,'[1]Current Inventory'!B762)</f>
        <v>WAILUA/KAPA'A</v>
      </c>
      <c r="C762" s="2">
        <f>IF(ISBLANK('[1]Current Inventory'!C762)=TRUE,"",'[1]Current Inventory'!C762)</f>
        <v>2722</v>
      </c>
      <c r="D762" s="2" t="str">
        <f>IF(ISBLANK('[1]Current Inventory'!D762)=TRUE,CONCATENATE("     ",'[1]Current Inventory'!N762),'[1]Current Inventory'!D762)</f>
        <v>Kauai Kailani</v>
      </c>
      <c r="E762" s="2" t="str">
        <f>IF(ISBLANK('[1]Current Inventory'!E762)=TRUE,'[1]Current Inventory'!O762,'[1]Current Inventory'!E762)</f>
        <v>IVU-CONDO</v>
      </c>
      <c r="F762" s="2">
        <f>IF(ISBLANK('[1]Current Inventory'!F762)=TRUE,'[1]Current Inventory'!P762,'[1]Current Inventory'!F762)</f>
        <v>30</v>
      </c>
      <c r="G762" s="2">
        <f>IF(ISNA(VLOOKUP(C762,[2]CurrentPivot!$C$8:$N$1800,5,FALSE))=TRUE," ",VLOOKUP(C762,[2]CurrentPivot!$C$8:$N$1800,5,FALSE))</f>
        <v>0</v>
      </c>
      <c r="H762" s="3" t="str">
        <f>IF(ISBLANK('[1]Current Inventory'!H762)=TRUE,"",'[1]Current Inventory'!H762)</f>
        <v>1969</v>
      </c>
      <c r="I762" s="2">
        <f>IF(ISBLANK('[1]Current Inventory'!I762)=TRUE,'[1]Current Inventory'!Q762,'[1]Current Inventory'!I762)</f>
        <v>0</v>
      </c>
      <c r="J762" s="2">
        <f>IF(ISBLANK('[1]Current Inventory'!J762)=TRUE,'[1]Current Inventory'!R762,'[1]Current Inventory'!J762)</f>
        <v>5</v>
      </c>
      <c r="K762" s="2">
        <f>IF(ISBLANK('[1]Current Inventory'!K762)=TRUE,'[1]Current Inventory'!S762,'[1]Current Inventory'!K762)</f>
        <v>4</v>
      </c>
      <c r="L762" s="2">
        <f>IF(ISBLANK('[1]Current Inventory'!L762)=TRUE,'[1]Current Inventory'!T762,'[1]Current Inventory'!L762)</f>
        <v>0</v>
      </c>
      <c r="M762" s="3" t="str">
        <f>IF(ISBLANK('[1]Current Inventory'!M762)=TRUE,"",'[1]Current Inventory'!M762)</f>
        <v>2022</v>
      </c>
      <c r="P762" s="2">
        <f t="shared" ref="P762:P825" si="24">ABS(G762)</f>
        <v>0</v>
      </c>
      <c r="Q762" s="4">
        <f t="shared" ref="Q762:Q825" si="25">+P762/F762</f>
        <v>0</v>
      </c>
    </row>
    <row r="763" spans="1:17" x14ac:dyDescent="0.2">
      <c r="A763" s="2" t="s">
        <v>16</v>
      </c>
      <c r="B763" s="2" t="str">
        <f>IF(ISBLANK('[1]Current Inventory'!B763)=TRUE,B762,'[1]Current Inventory'!B763)</f>
        <v>WAILUA/KAPA'A</v>
      </c>
      <c r="C763" s="2" t="str">
        <f>IF(ISBLANK('[1]Current Inventory'!C763)=TRUE,"",'[1]Current Inventory'!C763)</f>
        <v/>
      </c>
      <c r="D763" s="2" t="str">
        <f>IF(ISBLANK('[1]Current Inventory'!D763)=TRUE,CONCATENATE("     ",'[1]Current Inventory'!N763),'[1]Current Inventory'!D763)</f>
        <v xml:space="preserve">     Kauai Kailani (Estimate)</v>
      </c>
      <c r="E763" s="2" t="str">
        <f>IF(ISBLANK('[1]Current Inventory'!E763)=TRUE,'[1]Current Inventory'!O763,'[1]Current Inventory'!E763)</f>
        <v>IVU-CONDO</v>
      </c>
      <c r="F763" s="2">
        <f>IF(ISBLANK('[1]Current Inventory'!F763)=TRUE,'[1]Current Inventory'!P763,'[1]Current Inventory'!F763)</f>
        <v>21</v>
      </c>
      <c r="G763" s="2" t="str">
        <f>IF(ISNA(VLOOKUP(C763,[2]CurrentPivot!$C$8:$N$1800,5,FALSE))=TRUE," ",VLOOKUP(C763,[2]CurrentPivot!$C$8:$N$1800,5,FALSE))</f>
        <v xml:space="preserve"> </v>
      </c>
      <c r="H763" s="3" t="str">
        <f>IF(ISBLANK('[1]Current Inventory'!H763)=TRUE,"",'[1]Current Inventory'!H763)</f>
        <v/>
      </c>
      <c r="I763" s="2">
        <f>IF(ISBLANK('[1]Current Inventory'!I763)=TRUE,'[1]Current Inventory'!Q763,'[1]Current Inventory'!I763)</f>
        <v>0</v>
      </c>
      <c r="J763" s="2">
        <f>IF(ISBLANK('[1]Current Inventory'!J763)=TRUE,'[1]Current Inventory'!R763,'[1]Current Inventory'!J763)</f>
        <v>0</v>
      </c>
      <c r="K763" s="2">
        <f>IF(ISBLANK('[1]Current Inventory'!K763)=TRUE,'[1]Current Inventory'!S763,'[1]Current Inventory'!K763)</f>
        <v>0</v>
      </c>
      <c r="L763" s="2">
        <f>IF(ISBLANK('[1]Current Inventory'!L763)=TRUE,'[1]Current Inventory'!T763,'[1]Current Inventory'!L763)</f>
        <v>0</v>
      </c>
      <c r="M763" s="3" t="str">
        <f>IF(ISBLANK('[1]Current Inventory'!M763)=TRUE,"",'[1]Current Inventory'!M763)</f>
        <v/>
      </c>
      <c r="P763" s="2" t="e">
        <f t="shared" si="24"/>
        <v>#VALUE!</v>
      </c>
      <c r="Q763" s="4" t="e">
        <f t="shared" si="25"/>
        <v>#VALUE!</v>
      </c>
    </row>
    <row r="764" spans="1:17" x14ac:dyDescent="0.2">
      <c r="A764" s="2" t="s">
        <v>16</v>
      </c>
      <c r="B764" s="2" t="str">
        <f>IF(ISBLANK('[1]Current Inventory'!B764)=TRUE,B763,'[1]Current Inventory'!B764)</f>
        <v>WAILUA/KAPA'A</v>
      </c>
      <c r="C764" s="2" t="str">
        <f>IF(ISBLANK('[1]Current Inventory'!C764)=TRUE,"",'[1]Current Inventory'!C764)</f>
        <v/>
      </c>
      <c r="D764" s="2" t="str">
        <f>IF(ISBLANK('[1]Current Inventory'!D764)=TRUE,CONCATENATE("     ",'[1]Current Inventory'!N764),'[1]Current Inventory'!D764)</f>
        <v xml:space="preserve">     Kauai Kailani</v>
      </c>
      <c r="E764" s="2" t="str">
        <f>IF(ISBLANK('[1]Current Inventory'!E764)=TRUE,'[1]Current Inventory'!O764,'[1]Current Inventory'!E764)</f>
        <v>IVU-CONDO</v>
      </c>
      <c r="F764" s="2">
        <f>IF(ISBLANK('[1]Current Inventory'!F764)=TRUE,'[1]Current Inventory'!P764,'[1]Current Inventory'!F764)</f>
        <v>9</v>
      </c>
      <c r="G764" s="2" t="str">
        <f>IF(ISNA(VLOOKUP(C764,[2]CurrentPivot!$C$8:$N$1800,5,FALSE))=TRUE," ",VLOOKUP(C764,[2]CurrentPivot!$C$8:$N$1800,5,FALSE))</f>
        <v xml:space="preserve"> </v>
      </c>
      <c r="H764" s="3" t="str">
        <f>IF(ISBLANK('[1]Current Inventory'!H764)=TRUE,"",'[1]Current Inventory'!H764)</f>
        <v/>
      </c>
      <c r="I764" s="2">
        <f>IF(ISBLANK('[1]Current Inventory'!I764)=TRUE,'[1]Current Inventory'!Q764,'[1]Current Inventory'!I764)</f>
        <v>0</v>
      </c>
      <c r="J764" s="2">
        <f>IF(ISBLANK('[1]Current Inventory'!J764)=TRUE,'[1]Current Inventory'!R764,'[1]Current Inventory'!J764)</f>
        <v>5</v>
      </c>
      <c r="K764" s="2">
        <f>IF(ISBLANK('[1]Current Inventory'!K764)=TRUE,'[1]Current Inventory'!S764,'[1]Current Inventory'!K764)</f>
        <v>4</v>
      </c>
      <c r="L764" s="2">
        <f>IF(ISBLANK('[1]Current Inventory'!L764)=TRUE,'[1]Current Inventory'!T764,'[1]Current Inventory'!L764)</f>
        <v>0</v>
      </c>
      <c r="M764" s="3" t="str">
        <f>IF(ISBLANK('[1]Current Inventory'!M764)=TRUE,"",'[1]Current Inventory'!M764)</f>
        <v/>
      </c>
      <c r="P764" s="2" t="e">
        <f t="shared" si="24"/>
        <v>#VALUE!</v>
      </c>
      <c r="Q764" s="4" t="e">
        <f t="shared" si="25"/>
        <v>#VALUE!</v>
      </c>
    </row>
    <row r="765" spans="1:17" x14ac:dyDescent="0.2">
      <c r="A765" s="2" t="s">
        <v>16</v>
      </c>
      <c r="B765" s="2" t="str">
        <f>IF(ISBLANK('[1]Current Inventory'!B765)=TRUE,B764,'[1]Current Inventory'!B765)</f>
        <v>WAILUA/KAPA'A</v>
      </c>
      <c r="C765" s="2">
        <f>IF(ISBLANK('[1]Current Inventory'!C765)=TRUE,"",'[1]Current Inventory'!C765)</f>
        <v>2347</v>
      </c>
      <c r="D765" s="2" t="str">
        <f>IF(ISBLANK('[1]Current Inventory'!D765)=TRUE,CONCATENATE("     ",'[1]Current Inventory'!N765),'[1]Current Inventory'!D765)</f>
        <v>Kauai Shores</v>
      </c>
      <c r="E765" s="2" t="str">
        <f>IF(ISBLANK('[1]Current Inventory'!E765)=TRUE,'[1]Current Inventory'!O765,'[1]Current Inventory'!E765)</f>
        <v>HOTEL</v>
      </c>
      <c r="F765" s="2">
        <f>IF(ISBLANK('[1]Current Inventory'!F765)=TRUE,'[1]Current Inventory'!P765,'[1]Current Inventory'!F765)</f>
        <v>200</v>
      </c>
      <c r="G765" s="2">
        <f>IF(ISNA(VLOOKUP(C765,[2]CurrentPivot!$C$8:$N$1800,5,FALSE))=TRUE," ",VLOOKUP(C765,[2]CurrentPivot!$C$8:$N$1800,5,FALSE))</f>
        <v>0</v>
      </c>
      <c r="H765" s="3" t="str">
        <f>IF(ISBLANK('[1]Current Inventory'!H765)=TRUE,"",'[1]Current Inventory'!H765)</f>
        <v>1970</v>
      </c>
      <c r="I765" s="2">
        <f>IF(ISBLANK('[1]Current Inventory'!I765)=TRUE,'[1]Current Inventory'!Q765,'[1]Current Inventory'!I765)</f>
        <v>0</v>
      </c>
      <c r="J765" s="2">
        <f>IF(ISBLANK('[1]Current Inventory'!J765)=TRUE,'[1]Current Inventory'!R765,'[1]Current Inventory'!J765)</f>
        <v>100</v>
      </c>
      <c r="K765" s="2">
        <f>IF(ISBLANK('[1]Current Inventory'!K765)=TRUE,'[1]Current Inventory'!S765,'[1]Current Inventory'!K765)</f>
        <v>100</v>
      </c>
      <c r="L765" s="2">
        <f>IF(ISBLANK('[1]Current Inventory'!L765)=TRUE,'[1]Current Inventory'!T765,'[1]Current Inventory'!L765)</f>
        <v>0</v>
      </c>
      <c r="M765" s="3" t="str">
        <f>IF(ISBLANK('[1]Current Inventory'!M765)=TRUE,"",'[1]Current Inventory'!M765)</f>
        <v>2022</v>
      </c>
      <c r="P765" s="2">
        <f t="shared" si="24"/>
        <v>0</v>
      </c>
      <c r="Q765" s="4">
        <f t="shared" si="25"/>
        <v>0</v>
      </c>
    </row>
    <row r="766" spans="1:17" x14ac:dyDescent="0.2">
      <c r="A766" s="2" t="s">
        <v>16</v>
      </c>
      <c r="B766" s="2" t="str">
        <f>IF(ISBLANK('[1]Current Inventory'!B766)=TRUE,B765,'[1]Current Inventory'!B766)</f>
        <v>WAILUA/KAPA'A</v>
      </c>
      <c r="C766" s="2">
        <f>IF(ISBLANK('[1]Current Inventory'!C766)=TRUE,"",'[1]Current Inventory'!C766)</f>
        <v>2330</v>
      </c>
      <c r="D766" s="2" t="str">
        <f>IF(ISBLANK('[1]Current Inventory'!D766)=TRUE,CONCATENATE("     ",'[1]Current Inventory'!N766),'[1]Current Inventory'!D766)</f>
        <v>Lae Nani</v>
      </c>
      <c r="E766" s="2" t="str">
        <f>IF(ISBLANK('[1]Current Inventory'!E766)=TRUE,'[1]Current Inventory'!O766,'[1]Current Inventory'!E766)</f>
        <v>IVU-CONDO</v>
      </c>
      <c r="F766" s="2">
        <f>IF(ISBLANK('[1]Current Inventory'!F766)=TRUE,'[1]Current Inventory'!P766,'[1]Current Inventory'!F766)</f>
        <v>76</v>
      </c>
      <c r="G766" s="2">
        <f>IF(ISNA(VLOOKUP(C766,[2]CurrentPivot!$C$8:$N$1800,5,FALSE))=TRUE," ",VLOOKUP(C766,[2]CurrentPivot!$C$8:$N$1800,5,FALSE))</f>
        <v>1</v>
      </c>
      <c r="H766" s="3" t="str">
        <f>IF(ISBLANK('[1]Current Inventory'!H766)=TRUE,"",'[1]Current Inventory'!H766)</f>
        <v>1977</v>
      </c>
      <c r="I766" s="2">
        <f>IF(ISBLANK('[1]Current Inventory'!I766)=TRUE,'[1]Current Inventory'!Q766,'[1]Current Inventory'!I766)</f>
        <v>0</v>
      </c>
      <c r="J766" s="2">
        <f>IF(ISBLANK('[1]Current Inventory'!J766)=TRUE,'[1]Current Inventory'!R766,'[1]Current Inventory'!J766)</f>
        <v>1</v>
      </c>
      <c r="K766" s="2">
        <f>IF(ISBLANK('[1]Current Inventory'!K766)=TRUE,'[1]Current Inventory'!S766,'[1]Current Inventory'!K766)</f>
        <v>3</v>
      </c>
      <c r="L766" s="2">
        <f>IF(ISBLANK('[1]Current Inventory'!L766)=TRUE,'[1]Current Inventory'!T766,'[1]Current Inventory'!L766)</f>
        <v>0</v>
      </c>
      <c r="M766" s="3" t="str">
        <f>IF(ISBLANK('[1]Current Inventory'!M766)=TRUE,"",'[1]Current Inventory'!M766)</f>
        <v>2022</v>
      </c>
      <c r="P766" s="2">
        <f t="shared" si="24"/>
        <v>1</v>
      </c>
      <c r="Q766" s="4">
        <f t="shared" si="25"/>
        <v>1.3157894736842105E-2</v>
      </c>
    </row>
    <row r="767" spans="1:17" x14ac:dyDescent="0.2">
      <c r="A767" s="2" t="s">
        <v>16</v>
      </c>
      <c r="B767" s="2" t="str">
        <f>IF(ISBLANK('[1]Current Inventory'!B767)=TRUE,B766,'[1]Current Inventory'!B767)</f>
        <v>WAILUA/KAPA'A</v>
      </c>
      <c r="C767" s="2" t="str">
        <f>IF(ISBLANK('[1]Current Inventory'!C767)=TRUE,"",'[1]Current Inventory'!C767)</f>
        <v/>
      </c>
      <c r="D767" s="2" t="str">
        <f>IF(ISBLANK('[1]Current Inventory'!D767)=TRUE,CONCATENATE("     ",'[1]Current Inventory'!N767),'[1]Current Inventory'!D767)</f>
        <v xml:space="preserve">     Lae Nani (Estimate)</v>
      </c>
      <c r="E767" s="2" t="str">
        <f>IF(ISBLANK('[1]Current Inventory'!E767)=TRUE,'[1]Current Inventory'!O767,'[1]Current Inventory'!E767)</f>
        <v>IVU-CONDO</v>
      </c>
      <c r="F767" s="2">
        <f>IF(ISBLANK('[1]Current Inventory'!F767)=TRUE,'[1]Current Inventory'!P767,'[1]Current Inventory'!F767)</f>
        <v>72</v>
      </c>
      <c r="G767" s="2" t="str">
        <f>IF(ISNA(VLOOKUP(C767,[2]CurrentPivot!$C$8:$N$1800,5,FALSE))=TRUE," ",VLOOKUP(C767,[2]CurrentPivot!$C$8:$N$1800,5,FALSE))</f>
        <v xml:space="preserve"> </v>
      </c>
      <c r="H767" s="3" t="str">
        <f>IF(ISBLANK('[1]Current Inventory'!H767)=TRUE,"",'[1]Current Inventory'!H767)</f>
        <v/>
      </c>
      <c r="I767" s="2">
        <f>IF(ISBLANK('[1]Current Inventory'!I767)=TRUE,'[1]Current Inventory'!Q767,'[1]Current Inventory'!I767)</f>
        <v>0</v>
      </c>
      <c r="J767" s="2">
        <f>IF(ISBLANK('[1]Current Inventory'!J767)=TRUE,'[1]Current Inventory'!R767,'[1]Current Inventory'!J767)</f>
        <v>0</v>
      </c>
      <c r="K767" s="2">
        <f>IF(ISBLANK('[1]Current Inventory'!K767)=TRUE,'[1]Current Inventory'!S767,'[1]Current Inventory'!K767)</f>
        <v>0</v>
      </c>
      <c r="L767" s="2">
        <f>IF(ISBLANK('[1]Current Inventory'!L767)=TRUE,'[1]Current Inventory'!T767,'[1]Current Inventory'!L767)</f>
        <v>0</v>
      </c>
      <c r="M767" s="3" t="str">
        <f>IF(ISBLANK('[1]Current Inventory'!M767)=TRUE,"",'[1]Current Inventory'!M767)</f>
        <v/>
      </c>
      <c r="P767" s="2" t="e">
        <f t="shared" si="24"/>
        <v>#VALUE!</v>
      </c>
      <c r="Q767" s="4" t="e">
        <f t="shared" si="25"/>
        <v>#VALUE!</v>
      </c>
    </row>
    <row r="768" spans="1:17" x14ac:dyDescent="0.2">
      <c r="A768" s="2" t="s">
        <v>16</v>
      </c>
      <c r="B768" s="2" t="str">
        <f>IF(ISBLANK('[1]Current Inventory'!B768)=TRUE,B767,'[1]Current Inventory'!B768)</f>
        <v>WAILUA/KAPA'A</v>
      </c>
      <c r="C768" s="2" t="str">
        <f>IF(ISBLANK('[1]Current Inventory'!C768)=TRUE,"",'[1]Current Inventory'!C768)</f>
        <v/>
      </c>
      <c r="D768" s="2" t="str">
        <f>IF(ISBLANK('[1]Current Inventory'!D768)=TRUE,CONCATENATE("     ",'[1]Current Inventory'!N768),'[1]Current Inventory'!D768)</f>
        <v xml:space="preserve">     Lae Nani Resort Kauai by Outrigger</v>
      </c>
      <c r="E768" s="2" t="str">
        <f>IF(ISBLANK('[1]Current Inventory'!E768)=TRUE,'[1]Current Inventory'!O768,'[1]Current Inventory'!E768)</f>
        <v>CONDOMINIUM HOTEL</v>
      </c>
      <c r="F768" s="2">
        <f>IF(ISBLANK('[1]Current Inventory'!F768)=TRUE,'[1]Current Inventory'!P768,'[1]Current Inventory'!F768)</f>
        <v>3</v>
      </c>
      <c r="G768" s="2" t="str">
        <f>IF(ISNA(VLOOKUP(C768,[2]CurrentPivot!$C$8:$N$1800,5,FALSE))=TRUE," ",VLOOKUP(C768,[2]CurrentPivot!$C$8:$N$1800,5,FALSE))</f>
        <v xml:space="preserve"> </v>
      </c>
      <c r="H768" s="3" t="str">
        <f>IF(ISBLANK('[1]Current Inventory'!H768)=TRUE,"",'[1]Current Inventory'!H768)</f>
        <v/>
      </c>
      <c r="I768" s="2">
        <f>IF(ISBLANK('[1]Current Inventory'!I768)=TRUE,'[1]Current Inventory'!Q768,'[1]Current Inventory'!I768)</f>
        <v>0</v>
      </c>
      <c r="J768" s="2">
        <f>IF(ISBLANK('[1]Current Inventory'!J768)=TRUE,'[1]Current Inventory'!R768,'[1]Current Inventory'!J768)</f>
        <v>0</v>
      </c>
      <c r="K768" s="2">
        <f>IF(ISBLANK('[1]Current Inventory'!K768)=TRUE,'[1]Current Inventory'!S768,'[1]Current Inventory'!K768)</f>
        <v>3</v>
      </c>
      <c r="L768" s="2">
        <f>IF(ISBLANK('[1]Current Inventory'!L768)=TRUE,'[1]Current Inventory'!T768,'[1]Current Inventory'!L768)</f>
        <v>0</v>
      </c>
      <c r="M768" s="3" t="str">
        <f>IF(ISBLANK('[1]Current Inventory'!M768)=TRUE,"",'[1]Current Inventory'!M768)</f>
        <v/>
      </c>
      <c r="P768" s="2" t="e">
        <f t="shared" si="24"/>
        <v>#VALUE!</v>
      </c>
      <c r="Q768" s="4" t="e">
        <f t="shared" si="25"/>
        <v>#VALUE!</v>
      </c>
    </row>
    <row r="769" spans="1:17" x14ac:dyDescent="0.2">
      <c r="A769" s="2" t="s">
        <v>16</v>
      </c>
      <c r="B769" s="2" t="str">
        <f>IF(ISBLANK('[1]Current Inventory'!B769)=TRUE,B768,'[1]Current Inventory'!B769)</f>
        <v>WAILUA/KAPA'A</v>
      </c>
      <c r="C769" s="2" t="str">
        <f>IF(ISBLANK('[1]Current Inventory'!C769)=TRUE,"",'[1]Current Inventory'!C769)</f>
        <v/>
      </c>
      <c r="D769" s="2" t="str">
        <f>IF(ISBLANK('[1]Current Inventory'!D769)=TRUE,CONCATENATE("     ",'[1]Current Inventory'!N769),'[1]Current Inventory'!D769)</f>
        <v xml:space="preserve">     Lae Nani Resort</v>
      </c>
      <c r="E769" s="2" t="str">
        <f>IF(ISBLANK('[1]Current Inventory'!E769)=TRUE,'[1]Current Inventory'!O769,'[1]Current Inventory'!E769)</f>
        <v>IVU-CONDO</v>
      </c>
      <c r="F769" s="2">
        <f>IF(ISBLANK('[1]Current Inventory'!F769)=TRUE,'[1]Current Inventory'!P769,'[1]Current Inventory'!F769)</f>
        <v>1</v>
      </c>
      <c r="G769" s="2" t="str">
        <f>IF(ISNA(VLOOKUP(C769,[2]CurrentPivot!$C$8:$N$1800,5,FALSE))=TRUE," ",VLOOKUP(C769,[2]CurrentPivot!$C$8:$N$1800,5,FALSE))</f>
        <v xml:space="preserve"> </v>
      </c>
      <c r="H769" s="3" t="str">
        <f>IF(ISBLANK('[1]Current Inventory'!H769)=TRUE,"",'[1]Current Inventory'!H769)</f>
        <v/>
      </c>
      <c r="I769" s="2">
        <f>IF(ISBLANK('[1]Current Inventory'!I769)=TRUE,'[1]Current Inventory'!Q769,'[1]Current Inventory'!I769)</f>
        <v>0</v>
      </c>
      <c r="J769" s="2">
        <f>IF(ISBLANK('[1]Current Inventory'!J769)=TRUE,'[1]Current Inventory'!R769,'[1]Current Inventory'!J769)</f>
        <v>1</v>
      </c>
      <c r="K769" s="2">
        <f>IF(ISBLANK('[1]Current Inventory'!K769)=TRUE,'[1]Current Inventory'!S769,'[1]Current Inventory'!K769)</f>
        <v>0</v>
      </c>
      <c r="L769" s="2">
        <f>IF(ISBLANK('[1]Current Inventory'!L769)=TRUE,'[1]Current Inventory'!T769,'[1]Current Inventory'!L769)</f>
        <v>0</v>
      </c>
      <c r="M769" s="3" t="str">
        <f>IF(ISBLANK('[1]Current Inventory'!M769)=TRUE,"",'[1]Current Inventory'!M769)</f>
        <v/>
      </c>
      <c r="P769" s="2" t="e">
        <f t="shared" si="24"/>
        <v>#VALUE!</v>
      </c>
      <c r="Q769" s="4" t="e">
        <f t="shared" si="25"/>
        <v>#VALUE!</v>
      </c>
    </row>
    <row r="770" spans="1:17" x14ac:dyDescent="0.2">
      <c r="A770" s="2" t="s">
        <v>16</v>
      </c>
      <c r="B770" s="2" t="str">
        <f>IF(ISBLANK('[1]Current Inventory'!B770)=TRUE,B769,'[1]Current Inventory'!B770)</f>
        <v>WAILUA/KAPA'A</v>
      </c>
      <c r="C770" s="2">
        <f>IF(ISBLANK('[1]Current Inventory'!C770)=TRUE,"",'[1]Current Inventory'!C770)</f>
        <v>2304</v>
      </c>
      <c r="D770" s="2" t="str">
        <f>IF(ISBLANK('[1]Current Inventory'!D770)=TRUE,CONCATENATE("     ",'[1]Current Inventory'!N770),'[1]Current Inventory'!D770)</f>
        <v>Lanikai Resort</v>
      </c>
      <c r="E770" s="2" t="str">
        <f>IF(ISBLANK('[1]Current Inventory'!E770)=TRUE,'[1]Current Inventory'!O770,'[1]Current Inventory'!E770)</f>
        <v>CONDOMINIUM HOTEL</v>
      </c>
      <c r="F770" s="2">
        <f>IF(ISBLANK('[1]Current Inventory'!F770)=TRUE,'[1]Current Inventory'!P770,'[1]Current Inventory'!F770)</f>
        <v>18</v>
      </c>
      <c r="G770" s="2">
        <f>IF(ISNA(VLOOKUP(C770,[2]CurrentPivot!$C$8:$N$1800,5,FALSE))=TRUE," ",VLOOKUP(C770,[2]CurrentPivot!$C$8:$N$1800,5,FALSE))</f>
        <v>0</v>
      </c>
      <c r="H770" s="3" t="str">
        <f>IF(ISBLANK('[1]Current Inventory'!H770)=TRUE,"",'[1]Current Inventory'!H770)</f>
        <v>1979</v>
      </c>
      <c r="I770" s="2">
        <f>IF(ISBLANK('[1]Current Inventory'!I770)=TRUE,'[1]Current Inventory'!Q770,'[1]Current Inventory'!I770)</f>
        <v>0</v>
      </c>
      <c r="J770" s="2">
        <f>IF(ISBLANK('[1]Current Inventory'!J770)=TRUE,'[1]Current Inventory'!R770,'[1]Current Inventory'!J770)</f>
        <v>0</v>
      </c>
      <c r="K770" s="2">
        <f>IF(ISBLANK('[1]Current Inventory'!K770)=TRUE,'[1]Current Inventory'!S770,'[1]Current Inventory'!K770)</f>
        <v>18</v>
      </c>
      <c r="L770" s="2">
        <f>IF(ISBLANK('[1]Current Inventory'!L770)=TRUE,'[1]Current Inventory'!T770,'[1]Current Inventory'!L770)</f>
        <v>0</v>
      </c>
      <c r="M770" s="3" t="str">
        <f>IF(ISBLANK('[1]Current Inventory'!M770)=TRUE,"",'[1]Current Inventory'!M770)</f>
        <v>2020</v>
      </c>
      <c r="P770" s="2">
        <f t="shared" si="24"/>
        <v>0</v>
      </c>
      <c r="Q770" s="4">
        <f t="shared" si="25"/>
        <v>0</v>
      </c>
    </row>
    <row r="771" spans="1:17" x14ac:dyDescent="0.2">
      <c r="A771" s="2" t="s">
        <v>16</v>
      </c>
      <c r="B771" s="2" t="str">
        <f>IF(ISBLANK('[1]Current Inventory'!B771)=TRUE,B770,'[1]Current Inventory'!B771)</f>
        <v>WAILUA/KAPA'A</v>
      </c>
      <c r="C771" s="2">
        <f>IF(ISBLANK('[1]Current Inventory'!C771)=TRUE,"",'[1]Current Inventory'!C771)</f>
        <v>4202</v>
      </c>
      <c r="D771" s="2" t="str">
        <f>IF(ISBLANK('[1]Current Inventory'!D771)=TRUE,CONCATENATE("     ",'[1]Current Inventory'!N771),'[1]Current Inventory'!D771)</f>
        <v>Moloaa Bay Villa and Cottage</v>
      </c>
      <c r="E771" s="2" t="str">
        <f>IF(ISBLANK('[1]Current Inventory'!E771)=TRUE,'[1]Current Inventory'!O771,'[1]Current Inventory'!E771)</f>
        <v>IVU-HOUSE/VILLA/COTTAGE</v>
      </c>
      <c r="F771" s="2">
        <f>IF(ISBLANK('[1]Current Inventory'!F771)=TRUE,'[1]Current Inventory'!P771,'[1]Current Inventory'!F771)</f>
        <v>2</v>
      </c>
      <c r="G771" s="2">
        <f>IF(ISNA(VLOOKUP(C771,[2]CurrentPivot!$C$8:$N$1800,5,FALSE))=TRUE," ",VLOOKUP(C771,[2]CurrentPivot!$C$8:$N$1800,5,FALSE))</f>
        <v>0</v>
      </c>
      <c r="H771" s="3" t="str">
        <f>IF(ISBLANK('[1]Current Inventory'!H771)=TRUE,"",'[1]Current Inventory'!H771)</f>
        <v/>
      </c>
      <c r="I771" s="2">
        <f>IF(ISBLANK('[1]Current Inventory'!I771)=TRUE,'[1]Current Inventory'!Q771,'[1]Current Inventory'!I771)</f>
        <v>0</v>
      </c>
      <c r="J771" s="2">
        <f>IF(ISBLANK('[1]Current Inventory'!J771)=TRUE,'[1]Current Inventory'!R771,'[1]Current Inventory'!J771)</f>
        <v>0</v>
      </c>
      <c r="K771" s="2">
        <f>IF(ISBLANK('[1]Current Inventory'!K771)=TRUE,'[1]Current Inventory'!S771,'[1]Current Inventory'!K771)</f>
        <v>0</v>
      </c>
      <c r="L771" s="2">
        <f>IF(ISBLANK('[1]Current Inventory'!L771)=TRUE,'[1]Current Inventory'!T771,'[1]Current Inventory'!L771)</f>
        <v>2</v>
      </c>
      <c r="M771" s="3" t="str">
        <f>IF(ISBLANK('[1]Current Inventory'!M771)=TRUE,"",'[1]Current Inventory'!M771)</f>
        <v>2019</v>
      </c>
      <c r="P771" s="2">
        <f t="shared" si="24"/>
        <v>0</v>
      </c>
      <c r="Q771" s="4">
        <f t="shared" si="25"/>
        <v>0</v>
      </c>
    </row>
    <row r="772" spans="1:17" x14ac:dyDescent="0.2">
      <c r="A772" s="2" t="s">
        <v>16</v>
      </c>
      <c r="B772" s="2" t="str">
        <f>IF(ISBLANK('[1]Current Inventory'!B772)=TRUE,B771,'[1]Current Inventory'!B772)</f>
        <v>WAILUA/KAPA'A</v>
      </c>
      <c r="C772" s="2">
        <f>IF(ISBLANK('[1]Current Inventory'!C772)=TRUE,"",'[1]Current Inventory'!C772)</f>
        <v>2255</v>
      </c>
      <c r="D772" s="2" t="str">
        <f>IF(ISBLANK('[1]Current Inventory'!D772)=TRUE,CONCATENATE("     ",'[1]Current Inventory'!N772),'[1]Current Inventory'!D772)</f>
        <v>Moloaa Kai</v>
      </c>
      <c r="E772" s="2" t="str">
        <f>IF(ISBLANK('[1]Current Inventory'!E772)=TRUE,'[1]Current Inventory'!O772,'[1]Current Inventory'!E772)</f>
        <v>IVU-HOUSE/VILLA/COTTAGE</v>
      </c>
      <c r="F772" s="2">
        <f>IF(ISBLANK('[1]Current Inventory'!F772)=TRUE,'[1]Current Inventory'!P772,'[1]Current Inventory'!F772)</f>
        <v>1</v>
      </c>
      <c r="G772" s="2">
        <f>IF(ISNA(VLOOKUP(C772,[2]CurrentPivot!$C$8:$N$1800,5,FALSE))=TRUE," ",VLOOKUP(C772,[2]CurrentPivot!$C$8:$N$1800,5,FALSE))</f>
        <v>0</v>
      </c>
      <c r="H772" s="3" t="str">
        <f>IF(ISBLANK('[1]Current Inventory'!H772)=TRUE,"",'[1]Current Inventory'!H772)</f>
        <v>1988</v>
      </c>
      <c r="I772" s="2">
        <f>IF(ISBLANK('[1]Current Inventory'!I772)=TRUE,'[1]Current Inventory'!Q772,'[1]Current Inventory'!I772)</f>
        <v>0</v>
      </c>
      <c r="J772" s="2">
        <f>IF(ISBLANK('[1]Current Inventory'!J772)=TRUE,'[1]Current Inventory'!R772,'[1]Current Inventory'!J772)</f>
        <v>0</v>
      </c>
      <c r="K772" s="2">
        <f>IF(ISBLANK('[1]Current Inventory'!K772)=TRUE,'[1]Current Inventory'!S772,'[1]Current Inventory'!K772)</f>
        <v>0</v>
      </c>
      <c r="L772" s="2">
        <f>IF(ISBLANK('[1]Current Inventory'!L772)=TRUE,'[1]Current Inventory'!T772,'[1]Current Inventory'!L772)</f>
        <v>0</v>
      </c>
      <c r="M772" s="3" t="str">
        <f>IF(ISBLANK('[1]Current Inventory'!M772)=TRUE,"",'[1]Current Inventory'!M772)</f>
        <v>2020</v>
      </c>
      <c r="P772" s="2">
        <f t="shared" si="24"/>
        <v>0</v>
      </c>
      <c r="Q772" s="4">
        <f t="shared" si="25"/>
        <v>0</v>
      </c>
    </row>
    <row r="773" spans="1:17" x14ac:dyDescent="0.2">
      <c r="A773" s="2" t="s">
        <v>16</v>
      </c>
      <c r="B773" s="2" t="str">
        <f>IF(ISBLANK('[1]Current Inventory'!B773)=TRUE,B772,'[1]Current Inventory'!B773)</f>
        <v>WAILUA/KAPA'A</v>
      </c>
      <c r="C773" s="2">
        <f>IF(ISBLANK('[1]Current Inventory'!C773)=TRUE,"",'[1]Current Inventory'!C773)</f>
        <v>2441</v>
      </c>
      <c r="D773" s="2" t="str">
        <f>IF(ISBLANK('[1]Current Inventory'!D773)=TRUE,CONCATENATE("     ",'[1]Current Inventory'!N773),'[1]Current Inventory'!D773)</f>
        <v>Plantation Hale</v>
      </c>
      <c r="E773" s="2" t="str">
        <f>IF(ISBLANK('[1]Current Inventory'!E773)=TRUE,'[1]Current Inventory'!O773,'[1]Current Inventory'!E773)</f>
        <v>IVU-CONDO</v>
      </c>
      <c r="F773" s="2">
        <f>IF(ISBLANK('[1]Current Inventory'!F773)=TRUE,'[1]Current Inventory'!P773,'[1]Current Inventory'!F773)</f>
        <v>130</v>
      </c>
      <c r="G773" s="2">
        <f>IF(ISNA(VLOOKUP(C773,[2]CurrentPivot!$C$8:$N$1800,5,FALSE))=TRUE," ",VLOOKUP(C773,[2]CurrentPivot!$C$8:$N$1800,5,FALSE))</f>
        <v>0</v>
      </c>
      <c r="H773" s="3" t="str">
        <f>IF(ISBLANK('[1]Current Inventory'!H773)=TRUE,"",'[1]Current Inventory'!H773)</f>
        <v>1973</v>
      </c>
      <c r="I773" s="2">
        <f>IF(ISBLANK('[1]Current Inventory'!I773)=TRUE,'[1]Current Inventory'!Q773,'[1]Current Inventory'!I773)</f>
        <v>3</v>
      </c>
      <c r="J773" s="2">
        <f>IF(ISBLANK('[1]Current Inventory'!J773)=TRUE,'[1]Current Inventory'!R773,'[1]Current Inventory'!J773)</f>
        <v>0</v>
      </c>
      <c r="K773" s="2">
        <f>IF(ISBLANK('[1]Current Inventory'!K773)=TRUE,'[1]Current Inventory'!S773,'[1]Current Inventory'!K773)</f>
        <v>123</v>
      </c>
      <c r="L773" s="2">
        <f>IF(ISBLANK('[1]Current Inventory'!L773)=TRUE,'[1]Current Inventory'!T773,'[1]Current Inventory'!L773)</f>
        <v>0</v>
      </c>
      <c r="M773" s="3" t="str">
        <f>IF(ISBLANK('[1]Current Inventory'!M773)=TRUE,"",'[1]Current Inventory'!M773)</f>
        <v>2022</v>
      </c>
      <c r="P773" s="2">
        <f t="shared" si="24"/>
        <v>0</v>
      </c>
      <c r="Q773" s="4">
        <f t="shared" si="25"/>
        <v>0</v>
      </c>
    </row>
    <row r="774" spans="1:17" x14ac:dyDescent="0.2">
      <c r="A774" s="2" t="s">
        <v>16</v>
      </c>
      <c r="B774" s="2" t="str">
        <f>IF(ISBLANK('[1]Current Inventory'!B774)=TRUE,B773,'[1]Current Inventory'!B774)</f>
        <v>WAILUA/KAPA'A</v>
      </c>
      <c r="C774" s="2" t="str">
        <f>IF(ISBLANK('[1]Current Inventory'!C774)=TRUE,"",'[1]Current Inventory'!C774)</f>
        <v/>
      </c>
      <c r="D774" s="2" t="str">
        <f>IF(ISBLANK('[1]Current Inventory'!D774)=TRUE,CONCATENATE("     ",'[1]Current Inventory'!N774),'[1]Current Inventory'!D774)</f>
        <v xml:space="preserve">     Plantation Hale Suites</v>
      </c>
      <c r="E774" s="2" t="str">
        <f>IF(ISBLANK('[1]Current Inventory'!E774)=TRUE,'[1]Current Inventory'!O774,'[1]Current Inventory'!E774)</f>
        <v>IVU-CONDO</v>
      </c>
      <c r="F774" s="2">
        <f>IF(ISBLANK('[1]Current Inventory'!F774)=TRUE,'[1]Current Inventory'!P774,'[1]Current Inventory'!F774)</f>
        <v>65</v>
      </c>
      <c r="G774" s="2" t="str">
        <f>IF(ISNA(VLOOKUP(C774,[2]CurrentPivot!$C$8:$N$1800,5,FALSE))=TRUE," ",VLOOKUP(C774,[2]CurrentPivot!$C$8:$N$1800,5,FALSE))</f>
        <v xml:space="preserve"> </v>
      </c>
      <c r="H774" s="3" t="str">
        <f>IF(ISBLANK('[1]Current Inventory'!H774)=TRUE,"",'[1]Current Inventory'!H774)</f>
        <v/>
      </c>
      <c r="I774" s="2">
        <f>IF(ISBLANK('[1]Current Inventory'!I774)=TRUE,'[1]Current Inventory'!Q774,'[1]Current Inventory'!I774)</f>
        <v>0</v>
      </c>
      <c r="J774" s="2">
        <f>IF(ISBLANK('[1]Current Inventory'!J774)=TRUE,'[1]Current Inventory'!R774,'[1]Current Inventory'!J774)</f>
        <v>0</v>
      </c>
      <c r="K774" s="2">
        <f>IF(ISBLANK('[1]Current Inventory'!K774)=TRUE,'[1]Current Inventory'!S774,'[1]Current Inventory'!K774)</f>
        <v>61</v>
      </c>
      <c r="L774" s="2">
        <f>IF(ISBLANK('[1]Current Inventory'!L774)=TRUE,'[1]Current Inventory'!T774,'[1]Current Inventory'!L774)</f>
        <v>0</v>
      </c>
      <c r="M774" s="3" t="str">
        <f>IF(ISBLANK('[1]Current Inventory'!M774)=TRUE,"",'[1]Current Inventory'!M774)</f>
        <v/>
      </c>
      <c r="P774" s="2" t="e">
        <f t="shared" si="24"/>
        <v>#VALUE!</v>
      </c>
      <c r="Q774" s="4" t="e">
        <f t="shared" si="25"/>
        <v>#VALUE!</v>
      </c>
    </row>
    <row r="775" spans="1:17" x14ac:dyDescent="0.2">
      <c r="A775" s="2" t="s">
        <v>16</v>
      </c>
      <c r="B775" s="2" t="str">
        <f>IF(ISBLANK('[1]Current Inventory'!B775)=TRUE,B774,'[1]Current Inventory'!B775)</f>
        <v>WAILUA/KAPA'A</v>
      </c>
      <c r="C775" s="2" t="str">
        <f>IF(ISBLANK('[1]Current Inventory'!C775)=TRUE,"",'[1]Current Inventory'!C775)</f>
        <v/>
      </c>
      <c r="D775" s="2" t="str">
        <f>IF(ISBLANK('[1]Current Inventory'!D775)=TRUE,CONCATENATE("     ",'[1]Current Inventory'!N775),'[1]Current Inventory'!D775)</f>
        <v xml:space="preserve">     Plantation Hale Suites</v>
      </c>
      <c r="E775" s="2" t="str">
        <f>IF(ISBLANK('[1]Current Inventory'!E775)=TRUE,'[1]Current Inventory'!O775,'[1]Current Inventory'!E775)</f>
        <v>CONDOMINIUM HOTEL</v>
      </c>
      <c r="F775" s="2">
        <f>IF(ISBLANK('[1]Current Inventory'!F775)=TRUE,'[1]Current Inventory'!P775,'[1]Current Inventory'!F775)</f>
        <v>61</v>
      </c>
      <c r="G775" s="2" t="str">
        <f>IF(ISNA(VLOOKUP(C775,[2]CurrentPivot!$C$8:$N$1800,5,FALSE))=TRUE," ",VLOOKUP(C775,[2]CurrentPivot!$C$8:$N$1800,5,FALSE))</f>
        <v xml:space="preserve"> </v>
      </c>
      <c r="H775" s="3" t="str">
        <f>IF(ISBLANK('[1]Current Inventory'!H775)=TRUE,"",'[1]Current Inventory'!H775)</f>
        <v/>
      </c>
      <c r="I775" s="2">
        <f>IF(ISBLANK('[1]Current Inventory'!I775)=TRUE,'[1]Current Inventory'!Q775,'[1]Current Inventory'!I775)</f>
        <v>0</v>
      </c>
      <c r="J775" s="2">
        <f>IF(ISBLANK('[1]Current Inventory'!J775)=TRUE,'[1]Current Inventory'!R775,'[1]Current Inventory'!J775)</f>
        <v>0</v>
      </c>
      <c r="K775" s="2">
        <f>IF(ISBLANK('[1]Current Inventory'!K775)=TRUE,'[1]Current Inventory'!S775,'[1]Current Inventory'!K775)</f>
        <v>61</v>
      </c>
      <c r="L775" s="2">
        <f>IF(ISBLANK('[1]Current Inventory'!L775)=TRUE,'[1]Current Inventory'!T775,'[1]Current Inventory'!L775)</f>
        <v>0</v>
      </c>
      <c r="M775" s="3" t="str">
        <f>IF(ISBLANK('[1]Current Inventory'!M775)=TRUE,"",'[1]Current Inventory'!M775)</f>
        <v/>
      </c>
      <c r="P775" s="2" t="e">
        <f t="shared" si="24"/>
        <v>#VALUE!</v>
      </c>
      <c r="Q775" s="4" t="e">
        <f t="shared" si="25"/>
        <v>#VALUE!</v>
      </c>
    </row>
    <row r="776" spans="1:17" x14ac:dyDescent="0.2">
      <c r="A776" s="2" t="s">
        <v>16</v>
      </c>
      <c r="B776" s="2" t="str">
        <f>IF(ISBLANK('[1]Current Inventory'!B776)=TRUE,B775,'[1]Current Inventory'!B776)</f>
        <v>WAILUA/KAPA'A</v>
      </c>
      <c r="C776" s="2" t="str">
        <f>IF(ISBLANK('[1]Current Inventory'!C776)=TRUE,"",'[1]Current Inventory'!C776)</f>
        <v/>
      </c>
      <c r="D776" s="2" t="str">
        <f>IF(ISBLANK('[1]Current Inventory'!D776)=TRUE,CONCATENATE("     ",'[1]Current Inventory'!N776),'[1]Current Inventory'!D776)</f>
        <v xml:space="preserve">     Plantation Hale</v>
      </c>
      <c r="E776" s="2" t="str">
        <f>IF(ISBLANK('[1]Current Inventory'!E776)=TRUE,'[1]Current Inventory'!O776,'[1]Current Inventory'!E776)</f>
        <v>IVU-CONDO</v>
      </c>
      <c r="F776" s="2">
        <f>IF(ISBLANK('[1]Current Inventory'!F776)=TRUE,'[1]Current Inventory'!P776,'[1]Current Inventory'!F776)</f>
        <v>3</v>
      </c>
      <c r="G776" s="2" t="str">
        <f>IF(ISNA(VLOOKUP(C776,[2]CurrentPivot!$C$8:$N$1800,5,FALSE))=TRUE," ",VLOOKUP(C776,[2]CurrentPivot!$C$8:$N$1800,5,FALSE))</f>
        <v xml:space="preserve"> </v>
      </c>
      <c r="H776" s="3" t="str">
        <f>IF(ISBLANK('[1]Current Inventory'!H776)=TRUE,"",'[1]Current Inventory'!H776)</f>
        <v/>
      </c>
      <c r="I776" s="2">
        <f>IF(ISBLANK('[1]Current Inventory'!I776)=TRUE,'[1]Current Inventory'!Q776,'[1]Current Inventory'!I776)</f>
        <v>3</v>
      </c>
      <c r="J776" s="2">
        <f>IF(ISBLANK('[1]Current Inventory'!J776)=TRUE,'[1]Current Inventory'!R776,'[1]Current Inventory'!J776)</f>
        <v>0</v>
      </c>
      <c r="K776" s="2">
        <f>IF(ISBLANK('[1]Current Inventory'!K776)=TRUE,'[1]Current Inventory'!S776,'[1]Current Inventory'!K776)</f>
        <v>0</v>
      </c>
      <c r="L776" s="2">
        <f>IF(ISBLANK('[1]Current Inventory'!L776)=TRUE,'[1]Current Inventory'!T776,'[1]Current Inventory'!L776)</f>
        <v>0</v>
      </c>
      <c r="M776" s="3" t="str">
        <f>IF(ISBLANK('[1]Current Inventory'!M776)=TRUE,"",'[1]Current Inventory'!M776)</f>
        <v/>
      </c>
      <c r="P776" s="2" t="e">
        <f t="shared" si="24"/>
        <v>#VALUE!</v>
      </c>
      <c r="Q776" s="4" t="e">
        <f t="shared" si="25"/>
        <v>#VALUE!</v>
      </c>
    </row>
    <row r="777" spans="1:17" x14ac:dyDescent="0.2">
      <c r="A777" s="2" t="s">
        <v>16</v>
      </c>
      <c r="B777" s="2" t="str">
        <f>IF(ISBLANK('[1]Current Inventory'!B777)=TRUE,B776,'[1]Current Inventory'!B777)</f>
        <v>WAILUA/KAPA'A</v>
      </c>
      <c r="C777" s="2" t="str">
        <f>IF(ISBLANK('[1]Current Inventory'!C777)=TRUE,"",'[1]Current Inventory'!C777)</f>
        <v/>
      </c>
      <c r="D777" s="2" t="str">
        <f>IF(ISBLANK('[1]Current Inventory'!D777)=TRUE,CONCATENATE("     ",'[1]Current Inventory'!N777),'[1]Current Inventory'!D777)</f>
        <v xml:space="preserve">     Plantation Hale</v>
      </c>
      <c r="E777" s="2" t="str">
        <f>IF(ISBLANK('[1]Current Inventory'!E777)=TRUE,'[1]Current Inventory'!O777,'[1]Current Inventory'!E777)</f>
        <v>IVU-HOUSE/VILLA/COTTAGE</v>
      </c>
      <c r="F777" s="2">
        <f>IF(ISBLANK('[1]Current Inventory'!F777)=TRUE,'[1]Current Inventory'!P777,'[1]Current Inventory'!F777)</f>
        <v>1</v>
      </c>
      <c r="G777" s="2" t="str">
        <f>IF(ISNA(VLOOKUP(C777,[2]CurrentPivot!$C$8:$N$1800,5,FALSE))=TRUE," ",VLOOKUP(C777,[2]CurrentPivot!$C$8:$N$1800,5,FALSE))</f>
        <v xml:space="preserve"> </v>
      </c>
      <c r="H777" s="3" t="str">
        <f>IF(ISBLANK('[1]Current Inventory'!H777)=TRUE,"",'[1]Current Inventory'!H777)</f>
        <v/>
      </c>
      <c r="I777" s="2">
        <f>IF(ISBLANK('[1]Current Inventory'!I777)=TRUE,'[1]Current Inventory'!Q777,'[1]Current Inventory'!I777)</f>
        <v>0</v>
      </c>
      <c r="J777" s="2">
        <f>IF(ISBLANK('[1]Current Inventory'!J777)=TRUE,'[1]Current Inventory'!R777,'[1]Current Inventory'!J777)</f>
        <v>0</v>
      </c>
      <c r="K777" s="2">
        <f>IF(ISBLANK('[1]Current Inventory'!K777)=TRUE,'[1]Current Inventory'!S777,'[1]Current Inventory'!K777)</f>
        <v>1</v>
      </c>
      <c r="L777" s="2">
        <f>IF(ISBLANK('[1]Current Inventory'!L777)=TRUE,'[1]Current Inventory'!T777,'[1]Current Inventory'!L777)</f>
        <v>0</v>
      </c>
      <c r="M777" s="3" t="str">
        <f>IF(ISBLANK('[1]Current Inventory'!M777)=TRUE,"",'[1]Current Inventory'!M777)</f>
        <v/>
      </c>
      <c r="P777" s="2" t="e">
        <f t="shared" si="24"/>
        <v>#VALUE!</v>
      </c>
      <c r="Q777" s="4" t="e">
        <f t="shared" si="25"/>
        <v>#VALUE!</v>
      </c>
    </row>
    <row r="778" spans="1:17" x14ac:dyDescent="0.2">
      <c r="A778" s="2" t="s">
        <v>16</v>
      </c>
      <c r="B778" s="2" t="str">
        <f>IF(ISBLANK('[1]Current Inventory'!B778)=TRUE,B777,'[1]Current Inventory'!B778)</f>
        <v>WAILUA/KAPA'A</v>
      </c>
      <c r="C778" s="2">
        <f>IF(ISBLANK('[1]Current Inventory'!C778)=TRUE,"",'[1]Current Inventory'!C778)</f>
        <v>2335</v>
      </c>
      <c r="D778" s="2" t="str">
        <f>IF(ISBLANK('[1]Current Inventory'!D778)=TRUE,CONCATENATE("     ",'[1]Current Inventory'!N778),'[1]Current Inventory'!D778)</f>
        <v>Pono Kai</v>
      </c>
      <c r="E778" s="2" t="str">
        <f>IF(ISBLANK('[1]Current Inventory'!E778)=TRUE,'[1]Current Inventory'!O778,'[1]Current Inventory'!E778)</f>
        <v>TIMESHARE</v>
      </c>
      <c r="F778" s="2">
        <f>IF(ISBLANK('[1]Current Inventory'!F778)=TRUE,'[1]Current Inventory'!P778,'[1]Current Inventory'!F778)</f>
        <v>206</v>
      </c>
      <c r="G778" s="2">
        <f>IF(ISNA(VLOOKUP(C778,[2]CurrentPivot!$C$8:$N$1800,5,FALSE))=TRUE," ",VLOOKUP(C778,[2]CurrentPivot!$C$8:$N$1800,5,FALSE))</f>
        <v>0</v>
      </c>
      <c r="H778" s="3" t="str">
        <f>IF(ISBLANK('[1]Current Inventory'!H778)=TRUE,"",'[1]Current Inventory'!H778)</f>
        <v>1980</v>
      </c>
      <c r="I778" s="2">
        <f>IF(ISBLANK('[1]Current Inventory'!I778)=TRUE,'[1]Current Inventory'!Q778,'[1]Current Inventory'!I778)</f>
        <v>0</v>
      </c>
      <c r="J778" s="2">
        <f>IF(ISBLANK('[1]Current Inventory'!J778)=TRUE,'[1]Current Inventory'!R778,'[1]Current Inventory'!J778)</f>
        <v>0</v>
      </c>
      <c r="K778" s="2">
        <f>IF(ISBLANK('[1]Current Inventory'!K778)=TRUE,'[1]Current Inventory'!S778,'[1]Current Inventory'!K778)</f>
        <v>0</v>
      </c>
      <c r="L778" s="2">
        <f>IF(ISBLANK('[1]Current Inventory'!L778)=TRUE,'[1]Current Inventory'!T778,'[1]Current Inventory'!L778)</f>
        <v>0</v>
      </c>
      <c r="M778" s="3" t="str">
        <f>IF(ISBLANK('[1]Current Inventory'!M778)=TRUE,"",'[1]Current Inventory'!M778)</f>
        <v>2021</v>
      </c>
      <c r="P778" s="2">
        <f t="shared" si="24"/>
        <v>0</v>
      </c>
      <c r="Q778" s="4">
        <f t="shared" si="25"/>
        <v>0</v>
      </c>
    </row>
    <row r="779" spans="1:17" x14ac:dyDescent="0.2">
      <c r="A779" s="2" t="s">
        <v>16</v>
      </c>
      <c r="B779" s="2" t="str">
        <f>IF(ISBLANK('[1]Current Inventory'!B779)=TRUE,B778,'[1]Current Inventory'!B779)</f>
        <v>WAILUA/KAPA'A</v>
      </c>
      <c r="C779" s="2" t="str">
        <f>IF(ISBLANK('[1]Current Inventory'!C779)=TRUE,"",'[1]Current Inventory'!C779)</f>
        <v/>
      </c>
      <c r="D779" s="2" t="str">
        <f>IF(ISBLANK('[1]Current Inventory'!D779)=TRUE,CONCATENATE("     ",'[1]Current Inventory'!N779),'[1]Current Inventory'!D779)</f>
        <v xml:space="preserve">     Pono Kai</v>
      </c>
      <c r="E779" s="2" t="str">
        <f>IF(ISBLANK('[1]Current Inventory'!E779)=TRUE,'[1]Current Inventory'!O779,'[1]Current Inventory'!E779)</f>
        <v>TIMESHARE</v>
      </c>
      <c r="F779" s="2">
        <f>IF(ISBLANK('[1]Current Inventory'!F779)=TRUE,'[1]Current Inventory'!P779,'[1]Current Inventory'!F779)</f>
        <v>146</v>
      </c>
      <c r="G779" s="2" t="str">
        <f>IF(ISNA(VLOOKUP(C779,[2]CurrentPivot!$C$8:$N$1800,5,FALSE))=TRUE," ",VLOOKUP(C779,[2]CurrentPivot!$C$8:$N$1800,5,FALSE))</f>
        <v xml:space="preserve"> </v>
      </c>
      <c r="H779" s="3" t="str">
        <f>IF(ISBLANK('[1]Current Inventory'!H779)=TRUE,"",'[1]Current Inventory'!H779)</f>
        <v/>
      </c>
      <c r="I779" s="2">
        <f>IF(ISBLANK('[1]Current Inventory'!I779)=TRUE,'[1]Current Inventory'!Q779,'[1]Current Inventory'!I779)</f>
        <v>0</v>
      </c>
      <c r="J779" s="2">
        <f>IF(ISBLANK('[1]Current Inventory'!J779)=TRUE,'[1]Current Inventory'!R779,'[1]Current Inventory'!J779)</f>
        <v>0</v>
      </c>
      <c r="K779" s="2">
        <f>IF(ISBLANK('[1]Current Inventory'!K779)=TRUE,'[1]Current Inventory'!S779,'[1]Current Inventory'!K779)</f>
        <v>0</v>
      </c>
      <c r="L779" s="2">
        <f>IF(ISBLANK('[1]Current Inventory'!L779)=TRUE,'[1]Current Inventory'!T779,'[1]Current Inventory'!L779)</f>
        <v>0</v>
      </c>
      <c r="M779" s="3" t="str">
        <f>IF(ISBLANK('[1]Current Inventory'!M779)=TRUE,"",'[1]Current Inventory'!M779)</f>
        <v/>
      </c>
      <c r="P779" s="2" t="e">
        <f t="shared" si="24"/>
        <v>#VALUE!</v>
      </c>
      <c r="Q779" s="4" t="e">
        <f t="shared" si="25"/>
        <v>#VALUE!</v>
      </c>
    </row>
    <row r="780" spans="1:17" x14ac:dyDescent="0.2">
      <c r="A780" s="2" t="s">
        <v>16</v>
      </c>
      <c r="B780" s="2" t="str">
        <f>IF(ISBLANK('[1]Current Inventory'!B780)=TRUE,B779,'[1]Current Inventory'!B780)</f>
        <v>WAILUA/KAPA'A</v>
      </c>
      <c r="C780" s="2" t="str">
        <f>IF(ISBLANK('[1]Current Inventory'!C780)=TRUE,"",'[1]Current Inventory'!C780)</f>
        <v/>
      </c>
      <c r="D780" s="2" t="str">
        <f>IF(ISBLANK('[1]Current Inventory'!D780)=TRUE,CONCATENATE("     ",'[1]Current Inventory'!N780),'[1]Current Inventory'!D780)</f>
        <v xml:space="preserve">     Pono Kai Resort (Estimate)</v>
      </c>
      <c r="E780" s="2" t="str">
        <f>IF(ISBLANK('[1]Current Inventory'!E780)=TRUE,'[1]Current Inventory'!O780,'[1]Current Inventory'!E780)</f>
        <v>IVU-CONDO</v>
      </c>
      <c r="F780" s="2">
        <f>IF(ISBLANK('[1]Current Inventory'!F780)=TRUE,'[1]Current Inventory'!P780,'[1]Current Inventory'!F780)</f>
        <v>60</v>
      </c>
      <c r="G780" s="2" t="str">
        <f>IF(ISNA(VLOOKUP(C780,[2]CurrentPivot!$C$8:$N$1800,5,FALSE))=TRUE," ",VLOOKUP(C780,[2]CurrentPivot!$C$8:$N$1800,5,FALSE))</f>
        <v xml:space="preserve"> </v>
      </c>
      <c r="H780" s="3" t="str">
        <f>IF(ISBLANK('[1]Current Inventory'!H780)=TRUE,"",'[1]Current Inventory'!H780)</f>
        <v/>
      </c>
      <c r="I780" s="2">
        <f>IF(ISBLANK('[1]Current Inventory'!I780)=TRUE,'[1]Current Inventory'!Q780,'[1]Current Inventory'!I780)</f>
        <v>0</v>
      </c>
      <c r="J780" s="2">
        <f>IF(ISBLANK('[1]Current Inventory'!J780)=TRUE,'[1]Current Inventory'!R780,'[1]Current Inventory'!J780)</f>
        <v>0</v>
      </c>
      <c r="K780" s="2">
        <f>IF(ISBLANK('[1]Current Inventory'!K780)=TRUE,'[1]Current Inventory'!S780,'[1]Current Inventory'!K780)</f>
        <v>0</v>
      </c>
      <c r="L780" s="2">
        <f>IF(ISBLANK('[1]Current Inventory'!L780)=TRUE,'[1]Current Inventory'!T780,'[1]Current Inventory'!L780)</f>
        <v>0</v>
      </c>
      <c r="M780" s="3" t="str">
        <f>IF(ISBLANK('[1]Current Inventory'!M780)=TRUE,"",'[1]Current Inventory'!M780)</f>
        <v/>
      </c>
      <c r="P780" s="2" t="e">
        <f t="shared" si="24"/>
        <v>#VALUE!</v>
      </c>
      <c r="Q780" s="4" t="e">
        <f t="shared" si="25"/>
        <v>#VALUE!</v>
      </c>
    </row>
    <row r="781" spans="1:17" x14ac:dyDescent="0.2">
      <c r="A781" s="2" t="s">
        <v>16</v>
      </c>
      <c r="B781" s="2" t="str">
        <f>IF(ISBLANK('[1]Current Inventory'!B781)=TRUE,B780,'[1]Current Inventory'!B781)</f>
        <v>WAILUA/KAPA'A</v>
      </c>
      <c r="C781" s="2">
        <f>IF(ISBLANK('[1]Current Inventory'!C781)=TRUE,"",'[1]Current Inventory'!C781)</f>
        <v>2879</v>
      </c>
      <c r="D781" s="2" t="str">
        <f>IF(ISBLANK('[1]Current Inventory'!D781)=TRUE,CONCATENATE("     ",'[1]Current Inventory'!N781),'[1]Current Inventory'!D781)</f>
        <v>Sheraton Kauai Coconut Beach</v>
      </c>
      <c r="E781" s="2" t="str">
        <f>IF(ISBLANK('[1]Current Inventory'!E781)=TRUE,'[1]Current Inventory'!O781,'[1]Current Inventory'!E781)</f>
        <v>HOTEL</v>
      </c>
      <c r="F781" s="2">
        <f>IF(ISBLANK('[1]Current Inventory'!F781)=TRUE,'[1]Current Inventory'!P781,'[1]Current Inventory'!F781)</f>
        <v>311</v>
      </c>
      <c r="G781" s="2">
        <f>IF(ISNA(VLOOKUP(C781,[2]CurrentPivot!$C$8:$N$1800,5,FALSE))=TRUE," ",VLOOKUP(C781,[2]CurrentPivot!$C$8:$N$1800,5,FALSE))</f>
        <v>0</v>
      </c>
      <c r="H781" s="3" t="str">
        <f>IF(ISBLANK('[1]Current Inventory'!H781)=TRUE,"",'[1]Current Inventory'!H781)</f>
        <v>1978</v>
      </c>
      <c r="I781" s="2">
        <f>IF(ISBLANK('[1]Current Inventory'!I781)=TRUE,'[1]Current Inventory'!Q781,'[1]Current Inventory'!I781)</f>
        <v>0</v>
      </c>
      <c r="J781" s="2">
        <f>IF(ISBLANK('[1]Current Inventory'!J781)=TRUE,'[1]Current Inventory'!R781,'[1]Current Inventory'!J781)</f>
        <v>0</v>
      </c>
      <c r="K781" s="2">
        <f>IF(ISBLANK('[1]Current Inventory'!K781)=TRUE,'[1]Current Inventory'!S781,'[1]Current Inventory'!K781)</f>
        <v>0</v>
      </c>
      <c r="L781" s="2">
        <f>IF(ISBLANK('[1]Current Inventory'!L781)=TRUE,'[1]Current Inventory'!T781,'[1]Current Inventory'!L781)</f>
        <v>0</v>
      </c>
      <c r="M781" s="3" t="str">
        <f>IF(ISBLANK('[1]Current Inventory'!M781)=TRUE,"",'[1]Current Inventory'!M781)</f>
        <v>2022</v>
      </c>
      <c r="P781" s="2">
        <f t="shared" si="24"/>
        <v>0</v>
      </c>
      <c r="Q781" s="4">
        <f t="shared" si="25"/>
        <v>0</v>
      </c>
    </row>
    <row r="782" spans="1:17" x14ac:dyDescent="0.2">
      <c r="A782" s="2" t="s">
        <v>16</v>
      </c>
      <c r="B782" s="2" t="str">
        <f>IF(ISBLANK('[1]Current Inventory'!B782)=TRUE,B781,'[1]Current Inventory'!B782)</f>
        <v>WAILUA/KAPA'A</v>
      </c>
      <c r="C782" s="2">
        <f>IF(ISBLANK('[1]Current Inventory'!C782)=TRUE,"",'[1]Current Inventory'!C782)</f>
        <v>2689</v>
      </c>
      <c r="D782" s="2" t="str">
        <f>IF(ISBLANK('[1]Current Inventory'!D782)=TRUE,CONCATENATE("     ",'[1]Current Inventory'!N782),'[1]Current Inventory'!D782)</f>
        <v>The ISO</v>
      </c>
      <c r="E782" s="2" t="str">
        <f>IF(ISBLANK('[1]Current Inventory'!E782)=TRUE,'[1]Current Inventory'!O782,'[1]Current Inventory'!E782)</f>
        <v>HOTEL</v>
      </c>
      <c r="F782" s="2">
        <f>IF(ISBLANK('[1]Current Inventory'!F782)=TRUE,'[1]Current Inventory'!P782,'[1]Current Inventory'!F782)</f>
        <v>79</v>
      </c>
      <c r="G782" s="2">
        <f>IF(ISNA(VLOOKUP(C782,[2]CurrentPivot!$C$8:$N$1800,5,FALSE))=TRUE," ",VLOOKUP(C782,[2]CurrentPivot!$C$8:$N$1800,5,FALSE))</f>
        <v>0</v>
      </c>
      <c r="H782" s="3" t="str">
        <f>IF(ISBLANK('[1]Current Inventory'!H782)=TRUE,"",'[1]Current Inventory'!H782)</f>
        <v>1973</v>
      </c>
      <c r="I782" s="2">
        <f>IF(ISBLANK('[1]Current Inventory'!I782)=TRUE,'[1]Current Inventory'!Q782,'[1]Current Inventory'!I782)</f>
        <v>0</v>
      </c>
      <c r="J782" s="2">
        <f>IF(ISBLANK('[1]Current Inventory'!J782)=TRUE,'[1]Current Inventory'!R782,'[1]Current Inventory'!J782)</f>
        <v>78</v>
      </c>
      <c r="K782" s="2">
        <f>IF(ISBLANK('[1]Current Inventory'!K782)=TRUE,'[1]Current Inventory'!S782,'[1]Current Inventory'!K782)</f>
        <v>1</v>
      </c>
      <c r="L782" s="2">
        <f>IF(ISBLANK('[1]Current Inventory'!L782)=TRUE,'[1]Current Inventory'!T782,'[1]Current Inventory'!L782)</f>
        <v>0</v>
      </c>
      <c r="M782" s="3" t="str">
        <f>IF(ISBLANK('[1]Current Inventory'!M782)=TRUE,"",'[1]Current Inventory'!M782)</f>
        <v>2022</v>
      </c>
      <c r="P782" s="2">
        <f t="shared" si="24"/>
        <v>0</v>
      </c>
      <c r="Q782" s="4">
        <f t="shared" si="25"/>
        <v>0</v>
      </c>
    </row>
    <row r="783" spans="1:17" x14ac:dyDescent="0.2">
      <c r="A783" s="2" t="s">
        <v>16</v>
      </c>
      <c r="B783" s="2" t="str">
        <f>IF(ISBLANK('[1]Current Inventory'!B783)=TRUE,B782,'[1]Current Inventory'!B783)</f>
        <v>WAILUA/KAPA'A</v>
      </c>
      <c r="C783" s="2">
        <f>IF(ISBLANK('[1]Current Inventory'!C783)=TRUE,"",'[1]Current Inventory'!C783)</f>
        <v>2232</v>
      </c>
      <c r="D783" s="2" t="str">
        <f>IF(ISBLANK('[1]Current Inventory'!D783)=TRUE,CONCATENATE("     ",'[1]Current Inventory'!N783),'[1]Current Inventory'!D783)</f>
        <v>Wailua Bay View Apartments</v>
      </c>
      <c r="E783" s="2" t="str">
        <f>IF(ISBLANK('[1]Current Inventory'!E783)=TRUE,'[1]Current Inventory'!O783,'[1]Current Inventory'!E783)</f>
        <v>IVU-CONDO</v>
      </c>
      <c r="F783" s="2">
        <f>IF(ISBLANK('[1]Current Inventory'!F783)=TRUE,'[1]Current Inventory'!P783,'[1]Current Inventory'!F783)</f>
        <v>48</v>
      </c>
      <c r="G783" s="2">
        <f>IF(ISNA(VLOOKUP(C783,[2]CurrentPivot!$C$8:$N$1800,5,FALSE))=TRUE," ",VLOOKUP(C783,[2]CurrentPivot!$C$8:$N$1800,5,FALSE))</f>
        <v>0</v>
      </c>
      <c r="H783" s="3" t="str">
        <f>IF(ISBLANK('[1]Current Inventory'!H783)=TRUE,"",'[1]Current Inventory'!H783)</f>
        <v>1972</v>
      </c>
      <c r="I783" s="2">
        <f>IF(ISBLANK('[1]Current Inventory'!I783)=TRUE,'[1]Current Inventory'!Q783,'[1]Current Inventory'!I783)</f>
        <v>0</v>
      </c>
      <c r="J783" s="2">
        <f>IF(ISBLANK('[1]Current Inventory'!J783)=TRUE,'[1]Current Inventory'!R783,'[1]Current Inventory'!J783)</f>
        <v>1</v>
      </c>
      <c r="K783" s="2">
        <f>IF(ISBLANK('[1]Current Inventory'!K783)=TRUE,'[1]Current Inventory'!S783,'[1]Current Inventory'!K783)</f>
        <v>0</v>
      </c>
      <c r="L783" s="2">
        <f>IF(ISBLANK('[1]Current Inventory'!L783)=TRUE,'[1]Current Inventory'!T783,'[1]Current Inventory'!L783)</f>
        <v>0</v>
      </c>
      <c r="M783" s="3" t="str">
        <f>IF(ISBLANK('[1]Current Inventory'!M783)=TRUE,"",'[1]Current Inventory'!M783)</f>
        <v>2022</v>
      </c>
      <c r="P783" s="2">
        <f t="shared" si="24"/>
        <v>0</v>
      </c>
      <c r="Q783" s="4">
        <f t="shared" si="25"/>
        <v>0</v>
      </c>
    </row>
    <row r="784" spans="1:17" x14ac:dyDescent="0.2">
      <c r="A784" s="2" t="s">
        <v>16</v>
      </c>
      <c r="B784" s="2" t="str">
        <f>IF(ISBLANK('[1]Current Inventory'!B784)=TRUE,B783,'[1]Current Inventory'!B784)</f>
        <v>WAILUA/KAPA'A</v>
      </c>
      <c r="C784" s="2" t="str">
        <f>IF(ISBLANK('[1]Current Inventory'!C784)=TRUE,"",'[1]Current Inventory'!C784)</f>
        <v/>
      </c>
      <c r="D784" s="2" t="str">
        <f>IF(ISBLANK('[1]Current Inventory'!D784)=TRUE,CONCATENATE("     ",'[1]Current Inventory'!N784),'[1]Current Inventory'!D784)</f>
        <v xml:space="preserve">     Wailua Bay View Resort (Estimate)</v>
      </c>
      <c r="E784" s="2" t="str">
        <f>IF(ISBLANK('[1]Current Inventory'!E784)=TRUE,'[1]Current Inventory'!O784,'[1]Current Inventory'!E784)</f>
        <v>IVU-CONDO</v>
      </c>
      <c r="F784" s="2">
        <f>IF(ISBLANK('[1]Current Inventory'!F784)=TRUE,'[1]Current Inventory'!P784,'[1]Current Inventory'!F784)</f>
        <v>47</v>
      </c>
      <c r="G784" s="2" t="str">
        <f>IF(ISNA(VLOOKUP(C784,[2]CurrentPivot!$C$8:$N$1800,5,FALSE))=TRUE," ",VLOOKUP(C784,[2]CurrentPivot!$C$8:$N$1800,5,FALSE))</f>
        <v xml:space="preserve"> </v>
      </c>
      <c r="H784" s="3" t="str">
        <f>IF(ISBLANK('[1]Current Inventory'!H784)=TRUE,"",'[1]Current Inventory'!H784)</f>
        <v/>
      </c>
      <c r="I784" s="2">
        <f>IF(ISBLANK('[1]Current Inventory'!I784)=TRUE,'[1]Current Inventory'!Q784,'[1]Current Inventory'!I784)</f>
        <v>0</v>
      </c>
      <c r="J784" s="2">
        <f>IF(ISBLANK('[1]Current Inventory'!J784)=TRUE,'[1]Current Inventory'!R784,'[1]Current Inventory'!J784)</f>
        <v>0</v>
      </c>
      <c r="K784" s="2">
        <f>IF(ISBLANK('[1]Current Inventory'!K784)=TRUE,'[1]Current Inventory'!S784,'[1]Current Inventory'!K784)</f>
        <v>0</v>
      </c>
      <c r="L784" s="2">
        <f>IF(ISBLANK('[1]Current Inventory'!L784)=TRUE,'[1]Current Inventory'!T784,'[1]Current Inventory'!L784)</f>
        <v>0</v>
      </c>
      <c r="M784" s="3" t="str">
        <f>IF(ISBLANK('[1]Current Inventory'!M784)=TRUE,"",'[1]Current Inventory'!M784)</f>
        <v/>
      </c>
      <c r="P784" s="2" t="e">
        <f t="shared" si="24"/>
        <v>#VALUE!</v>
      </c>
      <c r="Q784" s="4" t="e">
        <f t="shared" si="25"/>
        <v>#VALUE!</v>
      </c>
    </row>
    <row r="785" spans="1:17" x14ac:dyDescent="0.2">
      <c r="A785" s="2" t="s">
        <v>16</v>
      </c>
      <c r="B785" s="2" t="str">
        <f>IF(ISBLANK('[1]Current Inventory'!B785)=TRUE,B784,'[1]Current Inventory'!B785)</f>
        <v>WAILUA/KAPA'A</v>
      </c>
      <c r="C785" s="2" t="str">
        <f>IF(ISBLANK('[1]Current Inventory'!C785)=TRUE,"",'[1]Current Inventory'!C785)</f>
        <v/>
      </c>
      <c r="D785" s="2" t="str">
        <f>IF(ISBLANK('[1]Current Inventory'!D785)=TRUE,CONCATENATE("     ",'[1]Current Inventory'!N785),'[1]Current Inventory'!D785)</f>
        <v xml:space="preserve">     Wailua Bay View Resort</v>
      </c>
      <c r="E785" s="2" t="str">
        <f>IF(ISBLANK('[1]Current Inventory'!E785)=TRUE,'[1]Current Inventory'!O785,'[1]Current Inventory'!E785)</f>
        <v>IVU-CONDO</v>
      </c>
      <c r="F785" s="2">
        <f>IF(ISBLANK('[1]Current Inventory'!F785)=TRUE,'[1]Current Inventory'!P785,'[1]Current Inventory'!F785)</f>
        <v>1</v>
      </c>
      <c r="G785" s="2" t="str">
        <f>IF(ISNA(VLOOKUP(C785,[2]CurrentPivot!$C$8:$N$1800,5,FALSE))=TRUE," ",VLOOKUP(C785,[2]CurrentPivot!$C$8:$N$1800,5,FALSE))</f>
        <v xml:space="preserve"> </v>
      </c>
      <c r="H785" s="3" t="str">
        <f>IF(ISBLANK('[1]Current Inventory'!H785)=TRUE,"",'[1]Current Inventory'!H785)</f>
        <v/>
      </c>
      <c r="I785" s="2">
        <f>IF(ISBLANK('[1]Current Inventory'!I785)=TRUE,'[1]Current Inventory'!Q785,'[1]Current Inventory'!I785)</f>
        <v>0</v>
      </c>
      <c r="J785" s="2">
        <f>IF(ISBLANK('[1]Current Inventory'!J785)=TRUE,'[1]Current Inventory'!R785,'[1]Current Inventory'!J785)</f>
        <v>1</v>
      </c>
      <c r="K785" s="2">
        <f>IF(ISBLANK('[1]Current Inventory'!K785)=TRUE,'[1]Current Inventory'!S785,'[1]Current Inventory'!K785)</f>
        <v>0</v>
      </c>
      <c r="L785" s="2">
        <f>IF(ISBLANK('[1]Current Inventory'!L785)=TRUE,'[1]Current Inventory'!T785,'[1]Current Inventory'!L785)</f>
        <v>0</v>
      </c>
      <c r="M785" s="3" t="str">
        <f>IF(ISBLANK('[1]Current Inventory'!M785)=TRUE,"",'[1]Current Inventory'!M785)</f>
        <v/>
      </c>
      <c r="P785" s="2" t="e">
        <f t="shared" si="24"/>
        <v>#VALUE!</v>
      </c>
      <c r="Q785" s="4" t="e">
        <f t="shared" si="25"/>
        <v>#VALUE!</v>
      </c>
    </row>
    <row r="786" spans="1:17" x14ac:dyDescent="0.2">
      <c r="A786" s="2" t="s">
        <v>16</v>
      </c>
      <c r="B786" s="2" t="str">
        <f>IF(ISBLANK('[1]Current Inventory'!B786)=TRUE,B785,'[1]Current Inventory'!B786)</f>
        <v>WAILUA/KAPA'A</v>
      </c>
      <c r="C786" s="2">
        <f>IF(ISBLANK('[1]Current Inventory'!C786)=TRUE,"",'[1]Current Inventory'!C786)</f>
        <v>3958</v>
      </c>
      <c r="D786" s="2" t="str">
        <f>IF(ISBLANK('[1]Current Inventory'!D786)=TRUE,CONCATENATE("     ",'[1]Current Inventory'!N786),'[1]Current Inventory'!D786)</f>
        <v>Wailua Riverside Cottage</v>
      </c>
      <c r="E786" s="2" t="str">
        <f>IF(ISBLANK('[1]Current Inventory'!E786)=TRUE,'[1]Current Inventory'!O786,'[1]Current Inventory'!E786)</f>
        <v>IVU-HOUSE/VILLA/COTTAGE</v>
      </c>
      <c r="F786" s="2">
        <f>IF(ISBLANK('[1]Current Inventory'!F786)=TRUE,'[1]Current Inventory'!P786,'[1]Current Inventory'!F786)</f>
        <v>1</v>
      </c>
      <c r="G786" s="2">
        <f>IF(ISNA(VLOOKUP(C786,[2]CurrentPivot!$C$8:$N$1800,5,FALSE))=TRUE," ",VLOOKUP(C786,[2]CurrentPivot!$C$8:$N$1800,5,FALSE))</f>
        <v>0</v>
      </c>
      <c r="H786" s="3" t="str">
        <f>IF(ISBLANK('[1]Current Inventory'!H786)=TRUE,"",'[1]Current Inventory'!H786)</f>
        <v/>
      </c>
      <c r="I786" s="2">
        <f>IF(ISBLANK('[1]Current Inventory'!I786)=TRUE,'[1]Current Inventory'!Q786,'[1]Current Inventory'!I786)</f>
        <v>0</v>
      </c>
      <c r="J786" s="2">
        <f>IF(ISBLANK('[1]Current Inventory'!J786)=TRUE,'[1]Current Inventory'!R786,'[1]Current Inventory'!J786)</f>
        <v>1</v>
      </c>
      <c r="K786" s="2">
        <f>IF(ISBLANK('[1]Current Inventory'!K786)=TRUE,'[1]Current Inventory'!S786,'[1]Current Inventory'!K786)</f>
        <v>0</v>
      </c>
      <c r="L786" s="2">
        <f>IF(ISBLANK('[1]Current Inventory'!L786)=TRUE,'[1]Current Inventory'!T786,'[1]Current Inventory'!L786)</f>
        <v>0</v>
      </c>
      <c r="M786" s="3" t="str">
        <f>IF(ISBLANK('[1]Current Inventory'!M786)=TRUE,"",'[1]Current Inventory'!M786)</f>
        <v>2022</v>
      </c>
      <c r="P786" s="2">
        <f t="shared" si="24"/>
        <v>0</v>
      </c>
      <c r="Q786" s="4">
        <f t="shared" si="25"/>
        <v>0</v>
      </c>
    </row>
    <row r="787" spans="1:17" x14ac:dyDescent="0.2">
      <c r="A787" s="2" t="s">
        <v>16</v>
      </c>
      <c r="B787" s="2" t="str">
        <f>IF(ISBLANK('[1]Current Inventory'!B787)=TRUE,B786,'[1]Current Inventory'!B787)</f>
        <v>WAILUA/KAPA'A</v>
      </c>
      <c r="C787" s="2">
        <f>IF(ISBLANK('[1]Current Inventory'!C787)=TRUE,"",'[1]Current Inventory'!C787)</f>
        <v>2439</v>
      </c>
      <c r="D787" s="2" t="str">
        <f>IF(ISBLANK('[1]Current Inventory'!D787)=TRUE,CONCATENATE("     ",'[1]Current Inventory'!N787),'[1]Current Inventory'!D787)</f>
        <v>Waipouli Beach Resort</v>
      </c>
      <c r="E787" s="2" t="str">
        <f>IF(ISBLANK('[1]Current Inventory'!E787)=TRUE,'[1]Current Inventory'!O787,'[1]Current Inventory'!E787)</f>
        <v>IVU-CONDO</v>
      </c>
      <c r="F787" s="2">
        <f>IF(ISBLANK('[1]Current Inventory'!F787)=TRUE,'[1]Current Inventory'!P787,'[1]Current Inventory'!F787)</f>
        <v>184</v>
      </c>
      <c r="G787" s="2">
        <f>IF(ISNA(VLOOKUP(C787,[2]CurrentPivot!$C$8:$N$1800,5,FALSE))=TRUE," ",VLOOKUP(C787,[2]CurrentPivot!$C$8:$N$1800,5,FALSE))</f>
        <v>0</v>
      </c>
      <c r="H787" s="3" t="str">
        <f>IF(ISBLANK('[1]Current Inventory'!H787)=TRUE,"",'[1]Current Inventory'!H787)</f>
        <v>2006</v>
      </c>
      <c r="I787" s="2">
        <f>IF(ISBLANK('[1]Current Inventory'!I787)=TRUE,'[1]Current Inventory'!Q787,'[1]Current Inventory'!I787)</f>
        <v>0</v>
      </c>
      <c r="J787" s="2">
        <f>IF(ISBLANK('[1]Current Inventory'!J787)=TRUE,'[1]Current Inventory'!R787,'[1]Current Inventory'!J787)</f>
        <v>31</v>
      </c>
      <c r="K787" s="2">
        <f>IF(ISBLANK('[1]Current Inventory'!K787)=TRUE,'[1]Current Inventory'!S787,'[1]Current Inventory'!K787)</f>
        <v>65</v>
      </c>
      <c r="L787" s="2">
        <f>IF(ISBLANK('[1]Current Inventory'!L787)=TRUE,'[1]Current Inventory'!T787,'[1]Current Inventory'!L787)</f>
        <v>3</v>
      </c>
      <c r="M787" s="3" t="str">
        <f>IF(ISBLANK('[1]Current Inventory'!M787)=TRUE,"",'[1]Current Inventory'!M787)</f>
        <v>2022</v>
      </c>
      <c r="P787" s="2">
        <f t="shared" si="24"/>
        <v>0</v>
      </c>
      <c r="Q787" s="4">
        <f t="shared" si="25"/>
        <v>0</v>
      </c>
    </row>
    <row r="788" spans="1:17" x14ac:dyDescent="0.2">
      <c r="A788" s="2" t="s">
        <v>16</v>
      </c>
      <c r="B788" s="2" t="str">
        <f>IF(ISBLANK('[1]Current Inventory'!B788)=TRUE,B787,'[1]Current Inventory'!B788)</f>
        <v>WAILUA/KAPA'A</v>
      </c>
      <c r="C788" s="2" t="str">
        <f>IF(ISBLANK('[1]Current Inventory'!C788)=TRUE,"",'[1]Current Inventory'!C788)</f>
        <v/>
      </c>
      <c r="D788" s="2" t="str">
        <f>IF(ISBLANK('[1]Current Inventory'!D788)=TRUE,CONCATENATE("     ",'[1]Current Inventory'!N788),'[1]Current Inventory'!D788)</f>
        <v xml:space="preserve">     Waipouli Beach Resort (Estimate)</v>
      </c>
      <c r="E788" s="2" t="str">
        <f>IF(ISBLANK('[1]Current Inventory'!E788)=TRUE,'[1]Current Inventory'!O788,'[1]Current Inventory'!E788)</f>
        <v>IVU-CONDO</v>
      </c>
      <c r="F788" s="2">
        <f>IF(ISBLANK('[1]Current Inventory'!F788)=TRUE,'[1]Current Inventory'!P788,'[1]Current Inventory'!F788)</f>
        <v>85</v>
      </c>
      <c r="G788" s="2" t="str">
        <f>IF(ISNA(VLOOKUP(C788,[2]CurrentPivot!$C$8:$N$1800,5,FALSE))=TRUE," ",VLOOKUP(C788,[2]CurrentPivot!$C$8:$N$1800,5,FALSE))</f>
        <v xml:space="preserve"> </v>
      </c>
      <c r="H788" s="3" t="str">
        <f>IF(ISBLANK('[1]Current Inventory'!H788)=TRUE,"",'[1]Current Inventory'!H788)</f>
        <v/>
      </c>
      <c r="I788" s="2">
        <f>IF(ISBLANK('[1]Current Inventory'!I788)=TRUE,'[1]Current Inventory'!Q788,'[1]Current Inventory'!I788)</f>
        <v>0</v>
      </c>
      <c r="J788" s="2">
        <f>IF(ISBLANK('[1]Current Inventory'!J788)=TRUE,'[1]Current Inventory'!R788,'[1]Current Inventory'!J788)</f>
        <v>0</v>
      </c>
      <c r="K788" s="2">
        <f>IF(ISBLANK('[1]Current Inventory'!K788)=TRUE,'[1]Current Inventory'!S788,'[1]Current Inventory'!K788)</f>
        <v>0</v>
      </c>
      <c r="L788" s="2">
        <f>IF(ISBLANK('[1]Current Inventory'!L788)=TRUE,'[1]Current Inventory'!T788,'[1]Current Inventory'!L788)</f>
        <v>0</v>
      </c>
      <c r="M788" s="3" t="str">
        <f>IF(ISBLANK('[1]Current Inventory'!M788)=TRUE,"",'[1]Current Inventory'!M788)</f>
        <v/>
      </c>
      <c r="P788" s="2" t="e">
        <f t="shared" si="24"/>
        <v>#VALUE!</v>
      </c>
      <c r="Q788" s="4" t="e">
        <f t="shared" si="25"/>
        <v>#VALUE!</v>
      </c>
    </row>
    <row r="789" spans="1:17" x14ac:dyDescent="0.2">
      <c r="A789" s="2" t="s">
        <v>16</v>
      </c>
      <c r="B789" s="2" t="str">
        <f>IF(ISBLANK('[1]Current Inventory'!B789)=TRUE,B788,'[1]Current Inventory'!B789)</f>
        <v>WAILUA/KAPA'A</v>
      </c>
      <c r="C789" s="2" t="str">
        <f>IF(ISBLANK('[1]Current Inventory'!C789)=TRUE,"",'[1]Current Inventory'!C789)</f>
        <v/>
      </c>
      <c r="D789" s="2" t="str">
        <f>IF(ISBLANK('[1]Current Inventory'!D789)=TRUE,CONCATENATE("     ",'[1]Current Inventory'!N789),'[1]Current Inventory'!D789)</f>
        <v xml:space="preserve">     Waipouli Beach Resort &amp; Spa Kauai by Outrigger</v>
      </c>
      <c r="E789" s="2" t="str">
        <f>IF(ISBLANK('[1]Current Inventory'!E789)=TRUE,'[1]Current Inventory'!O789,'[1]Current Inventory'!E789)</f>
        <v>CONDOMINIUM HOTEL</v>
      </c>
      <c r="F789" s="2">
        <f>IF(ISBLANK('[1]Current Inventory'!F789)=TRUE,'[1]Current Inventory'!P789,'[1]Current Inventory'!F789)</f>
        <v>62</v>
      </c>
      <c r="G789" s="2" t="str">
        <f>IF(ISNA(VLOOKUP(C789,[2]CurrentPivot!$C$8:$N$1800,5,FALSE))=TRUE," ",VLOOKUP(C789,[2]CurrentPivot!$C$8:$N$1800,5,FALSE))</f>
        <v xml:space="preserve"> </v>
      </c>
      <c r="H789" s="3" t="str">
        <f>IF(ISBLANK('[1]Current Inventory'!H789)=TRUE,"",'[1]Current Inventory'!H789)</f>
        <v/>
      </c>
      <c r="I789" s="2">
        <f>IF(ISBLANK('[1]Current Inventory'!I789)=TRUE,'[1]Current Inventory'!Q789,'[1]Current Inventory'!I789)</f>
        <v>0</v>
      </c>
      <c r="J789" s="2">
        <f>IF(ISBLANK('[1]Current Inventory'!J789)=TRUE,'[1]Current Inventory'!R789,'[1]Current Inventory'!J789)</f>
        <v>31</v>
      </c>
      <c r="K789" s="2">
        <f>IF(ISBLANK('[1]Current Inventory'!K789)=TRUE,'[1]Current Inventory'!S789,'[1]Current Inventory'!K789)</f>
        <v>31</v>
      </c>
      <c r="L789" s="2">
        <f>IF(ISBLANK('[1]Current Inventory'!L789)=TRUE,'[1]Current Inventory'!T789,'[1]Current Inventory'!L789)</f>
        <v>0</v>
      </c>
      <c r="M789" s="3" t="str">
        <f>IF(ISBLANK('[1]Current Inventory'!M789)=TRUE,"",'[1]Current Inventory'!M789)</f>
        <v/>
      </c>
      <c r="P789" s="2" t="e">
        <f t="shared" si="24"/>
        <v>#VALUE!</v>
      </c>
      <c r="Q789" s="4" t="e">
        <f t="shared" si="25"/>
        <v>#VALUE!</v>
      </c>
    </row>
    <row r="790" spans="1:17" x14ac:dyDescent="0.2">
      <c r="A790" s="2" t="s">
        <v>16</v>
      </c>
      <c r="B790" s="2" t="str">
        <f>IF(ISBLANK('[1]Current Inventory'!B790)=TRUE,B789,'[1]Current Inventory'!B790)</f>
        <v>WAILUA/KAPA'A</v>
      </c>
      <c r="C790" s="2" t="str">
        <f>IF(ISBLANK('[1]Current Inventory'!C790)=TRUE,"",'[1]Current Inventory'!C790)</f>
        <v/>
      </c>
      <c r="D790" s="2" t="str">
        <f>IF(ISBLANK('[1]Current Inventory'!D790)=TRUE,CONCATENATE("     ",'[1]Current Inventory'!N790),'[1]Current Inventory'!D790)</f>
        <v xml:space="preserve">     Waipouli Beach Resort</v>
      </c>
      <c r="E790" s="2" t="str">
        <f>IF(ISBLANK('[1]Current Inventory'!E790)=TRUE,'[1]Current Inventory'!O790,'[1]Current Inventory'!E790)</f>
        <v>IVU-CONDO</v>
      </c>
      <c r="F790" s="2">
        <f>IF(ISBLANK('[1]Current Inventory'!F790)=TRUE,'[1]Current Inventory'!P790,'[1]Current Inventory'!F790)</f>
        <v>37</v>
      </c>
      <c r="G790" s="2" t="str">
        <f>IF(ISNA(VLOOKUP(C790,[2]CurrentPivot!$C$8:$N$1800,5,FALSE))=TRUE," ",VLOOKUP(C790,[2]CurrentPivot!$C$8:$N$1800,5,FALSE))</f>
        <v xml:space="preserve"> </v>
      </c>
      <c r="H790" s="3" t="str">
        <f>IF(ISBLANK('[1]Current Inventory'!H790)=TRUE,"",'[1]Current Inventory'!H790)</f>
        <v/>
      </c>
      <c r="I790" s="2">
        <f>IF(ISBLANK('[1]Current Inventory'!I790)=TRUE,'[1]Current Inventory'!Q790,'[1]Current Inventory'!I790)</f>
        <v>0</v>
      </c>
      <c r="J790" s="2">
        <f>IF(ISBLANK('[1]Current Inventory'!J790)=TRUE,'[1]Current Inventory'!R790,'[1]Current Inventory'!J790)</f>
        <v>0</v>
      </c>
      <c r="K790" s="2">
        <f>IF(ISBLANK('[1]Current Inventory'!K790)=TRUE,'[1]Current Inventory'!S790,'[1]Current Inventory'!K790)</f>
        <v>34</v>
      </c>
      <c r="L790" s="2">
        <f>IF(ISBLANK('[1]Current Inventory'!L790)=TRUE,'[1]Current Inventory'!T790,'[1]Current Inventory'!L790)</f>
        <v>3</v>
      </c>
      <c r="M790" s="3" t="str">
        <f>IF(ISBLANK('[1]Current Inventory'!M790)=TRUE,"",'[1]Current Inventory'!M790)</f>
        <v/>
      </c>
      <c r="P790" s="2" t="e">
        <f t="shared" si="24"/>
        <v>#VALUE!</v>
      </c>
      <c r="Q790" s="4" t="e">
        <f t="shared" si="25"/>
        <v>#VALUE!</v>
      </c>
    </row>
    <row r="791" spans="1:17" x14ac:dyDescent="0.2">
      <c r="A791" s="2" t="s">
        <v>16</v>
      </c>
      <c r="B791" s="2" t="str">
        <f>IF(ISBLANK('[1]Current Inventory'!B791)=TRUE,B790,'[1]Current Inventory'!B791)</f>
        <v>LANA'I</v>
      </c>
      <c r="C791" s="2">
        <f>IF(ISBLANK('[1]Current Inventory'!C791)=TRUE,"",'[1]Current Inventory'!C791)</f>
        <v>1953</v>
      </c>
      <c r="D791" s="2" t="str">
        <f>IF(ISBLANK('[1]Current Inventory'!D791)=TRUE,CONCATENATE("     ",'[1]Current Inventory'!N791),'[1]Current Inventory'!D791)</f>
        <v>Dreams Come True</v>
      </c>
      <c r="E791" s="2" t="str">
        <f>IF(ISBLANK('[1]Current Inventory'!E791)=TRUE,'[1]Current Inventory'!O791,'[1]Current Inventory'!E791)</f>
        <v>IVU-CONDO</v>
      </c>
      <c r="F791" s="2">
        <f>IF(ISBLANK('[1]Current Inventory'!F791)=TRUE,'[1]Current Inventory'!P791,'[1]Current Inventory'!F791)</f>
        <v>4</v>
      </c>
      <c r="G791" s="2">
        <f>IF(ISNA(VLOOKUP(C791,[2]CurrentPivot!$C$8:$N$1800,5,FALSE))=TRUE," ",VLOOKUP(C791,[2]CurrentPivot!$C$8:$N$1800,5,FALSE))</f>
        <v>0</v>
      </c>
      <c r="H791" s="3" t="str">
        <f>IF(ISBLANK('[1]Current Inventory'!H791)=TRUE,"",'[1]Current Inventory'!H791)</f>
        <v>1991</v>
      </c>
      <c r="I791" s="2">
        <f>IF(ISBLANK('[1]Current Inventory'!I791)=TRUE,'[1]Current Inventory'!Q791,'[1]Current Inventory'!I791)</f>
        <v>0</v>
      </c>
      <c r="J791" s="2">
        <f>IF(ISBLANK('[1]Current Inventory'!J791)=TRUE,'[1]Current Inventory'!R791,'[1]Current Inventory'!J791)</f>
        <v>4</v>
      </c>
      <c r="K791" s="2">
        <f>IF(ISBLANK('[1]Current Inventory'!K791)=TRUE,'[1]Current Inventory'!S791,'[1]Current Inventory'!K791)</f>
        <v>0</v>
      </c>
      <c r="L791" s="2">
        <f>IF(ISBLANK('[1]Current Inventory'!L791)=TRUE,'[1]Current Inventory'!T791,'[1]Current Inventory'!L791)</f>
        <v>0</v>
      </c>
      <c r="M791" s="3" t="str">
        <f>IF(ISBLANK('[1]Current Inventory'!M791)=TRUE,"",'[1]Current Inventory'!M791)</f>
        <v>2020</v>
      </c>
      <c r="P791" s="2">
        <f t="shared" si="24"/>
        <v>0</v>
      </c>
      <c r="Q791" s="4">
        <f t="shared" si="25"/>
        <v>0</v>
      </c>
    </row>
    <row r="792" spans="1:17" x14ac:dyDescent="0.2">
      <c r="A792" s="2" t="s">
        <v>16</v>
      </c>
      <c r="B792" s="2" t="str">
        <f>IF(ISBLANK('[1]Current Inventory'!B792)=TRUE,B791,'[1]Current Inventory'!B792)</f>
        <v>LANA'I</v>
      </c>
      <c r="C792" s="2">
        <f>IF(ISBLANK('[1]Current Inventory'!C792)=TRUE,"",'[1]Current Inventory'!C792)</f>
        <v>1918</v>
      </c>
      <c r="D792" s="2" t="str">
        <f>IF(ISBLANK('[1]Current Inventory'!D792)=TRUE,CONCATENATE("     ",'[1]Current Inventory'!N792),'[1]Current Inventory'!D792)</f>
        <v>Four Seasons Resort Lanai</v>
      </c>
      <c r="E792" s="2" t="str">
        <f>IF(ISBLANK('[1]Current Inventory'!E792)=TRUE,'[1]Current Inventory'!O792,'[1]Current Inventory'!E792)</f>
        <v>HOTEL</v>
      </c>
      <c r="F792" s="2">
        <f>IF(ISBLANK('[1]Current Inventory'!F792)=TRUE,'[1]Current Inventory'!P792,'[1]Current Inventory'!F792)</f>
        <v>213</v>
      </c>
      <c r="G792" s="2">
        <f>IF(ISNA(VLOOKUP(C792,[2]CurrentPivot!$C$8:$N$1800,5,FALSE))=TRUE," ",VLOOKUP(C792,[2]CurrentPivot!$C$8:$N$1800,5,FALSE))</f>
        <v>0</v>
      </c>
      <c r="H792" s="3" t="str">
        <f>IF(ISBLANK('[1]Current Inventory'!H792)=TRUE,"",'[1]Current Inventory'!H792)</f>
        <v>1990</v>
      </c>
      <c r="I792" s="2">
        <f>IF(ISBLANK('[1]Current Inventory'!I792)=TRUE,'[1]Current Inventory'!Q792,'[1]Current Inventory'!I792)</f>
        <v>0</v>
      </c>
      <c r="J792" s="2">
        <f>IF(ISBLANK('[1]Current Inventory'!J792)=TRUE,'[1]Current Inventory'!R792,'[1]Current Inventory'!J792)</f>
        <v>0</v>
      </c>
      <c r="K792" s="2">
        <f>IF(ISBLANK('[1]Current Inventory'!K792)=TRUE,'[1]Current Inventory'!S792,'[1]Current Inventory'!K792)</f>
        <v>0</v>
      </c>
      <c r="L792" s="2">
        <f>IF(ISBLANK('[1]Current Inventory'!L792)=TRUE,'[1]Current Inventory'!T792,'[1]Current Inventory'!L792)</f>
        <v>213</v>
      </c>
      <c r="M792" s="3" t="str">
        <f>IF(ISBLANK('[1]Current Inventory'!M792)=TRUE,"",'[1]Current Inventory'!M792)</f>
        <v>2021</v>
      </c>
      <c r="P792" s="2">
        <f t="shared" si="24"/>
        <v>0</v>
      </c>
      <c r="Q792" s="4">
        <f t="shared" si="25"/>
        <v>0</v>
      </c>
    </row>
    <row r="793" spans="1:17" x14ac:dyDescent="0.2">
      <c r="A793" s="2" t="s">
        <v>16</v>
      </c>
      <c r="B793" s="2" t="str">
        <f>IF(ISBLANK('[1]Current Inventory'!B793)=TRUE,B792,'[1]Current Inventory'!B793)</f>
        <v>LANA'I</v>
      </c>
      <c r="C793" s="2">
        <f>IF(ISBLANK('[1]Current Inventory'!C793)=TRUE,"",'[1]Current Inventory'!C793)</f>
        <v>2706</v>
      </c>
      <c r="D793" s="2" t="str">
        <f>IF(ISBLANK('[1]Current Inventory'!D793)=TRUE,CONCATENATE("     ",'[1]Current Inventory'!N793),'[1]Current Inventory'!D793)</f>
        <v>Hotel Lanai</v>
      </c>
      <c r="E793" s="2" t="str">
        <f>IF(ISBLANK('[1]Current Inventory'!E793)=TRUE,'[1]Current Inventory'!O793,'[1]Current Inventory'!E793)</f>
        <v>HOTEL</v>
      </c>
      <c r="F793" s="2">
        <f>IF(ISBLANK('[1]Current Inventory'!F793)=TRUE,'[1]Current Inventory'!P793,'[1]Current Inventory'!F793)</f>
        <v>11</v>
      </c>
      <c r="G793" s="2">
        <f>IF(ISNA(VLOOKUP(C793,[2]CurrentPivot!$C$8:$N$1800,5,FALSE))=TRUE," ",VLOOKUP(C793,[2]CurrentPivot!$C$8:$N$1800,5,FALSE))</f>
        <v>0</v>
      </c>
      <c r="H793" s="3" t="str">
        <f>IF(ISBLANK('[1]Current Inventory'!H793)=TRUE,"",'[1]Current Inventory'!H793)</f>
        <v>1923</v>
      </c>
      <c r="I793" s="2">
        <f>IF(ISBLANK('[1]Current Inventory'!I793)=TRUE,'[1]Current Inventory'!Q793,'[1]Current Inventory'!I793)</f>
        <v>0</v>
      </c>
      <c r="J793" s="2">
        <f>IF(ISBLANK('[1]Current Inventory'!J793)=TRUE,'[1]Current Inventory'!R793,'[1]Current Inventory'!J793)</f>
        <v>0</v>
      </c>
      <c r="K793" s="2">
        <f>IF(ISBLANK('[1]Current Inventory'!K793)=TRUE,'[1]Current Inventory'!S793,'[1]Current Inventory'!K793)</f>
        <v>10</v>
      </c>
      <c r="L793" s="2">
        <f>IF(ISBLANK('[1]Current Inventory'!L793)=TRUE,'[1]Current Inventory'!T793,'[1]Current Inventory'!L793)</f>
        <v>1</v>
      </c>
      <c r="M793" s="3" t="str">
        <f>IF(ISBLANK('[1]Current Inventory'!M793)=TRUE,"",'[1]Current Inventory'!M793)</f>
        <v>2020</v>
      </c>
      <c r="P793" s="2">
        <f t="shared" si="24"/>
        <v>0</v>
      </c>
      <c r="Q793" s="4">
        <f t="shared" si="25"/>
        <v>0</v>
      </c>
    </row>
    <row r="794" spans="1:17" x14ac:dyDescent="0.2">
      <c r="A794" s="2" t="s">
        <v>16</v>
      </c>
      <c r="B794" s="2" t="str">
        <f>IF(ISBLANK('[1]Current Inventory'!B794)=TRUE,B793,'[1]Current Inventory'!B794)</f>
        <v>LANA'I</v>
      </c>
      <c r="C794" s="2">
        <f>IF(ISBLANK('[1]Current Inventory'!C794)=TRUE,"",'[1]Current Inventory'!C794)</f>
        <v>1916</v>
      </c>
      <c r="D794" s="2" t="str">
        <f>IF(ISBLANK('[1]Current Inventory'!D794)=TRUE,CONCATENATE("     ",'[1]Current Inventory'!N794),'[1]Current Inventory'!D794)</f>
        <v>Sensei Lanai, A Four Seasons Resort (Estimate)</v>
      </c>
      <c r="E794" s="2" t="str">
        <f>IF(ISBLANK('[1]Current Inventory'!E794)=TRUE,'[1]Current Inventory'!O794,'[1]Current Inventory'!E794)</f>
        <v>HOTEL</v>
      </c>
      <c r="F794" s="2">
        <f>IF(ISBLANK('[1]Current Inventory'!F794)=TRUE,'[1]Current Inventory'!P794,'[1]Current Inventory'!F794)</f>
        <v>96</v>
      </c>
      <c r="G794" s="2">
        <f>IF(ISNA(VLOOKUP(C794,[2]CurrentPivot!$C$8:$N$1800,5,FALSE))=TRUE," ",VLOOKUP(C794,[2]CurrentPivot!$C$8:$N$1800,5,FALSE))</f>
        <v>0</v>
      </c>
      <c r="H794" s="3" t="str">
        <f>IF(ISBLANK('[1]Current Inventory'!H794)=TRUE,"",'[1]Current Inventory'!H794)</f>
        <v>1991</v>
      </c>
      <c r="I794" s="2">
        <f>IF(ISBLANK('[1]Current Inventory'!I794)=TRUE,'[1]Current Inventory'!Q794,'[1]Current Inventory'!I794)</f>
        <v>0</v>
      </c>
      <c r="J794" s="2">
        <f>IF(ISBLANK('[1]Current Inventory'!J794)=TRUE,'[1]Current Inventory'!R794,'[1]Current Inventory'!J794)</f>
        <v>0</v>
      </c>
      <c r="K794" s="2">
        <f>IF(ISBLANK('[1]Current Inventory'!K794)=TRUE,'[1]Current Inventory'!S794,'[1]Current Inventory'!K794)</f>
        <v>83</v>
      </c>
      <c r="L794" s="2">
        <f>IF(ISBLANK('[1]Current Inventory'!L794)=TRUE,'[1]Current Inventory'!T794,'[1]Current Inventory'!L794)</f>
        <v>13</v>
      </c>
      <c r="M794" s="3" t="str">
        <f>IF(ISBLANK('[1]Current Inventory'!M794)=TRUE,"",'[1]Current Inventory'!M794)</f>
        <v>2020</v>
      </c>
      <c r="P794" s="2">
        <f t="shared" si="24"/>
        <v>0</v>
      </c>
      <c r="Q794" s="4">
        <f t="shared" si="25"/>
        <v>0</v>
      </c>
    </row>
    <row r="795" spans="1:17" x14ac:dyDescent="0.2">
      <c r="A795" s="2" t="s">
        <v>16</v>
      </c>
      <c r="B795" s="2" t="str">
        <f>IF(ISBLANK('[1]Current Inventory'!B795)=TRUE,B794,'[1]Current Inventory'!B795)</f>
        <v>LANA'I</v>
      </c>
      <c r="C795" s="2">
        <f>IF(ISBLANK('[1]Current Inventory'!C795)=TRUE,"",'[1]Current Inventory'!C795)</f>
        <v>4585</v>
      </c>
      <c r="D795" s="2" t="str">
        <f>IF(ISBLANK('[1]Current Inventory'!D795)=TRUE,CONCATENATE("     ",'[1]Current Inventory'!N795),'[1]Current Inventory'!D795)</f>
        <v>Terraces at Manele Bay</v>
      </c>
      <c r="E795" s="2" t="str">
        <f>IF(ISBLANK('[1]Current Inventory'!E795)=TRUE,'[1]Current Inventory'!O795,'[1]Current Inventory'!E795)</f>
        <v>IVU-CONDO</v>
      </c>
      <c r="F795" s="2">
        <f>IF(ISBLANK('[1]Current Inventory'!F795)=TRUE,'[1]Current Inventory'!P795,'[1]Current Inventory'!F795)</f>
        <v>2</v>
      </c>
      <c r="G795" s="2">
        <f>IF(ISNA(VLOOKUP(C795,[2]CurrentPivot!$C$8:$N$1800,5,FALSE))=TRUE," ",VLOOKUP(C795,[2]CurrentPivot!$C$8:$N$1800,5,FALSE))</f>
        <v>0</v>
      </c>
      <c r="H795" s="3" t="str">
        <f>IF(ISBLANK('[1]Current Inventory'!H795)=TRUE,"",'[1]Current Inventory'!H795)</f>
        <v/>
      </c>
      <c r="I795" s="2">
        <f>IF(ISBLANK('[1]Current Inventory'!I795)=TRUE,'[1]Current Inventory'!Q795,'[1]Current Inventory'!I795)</f>
        <v>0</v>
      </c>
      <c r="J795" s="2">
        <f>IF(ISBLANK('[1]Current Inventory'!J795)=TRUE,'[1]Current Inventory'!R795,'[1]Current Inventory'!J795)</f>
        <v>0</v>
      </c>
      <c r="K795" s="2">
        <f>IF(ISBLANK('[1]Current Inventory'!K795)=TRUE,'[1]Current Inventory'!S795,'[1]Current Inventory'!K795)</f>
        <v>0</v>
      </c>
      <c r="L795" s="2">
        <f>IF(ISBLANK('[1]Current Inventory'!L795)=TRUE,'[1]Current Inventory'!T795,'[1]Current Inventory'!L795)</f>
        <v>0</v>
      </c>
      <c r="M795" s="3" t="str">
        <f>IF(ISBLANK('[1]Current Inventory'!M795)=TRUE,"",'[1]Current Inventory'!M795)</f>
        <v>2022</v>
      </c>
      <c r="P795" s="2">
        <f t="shared" si="24"/>
        <v>0</v>
      </c>
      <c r="Q795" s="4">
        <f t="shared" si="25"/>
        <v>0</v>
      </c>
    </row>
    <row r="796" spans="1:17" x14ac:dyDescent="0.2">
      <c r="A796" s="2" t="s">
        <v>16</v>
      </c>
      <c r="B796" s="2" t="str">
        <f>IF(ISBLANK('[1]Current Inventory'!B796)=TRUE,B795,'[1]Current Inventory'!B796)</f>
        <v>HANA AREA</v>
      </c>
      <c r="C796" s="2">
        <f>IF(ISBLANK('[1]Current Inventory'!C796)=TRUE,"",'[1]Current Inventory'!C796)</f>
        <v>4142</v>
      </c>
      <c r="D796" s="2" t="str">
        <f>IF(ISBLANK('[1]Current Inventory'!D796)=TRUE,CONCATENATE("     ",'[1]Current Inventory'!N796),'[1]Current Inventory'!D796)</f>
        <v>Ala Kukui Hana Retreat</v>
      </c>
      <c r="E796" s="2" t="str">
        <f>IF(ISBLANK('[1]Current Inventory'!E796)=TRUE,'[1]Current Inventory'!O796,'[1]Current Inventory'!E796)</f>
        <v>OTHER</v>
      </c>
      <c r="F796" s="2">
        <f>IF(ISBLANK('[1]Current Inventory'!F796)=TRUE,'[1]Current Inventory'!P796,'[1]Current Inventory'!F796)</f>
        <v>4</v>
      </c>
      <c r="G796" s="2">
        <f>IF(ISNA(VLOOKUP(C796,[2]CurrentPivot!$C$8:$N$1800,5,FALSE))=TRUE," ",VLOOKUP(C796,[2]CurrentPivot!$C$8:$N$1800,5,FALSE))</f>
        <v>0</v>
      </c>
      <c r="H796" s="3" t="str">
        <f>IF(ISBLANK('[1]Current Inventory'!H796)=TRUE,"",'[1]Current Inventory'!H796)</f>
        <v>2014</v>
      </c>
      <c r="I796" s="2">
        <f>IF(ISBLANK('[1]Current Inventory'!I796)=TRUE,'[1]Current Inventory'!Q796,'[1]Current Inventory'!I796)</f>
        <v>0</v>
      </c>
      <c r="J796" s="2">
        <f>IF(ISBLANK('[1]Current Inventory'!J796)=TRUE,'[1]Current Inventory'!R796,'[1]Current Inventory'!J796)</f>
        <v>3</v>
      </c>
      <c r="K796" s="2">
        <f>IF(ISBLANK('[1]Current Inventory'!K796)=TRUE,'[1]Current Inventory'!S796,'[1]Current Inventory'!K796)</f>
        <v>0</v>
      </c>
      <c r="L796" s="2">
        <f>IF(ISBLANK('[1]Current Inventory'!L796)=TRUE,'[1]Current Inventory'!T796,'[1]Current Inventory'!L796)</f>
        <v>1</v>
      </c>
      <c r="M796" s="3" t="str">
        <f>IF(ISBLANK('[1]Current Inventory'!M796)=TRUE,"",'[1]Current Inventory'!M796)</f>
        <v>2022</v>
      </c>
      <c r="P796" s="2">
        <f t="shared" si="24"/>
        <v>0</v>
      </c>
      <c r="Q796" s="4">
        <f t="shared" si="25"/>
        <v>0</v>
      </c>
    </row>
    <row r="797" spans="1:17" x14ac:dyDescent="0.2">
      <c r="A797" s="2" t="s">
        <v>16</v>
      </c>
      <c r="B797" s="2" t="str">
        <f>IF(ISBLANK('[1]Current Inventory'!B797)=TRUE,B796,'[1]Current Inventory'!B797)</f>
        <v>HANA AREA</v>
      </c>
      <c r="C797" s="2">
        <f>IF(ISBLANK('[1]Current Inventory'!C797)=TRUE,"",'[1]Current Inventory'!C797)</f>
        <v>2857</v>
      </c>
      <c r="D797" s="2" t="str">
        <f>IF(ISBLANK('[1]Current Inventory'!D797)=TRUE,CONCATENATE("     ",'[1]Current Inventory'!N797),'[1]Current Inventory'!D797)</f>
        <v>Alaaina Ocean Vista B&amp;B</v>
      </c>
      <c r="E797" s="2" t="str">
        <f>IF(ISBLANK('[1]Current Inventory'!E797)=TRUE,'[1]Current Inventory'!O797,'[1]Current Inventory'!E797)</f>
        <v>BED &amp; BREAKFAST</v>
      </c>
      <c r="F797" s="2">
        <f>IF(ISBLANK('[1]Current Inventory'!F797)=TRUE,'[1]Current Inventory'!P797,'[1]Current Inventory'!F797)</f>
        <v>1</v>
      </c>
      <c r="G797" s="2">
        <f>IF(ISNA(VLOOKUP(C797,[2]CurrentPivot!$C$8:$N$1800,5,FALSE))=TRUE," ",VLOOKUP(C797,[2]CurrentPivot!$C$8:$N$1800,5,FALSE))</f>
        <v>0</v>
      </c>
      <c r="H797" s="3" t="str">
        <f>IF(ISBLANK('[1]Current Inventory'!H797)=TRUE,"",'[1]Current Inventory'!H797)</f>
        <v>1999</v>
      </c>
      <c r="I797" s="2">
        <f>IF(ISBLANK('[1]Current Inventory'!I797)=TRUE,'[1]Current Inventory'!Q797,'[1]Current Inventory'!I797)</f>
        <v>0</v>
      </c>
      <c r="J797" s="2">
        <f>IF(ISBLANK('[1]Current Inventory'!J797)=TRUE,'[1]Current Inventory'!R797,'[1]Current Inventory'!J797)</f>
        <v>1</v>
      </c>
      <c r="K797" s="2">
        <f>IF(ISBLANK('[1]Current Inventory'!K797)=TRUE,'[1]Current Inventory'!S797,'[1]Current Inventory'!K797)</f>
        <v>0</v>
      </c>
      <c r="L797" s="2">
        <f>IF(ISBLANK('[1]Current Inventory'!L797)=TRUE,'[1]Current Inventory'!T797,'[1]Current Inventory'!L797)</f>
        <v>0</v>
      </c>
      <c r="M797" s="3" t="str">
        <f>IF(ISBLANK('[1]Current Inventory'!M797)=TRUE,"",'[1]Current Inventory'!M797)</f>
        <v>2021</v>
      </c>
      <c r="P797" s="2">
        <f t="shared" si="24"/>
        <v>0</v>
      </c>
      <c r="Q797" s="4">
        <f t="shared" si="25"/>
        <v>0</v>
      </c>
    </row>
    <row r="798" spans="1:17" x14ac:dyDescent="0.2">
      <c r="A798" s="2" t="s">
        <v>16</v>
      </c>
      <c r="B798" s="2" t="str">
        <f>IF(ISBLANK('[1]Current Inventory'!B798)=TRUE,B797,'[1]Current Inventory'!B798)</f>
        <v>HANA AREA</v>
      </c>
      <c r="C798" s="2">
        <f>IF(ISBLANK('[1]Current Inventory'!C798)=TRUE,"",'[1]Current Inventory'!C798)</f>
        <v>4517</v>
      </c>
      <c r="D798" s="2" t="str">
        <f>IF(ISBLANK('[1]Current Inventory'!D798)=TRUE,CONCATENATE("     ",'[1]Current Inventory'!N798),'[1]Current Inventory'!D798)</f>
        <v>Entabeni Cottage</v>
      </c>
      <c r="E798" s="2" t="str">
        <f>IF(ISBLANK('[1]Current Inventory'!E798)=TRUE,'[1]Current Inventory'!O798,'[1]Current Inventory'!E798)</f>
        <v>BED &amp; BREAKFAST</v>
      </c>
      <c r="F798" s="2">
        <f>IF(ISBLANK('[1]Current Inventory'!F798)=TRUE,'[1]Current Inventory'!P798,'[1]Current Inventory'!F798)</f>
        <v>1</v>
      </c>
      <c r="G798" s="2">
        <f>IF(ISNA(VLOOKUP(C798,[2]CurrentPivot!$C$8:$N$1800,5,FALSE))=TRUE," ",VLOOKUP(C798,[2]CurrentPivot!$C$8:$N$1800,5,FALSE))</f>
        <v>0</v>
      </c>
      <c r="H798" s="3" t="str">
        <f>IF(ISBLANK('[1]Current Inventory'!H798)=TRUE,"",'[1]Current Inventory'!H798)</f>
        <v>2007</v>
      </c>
      <c r="I798" s="2">
        <f>IF(ISBLANK('[1]Current Inventory'!I798)=TRUE,'[1]Current Inventory'!Q798,'[1]Current Inventory'!I798)</f>
        <v>0</v>
      </c>
      <c r="J798" s="2">
        <f>IF(ISBLANK('[1]Current Inventory'!J798)=TRUE,'[1]Current Inventory'!R798,'[1]Current Inventory'!J798)</f>
        <v>1</v>
      </c>
      <c r="K798" s="2">
        <f>IF(ISBLANK('[1]Current Inventory'!K798)=TRUE,'[1]Current Inventory'!S798,'[1]Current Inventory'!K798)</f>
        <v>0</v>
      </c>
      <c r="L798" s="2">
        <f>IF(ISBLANK('[1]Current Inventory'!L798)=TRUE,'[1]Current Inventory'!T798,'[1]Current Inventory'!L798)</f>
        <v>0</v>
      </c>
      <c r="M798" s="3" t="str">
        <f>IF(ISBLANK('[1]Current Inventory'!M798)=TRUE,"",'[1]Current Inventory'!M798)</f>
        <v>2022</v>
      </c>
      <c r="P798" s="2">
        <f t="shared" si="24"/>
        <v>0</v>
      </c>
      <c r="Q798" s="4">
        <f t="shared" si="25"/>
        <v>0</v>
      </c>
    </row>
    <row r="799" spans="1:17" x14ac:dyDescent="0.2">
      <c r="A799" s="2" t="s">
        <v>16</v>
      </c>
      <c r="B799" s="2" t="str">
        <f>IF(ISBLANK('[1]Current Inventory'!B799)=TRUE,B798,'[1]Current Inventory'!B799)</f>
        <v>HANA AREA</v>
      </c>
      <c r="C799" s="2">
        <f>IF(ISBLANK('[1]Current Inventory'!C799)=TRUE,"",'[1]Current Inventory'!C799)</f>
        <v>4398</v>
      </c>
      <c r="D799" s="2" t="str">
        <f>IF(ISBLANK('[1]Current Inventory'!D799)=TRUE,CONCATENATE("     ",'[1]Current Inventory'!N799),'[1]Current Inventory'!D799)</f>
        <v>Hale Moana</v>
      </c>
      <c r="E799" s="2" t="str">
        <f>IF(ISBLANK('[1]Current Inventory'!E799)=TRUE,'[1]Current Inventory'!O799,'[1]Current Inventory'!E799)</f>
        <v>IVU-HOUSE/VILLA/COTTAGE</v>
      </c>
      <c r="F799" s="2">
        <f>IF(ISBLANK('[1]Current Inventory'!F799)=TRUE,'[1]Current Inventory'!P799,'[1]Current Inventory'!F799)</f>
        <v>1</v>
      </c>
      <c r="G799" s="2">
        <f>IF(ISNA(VLOOKUP(C799,[2]CurrentPivot!$C$8:$N$1800,5,FALSE))=TRUE," ",VLOOKUP(C799,[2]CurrentPivot!$C$8:$N$1800,5,FALSE))</f>
        <v>0</v>
      </c>
      <c r="H799" s="3" t="str">
        <f>IF(ISBLANK('[1]Current Inventory'!H799)=TRUE,"",'[1]Current Inventory'!H799)</f>
        <v/>
      </c>
      <c r="I799" s="2">
        <f>IF(ISBLANK('[1]Current Inventory'!I799)=TRUE,'[1]Current Inventory'!Q799,'[1]Current Inventory'!I799)</f>
        <v>0</v>
      </c>
      <c r="J799" s="2">
        <f>IF(ISBLANK('[1]Current Inventory'!J799)=TRUE,'[1]Current Inventory'!R799,'[1]Current Inventory'!J799)</f>
        <v>0</v>
      </c>
      <c r="K799" s="2">
        <f>IF(ISBLANK('[1]Current Inventory'!K799)=TRUE,'[1]Current Inventory'!S799,'[1]Current Inventory'!K799)</f>
        <v>1</v>
      </c>
      <c r="L799" s="2">
        <f>IF(ISBLANK('[1]Current Inventory'!L799)=TRUE,'[1]Current Inventory'!T799,'[1]Current Inventory'!L799)</f>
        <v>0</v>
      </c>
      <c r="M799" s="3" t="str">
        <f>IF(ISBLANK('[1]Current Inventory'!M799)=TRUE,"",'[1]Current Inventory'!M799)</f>
        <v>2020</v>
      </c>
      <c r="P799" s="2">
        <f t="shared" si="24"/>
        <v>0</v>
      </c>
      <c r="Q799" s="4">
        <f t="shared" si="25"/>
        <v>0</v>
      </c>
    </row>
    <row r="800" spans="1:17" x14ac:dyDescent="0.2">
      <c r="A800" s="2" t="s">
        <v>16</v>
      </c>
      <c r="B800" s="2" t="str">
        <f>IF(ISBLANK('[1]Current Inventory'!B800)=TRUE,B799,'[1]Current Inventory'!B800)</f>
        <v>HANA AREA</v>
      </c>
      <c r="C800" s="2">
        <f>IF(ISBLANK('[1]Current Inventory'!C800)=TRUE,"",'[1]Current Inventory'!C800)</f>
        <v>4457</v>
      </c>
      <c r="D800" s="2" t="str">
        <f>IF(ISBLANK('[1]Current Inventory'!D800)=TRUE,CONCATENATE("     ",'[1]Current Inventory'!N800),'[1]Current Inventory'!D800)</f>
        <v>Hana Aloha Hale</v>
      </c>
      <c r="E800" s="2" t="str">
        <f>IF(ISBLANK('[1]Current Inventory'!E800)=TRUE,'[1]Current Inventory'!O800,'[1]Current Inventory'!E800)</f>
        <v>BED &amp; BREAKFAST</v>
      </c>
      <c r="F800" s="2">
        <f>IF(ISBLANK('[1]Current Inventory'!F800)=TRUE,'[1]Current Inventory'!P800,'[1]Current Inventory'!F800)</f>
        <v>2</v>
      </c>
      <c r="G800" s="2">
        <f>IF(ISNA(VLOOKUP(C800,[2]CurrentPivot!$C$8:$N$1800,5,FALSE))=TRUE," ",VLOOKUP(C800,[2]CurrentPivot!$C$8:$N$1800,5,FALSE))</f>
        <v>0</v>
      </c>
      <c r="H800" s="3" t="str">
        <f>IF(ISBLANK('[1]Current Inventory'!H800)=TRUE,"",'[1]Current Inventory'!H800)</f>
        <v>1997</v>
      </c>
      <c r="I800" s="2">
        <f>IF(ISBLANK('[1]Current Inventory'!I800)=TRUE,'[1]Current Inventory'!Q800,'[1]Current Inventory'!I800)</f>
        <v>0</v>
      </c>
      <c r="J800" s="2">
        <f>IF(ISBLANK('[1]Current Inventory'!J800)=TRUE,'[1]Current Inventory'!R800,'[1]Current Inventory'!J800)</f>
        <v>0</v>
      </c>
      <c r="K800" s="2">
        <f>IF(ISBLANK('[1]Current Inventory'!K800)=TRUE,'[1]Current Inventory'!S800,'[1]Current Inventory'!K800)</f>
        <v>2</v>
      </c>
      <c r="L800" s="2">
        <f>IF(ISBLANK('[1]Current Inventory'!L800)=TRUE,'[1]Current Inventory'!T800,'[1]Current Inventory'!L800)</f>
        <v>0</v>
      </c>
      <c r="M800" s="3" t="str">
        <f>IF(ISBLANK('[1]Current Inventory'!M800)=TRUE,"",'[1]Current Inventory'!M800)</f>
        <v>2022</v>
      </c>
      <c r="P800" s="2">
        <f t="shared" si="24"/>
        <v>0</v>
      </c>
      <c r="Q800" s="4">
        <f t="shared" si="25"/>
        <v>0</v>
      </c>
    </row>
    <row r="801" spans="1:17" x14ac:dyDescent="0.2">
      <c r="A801" s="2" t="s">
        <v>16</v>
      </c>
      <c r="B801" s="2" t="str">
        <f>IF(ISBLANK('[1]Current Inventory'!B801)=TRUE,B800,'[1]Current Inventory'!B801)</f>
        <v>HANA AREA</v>
      </c>
      <c r="C801" s="2">
        <f>IF(ISBLANK('[1]Current Inventory'!C801)=TRUE,"",'[1]Current Inventory'!C801)</f>
        <v>4397</v>
      </c>
      <c r="D801" s="2" t="str">
        <f>IF(ISBLANK('[1]Current Inventory'!D801)=TRUE,CONCATENATE("     ",'[1]Current Inventory'!N801),'[1]Current Inventory'!D801)</f>
        <v>Hana Beach Cottage</v>
      </c>
      <c r="E801" s="2" t="str">
        <f>IF(ISBLANK('[1]Current Inventory'!E801)=TRUE,'[1]Current Inventory'!O801,'[1]Current Inventory'!E801)</f>
        <v>IVU-HOUSE/VILLA/COTTAGE</v>
      </c>
      <c r="F801" s="2">
        <f>IF(ISBLANK('[1]Current Inventory'!F801)=TRUE,'[1]Current Inventory'!P801,'[1]Current Inventory'!F801)</f>
        <v>1</v>
      </c>
      <c r="G801" s="2">
        <f>IF(ISNA(VLOOKUP(C801,[2]CurrentPivot!$C$8:$N$1800,5,FALSE))=TRUE," ",VLOOKUP(C801,[2]CurrentPivot!$C$8:$N$1800,5,FALSE))</f>
        <v>0</v>
      </c>
      <c r="H801" s="3" t="str">
        <f>IF(ISBLANK('[1]Current Inventory'!H801)=TRUE,"",'[1]Current Inventory'!H801)</f>
        <v/>
      </c>
      <c r="I801" s="2">
        <f>IF(ISBLANK('[1]Current Inventory'!I801)=TRUE,'[1]Current Inventory'!Q801,'[1]Current Inventory'!I801)</f>
        <v>0</v>
      </c>
      <c r="J801" s="2">
        <f>IF(ISBLANK('[1]Current Inventory'!J801)=TRUE,'[1]Current Inventory'!R801,'[1]Current Inventory'!J801)</f>
        <v>0</v>
      </c>
      <c r="K801" s="2">
        <f>IF(ISBLANK('[1]Current Inventory'!K801)=TRUE,'[1]Current Inventory'!S801,'[1]Current Inventory'!K801)</f>
        <v>1</v>
      </c>
      <c r="L801" s="2">
        <f>IF(ISBLANK('[1]Current Inventory'!L801)=TRUE,'[1]Current Inventory'!T801,'[1]Current Inventory'!L801)</f>
        <v>0</v>
      </c>
      <c r="M801" s="3" t="str">
        <f>IF(ISBLANK('[1]Current Inventory'!M801)=TRUE,"",'[1]Current Inventory'!M801)</f>
        <v>2020</v>
      </c>
      <c r="P801" s="2">
        <f t="shared" si="24"/>
        <v>0</v>
      </c>
      <c r="Q801" s="4">
        <f t="shared" si="25"/>
        <v>0</v>
      </c>
    </row>
    <row r="802" spans="1:17" x14ac:dyDescent="0.2">
      <c r="A802" s="2" t="s">
        <v>16</v>
      </c>
      <c r="B802" s="2" t="str">
        <f>IF(ISBLANK('[1]Current Inventory'!B802)=TRUE,B801,'[1]Current Inventory'!B802)</f>
        <v>HANA AREA</v>
      </c>
      <c r="C802" s="2">
        <f>IF(ISBLANK('[1]Current Inventory'!C802)=TRUE,"",'[1]Current Inventory'!C802)</f>
        <v>4396</v>
      </c>
      <c r="D802" s="2" t="str">
        <f>IF(ISBLANK('[1]Current Inventory'!D802)=TRUE,CONCATENATE("     ",'[1]Current Inventory'!N802),'[1]Current Inventory'!D802)</f>
        <v>Hana Beachfront Hale</v>
      </c>
      <c r="E802" s="2" t="str">
        <f>IF(ISBLANK('[1]Current Inventory'!E802)=TRUE,'[1]Current Inventory'!O802,'[1]Current Inventory'!E802)</f>
        <v>IVU-HOUSE/VILLA/COTTAGE</v>
      </c>
      <c r="F802" s="2">
        <f>IF(ISBLANK('[1]Current Inventory'!F802)=TRUE,'[1]Current Inventory'!P802,'[1]Current Inventory'!F802)</f>
        <v>1</v>
      </c>
      <c r="G802" s="2">
        <f>IF(ISNA(VLOOKUP(C802,[2]CurrentPivot!$C$8:$N$1800,5,FALSE))=TRUE," ",VLOOKUP(C802,[2]CurrentPivot!$C$8:$N$1800,5,FALSE))</f>
        <v>0</v>
      </c>
      <c r="H802" s="3" t="str">
        <f>IF(ISBLANK('[1]Current Inventory'!H802)=TRUE,"",'[1]Current Inventory'!H802)</f>
        <v/>
      </c>
      <c r="I802" s="2">
        <f>IF(ISBLANK('[1]Current Inventory'!I802)=TRUE,'[1]Current Inventory'!Q802,'[1]Current Inventory'!I802)</f>
        <v>0</v>
      </c>
      <c r="J802" s="2">
        <f>IF(ISBLANK('[1]Current Inventory'!J802)=TRUE,'[1]Current Inventory'!R802,'[1]Current Inventory'!J802)</f>
        <v>0</v>
      </c>
      <c r="K802" s="2">
        <f>IF(ISBLANK('[1]Current Inventory'!K802)=TRUE,'[1]Current Inventory'!S802,'[1]Current Inventory'!K802)</f>
        <v>1</v>
      </c>
      <c r="L802" s="2">
        <f>IF(ISBLANK('[1]Current Inventory'!L802)=TRUE,'[1]Current Inventory'!T802,'[1]Current Inventory'!L802)</f>
        <v>0</v>
      </c>
      <c r="M802" s="3" t="str">
        <f>IF(ISBLANK('[1]Current Inventory'!M802)=TRUE,"",'[1]Current Inventory'!M802)</f>
        <v>2020</v>
      </c>
      <c r="P802" s="2">
        <f t="shared" si="24"/>
        <v>0</v>
      </c>
      <c r="Q802" s="4">
        <f t="shared" si="25"/>
        <v>0</v>
      </c>
    </row>
    <row r="803" spans="1:17" x14ac:dyDescent="0.2">
      <c r="A803" s="2" t="s">
        <v>16</v>
      </c>
      <c r="B803" s="2" t="str">
        <f>IF(ISBLANK('[1]Current Inventory'!B803)=TRUE,B802,'[1]Current Inventory'!B803)</f>
        <v>HANA AREA</v>
      </c>
      <c r="C803" s="2">
        <f>IF(ISBLANK('[1]Current Inventory'!C803)=TRUE,"",'[1]Current Inventory'!C803)</f>
        <v>2004</v>
      </c>
      <c r="D803" s="2" t="str">
        <f>IF(ISBLANK('[1]Current Inventory'!D803)=TRUE,CONCATENATE("     ",'[1]Current Inventory'!N803),'[1]Current Inventory'!D803)</f>
        <v>Hana Kai Maui</v>
      </c>
      <c r="E803" s="2" t="str">
        <f>IF(ISBLANK('[1]Current Inventory'!E803)=TRUE,'[1]Current Inventory'!O803,'[1]Current Inventory'!E803)</f>
        <v>CONDOMINIUM HOTEL</v>
      </c>
      <c r="F803" s="2">
        <f>IF(ISBLANK('[1]Current Inventory'!F803)=TRUE,'[1]Current Inventory'!P803,'[1]Current Inventory'!F803)</f>
        <v>19</v>
      </c>
      <c r="G803" s="2">
        <f>IF(ISNA(VLOOKUP(C803,[2]CurrentPivot!$C$8:$N$1800,5,FALSE))=TRUE," ",VLOOKUP(C803,[2]CurrentPivot!$C$8:$N$1800,5,FALSE))</f>
        <v>0</v>
      </c>
      <c r="H803" s="3" t="str">
        <f>IF(ISBLANK('[1]Current Inventory'!H803)=TRUE,"",'[1]Current Inventory'!H803)</f>
        <v>1971</v>
      </c>
      <c r="I803" s="2">
        <f>IF(ISBLANK('[1]Current Inventory'!I803)=TRUE,'[1]Current Inventory'!Q803,'[1]Current Inventory'!I803)</f>
        <v>0</v>
      </c>
      <c r="J803" s="2">
        <f>IF(ISBLANK('[1]Current Inventory'!J803)=TRUE,'[1]Current Inventory'!R803,'[1]Current Inventory'!J803)</f>
        <v>0</v>
      </c>
      <c r="K803" s="2">
        <f>IF(ISBLANK('[1]Current Inventory'!K803)=TRUE,'[1]Current Inventory'!S803,'[1]Current Inventory'!K803)</f>
        <v>19</v>
      </c>
      <c r="L803" s="2">
        <f>IF(ISBLANK('[1]Current Inventory'!L803)=TRUE,'[1]Current Inventory'!T803,'[1]Current Inventory'!L803)</f>
        <v>0</v>
      </c>
      <c r="M803" s="3" t="str">
        <f>IF(ISBLANK('[1]Current Inventory'!M803)=TRUE,"",'[1]Current Inventory'!M803)</f>
        <v>2021</v>
      </c>
      <c r="P803" s="2">
        <f t="shared" si="24"/>
        <v>0</v>
      </c>
      <c r="Q803" s="4">
        <f t="shared" si="25"/>
        <v>0</v>
      </c>
    </row>
    <row r="804" spans="1:17" x14ac:dyDescent="0.2">
      <c r="A804" s="2" t="s">
        <v>16</v>
      </c>
      <c r="B804" s="2" t="str">
        <f>IF(ISBLANK('[1]Current Inventory'!B804)=TRUE,B803,'[1]Current Inventory'!B804)</f>
        <v>HANA AREA</v>
      </c>
      <c r="C804" s="2" t="str">
        <f>IF(ISBLANK('[1]Current Inventory'!C804)=TRUE,"",'[1]Current Inventory'!C804)</f>
        <v/>
      </c>
      <c r="D804" s="2" t="str">
        <f>IF(ISBLANK('[1]Current Inventory'!D804)=TRUE,CONCATENATE("     ",'[1]Current Inventory'!N804),'[1]Current Inventory'!D804)</f>
        <v xml:space="preserve">     Hana Kai Maui</v>
      </c>
      <c r="E804" s="2" t="str">
        <f>IF(ISBLANK('[1]Current Inventory'!E804)=TRUE,'[1]Current Inventory'!O804,'[1]Current Inventory'!E804)</f>
        <v>CONDOMINIUM HOTEL</v>
      </c>
      <c r="F804" s="2">
        <f>IF(ISBLANK('[1]Current Inventory'!F804)=TRUE,'[1]Current Inventory'!P804,'[1]Current Inventory'!F804)</f>
        <v>17</v>
      </c>
      <c r="G804" s="2" t="str">
        <f>IF(ISNA(VLOOKUP(C804,[2]CurrentPivot!$C$8:$N$1800,5,FALSE))=TRUE," ",VLOOKUP(C804,[2]CurrentPivot!$C$8:$N$1800,5,FALSE))</f>
        <v xml:space="preserve"> </v>
      </c>
      <c r="H804" s="3" t="str">
        <f>IF(ISBLANK('[1]Current Inventory'!H804)=TRUE,"",'[1]Current Inventory'!H804)</f>
        <v/>
      </c>
      <c r="I804" s="2">
        <f>IF(ISBLANK('[1]Current Inventory'!I804)=TRUE,'[1]Current Inventory'!Q804,'[1]Current Inventory'!I804)</f>
        <v>0</v>
      </c>
      <c r="J804" s="2">
        <f>IF(ISBLANK('[1]Current Inventory'!J804)=TRUE,'[1]Current Inventory'!R804,'[1]Current Inventory'!J804)</f>
        <v>0</v>
      </c>
      <c r="K804" s="2">
        <f>IF(ISBLANK('[1]Current Inventory'!K804)=TRUE,'[1]Current Inventory'!S804,'[1]Current Inventory'!K804)</f>
        <v>17</v>
      </c>
      <c r="L804" s="2">
        <f>IF(ISBLANK('[1]Current Inventory'!L804)=TRUE,'[1]Current Inventory'!T804,'[1]Current Inventory'!L804)</f>
        <v>0</v>
      </c>
      <c r="M804" s="3" t="str">
        <f>IF(ISBLANK('[1]Current Inventory'!M804)=TRUE,"",'[1]Current Inventory'!M804)</f>
        <v/>
      </c>
      <c r="P804" s="2" t="e">
        <f t="shared" si="24"/>
        <v>#VALUE!</v>
      </c>
      <c r="Q804" s="4" t="e">
        <f t="shared" si="25"/>
        <v>#VALUE!</v>
      </c>
    </row>
    <row r="805" spans="1:17" x14ac:dyDescent="0.2">
      <c r="A805" s="2" t="s">
        <v>16</v>
      </c>
      <c r="B805" s="2" t="str">
        <f>IF(ISBLANK('[1]Current Inventory'!B805)=TRUE,B804,'[1]Current Inventory'!B805)</f>
        <v>HANA AREA</v>
      </c>
      <c r="C805" s="2" t="str">
        <f>IF(ISBLANK('[1]Current Inventory'!C805)=TRUE,"",'[1]Current Inventory'!C805)</f>
        <v/>
      </c>
      <c r="D805" s="2" t="str">
        <f>IF(ISBLANK('[1]Current Inventory'!D805)=TRUE,CONCATENATE("     ",'[1]Current Inventory'!N805),'[1]Current Inventory'!D805)</f>
        <v xml:space="preserve">     Hana Kai Maui</v>
      </c>
      <c r="E805" s="2" t="str">
        <f>IF(ISBLANK('[1]Current Inventory'!E805)=TRUE,'[1]Current Inventory'!O805,'[1]Current Inventory'!E805)</f>
        <v>IVU-CONDO</v>
      </c>
      <c r="F805" s="2">
        <f>IF(ISBLANK('[1]Current Inventory'!F805)=TRUE,'[1]Current Inventory'!P805,'[1]Current Inventory'!F805)</f>
        <v>2</v>
      </c>
      <c r="G805" s="2" t="str">
        <f>IF(ISNA(VLOOKUP(C805,[2]CurrentPivot!$C$8:$N$1800,5,FALSE))=TRUE," ",VLOOKUP(C805,[2]CurrentPivot!$C$8:$N$1800,5,FALSE))</f>
        <v xml:space="preserve"> </v>
      </c>
      <c r="H805" s="3" t="str">
        <f>IF(ISBLANK('[1]Current Inventory'!H805)=TRUE,"",'[1]Current Inventory'!H805)</f>
        <v/>
      </c>
      <c r="I805" s="2">
        <f>IF(ISBLANK('[1]Current Inventory'!I805)=TRUE,'[1]Current Inventory'!Q805,'[1]Current Inventory'!I805)</f>
        <v>0</v>
      </c>
      <c r="J805" s="2">
        <f>IF(ISBLANK('[1]Current Inventory'!J805)=TRUE,'[1]Current Inventory'!R805,'[1]Current Inventory'!J805)</f>
        <v>0</v>
      </c>
      <c r="K805" s="2">
        <f>IF(ISBLANK('[1]Current Inventory'!K805)=TRUE,'[1]Current Inventory'!S805,'[1]Current Inventory'!K805)</f>
        <v>2</v>
      </c>
      <c r="L805" s="2">
        <f>IF(ISBLANK('[1]Current Inventory'!L805)=TRUE,'[1]Current Inventory'!T805,'[1]Current Inventory'!L805)</f>
        <v>0</v>
      </c>
      <c r="M805" s="3" t="str">
        <f>IF(ISBLANK('[1]Current Inventory'!M805)=TRUE,"",'[1]Current Inventory'!M805)</f>
        <v/>
      </c>
      <c r="P805" s="2" t="e">
        <f t="shared" si="24"/>
        <v>#VALUE!</v>
      </c>
      <c r="Q805" s="4" t="e">
        <f t="shared" si="25"/>
        <v>#VALUE!</v>
      </c>
    </row>
    <row r="806" spans="1:17" x14ac:dyDescent="0.2">
      <c r="A806" s="2" t="s">
        <v>16</v>
      </c>
      <c r="B806" s="2" t="str">
        <f>IF(ISBLANK('[1]Current Inventory'!B806)=TRUE,B805,'[1]Current Inventory'!B806)</f>
        <v>HANA AREA</v>
      </c>
      <c r="C806" s="2">
        <f>IF(ISBLANK('[1]Current Inventory'!C806)=TRUE,"",'[1]Current Inventory'!C806)</f>
        <v>2466</v>
      </c>
      <c r="D806" s="2" t="str">
        <f>IF(ISBLANK('[1]Current Inventory'!D806)=TRUE,CONCATENATE("     ",'[1]Current Inventory'!N806),'[1]Current Inventory'!D806)</f>
        <v>Hana Maui Resort</v>
      </c>
      <c r="E806" s="2" t="str">
        <f>IF(ISBLANK('[1]Current Inventory'!E806)=TRUE,'[1]Current Inventory'!O806,'[1]Current Inventory'!E806)</f>
        <v>HOTEL</v>
      </c>
      <c r="F806" s="2">
        <f>IF(ISBLANK('[1]Current Inventory'!F806)=TRUE,'[1]Current Inventory'!P806,'[1]Current Inventory'!F806)</f>
        <v>75</v>
      </c>
      <c r="G806" s="2">
        <f>IF(ISNA(VLOOKUP(C806,[2]CurrentPivot!$C$8:$N$1800,5,FALSE))=TRUE," ",VLOOKUP(C806,[2]CurrentPivot!$C$8:$N$1800,5,FALSE))</f>
        <v>0</v>
      </c>
      <c r="H806" s="3" t="str">
        <f>IF(ISBLANK('[1]Current Inventory'!H806)=TRUE,"",'[1]Current Inventory'!H806)</f>
        <v>1996</v>
      </c>
      <c r="I806" s="2">
        <f>IF(ISBLANK('[1]Current Inventory'!I806)=TRUE,'[1]Current Inventory'!Q806,'[1]Current Inventory'!I806)</f>
        <v>0</v>
      </c>
      <c r="J806" s="2">
        <f>IF(ISBLANK('[1]Current Inventory'!J806)=TRUE,'[1]Current Inventory'!R806,'[1]Current Inventory'!J806)</f>
        <v>0</v>
      </c>
      <c r="K806" s="2">
        <f>IF(ISBLANK('[1]Current Inventory'!K806)=TRUE,'[1]Current Inventory'!S806,'[1]Current Inventory'!K806)</f>
        <v>22</v>
      </c>
      <c r="L806" s="2">
        <f>IF(ISBLANK('[1]Current Inventory'!L806)=TRUE,'[1]Current Inventory'!T806,'[1]Current Inventory'!L806)</f>
        <v>53</v>
      </c>
      <c r="M806" s="3" t="str">
        <f>IF(ISBLANK('[1]Current Inventory'!M806)=TRUE,"",'[1]Current Inventory'!M806)</f>
        <v>2022</v>
      </c>
      <c r="P806" s="2">
        <f t="shared" si="24"/>
        <v>0</v>
      </c>
      <c r="Q806" s="4">
        <f t="shared" si="25"/>
        <v>0</v>
      </c>
    </row>
    <row r="807" spans="1:17" x14ac:dyDescent="0.2">
      <c r="A807" s="2" t="s">
        <v>16</v>
      </c>
      <c r="B807" s="2" t="str">
        <f>IF(ISBLANK('[1]Current Inventory'!B807)=TRUE,B806,'[1]Current Inventory'!B807)</f>
        <v>HANA AREA</v>
      </c>
      <c r="C807" s="2">
        <f>IF(ISBLANK('[1]Current Inventory'!C807)=TRUE,"",'[1]Current Inventory'!C807)</f>
        <v>1980</v>
      </c>
      <c r="D807" s="2" t="str">
        <f>IF(ISBLANK('[1]Current Inventory'!D807)=TRUE,CONCATENATE("     ",'[1]Current Inventory'!N807),'[1]Current Inventory'!D807)</f>
        <v>Hana's Tradewind Cottages</v>
      </c>
      <c r="E807" s="2" t="str">
        <f>IF(ISBLANK('[1]Current Inventory'!E807)=TRUE,'[1]Current Inventory'!O807,'[1]Current Inventory'!E807)</f>
        <v>IVU-HOUSE/VILLA/COTTAGE</v>
      </c>
      <c r="F807" s="2">
        <f>IF(ISBLANK('[1]Current Inventory'!F807)=TRUE,'[1]Current Inventory'!P807,'[1]Current Inventory'!F807)</f>
        <v>1</v>
      </c>
      <c r="G807" s="2">
        <f>IF(ISNA(VLOOKUP(C807,[2]CurrentPivot!$C$8:$N$1800,5,FALSE))=TRUE," ",VLOOKUP(C807,[2]CurrentPivot!$C$8:$N$1800,5,FALSE))</f>
        <v>0</v>
      </c>
      <c r="H807" s="3" t="str">
        <f>IF(ISBLANK('[1]Current Inventory'!H807)=TRUE,"",'[1]Current Inventory'!H807)</f>
        <v>1990</v>
      </c>
      <c r="I807" s="2">
        <f>IF(ISBLANK('[1]Current Inventory'!I807)=TRUE,'[1]Current Inventory'!Q807,'[1]Current Inventory'!I807)</f>
        <v>0</v>
      </c>
      <c r="J807" s="2">
        <f>IF(ISBLANK('[1]Current Inventory'!J807)=TRUE,'[1]Current Inventory'!R807,'[1]Current Inventory'!J807)</f>
        <v>1</v>
      </c>
      <c r="K807" s="2">
        <f>IF(ISBLANK('[1]Current Inventory'!K807)=TRUE,'[1]Current Inventory'!S807,'[1]Current Inventory'!K807)</f>
        <v>0</v>
      </c>
      <c r="L807" s="2">
        <f>IF(ISBLANK('[1]Current Inventory'!L807)=TRUE,'[1]Current Inventory'!T807,'[1]Current Inventory'!L807)</f>
        <v>0</v>
      </c>
      <c r="M807" s="3" t="str">
        <f>IF(ISBLANK('[1]Current Inventory'!M807)=TRUE,"",'[1]Current Inventory'!M807)</f>
        <v>2020</v>
      </c>
      <c r="P807" s="2">
        <f t="shared" si="24"/>
        <v>0</v>
      </c>
      <c r="Q807" s="4">
        <f t="shared" si="25"/>
        <v>0</v>
      </c>
    </row>
    <row r="808" spans="1:17" x14ac:dyDescent="0.2">
      <c r="A808" s="2" t="s">
        <v>16</v>
      </c>
      <c r="B808" s="2" t="str">
        <f>IF(ISBLANK('[1]Current Inventory'!B808)=TRUE,B807,'[1]Current Inventory'!B808)</f>
        <v>KAHULUI/WAILUKU</v>
      </c>
      <c r="C808" s="2">
        <f>IF(ISBLANK('[1]Current Inventory'!C808)=TRUE,"",'[1]Current Inventory'!C808)</f>
        <v>4262</v>
      </c>
      <c r="D808" s="2" t="str">
        <f>IF(ISBLANK('[1]Current Inventory'!D808)=TRUE,CONCATENATE("     ",'[1]Current Inventory'!N808),'[1]Current Inventory'!D808)</f>
        <v xml:space="preserve">	Mangolani B&amp;B</v>
      </c>
      <c r="E808" s="2" t="str">
        <f>IF(ISBLANK('[1]Current Inventory'!E808)=TRUE,'[1]Current Inventory'!O808,'[1]Current Inventory'!E808)</f>
        <v>BED &amp; BREAKFAST</v>
      </c>
      <c r="F808" s="2">
        <f>IF(ISBLANK('[1]Current Inventory'!F808)=TRUE,'[1]Current Inventory'!P808,'[1]Current Inventory'!F808)</f>
        <v>6</v>
      </c>
      <c r="G808" s="2">
        <f>IF(ISNA(VLOOKUP(C808,[2]CurrentPivot!$C$8:$N$1800,5,FALSE))=TRUE," ",VLOOKUP(C808,[2]CurrentPivot!$C$8:$N$1800,5,FALSE))</f>
        <v>0</v>
      </c>
      <c r="H808" s="3" t="str">
        <f>IF(ISBLANK('[1]Current Inventory'!H808)=TRUE,"",'[1]Current Inventory'!H808)</f>
        <v/>
      </c>
      <c r="I808" s="2">
        <f>IF(ISBLANK('[1]Current Inventory'!I808)=TRUE,'[1]Current Inventory'!Q808,'[1]Current Inventory'!I808)</f>
        <v>0</v>
      </c>
      <c r="J808" s="2">
        <f>IF(ISBLANK('[1]Current Inventory'!J808)=TRUE,'[1]Current Inventory'!R808,'[1]Current Inventory'!J808)</f>
        <v>0</v>
      </c>
      <c r="K808" s="2">
        <f>IF(ISBLANK('[1]Current Inventory'!K808)=TRUE,'[1]Current Inventory'!S808,'[1]Current Inventory'!K808)</f>
        <v>0</v>
      </c>
      <c r="L808" s="2">
        <f>IF(ISBLANK('[1]Current Inventory'!L808)=TRUE,'[1]Current Inventory'!T808,'[1]Current Inventory'!L808)</f>
        <v>0</v>
      </c>
      <c r="M808" s="3" t="str">
        <f>IF(ISBLANK('[1]Current Inventory'!M808)=TRUE,"",'[1]Current Inventory'!M808)</f>
        <v>2022</v>
      </c>
      <c r="P808" s="2">
        <f t="shared" si="24"/>
        <v>0</v>
      </c>
      <c r="Q808" s="4">
        <f t="shared" si="25"/>
        <v>0</v>
      </c>
    </row>
    <row r="809" spans="1:17" x14ac:dyDescent="0.2">
      <c r="A809" s="2" t="s">
        <v>16</v>
      </c>
      <c r="B809" s="2" t="str">
        <f>IF(ISBLANK('[1]Current Inventory'!B809)=TRUE,B808,'[1]Current Inventory'!B809)</f>
        <v>KAHULUI/WAILUKU</v>
      </c>
      <c r="C809" s="2">
        <f>IF(ISBLANK('[1]Current Inventory'!C809)=TRUE,"",'[1]Current Inventory'!C809)</f>
        <v>3603</v>
      </c>
      <c r="D809" s="2" t="str">
        <f>IF(ISBLANK('[1]Current Inventory'!D809)=TRUE,CONCATENATE("     ",'[1]Current Inventory'!N809),'[1]Current Inventory'!D809)</f>
        <v>Aloha Hookipa Bayview Cottage</v>
      </c>
      <c r="E809" s="2" t="str">
        <f>IF(ISBLANK('[1]Current Inventory'!E809)=TRUE,'[1]Current Inventory'!O809,'[1]Current Inventory'!E809)</f>
        <v>BED &amp; BREAKFAST</v>
      </c>
      <c r="F809" s="2">
        <f>IF(ISBLANK('[1]Current Inventory'!F809)=TRUE,'[1]Current Inventory'!P809,'[1]Current Inventory'!F809)</f>
        <v>1</v>
      </c>
      <c r="G809" s="2">
        <f>IF(ISNA(VLOOKUP(C809,[2]CurrentPivot!$C$8:$N$1800,5,FALSE))=TRUE," ",VLOOKUP(C809,[2]CurrentPivot!$C$8:$N$1800,5,FALSE))</f>
        <v>0</v>
      </c>
      <c r="H809" s="3" t="str">
        <f>IF(ISBLANK('[1]Current Inventory'!H809)=TRUE,"",'[1]Current Inventory'!H809)</f>
        <v>2001</v>
      </c>
      <c r="I809" s="2">
        <f>IF(ISBLANK('[1]Current Inventory'!I809)=TRUE,'[1]Current Inventory'!Q809,'[1]Current Inventory'!I809)</f>
        <v>0</v>
      </c>
      <c r="J809" s="2">
        <f>IF(ISBLANK('[1]Current Inventory'!J809)=TRUE,'[1]Current Inventory'!R809,'[1]Current Inventory'!J809)</f>
        <v>1</v>
      </c>
      <c r="K809" s="2">
        <f>IF(ISBLANK('[1]Current Inventory'!K809)=TRUE,'[1]Current Inventory'!S809,'[1]Current Inventory'!K809)</f>
        <v>0</v>
      </c>
      <c r="L809" s="2">
        <f>IF(ISBLANK('[1]Current Inventory'!L809)=TRUE,'[1]Current Inventory'!T809,'[1]Current Inventory'!L809)</f>
        <v>0</v>
      </c>
      <c r="M809" s="3" t="str">
        <f>IF(ISBLANK('[1]Current Inventory'!M809)=TRUE,"",'[1]Current Inventory'!M809)</f>
        <v>2021</v>
      </c>
      <c r="P809" s="2">
        <f t="shared" si="24"/>
        <v>0</v>
      </c>
      <c r="Q809" s="4">
        <f t="shared" si="25"/>
        <v>0</v>
      </c>
    </row>
    <row r="810" spans="1:17" x14ac:dyDescent="0.2">
      <c r="A810" s="2" t="s">
        <v>16</v>
      </c>
      <c r="B810" s="2" t="str">
        <f>IF(ISBLANK('[1]Current Inventory'!B810)=TRUE,B809,'[1]Current Inventory'!B810)</f>
        <v>KAHULUI/WAILUKU</v>
      </c>
      <c r="C810" s="2">
        <f>IF(ISBLANK('[1]Current Inventory'!C810)=TRUE,"",'[1]Current Inventory'!C810)</f>
        <v>2225</v>
      </c>
      <c r="D810" s="2" t="str">
        <f>IF(ISBLANK('[1]Current Inventory'!D810)=TRUE,CONCATENATE("     ",'[1]Current Inventory'!N810),'[1]Current Inventory'!D810)</f>
        <v>Banana Bungalow / Maui Hostel</v>
      </c>
      <c r="E810" s="2" t="str">
        <f>IF(ISBLANK('[1]Current Inventory'!E810)=TRUE,'[1]Current Inventory'!O810,'[1]Current Inventory'!E810)</f>
        <v>HOSTEL</v>
      </c>
      <c r="F810" s="2">
        <f>IF(ISBLANK('[1]Current Inventory'!F810)=TRUE,'[1]Current Inventory'!P810,'[1]Current Inventory'!F810)</f>
        <v>28</v>
      </c>
      <c r="G810" s="2">
        <f>IF(ISNA(VLOOKUP(C810,[2]CurrentPivot!$C$8:$N$1800,5,FALSE))=TRUE," ",VLOOKUP(C810,[2]CurrentPivot!$C$8:$N$1800,5,FALSE))</f>
        <v>0</v>
      </c>
      <c r="H810" s="3" t="str">
        <f>IF(ISBLANK('[1]Current Inventory'!H810)=TRUE,"",'[1]Current Inventory'!H810)</f>
        <v>1990</v>
      </c>
      <c r="I810" s="2">
        <f>IF(ISBLANK('[1]Current Inventory'!I810)=TRUE,'[1]Current Inventory'!Q810,'[1]Current Inventory'!I810)</f>
        <v>14</v>
      </c>
      <c r="J810" s="2">
        <f>IF(ISBLANK('[1]Current Inventory'!J810)=TRUE,'[1]Current Inventory'!R810,'[1]Current Inventory'!J810)</f>
        <v>14</v>
      </c>
      <c r="K810" s="2">
        <f>IF(ISBLANK('[1]Current Inventory'!K810)=TRUE,'[1]Current Inventory'!S810,'[1]Current Inventory'!K810)</f>
        <v>0</v>
      </c>
      <c r="L810" s="2">
        <f>IF(ISBLANK('[1]Current Inventory'!L810)=TRUE,'[1]Current Inventory'!T810,'[1]Current Inventory'!L810)</f>
        <v>0</v>
      </c>
      <c r="M810" s="3" t="str">
        <f>IF(ISBLANK('[1]Current Inventory'!M810)=TRUE,"",'[1]Current Inventory'!M810)</f>
        <v>2020</v>
      </c>
      <c r="P810" s="2">
        <f t="shared" si="24"/>
        <v>0</v>
      </c>
      <c r="Q810" s="4">
        <f t="shared" si="25"/>
        <v>0</v>
      </c>
    </row>
    <row r="811" spans="1:17" x14ac:dyDescent="0.2">
      <c r="A811" s="2" t="s">
        <v>16</v>
      </c>
      <c r="B811" s="2" t="str">
        <f>IF(ISBLANK('[1]Current Inventory'!B811)=TRUE,B810,'[1]Current Inventory'!B811)</f>
        <v>KAHULUI/WAILUKU</v>
      </c>
      <c r="C811" s="2">
        <f>IF(ISBLANK('[1]Current Inventory'!C811)=TRUE,"",'[1]Current Inventory'!C811)</f>
        <v>4036</v>
      </c>
      <c r="D811" s="2" t="str">
        <f>IF(ISBLANK('[1]Current Inventory'!D811)=TRUE,CONCATENATE("     ",'[1]Current Inventory'!N811),'[1]Current Inventory'!D811)</f>
        <v>Courtyard by Marriott Maui Kahului Airport</v>
      </c>
      <c r="E811" s="2" t="str">
        <f>IF(ISBLANK('[1]Current Inventory'!E811)=TRUE,'[1]Current Inventory'!O811,'[1]Current Inventory'!E811)</f>
        <v>HOTEL</v>
      </c>
      <c r="F811" s="2">
        <f>IF(ISBLANK('[1]Current Inventory'!F811)=TRUE,'[1]Current Inventory'!P811,'[1]Current Inventory'!F811)</f>
        <v>138</v>
      </c>
      <c r="G811" s="2">
        <f>IF(ISNA(VLOOKUP(C811,[2]CurrentPivot!$C$8:$N$1800,5,FALSE))=TRUE," ",VLOOKUP(C811,[2]CurrentPivot!$C$8:$N$1800,5,FALSE))</f>
        <v>0</v>
      </c>
      <c r="H811" s="3" t="str">
        <f>IF(ISBLANK('[1]Current Inventory'!H811)=TRUE,"",'[1]Current Inventory'!H811)</f>
        <v>2012</v>
      </c>
      <c r="I811" s="2">
        <f>IF(ISBLANK('[1]Current Inventory'!I811)=TRUE,'[1]Current Inventory'!Q811,'[1]Current Inventory'!I811)</f>
        <v>0</v>
      </c>
      <c r="J811" s="2">
        <f>IF(ISBLANK('[1]Current Inventory'!J811)=TRUE,'[1]Current Inventory'!R811,'[1]Current Inventory'!J811)</f>
        <v>0</v>
      </c>
      <c r="K811" s="2">
        <f>IF(ISBLANK('[1]Current Inventory'!K811)=TRUE,'[1]Current Inventory'!S811,'[1]Current Inventory'!K811)</f>
        <v>0</v>
      </c>
      <c r="L811" s="2">
        <f>IF(ISBLANK('[1]Current Inventory'!L811)=TRUE,'[1]Current Inventory'!T811,'[1]Current Inventory'!L811)</f>
        <v>0</v>
      </c>
      <c r="M811" s="3" t="str">
        <f>IF(ISBLANK('[1]Current Inventory'!M811)=TRUE,"",'[1]Current Inventory'!M811)</f>
        <v>2022</v>
      </c>
      <c r="P811" s="2">
        <f t="shared" si="24"/>
        <v>0</v>
      </c>
      <c r="Q811" s="4">
        <f t="shared" si="25"/>
        <v>0</v>
      </c>
    </row>
    <row r="812" spans="1:17" x14ac:dyDescent="0.2">
      <c r="A812" s="2" t="s">
        <v>16</v>
      </c>
      <c r="B812" s="2" t="str">
        <f>IF(ISBLANK('[1]Current Inventory'!B812)=TRUE,B811,'[1]Current Inventory'!B812)</f>
        <v>KAHULUI/WAILUKU</v>
      </c>
      <c r="C812" s="2">
        <f>IF(ISBLANK('[1]Current Inventory'!C812)=TRUE,"",'[1]Current Inventory'!C812)</f>
        <v>4570</v>
      </c>
      <c r="D812" s="2" t="str">
        <f>IF(ISBLANK('[1]Current Inventory'!D812)=TRUE,CONCATENATE("     ",'[1]Current Inventory'!N812),'[1]Current Inventory'!D812)</f>
        <v>Gratitude Bed &amp; Breakfast</v>
      </c>
      <c r="E812" s="2" t="str">
        <f>IF(ISBLANK('[1]Current Inventory'!E812)=TRUE,'[1]Current Inventory'!O812,'[1]Current Inventory'!E812)</f>
        <v>BED &amp; BREAKFAST</v>
      </c>
      <c r="F812" s="2">
        <f>IF(ISBLANK('[1]Current Inventory'!F812)=TRUE,'[1]Current Inventory'!P812,'[1]Current Inventory'!F812)</f>
        <v>1</v>
      </c>
      <c r="G812" s="2">
        <f>IF(ISNA(VLOOKUP(C812,[2]CurrentPivot!$C$8:$N$1800,5,FALSE))=TRUE," ",VLOOKUP(C812,[2]CurrentPivot!$C$8:$N$1800,5,FALSE))</f>
        <v>0</v>
      </c>
      <c r="H812" s="3" t="str">
        <f>IF(ISBLANK('[1]Current Inventory'!H812)=TRUE,"",'[1]Current Inventory'!H812)</f>
        <v/>
      </c>
      <c r="I812" s="2">
        <f>IF(ISBLANK('[1]Current Inventory'!I812)=TRUE,'[1]Current Inventory'!Q812,'[1]Current Inventory'!I812)</f>
        <v>0</v>
      </c>
      <c r="J812" s="2">
        <f>IF(ISBLANK('[1]Current Inventory'!J812)=TRUE,'[1]Current Inventory'!R812,'[1]Current Inventory'!J812)</f>
        <v>0</v>
      </c>
      <c r="K812" s="2">
        <f>IF(ISBLANK('[1]Current Inventory'!K812)=TRUE,'[1]Current Inventory'!S812,'[1]Current Inventory'!K812)</f>
        <v>0</v>
      </c>
      <c r="L812" s="2">
        <f>IF(ISBLANK('[1]Current Inventory'!L812)=TRUE,'[1]Current Inventory'!T812,'[1]Current Inventory'!L812)</f>
        <v>0</v>
      </c>
      <c r="M812" s="3" t="str">
        <f>IF(ISBLANK('[1]Current Inventory'!M812)=TRUE,"",'[1]Current Inventory'!M812)</f>
        <v>2022</v>
      </c>
      <c r="P812" s="2">
        <f t="shared" si="24"/>
        <v>0</v>
      </c>
      <c r="Q812" s="4">
        <f t="shared" si="25"/>
        <v>0</v>
      </c>
    </row>
    <row r="813" spans="1:17" x14ac:dyDescent="0.2">
      <c r="A813" s="2" t="s">
        <v>16</v>
      </c>
      <c r="B813" s="2" t="str">
        <f>IF(ISBLANK('[1]Current Inventory'!B813)=TRUE,B812,'[1]Current Inventory'!B813)</f>
        <v>KAHULUI/WAILUKU</v>
      </c>
      <c r="C813" s="2">
        <f>IF(ISBLANK('[1]Current Inventory'!C813)=TRUE,"",'[1]Current Inventory'!C813)</f>
        <v>4460</v>
      </c>
      <c r="D813" s="2" t="str">
        <f>IF(ISBLANK('[1]Current Inventory'!D813)=TRUE,CONCATENATE("     ",'[1]Current Inventory'!N813),'[1]Current Inventory'!D813)</f>
        <v>Hale Anuhea Kai</v>
      </c>
      <c r="E813" s="2" t="str">
        <f>IF(ISBLANK('[1]Current Inventory'!E813)=TRUE,'[1]Current Inventory'!O813,'[1]Current Inventory'!E813)</f>
        <v>BED &amp; BREAKFAST</v>
      </c>
      <c r="F813" s="2">
        <f>IF(ISBLANK('[1]Current Inventory'!F813)=TRUE,'[1]Current Inventory'!P813,'[1]Current Inventory'!F813)</f>
        <v>2</v>
      </c>
      <c r="G813" s="2">
        <f>IF(ISNA(VLOOKUP(C813,[2]CurrentPivot!$C$8:$N$1800,5,FALSE))=TRUE," ",VLOOKUP(C813,[2]CurrentPivot!$C$8:$N$1800,5,FALSE))</f>
        <v>0</v>
      </c>
      <c r="H813" s="3" t="str">
        <f>IF(ISBLANK('[1]Current Inventory'!H813)=TRUE,"",'[1]Current Inventory'!H813)</f>
        <v>2019</v>
      </c>
      <c r="I813" s="2">
        <f>IF(ISBLANK('[1]Current Inventory'!I813)=TRUE,'[1]Current Inventory'!Q813,'[1]Current Inventory'!I813)</f>
        <v>1</v>
      </c>
      <c r="J813" s="2">
        <f>IF(ISBLANK('[1]Current Inventory'!J813)=TRUE,'[1]Current Inventory'!R813,'[1]Current Inventory'!J813)</f>
        <v>1</v>
      </c>
      <c r="K813" s="2">
        <f>IF(ISBLANK('[1]Current Inventory'!K813)=TRUE,'[1]Current Inventory'!S813,'[1]Current Inventory'!K813)</f>
        <v>0</v>
      </c>
      <c r="L813" s="2">
        <f>IF(ISBLANK('[1]Current Inventory'!L813)=TRUE,'[1]Current Inventory'!T813,'[1]Current Inventory'!L813)</f>
        <v>0</v>
      </c>
      <c r="M813" s="3" t="str">
        <f>IF(ISBLANK('[1]Current Inventory'!M813)=TRUE,"",'[1]Current Inventory'!M813)</f>
        <v>2022</v>
      </c>
      <c r="P813" s="2">
        <f t="shared" si="24"/>
        <v>0</v>
      </c>
      <c r="Q813" s="4">
        <f t="shared" si="25"/>
        <v>0</v>
      </c>
    </row>
    <row r="814" spans="1:17" x14ac:dyDescent="0.2">
      <c r="A814" s="2" t="s">
        <v>16</v>
      </c>
      <c r="B814" s="2" t="str">
        <f>IF(ISBLANK('[1]Current Inventory'!B814)=TRUE,B813,'[1]Current Inventory'!B814)</f>
        <v>KAHULUI/WAILUKU</v>
      </c>
      <c r="C814" s="2">
        <f>IF(ISBLANK('[1]Current Inventory'!C814)=TRUE,"",'[1]Current Inventory'!C814)</f>
        <v>4438</v>
      </c>
      <c r="D814" s="2" t="str">
        <f>IF(ISBLANK('[1]Current Inventory'!D814)=TRUE,CONCATENATE("     ",'[1]Current Inventory'!N814),'[1]Current Inventory'!D814)</f>
        <v>Hale Hookipa</v>
      </c>
      <c r="E814" s="2" t="str">
        <f>IF(ISBLANK('[1]Current Inventory'!E814)=TRUE,'[1]Current Inventory'!O814,'[1]Current Inventory'!E814)</f>
        <v>IVU-HOUSE/VILLA/COTTAGE</v>
      </c>
      <c r="F814" s="2">
        <f>IF(ISBLANK('[1]Current Inventory'!F814)=TRUE,'[1]Current Inventory'!P814,'[1]Current Inventory'!F814)</f>
        <v>2</v>
      </c>
      <c r="G814" s="2">
        <f>IF(ISNA(VLOOKUP(C814,[2]CurrentPivot!$C$8:$N$1800,5,FALSE))=TRUE," ",VLOOKUP(C814,[2]CurrentPivot!$C$8:$N$1800,5,FALSE))</f>
        <v>0</v>
      </c>
      <c r="H814" s="3" t="str">
        <f>IF(ISBLANK('[1]Current Inventory'!H814)=TRUE,"",'[1]Current Inventory'!H814)</f>
        <v/>
      </c>
      <c r="I814" s="2">
        <f>IF(ISBLANK('[1]Current Inventory'!I814)=TRUE,'[1]Current Inventory'!Q814,'[1]Current Inventory'!I814)</f>
        <v>0</v>
      </c>
      <c r="J814" s="2">
        <f>IF(ISBLANK('[1]Current Inventory'!J814)=TRUE,'[1]Current Inventory'!R814,'[1]Current Inventory'!J814)</f>
        <v>0</v>
      </c>
      <c r="K814" s="2">
        <f>IF(ISBLANK('[1]Current Inventory'!K814)=TRUE,'[1]Current Inventory'!S814,'[1]Current Inventory'!K814)</f>
        <v>2</v>
      </c>
      <c r="L814" s="2">
        <f>IF(ISBLANK('[1]Current Inventory'!L814)=TRUE,'[1]Current Inventory'!T814,'[1]Current Inventory'!L814)</f>
        <v>0</v>
      </c>
      <c r="M814" s="3" t="str">
        <f>IF(ISBLANK('[1]Current Inventory'!M814)=TRUE,"",'[1]Current Inventory'!M814)</f>
        <v>2022</v>
      </c>
      <c r="P814" s="2">
        <f t="shared" si="24"/>
        <v>0</v>
      </c>
      <c r="Q814" s="4">
        <f t="shared" si="25"/>
        <v>0</v>
      </c>
    </row>
    <row r="815" spans="1:17" x14ac:dyDescent="0.2">
      <c r="A815" s="2" t="s">
        <v>16</v>
      </c>
      <c r="B815" s="2" t="str">
        <f>IF(ISBLANK('[1]Current Inventory'!B815)=TRUE,B814,'[1]Current Inventory'!B815)</f>
        <v>KAHULUI/WAILUKU</v>
      </c>
      <c r="C815" s="2">
        <f>IF(ISBLANK('[1]Current Inventory'!C815)=TRUE,"",'[1]Current Inventory'!C815)</f>
        <v>4497</v>
      </c>
      <c r="D815" s="2" t="str">
        <f>IF(ISBLANK('[1]Current Inventory'!D815)=TRUE,CONCATENATE("     ",'[1]Current Inventory'!N815),'[1]Current Inventory'!D815)</f>
        <v>Hale Nihi B&amp;B</v>
      </c>
      <c r="E815" s="2" t="str">
        <f>IF(ISBLANK('[1]Current Inventory'!E815)=TRUE,'[1]Current Inventory'!O815,'[1]Current Inventory'!E815)</f>
        <v>BED &amp; BREAKFAST</v>
      </c>
      <c r="F815" s="2">
        <f>IF(ISBLANK('[1]Current Inventory'!F815)=TRUE,'[1]Current Inventory'!P815,'[1]Current Inventory'!F815)</f>
        <v>2</v>
      </c>
      <c r="G815" s="2">
        <f>IF(ISNA(VLOOKUP(C815,[2]CurrentPivot!$C$8:$N$1800,5,FALSE))=TRUE," ",VLOOKUP(C815,[2]CurrentPivot!$C$8:$N$1800,5,FALSE))</f>
        <v>0</v>
      </c>
      <c r="H815" s="3" t="str">
        <f>IF(ISBLANK('[1]Current Inventory'!H815)=TRUE,"",'[1]Current Inventory'!H815)</f>
        <v/>
      </c>
      <c r="I815" s="2">
        <f>IF(ISBLANK('[1]Current Inventory'!I815)=TRUE,'[1]Current Inventory'!Q815,'[1]Current Inventory'!I815)</f>
        <v>0</v>
      </c>
      <c r="J815" s="2">
        <f>IF(ISBLANK('[1]Current Inventory'!J815)=TRUE,'[1]Current Inventory'!R815,'[1]Current Inventory'!J815)</f>
        <v>0</v>
      </c>
      <c r="K815" s="2">
        <f>IF(ISBLANK('[1]Current Inventory'!K815)=TRUE,'[1]Current Inventory'!S815,'[1]Current Inventory'!K815)</f>
        <v>0</v>
      </c>
      <c r="L815" s="2">
        <f>IF(ISBLANK('[1]Current Inventory'!L815)=TRUE,'[1]Current Inventory'!T815,'[1]Current Inventory'!L815)</f>
        <v>0</v>
      </c>
      <c r="M815" s="3" t="str">
        <f>IF(ISBLANK('[1]Current Inventory'!M815)=TRUE,"",'[1]Current Inventory'!M815)</f>
        <v>2020</v>
      </c>
      <c r="P815" s="2">
        <f t="shared" si="24"/>
        <v>0</v>
      </c>
      <c r="Q815" s="4">
        <f t="shared" si="25"/>
        <v>0</v>
      </c>
    </row>
    <row r="816" spans="1:17" x14ac:dyDescent="0.2">
      <c r="A816" s="2" t="s">
        <v>16</v>
      </c>
      <c r="B816" s="2" t="str">
        <f>IF(ISBLANK('[1]Current Inventory'!B816)=TRUE,B815,'[1]Current Inventory'!B816)</f>
        <v>KAHULUI/WAILUKU</v>
      </c>
      <c r="C816" s="2">
        <f>IF(ISBLANK('[1]Current Inventory'!C816)=TRUE,"",'[1]Current Inventory'!C816)</f>
        <v>4569</v>
      </c>
      <c r="D816" s="2" t="str">
        <f>IF(ISBLANK('[1]Current Inventory'!D816)=TRUE,CONCATENATE("     ",'[1]Current Inventory'!N816),'[1]Current Inventory'!D816)</f>
        <v>Iao Valley Inn</v>
      </c>
      <c r="E816" s="2" t="str">
        <f>IF(ISBLANK('[1]Current Inventory'!E816)=TRUE,'[1]Current Inventory'!O816,'[1]Current Inventory'!E816)</f>
        <v>BED &amp; BREAKFAST</v>
      </c>
      <c r="F816" s="2">
        <f>IF(ISBLANK('[1]Current Inventory'!F816)=TRUE,'[1]Current Inventory'!P816,'[1]Current Inventory'!F816)</f>
        <v>3</v>
      </c>
      <c r="G816" s="2">
        <f>IF(ISNA(VLOOKUP(C816,[2]CurrentPivot!$C$8:$N$1800,5,FALSE))=TRUE," ",VLOOKUP(C816,[2]CurrentPivot!$C$8:$N$1800,5,FALSE))</f>
        <v>0</v>
      </c>
      <c r="H816" s="3" t="str">
        <f>IF(ISBLANK('[1]Current Inventory'!H816)=TRUE,"",'[1]Current Inventory'!H816)</f>
        <v>2013</v>
      </c>
      <c r="I816" s="2">
        <f>IF(ISBLANK('[1]Current Inventory'!I816)=TRUE,'[1]Current Inventory'!Q816,'[1]Current Inventory'!I816)</f>
        <v>0</v>
      </c>
      <c r="J816" s="2">
        <f>IF(ISBLANK('[1]Current Inventory'!J816)=TRUE,'[1]Current Inventory'!R816,'[1]Current Inventory'!J816)</f>
        <v>0</v>
      </c>
      <c r="K816" s="2">
        <f>IF(ISBLANK('[1]Current Inventory'!K816)=TRUE,'[1]Current Inventory'!S816,'[1]Current Inventory'!K816)</f>
        <v>3</v>
      </c>
      <c r="L816" s="2">
        <f>IF(ISBLANK('[1]Current Inventory'!L816)=TRUE,'[1]Current Inventory'!T816,'[1]Current Inventory'!L816)</f>
        <v>0</v>
      </c>
      <c r="M816" s="3" t="str">
        <f>IF(ISBLANK('[1]Current Inventory'!M816)=TRUE,"",'[1]Current Inventory'!M816)</f>
        <v>2022</v>
      </c>
      <c r="P816" s="2">
        <f t="shared" si="24"/>
        <v>0</v>
      </c>
      <c r="Q816" s="4">
        <f t="shared" si="25"/>
        <v>0</v>
      </c>
    </row>
    <row r="817" spans="1:17" x14ac:dyDescent="0.2">
      <c r="A817" s="2" t="s">
        <v>16</v>
      </c>
      <c r="B817" s="2" t="str">
        <f>IF(ISBLANK('[1]Current Inventory'!B817)=TRUE,B816,'[1]Current Inventory'!B817)</f>
        <v>KAHULUI/WAILUKU</v>
      </c>
      <c r="C817" s="2">
        <f>IF(ISBLANK('[1]Current Inventory'!C817)=TRUE,"",'[1]Current Inventory'!C817)</f>
        <v>3929</v>
      </c>
      <c r="D817" s="2" t="str">
        <f>IF(ISBLANK('[1]Current Inventory'!D817)=TRUE,CONCATENATE("     ",'[1]Current Inventory'!N817),'[1]Current Inventory'!D817)</f>
        <v>Kaiholo</v>
      </c>
      <c r="E817" s="2" t="str">
        <f>IF(ISBLANK('[1]Current Inventory'!E817)=TRUE,'[1]Current Inventory'!O817,'[1]Current Inventory'!E817)</f>
        <v>IVU-CONDO</v>
      </c>
      <c r="F817" s="2">
        <f>IF(ISBLANK('[1]Current Inventory'!F817)=TRUE,'[1]Current Inventory'!P817,'[1]Current Inventory'!F817)</f>
        <v>4</v>
      </c>
      <c r="G817" s="2">
        <f>IF(ISNA(VLOOKUP(C817,[2]CurrentPivot!$C$8:$N$1800,5,FALSE))=TRUE," ",VLOOKUP(C817,[2]CurrentPivot!$C$8:$N$1800,5,FALSE))</f>
        <v>0</v>
      </c>
      <c r="H817" s="3" t="str">
        <f>IF(ISBLANK('[1]Current Inventory'!H817)=TRUE,"",'[1]Current Inventory'!H817)</f>
        <v>2004</v>
      </c>
      <c r="I817" s="2">
        <f>IF(ISBLANK('[1]Current Inventory'!I817)=TRUE,'[1]Current Inventory'!Q817,'[1]Current Inventory'!I817)</f>
        <v>0</v>
      </c>
      <c r="J817" s="2">
        <f>IF(ISBLANK('[1]Current Inventory'!J817)=TRUE,'[1]Current Inventory'!R817,'[1]Current Inventory'!J817)</f>
        <v>0</v>
      </c>
      <c r="K817" s="2">
        <f>IF(ISBLANK('[1]Current Inventory'!K817)=TRUE,'[1]Current Inventory'!S817,'[1]Current Inventory'!K817)</f>
        <v>4</v>
      </c>
      <c r="L817" s="2">
        <f>IF(ISBLANK('[1]Current Inventory'!L817)=TRUE,'[1]Current Inventory'!T817,'[1]Current Inventory'!L817)</f>
        <v>0</v>
      </c>
      <c r="M817" s="3" t="str">
        <f>IF(ISBLANK('[1]Current Inventory'!M817)=TRUE,"",'[1]Current Inventory'!M817)</f>
        <v>2022</v>
      </c>
      <c r="P817" s="2">
        <f t="shared" si="24"/>
        <v>0</v>
      </c>
      <c r="Q817" s="4">
        <f t="shared" si="25"/>
        <v>0</v>
      </c>
    </row>
    <row r="818" spans="1:17" x14ac:dyDescent="0.2">
      <c r="A818" s="2" t="s">
        <v>16</v>
      </c>
      <c r="B818" s="2" t="str">
        <f>IF(ISBLANK('[1]Current Inventory'!B818)=TRUE,B817,'[1]Current Inventory'!B818)</f>
        <v>KAHULUI/WAILUKU</v>
      </c>
      <c r="C818" s="2">
        <f>IF(ISBLANK('[1]Current Inventory'!C818)=TRUE,"",'[1]Current Inventory'!C818)</f>
        <v>4556</v>
      </c>
      <c r="D818" s="2" t="str">
        <f>IF(ISBLANK('[1]Current Inventory'!D818)=TRUE,CONCATENATE("     ",'[1]Current Inventory'!N818),'[1]Current Inventory'!D818)</f>
        <v>Kuau Beach B&amp;B</v>
      </c>
      <c r="E818" s="2" t="str">
        <f>IF(ISBLANK('[1]Current Inventory'!E818)=TRUE,'[1]Current Inventory'!O818,'[1]Current Inventory'!E818)</f>
        <v>BED &amp; BREAKFAST</v>
      </c>
      <c r="F818" s="2">
        <f>IF(ISBLANK('[1]Current Inventory'!F818)=TRUE,'[1]Current Inventory'!P818,'[1]Current Inventory'!F818)</f>
        <v>1</v>
      </c>
      <c r="G818" s="2">
        <f>IF(ISNA(VLOOKUP(C818,[2]CurrentPivot!$C$8:$N$1800,5,FALSE))=TRUE," ",VLOOKUP(C818,[2]CurrentPivot!$C$8:$N$1800,5,FALSE))</f>
        <v>1</v>
      </c>
      <c r="H818" s="3" t="str">
        <f>IF(ISBLANK('[1]Current Inventory'!H818)=TRUE,"",'[1]Current Inventory'!H818)</f>
        <v>2018</v>
      </c>
      <c r="I818" s="2">
        <f>IF(ISBLANK('[1]Current Inventory'!I818)=TRUE,'[1]Current Inventory'!Q818,'[1]Current Inventory'!I818)</f>
        <v>0</v>
      </c>
      <c r="J818" s="2">
        <f>IF(ISBLANK('[1]Current Inventory'!J818)=TRUE,'[1]Current Inventory'!R818,'[1]Current Inventory'!J818)</f>
        <v>1</v>
      </c>
      <c r="K818" s="2">
        <f>IF(ISBLANK('[1]Current Inventory'!K818)=TRUE,'[1]Current Inventory'!S818,'[1]Current Inventory'!K818)</f>
        <v>0</v>
      </c>
      <c r="L818" s="2">
        <f>IF(ISBLANK('[1]Current Inventory'!L818)=TRUE,'[1]Current Inventory'!T818,'[1]Current Inventory'!L818)</f>
        <v>0</v>
      </c>
      <c r="M818" s="3" t="str">
        <f>IF(ISBLANK('[1]Current Inventory'!M818)=TRUE,"",'[1]Current Inventory'!M818)</f>
        <v>2022</v>
      </c>
      <c r="P818" s="2">
        <f t="shared" si="24"/>
        <v>1</v>
      </c>
      <c r="Q818" s="4">
        <f t="shared" si="25"/>
        <v>1</v>
      </c>
    </row>
    <row r="819" spans="1:17" x14ac:dyDescent="0.2">
      <c r="A819" s="2" t="s">
        <v>16</v>
      </c>
      <c r="B819" s="2" t="str">
        <f>IF(ISBLANK('[1]Current Inventory'!B819)=TRUE,B818,'[1]Current Inventory'!B819)</f>
        <v>KAHULUI/WAILUKU</v>
      </c>
      <c r="C819" s="2">
        <f>IF(ISBLANK('[1]Current Inventory'!C819)=TRUE,"",'[1]Current Inventory'!C819)</f>
        <v>4578</v>
      </c>
      <c r="D819" s="2" t="str">
        <f>IF(ISBLANK('[1]Current Inventory'!D819)=TRUE,CONCATENATE("     ",'[1]Current Inventory'!N819),'[1]Current Inventory'!D819)</f>
        <v>Kuau Beach House</v>
      </c>
      <c r="E819" s="2" t="str">
        <f>IF(ISBLANK('[1]Current Inventory'!E819)=TRUE,'[1]Current Inventory'!O819,'[1]Current Inventory'!E819)</f>
        <v>IVU-HOUSE/VILLA/COTTAGE</v>
      </c>
      <c r="F819" s="2">
        <f>IF(ISBLANK('[1]Current Inventory'!F819)=TRUE,'[1]Current Inventory'!P819,'[1]Current Inventory'!F819)</f>
        <v>1</v>
      </c>
      <c r="G819" s="2">
        <f>IF(ISNA(VLOOKUP(C819,[2]CurrentPivot!$C$8:$N$1800,5,FALSE))=TRUE," ",VLOOKUP(C819,[2]CurrentPivot!$C$8:$N$1800,5,FALSE))</f>
        <v>0</v>
      </c>
      <c r="H819" s="3" t="str">
        <f>IF(ISBLANK('[1]Current Inventory'!H819)=TRUE,"",'[1]Current Inventory'!H819)</f>
        <v/>
      </c>
      <c r="I819" s="2">
        <f>IF(ISBLANK('[1]Current Inventory'!I819)=TRUE,'[1]Current Inventory'!Q819,'[1]Current Inventory'!I819)</f>
        <v>0</v>
      </c>
      <c r="J819" s="2">
        <f>IF(ISBLANK('[1]Current Inventory'!J819)=TRUE,'[1]Current Inventory'!R819,'[1]Current Inventory'!J819)</f>
        <v>0</v>
      </c>
      <c r="K819" s="2">
        <f>IF(ISBLANK('[1]Current Inventory'!K819)=TRUE,'[1]Current Inventory'!S819,'[1]Current Inventory'!K819)</f>
        <v>0</v>
      </c>
      <c r="L819" s="2">
        <f>IF(ISBLANK('[1]Current Inventory'!L819)=TRUE,'[1]Current Inventory'!T819,'[1]Current Inventory'!L819)</f>
        <v>1</v>
      </c>
      <c r="M819" s="3" t="str">
        <f>IF(ISBLANK('[1]Current Inventory'!M819)=TRUE,"",'[1]Current Inventory'!M819)</f>
        <v>2022</v>
      </c>
      <c r="P819" s="2">
        <f t="shared" si="24"/>
        <v>0</v>
      </c>
      <c r="Q819" s="4">
        <f t="shared" si="25"/>
        <v>0</v>
      </c>
    </row>
    <row r="820" spans="1:17" x14ac:dyDescent="0.2">
      <c r="A820" s="2" t="s">
        <v>16</v>
      </c>
      <c r="B820" s="2" t="str">
        <f>IF(ISBLANK('[1]Current Inventory'!B820)=TRUE,B819,'[1]Current Inventory'!B820)</f>
        <v>KAHULUI/WAILUKU</v>
      </c>
      <c r="C820" s="2">
        <f>IF(ISBLANK('[1]Current Inventory'!C820)=TRUE,"",'[1]Current Inventory'!C820)</f>
        <v>4556</v>
      </c>
      <c r="D820" s="2" t="str">
        <f>IF(ISBLANK('[1]Current Inventory'!D820)=TRUE,CONCATENATE("     ",'[1]Current Inventory'!N820),'[1]Current Inventory'!D820)</f>
        <v>Kuau Beach Place</v>
      </c>
      <c r="E820" s="2" t="str">
        <f>IF(ISBLANK('[1]Current Inventory'!E820)=TRUE,'[1]Current Inventory'!O820,'[1]Current Inventory'!E820)</f>
        <v>BED &amp; BREAKFAST</v>
      </c>
      <c r="F820" s="2">
        <f>IF(ISBLANK('[1]Current Inventory'!F820)=TRUE,'[1]Current Inventory'!P820,'[1]Current Inventory'!F820)</f>
        <v>3</v>
      </c>
      <c r="G820" s="2">
        <f>IF(ISNA(VLOOKUP(C820,[2]CurrentPivot!$C$8:$N$1800,5,FALSE))=TRUE," ",VLOOKUP(C820,[2]CurrentPivot!$C$8:$N$1800,5,FALSE))</f>
        <v>1</v>
      </c>
      <c r="H820" s="3" t="str">
        <f>IF(ISBLANK('[1]Current Inventory'!H820)=TRUE,"",'[1]Current Inventory'!H820)</f>
        <v>2018</v>
      </c>
      <c r="I820" s="2">
        <f>IF(ISBLANK('[1]Current Inventory'!I820)=TRUE,'[1]Current Inventory'!Q820,'[1]Current Inventory'!I820)</f>
        <v>0</v>
      </c>
      <c r="J820" s="2">
        <f>IF(ISBLANK('[1]Current Inventory'!J820)=TRUE,'[1]Current Inventory'!R820,'[1]Current Inventory'!J820)</f>
        <v>3</v>
      </c>
      <c r="K820" s="2">
        <f>IF(ISBLANK('[1]Current Inventory'!K820)=TRUE,'[1]Current Inventory'!S820,'[1]Current Inventory'!K820)</f>
        <v>0</v>
      </c>
      <c r="L820" s="2">
        <f>IF(ISBLANK('[1]Current Inventory'!L820)=TRUE,'[1]Current Inventory'!T820,'[1]Current Inventory'!L820)</f>
        <v>0</v>
      </c>
      <c r="M820" s="3" t="str">
        <f>IF(ISBLANK('[1]Current Inventory'!M820)=TRUE,"",'[1]Current Inventory'!M820)</f>
        <v>2022</v>
      </c>
      <c r="P820" s="2">
        <f t="shared" si="24"/>
        <v>1</v>
      </c>
      <c r="Q820" s="4">
        <f t="shared" si="25"/>
        <v>0.33333333333333331</v>
      </c>
    </row>
    <row r="821" spans="1:17" x14ac:dyDescent="0.2">
      <c r="A821" s="2" t="s">
        <v>16</v>
      </c>
      <c r="B821" s="2" t="str">
        <f>IF(ISBLANK('[1]Current Inventory'!B821)=TRUE,B820,'[1]Current Inventory'!B821)</f>
        <v>KAHULUI/WAILUKU</v>
      </c>
      <c r="C821" s="2">
        <f>IF(ISBLANK('[1]Current Inventory'!C821)=TRUE,"",'[1]Current Inventory'!C821)</f>
        <v>3574</v>
      </c>
      <c r="D821" s="2" t="str">
        <f>IF(ISBLANK('[1]Current Inventory'!D821)=TRUE,CONCATENATE("     ",'[1]Current Inventory'!N821),'[1]Current Inventory'!D821)</f>
        <v>Kuau Inn</v>
      </c>
      <c r="E821" s="2" t="str">
        <f>IF(ISBLANK('[1]Current Inventory'!E821)=TRUE,'[1]Current Inventory'!O821,'[1]Current Inventory'!E821)</f>
        <v>BED &amp; BREAKFAST</v>
      </c>
      <c r="F821" s="2">
        <f>IF(ISBLANK('[1]Current Inventory'!F821)=TRUE,'[1]Current Inventory'!P821,'[1]Current Inventory'!F821)</f>
        <v>5</v>
      </c>
      <c r="G821" s="2">
        <f>IF(ISNA(VLOOKUP(C821,[2]CurrentPivot!$C$8:$N$1800,5,FALSE))=TRUE," ",VLOOKUP(C821,[2]CurrentPivot!$C$8:$N$1800,5,FALSE))</f>
        <v>0</v>
      </c>
      <c r="H821" s="3" t="str">
        <f>IF(ISBLANK('[1]Current Inventory'!H821)=TRUE,"",'[1]Current Inventory'!H821)</f>
        <v>2003</v>
      </c>
      <c r="I821" s="2">
        <f>IF(ISBLANK('[1]Current Inventory'!I821)=TRUE,'[1]Current Inventory'!Q821,'[1]Current Inventory'!I821)</f>
        <v>0</v>
      </c>
      <c r="J821" s="2">
        <f>IF(ISBLANK('[1]Current Inventory'!J821)=TRUE,'[1]Current Inventory'!R821,'[1]Current Inventory'!J821)</f>
        <v>5</v>
      </c>
      <c r="K821" s="2">
        <f>IF(ISBLANK('[1]Current Inventory'!K821)=TRUE,'[1]Current Inventory'!S821,'[1]Current Inventory'!K821)</f>
        <v>0</v>
      </c>
      <c r="L821" s="2">
        <f>IF(ISBLANK('[1]Current Inventory'!L821)=TRUE,'[1]Current Inventory'!T821,'[1]Current Inventory'!L821)</f>
        <v>0</v>
      </c>
      <c r="M821" s="3" t="str">
        <f>IF(ISBLANK('[1]Current Inventory'!M821)=TRUE,"",'[1]Current Inventory'!M821)</f>
        <v>2019</v>
      </c>
      <c r="P821" s="2">
        <f t="shared" si="24"/>
        <v>0</v>
      </c>
      <c r="Q821" s="4">
        <f t="shared" si="25"/>
        <v>0</v>
      </c>
    </row>
    <row r="822" spans="1:17" x14ac:dyDescent="0.2">
      <c r="A822" s="2" t="s">
        <v>16</v>
      </c>
      <c r="B822" s="2" t="str">
        <f>IF(ISBLANK('[1]Current Inventory'!B822)=TRUE,B821,'[1]Current Inventory'!B822)</f>
        <v>KAHULUI/WAILUKU</v>
      </c>
      <c r="C822" s="2">
        <f>IF(ISBLANK('[1]Current Inventory'!C822)=TRUE,"",'[1]Current Inventory'!C822)</f>
        <v>4482</v>
      </c>
      <c r="D822" s="2" t="str">
        <f>IF(ISBLANK('[1]Current Inventory'!D822)=TRUE,CONCATENATE("     ",'[1]Current Inventory'!N822),'[1]Current Inventory'!D822)</f>
        <v>Kuau Ko</v>
      </c>
      <c r="E822" s="2" t="str">
        <f>IF(ISBLANK('[1]Current Inventory'!E822)=TRUE,'[1]Current Inventory'!O822,'[1]Current Inventory'!E822)</f>
        <v>BED &amp; BREAKFAST</v>
      </c>
      <c r="F822" s="2">
        <f>IF(ISBLANK('[1]Current Inventory'!F822)=TRUE,'[1]Current Inventory'!P822,'[1]Current Inventory'!F822)</f>
        <v>1</v>
      </c>
      <c r="G822" s="2">
        <f>IF(ISNA(VLOOKUP(C822,[2]CurrentPivot!$C$8:$N$1800,5,FALSE))=TRUE," ",VLOOKUP(C822,[2]CurrentPivot!$C$8:$N$1800,5,FALSE))</f>
        <v>0</v>
      </c>
      <c r="H822" s="3" t="str">
        <f>IF(ISBLANK('[1]Current Inventory'!H822)=TRUE,"",'[1]Current Inventory'!H822)</f>
        <v>2019</v>
      </c>
      <c r="I822" s="2">
        <f>IF(ISBLANK('[1]Current Inventory'!I822)=TRUE,'[1]Current Inventory'!Q822,'[1]Current Inventory'!I822)</f>
        <v>0</v>
      </c>
      <c r="J822" s="2">
        <f>IF(ISBLANK('[1]Current Inventory'!J822)=TRUE,'[1]Current Inventory'!R822,'[1]Current Inventory'!J822)</f>
        <v>0</v>
      </c>
      <c r="K822" s="2">
        <f>IF(ISBLANK('[1]Current Inventory'!K822)=TRUE,'[1]Current Inventory'!S822,'[1]Current Inventory'!K822)</f>
        <v>1</v>
      </c>
      <c r="L822" s="2">
        <f>IF(ISBLANK('[1]Current Inventory'!L822)=TRUE,'[1]Current Inventory'!T822,'[1]Current Inventory'!L822)</f>
        <v>0</v>
      </c>
      <c r="M822" s="3" t="str">
        <f>IF(ISBLANK('[1]Current Inventory'!M822)=TRUE,"",'[1]Current Inventory'!M822)</f>
        <v>2021</v>
      </c>
      <c r="P822" s="2">
        <f t="shared" si="24"/>
        <v>0</v>
      </c>
      <c r="Q822" s="4">
        <f t="shared" si="25"/>
        <v>0</v>
      </c>
    </row>
    <row r="823" spans="1:17" x14ac:dyDescent="0.2">
      <c r="A823" s="2" t="s">
        <v>16</v>
      </c>
      <c r="B823" s="2" t="str">
        <f>IF(ISBLANK('[1]Current Inventory'!B823)=TRUE,B822,'[1]Current Inventory'!B823)</f>
        <v>KAHULUI/WAILUKU</v>
      </c>
      <c r="C823" s="2">
        <f>IF(ISBLANK('[1]Current Inventory'!C823)=TRUE,"",'[1]Current Inventory'!C823)</f>
        <v>2677</v>
      </c>
      <c r="D823" s="2" t="str">
        <f>IF(ISBLANK('[1]Current Inventory'!D823)=TRUE,CONCATENATE("     ",'[1]Current Inventory'!N823),'[1]Current Inventory'!D823)</f>
        <v>Kuau Plaza Condominium</v>
      </c>
      <c r="E823" s="2" t="str">
        <f>IF(ISBLANK('[1]Current Inventory'!E823)=TRUE,'[1]Current Inventory'!O823,'[1]Current Inventory'!E823)</f>
        <v>APARTMENT/HOTEL</v>
      </c>
      <c r="F823" s="2">
        <f>IF(ISBLANK('[1]Current Inventory'!F823)=TRUE,'[1]Current Inventory'!P823,'[1]Current Inventory'!F823)</f>
        <v>26</v>
      </c>
      <c r="G823" s="2">
        <f>IF(ISNA(VLOOKUP(C823,[2]CurrentPivot!$C$8:$N$1800,5,FALSE))=TRUE," ",VLOOKUP(C823,[2]CurrentPivot!$C$8:$N$1800,5,FALSE))</f>
        <v>0</v>
      </c>
      <c r="H823" s="3" t="str">
        <f>IF(ISBLANK('[1]Current Inventory'!H823)=TRUE,"",'[1]Current Inventory'!H823)</f>
        <v>1974</v>
      </c>
      <c r="I823" s="2">
        <f>IF(ISBLANK('[1]Current Inventory'!I823)=TRUE,'[1]Current Inventory'!Q823,'[1]Current Inventory'!I823)</f>
        <v>0</v>
      </c>
      <c r="J823" s="2">
        <f>IF(ISBLANK('[1]Current Inventory'!J823)=TRUE,'[1]Current Inventory'!R823,'[1]Current Inventory'!J823)</f>
        <v>0</v>
      </c>
      <c r="K823" s="2">
        <f>IF(ISBLANK('[1]Current Inventory'!K823)=TRUE,'[1]Current Inventory'!S823,'[1]Current Inventory'!K823)</f>
        <v>0</v>
      </c>
      <c r="L823" s="2">
        <f>IF(ISBLANK('[1]Current Inventory'!L823)=TRUE,'[1]Current Inventory'!T823,'[1]Current Inventory'!L823)</f>
        <v>0</v>
      </c>
      <c r="M823" s="3" t="str">
        <f>IF(ISBLANK('[1]Current Inventory'!M823)=TRUE,"",'[1]Current Inventory'!M823)</f>
        <v>2020</v>
      </c>
      <c r="P823" s="2">
        <f t="shared" si="24"/>
        <v>0</v>
      </c>
      <c r="Q823" s="4">
        <f t="shared" si="25"/>
        <v>0</v>
      </c>
    </row>
    <row r="824" spans="1:17" x14ac:dyDescent="0.2">
      <c r="A824" s="2" t="s">
        <v>16</v>
      </c>
      <c r="B824" s="2" t="str">
        <f>IF(ISBLANK('[1]Current Inventory'!B824)=TRUE,B823,'[1]Current Inventory'!B824)</f>
        <v>KAHULUI/WAILUKU</v>
      </c>
      <c r="C824" s="2" t="str">
        <f>IF(ISBLANK('[1]Current Inventory'!C824)=TRUE,"",'[1]Current Inventory'!C824)</f>
        <v/>
      </c>
      <c r="D824" s="2" t="str">
        <f>IF(ISBLANK('[1]Current Inventory'!D824)=TRUE,CONCATENATE("     ",'[1]Current Inventory'!N824),'[1]Current Inventory'!D824)</f>
        <v xml:space="preserve">     Kuau Plaza Condominium</v>
      </c>
      <c r="E824" s="2" t="str">
        <f>IF(ISBLANK('[1]Current Inventory'!E824)=TRUE,'[1]Current Inventory'!O824,'[1]Current Inventory'!E824)</f>
        <v>APARTMENT/HOTEL</v>
      </c>
      <c r="F824" s="2">
        <f>IF(ISBLANK('[1]Current Inventory'!F824)=TRUE,'[1]Current Inventory'!P824,'[1]Current Inventory'!F824)</f>
        <v>15</v>
      </c>
      <c r="G824" s="2" t="str">
        <f>IF(ISNA(VLOOKUP(C824,[2]CurrentPivot!$C$8:$N$1800,5,FALSE))=TRUE," ",VLOOKUP(C824,[2]CurrentPivot!$C$8:$N$1800,5,FALSE))</f>
        <v xml:space="preserve"> </v>
      </c>
      <c r="H824" s="3" t="str">
        <f>IF(ISBLANK('[1]Current Inventory'!H824)=TRUE,"",'[1]Current Inventory'!H824)</f>
        <v/>
      </c>
      <c r="I824" s="2">
        <f>IF(ISBLANK('[1]Current Inventory'!I824)=TRUE,'[1]Current Inventory'!Q824,'[1]Current Inventory'!I824)</f>
        <v>0</v>
      </c>
      <c r="J824" s="2">
        <f>IF(ISBLANK('[1]Current Inventory'!J824)=TRUE,'[1]Current Inventory'!R824,'[1]Current Inventory'!J824)</f>
        <v>0</v>
      </c>
      <c r="K824" s="2">
        <f>IF(ISBLANK('[1]Current Inventory'!K824)=TRUE,'[1]Current Inventory'!S824,'[1]Current Inventory'!K824)</f>
        <v>0</v>
      </c>
      <c r="L824" s="2">
        <f>IF(ISBLANK('[1]Current Inventory'!L824)=TRUE,'[1]Current Inventory'!T824,'[1]Current Inventory'!L824)</f>
        <v>0</v>
      </c>
      <c r="M824" s="3" t="str">
        <f>IF(ISBLANK('[1]Current Inventory'!M824)=TRUE,"",'[1]Current Inventory'!M824)</f>
        <v/>
      </c>
      <c r="P824" s="2" t="e">
        <f t="shared" si="24"/>
        <v>#VALUE!</v>
      </c>
      <c r="Q824" s="4" t="e">
        <f t="shared" si="25"/>
        <v>#VALUE!</v>
      </c>
    </row>
    <row r="825" spans="1:17" x14ac:dyDescent="0.2">
      <c r="A825" s="2" t="s">
        <v>16</v>
      </c>
      <c r="B825" s="2" t="str">
        <f>IF(ISBLANK('[1]Current Inventory'!B825)=TRUE,B824,'[1]Current Inventory'!B825)</f>
        <v>KAHULUI/WAILUKU</v>
      </c>
      <c r="C825" s="2" t="str">
        <f>IF(ISBLANK('[1]Current Inventory'!C825)=TRUE,"",'[1]Current Inventory'!C825)</f>
        <v/>
      </c>
      <c r="D825" s="2" t="str">
        <f>IF(ISBLANK('[1]Current Inventory'!D825)=TRUE,CONCATENATE("     ",'[1]Current Inventory'!N825),'[1]Current Inventory'!D825)</f>
        <v xml:space="preserve">     Kuau Plaza Condominium</v>
      </c>
      <c r="E825" s="2" t="str">
        <f>IF(ISBLANK('[1]Current Inventory'!E825)=TRUE,'[1]Current Inventory'!O825,'[1]Current Inventory'!E825)</f>
        <v>IVU-CONDO</v>
      </c>
      <c r="F825" s="2">
        <f>IF(ISBLANK('[1]Current Inventory'!F825)=TRUE,'[1]Current Inventory'!P825,'[1]Current Inventory'!F825)</f>
        <v>11</v>
      </c>
      <c r="G825" s="2" t="str">
        <f>IF(ISNA(VLOOKUP(C825,[2]CurrentPivot!$C$8:$N$1800,5,FALSE))=TRUE," ",VLOOKUP(C825,[2]CurrentPivot!$C$8:$N$1800,5,FALSE))</f>
        <v xml:space="preserve"> </v>
      </c>
      <c r="H825" s="3" t="str">
        <f>IF(ISBLANK('[1]Current Inventory'!H825)=TRUE,"",'[1]Current Inventory'!H825)</f>
        <v/>
      </c>
      <c r="I825" s="2">
        <f>IF(ISBLANK('[1]Current Inventory'!I825)=TRUE,'[1]Current Inventory'!Q825,'[1]Current Inventory'!I825)</f>
        <v>0</v>
      </c>
      <c r="J825" s="2">
        <f>IF(ISBLANK('[1]Current Inventory'!J825)=TRUE,'[1]Current Inventory'!R825,'[1]Current Inventory'!J825)</f>
        <v>0</v>
      </c>
      <c r="K825" s="2">
        <f>IF(ISBLANK('[1]Current Inventory'!K825)=TRUE,'[1]Current Inventory'!S825,'[1]Current Inventory'!K825)</f>
        <v>0</v>
      </c>
      <c r="L825" s="2">
        <f>IF(ISBLANK('[1]Current Inventory'!L825)=TRUE,'[1]Current Inventory'!T825,'[1]Current Inventory'!L825)</f>
        <v>0</v>
      </c>
      <c r="M825" s="3" t="str">
        <f>IF(ISBLANK('[1]Current Inventory'!M825)=TRUE,"",'[1]Current Inventory'!M825)</f>
        <v/>
      </c>
      <c r="P825" s="2" t="e">
        <f t="shared" si="24"/>
        <v>#VALUE!</v>
      </c>
      <c r="Q825" s="4" t="e">
        <f t="shared" si="25"/>
        <v>#VALUE!</v>
      </c>
    </row>
    <row r="826" spans="1:17" x14ac:dyDescent="0.2">
      <c r="A826" s="2" t="s">
        <v>16</v>
      </c>
      <c r="B826" s="2" t="str">
        <f>IF(ISBLANK('[1]Current Inventory'!B826)=TRUE,B825,'[1]Current Inventory'!B826)</f>
        <v>KAHULUI/WAILUKU</v>
      </c>
      <c r="C826" s="2">
        <f>IF(ISBLANK('[1]Current Inventory'!C826)=TRUE,"",'[1]Current Inventory'!C826)</f>
        <v>4581</v>
      </c>
      <c r="D826" s="2" t="str">
        <f>IF(ISBLANK('[1]Current Inventory'!D826)=TRUE,CONCATENATE("     ",'[1]Current Inventory'!N826),'[1]Current Inventory'!D826)</f>
        <v>Kunea Place</v>
      </c>
      <c r="E826" s="2" t="str">
        <f>IF(ISBLANK('[1]Current Inventory'!E826)=TRUE,'[1]Current Inventory'!O826,'[1]Current Inventory'!E826)</f>
        <v>IVU-HOUSE/VILLA/COTTAGE</v>
      </c>
      <c r="F826" s="2">
        <f>IF(ISBLANK('[1]Current Inventory'!F826)=TRUE,'[1]Current Inventory'!P826,'[1]Current Inventory'!F826)</f>
        <v>1</v>
      </c>
      <c r="G826" s="2">
        <f>IF(ISNA(VLOOKUP(C826,[2]CurrentPivot!$C$8:$N$1800,5,FALSE))=TRUE," ",VLOOKUP(C826,[2]CurrentPivot!$C$8:$N$1800,5,FALSE))</f>
        <v>0</v>
      </c>
      <c r="H826" s="3" t="str">
        <f>IF(ISBLANK('[1]Current Inventory'!H826)=TRUE,"",'[1]Current Inventory'!H826)</f>
        <v/>
      </c>
      <c r="I826" s="2">
        <f>IF(ISBLANK('[1]Current Inventory'!I826)=TRUE,'[1]Current Inventory'!Q826,'[1]Current Inventory'!I826)</f>
        <v>0</v>
      </c>
      <c r="J826" s="2">
        <f>IF(ISBLANK('[1]Current Inventory'!J826)=TRUE,'[1]Current Inventory'!R826,'[1]Current Inventory'!J826)</f>
        <v>0</v>
      </c>
      <c r="K826" s="2">
        <f>IF(ISBLANK('[1]Current Inventory'!K826)=TRUE,'[1]Current Inventory'!S826,'[1]Current Inventory'!K826)</f>
        <v>0</v>
      </c>
      <c r="L826" s="2">
        <f>IF(ISBLANK('[1]Current Inventory'!L826)=TRUE,'[1]Current Inventory'!T826,'[1]Current Inventory'!L826)</f>
        <v>0</v>
      </c>
      <c r="M826" s="3" t="str">
        <f>IF(ISBLANK('[1]Current Inventory'!M826)=TRUE,"",'[1]Current Inventory'!M826)</f>
        <v>2022</v>
      </c>
      <c r="P826" s="2">
        <f t="shared" ref="P826:P889" si="26">ABS(G826)</f>
        <v>0</v>
      </c>
      <c r="Q826" s="4">
        <f t="shared" ref="Q826:Q889" si="27">+P826/F826</f>
        <v>0</v>
      </c>
    </row>
    <row r="827" spans="1:17" x14ac:dyDescent="0.2">
      <c r="A827" s="2" t="s">
        <v>16</v>
      </c>
      <c r="B827" s="2" t="str">
        <f>IF(ISBLANK('[1]Current Inventory'!B827)=TRUE,B826,'[1]Current Inventory'!B827)</f>
        <v>KAHULUI/WAILUKU</v>
      </c>
      <c r="C827" s="2">
        <f>IF(ISBLANK('[1]Current Inventory'!C827)=TRUE,"",'[1]Current Inventory'!C827)</f>
        <v>2022</v>
      </c>
      <c r="D827" s="2" t="str">
        <f>IF(ISBLANK('[1]Current Inventory'!D827)=TRUE,CONCATENATE("     ",'[1]Current Inventory'!N827),'[1]Current Inventory'!D827)</f>
        <v>Maui Beach Hotel</v>
      </c>
      <c r="E827" s="2" t="str">
        <f>IF(ISBLANK('[1]Current Inventory'!E827)=TRUE,'[1]Current Inventory'!O827,'[1]Current Inventory'!E827)</f>
        <v>HOTEL</v>
      </c>
      <c r="F827" s="2">
        <f>IF(ISBLANK('[1]Current Inventory'!F827)=TRUE,'[1]Current Inventory'!P827,'[1]Current Inventory'!F827)</f>
        <v>147</v>
      </c>
      <c r="G827" s="2">
        <f>IF(ISNA(VLOOKUP(C827,[2]CurrentPivot!$C$8:$N$1800,5,FALSE))=TRUE," ",VLOOKUP(C827,[2]CurrentPivot!$C$8:$N$1800,5,FALSE))</f>
        <v>0</v>
      </c>
      <c r="H827" s="3" t="str">
        <f>IF(ISBLANK('[1]Current Inventory'!H827)=TRUE,"",'[1]Current Inventory'!H827)</f>
        <v>1968</v>
      </c>
      <c r="I827" s="2">
        <f>IF(ISBLANK('[1]Current Inventory'!I827)=TRUE,'[1]Current Inventory'!Q827,'[1]Current Inventory'!I827)</f>
        <v>0</v>
      </c>
      <c r="J827" s="2">
        <f>IF(ISBLANK('[1]Current Inventory'!J827)=TRUE,'[1]Current Inventory'!R827,'[1]Current Inventory'!J827)</f>
        <v>0</v>
      </c>
      <c r="K827" s="2">
        <f>IF(ISBLANK('[1]Current Inventory'!K827)=TRUE,'[1]Current Inventory'!S827,'[1]Current Inventory'!K827)</f>
        <v>147</v>
      </c>
      <c r="L827" s="2">
        <f>IF(ISBLANK('[1]Current Inventory'!L827)=TRUE,'[1]Current Inventory'!T827,'[1]Current Inventory'!L827)</f>
        <v>0</v>
      </c>
      <c r="M827" s="3" t="str">
        <f>IF(ISBLANK('[1]Current Inventory'!M827)=TRUE,"",'[1]Current Inventory'!M827)</f>
        <v>2022</v>
      </c>
      <c r="P827" s="2">
        <f t="shared" si="26"/>
        <v>0</v>
      </c>
      <c r="Q827" s="4">
        <f t="shared" si="27"/>
        <v>0</v>
      </c>
    </row>
    <row r="828" spans="1:17" x14ac:dyDescent="0.2">
      <c r="A828" s="2" t="s">
        <v>16</v>
      </c>
      <c r="B828" s="2" t="str">
        <f>IF(ISBLANK('[1]Current Inventory'!B828)=TRUE,B827,'[1]Current Inventory'!B828)</f>
        <v>KAHULUI/WAILUKU</v>
      </c>
      <c r="C828" s="2">
        <f>IF(ISBLANK('[1]Current Inventory'!C828)=TRUE,"",'[1]Current Inventory'!C828)</f>
        <v>4580</v>
      </c>
      <c r="D828" s="2" t="str">
        <f>IF(ISBLANK('[1]Current Inventory'!D828)=TRUE,CONCATENATE("     ",'[1]Current Inventory'!N828),'[1]Current Inventory'!D828)</f>
        <v>Maui Beach House B&amp;B</v>
      </c>
      <c r="E828" s="2" t="str">
        <f>IF(ISBLANK('[1]Current Inventory'!E828)=TRUE,'[1]Current Inventory'!O828,'[1]Current Inventory'!E828)</f>
        <v>BED &amp; BREAKFAST</v>
      </c>
      <c r="F828" s="2">
        <f>IF(ISBLANK('[1]Current Inventory'!F828)=TRUE,'[1]Current Inventory'!P828,'[1]Current Inventory'!F828)</f>
        <v>2</v>
      </c>
      <c r="G828" s="2">
        <f>IF(ISNA(VLOOKUP(C828,[2]CurrentPivot!$C$8:$N$1800,5,FALSE))=TRUE," ",VLOOKUP(C828,[2]CurrentPivot!$C$8:$N$1800,5,FALSE))</f>
        <v>0</v>
      </c>
      <c r="H828" s="3" t="str">
        <f>IF(ISBLANK('[1]Current Inventory'!H828)=TRUE,"",'[1]Current Inventory'!H828)</f>
        <v>2013</v>
      </c>
      <c r="I828" s="2">
        <f>IF(ISBLANK('[1]Current Inventory'!I828)=TRUE,'[1]Current Inventory'!Q828,'[1]Current Inventory'!I828)</f>
        <v>2</v>
      </c>
      <c r="J828" s="2">
        <f>IF(ISBLANK('[1]Current Inventory'!J828)=TRUE,'[1]Current Inventory'!R828,'[1]Current Inventory'!J828)</f>
        <v>0</v>
      </c>
      <c r="K828" s="2">
        <f>IF(ISBLANK('[1]Current Inventory'!K828)=TRUE,'[1]Current Inventory'!S828,'[1]Current Inventory'!K828)</f>
        <v>0</v>
      </c>
      <c r="L828" s="2">
        <f>IF(ISBLANK('[1]Current Inventory'!L828)=TRUE,'[1]Current Inventory'!T828,'[1]Current Inventory'!L828)</f>
        <v>0</v>
      </c>
      <c r="M828" s="3" t="str">
        <f>IF(ISBLANK('[1]Current Inventory'!M828)=TRUE,"",'[1]Current Inventory'!M828)</f>
        <v>2022</v>
      </c>
      <c r="P828" s="2">
        <f t="shared" si="26"/>
        <v>0</v>
      </c>
      <c r="Q828" s="4">
        <f t="shared" si="27"/>
        <v>0</v>
      </c>
    </row>
    <row r="829" spans="1:17" x14ac:dyDescent="0.2">
      <c r="A829" s="2" t="s">
        <v>16</v>
      </c>
      <c r="B829" s="2" t="str">
        <f>IF(ISBLANK('[1]Current Inventory'!B829)=TRUE,B828,'[1]Current Inventory'!B829)</f>
        <v>KAHULUI/WAILUKU</v>
      </c>
      <c r="C829" s="2">
        <f>IF(ISBLANK('[1]Current Inventory'!C829)=TRUE,"",'[1]Current Inventory'!C829)</f>
        <v>3002</v>
      </c>
      <c r="D829" s="2" t="str">
        <f>IF(ISBLANK('[1]Current Inventory'!D829)=TRUE,CONCATENATE("     ",'[1]Current Inventory'!N829),'[1]Current Inventory'!D829)</f>
        <v>Maui By the Sea</v>
      </c>
      <c r="E829" s="2" t="str">
        <f>IF(ISBLANK('[1]Current Inventory'!E829)=TRUE,'[1]Current Inventory'!O829,'[1]Current Inventory'!E829)</f>
        <v>IVU-HOUSE/VILLA/COTTAGE</v>
      </c>
      <c r="F829" s="2">
        <f>IF(ISBLANK('[1]Current Inventory'!F829)=TRUE,'[1]Current Inventory'!P829,'[1]Current Inventory'!F829)</f>
        <v>1</v>
      </c>
      <c r="G829" s="2">
        <f>IF(ISNA(VLOOKUP(C829,[2]CurrentPivot!$C$8:$N$1800,5,FALSE))=TRUE," ",VLOOKUP(C829,[2]CurrentPivot!$C$8:$N$1800,5,FALSE))</f>
        <v>0</v>
      </c>
      <c r="H829" s="3" t="str">
        <f>IF(ISBLANK('[1]Current Inventory'!H829)=TRUE,"",'[1]Current Inventory'!H829)</f>
        <v>2000</v>
      </c>
      <c r="I829" s="2">
        <f>IF(ISBLANK('[1]Current Inventory'!I829)=TRUE,'[1]Current Inventory'!Q829,'[1]Current Inventory'!I829)</f>
        <v>0</v>
      </c>
      <c r="J829" s="2">
        <f>IF(ISBLANK('[1]Current Inventory'!J829)=TRUE,'[1]Current Inventory'!R829,'[1]Current Inventory'!J829)</f>
        <v>0</v>
      </c>
      <c r="K829" s="2">
        <f>IF(ISBLANK('[1]Current Inventory'!K829)=TRUE,'[1]Current Inventory'!S829,'[1]Current Inventory'!K829)</f>
        <v>1</v>
      </c>
      <c r="L829" s="2">
        <f>IF(ISBLANK('[1]Current Inventory'!L829)=TRUE,'[1]Current Inventory'!T829,'[1]Current Inventory'!L829)</f>
        <v>0</v>
      </c>
      <c r="M829" s="3" t="str">
        <f>IF(ISBLANK('[1]Current Inventory'!M829)=TRUE,"",'[1]Current Inventory'!M829)</f>
        <v>2022</v>
      </c>
      <c r="P829" s="2">
        <f t="shared" si="26"/>
        <v>0</v>
      </c>
      <c r="Q829" s="4">
        <f t="shared" si="27"/>
        <v>0</v>
      </c>
    </row>
    <row r="830" spans="1:17" x14ac:dyDescent="0.2">
      <c r="A830" s="2" t="s">
        <v>16</v>
      </c>
      <c r="B830" s="2" t="str">
        <f>IF(ISBLANK('[1]Current Inventory'!B830)=TRUE,B829,'[1]Current Inventory'!B830)</f>
        <v>KAHULUI/WAILUKU</v>
      </c>
      <c r="C830" s="2">
        <f>IF(ISBLANK('[1]Current Inventory'!C830)=TRUE,"",'[1]Current Inventory'!C830)</f>
        <v>4577</v>
      </c>
      <c r="D830" s="2" t="str">
        <f>IF(ISBLANK('[1]Current Inventory'!D830)=TRUE,CONCATENATE("     ",'[1]Current Inventory'!N830),'[1]Current Inventory'!D830)</f>
        <v>Maui Plantation Beach Home</v>
      </c>
      <c r="E830" s="2" t="str">
        <f>IF(ISBLANK('[1]Current Inventory'!E830)=TRUE,'[1]Current Inventory'!O830,'[1]Current Inventory'!E830)</f>
        <v>IVU-HOUSE/VILLA/COTTAGE</v>
      </c>
      <c r="F830" s="2">
        <f>IF(ISBLANK('[1]Current Inventory'!F830)=TRUE,'[1]Current Inventory'!P830,'[1]Current Inventory'!F830)</f>
        <v>1</v>
      </c>
      <c r="G830" s="2">
        <f>IF(ISNA(VLOOKUP(C830,[2]CurrentPivot!$C$8:$N$1800,5,FALSE))=TRUE," ",VLOOKUP(C830,[2]CurrentPivot!$C$8:$N$1800,5,FALSE))</f>
        <v>0</v>
      </c>
      <c r="H830" s="3" t="str">
        <f>IF(ISBLANK('[1]Current Inventory'!H830)=TRUE,"",'[1]Current Inventory'!H830)</f>
        <v>2013</v>
      </c>
      <c r="I830" s="2">
        <f>IF(ISBLANK('[1]Current Inventory'!I830)=TRUE,'[1]Current Inventory'!Q830,'[1]Current Inventory'!I830)</f>
        <v>0</v>
      </c>
      <c r="J830" s="2">
        <f>IF(ISBLANK('[1]Current Inventory'!J830)=TRUE,'[1]Current Inventory'!R830,'[1]Current Inventory'!J830)</f>
        <v>0</v>
      </c>
      <c r="K830" s="2">
        <f>IF(ISBLANK('[1]Current Inventory'!K830)=TRUE,'[1]Current Inventory'!S830,'[1]Current Inventory'!K830)</f>
        <v>0</v>
      </c>
      <c r="L830" s="2">
        <f>IF(ISBLANK('[1]Current Inventory'!L830)=TRUE,'[1]Current Inventory'!T830,'[1]Current Inventory'!L830)</f>
        <v>1</v>
      </c>
      <c r="M830" s="3" t="str">
        <f>IF(ISBLANK('[1]Current Inventory'!M830)=TRUE,"",'[1]Current Inventory'!M830)</f>
        <v>2022</v>
      </c>
      <c r="P830" s="2">
        <f t="shared" si="26"/>
        <v>0</v>
      </c>
      <c r="Q830" s="4">
        <f t="shared" si="27"/>
        <v>0</v>
      </c>
    </row>
    <row r="831" spans="1:17" x14ac:dyDescent="0.2">
      <c r="A831" s="2" t="s">
        <v>16</v>
      </c>
      <c r="B831" s="2" t="str">
        <f>IF(ISBLANK('[1]Current Inventory'!B831)=TRUE,B830,'[1]Current Inventory'!B831)</f>
        <v>KAHULUI/WAILUKU</v>
      </c>
      <c r="C831" s="2">
        <f>IF(ISBLANK('[1]Current Inventory'!C831)=TRUE,"",'[1]Current Inventory'!C831)</f>
        <v>1928</v>
      </c>
      <c r="D831" s="2" t="str">
        <f>IF(ISBLANK('[1]Current Inventory'!D831)=TRUE,CONCATENATE("     ",'[1]Current Inventory'!N831),'[1]Current Inventory'!D831)</f>
        <v>Maui Seaside Hotel</v>
      </c>
      <c r="E831" s="2" t="str">
        <f>IF(ISBLANK('[1]Current Inventory'!E831)=TRUE,'[1]Current Inventory'!O831,'[1]Current Inventory'!E831)</f>
        <v>HOTEL</v>
      </c>
      <c r="F831" s="2">
        <f>IF(ISBLANK('[1]Current Inventory'!F831)=TRUE,'[1]Current Inventory'!P831,'[1]Current Inventory'!F831)</f>
        <v>183</v>
      </c>
      <c r="G831" s="2">
        <f>IF(ISNA(VLOOKUP(C831,[2]CurrentPivot!$C$8:$N$1800,5,FALSE))=TRUE," ",VLOOKUP(C831,[2]CurrentPivot!$C$8:$N$1800,5,FALSE))</f>
        <v>0</v>
      </c>
      <c r="H831" s="3" t="str">
        <f>IF(ISBLANK('[1]Current Inventory'!H831)=TRUE,"",'[1]Current Inventory'!H831)</f>
        <v>1975</v>
      </c>
      <c r="I831" s="2">
        <f>IF(ISBLANK('[1]Current Inventory'!I831)=TRUE,'[1]Current Inventory'!Q831,'[1]Current Inventory'!I831)</f>
        <v>0</v>
      </c>
      <c r="J831" s="2">
        <f>IF(ISBLANK('[1]Current Inventory'!J831)=TRUE,'[1]Current Inventory'!R831,'[1]Current Inventory'!J831)</f>
        <v>0</v>
      </c>
      <c r="K831" s="2">
        <f>IF(ISBLANK('[1]Current Inventory'!K831)=TRUE,'[1]Current Inventory'!S831,'[1]Current Inventory'!K831)</f>
        <v>183</v>
      </c>
      <c r="L831" s="2">
        <f>IF(ISBLANK('[1]Current Inventory'!L831)=TRUE,'[1]Current Inventory'!T831,'[1]Current Inventory'!L831)</f>
        <v>0</v>
      </c>
      <c r="M831" s="3" t="str">
        <f>IF(ISBLANK('[1]Current Inventory'!M831)=TRUE,"",'[1]Current Inventory'!M831)</f>
        <v>2022</v>
      </c>
      <c r="P831" s="2">
        <f t="shared" si="26"/>
        <v>0</v>
      </c>
      <c r="Q831" s="4">
        <f t="shared" si="27"/>
        <v>0</v>
      </c>
    </row>
    <row r="832" spans="1:17" x14ac:dyDescent="0.2">
      <c r="A832" s="2" t="s">
        <v>16</v>
      </c>
      <c r="B832" s="2" t="str">
        <f>IF(ISBLANK('[1]Current Inventory'!B832)=TRUE,B831,'[1]Current Inventory'!B832)</f>
        <v>KAHULUI/WAILUKU</v>
      </c>
      <c r="C832" s="2">
        <f>IF(ISBLANK('[1]Current Inventory'!C832)=TRUE,"",'[1]Current Inventory'!C832)</f>
        <v>4436</v>
      </c>
      <c r="D832" s="2" t="str">
        <f>IF(ISBLANK('[1]Current Inventory'!D832)=TRUE,CONCATENATE("     ",'[1]Current Inventory'!N832),'[1]Current Inventory'!D832)</f>
        <v>Moku Hale</v>
      </c>
      <c r="E832" s="2" t="str">
        <f>IF(ISBLANK('[1]Current Inventory'!E832)=TRUE,'[1]Current Inventory'!O832,'[1]Current Inventory'!E832)</f>
        <v>IVU-HOUSE/VILLA/COTTAGE</v>
      </c>
      <c r="F832" s="2">
        <f>IF(ISBLANK('[1]Current Inventory'!F832)=TRUE,'[1]Current Inventory'!P832,'[1]Current Inventory'!F832)</f>
        <v>1</v>
      </c>
      <c r="G832" s="2">
        <f>IF(ISNA(VLOOKUP(C832,[2]CurrentPivot!$C$8:$N$1800,5,FALSE))=TRUE," ",VLOOKUP(C832,[2]CurrentPivot!$C$8:$N$1800,5,FALSE))</f>
        <v>0</v>
      </c>
      <c r="H832" s="3" t="str">
        <f>IF(ISBLANK('[1]Current Inventory'!H832)=TRUE,"",'[1]Current Inventory'!H832)</f>
        <v/>
      </c>
      <c r="I832" s="2">
        <f>IF(ISBLANK('[1]Current Inventory'!I832)=TRUE,'[1]Current Inventory'!Q832,'[1]Current Inventory'!I832)</f>
        <v>0</v>
      </c>
      <c r="J832" s="2">
        <f>IF(ISBLANK('[1]Current Inventory'!J832)=TRUE,'[1]Current Inventory'!R832,'[1]Current Inventory'!J832)</f>
        <v>0</v>
      </c>
      <c r="K832" s="2">
        <f>IF(ISBLANK('[1]Current Inventory'!K832)=TRUE,'[1]Current Inventory'!S832,'[1]Current Inventory'!K832)</f>
        <v>0</v>
      </c>
      <c r="L832" s="2">
        <f>IF(ISBLANK('[1]Current Inventory'!L832)=TRUE,'[1]Current Inventory'!T832,'[1]Current Inventory'!L832)</f>
        <v>1</v>
      </c>
      <c r="M832" s="3" t="str">
        <f>IF(ISBLANK('[1]Current Inventory'!M832)=TRUE,"",'[1]Current Inventory'!M832)</f>
        <v>2022</v>
      </c>
      <c r="P832" s="2">
        <f t="shared" si="26"/>
        <v>0</v>
      </c>
      <c r="Q832" s="4">
        <f t="shared" si="27"/>
        <v>0</v>
      </c>
    </row>
    <row r="833" spans="1:17" x14ac:dyDescent="0.2">
      <c r="A833" s="2" t="s">
        <v>16</v>
      </c>
      <c r="B833" s="2" t="str">
        <f>IF(ISBLANK('[1]Current Inventory'!B833)=TRUE,B832,'[1]Current Inventory'!B833)</f>
        <v>KAHULUI/WAILUKU</v>
      </c>
      <c r="C833" s="2">
        <f>IF(ISBLANK('[1]Current Inventory'!C833)=TRUE,"",'[1]Current Inventory'!C833)</f>
        <v>4256</v>
      </c>
      <c r="D833" s="2" t="str">
        <f>IF(ISBLANK('[1]Current Inventory'!D833)=TRUE,CONCATENATE("     ",'[1]Current Inventory'!N833),'[1]Current Inventory'!D833)</f>
        <v>Northshore Hostel Maui</v>
      </c>
      <c r="E833" s="2" t="str">
        <f>IF(ISBLANK('[1]Current Inventory'!E833)=TRUE,'[1]Current Inventory'!O833,'[1]Current Inventory'!E833)</f>
        <v>HOSTEL</v>
      </c>
      <c r="F833" s="2">
        <f>IF(ISBLANK('[1]Current Inventory'!F833)=TRUE,'[1]Current Inventory'!P833,'[1]Current Inventory'!F833)</f>
        <v>16</v>
      </c>
      <c r="G833" s="2">
        <f>IF(ISNA(VLOOKUP(C833,[2]CurrentPivot!$C$8:$N$1800,5,FALSE))=TRUE," ",VLOOKUP(C833,[2]CurrentPivot!$C$8:$N$1800,5,FALSE))</f>
        <v>0</v>
      </c>
      <c r="H833" s="3" t="str">
        <f>IF(ISBLANK('[1]Current Inventory'!H833)=TRUE,"",'[1]Current Inventory'!H833)</f>
        <v/>
      </c>
      <c r="I833" s="2">
        <f>IF(ISBLANK('[1]Current Inventory'!I833)=TRUE,'[1]Current Inventory'!Q833,'[1]Current Inventory'!I833)</f>
        <v>0</v>
      </c>
      <c r="J833" s="2">
        <f>IF(ISBLANK('[1]Current Inventory'!J833)=TRUE,'[1]Current Inventory'!R833,'[1]Current Inventory'!J833)</f>
        <v>0</v>
      </c>
      <c r="K833" s="2">
        <f>IF(ISBLANK('[1]Current Inventory'!K833)=TRUE,'[1]Current Inventory'!S833,'[1]Current Inventory'!K833)</f>
        <v>0</v>
      </c>
      <c r="L833" s="2">
        <f>IF(ISBLANK('[1]Current Inventory'!L833)=TRUE,'[1]Current Inventory'!T833,'[1]Current Inventory'!L833)</f>
        <v>0</v>
      </c>
      <c r="M833" s="3" t="str">
        <f>IF(ISBLANK('[1]Current Inventory'!M833)=TRUE,"",'[1]Current Inventory'!M833)</f>
        <v>2019</v>
      </c>
      <c r="P833" s="2">
        <f t="shared" si="26"/>
        <v>0</v>
      </c>
      <c r="Q833" s="4">
        <f t="shared" si="27"/>
        <v>0</v>
      </c>
    </row>
    <row r="834" spans="1:17" x14ac:dyDescent="0.2">
      <c r="A834" s="2" t="s">
        <v>16</v>
      </c>
      <c r="B834" s="2" t="str">
        <f>IF(ISBLANK('[1]Current Inventory'!B834)=TRUE,B833,'[1]Current Inventory'!B834)</f>
        <v>KAHULUI/WAILUKU</v>
      </c>
      <c r="C834" s="2">
        <f>IF(ISBLANK('[1]Current Inventory'!C834)=TRUE,"",'[1]Current Inventory'!C834)</f>
        <v>4437</v>
      </c>
      <c r="D834" s="2" t="str">
        <f>IF(ISBLANK('[1]Current Inventory'!D834)=TRUE,CONCATENATE("     ",'[1]Current Inventory'!N834),'[1]Current Inventory'!D834)</f>
        <v>Paia Bay</v>
      </c>
      <c r="E834" s="2" t="str">
        <f>IF(ISBLANK('[1]Current Inventory'!E834)=TRUE,'[1]Current Inventory'!O834,'[1]Current Inventory'!E834)</f>
        <v>IVU-HOUSE/VILLA/COTTAGE</v>
      </c>
      <c r="F834" s="2">
        <f>IF(ISBLANK('[1]Current Inventory'!F834)=TRUE,'[1]Current Inventory'!P834,'[1]Current Inventory'!F834)</f>
        <v>2</v>
      </c>
      <c r="G834" s="2">
        <f>IF(ISNA(VLOOKUP(C834,[2]CurrentPivot!$C$8:$N$1800,5,FALSE))=TRUE," ",VLOOKUP(C834,[2]CurrentPivot!$C$8:$N$1800,5,FALSE))</f>
        <v>0</v>
      </c>
      <c r="H834" s="3" t="str">
        <f>IF(ISBLANK('[1]Current Inventory'!H834)=TRUE,"",'[1]Current Inventory'!H834)</f>
        <v/>
      </c>
      <c r="I834" s="2">
        <f>IF(ISBLANK('[1]Current Inventory'!I834)=TRUE,'[1]Current Inventory'!Q834,'[1]Current Inventory'!I834)</f>
        <v>0</v>
      </c>
      <c r="J834" s="2">
        <f>IF(ISBLANK('[1]Current Inventory'!J834)=TRUE,'[1]Current Inventory'!R834,'[1]Current Inventory'!J834)</f>
        <v>0</v>
      </c>
      <c r="K834" s="2">
        <f>IF(ISBLANK('[1]Current Inventory'!K834)=TRUE,'[1]Current Inventory'!S834,'[1]Current Inventory'!K834)</f>
        <v>1</v>
      </c>
      <c r="L834" s="2">
        <f>IF(ISBLANK('[1]Current Inventory'!L834)=TRUE,'[1]Current Inventory'!T834,'[1]Current Inventory'!L834)</f>
        <v>1</v>
      </c>
      <c r="M834" s="3" t="str">
        <f>IF(ISBLANK('[1]Current Inventory'!M834)=TRUE,"",'[1]Current Inventory'!M834)</f>
        <v>2022</v>
      </c>
      <c r="P834" s="2">
        <f t="shared" si="26"/>
        <v>0</v>
      </c>
      <c r="Q834" s="4">
        <f t="shared" si="27"/>
        <v>0</v>
      </c>
    </row>
    <row r="835" spans="1:17" x14ac:dyDescent="0.2">
      <c r="A835" s="2" t="s">
        <v>16</v>
      </c>
      <c r="B835" s="2" t="str">
        <f>IF(ISBLANK('[1]Current Inventory'!B835)=TRUE,B834,'[1]Current Inventory'!B835)</f>
        <v>KAHULUI/WAILUKU</v>
      </c>
      <c r="C835" s="2">
        <f>IF(ISBLANK('[1]Current Inventory'!C835)=TRUE,"",'[1]Current Inventory'!C835)</f>
        <v>4384</v>
      </c>
      <c r="D835" s="2" t="str">
        <f>IF(ISBLANK('[1]Current Inventory'!D835)=TRUE,CONCATENATE("     ",'[1]Current Inventory'!N835),'[1]Current Inventory'!D835)</f>
        <v>Paia Bay Suites</v>
      </c>
      <c r="E835" s="2" t="str">
        <f>IF(ISBLANK('[1]Current Inventory'!E835)=TRUE,'[1]Current Inventory'!O835,'[1]Current Inventory'!E835)</f>
        <v>IVU-CONDO</v>
      </c>
      <c r="F835" s="2">
        <f>IF(ISBLANK('[1]Current Inventory'!F835)=TRUE,'[1]Current Inventory'!P835,'[1]Current Inventory'!F835)</f>
        <v>2</v>
      </c>
      <c r="G835" s="2">
        <f>IF(ISNA(VLOOKUP(C835,[2]CurrentPivot!$C$8:$N$1800,5,FALSE))=TRUE," ",VLOOKUP(C835,[2]CurrentPivot!$C$8:$N$1800,5,FALSE))</f>
        <v>1</v>
      </c>
      <c r="H835" s="3" t="str">
        <f>IF(ISBLANK('[1]Current Inventory'!H835)=TRUE,"",'[1]Current Inventory'!H835)</f>
        <v>2013</v>
      </c>
      <c r="I835" s="2">
        <f>IF(ISBLANK('[1]Current Inventory'!I835)=TRUE,'[1]Current Inventory'!Q835,'[1]Current Inventory'!I835)</f>
        <v>0</v>
      </c>
      <c r="J835" s="2">
        <f>IF(ISBLANK('[1]Current Inventory'!J835)=TRUE,'[1]Current Inventory'!R835,'[1]Current Inventory'!J835)</f>
        <v>1</v>
      </c>
      <c r="K835" s="2">
        <f>IF(ISBLANK('[1]Current Inventory'!K835)=TRUE,'[1]Current Inventory'!S835,'[1]Current Inventory'!K835)</f>
        <v>1</v>
      </c>
      <c r="L835" s="2">
        <f>IF(ISBLANK('[1]Current Inventory'!L835)=TRUE,'[1]Current Inventory'!T835,'[1]Current Inventory'!L835)</f>
        <v>0</v>
      </c>
      <c r="M835" s="3" t="str">
        <f>IF(ISBLANK('[1]Current Inventory'!M835)=TRUE,"",'[1]Current Inventory'!M835)</f>
        <v>2022</v>
      </c>
      <c r="P835" s="2">
        <f t="shared" si="26"/>
        <v>1</v>
      </c>
      <c r="Q835" s="4">
        <f t="shared" si="27"/>
        <v>0.5</v>
      </c>
    </row>
    <row r="836" spans="1:17" x14ac:dyDescent="0.2">
      <c r="A836" s="2" t="s">
        <v>16</v>
      </c>
      <c r="B836" s="2" t="str">
        <f>IF(ISBLANK('[1]Current Inventory'!B836)=TRUE,B835,'[1]Current Inventory'!B836)</f>
        <v>KAHULUI/WAILUKU</v>
      </c>
      <c r="C836" s="2">
        <f>IF(ISBLANK('[1]Current Inventory'!C836)=TRUE,"",'[1]Current Inventory'!C836)</f>
        <v>4145</v>
      </c>
      <c r="D836" s="2" t="str">
        <f>IF(ISBLANK('[1]Current Inventory'!D836)=TRUE,CONCATENATE("     ",'[1]Current Inventory'!N836),'[1]Current Inventory'!D836)</f>
        <v>Paia Inn</v>
      </c>
      <c r="E836" s="2" t="str">
        <f>IF(ISBLANK('[1]Current Inventory'!E836)=TRUE,'[1]Current Inventory'!O836,'[1]Current Inventory'!E836)</f>
        <v>HOTEL</v>
      </c>
      <c r="F836" s="2">
        <f>IF(ISBLANK('[1]Current Inventory'!F836)=TRUE,'[1]Current Inventory'!P836,'[1]Current Inventory'!F836)</f>
        <v>7</v>
      </c>
      <c r="G836" s="2">
        <f>IF(ISNA(VLOOKUP(C836,[2]CurrentPivot!$C$8:$N$1800,5,FALSE))=TRUE," ",VLOOKUP(C836,[2]CurrentPivot!$C$8:$N$1800,5,FALSE))</f>
        <v>0</v>
      </c>
      <c r="H836" s="3" t="str">
        <f>IF(ISBLANK('[1]Current Inventory'!H836)=TRUE,"",'[1]Current Inventory'!H836)</f>
        <v/>
      </c>
      <c r="I836" s="2">
        <f>IF(ISBLANK('[1]Current Inventory'!I836)=TRUE,'[1]Current Inventory'!Q836,'[1]Current Inventory'!I836)</f>
        <v>0</v>
      </c>
      <c r="J836" s="2">
        <f>IF(ISBLANK('[1]Current Inventory'!J836)=TRUE,'[1]Current Inventory'!R836,'[1]Current Inventory'!J836)</f>
        <v>0</v>
      </c>
      <c r="K836" s="2">
        <f>IF(ISBLANK('[1]Current Inventory'!K836)=TRUE,'[1]Current Inventory'!S836,'[1]Current Inventory'!K836)</f>
        <v>0</v>
      </c>
      <c r="L836" s="2">
        <f>IF(ISBLANK('[1]Current Inventory'!L836)=TRUE,'[1]Current Inventory'!T836,'[1]Current Inventory'!L836)</f>
        <v>0</v>
      </c>
      <c r="M836" s="3" t="str">
        <f>IF(ISBLANK('[1]Current Inventory'!M836)=TRUE,"",'[1]Current Inventory'!M836)</f>
        <v>2020</v>
      </c>
      <c r="P836" s="2">
        <f t="shared" si="26"/>
        <v>0</v>
      </c>
      <c r="Q836" s="4">
        <f t="shared" si="27"/>
        <v>0</v>
      </c>
    </row>
    <row r="837" spans="1:17" x14ac:dyDescent="0.2">
      <c r="A837" s="2" t="s">
        <v>16</v>
      </c>
      <c r="B837" s="2" t="str">
        <f>IF(ISBLANK('[1]Current Inventory'!B837)=TRUE,B836,'[1]Current Inventory'!B837)</f>
        <v>KAHULUI/WAILUKU</v>
      </c>
      <c r="C837" s="2">
        <f>IF(ISBLANK('[1]Current Inventory'!C837)=TRUE,"",'[1]Current Inventory'!C837)</f>
        <v>2231</v>
      </c>
      <c r="D837" s="2" t="str">
        <f>IF(ISBLANK('[1]Current Inventory'!D837)=TRUE,CONCATENATE("     ",'[1]Current Inventory'!N837),'[1]Current Inventory'!D837)</f>
        <v>Sugar Cove Condominium</v>
      </c>
      <c r="E837" s="2" t="str">
        <f>IF(ISBLANK('[1]Current Inventory'!E837)=TRUE,'[1]Current Inventory'!O837,'[1]Current Inventory'!E837)</f>
        <v>IVU-CONDO</v>
      </c>
      <c r="F837" s="2">
        <f>IF(ISBLANK('[1]Current Inventory'!F837)=TRUE,'[1]Current Inventory'!P837,'[1]Current Inventory'!F837)</f>
        <v>1</v>
      </c>
      <c r="G837" s="2">
        <f>IF(ISNA(VLOOKUP(C837,[2]CurrentPivot!$C$8:$N$1800,5,FALSE))=TRUE," ",VLOOKUP(C837,[2]CurrentPivot!$C$8:$N$1800,5,FALSE))</f>
        <v>-1</v>
      </c>
      <c r="H837" s="3" t="str">
        <f>IF(ISBLANK('[1]Current Inventory'!H837)=TRUE,"",'[1]Current Inventory'!H837)</f>
        <v>1977</v>
      </c>
      <c r="I837" s="2">
        <f>IF(ISBLANK('[1]Current Inventory'!I837)=TRUE,'[1]Current Inventory'!Q837,'[1]Current Inventory'!I837)</f>
        <v>0</v>
      </c>
      <c r="J837" s="2">
        <f>IF(ISBLANK('[1]Current Inventory'!J837)=TRUE,'[1]Current Inventory'!R837,'[1]Current Inventory'!J837)</f>
        <v>0</v>
      </c>
      <c r="K837" s="2">
        <f>IF(ISBLANK('[1]Current Inventory'!K837)=TRUE,'[1]Current Inventory'!S837,'[1]Current Inventory'!K837)</f>
        <v>0</v>
      </c>
      <c r="L837" s="2">
        <f>IF(ISBLANK('[1]Current Inventory'!L837)=TRUE,'[1]Current Inventory'!T837,'[1]Current Inventory'!L837)</f>
        <v>0</v>
      </c>
      <c r="M837" s="3" t="str">
        <f>IF(ISBLANK('[1]Current Inventory'!M837)=TRUE,"",'[1]Current Inventory'!M837)</f>
        <v>2022</v>
      </c>
      <c r="P837" s="2">
        <f t="shared" si="26"/>
        <v>1</v>
      </c>
      <c r="Q837" s="4">
        <f t="shared" si="27"/>
        <v>1</v>
      </c>
    </row>
    <row r="838" spans="1:17" x14ac:dyDescent="0.2">
      <c r="A838" s="2" t="s">
        <v>16</v>
      </c>
      <c r="B838" s="2" t="str">
        <f>IF(ISBLANK('[1]Current Inventory'!B838)=TRUE,B837,'[1]Current Inventory'!B838)</f>
        <v>KAHULUI/WAILUKU</v>
      </c>
      <c r="C838" s="2">
        <f>IF(ISBLANK('[1]Current Inventory'!C838)=TRUE,"",'[1]Current Inventory'!C838)</f>
        <v>2690</v>
      </c>
      <c r="D838" s="2" t="str">
        <f>IF(ISBLANK('[1]Current Inventory'!D838)=TRUE,CONCATENATE("     ",'[1]Current Inventory'!N838),'[1]Current Inventory'!D838)</f>
        <v>The Inn at Mama's Fish House</v>
      </c>
      <c r="E838" s="2" t="str">
        <f>IF(ISBLANK('[1]Current Inventory'!E838)=TRUE,'[1]Current Inventory'!O838,'[1]Current Inventory'!E838)</f>
        <v>HOTEL</v>
      </c>
      <c r="F838" s="2">
        <f>IF(ISBLANK('[1]Current Inventory'!F838)=TRUE,'[1]Current Inventory'!P838,'[1]Current Inventory'!F838)</f>
        <v>12</v>
      </c>
      <c r="G838" s="2">
        <f>IF(ISNA(VLOOKUP(C838,[2]CurrentPivot!$C$8:$N$1800,5,FALSE))=TRUE," ",VLOOKUP(C838,[2]CurrentPivot!$C$8:$N$1800,5,FALSE))</f>
        <v>0</v>
      </c>
      <c r="H838" s="3" t="str">
        <f>IF(ISBLANK('[1]Current Inventory'!H838)=TRUE,"",'[1]Current Inventory'!H838)</f>
        <v>1973</v>
      </c>
      <c r="I838" s="2">
        <f>IF(ISBLANK('[1]Current Inventory'!I838)=TRUE,'[1]Current Inventory'!Q838,'[1]Current Inventory'!I838)</f>
        <v>0</v>
      </c>
      <c r="J838" s="2">
        <f>IF(ISBLANK('[1]Current Inventory'!J838)=TRUE,'[1]Current Inventory'!R838,'[1]Current Inventory'!J838)</f>
        <v>0</v>
      </c>
      <c r="K838" s="2">
        <f>IF(ISBLANK('[1]Current Inventory'!K838)=TRUE,'[1]Current Inventory'!S838,'[1]Current Inventory'!K838)</f>
        <v>8</v>
      </c>
      <c r="L838" s="2">
        <f>IF(ISBLANK('[1]Current Inventory'!L838)=TRUE,'[1]Current Inventory'!T838,'[1]Current Inventory'!L838)</f>
        <v>4</v>
      </c>
      <c r="M838" s="3" t="str">
        <f>IF(ISBLANK('[1]Current Inventory'!M838)=TRUE,"",'[1]Current Inventory'!M838)</f>
        <v>2022</v>
      </c>
      <c r="P838" s="2">
        <f t="shared" si="26"/>
        <v>0</v>
      </c>
      <c r="Q838" s="4">
        <f t="shared" si="27"/>
        <v>0</v>
      </c>
    </row>
    <row r="839" spans="1:17" x14ac:dyDescent="0.2">
      <c r="A839" s="2" t="s">
        <v>16</v>
      </c>
      <c r="B839" s="2" t="str">
        <f>IF(ISBLANK('[1]Current Inventory'!B839)=TRUE,B838,'[1]Current Inventory'!B839)</f>
        <v>KAHULUI/WAILUKU</v>
      </c>
      <c r="C839" s="2">
        <f>IF(ISBLANK('[1]Current Inventory'!C839)=TRUE,"",'[1]Current Inventory'!C839)</f>
        <v>2084</v>
      </c>
      <c r="D839" s="2" t="str">
        <f>IF(ISBLANK('[1]Current Inventory'!D839)=TRUE,CONCATENATE("     ",'[1]Current Inventory'!N839),'[1]Current Inventory'!D839)</f>
        <v>The Old Wailuku Inn at Ulupono</v>
      </c>
      <c r="E839" s="2" t="str">
        <f>IF(ISBLANK('[1]Current Inventory'!E839)=TRUE,'[1]Current Inventory'!O839,'[1]Current Inventory'!E839)</f>
        <v>BED &amp; BREAKFAST</v>
      </c>
      <c r="F839" s="2">
        <f>IF(ISBLANK('[1]Current Inventory'!F839)=TRUE,'[1]Current Inventory'!P839,'[1]Current Inventory'!F839)</f>
        <v>10</v>
      </c>
      <c r="G839" s="2">
        <f>IF(ISNA(VLOOKUP(C839,[2]CurrentPivot!$C$8:$N$1800,5,FALSE))=TRUE," ",VLOOKUP(C839,[2]CurrentPivot!$C$8:$N$1800,5,FALSE))</f>
        <v>0</v>
      </c>
      <c r="H839" s="3" t="str">
        <f>IF(ISBLANK('[1]Current Inventory'!H839)=TRUE,"",'[1]Current Inventory'!H839)</f>
        <v>1997</v>
      </c>
      <c r="I839" s="2">
        <f>IF(ISBLANK('[1]Current Inventory'!I839)=TRUE,'[1]Current Inventory'!Q839,'[1]Current Inventory'!I839)</f>
        <v>0</v>
      </c>
      <c r="J839" s="2">
        <f>IF(ISBLANK('[1]Current Inventory'!J839)=TRUE,'[1]Current Inventory'!R839,'[1]Current Inventory'!J839)</f>
        <v>10</v>
      </c>
      <c r="K839" s="2">
        <f>IF(ISBLANK('[1]Current Inventory'!K839)=TRUE,'[1]Current Inventory'!S839,'[1]Current Inventory'!K839)</f>
        <v>0</v>
      </c>
      <c r="L839" s="2">
        <f>IF(ISBLANK('[1]Current Inventory'!L839)=TRUE,'[1]Current Inventory'!T839,'[1]Current Inventory'!L839)</f>
        <v>0</v>
      </c>
      <c r="M839" s="3" t="str">
        <f>IF(ISBLANK('[1]Current Inventory'!M839)=TRUE,"",'[1]Current Inventory'!M839)</f>
        <v>2022</v>
      </c>
      <c r="P839" s="2">
        <f t="shared" si="26"/>
        <v>0</v>
      </c>
      <c r="Q839" s="4">
        <f t="shared" si="27"/>
        <v>0</v>
      </c>
    </row>
    <row r="840" spans="1:17" x14ac:dyDescent="0.2">
      <c r="A840" s="2" t="s">
        <v>16</v>
      </c>
      <c r="B840" s="2" t="str">
        <f>IF(ISBLANK('[1]Current Inventory'!B840)=TRUE,B839,'[1]Current Inventory'!B840)</f>
        <v>KAHULUI/WAILUKU</v>
      </c>
      <c r="C840" s="2">
        <f>IF(ISBLANK('[1]Current Inventory'!C840)=TRUE,"",'[1]Current Inventory'!C840)</f>
        <v>4579</v>
      </c>
      <c r="D840" s="2" t="str">
        <f>IF(ISBLANK('[1]Current Inventory'!D840)=TRUE,CONCATENATE("     ",'[1]Current Inventory'!N840),'[1]Current Inventory'!D840)</f>
        <v>The Wayfinder</v>
      </c>
      <c r="E840" s="2" t="str">
        <f>IF(ISBLANK('[1]Current Inventory'!E840)=TRUE,'[1]Current Inventory'!O840,'[1]Current Inventory'!E840)</f>
        <v>BED &amp; BREAKFAST</v>
      </c>
      <c r="F840" s="2">
        <f>IF(ISBLANK('[1]Current Inventory'!F840)=TRUE,'[1]Current Inventory'!P840,'[1]Current Inventory'!F840)</f>
        <v>1</v>
      </c>
      <c r="G840" s="2">
        <f>IF(ISNA(VLOOKUP(C840,[2]CurrentPivot!$C$8:$N$1800,5,FALSE))=TRUE," ",VLOOKUP(C840,[2]CurrentPivot!$C$8:$N$1800,5,FALSE))</f>
        <v>0</v>
      </c>
      <c r="H840" s="3" t="str">
        <f>IF(ISBLANK('[1]Current Inventory'!H840)=TRUE,"",'[1]Current Inventory'!H840)</f>
        <v>2020</v>
      </c>
      <c r="I840" s="2">
        <f>IF(ISBLANK('[1]Current Inventory'!I840)=TRUE,'[1]Current Inventory'!Q840,'[1]Current Inventory'!I840)</f>
        <v>0</v>
      </c>
      <c r="J840" s="2">
        <f>IF(ISBLANK('[1]Current Inventory'!J840)=TRUE,'[1]Current Inventory'!R840,'[1]Current Inventory'!J840)</f>
        <v>1</v>
      </c>
      <c r="K840" s="2">
        <f>IF(ISBLANK('[1]Current Inventory'!K840)=TRUE,'[1]Current Inventory'!S840,'[1]Current Inventory'!K840)</f>
        <v>0</v>
      </c>
      <c r="L840" s="2">
        <f>IF(ISBLANK('[1]Current Inventory'!L840)=TRUE,'[1]Current Inventory'!T840,'[1]Current Inventory'!L840)</f>
        <v>0</v>
      </c>
      <c r="M840" s="3" t="str">
        <f>IF(ISBLANK('[1]Current Inventory'!M840)=TRUE,"",'[1]Current Inventory'!M840)</f>
        <v>2022</v>
      </c>
      <c r="P840" s="2">
        <f t="shared" si="26"/>
        <v>0</v>
      </c>
      <c r="Q840" s="4">
        <f t="shared" si="27"/>
        <v>0</v>
      </c>
    </row>
    <row r="841" spans="1:17" x14ac:dyDescent="0.2">
      <c r="A841" s="2" t="s">
        <v>16</v>
      </c>
      <c r="B841" s="2" t="str">
        <f>IF(ISBLANK('[1]Current Inventory'!B841)=TRUE,B840,'[1]Current Inventory'!B841)</f>
        <v>KAHULUI/WAILUKU</v>
      </c>
      <c r="C841" s="2">
        <f>IF(ISBLANK('[1]Current Inventory'!C841)=TRUE,"",'[1]Current Inventory'!C841)</f>
        <v>3686</v>
      </c>
      <c r="D841" s="2" t="str">
        <f>IF(ISBLANK('[1]Current Inventory'!D841)=TRUE,CONCATENATE("     ",'[1]Current Inventory'!N841),'[1]Current Inventory'!D841)</f>
        <v>Wailuku Guesthouse</v>
      </c>
      <c r="E841" s="2" t="str">
        <f>IF(ISBLANK('[1]Current Inventory'!E841)=TRUE,'[1]Current Inventory'!O841,'[1]Current Inventory'!E841)</f>
        <v>BED &amp; BREAKFAST</v>
      </c>
      <c r="F841" s="2">
        <f>IF(ISBLANK('[1]Current Inventory'!F841)=TRUE,'[1]Current Inventory'!P841,'[1]Current Inventory'!F841)</f>
        <v>5</v>
      </c>
      <c r="G841" s="2">
        <f>IF(ISNA(VLOOKUP(C841,[2]CurrentPivot!$C$8:$N$1800,5,FALSE))=TRUE," ",VLOOKUP(C841,[2]CurrentPivot!$C$8:$N$1800,5,FALSE))</f>
        <v>0</v>
      </c>
      <c r="H841" s="3" t="str">
        <f>IF(ISBLANK('[1]Current Inventory'!H841)=TRUE,"",'[1]Current Inventory'!H841)</f>
        <v>2001</v>
      </c>
      <c r="I841" s="2">
        <f>IF(ISBLANK('[1]Current Inventory'!I841)=TRUE,'[1]Current Inventory'!Q841,'[1]Current Inventory'!I841)</f>
        <v>0</v>
      </c>
      <c r="J841" s="2">
        <f>IF(ISBLANK('[1]Current Inventory'!J841)=TRUE,'[1]Current Inventory'!R841,'[1]Current Inventory'!J841)</f>
        <v>4</v>
      </c>
      <c r="K841" s="2">
        <f>IF(ISBLANK('[1]Current Inventory'!K841)=TRUE,'[1]Current Inventory'!S841,'[1]Current Inventory'!K841)</f>
        <v>1</v>
      </c>
      <c r="L841" s="2">
        <f>IF(ISBLANK('[1]Current Inventory'!L841)=TRUE,'[1]Current Inventory'!T841,'[1]Current Inventory'!L841)</f>
        <v>0</v>
      </c>
      <c r="M841" s="3" t="str">
        <f>IF(ISBLANK('[1]Current Inventory'!M841)=TRUE,"",'[1]Current Inventory'!M841)</f>
        <v>2022</v>
      </c>
      <c r="P841" s="2">
        <f t="shared" si="26"/>
        <v>0</v>
      </c>
      <c r="Q841" s="4">
        <f t="shared" si="27"/>
        <v>0</v>
      </c>
    </row>
    <row r="842" spans="1:17" x14ac:dyDescent="0.2">
      <c r="A842" s="2" t="s">
        <v>16</v>
      </c>
      <c r="B842" s="2" t="str">
        <f>IF(ISBLANK('[1]Current Inventory'!B842)=TRUE,B841,'[1]Current Inventory'!B842)</f>
        <v>KAHULUI/WAILUKU</v>
      </c>
      <c r="C842" s="2">
        <f>IF(ISBLANK('[1]Current Inventory'!C842)=TRUE,"",'[1]Current Inventory'!C842)</f>
        <v>3593</v>
      </c>
      <c r="D842" s="2" t="str">
        <f>IF(ISBLANK('[1]Current Inventory'!D842)=TRUE,CONCATENATE("     ",'[1]Current Inventory'!N842),'[1]Current Inventory'!D842)</f>
        <v>www.halemaukamakai.com</v>
      </c>
      <c r="E842" s="2" t="str">
        <f>IF(ISBLANK('[1]Current Inventory'!E842)=TRUE,'[1]Current Inventory'!O842,'[1]Current Inventory'!E842)</f>
        <v>IVU-HOUSE/VILLA/COTTAGE</v>
      </c>
      <c r="F842" s="2">
        <f>IF(ISBLANK('[1]Current Inventory'!F842)=TRUE,'[1]Current Inventory'!P842,'[1]Current Inventory'!F842)</f>
        <v>1</v>
      </c>
      <c r="G842" s="2">
        <f>IF(ISNA(VLOOKUP(C842,[2]CurrentPivot!$C$8:$N$1800,5,FALSE))=TRUE," ",VLOOKUP(C842,[2]CurrentPivot!$C$8:$N$1800,5,FALSE))</f>
        <v>0</v>
      </c>
      <c r="H842" s="3" t="str">
        <f>IF(ISBLANK('[1]Current Inventory'!H842)=TRUE,"",'[1]Current Inventory'!H842)</f>
        <v>1997</v>
      </c>
      <c r="I842" s="2">
        <f>IF(ISBLANK('[1]Current Inventory'!I842)=TRUE,'[1]Current Inventory'!Q842,'[1]Current Inventory'!I842)</f>
        <v>0</v>
      </c>
      <c r="J842" s="2">
        <f>IF(ISBLANK('[1]Current Inventory'!J842)=TRUE,'[1]Current Inventory'!R842,'[1]Current Inventory'!J842)</f>
        <v>0</v>
      </c>
      <c r="K842" s="2">
        <f>IF(ISBLANK('[1]Current Inventory'!K842)=TRUE,'[1]Current Inventory'!S842,'[1]Current Inventory'!K842)</f>
        <v>0</v>
      </c>
      <c r="L842" s="2">
        <f>IF(ISBLANK('[1]Current Inventory'!L842)=TRUE,'[1]Current Inventory'!T842,'[1]Current Inventory'!L842)</f>
        <v>1</v>
      </c>
      <c r="M842" s="3" t="str">
        <f>IF(ISBLANK('[1]Current Inventory'!M842)=TRUE,"",'[1]Current Inventory'!M842)</f>
        <v>2022</v>
      </c>
      <c r="P842" s="2">
        <f t="shared" si="26"/>
        <v>0</v>
      </c>
      <c r="Q842" s="4">
        <f t="shared" si="27"/>
        <v>0</v>
      </c>
    </row>
    <row r="843" spans="1:17" x14ac:dyDescent="0.2">
      <c r="A843" s="2" t="s">
        <v>16</v>
      </c>
      <c r="B843" s="2" t="str">
        <f>IF(ISBLANK('[1]Current Inventory'!B843)=TRUE,B842,'[1]Current Inventory'!B843)</f>
        <v>KULA/MAKAWAO AREA</v>
      </c>
      <c r="C843" s="2">
        <f>IF(ISBLANK('[1]Current Inventory'!C843)=TRUE,"",'[1]Current Inventory'!C843)</f>
        <v>4277</v>
      </c>
      <c r="D843" s="2" t="str">
        <f>IF(ISBLANK('[1]Current Inventory'!D843)=TRUE,CONCATENATE("     ",'[1]Current Inventory'!N843),'[1]Current Inventory'!D843)</f>
        <v>Bamboo Valley Inn</v>
      </c>
      <c r="E843" s="2" t="str">
        <f>IF(ISBLANK('[1]Current Inventory'!E843)=TRUE,'[1]Current Inventory'!O843,'[1]Current Inventory'!E843)</f>
        <v>BED &amp; BREAKFAST</v>
      </c>
      <c r="F843" s="2">
        <f>IF(ISBLANK('[1]Current Inventory'!F843)=TRUE,'[1]Current Inventory'!P843,'[1]Current Inventory'!F843)</f>
        <v>2</v>
      </c>
      <c r="G843" s="2">
        <f>IF(ISNA(VLOOKUP(C843,[2]CurrentPivot!$C$8:$N$1800,5,FALSE))=TRUE," ",VLOOKUP(C843,[2]CurrentPivot!$C$8:$N$1800,5,FALSE))</f>
        <v>0</v>
      </c>
      <c r="H843" s="3" t="str">
        <f>IF(ISBLANK('[1]Current Inventory'!H843)=TRUE,"",'[1]Current Inventory'!H843)</f>
        <v/>
      </c>
      <c r="I843" s="2">
        <f>IF(ISBLANK('[1]Current Inventory'!I843)=TRUE,'[1]Current Inventory'!Q843,'[1]Current Inventory'!I843)</f>
        <v>0</v>
      </c>
      <c r="J843" s="2">
        <f>IF(ISBLANK('[1]Current Inventory'!J843)=TRUE,'[1]Current Inventory'!R843,'[1]Current Inventory'!J843)</f>
        <v>2</v>
      </c>
      <c r="K843" s="2">
        <f>IF(ISBLANK('[1]Current Inventory'!K843)=TRUE,'[1]Current Inventory'!S843,'[1]Current Inventory'!K843)</f>
        <v>0</v>
      </c>
      <c r="L843" s="2">
        <f>IF(ISBLANK('[1]Current Inventory'!L843)=TRUE,'[1]Current Inventory'!T843,'[1]Current Inventory'!L843)</f>
        <v>0</v>
      </c>
      <c r="M843" s="3" t="str">
        <f>IF(ISBLANK('[1]Current Inventory'!M843)=TRUE,"",'[1]Current Inventory'!M843)</f>
        <v>2022</v>
      </c>
      <c r="P843" s="2">
        <f t="shared" si="26"/>
        <v>0</v>
      </c>
      <c r="Q843" s="4">
        <f t="shared" si="27"/>
        <v>0</v>
      </c>
    </row>
    <row r="844" spans="1:17" x14ac:dyDescent="0.2">
      <c r="A844" s="2" t="s">
        <v>16</v>
      </c>
      <c r="B844" s="2" t="str">
        <f>IF(ISBLANK('[1]Current Inventory'!B844)=TRUE,B843,'[1]Current Inventory'!B844)</f>
        <v>KULA/MAKAWAO AREA</v>
      </c>
      <c r="C844" s="2">
        <f>IF(ISBLANK('[1]Current Inventory'!C844)=TRUE,"",'[1]Current Inventory'!C844)</f>
        <v>3147</v>
      </c>
      <c r="D844" s="2" t="str">
        <f>IF(ISBLANK('[1]Current Inventory'!D844)=TRUE,CONCATENATE("     ",'[1]Current Inventory'!N844),'[1]Current Inventory'!D844)</f>
        <v>Banyan Bed and Breakfast Retreat</v>
      </c>
      <c r="E844" s="2" t="str">
        <f>IF(ISBLANK('[1]Current Inventory'!E844)=TRUE,'[1]Current Inventory'!O844,'[1]Current Inventory'!E844)</f>
        <v>BED &amp; BREAKFAST</v>
      </c>
      <c r="F844" s="2">
        <f>IF(ISBLANK('[1]Current Inventory'!F844)=TRUE,'[1]Current Inventory'!P844,'[1]Current Inventory'!F844)</f>
        <v>7</v>
      </c>
      <c r="G844" s="2">
        <f>IF(ISNA(VLOOKUP(C844,[2]CurrentPivot!$C$8:$N$1800,5,FALSE))=TRUE," ",VLOOKUP(C844,[2]CurrentPivot!$C$8:$N$1800,5,FALSE))</f>
        <v>0</v>
      </c>
      <c r="H844" s="3" t="str">
        <f>IF(ISBLANK('[1]Current Inventory'!H844)=TRUE,"",'[1]Current Inventory'!H844)</f>
        <v>1994</v>
      </c>
      <c r="I844" s="2">
        <f>IF(ISBLANK('[1]Current Inventory'!I844)=TRUE,'[1]Current Inventory'!Q844,'[1]Current Inventory'!I844)</f>
        <v>0</v>
      </c>
      <c r="J844" s="2">
        <f>IF(ISBLANK('[1]Current Inventory'!J844)=TRUE,'[1]Current Inventory'!R844,'[1]Current Inventory'!J844)</f>
        <v>7</v>
      </c>
      <c r="K844" s="2">
        <f>IF(ISBLANK('[1]Current Inventory'!K844)=TRUE,'[1]Current Inventory'!S844,'[1]Current Inventory'!K844)</f>
        <v>0</v>
      </c>
      <c r="L844" s="2">
        <f>IF(ISBLANK('[1]Current Inventory'!L844)=TRUE,'[1]Current Inventory'!T844,'[1]Current Inventory'!L844)</f>
        <v>0</v>
      </c>
      <c r="M844" s="3" t="str">
        <f>IF(ISBLANK('[1]Current Inventory'!M844)=TRUE,"",'[1]Current Inventory'!M844)</f>
        <v>2022</v>
      </c>
      <c r="P844" s="2">
        <f t="shared" si="26"/>
        <v>0</v>
      </c>
      <c r="Q844" s="4">
        <f t="shared" si="27"/>
        <v>0</v>
      </c>
    </row>
    <row r="845" spans="1:17" x14ac:dyDescent="0.2">
      <c r="A845" s="2" t="s">
        <v>16</v>
      </c>
      <c r="B845" s="2" t="str">
        <f>IF(ISBLANK('[1]Current Inventory'!B845)=TRUE,B844,'[1]Current Inventory'!B845)</f>
        <v>KULA/MAKAWAO AREA</v>
      </c>
      <c r="C845" s="2">
        <f>IF(ISBLANK('[1]Current Inventory'!C845)=TRUE,"",'[1]Current Inventory'!C845)</f>
        <v>4089</v>
      </c>
      <c r="D845" s="2" t="str">
        <f>IF(ISBLANK('[1]Current Inventory'!D845)=TRUE,CONCATENATE("     ",'[1]Current Inventory'!N845),'[1]Current Inventory'!D845)</f>
        <v>G &amp; Z Upcountry Bed &amp; Breakfast</v>
      </c>
      <c r="E845" s="2" t="str">
        <f>IF(ISBLANK('[1]Current Inventory'!E845)=TRUE,'[1]Current Inventory'!O845,'[1]Current Inventory'!E845)</f>
        <v>BED &amp; BREAKFAST</v>
      </c>
      <c r="F845" s="2">
        <f>IF(ISBLANK('[1]Current Inventory'!F845)=TRUE,'[1]Current Inventory'!P845,'[1]Current Inventory'!F845)</f>
        <v>1</v>
      </c>
      <c r="G845" s="2">
        <f>IF(ISNA(VLOOKUP(C845,[2]CurrentPivot!$C$8:$N$1800,5,FALSE))=TRUE," ",VLOOKUP(C845,[2]CurrentPivot!$C$8:$N$1800,5,FALSE))</f>
        <v>0</v>
      </c>
      <c r="H845" s="3" t="str">
        <f>IF(ISBLANK('[1]Current Inventory'!H845)=TRUE,"",'[1]Current Inventory'!H845)</f>
        <v>2015</v>
      </c>
      <c r="I845" s="2">
        <f>IF(ISBLANK('[1]Current Inventory'!I845)=TRUE,'[1]Current Inventory'!Q845,'[1]Current Inventory'!I845)</f>
        <v>0</v>
      </c>
      <c r="J845" s="2">
        <f>IF(ISBLANK('[1]Current Inventory'!J845)=TRUE,'[1]Current Inventory'!R845,'[1]Current Inventory'!J845)</f>
        <v>1</v>
      </c>
      <c r="K845" s="2">
        <f>IF(ISBLANK('[1]Current Inventory'!K845)=TRUE,'[1]Current Inventory'!S845,'[1]Current Inventory'!K845)</f>
        <v>0</v>
      </c>
      <c r="L845" s="2">
        <f>IF(ISBLANK('[1]Current Inventory'!L845)=TRUE,'[1]Current Inventory'!T845,'[1]Current Inventory'!L845)</f>
        <v>0</v>
      </c>
      <c r="M845" s="3" t="str">
        <f>IF(ISBLANK('[1]Current Inventory'!M845)=TRUE,"",'[1]Current Inventory'!M845)</f>
        <v>2022</v>
      </c>
      <c r="P845" s="2">
        <f t="shared" si="26"/>
        <v>0</v>
      </c>
      <c r="Q845" s="4">
        <f t="shared" si="27"/>
        <v>0</v>
      </c>
    </row>
    <row r="846" spans="1:17" x14ac:dyDescent="0.2">
      <c r="A846" s="2" t="s">
        <v>16</v>
      </c>
      <c r="B846" s="2" t="str">
        <f>IF(ISBLANK('[1]Current Inventory'!B846)=TRUE,B845,'[1]Current Inventory'!B846)</f>
        <v>KULA/MAKAWAO AREA</v>
      </c>
      <c r="C846" s="2">
        <f>IF(ISBLANK('[1]Current Inventory'!C846)=TRUE,"",'[1]Current Inventory'!C846)</f>
        <v>1970</v>
      </c>
      <c r="D846" s="2" t="str">
        <f>IF(ISBLANK('[1]Current Inventory'!D846)=TRUE,CONCATENATE("     ",'[1]Current Inventory'!N846),'[1]Current Inventory'!D846)</f>
        <v>Gods Peace Of Maui (Estimate)</v>
      </c>
      <c r="E846" s="2" t="str">
        <f>IF(ISBLANK('[1]Current Inventory'!E846)=TRUE,'[1]Current Inventory'!O846,'[1]Current Inventory'!E846)</f>
        <v>BED &amp; BREAKFAST</v>
      </c>
      <c r="F846" s="2">
        <f>IF(ISBLANK('[1]Current Inventory'!F846)=TRUE,'[1]Current Inventory'!P846,'[1]Current Inventory'!F846)</f>
        <v>6</v>
      </c>
      <c r="G846" s="2">
        <f>IF(ISNA(VLOOKUP(C846,[2]CurrentPivot!$C$8:$N$1800,5,FALSE))=TRUE," ",VLOOKUP(C846,[2]CurrentPivot!$C$8:$N$1800,5,FALSE))</f>
        <v>0</v>
      </c>
      <c r="H846" s="3" t="str">
        <f>IF(ISBLANK('[1]Current Inventory'!H846)=TRUE,"",'[1]Current Inventory'!H846)</f>
        <v>1995</v>
      </c>
      <c r="I846" s="2">
        <f>IF(ISBLANK('[1]Current Inventory'!I846)=TRUE,'[1]Current Inventory'!Q846,'[1]Current Inventory'!I846)</f>
        <v>5</v>
      </c>
      <c r="J846" s="2">
        <f>IF(ISBLANK('[1]Current Inventory'!J846)=TRUE,'[1]Current Inventory'!R846,'[1]Current Inventory'!J846)</f>
        <v>1</v>
      </c>
      <c r="K846" s="2">
        <f>IF(ISBLANK('[1]Current Inventory'!K846)=TRUE,'[1]Current Inventory'!S846,'[1]Current Inventory'!K846)</f>
        <v>0</v>
      </c>
      <c r="L846" s="2">
        <f>IF(ISBLANK('[1]Current Inventory'!L846)=TRUE,'[1]Current Inventory'!T846,'[1]Current Inventory'!L846)</f>
        <v>0</v>
      </c>
      <c r="M846" s="3" t="str">
        <f>IF(ISBLANK('[1]Current Inventory'!M846)=TRUE,"",'[1]Current Inventory'!M846)</f>
        <v>2020</v>
      </c>
      <c r="P846" s="2">
        <f t="shared" si="26"/>
        <v>0</v>
      </c>
      <c r="Q846" s="4">
        <f t="shared" si="27"/>
        <v>0</v>
      </c>
    </row>
    <row r="847" spans="1:17" x14ac:dyDescent="0.2">
      <c r="A847" s="2" t="s">
        <v>16</v>
      </c>
      <c r="B847" s="2" t="str">
        <f>IF(ISBLANK('[1]Current Inventory'!B847)=TRUE,B846,'[1]Current Inventory'!B847)</f>
        <v>KULA/MAKAWAO AREA</v>
      </c>
      <c r="C847" s="2">
        <f>IF(ISBLANK('[1]Current Inventory'!C847)=TRUE,"",'[1]Current Inventory'!C847)</f>
        <v>4485</v>
      </c>
      <c r="D847" s="2" t="str">
        <f>IF(ISBLANK('[1]Current Inventory'!D847)=TRUE,CONCATENATE("     ",'[1]Current Inventory'!N847),'[1]Current Inventory'!D847)</f>
        <v>Haiku Guesthouse</v>
      </c>
      <c r="E847" s="2" t="str">
        <f>IF(ISBLANK('[1]Current Inventory'!E847)=TRUE,'[1]Current Inventory'!O847,'[1]Current Inventory'!E847)</f>
        <v>BED &amp; BREAKFAST</v>
      </c>
      <c r="F847" s="2">
        <f>IF(ISBLANK('[1]Current Inventory'!F847)=TRUE,'[1]Current Inventory'!P847,'[1]Current Inventory'!F847)</f>
        <v>1</v>
      </c>
      <c r="G847" s="2">
        <f>IF(ISNA(VLOOKUP(C847,[2]CurrentPivot!$C$8:$N$1800,5,FALSE))=TRUE," ",VLOOKUP(C847,[2]CurrentPivot!$C$8:$N$1800,5,FALSE))</f>
        <v>0</v>
      </c>
      <c r="H847" s="3" t="str">
        <f>IF(ISBLANK('[1]Current Inventory'!H847)=TRUE,"",'[1]Current Inventory'!H847)</f>
        <v>2013</v>
      </c>
      <c r="I847" s="2">
        <f>IF(ISBLANK('[1]Current Inventory'!I847)=TRUE,'[1]Current Inventory'!Q847,'[1]Current Inventory'!I847)</f>
        <v>0</v>
      </c>
      <c r="J847" s="2">
        <f>IF(ISBLANK('[1]Current Inventory'!J847)=TRUE,'[1]Current Inventory'!R847,'[1]Current Inventory'!J847)</f>
        <v>1</v>
      </c>
      <c r="K847" s="2">
        <f>IF(ISBLANK('[1]Current Inventory'!K847)=TRUE,'[1]Current Inventory'!S847,'[1]Current Inventory'!K847)</f>
        <v>0</v>
      </c>
      <c r="L847" s="2">
        <f>IF(ISBLANK('[1]Current Inventory'!L847)=TRUE,'[1]Current Inventory'!T847,'[1]Current Inventory'!L847)</f>
        <v>0</v>
      </c>
      <c r="M847" s="3" t="str">
        <f>IF(ISBLANK('[1]Current Inventory'!M847)=TRUE,"",'[1]Current Inventory'!M847)</f>
        <v>2022</v>
      </c>
      <c r="P847" s="2">
        <f t="shared" si="26"/>
        <v>0</v>
      </c>
      <c r="Q847" s="4">
        <f t="shared" si="27"/>
        <v>0</v>
      </c>
    </row>
    <row r="848" spans="1:17" x14ac:dyDescent="0.2">
      <c r="A848" s="2" t="s">
        <v>16</v>
      </c>
      <c r="B848" s="2" t="str">
        <f>IF(ISBLANK('[1]Current Inventory'!B848)=TRUE,B847,'[1]Current Inventory'!B848)</f>
        <v>KULA/MAKAWAO AREA</v>
      </c>
      <c r="C848" s="2">
        <f>IF(ISBLANK('[1]Current Inventory'!C848)=TRUE,"",'[1]Current Inventory'!C848)</f>
        <v>4562</v>
      </c>
      <c r="D848" s="2" t="str">
        <f>IF(ISBLANK('[1]Current Inventory'!D848)=TRUE,CONCATENATE("     ",'[1]Current Inventory'!N848),'[1]Current Inventory'!D848)</f>
        <v>Haiku House Maui (Estimate)</v>
      </c>
      <c r="E848" s="2" t="str">
        <f>IF(ISBLANK('[1]Current Inventory'!E848)=TRUE,'[1]Current Inventory'!O848,'[1]Current Inventory'!E848)</f>
        <v>IVU-HOUSE/VILLA/COTTAGE</v>
      </c>
      <c r="F848" s="2">
        <f>IF(ISBLANK('[1]Current Inventory'!F848)=TRUE,'[1]Current Inventory'!P848,'[1]Current Inventory'!F848)</f>
        <v>1</v>
      </c>
      <c r="G848" s="2">
        <f>IF(ISNA(VLOOKUP(C848,[2]CurrentPivot!$C$8:$N$1800,5,FALSE))=TRUE," ",VLOOKUP(C848,[2]CurrentPivot!$C$8:$N$1800,5,FALSE))</f>
        <v>0</v>
      </c>
      <c r="H848" s="3" t="str">
        <f>IF(ISBLANK('[1]Current Inventory'!H848)=TRUE,"",'[1]Current Inventory'!H848)</f>
        <v/>
      </c>
      <c r="I848" s="2">
        <f>IF(ISBLANK('[1]Current Inventory'!I848)=TRUE,'[1]Current Inventory'!Q848,'[1]Current Inventory'!I848)</f>
        <v>0</v>
      </c>
      <c r="J848" s="2">
        <f>IF(ISBLANK('[1]Current Inventory'!J848)=TRUE,'[1]Current Inventory'!R848,'[1]Current Inventory'!J848)</f>
        <v>0</v>
      </c>
      <c r="K848" s="2">
        <f>IF(ISBLANK('[1]Current Inventory'!K848)=TRUE,'[1]Current Inventory'!S848,'[1]Current Inventory'!K848)</f>
        <v>0</v>
      </c>
      <c r="L848" s="2">
        <f>IF(ISBLANK('[1]Current Inventory'!L848)=TRUE,'[1]Current Inventory'!T848,'[1]Current Inventory'!L848)</f>
        <v>1</v>
      </c>
      <c r="M848" s="3" t="str">
        <f>IF(ISBLANK('[1]Current Inventory'!M848)=TRUE,"",'[1]Current Inventory'!M848)</f>
        <v>2021</v>
      </c>
      <c r="P848" s="2">
        <f t="shared" si="26"/>
        <v>0</v>
      </c>
      <c r="Q848" s="4">
        <f t="shared" si="27"/>
        <v>0</v>
      </c>
    </row>
    <row r="849" spans="1:17" x14ac:dyDescent="0.2">
      <c r="A849" s="2" t="s">
        <v>16</v>
      </c>
      <c r="B849" s="2" t="str">
        <f>IF(ISBLANK('[1]Current Inventory'!B849)=TRUE,B848,'[1]Current Inventory'!B849)</f>
        <v>KULA/MAKAWAO AREA</v>
      </c>
      <c r="C849" s="2">
        <f>IF(ISBLANK('[1]Current Inventory'!C849)=TRUE,"",'[1]Current Inventory'!C849)</f>
        <v>4441</v>
      </c>
      <c r="D849" s="2" t="str">
        <f>IF(ISBLANK('[1]Current Inventory'!D849)=TRUE,CONCATENATE("     ",'[1]Current Inventory'!N849),'[1]Current Inventory'!D849)</f>
        <v>Haiku Nani</v>
      </c>
      <c r="E849" s="2" t="str">
        <f>IF(ISBLANK('[1]Current Inventory'!E849)=TRUE,'[1]Current Inventory'!O849,'[1]Current Inventory'!E849)</f>
        <v>IVU-HOUSE/VILLA/COTTAGE</v>
      </c>
      <c r="F849" s="2">
        <f>IF(ISBLANK('[1]Current Inventory'!F849)=TRUE,'[1]Current Inventory'!P849,'[1]Current Inventory'!F849)</f>
        <v>1</v>
      </c>
      <c r="G849" s="2">
        <f>IF(ISNA(VLOOKUP(C849,[2]CurrentPivot!$C$8:$N$1800,5,FALSE))=TRUE," ",VLOOKUP(C849,[2]CurrentPivot!$C$8:$N$1800,5,FALSE))</f>
        <v>0</v>
      </c>
      <c r="H849" s="3" t="str">
        <f>IF(ISBLANK('[1]Current Inventory'!H849)=TRUE,"",'[1]Current Inventory'!H849)</f>
        <v/>
      </c>
      <c r="I849" s="2">
        <f>IF(ISBLANK('[1]Current Inventory'!I849)=TRUE,'[1]Current Inventory'!Q849,'[1]Current Inventory'!I849)</f>
        <v>0</v>
      </c>
      <c r="J849" s="2">
        <f>IF(ISBLANK('[1]Current Inventory'!J849)=TRUE,'[1]Current Inventory'!R849,'[1]Current Inventory'!J849)</f>
        <v>0</v>
      </c>
      <c r="K849" s="2">
        <f>IF(ISBLANK('[1]Current Inventory'!K849)=TRUE,'[1]Current Inventory'!S849,'[1]Current Inventory'!K849)</f>
        <v>1</v>
      </c>
      <c r="L849" s="2">
        <f>IF(ISBLANK('[1]Current Inventory'!L849)=TRUE,'[1]Current Inventory'!T849,'[1]Current Inventory'!L849)</f>
        <v>0</v>
      </c>
      <c r="M849" s="3" t="str">
        <f>IF(ISBLANK('[1]Current Inventory'!M849)=TRUE,"",'[1]Current Inventory'!M849)</f>
        <v>2022</v>
      </c>
      <c r="P849" s="2">
        <f t="shared" si="26"/>
        <v>0</v>
      </c>
      <c r="Q849" s="4">
        <f t="shared" si="27"/>
        <v>0</v>
      </c>
    </row>
    <row r="850" spans="1:17" x14ac:dyDescent="0.2">
      <c r="A850" s="2" t="s">
        <v>16</v>
      </c>
      <c r="B850" s="2" t="str">
        <f>IF(ISBLANK('[1]Current Inventory'!B850)=TRUE,B849,'[1]Current Inventory'!B850)</f>
        <v>KULA/MAKAWAO AREA</v>
      </c>
      <c r="C850" s="2">
        <f>IF(ISBLANK('[1]Current Inventory'!C850)=TRUE,"",'[1]Current Inventory'!C850)</f>
        <v>4439</v>
      </c>
      <c r="D850" s="2" t="str">
        <f>IF(ISBLANK('[1]Current Inventory'!D850)=TRUE,CONCATENATE("     ",'[1]Current Inventory'!N850),'[1]Current Inventory'!D850)</f>
        <v>Hale Akaula</v>
      </c>
      <c r="E850" s="2" t="str">
        <f>IF(ISBLANK('[1]Current Inventory'!E850)=TRUE,'[1]Current Inventory'!O850,'[1]Current Inventory'!E850)</f>
        <v>IVU-HOUSE/VILLA/COTTAGE</v>
      </c>
      <c r="F850" s="2">
        <f>IF(ISBLANK('[1]Current Inventory'!F850)=TRUE,'[1]Current Inventory'!P850,'[1]Current Inventory'!F850)</f>
        <v>1</v>
      </c>
      <c r="G850" s="2">
        <f>IF(ISNA(VLOOKUP(C850,[2]CurrentPivot!$C$8:$N$1800,5,FALSE))=TRUE," ",VLOOKUP(C850,[2]CurrentPivot!$C$8:$N$1800,5,FALSE))</f>
        <v>0</v>
      </c>
      <c r="H850" s="3" t="str">
        <f>IF(ISBLANK('[1]Current Inventory'!H850)=TRUE,"",'[1]Current Inventory'!H850)</f>
        <v/>
      </c>
      <c r="I850" s="2">
        <f>IF(ISBLANK('[1]Current Inventory'!I850)=TRUE,'[1]Current Inventory'!Q850,'[1]Current Inventory'!I850)</f>
        <v>0</v>
      </c>
      <c r="J850" s="2">
        <f>IF(ISBLANK('[1]Current Inventory'!J850)=TRUE,'[1]Current Inventory'!R850,'[1]Current Inventory'!J850)</f>
        <v>0</v>
      </c>
      <c r="K850" s="2">
        <f>IF(ISBLANK('[1]Current Inventory'!K850)=TRUE,'[1]Current Inventory'!S850,'[1]Current Inventory'!K850)</f>
        <v>0</v>
      </c>
      <c r="L850" s="2">
        <f>IF(ISBLANK('[1]Current Inventory'!L850)=TRUE,'[1]Current Inventory'!T850,'[1]Current Inventory'!L850)</f>
        <v>1</v>
      </c>
      <c r="M850" s="3" t="str">
        <f>IF(ISBLANK('[1]Current Inventory'!M850)=TRUE,"",'[1]Current Inventory'!M850)</f>
        <v>2022</v>
      </c>
      <c r="P850" s="2">
        <f t="shared" si="26"/>
        <v>0</v>
      </c>
      <c r="Q850" s="4">
        <f t="shared" si="27"/>
        <v>0</v>
      </c>
    </row>
    <row r="851" spans="1:17" x14ac:dyDescent="0.2">
      <c r="A851" s="2" t="s">
        <v>16</v>
      </c>
      <c r="B851" s="2" t="str">
        <f>IF(ISBLANK('[1]Current Inventory'!B851)=TRUE,B850,'[1]Current Inventory'!B851)</f>
        <v>KULA/MAKAWAO AREA</v>
      </c>
      <c r="C851" s="2">
        <f>IF(ISBLANK('[1]Current Inventory'!C851)=TRUE,"",'[1]Current Inventory'!C851)</f>
        <v>4468</v>
      </c>
      <c r="D851" s="2" t="str">
        <f>IF(ISBLANK('[1]Current Inventory'!D851)=TRUE,CONCATENATE("     ",'[1]Current Inventory'!N851),'[1]Current Inventory'!D851)</f>
        <v>Hale Aku</v>
      </c>
      <c r="E851" s="2" t="str">
        <f>IF(ISBLANK('[1]Current Inventory'!E851)=TRUE,'[1]Current Inventory'!O851,'[1]Current Inventory'!E851)</f>
        <v>BED &amp; BREAKFAST</v>
      </c>
      <c r="F851" s="2">
        <f>IF(ISBLANK('[1]Current Inventory'!F851)=TRUE,'[1]Current Inventory'!P851,'[1]Current Inventory'!F851)</f>
        <v>3</v>
      </c>
      <c r="G851" s="2">
        <f>IF(ISNA(VLOOKUP(C851,[2]CurrentPivot!$C$8:$N$1800,5,FALSE))=TRUE," ",VLOOKUP(C851,[2]CurrentPivot!$C$8:$N$1800,5,FALSE))</f>
        <v>0</v>
      </c>
      <c r="H851" s="3" t="str">
        <f>IF(ISBLANK('[1]Current Inventory'!H851)=TRUE,"",'[1]Current Inventory'!H851)</f>
        <v/>
      </c>
      <c r="I851" s="2">
        <f>IF(ISBLANK('[1]Current Inventory'!I851)=TRUE,'[1]Current Inventory'!Q851,'[1]Current Inventory'!I851)</f>
        <v>0</v>
      </c>
      <c r="J851" s="2">
        <f>IF(ISBLANK('[1]Current Inventory'!J851)=TRUE,'[1]Current Inventory'!R851,'[1]Current Inventory'!J851)</f>
        <v>3</v>
      </c>
      <c r="K851" s="2">
        <f>IF(ISBLANK('[1]Current Inventory'!K851)=TRUE,'[1]Current Inventory'!S851,'[1]Current Inventory'!K851)</f>
        <v>0</v>
      </c>
      <c r="L851" s="2">
        <f>IF(ISBLANK('[1]Current Inventory'!L851)=TRUE,'[1]Current Inventory'!T851,'[1]Current Inventory'!L851)</f>
        <v>0</v>
      </c>
      <c r="M851" s="3" t="str">
        <f>IF(ISBLANK('[1]Current Inventory'!M851)=TRUE,"",'[1]Current Inventory'!M851)</f>
        <v>2021</v>
      </c>
      <c r="P851" s="2">
        <f t="shared" si="26"/>
        <v>0</v>
      </c>
      <c r="Q851" s="4">
        <f t="shared" si="27"/>
        <v>0</v>
      </c>
    </row>
    <row r="852" spans="1:17" x14ac:dyDescent="0.2">
      <c r="A852" s="2" t="s">
        <v>16</v>
      </c>
      <c r="B852" s="2" t="str">
        <f>IF(ISBLANK('[1]Current Inventory'!B852)=TRUE,B851,'[1]Current Inventory'!B852)</f>
        <v>KULA/MAKAWAO AREA</v>
      </c>
      <c r="C852" s="2">
        <f>IF(ISBLANK('[1]Current Inventory'!C852)=TRUE,"",'[1]Current Inventory'!C852)</f>
        <v>4461</v>
      </c>
      <c r="D852" s="2" t="str">
        <f>IF(ISBLANK('[1]Current Inventory'!D852)=TRUE,CONCATENATE("     ",'[1]Current Inventory'!N852),'[1]Current Inventory'!D852)</f>
        <v>Hale Kalani</v>
      </c>
      <c r="E852" s="2" t="str">
        <f>IF(ISBLANK('[1]Current Inventory'!E852)=TRUE,'[1]Current Inventory'!O852,'[1]Current Inventory'!E852)</f>
        <v>BED &amp; BREAKFAST</v>
      </c>
      <c r="F852" s="2">
        <f>IF(ISBLANK('[1]Current Inventory'!F852)=TRUE,'[1]Current Inventory'!P852,'[1]Current Inventory'!F852)</f>
        <v>1</v>
      </c>
      <c r="G852" s="2">
        <f>IF(ISNA(VLOOKUP(C852,[2]CurrentPivot!$C$8:$N$1800,5,FALSE))=TRUE," ",VLOOKUP(C852,[2]CurrentPivot!$C$8:$N$1800,5,FALSE))</f>
        <v>0</v>
      </c>
      <c r="H852" s="3" t="str">
        <f>IF(ISBLANK('[1]Current Inventory'!H852)=TRUE,"",'[1]Current Inventory'!H852)</f>
        <v>2015</v>
      </c>
      <c r="I852" s="2">
        <f>IF(ISBLANK('[1]Current Inventory'!I852)=TRUE,'[1]Current Inventory'!Q852,'[1]Current Inventory'!I852)</f>
        <v>0</v>
      </c>
      <c r="J852" s="2">
        <f>IF(ISBLANK('[1]Current Inventory'!J852)=TRUE,'[1]Current Inventory'!R852,'[1]Current Inventory'!J852)</f>
        <v>0</v>
      </c>
      <c r="K852" s="2">
        <f>IF(ISBLANK('[1]Current Inventory'!K852)=TRUE,'[1]Current Inventory'!S852,'[1]Current Inventory'!K852)</f>
        <v>1</v>
      </c>
      <c r="L852" s="2">
        <f>IF(ISBLANK('[1]Current Inventory'!L852)=TRUE,'[1]Current Inventory'!T852,'[1]Current Inventory'!L852)</f>
        <v>0</v>
      </c>
      <c r="M852" s="3" t="str">
        <f>IF(ISBLANK('[1]Current Inventory'!M852)=TRUE,"",'[1]Current Inventory'!M852)</f>
        <v>2022</v>
      </c>
      <c r="P852" s="2">
        <f t="shared" si="26"/>
        <v>0</v>
      </c>
      <c r="Q852" s="4">
        <f t="shared" si="27"/>
        <v>0</v>
      </c>
    </row>
    <row r="853" spans="1:17" x14ac:dyDescent="0.2">
      <c r="A853" s="2" t="s">
        <v>16</v>
      </c>
      <c r="B853" s="2" t="str">
        <f>IF(ISBLANK('[1]Current Inventory'!B853)=TRUE,B852,'[1]Current Inventory'!B853)</f>
        <v>KULA/MAKAWAO AREA</v>
      </c>
      <c r="C853" s="2">
        <f>IF(ISBLANK('[1]Current Inventory'!C853)=TRUE,"",'[1]Current Inventory'!C853)</f>
        <v>4462</v>
      </c>
      <c r="D853" s="2" t="str">
        <f>IF(ISBLANK('[1]Current Inventory'!D853)=TRUE,CONCATENATE("     ",'[1]Current Inventory'!N853),'[1]Current Inventory'!D853)</f>
        <v>Hale Kiana</v>
      </c>
      <c r="E853" s="2" t="str">
        <f>IF(ISBLANK('[1]Current Inventory'!E853)=TRUE,'[1]Current Inventory'!O853,'[1]Current Inventory'!E853)</f>
        <v>BED &amp; BREAKFAST</v>
      </c>
      <c r="F853" s="2">
        <f>IF(ISBLANK('[1]Current Inventory'!F853)=TRUE,'[1]Current Inventory'!P853,'[1]Current Inventory'!F853)</f>
        <v>2</v>
      </c>
      <c r="G853" s="2">
        <f>IF(ISNA(VLOOKUP(C853,[2]CurrentPivot!$C$8:$N$1800,5,FALSE))=TRUE," ",VLOOKUP(C853,[2]CurrentPivot!$C$8:$N$1800,5,FALSE))</f>
        <v>0</v>
      </c>
      <c r="H853" s="3" t="str">
        <f>IF(ISBLANK('[1]Current Inventory'!H853)=TRUE,"",'[1]Current Inventory'!H853)</f>
        <v>2016</v>
      </c>
      <c r="I853" s="2">
        <f>IF(ISBLANK('[1]Current Inventory'!I853)=TRUE,'[1]Current Inventory'!Q853,'[1]Current Inventory'!I853)</f>
        <v>0</v>
      </c>
      <c r="J853" s="2">
        <f>IF(ISBLANK('[1]Current Inventory'!J853)=TRUE,'[1]Current Inventory'!R853,'[1]Current Inventory'!J853)</f>
        <v>2</v>
      </c>
      <c r="K853" s="2">
        <f>IF(ISBLANK('[1]Current Inventory'!K853)=TRUE,'[1]Current Inventory'!S853,'[1]Current Inventory'!K853)</f>
        <v>0</v>
      </c>
      <c r="L853" s="2">
        <f>IF(ISBLANK('[1]Current Inventory'!L853)=TRUE,'[1]Current Inventory'!T853,'[1]Current Inventory'!L853)</f>
        <v>0</v>
      </c>
      <c r="M853" s="3" t="str">
        <f>IF(ISBLANK('[1]Current Inventory'!M853)=TRUE,"",'[1]Current Inventory'!M853)</f>
        <v>2021</v>
      </c>
      <c r="P853" s="2">
        <f t="shared" si="26"/>
        <v>0</v>
      </c>
      <c r="Q853" s="4">
        <f t="shared" si="27"/>
        <v>0</v>
      </c>
    </row>
    <row r="854" spans="1:17" x14ac:dyDescent="0.2">
      <c r="A854" s="2" t="s">
        <v>16</v>
      </c>
      <c r="B854" s="2" t="str">
        <f>IF(ISBLANK('[1]Current Inventory'!B854)=TRUE,B853,'[1]Current Inventory'!B854)</f>
        <v>KULA/MAKAWAO AREA</v>
      </c>
      <c r="C854" s="2">
        <f>IF(ISBLANK('[1]Current Inventory'!C854)=TRUE,"",'[1]Current Inventory'!C854)</f>
        <v>4583</v>
      </c>
      <c r="D854" s="2" t="str">
        <f>IF(ISBLANK('[1]Current Inventory'!D854)=TRUE,CONCATENATE("     ",'[1]Current Inventory'!N854),'[1]Current Inventory'!D854)</f>
        <v>Hale Leialoha B&amp;B</v>
      </c>
      <c r="E854" s="2" t="str">
        <f>IF(ISBLANK('[1]Current Inventory'!E854)=TRUE,'[1]Current Inventory'!O854,'[1]Current Inventory'!E854)</f>
        <v>BED &amp; BREAKFAST</v>
      </c>
      <c r="F854" s="2">
        <f>IF(ISBLANK('[1]Current Inventory'!F854)=TRUE,'[1]Current Inventory'!P854,'[1]Current Inventory'!F854)</f>
        <v>1</v>
      </c>
      <c r="G854" s="2">
        <f>IF(ISNA(VLOOKUP(C854,[2]CurrentPivot!$C$8:$N$1800,5,FALSE))=TRUE," ",VLOOKUP(C854,[2]CurrentPivot!$C$8:$N$1800,5,FALSE))</f>
        <v>0</v>
      </c>
      <c r="H854" s="3" t="str">
        <f>IF(ISBLANK('[1]Current Inventory'!H854)=TRUE,"",'[1]Current Inventory'!H854)</f>
        <v>2018</v>
      </c>
      <c r="I854" s="2">
        <f>IF(ISBLANK('[1]Current Inventory'!I854)=TRUE,'[1]Current Inventory'!Q854,'[1]Current Inventory'!I854)</f>
        <v>0</v>
      </c>
      <c r="J854" s="2">
        <f>IF(ISBLANK('[1]Current Inventory'!J854)=TRUE,'[1]Current Inventory'!R854,'[1]Current Inventory'!J854)</f>
        <v>0</v>
      </c>
      <c r="K854" s="2">
        <f>IF(ISBLANK('[1]Current Inventory'!K854)=TRUE,'[1]Current Inventory'!S854,'[1]Current Inventory'!K854)</f>
        <v>1</v>
      </c>
      <c r="L854" s="2">
        <f>IF(ISBLANK('[1]Current Inventory'!L854)=TRUE,'[1]Current Inventory'!T854,'[1]Current Inventory'!L854)</f>
        <v>0</v>
      </c>
      <c r="M854" s="3" t="str">
        <f>IF(ISBLANK('[1]Current Inventory'!M854)=TRUE,"",'[1]Current Inventory'!M854)</f>
        <v>2022</v>
      </c>
      <c r="P854" s="2">
        <f t="shared" si="26"/>
        <v>0</v>
      </c>
      <c r="Q854" s="4">
        <f t="shared" si="27"/>
        <v>0</v>
      </c>
    </row>
    <row r="855" spans="1:17" x14ac:dyDescent="0.2">
      <c r="A855" s="2" t="s">
        <v>16</v>
      </c>
      <c r="B855" s="2" t="str">
        <f>IF(ISBLANK('[1]Current Inventory'!B855)=TRUE,B854,'[1]Current Inventory'!B855)</f>
        <v>KULA/MAKAWAO AREA</v>
      </c>
      <c r="C855" s="2">
        <f>IF(ISBLANK('[1]Current Inventory'!C855)=TRUE,"",'[1]Current Inventory'!C855)</f>
        <v>4440</v>
      </c>
      <c r="D855" s="2" t="str">
        <f>IF(ISBLANK('[1]Current Inventory'!D855)=TRUE,CONCATENATE("     ",'[1]Current Inventory'!N855),'[1]Current Inventory'!D855)</f>
        <v>Hale Polai</v>
      </c>
      <c r="E855" s="2" t="str">
        <f>IF(ISBLANK('[1]Current Inventory'!E855)=TRUE,'[1]Current Inventory'!O855,'[1]Current Inventory'!E855)</f>
        <v>IVU-HOUSE/VILLA/COTTAGE</v>
      </c>
      <c r="F855" s="2">
        <f>IF(ISBLANK('[1]Current Inventory'!F855)=TRUE,'[1]Current Inventory'!P855,'[1]Current Inventory'!F855)</f>
        <v>1</v>
      </c>
      <c r="G855" s="2">
        <f>IF(ISNA(VLOOKUP(C855,[2]CurrentPivot!$C$8:$N$1800,5,FALSE))=TRUE," ",VLOOKUP(C855,[2]CurrentPivot!$C$8:$N$1800,5,FALSE))</f>
        <v>0</v>
      </c>
      <c r="H855" s="3" t="str">
        <f>IF(ISBLANK('[1]Current Inventory'!H855)=TRUE,"",'[1]Current Inventory'!H855)</f>
        <v/>
      </c>
      <c r="I855" s="2">
        <f>IF(ISBLANK('[1]Current Inventory'!I855)=TRUE,'[1]Current Inventory'!Q855,'[1]Current Inventory'!I855)</f>
        <v>0</v>
      </c>
      <c r="J855" s="2">
        <f>IF(ISBLANK('[1]Current Inventory'!J855)=TRUE,'[1]Current Inventory'!R855,'[1]Current Inventory'!J855)</f>
        <v>0</v>
      </c>
      <c r="K855" s="2">
        <f>IF(ISBLANK('[1]Current Inventory'!K855)=TRUE,'[1]Current Inventory'!S855,'[1]Current Inventory'!K855)</f>
        <v>0</v>
      </c>
      <c r="L855" s="2">
        <f>IF(ISBLANK('[1]Current Inventory'!L855)=TRUE,'[1]Current Inventory'!T855,'[1]Current Inventory'!L855)</f>
        <v>1</v>
      </c>
      <c r="M855" s="3" t="str">
        <f>IF(ISBLANK('[1]Current Inventory'!M855)=TRUE,"",'[1]Current Inventory'!M855)</f>
        <v>2022</v>
      </c>
      <c r="P855" s="2">
        <f t="shared" si="26"/>
        <v>0</v>
      </c>
      <c r="Q855" s="4">
        <f t="shared" si="27"/>
        <v>0</v>
      </c>
    </row>
    <row r="856" spans="1:17" x14ac:dyDescent="0.2">
      <c r="A856" s="2" t="s">
        <v>16</v>
      </c>
      <c r="B856" s="2" t="str">
        <f>IF(ISBLANK('[1]Current Inventory'!B856)=TRUE,B855,'[1]Current Inventory'!B856)</f>
        <v>KULA/MAKAWAO AREA</v>
      </c>
      <c r="C856" s="2">
        <f>IF(ISBLANK('[1]Current Inventory'!C856)=TRUE,"",'[1]Current Inventory'!C856)</f>
        <v>4554</v>
      </c>
      <c r="D856" s="2" t="str">
        <f>IF(ISBLANK('[1]Current Inventory'!D856)=TRUE,CONCATENATE("     ",'[1]Current Inventory'!N856),'[1]Current Inventory'!D856)</f>
        <v>Hookipa Farm</v>
      </c>
      <c r="E856" s="2" t="str">
        <f>IF(ISBLANK('[1]Current Inventory'!E856)=TRUE,'[1]Current Inventory'!O856,'[1]Current Inventory'!E856)</f>
        <v>IVU-HOUSE/VILLA/COTTAGE</v>
      </c>
      <c r="F856" s="2">
        <f>IF(ISBLANK('[1]Current Inventory'!F856)=TRUE,'[1]Current Inventory'!P856,'[1]Current Inventory'!F856)</f>
        <v>1</v>
      </c>
      <c r="G856" s="2">
        <f>IF(ISNA(VLOOKUP(C856,[2]CurrentPivot!$C$8:$N$1800,5,FALSE))=TRUE," ",VLOOKUP(C856,[2]CurrentPivot!$C$8:$N$1800,5,FALSE))</f>
        <v>0</v>
      </c>
      <c r="H856" s="3" t="str">
        <f>IF(ISBLANK('[1]Current Inventory'!H856)=TRUE,"",'[1]Current Inventory'!H856)</f>
        <v/>
      </c>
      <c r="I856" s="2">
        <f>IF(ISBLANK('[1]Current Inventory'!I856)=TRUE,'[1]Current Inventory'!Q856,'[1]Current Inventory'!I856)</f>
        <v>0</v>
      </c>
      <c r="J856" s="2">
        <f>IF(ISBLANK('[1]Current Inventory'!J856)=TRUE,'[1]Current Inventory'!R856,'[1]Current Inventory'!J856)</f>
        <v>0</v>
      </c>
      <c r="K856" s="2">
        <f>IF(ISBLANK('[1]Current Inventory'!K856)=TRUE,'[1]Current Inventory'!S856,'[1]Current Inventory'!K856)</f>
        <v>1</v>
      </c>
      <c r="L856" s="2">
        <f>IF(ISBLANK('[1]Current Inventory'!L856)=TRUE,'[1]Current Inventory'!T856,'[1]Current Inventory'!L856)</f>
        <v>0</v>
      </c>
      <c r="M856" s="3" t="str">
        <f>IF(ISBLANK('[1]Current Inventory'!M856)=TRUE,"",'[1]Current Inventory'!M856)</f>
        <v>2021</v>
      </c>
      <c r="P856" s="2">
        <f t="shared" si="26"/>
        <v>0</v>
      </c>
      <c r="Q856" s="4">
        <f t="shared" si="27"/>
        <v>0</v>
      </c>
    </row>
    <row r="857" spans="1:17" x14ac:dyDescent="0.2">
      <c r="A857" s="2" t="s">
        <v>16</v>
      </c>
      <c r="B857" s="2" t="str">
        <f>IF(ISBLANK('[1]Current Inventory'!B857)=TRUE,B856,'[1]Current Inventory'!B857)</f>
        <v>KULA/MAKAWAO AREA</v>
      </c>
      <c r="C857" s="2">
        <f>IF(ISBLANK('[1]Current Inventory'!C857)=TRUE,"",'[1]Current Inventory'!C857)</f>
        <v>4487</v>
      </c>
      <c r="D857" s="2" t="str">
        <f>IF(ISBLANK('[1]Current Inventory'!D857)=TRUE,CONCATENATE("     ",'[1]Current Inventory'!N857),'[1]Current Inventory'!D857)</f>
        <v>Hookipa Rose</v>
      </c>
      <c r="E857" s="2" t="str">
        <f>IF(ISBLANK('[1]Current Inventory'!E857)=TRUE,'[1]Current Inventory'!O857,'[1]Current Inventory'!E857)</f>
        <v>BED &amp; BREAKFAST</v>
      </c>
      <c r="F857" s="2">
        <f>IF(ISBLANK('[1]Current Inventory'!F857)=TRUE,'[1]Current Inventory'!P857,'[1]Current Inventory'!F857)</f>
        <v>4</v>
      </c>
      <c r="G857" s="2">
        <f>IF(ISNA(VLOOKUP(C857,[2]CurrentPivot!$C$8:$N$1800,5,FALSE))=TRUE," ",VLOOKUP(C857,[2]CurrentPivot!$C$8:$N$1800,5,FALSE))</f>
        <v>0</v>
      </c>
      <c r="H857" s="3" t="str">
        <f>IF(ISBLANK('[1]Current Inventory'!H857)=TRUE,"",'[1]Current Inventory'!H857)</f>
        <v/>
      </c>
      <c r="I857" s="2">
        <f>IF(ISBLANK('[1]Current Inventory'!I857)=TRUE,'[1]Current Inventory'!Q857,'[1]Current Inventory'!I857)</f>
        <v>0</v>
      </c>
      <c r="J857" s="2">
        <f>IF(ISBLANK('[1]Current Inventory'!J857)=TRUE,'[1]Current Inventory'!R857,'[1]Current Inventory'!J857)</f>
        <v>0</v>
      </c>
      <c r="K857" s="2">
        <f>IF(ISBLANK('[1]Current Inventory'!K857)=TRUE,'[1]Current Inventory'!S857,'[1]Current Inventory'!K857)</f>
        <v>0</v>
      </c>
      <c r="L857" s="2">
        <f>IF(ISBLANK('[1]Current Inventory'!L857)=TRUE,'[1]Current Inventory'!T857,'[1]Current Inventory'!L857)</f>
        <v>0</v>
      </c>
      <c r="M857" s="3" t="str">
        <f>IF(ISBLANK('[1]Current Inventory'!M857)=TRUE,"",'[1]Current Inventory'!M857)</f>
        <v>2020</v>
      </c>
      <c r="P857" s="2">
        <f t="shared" si="26"/>
        <v>0</v>
      </c>
      <c r="Q857" s="4">
        <f t="shared" si="27"/>
        <v>0</v>
      </c>
    </row>
    <row r="858" spans="1:17" x14ac:dyDescent="0.2">
      <c r="A858" s="2" t="s">
        <v>16</v>
      </c>
      <c r="B858" s="2" t="str">
        <f>IF(ISBLANK('[1]Current Inventory'!B858)=TRUE,B857,'[1]Current Inventory'!B858)</f>
        <v>KULA/MAKAWAO AREA</v>
      </c>
      <c r="C858" s="2">
        <f>IF(ISBLANK('[1]Current Inventory'!C858)=TRUE,"",'[1]Current Inventory'!C858)</f>
        <v>2760</v>
      </c>
      <c r="D858" s="2" t="str">
        <f>IF(ISBLANK('[1]Current Inventory'!D858)=TRUE,CONCATENATE("     ",'[1]Current Inventory'!N858),'[1]Current Inventory'!D858)</f>
        <v>Huelo Point Lookout</v>
      </c>
      <c r="E858" s="2" t="str">
        <f>IF(ISBLANK('[1]Current Inventory'!E858)=TRUE,'[1]Current Inventory'!O858,'[1]Current Inventory'!E858)</f>
        <v>BED &amp; BREAKFAST</v>
      </c>
      <c r="F858" s="2">
        <f>IF(ISBLANK('[1]Current Inventory'!F858)=TRUE,'[1]Current Inventory'!P858,'[1]Current Inventory'!F858)</f>
        <v>8</v>
      </c>
      <c r="G858" s="2">
        <f>IF(ISNA(VLOOKUP(C858,[2]CurrentPivot!$C$8:$N$1800,5,FALSE))=TRUE," ",VLOOKUP(C858,[2]CurrentPivot!$C$8:$N$1800,5,FALSE))</f>
        <v>4</v>
      </c>
      <c r="H858" s="3" t="str">
        <f>IF(ISBLANK('[1]Current Inventory'!H858)=TRUE,"",'[1]Current Inventory'!H858)</f>
        <v>1996</v>
      </c>
      <c r="I858" s="2">
        <f>IF(ISBLANK('[1]Current Inventory'!I858)=TRUE,'[1]Current Inventory'!Q858,'[1]Current Inventory'!I858)</f>
        <v>0</v>
      </c>
      <c r="J858" s="2">
        <f>IF(ISBLANK('[1]Current Inventory'!J858)=TRUE,'[1]Current Inventory'!R858,'[1]Current Inventory'!J858)</f>
        <v>2</v>
      </c>
      <c r="K858" s="2">
        <f>IF(ISBLANK('[1]Current Inventory'!K858)=TRUE,'[1]Current Inventory'!S858,'[1]Current Inventory'!K858)</f>
        <v>6</v>
      </c>
      <c r="L858" s="2">
        <f>IF(ISBLANK('[1]Current Inventory'!L858)=TRUE,'[1]Current Inventory'!T858,'[1]Current Inventory'!L858)</f>
        <v>0</v>
      </c>
      <c r="M858" s="3" t="str">
        <f>IF(ISBLANK('[1]Current Inventory'!M858)=TRUE,"",'[1]Current Inventory'!M858)</f>
        <v>2022</v>
      </c>
      <c r="P858" s="2">
        <f t="shared" si="26"/>
        <v>4</v>
      </c>
      <c r="Q858" s="4">
        <f t="shared" si="27"/>
        <v>0.5</v>
      </c>
    </row>
    <row r="859" spans="1:17" x14ac:dyDescent="0.2">
      <c r="A859" s="2" t="s">
        <v>16</v>
      </c>
      <c r="B859" s="2" t="str">
        <f>IF(ISBLANK('[1]Current Inventory'!B859)=TRUE,B858,'[1]Current Inventory'!B859)</f>
        <v>KULA/MAKAWAO AREA</v>
      </c>
      <c r="C859" s="2">
        <f>IF(ISBLANK('[1]Current Inventory'!C859)=TRUE,"",'[1]Current Inventory'!C859)</f>
        <v>4488</v>
      </c>
      <c r="D859" s="2" t="str">
        <f>IF(ISBLANK('[1]Current Inventory'!D859)=TRUE,CONCATENATE("     ",'[1]Current Inventory'!N859),'[1]Current Inventory'!D859)</f>
        <v>Kahua O Mali'o</v>
      </c>
      <c r="E859" s="2" t="str">
        <f>IF(ISBLANK('[1]Current Inventory'!E859)=TRUE,'[1]Current Inventory'!O859,'[1]Current Inventory'!E859)</f>
        <v>BED &amp; BREAKFAST</v>
      </c>
      <c r="F859" s="2">
        <f>IF(ISBLANK('[1]Current Inventory'!F859)=TRUE,'[1]Current Inventory'!P859,'[1]Current Inventory'!F859)</f>
        <v>4</v>
      </c>
      <c r="G859" s="2">
        <f>IF(ISNA(VLOOKUP(C859,[2]CurrentPivot!$C$8:$N$1800,5,FALSE))=TRUE," ",VLOOKUP(C859,[2]CurrentPivot!$C$8:$N$1800,5,FALSE))</f>
        <v>0</v>
      </c>
      <c r="H859" s="3" t="str">
        <f>IF(ISBLANK('[1]Current Inventory'!H859)=TRUE,"",'[1]Current Inventory'!H859)</f>
        <v>2003</v>
      </c>
      <c r="I859" s="2">
        <f>IF(ISBLANK('[1]Current Inventory'!I859)=TRUE,'[1]Current Inventory'!Q859,'[1]Current Inventory'!I859)</f>
        <v>0</v>
      </c>
      <c r="J859" s="2">
        <f>IF(ISBLANK('[1]Current Inventory'!J859)=TRUE,'[1]Current Inventory'!R859,'[1]Current Inventory'!J859)</f>
        <v>4</v>
      </c>
      <c r="K859" s="2">
        <f>IF(ISBLANK('[1]Current Inventory'!K859)=TRUE,'[1]Current Inventory'!S859,'[1]Current Inventory'!K859)</f>
        <v>0</v>
      </c>
      <c r="L859" s="2">
        <f>IF(ISBLANK('[1]Current Inventory'!L859)=TRUE,'[1]Current Inventory'!T859,'[1]Current Inventory'!L859)</f>
        <v>0</v>
      </c>
      <c r="M859" s="3" t="str">
        <f>IF(ISBLANK('[1]Current Inventory'!M859)=TRUE,"",'[1]Current Inventory'!M859)</f>
        <v>2022</v>
      </c>
      <c r="P859" s="2">
        <f t="shared" si="26"/>
        <v>0</v>
      </c>
      <c r="Q859" s="4">
        <f t="shared" si="27"/>
        <v>0</v>
      </c>
    </row>
    <row r="860" spans="1:17" x14ac:dyDescent="0.2">
      <c r="A860" s="2" t="s">
        <v>17</v>
      </c>
      <c r="B860" s="2" t="str">
        <f>IF(ISBLANK('[1]Current Inventory'!B860)=TRUE,B859,'[1]Current Inventory'!B860)</f>
        <v>KULA/MAKAWAO AREA</v>
      </c>
      <c r="C860" s="2">
        <f>IF(ISBLANK('[1]Current Inventory'!C860)=TRUE,"",'[1]Current Inventory'!C860)</f>
        <v>4555</v>
      </c>
      <c r="D860" s="2" t="str">
        <f>IF(ISBLANK('[1]Current Inventory'!D860)=TRUE,CONCATENATE("     ",'[1]Current Inventory'!N860),'[1]Current Inventory'!D860)</f>
        <v>Kula 4200</v>
      </c>
      <c r="E860" s="2" t="str">
        <f>IF(ISBLANK('[1]Current Inventory'!E860)=TRUE,'[1]Current Inventory'!O860,'[1]Current Inventory'!E860)</f>
        <v>BED &amp; BREAKFAST</v>
      </c>
      <c r="F860" s="2">
        <f>IF(ISBLANK('[1]Current Inventory'!F860)=TRUE,'[1]Current Inventory'!P860,'[1]Current Inventory'!F860)</f>
        <v>1</v>
      </c>
      <c r="G860" s="2">
        <f>IF(ISNA(VLOOKUP(C860,[2]CurrentPivot!$C$8:$N$1800,5,FALSE))=TRUE," ",VLOOKUP(C860,[2]CurrentPivot!$C$8:$N$1800,5,FALSE))</f>
        <v>0</v>
      </c>
      <c r="H860" s="3" t="str">
        <f>IF(ISBLANK('[1]Current Inventory'!H860)=TRUE,"",'[1]Current Inventory'!H860)</f>
        <v>2018</v>
      </c>
      <c r="I860" s="2">
        <f>IF(ISBLANK('[1]Current Inventory'!I860)=TRUE,'[1]Current Inventory'!Q860,'[1]Current Inventory'!I860)</f>
        <v>0</v>
      </c>
      <c r="J860" s="2">
        <f>IF(ISBLANK('[1]Current Inventory'!J860)=TRUE,'[1]Current Inventory'!R860,'[1]Current Inventory'!J860)</f>
        <v>0</v>
      </c>
      <c r="K860" s="2">
        <f>IF(ISBLANK('[1]Current Inventory'!K860)=TRUE,'[1]Current Inventory'!S860,'[1]Current Inventory'!K860)</f>
        <v>1</v>
      </c>
      <c r="L860" s="2">
        <f>IF(ISBLANK('[1]Current Inventory'!L860)=TRUE,'[1]Current Inventory'!T860,'[1]Current Inventory'!L860)</f>
        <v>0</v>
      </c>
      <c r="M860" s="3" t="str">
        <f>IF(ISBLANK('[1]Current Inventory'!M860)=TRUE,"",'[1]Current Inventory'!M860)</f>
        <v>2022</v>
      </c>
      <c r="P860" s="2">
        <f t="shared" si="26"/>
        <v>0</v>
      </c>
      <c r="Q860" s="4">
        <f t="shared" si="27"/>
        <v>0</v>
      </c>
    </row>
    <row r="861" spans="1:17" x14ac:dyDescent="0.2">
      <c r="A861" s="2" t="s">
        <v>17</v>
      </c>
      <c r="B861" s="2" t="str">
        <f>IF(ISBLANK('[1]Current Inventory'!B861)=TRUE,B860,'[1]Current Inventory'!B861)</f>
        <v>KULA/MAKAWAO AREA</v>
      </c>
      <c r="C861" s="2">
        <f>IF(ISBLANK('[1]Current Inventory'!C861)=TRUE,"",'[1]Current Inventory'!C861)</f>
        <v>4571</v>
      </c>
      <c r="D861" s="2" t="str">
        <f>IF(ISBLANK('[1]Current Inventory'!D861)=TRUE,CONCATENATE("     ",'[1]Current Inventory'!N861),'[1]Current Inventory'!D861)</f>
        <v>Kula Jewel</v>
      </c>
      <c r="E861" s="2" t="str">
        <f>IF(ISBLANK('[1]Current Inventory'!E861)=TRUE,'[1]Current Inventory'!O861,'[1]Current Inventory'!E861)</f>
        <v>IVU-HOUSE/VILLA/COTTAGE</v>
      </c>
      <c r="F861" s="2">
        <f>IF(ISBLANK('[1]Current Inventory'!F861)=TRUE,'[1]Current Inventory'!P861,'[1]Current Inventory'!F861)</f>
        <v>1</v>
      </c>
      <c r="G861" s="2">
        <f>IF(ISNA(VLOOKUP(C861,[2]CurrentPivot!$C$8:$N$1800,5,FALSE))=TRUE," ",VLOOKUP(C861,[2]CurrentPivot!$C$8:$N$1800,5,FALSE))</f>
        <v>0</v>
      </c>
      <c r="H861" s="3" t="str">
        <f>IF(ISBLANK('[1]Current Inventory'!H861)=TRUE,"",'[1]Current Inventory'!H861)</f>
        <v>2017</v>
      </c>
      <c r="I861" s="2">
        <f>IF(ISBLANK('[1]Current Inventory'!I861)=TRUE,'[1]Current Inventory'!Q861,'[1]Current Inventory'!I861)</f>
        <v>0</v>
      </c>
      <c r="J861" s="2">
        <f>IF(ISBLANK('[1]Current Inventory'!J861)=TRUE,'[1]Current Inventory'!R861,'[1]Current Inventory'!J861)</f>
        <v>0</v>
      </c>
      <c r="K861" s="2">
        <f>IF(ISBLANK('[1]Current Inventory'!K861)=TRUE,'[1]Current Inventory'!S861,'[1]Current Inventory'!K861)</f>
        <v>1</v>
      </c>
      <c r="L861" s="2">
        <f>IF(ISBLANK('[1]Current Inventory'!L861)=TRUE,'[1]Current Inventory'!T861,'[1]Current Inventory'!L861)</f>
        <v>0</v>
      </c>
      <c r="M861" s="3" t="str">
        <f>IF(ISBLANK('[1]Current Inventory'!M861)=TRUE,"",'[1]Current Inventory'!M861)</f>
        <v>2022</v>
      </c>
      <c r="P861" s="2">
        <f t="shared" si="26"/>
        <v>0</v>
      </c>
      <c r="Q861" s="4">
        <f t="shared" si="27"/>
        <v>0</v>
      </c>
    </row>
    <row r="862" spans="1:17" x14ac:dyDescent="0.2">
      <c r="A862" s="2" t="s">
        <v>17</v>
      </c>
      <c r="B862" s="2" t="str">
        <f>IF(ISBLANK('[1]Current Inventory'!B862)=TRUE,B861,'[1]Current Inventory'!B862)</f>
        <v>KULA/MAKAWAO AREA</v>
      </c>
      <c r="C862" s="2">
        <f>IF(ISBLANK('[1]Current Inventory'!C862)=TRUE,"",'[1]Current Inventory'!C862)</f>
        <v>2852</v>
      </c>
      <c r="D862" s="2" t="str">
        <f>IF(ISBLANK('[1]Current Inventory'!D862)=TRUE,CONCATENATE("     ",'[1]Current Inventory'!N862),'[1]Current Inventory'!D862)</f>
        <v>Kula Lodge</v>
      </c>
      <c r="E862" s="2" t="str">
        <f>IF(ISBLANK('[1]Current Inventory'!E862)=TRUE,'[1]Current Inventory'!O862,'[1]Current Inventory'!E862)</f>
        <v>HOTEL</v>
      </c>
      <c r="F862" s="2">
        <f>IF(ISBLANK('[1]Current Inventory'!F862)=TRUE,'[1]Current Inventory'!P862,'[1]Current Inventory'!F862)</f>
        <v>5</v>
      </c>
      <c r="G862" s="2">
        <f>IF(ISNA(VLOOKUP(C862,[2]CurrentPivot!$C$8:$N$1800,5,FALSE))=TRUE," ",VLOOKUP(C862,[2]CurrentPivot!$C$8:$N$1800,5,FALSE))</f>
        <v>0</v>
      </c>
      <c r="H862" s="3" t="str">
        <f>IF(ISBLANK('[1]Current Inventory'!H862)=TRUE,"",'[1]Current Inventory'!H862)</f>
        <v>1949</v>
      </c>
      <c r="I862" s="2">
        <f>IF(ISBLANK('[1]Current Inventory'!I862)=TRUE,'[1]Current Inventory'!Q862,'[1]Current Inventory'!I862)</f>
        <v>0</v>
      </c>
      <c r="J862" s="2">
        <f>IF(ISBLANK('[1]Current Inventory'!J862)=TRUE,'[1]Current Inventory'!R862,'[1]Current Inventory'!J862)</f>
        <v>0</v>
      </c>
      <c r="K862" s="2">
        <f>IF(ISBLANK('[1]Current Inventory'!K862)=TRUE,'[1]Current Inventory'!S862,'[1]Current Inventory'!K862)</f>
        <v>5</v>
      </c>
      <c r="L862" s="2">
        <f>IF(ISBLANK('[1]Current Inventory'!L862)=TRUE,'[1]Current Inventory'!T862,'[1]Current Inventory'!L862)</f>
        <v>0</v>
      </c>
      <c r="M862" s="3" t="str">
        <f>IF(ISBLANK('[1]Current Inventory'!M862)=TRUE,"",'[1]Current Inventory'!M862)</f>
        <v>2022</v>
      </c>
      <c r="P862" s="2">
        <f t="shared" si="26"/>
        <v>0</v>
      </c>
      <c r="Q862" s="4">
        <f t="shared" si="27"/>
        <v>0</v>
      </c>
    </row>
    <row r="863" spans="1:17" x14ac:dyDescent="0.2">
      <c r="A863" s="2" t="s">
        <v>17</v>
      </c>
      <c r="B863" s="2" t="str">
        <f>IF(ISBLANK('[1]Current Inventory'!B863)=TRUE,B862,'[1]Current Inventory'!B863)</f>
        <v>KULA/MAKAWAO AREA</v>
      </c>
      <c r="C863" s="2">
        <f>IF(ISBLANK('[1]Current Inventory'!C863)=TRUE,"",'[1]Current Inventory'!C863)</f>
        <v>4484</v>
      </c>
      <c r="D863" s="2" t="str">
        <f>IF(ISBLANK('[1]Current Inventory'!D863)=TRUE,CONCATENATE("     ",'[1]Current Inventory'!N863),'[1]Current Inventory'!D863)</f>
        <v>Kula Treat</v>
      </c>
      <c r="E863" s="2" t="str">
        <f>IF(ISBLANK('[1]Current Inventory'!E863)=TRUE,'[1]Current Inventory'!O863,'[1]Current Inventory'!E863)</f>
        <v>BED &amp; BREAKFAST</v>
      </c>
      <c r="F863" s="2">
        <f>IF(ISBLANK('[1]Current Inventory'!F863)=TRUE,'[1]Current Inventory'!P863,'[1]Current Inventory'!F863)</f>
        <v>1</v>
      </c>
      <c r="G863" s="2">
        <f>IF(ISNA(VLOOKUP(C863,[2]CurrentPivot!$C$8:$N$1800,5,FALSE))=TRUE," ",VLOOKUP(C863,[2]CurrentPivot!$C$8:$N$1800,5,FALSE))</f>
        <v>0</v>
      </c>
      <c r="H863" s="3" t="str">
        <f>IF(ISBLANK('[1]Current Inventory'!H863)=TRUE,"",'[1]Current Inventory'!H863)</f>
        <v>2014</v>
      </c>
      <c r="I863" s="2">
        <f>IF(ISBLANK('[1]Current Inventory'!I863)=TRUE,'[1]Current Inventory'!Q863,'[1]Current Inventory'!I863)</f>
        <v>0</v>
      </c>
      <c r="J863" s="2">
        <f>IF(ISBLANK('[1]Current Inventory'!J863)=TRUE,'[1]Current Inventory'!R863,'[1]Current Inventory'!J863)</f>
        <v>1</v>
      </c>
      <c r="K863" s="2">
        <f>IF(ISBLANK('[1]Current Inventory'!K863)=TRUE,'[1]Current Inventory'!S863,'[1]Current Inventory'!K863)</f>
        <v>0</v>
      </c>
      <c r="L863" s="2">
        <f>IF(ISBLANK('[1]Current Inventory'!L863)=TRUE,'[1]Current Inventory'!T863,'[1]Current Inventory'!L863)</f>
        <v>0</v>
      </c>
      <c r="M863" s="3" t="str">
        <f>IF(ISBLANK('[1]Current Inventory'!M863)=TRUE,"",'[1]Current Inventory'!M863)</f>
        <v>2022</v>
      </c>
      <c r="P863" s="2">
        <f t="shared" si="26"/>
        <v>0</v>
      </c>
      <c r="Q863" s="4">
        <f t="shared" si="27"/>
        <v>0</v>
      </c>
    </row>
    <row r="864" spans="1:17" x14ac:dyDescent="0.2">
      <c r="A864" s="2" t="s">
        <v>15</v>
      </c>
      <c r="B864" s="2" t="str">
        <f>IF(ISBLANK('[1]Current Inventory'!B864)=TRUE,B863,'[1]Current Inventory'!B864)</f>
        <v>KULA/MAKAWAO AREA</v>
      </c>
      <c r="C864" s="2">
        <f>IF(ISBLANK('[1]Current Inventory'!C864)=TRUE,"",'[1]Current Inventory'!C864)</f>
        <v>4489</v>
      </c>
      <c r="D864" s="2" t="str">
        <f>IF(ISBLANK('[1]Current Inventory'!D864)=TRUE,CONCATENATE("     ",'[1]Current Inventory'!N864),'[1]Current Inventory'!D864)</f>
        <v>La Casita</v>
      </c>
      <c r="E864" s="2" t="str">
        <f>IF(ISBLANK('[1]Current Inventory'!E864)=TRUE,'[1]Current Inventory'!O864,'[1]Current Inventory'!E864)</f>
        <v>BED &amp; BREAKFAST</v>
      </c>
      <c r="F864" s="2">
        <f>IF(ISBLANK('[1]Current Inventory'!F864)=TRUE,'[1]Current Inventory'!P864,'[1]Current Inventory'!F864)</f>
        <v>1</v>
      </c>
      <c r="G864" s="2">
        <f>IF(ISNA(VLOOKUP(C864,[2]CurrentPivot!$C$8:$N$1800,5,FALSE))=TRUE," ",VLOOKUP(C864,[2]CurrentPivot!$C$8:$N$1800,5,FALSE))</f>
        <v>0</v>
      </c>
      <c r="H864" s="3" t="str">
        <f>IF(ISBLANK('[1]Current Inventory'!H864)=TRUE,"",'[1]Current Inventory'!H864)</f>
        <v/>
      </c>
      <c r="I864" s="2">
        <f>IF(ISBLANK('[1]Current Inventory'!I864)=TRUE,'[1]Current Inventory'!Q864,'[1]Current Inventory'!I864)</f>
        <v>0</v>
      </c>
      <c r="J864" s="2">
        <f>IF(ISBLANK('[1]Current Inventory'!J864)=TRUE,'[1]Current Inventory'!R864,'[1]Current Inventory'!J864)</f>
        <v>1</v>
      </c>
      <c r="K864" s="2">
        <f>IF(ISBLANK('[1]Current Inventory'!K864)=TRUE,'[1]Current Inventory'!S864,'[1]Current Inventory'!K864)</f>
        <v>0</v>
      </c>
      <c r="L864" s="2">
        <f>IF(ISBLANK('[1]Current Inventory'!L864)=TRUE,'[1]Current Inventory'!T864,'[1]Current Inventory'!L864)</f>
        <v>0</v>
      </c>
      <c r="M864" s="3" t="str">
        <f>IF(ISBLANK('[1]Current Inventory'!M864)=TRUE,"",'[1]Current Inventory'!M864)</f>
        <v>2022</v>
      </c>
      <c r="P864" s="2">
        <f t="shared" si="26"/>
        <v>0</v>
      </c>
      <c r="Q864" s="4">
        <f t="shared" si="27"/>
        <v>0</v>
      </c>
    </row>
    <row r="865" spans="1:17" x14ac:dyDescent="0.2">
      <c r="A865" s="2" t="s">
        <v>15</v>
      </c>
      <c r="B865" s="2" t="str">
        <f>IF(ISBLANK('[1]Current Inventory'!B865)=TRUE,B864,'[1]Current Inventory'!B865)</f>
        <v>KULA/MAKAWAO AREA</v>
      </c>
      <c r="C865" s="2">
        <f>IF(ISBLANK('[1]Current Inventory'!C865)=TRUE,"",'[1]Current Inventory'!C865)</f>
        <v>4442</v>
      </c>
      <c r="D865" s="2" t="str">
        <f>IF(ISBLANK('[1]Current Inventory'!D865)=TRUE,CONCATENATE("     ",'[1]Current Inventory'!N865),'[1]Current Inventory'!D865)</f>
        <v>Leilani</v>
      </c>
      <c r="E865" s="2" t="str">
        <f>IF(ISBLANK('[1]Current Inventory'!E865)=TRUE,'[1]Current Inventory'!O865,'[1]Current Inventory'!E865)</f>
        <v>IVU-HOUSE/VILLA/COTTAGE</v>
      </c>
      <c r="F865" s="2">
        <f>IF(ISBLANK('[1]Current Inventory'!F865)=TRUE,'[1]Current Inventory'!P865,'[1]Current Inventory'!F865)</f>
        <v>3</v>
      </c>
      <c r="G865" s="2">
        <f>IF(ISNA(VLOOKUP(C865,[2]CurrentPivot!$C$8:$N$1800,5,FALSE))=TRUE," ",VLOOKUP(C865,[2]CurrentPivot!$C$8:$N$1800,5,FALSE))</f>
        <v>-2</v>
      </c>
      <c r="H865" s="3" t="str">
        <f>IF(ISBLANK('[1]Current Inventory'!H865)=TRUE,"",'[1]Current Inventory'!H865)</f>
        <v/>
      </c>
      <c r="I865" s="2">
        <f>IF(ISBLANK('[1]Current Inventory'!I865)=TRUE,'[1]Current Inventory'!Q865,'[1]Current Inventory'!I865)</f>
        <v>0</v>
      </c>
      <c r="J865" s="2">
        <f>IF(ISBLANK('[1]Current Inventory'!J865)=TRUE,'[1]Current Inventory'!R865,'[1]Current Inventory'!J865)</f>
        <v>2</v>
      </c>
      <c r="K865" s="2">
        <f>IF(ISBLANK('[1]Current Inventory'!K865)=TRUE,'[1]Current Inventory'!S865,'[1]Current Inventory'!K865)</f>
        <v>1</v>
      </c>
      <c r="L865" s="2">
        <f>IF(ISBLANK('[1]Current Inventory'!L865)=TRUE,'[1]Current Inventory'!T865,'[1]Current Inventory'!L865)</f>
        <v>0</v>
      </c>
      <c r="M865" s="3" t="str">
        <f>IF(ISBLANK('[1]Current Inventory'!M865)=TRUE,"",'[1]Current Inventory'!M865)</f>
        <v>2022</v>
      </c>
      <c r="P865" s="2">
        <f t="shared" si="26"/>
        <v>2</v>
      </c>
      <c r="Q865" s="4">
        <f t="shared" si="27"/>
        <v>0.66666666666666663</v>
      </c>
    </row>
    <row r="866" spans="1:17" x14ac:dyDescent="0.2">
      <c r="A866" s="2" t="s">
        <v>15</v>
      </c>
      <c r="B866" s="2" t="str">
        <f>IF(ISBLANK('[1]Current Inventory'!B866)=TRUE,B865,'[1]Current Inventory'!B866)</f>
        <v>KULA/MAKAWAO AREA</v>
      </c>
      <c r="C866" s="2">
        <f>IF(ISBLANK('[1]Current Inventory'!C866)=TRUE,"",'[1]Current Inventory'!C866)</f>
        <v>4263</v>
      </c>
      <c r="D866" s="2" t="str">
        <f>IF(ISBLANK('[1]Current Inventory'!D866)=TRUE,CONCATENATE("     ",'[1]Current Inventory'!N866),'[1]Current Inventory'!D866)</f>
        <v>Lilikoi Lani</v>
      </c>
      <c r="E866" s="2" t="str">
        <f>IF(ISBLANK('[1]Current Inventory'!E866)=TRUE,'[1]Current Inventory'!O866,'[1]Current Inventory'!E866)</f>
        <v>BED &amp; BREAKFAST</v>
      </c>
      <c r="F866" s="2">
        <f>IF(ISBLANK('[1]Current Inventory'!F866)=TRUE,'[1]Current Inventory'!P866,'[1]Current Inventory'!F866)</f>
        <v>5</v>
      </c>
      <c r="G866" s="2">
        <f>IF(ISNA(VLOOKUP(C866,[2]CurrentPivot!$C$8:$N$1800,5,FALSE))=TRUE," ",VLOOKUP(C866,[2]CurrentPivot!$C$8:$N$1800,5,FALSE))</f>
        <v>0</v>
      </c>
      <c r="H866" s="3" t="str">
        <f>IF(ISBLANK('[1]Current Inventory'!H866)=TRUE,"",'[1]Current Inventory'!H866)</f>
        <v/>
      </c>
      <c r="I866" s="2">
        <f>IF(ISBLANK('[1]Current Inventory'!I866)=TRUE,'[1]Current Inventory'!Q866,'[1]Current Inventory'!I866)</f>
        <v>0</v>
      </c>
      <c r="J866" s="2">
        <f>IF(ISBLANK('[1]Current Inventory'!J866)=TRUE,'[1]Current Inventory'!R866,'[1]Current Inventory'!J866)</f>
        <v>0</v>
      </c>
      <c r="K866" s="2">
        <f>IF(ISBLANK('[1]Current Inventory'!K866)=TRUE,'[1]Current Inventory'!S866,'[1]Current Inventory'!K866)</f>
        <v>0</v>
      </c>
      <c r="L866" s="2">
        <f>IF(ISBLANK('[1]Current Inventory'!L866)=TRUE,'[1]Current Inventory'!T866,'[1]Current Inventory'!L866)</f>
        <v>0</v>
      </c>
      <c r="M866" s="3" t="str">
        <f>IF(ISBLANK('[1]Current Inventory'!M866)=TRUE,"",'[1]Current Inventory'!M866)</f>
        <v>2020</v>
      </c>
      <c r="P866" s="2">
        <f t="shared" si="26"/>
        <v>0</v>
      </c>
      <c r="Q866" s="4">
        <f t="shared" si="27"/>
        <v>0</v>
      </c>
    </row>
    <row r="867" spans="1:17" x14ac:dyDescent="0.2">
      <c r="A867" s="2" t="s">
        <v>15</v>
      </c>
      <c r="B867" s="2" t="str">
        <f>IF(ISBLANK('[1]Current Inventory'!B867)=TRUE,B866,'[1]Current Inventory'!B867)</f>
        <v>KULA/MAKAWAO AREA</v>
      </c>
      <c r="C867" s="2">
        <f>IF(ISBLANK('[1]Current Inventory'!C867)=TRUE,"",'[1]Current Inventory'!C867)</f>
        <v>4108</v>
      </c>
      <c r="D867" s="2" t="str">
        <f>IF(ISBLANK('[1]Current Inventory'!D867)=TRUE,CONCATENATE("     ",'[1]Current Inventory'!N867),'[1]Current Inventory'!D867)</f>
        <v>Lumeria Maui</v>
      </c>
      <c r="E867" s="2" t="str">
        <f>IF(ISBLANK('[1]Current Inventory'!E867)=TRUE,'[1]Current Inventory'!O867,'[1]Current Inventory'!E867)</f>
        <v>OTHER</v>
      </c>
      <c r="F867" s="2">
        <f>IF(ISBLANK('[1]Current Inventory'!F867)=TRUE,'[1]Current Inventory'!P867,'[1]Current Inventory'!F867)</f>
        <v>24</v>
      </c>
      <c r="G867" s="2">
        <f>IF(ISNA(VLOOKUP(C867,[2]CurrentPivot!$C$8:$N$1800,5,FALSE))=TRUE," ",VLOOKUP(C867,[2]CurrentPivot!$C$8:$N$1800,5,FALSE))</f>
        <v>0</v>
      </c>
      <c r="H867" s="3" t="str">
        <f>IF(ISBLANK('[1]Current Inventory'!H867)=TRUE,"",'[1]Current Inventory'!H867)</f>
        <v/>
      </c>
      <c r="I867" s="2">
        <f>IF(ISBLANK('[1]Current Inventory'!I867)=TRUE,'[1]Current Inventory'!Q867,'[1]Current Inventory'!I867)</f>
        <v>0</v>
      </c>
      <c r="J867" s="2">
        <f>IF(ISBLANK('[1]Current Inventory'!J867)=TRUE,'[1]Current Inventory'!R867,'[1]Current Inventory'!J867)</f>
        <v>0</v>
      </c>
      <c r="K867" s="2">
        <f>IF(ISBLANK('[1]Current Inventory'!K867)=TRUE,'[1]Current Inventory'!S867,'[1]Current Inventory'!K867)</f>
        <v>24</v>
      </c>
      <c r="L867" s="2">
        <f>IF(ISBLANK('[1]Current Inventory'!L867)=TRUE,'[1]Current Inventory'!T867,'[1]Current Inventory'!L867)</f>
        <v>0</v>
      </c>
      <c r="M867" s="3" t="str">
        <f>IF(ISBLANK('[1]Current Inventory'!M867)=TRUE,"",'[1]Current Inventory'!M867)</f>
        <v>2020</v>
      </c>
      <c r="P867" s="2">
        <f t="shared" si="26"/>
        <v>0</v>
      </c>
      <c r="Q867" s="4">
        <f t="shared" si="27"/>
        <v>0</v>
      </c>
    </row>
    <row r="868" spans="1:17" x14ac:dyDescent="0.2">
      <c r="A868" s="2" t="s">
        <v>15</v>
      </c>
      <c r="B868" s="2" t="str">
        <f>IF(ISBLANK('[1]Current Inventory'!B868)=TRUE,B867,'[1]Current Inventory'!B868)</f>
        <v>KULA/MAKAWAO AREA</v>
      </c>
      <c r="C868" s="2">
        <f>IF(ISBLANK('[1]Current Inventory'!C868)=TRUE,"",'[1]Current Inventory'!C868)</f>
        <v>4559</v>
      </c>
      <c r="D868" s="2" t="str">
        <f>IF(ISBLANK('[1]Current Inventory'!D868)=TRUE,CONCATENATE("     ",'[1]Current Inventory'!N868),'[1]Current Inventory'!D868)</f>
        <v>Luminous Adventures B&amp;B</v>
      </c>
      <c r="E868" s="2" t="str">
        <f>IF(ISBLANK('[1]Current Inventory'!E868)=TRUE,'[1]Current Inventory'!O868,'[1]Current Inventory'!E868)</f>
        <v>BED &amp; BREAKFAST</v>
      </c>
      <c r="F868" s="2">
        <f>IF(ISBLANK('[1]Current Inventory'!F868)=TRUE,'[1]Current Inventory'!P868,'[1]Current Inventory'!F868)</f>
        <v>1</v>
      </c>
      <c r="G868" s="2">
        <f>IF(ISNA(VLOOKUP(C868,[2]CurrentPivot!$C$8:$N$1800,5,FALSE))=TRUE," ",VLOOKUP(C868,[2]CurrentPivot!$C$8:$N$1800,5,FALSE))</f>
        <v>0</v>
      </c>
      <c r="H868" s="3" t="str">
        <f>IF(ISBLANK('[1]Current Inventory'!H868)=TRUE,"",'[1]Current Inventory'!H868)</f>
        <v>2019</v>
      </c>
      <c r="I868" s="2">
        <f>IF(ISBLANK('[1]Current Inventory'!I868)=TRUE,'[1]Current Inventory'!Q868,'[1]Current Inventory'!I868)</f>
        <v>0</v>
      </c>
      <c r="J868" s="2">
        <f>IF(ISBLANK('[1]Current Inventory'!J868)=TRUE,'[1]Current Inventory'!R868,'[1]Current Inventory'!J868)</f>
        <v>1</v>
      </c>
      <c r="K868" s="2">
        <f>IF(ISBLANK('[1]Current Inventory'!K868)=TRUE,'[1]Current Inventory'!S868,'[1]Current Inventory'!K868)</f>
        <v>0</v>
      </c>
      <c r="L868" s="2">
        <f>IF(ISBLANK('[1]Current Inventory'!L868)=TRUE,'[1]Current Inventory'!T868,'[1]Current Inventory'!L868)</f>
        <v>0</v>
      </c>
      <c r="M868" s="3" t="str">
        <f>IF(ISBLANK('[1]Current Inventory'!M868)=TRUE,"",'[1]Current Inventory'!M868)</f>
        <v>2021</v>
      </c>
      <c r="P868" s="2">
        <f t="shared" si="26"/>
        <v>0</v>
      </c>
      <c r="Q868" s="4">
        <f t="shared" si="27"/>
        <v>0</v>
      </c>
    </row>
    <row r="869" spans="1:17" x14ac:dyDescent="0.2">
      <c r="A869" s="2" t="s">
        <v>15</v>
      </c>
      <c r="B869" s="2" t="str">
        <f>IF(ISBLANK('[1]Current Inventory'!B869)=TRUE,B868,'[1]Current Inventory'!B869)</f>
        <v>KULA/MAKAWAO AREA</v>
      </c>
      <c r="C869" s="2">
        <f>IF(ISBLANK('[1]Current Inventory'!C869)=TRUE,"",'[1]Current Inventory'!C869)</f>
        <v>3722</v>
      </c>
      <c r="D869" s="2" t="str">
        <f>IF(ISBLANK('[1]Current Inventory'!D869)=TRUE,CONCATENATE("     ",'[1]Current Inventory'!N869),'[1]Current Inventory'!D869)</f>
        <v>Maile Bungalow</v>
      </c>
      <c r="E869" s="2" t="str">
        <f>IF(ISBLANK('[1]Current Inventory'!E869)=TRUE,'[1]Current Inventory'!O869,'[1]Current Inventory'!E869)</f>
        <v>BED &amp; BREAKFAST</v>
      </c>
      <c r="F869" s="2">
        <f>IF(ISBLANK('[1]Current Inventory'!F869)=TRUE,'[1]Current Inventory'!P869,'[1]Current Inventory'!F869)</f>
        <v>2</v>
      </c>
      <c r="G869" s="2">
        <f>IF(ISNA(VLOOKUP(C869,[2]CurrentPivot!$C$8:$N$1800,5,FALSE))=TRUE," ",VLOOKUP(C869,[2]CurrentPivot!$C$8:$N$1800,5,FALSE))</f>
        <v>0</v>
      </c>
      <c r="H869" s="3" t="str">
        <f>IF(ISBLANK('[1]Current Inventory'!H869)=TRUE,"",'[1]Current Inventory'!H869)</f>
        <v>2009</v>
      </c>
      <c r="I869" s="2">
        <f>IF(ISBLANK('[1]Current Inventory'!I869)=TRUE,'[1]Current Inventory'!Q869,'[1]Current Inventory'!I869)</f>
        <v>0</v>
      </c>
      <c r="J869" s="2">
        <f>IF(ISBLANK('[1]Current Inventory'!J869)=TRUE,'[1]Current Inventory'!R869,'[1]Current Inventory'!J869)</f>
        <v>0</v>
      </c>
      <c r="K869" s="2">
        <f>IF(ISBLANK('[1]Current Inventory'!K869)=TRUE,'[1]Current Inventory'!S869,'[1]Current Inventory'!K869)</f>
        <v>1</v>
      </c>
      <c r="L869" s="2">
        <f>IF(ISBLANK('[1]Current Inventory'!L869)=TRUE,'[1]Current Inventory'!T869,'[1]Current Inventory'!L869)</f>
        <v>0</v>
      </c>
      <c r="M869" s="3" t="str">
        <f>IF(ISBLANK('[1]Current Inventory'!M869)=TRUE,"",'[1]Current Inventory'!M869)</f>
        <v>2022</v>
      </c>
      <c r="P869" s="2">
        <f t="shared" si="26"/>
        <v>0</v>
      </c>
      <c r="Q869" s="4">
        <f t="shared" si="27"/>
        <v>0</v>
      </c>
    </row>
    <row r="870" spans="1:17" x14ac:dyDescent="0.2">
      <c r="A870" s="2" t="s">
        <v>15</v>
      </c>
      <c r="B870" s="2" t="str">
        <f>IF(ISBLANK('[1]Current Inventory'!B870)=TRUE,B869,'[1]Current Inventory'!B870)</f>
        <v>KULA/MAKAWAO AREA</v>
      </c>
      <c r="C870" s="2">
        <f>IF(ISBLANK('[1]Current Inventory'!C870)=TRUE,"",'[1]Current Inventory'!C870)</f>
        <v>4096</v>
      </c>
      <c r="D870" s="2" t="str">
        <f>IF(ISBLANK('[1]Current Inventory'!D870)=TRUE,CONCATENATE("     ",'[1]Current Inventory'!N870),'[1]Current Inventory'!D870)</f>
        <v>Maui Eco Retreat</v>
      </c>
      <c r="E870" s="2" t="str">
        <f>IF(ISBLANK('[1]Current Inventory'!E870)=TRUE,'[1]Current Inventory'!O870,'[1]Current Inventory'!E870)</f>
        <v>BED &amp; BREAKFAST</v>
      </c>
      <c r="F870" s="2">
        <f>IF(ISBLANK('[1]Current Inventory'!F870)=TRUE,'[1]Current Inventory'!P870,'[1]Current Inventory'!F870)</f>
        <v>4</v>
      </c>
      <c r="G870" s="2">
        <f>IF(ISNA(VLOOKUP(C870,[2]CurrentPivot!$C$8:$N$1800,5,FALSE))=TRUE," ",VLOOKUP(C870,[2]CurrentPivot!$C$8:$N$1800,5,FALSE))</f>
        <v>0</v>
      </c>
      <c r="H870" s="3" t="str">
        <f>IF(ISBLANK('[1]Current Inventory'!H870)=TRUE,"",'[1]Current Inventory'!H870)</f>
        <v/>
      </c>
      <c r="I870" s="2">
        <f>IF(ISBLANK('[1]Current Inventory'!I870)=TRUE,'[1]Current Inventory'!Q870,'[1]Current Inventory'!I870)</f>
        <v>0</v>
      </c>
      <c r="J870" s="2">
        <f>IF(ISBLANK('[1]Current Inventory'!J870)=TRUE,'[1]Current Inventory'!R870,'[1]Current Inventory'!J870)</f>
        <v>0</v>
      </c>
      <c r="K870" s="2">
        <f>IF(ISBLANK('[1]Current Inventory'!K870)=TRUE,'[1]Current Inventory'!S870,'[1]Current Inventory'!K870)</f>
        <v>0</v>
      </c>
      <c r="L870" s="2">
        <f>IF(ISBLANK('[1]Current Inventory'!L870)=TRUE,'[1]Current Inventory'!T870,'[1]Current Inventory'!L870)</f>
        <v>0</v>
      </c>
      <c r="M870" s="3" t="str">
        <f>IF(ISBLANK('[1]Current Inventory'!M870)=TRUE,"",'[1]Current Inventory'!M870)</f>
        <v>2022</v>
      </c>
      <c r="P870" s="2">
        <f t="shared" si="26"/>
        <v>0</v>
      </c>
      <c r="Q870" s="4">
        <f t="shared" si="27"/>
        <v>0</v>
      </c>
    </row>
    <row r="871" spans="1:17" x14ac:dyDescent="0.2">
      <c r="A871" s="2" t="s">
        <v>15</v>
      </c>
      <c r="B871" s="2" t="str">
        <f>IF(ISBLANK('[1]Current Inventory'!B871)=TRUE,B870,'[1]Current Inventory'!B871)</f>
        <v>KULA/MAKAWAO AREA</v>
      </c>
      <c r="C871" s="2">
        <f>IF(ISBLANK('[1]Current Inventory'!C871)=TRUE,"",'[1]Current Inventory'!C871)</f>
        <v>3339</v>
      </c>
      <c r="D871" s="2" t="str">
        <f>IF(ISBLANK('[1]Current Inventory'!D871)=TRUE,CONCATENATE("     ",'[1]Current Inventory'!N871),'[1]Current Inventory'!D871)</f>
        <v>Maui Tradewinds</v>
      </c>
      <c r="E871" s="2" t="str">
        <f>IF(ISBLANK('[1]Current Inventory'!E871)=TRUE,'[1]Current Inventory'!O871,'[1]Current Inventory'!E871)</f>
        <v>BED &amp; BREAKFAST</v>
      </c>
      <c r="F871" s="2">
        <f>IF(ISBLANK('[1]Current Inventory'!F871)=TRUE,'[1]Current Inventory'!P871,'[1]Current Inventory'!F871)</f>
        <v>3</v>
      </c>
      <c r="G871" s="2">
        <f>IF(ISNA(VLOOKUP(C871,[2]CurrentPivot!$C$8:$N$1800,5,FALSE))=TRUE," ",VLOOKUP(C871,[2]CurrentPivot!$C$8:$N$1800,5,FALSE))</f>
        <v>0</v>
      </c>
      <c r="H871" s="3" t="str">
        <f>IF(ISBLANK('[1]Current Inventory'!H871)=TRUE,"",'[1]Current Inventory'!H871)</f>
        <v>1998</v>
      </c>
      <c r="I871" s="2">
        <f>IF(ISBLANK('[1]Current Inventory'!I871)=TRUE,'[1]Current Inventory'!Q871,'[1]Current Inventory'!I871)</f>
        <v>0</v>
      </c>
      <c r="J871" s="2">
        <f>IF(ISBLANK('[1]Current Inventory'!J871)=TRUE,'[1]Current Inventory'!R871,'[1]Current Inventory'!J871)</f>
        <v>0</v>
      </c>
      <c r="K871" s="2">
        <f>IF(ISBLANK('[1]Current Inventory'!K871)=TRUE,'[1]Current Inventory'!S871,'[1]Current Inventory'!K871)</f>
        <v>3</v>
      </c>
      <c r="L871" s="2">
        <f>IF(ISBLANK('[1]Current Inventory'!L871)=TRUE,'[1]Current Inventory'!T871,'[1]Current Inventory'!L871)</f>
        <v>0</v>
      </c>
      <c r="M871" s="3" t="str">
        <f>IF(ISBLANK('[1]Current Inventory'!M871)=TRUE,"",'[1]Current Inventory'!M871)</f>
        <v>2020</v>
      </c>
      <c r="P871" s="2">
        <f t="shared" si="26"/>
        <v>0</v>
      </c>
      <c r="Q871" s="4">
        <f t="shared" si="27"/>
        <v>0</v>
      </c>
    </row>
    <row r="872" spans="1:17" x14ac:dyDescent="0.2">
      <c r="A872" s="2" t="s">
        <v>15</v>
      </c>
      <c r="B872" s="2" t="str">
        <f>IF(ISBLANK('[1]Current Inventory'!B872)=TRUE,B871,'[1]Current Inventory'!B872)</f>
        <v>KULA/MAKAWAO AREA</v>
      </c>
      <c r="C872" s="2">
        <f>IF(ISBLANK('[1]Current Inventory'!C872)=TRUE,"",'[1]Current Inventory'!C872)</f>
        <v>4558</v>
      </c>
      <c r="D872" s="2" t="str">
        <f>IF(ISBLANK('[1]Current Inventory'!D872)=TRUE,CONCATENATE("     ",'[1]Current Inventory'!N872),'[1]Current Inventory'!D872)</f>
        <v>Maui Upcountry Aloha</v>
      </c>
      <c r="E872" s="2" t="str">
        <f>IF(ISBLANK('[1]Current Inventory'!E872)=TRUE,'[1]Current Inventory'!O872,'[1]Current Inventory'!E872)</f>
        <v>BED &amp; BREAKFAST</v>
      </c>
      <c r="F872" s="2">
        <f>IF(ISBLANK('[1]Current Inventory'!F872)=TRUE,'[1]Current Inventory'!P872,'[1]Current Inventory'!F872)</f>
        <v>3</v>
      </c>
      <c r="G872" s="2">
        <f>IF(ISNA(VLOOKUP(C872,[2]CurrentPivot!$C$8:$N$1800,5,FALSE))=TRUE," ",VLOOKUP(C872,[2]CurrentPivot!$C$8:$N$1800,5,FALSE))</f>
        <v>0</v>
      </c>
      <c r="H872" s="3" t="str">
        <f>IF(ISBLANK('[1]Current Inventory'!H872)=TRUE,"",'[1]Current Inventory'!H872)</f>
        <v/>
      </c>
      <c r="I872" s="2">
        <f>IF(ISBLANK('[1]Current Inventory'!I872)=TRUE,'[1]Current Inventory'!Q872,'[1]Current Inventory'!I872)</f>
        <v>0</v>
      </c>
      <c r="J872" s="2">
        <f>IF(ISBLANK('[1]Current Inventory'!J872)=TRUE,'[1]Current Inventory'!R872,'[1]Current Inventory'!J872)</f>
        <v>3</v>
      </c>
      <c r="K872" s="2">
        <f>IF(ISBLANK('[1]Current Inventory'!K872)=TRUE,'[1]Current Inventory'!S872,'[1]Current Inventory'!K872)</f>
        <v>0</v>
      </c>
      <c r="L872" s="2">
        <f>IF(ISBLANK('[1]Current Inventory'!L872)=TRUE,'[1]Current Inventory'!T872,'[1]Current Inventory'!L872)</f>
        <v>0</v>
      </c>
      <c r="M872" s="3" t="str">
        <f>IF(ISBLANK('[1]Current Inventory'!M872)=TRUE,"",'[1]Current Inventory'!M872)</f>
        <v>2021</v>
      </c>
      <c r="P872" s="2">
        <f t="shared" si="26"/>
        <v>0</v>
      </c>
      <c r="Q872" s="4">
        <f t="shared" si="27"/>
        <v>0</v>
      </c>
    </row>
    <row r="873" spans="1:17" x14ac:dyDescent="0.2">
      <c r="A873" s="2" t="s">
        <v>15</v>
      </c>
      <c r="B873" s="2" t="str">
        <f>IF(ISBLANK('[1]Current Inventory'!B873)=TRUE,B872,'[1]Current Inventory'!B873)</f>
        <v>KULA/MAKAWAO AREA</v>
      </c>
      <c r="C873" s="2">
        <f>IF(ISBLANK('[1]Current Inventory'!C873)=TRUE,"",'[1]Current Inventory'!C873)</f>
        <v>4464</v>
      </c>
      <c r="D873" s="2" t="str">
        <f>IF(ISBLANK('[1]Current Inventory'!D873)=TRUE,CONCATENATE("     ",'[1]Current Inventory'!N873),'[1]Current Inventory'!D873)</f>
        <v>Peahi Point B&amp;B</v>
      </c>
      <c r="E873" s="2" t="str">
        <f>IF(ISBLANK('[1]Current Inventory'!E873)=TRUE,'[1]Current Inventory'!O873,'[1]Current Inventory'!E873)</f>
        <v>BED &amp; BREAKFAST</v>
      </c>
      <c r="F873" s="2">
        <f>IF(ISBLANK('[1]Current Inventory'!F873)=TRUE,'[1]Current Inventory'!P873,'[1]Current Inventory'!F873)</f>
        <v>6</v>
      </c>
      <c r="G873" s="2">
        <f>IF(ISNA(VLOOKUP(C873,[2]CurrentPivot!$C$8:$N$1800,5,FALSE))=TRUE," ",VLOOKUP(C873,[2]CurrentPivot!$C$8:$N$1800,5,FALSE))</f>
        <v>0</v>
      </c>
      <c r="H873" s="3" t="str">
        <f>IF(ISBLANK('[1]Current Inventory'!H873)=TRUE,"",'[1]Current Inventory'!H873)</f>
        <v/>
      </c>
      <c r="I873" s="2">
        <f>IF(ISBLANK('[1]Current Inventory'!I873)=TRUE,'[1]Current Inventory'!Q873,'[1]Current Inventory'!I873)</f>
        <v>0</v>
      </c>
      <c r="J873" s="2">
        <f>IF(ISBLANK('[1]Current Inventory'!J873)=TRUE,'[1]Current Inventory'!R873,'[1]Current Inventory'!J873)</f>
        <v>0</v>
      </c>
      <c r="K873" s="2">
        <f>IF(ISBLANK('[1]Current Inventory'!K873)=TRUE,'[1]Current Inventory'!S873,'[1]Current Inventory'!K873)</f>
        <v>0</v>
      </c>
      <c r="L873" s="2">
        <f>IF(ISBLANK('[1]Current Inventory'!L873)=TRUE,'[1]Current Inventory'!T873,'[1]Current Inventory'!L873)</f>
        <v>0</v>
      </c>
      <c r="M873" s="3" t="str">
        <f>IF(ISBLANK('[1]Current Inventory'!M873)=TRUE,"",'[1]Current Inventory'!M873)</f>
        <v>2020</v>
      </c>
      <c r="P873" s="2">
        <f t="shared" si="26"/>
        <v>0</v>
      </c>
      <c r="Q873" s="4">
        <f t="shared" si="27"/>
        <v>0</v>
      </c>
    </row>
    <row r="874" spans="1:17" x14ac:dyDescent="0.2">
      <c r="A874" s="2" t="s">
        <v>15</v>
      </c>
      <c r="B874" s="2" t="str">
        <f>IF(ISBLANK('[1]Current Inventory'!B874)=TRUE,B873,'[1]Current Inventory'!B874)</f>
        <v>KULA/MAKAWAO AREA</v>
      </c>
      <c r="C874" s="2">
        <f>IF(ISBLANK('[1]Current Inventory'!C874)=TRUE,"",'[1]Current Inventory'!C874)</f>
        <v>4465</v>
      </c>
      <c r="D874" s="2" t="str">
        <f>IF(ISBLANK('[1]Current Inventory'!D874)=TRUE,CONCATENATE("     ",'[1]Current Inventory'!N874),'[1]Current Inventory'!D874)</f>
        <v>Tranquil Palms B&amp;B</v>
      </c>
      <c r="E874" s="2" t="str">
        <f>IF(ISBLANK('[1]Current Inventory'!E874)=TRUE,'[1]Current Inventory'!O874,'[1]Current Inventory'!E874)</f>
        <v>BED &amp; BREAKFAST</v>
      </c>
      <c r="F874" s="2">
        <f>IF(ISBLANK('[1]Current Inventory'!F874)=TRUE,'[1]Current Inventory'!P874,'[1]Current Inventory'!F874)</f>
        <v>4</v>
      </c>
      <c r="G874" s="2">
        <f>IF(ISNA(VLOOKUP(C874,[2]CurrentPivot!$C$8:$N$1800,5,FALSE))=TRUE," ",VLOOKUP(C874,[2]CurrentPivot!$C$8:$N$1800,5,FALSE))</f>
        <v>0</v>
      </c>
      <c r="H874" s="3" t="str">
        <f>IF(ISBLANK('[1]Current Inventory'!H874)=TRUE,"",'[1]Current Inventory'!H874)</f>
        <v/>
      </c>
      <c r="I874" s="2">
        <f>IF(ISBLANK('[1]Current Inventory'!I874)=TRUE,'[1]Current Inventory'!Q874,'[1]Current Inventory'!I874)</f>
        <v>0</v>
      </c>
      <c r="J874" s="2">
        <f>IF(ISBLANK('[1]Current Inventory'!J874)=TRUE,'[1]Current Inventory'!R874,'[1]Current Inventory'!J874)</f>
        <v>0</v>
      </c>
      <c r="K874" s="2">
        <f>IF(ISBLANK('[1]Current Inventory'!K874)=TRUE,'[1]Current Inventory'!S874,'[1]Current Inventory'!K874)</f>
        <v>0</v>
      </c>
      <c r="L874" s="2">
        <f>IF(ISBLANK('[1]Current Inventory'!L874)=TRUE,'[1]Current Inventory'!T874,'[1]Current Inventory'!L874)</f>
        <v>0</v>
      </c>
      <c r="M874" s="3" t="str">
        <f>IF(ISBLANK('[1]Current Inventory'!M874)=TRUE,"",'[1]Current Inventory'!M874)</f>
        <v>2022</v>
      </c>
      <c r="P874" s="2">
        <f t="shared" si="26"/>
        <v>0</v>
      </c>
      <c r="Q874" s="4">
        <f t="shared" si="27"/>
        <v>0</v>
      </c>
    </row>
    <row r="875" spans="1:17" x14ac:dyDescent="0.2">
      <c r="A875" s="2" t="s">
        <v>15</v>
      </c>
      <c r="B875" s="2" t="str">
        <f>IF(ISBLANK('[1]Current Inventory'!B875)=TRUE,B874,'[1]Current Inventory'!B875)</f>
        <v>KULA/MAKAWAO AREA</v>
      </c>
      <c r="C875" s="2">
        <f>IF(ISBLANK('[1]Current Inventory'!C875)=TRUE,"",'[1]Current Inventory'!C875)</f>
        <v>2453</v>
      </c>
      <c r="D875" s="2" t="str">
        <f>IF(ISBLANK('[1]Current Inventory'!D875)=TRUE,CONCATENATE("     ",'[1]Current Inventory'!N875),'[1]Current Inventory'!D875)</f>
        <v>Upcountry Bed &amp; Breakfast</v>
      </c>
      <c r="E875" s="2" t="str">
        <f>IF(ISBLANK('[1]Current Inventory'!E875)=TRUE,'[1]Current Inventory'!O875,'[1]Current Inventory'!E875)</f>
        <v>BED &amp; BREAKFAST</v>
      </c>
      <c r="F875" s="2">
        <f>IF(ISBLANK('[1]Current Inventory'!F875)=TRUE,'[1]Current Inventory'!P875,'[1]Current Inventory'!F875)</f>
        <v>4</v>
      </c>
      <c r="G875" s="2">
        <f>IF(ISNA(VLOOKUP(C875,[2]CurrentPivot!$C$8:$N$1800,5,FALSE))=TRUE," ",VLOOKUP(C875,[2]CurrentPivot!$C$8:$N$1800,5,FALSE))</f>
        <v>0</v>
      </c>
      <c r="H875" s="3" t="str">
        <f>IF(ISBLANK('[1]Current Inventory'!H875)=TRUE,"",'[1]Current Inventory'!H875)</f>
        <v>2001</v>
      </c>
      <c r="I875" s="2">
        <f>IF(ISBLANK('[1]Current Inventory'!I875)=TRUE,'[1]Current Inventory'!Q875,'[1]Current Inventory'!I875)</f>
        <v>0</v>
      </c>
      <c r="J875" s="2">
        <f>IF(ISBLANK('[1]Current Inventory'!J875)=TRUE,'[1]Current Inventory'!R875,'[1]Current Inventory'!J875)</f>
        <v>4</v>
      </c>
      <c r="K875" s="2">
        <f>IF(ISBLANK('[1]Current Inventory'!K875)=TRUE,'[1]Current Inventory'!S875,'[1]Current Inventory'!K875)</f>
        <v>0</v>
      </c>
      <c r="L875" s="2">
        <f>IF(ISBLANK('[1]Current Inventory'!L875)=TRUE,'[1]Current Inventory'!T875,'[1]Current Inventory'!L875)</f>
        <v>0</v>
      </c>
      <c r="M875" s="3" t="str">
        <f>IF(ISBLANK('[1]Current Inventory'!M875)=TRUE,"",'[1]Current Inventory'!M875)</f>
        <v>2020</v>
      </c>
      <c r="P875" s="2">
        <f t="shared" si="26"/>
        <v>0</v>
      </c>
      <c r="Q875" s="4">
        <f t="shared" si="27"/>
        <v>0</v>
      </c>
    </row>
    <row r="876" spans="1:17" x14ac:dyDescent="0.2">
      <c r="A876" s="2" t="s">
        <v>15</v>
      </c>
      <c r="B876" s="2" t="str">
        <f>IF(ISBLANK('[1]Current Inventory'!B876)=TRUE,B875,'[1]Current Inventory'!B876)</f>
        <v>LAHAINA/KA'ANAPALI/NAPILI/KAPA</v>
      </c>
      <c r="C876" s="2">
        <f>IF(ISBLANK('[1]Current Inventory'!C876)=TRUE,"",'[1]Current Inventory'!C876)</f>
        <v>2593</v>
      </c>
      <c r="D876" s="2" t="str">
        <f>IF(ISBLANK('[1]Current Inventory'!D876)=TRUE,CONCATENATE("     ",'[1]Current Inventory'!N876),'[1]Current Inventory'!D876)</f>
        <v>Aina Nalu</v>
      </c>
      <c r="E876" s="2" t="str">
        <f>IF(ISBLANK('[1]Current Inventory'!E876)=TRUE,'[1]Current Inventory'!O876,'[1]Current Inventory'!E876)</f>
        <v>CONDOMINIUM HOTEL</v>
      </c>
      <c r="F876" s="2">
        <f>IF(ISBLANK('[1]Current Inventory'!F876)=TRUE,'[1]Current Inventory'!P876,'[1]Current Inventory'!F876)</f>
        <v>45</v>
      </c>
      <c r="G876" s="2">
        <f>IF(ISNA(VLOOKUP(C876,[2]CurrentPivot!$C$8:$N$1800,5,FALSE))=TRUE," ",VLOOKUP(C876,[2]CurrentPivot!$C$8:$N$1800,5,FALSE))</f>
        <v>0</v>
      </c>
      <c r="H876" s="3" t="str">
        <f>IF(ISBLANK('[1]Current Inventory'!H876)=TRUE,"",'[1]Current Inventory'!H876)</f>
        <v>1975</v>
      </c>
      <c r="I876" s="2">
        <f>IF(ISBLANK('[1]Current Inventory'!I876)=TRUE,'[1]Current Inventory'!Q876,'[1]Current Inventory'!I876)</f>
        <v>0</v>
      </c>
      <c r="J876" s="2">
        <f>IF(ISBLANK('[1]Current Inventory'!J876)=TRUE,'[1]Current Inventory'!R876,'[1]Current Inventory'!J876)</f>
        <v>22</v>
      </c>
      <c r="K876" s="2">
        <f>IF(ISBLANK('[1]Current Inventory'!K876)=TRUE,'[1]Current Inventory'!S876,'[1]Current Inventory'!K876)</f>
        <v>10</v>
      </c>
      <c r="L876" s="2">
        <f>IF(ISBLANK('[1]Current Inventory'!L876)=TRUE,'[1]Current Inventory'!T876,'[1]Current Inventory'!L876)</f>
        <v>0</v>
      </c>
      <c r="M876" s="3" t="str">
        <f>IF(ISBLANK('[1]Current Inventory'!M876)=TRUE,"",'[1]Current Inventory'!M876)</f>
        <v>2022</v>
      </c>
      <c r="P876" s="2">
        <f t="shared" si="26"/>
        <v>0</v>
      </c>
      <c r="Q876" s="4">
        <f t="shared" si="27"/>
        <v>0</v>
      </c>
    </row>
    <row r="877" spans="1:17" x14ac:dyDescent="0.2">
      <c r="A877" s="2" t="s">
        <v>15</v>
      </c>
      <c r="B877" s="2" t="str">
        <f>IF(ISBLANK('[1]Current Inventory'!B877)=TRUE,B876,'[1]Current Inventory'!B877)</f>
        <v>LAHAINA/KA'ANAPALI/NAPILI/KAPA</v>
      </c>
      <c r="C877" s="2" t="str">
        <f>IF(ISBLANK('[1]Current Inventory'!C877)=TRUE,"",'[1]Current Inventory'!C877)</f>
        <v/>
      </c>
      <c r="D877" s="2" t="str">
        <f>IF(ISBLANK('[1]Current Inventory'!D877)=TRUE,CONCATENATE("     ",'[1]Current Inventory'!N877),'[1]Current Inventory'!D877)</f>
        <v xml:space="preserve">     Aina Nalu Lahaina By Outrigger</v>
      </c>
      <c r="E877" s="2" t="str">
        <f>IF(ISBLANK('[1]Current Inventory'!E877)=TRUE,'[1]Current Inventory'!O877,'[1]Current Inventory'!E877)</f>
        <v>CONDOMINIUM HOTEL</v>
      </c>
      <c r="F877" s="2">
        <f>IF(ISBLANK('[1]Current Inventory'!F877)=TRUE,'[1]Current Inventory'!P877,'[1]Current Inventory'!F877)</f>
        <v>29</v>
      </c>
      <c r="G877" s="2" t="str">
        <f>IF(ISNA(VLOOKUP(C877,[2]CurrentPivot!$C$8:$N$1800,5,FALSE))=TRUE," ",VLOOKUP(C877,[2]CurrentPivot!$C$8:$N$1800,5,FALSE))</f>
        <v xml:space="preserve"> </v>
      </c>
      <c r="H877" s="3" t="str">
        <f>IF(ISBLANK('[1]Current Inventory'!H877)=TRUE,"",'[1]Current Inventory'!H877)</f>
        <v/>
      </c>
      <c r="I877" s="2">
        <f>IF(ISBLANK('[1]Current Inventory'!I877)=TRUE,'[1]Current Inventory'!Q877,'[1]Current Inventory'!I877)</f>
        <v>0</v>
      </c>
      <c r="J877" s="2">
        <f>IF(ISBLANK('[1]Current Inventory'!J877)=TRUE,'[1]Current Inventory'!R877,'[1]Current Inventory'!J877)</f>
        <v>19</v>
      </c>
      <c r="K877" s="2">
        <f>IF(ISBLANK('[1]Current Inventory'!K877)=TRUE,'[1]Current Inventory'!S877,'[1]Current Inventory'!K877)</f>
        <v>10</v>
      </c>
      <c r="L877" s="2">
        <f>IF(ISBLANK('[1]Current Inventory'!L877)=TRUE,'[1]Current Inventory'!T877,'[1]Current Inventory'!L877)</f>
        <v>0</v>
      </c>
      <c r="M877" s="3" t="str">
        <f>IF(ISBLANK('[1]Current Inventory'!M877)=TRUE,"",'[1]Current Inventory'!M877)</f>
        <v/>
      </c>
      <c r="P877" s="2" t="e">
        <f t="shared" si="26"/>
        <v>#VALUE!</v>
      </c>
      <c r="Q877" s="4" t="e">
        <f t="shared" si="27"/>
        <v>#VALUE!</v>
      </c>
    </row>
    <row r="878" spans="1:17" x14ac:dyDescent="0.2">
      <c r="A878" s="2" t="s">
        <v>15</v>
      </c>
      <c r="B878" s="2" t="str">
        <f>IF(ISBLANK('[1]Current Inventory'!B878)=TRUE,B877,'[1]Current Inventory'!B878)</f>
        <v>LAHAINA/KA'ANAPALI/NAPILI/KAPA</v>
      </c>
      <c r="C878" s="2" t="str">
        <f>IF(ISBLANK('[1]Current Inventory'!C878)=TRUE,"",'[1]Current Inventory'!C878)</f>
        <v/>
      </c>
      <c r="D878" s="2" t="str">
        <f>IF(ISBLANK('[1]Current Inventory'!D878)=TRUE,CONCATENATE("     ",'[1]Current Inventory'!N878),'[1]Current Inventory'!D878)</f>
        <v xml:space="preserve">     Aina Nalu VRUs</v>
      </c>
      <c r="E878" s="2" t="str">
        <f>IF(ISBLANK('[1]Current Inventory'!E878)=TRUE,'[1]Current Inventory'!O878,'[1]Current Inventory'!E878)</f>
        <v>IVU-CONDO</v>
      </c>
      <c r="F878" s="2">
        <f>IF(ISBLANK('[1]Current Inventory'!F878)=TRUE,'[1]Current Inventory'!P878,'[1]Current Inventory'!F878)</f>
        <v>16</v>
      </c>
      <c r="G878" s="2" t="str">
        <f>IF(ISNA(VLOOKUP(C878,[2]CurrentPivot!$C$8:$N$1800,5,FALSE))=TRUE," ",VLOOKUP(C878,[2]CurrentPivot!$C$8:$N$1800,5,FALSE))</f>
        <v xml:space="preserve"> </v>
      </c>
      <c r="H878" s="3" t="str">
        <f>IF(ISBLANK('[1]Current Inventory'!H878)=TRUE,"",'[1]Current Inventory'!H878)</f>
        <v/>
      </c>
      <c r="I878" s="2">
        <f>IF(ISBLANK('[1]Current Inventory'!I878)=TRUE,'[1]Current Inventory'!Q878,'[1]Current Inventory'!I878)</f>
        <v>0</v>
      </c>
      <c r="J878" s="2">
        <f>IF(ISBLANK('[1]Current Inventory'!J878)=TRUE,'[1]Current Inventory'!R878,'[1]Current Inventory'!J878)</f>
        <v>3</v>
      </c>
      <c r="K878" s="2">
        <f>IF(ISBLANK('[1]Current Inventory'!K878)=TRUE,'[1]Current Inventory'!S878,'[1]Current Inventory'!K878)</f>
        <v>0</v>
      </c>
      <c r="L878" s="2">
        <f>IF(ISBLANK('[1]Current Inventory'!L878)=TRUE,'[1]Current Inventory'!T878,'[1]Current Inventory'!L878)</f>
        <v>0</v>
      </c>
      <c r="M878" s="3" t="str">
        <f>IF(ISBLANK('[1]Current Inventory'!M878)=TRUE,"",'[1]Current Inventory'!M878)</f>
        <v/>
      </c>
      <c r="P878" s="2" t="e">
        <f t="shared" si="26"/>
        <v>#VALUE!</v>
      </c>
      <c r="Q878" s="4" t="e">
        <f t="shared" si="27"/>
        <v>#VALUE!</v>
      </c>
    </row>
    <row r="879" spans="1:17" x14ac:dyDescent="0.2">
      <c r="A879" s="2" t="s">
        <v>15</v>
      </c>
      <c r="B879" s="2" t="str">
        <f>IF(ISBLANK('[1]Current Inventory'!B879)=TRUE,B878,'[1]Current Inventory'!B879)</f>
        <v>LAHAINA/KA'ANAPALI/NAPILI/KAPA</v>
      </c>
      <c r="C879" s="2">
        <f>IF(ISBLANK('[1]Current Inventory'!C879)=TRUE,"",'[1]Current Inventory'!C879)</f>
        <v>4479</v>
      </c>
      <c r="D879" s="2" t="str">
        <f>IF(ISBLANK('[1]Current Inventory'!D879)=TRUE,CONCATENATE("     ",'[1]Current Inventory'!N879),'[1]Current Inventory'!D879)</f>
        <v>Alexandra's at Front Street</v>
      </c>
      <c r="E879" s="2" t="str">
        <f>IF(ISBLANK('[1]Current Inventory'!E879)=TRUE,'[1]Current Inventory'!O879,'[1]Current Inventory'!E879)</f>
        <v>IVU-HOUSE/VILLA/COTTAGE</v>
      </c>
      <c r="F879" s="2">
        <f>IF(ISBLANK('[1]Current Inventory'!F879)=TRUE,'[1]Current Inventory'!P879,'[1]Current Inventory'!F879)</f>
        <v>2</v>
      </c>
      <c r="G879" s="2">
        <f>IF(ISNA(VLOOKUP(C879,[2]CurrentPivot!$C$8:$N$1800,5,FALSE))=TRUE," ",VLOOKUP(C879,[2]CurrentPivot!$C$8:$N$1800,5,FALSE))</f>
        <v>0</v>
      </c>
      <c r="H879" s="3" t="str">
        <f>IF(ISBLANK('[1]Current Inventory'!H879)=TRUE,"",'[1]Current Inventory'!H879)</f>
        <v/>
      </c>
      <c r="I879" s="2">
        <f>IF(ISBLANK('[1]Current Inventory'!I879)=TRUE,'[1]Current Inventory'!Q879,'[1]Current Inventory'!I879)</f>
        <v>0</v>
      </c>
      <c r="J879" s="2">
        <f>IF(ISBLANK('[1]Current Inventory'!J879)=TRUE,'[1]Current Inventory'!R879,'[1]Current Inventory'!J879)</f>
        <v>0</v>
      </c>
      <c r="K879" s="2">
        <f>IF(ISBLANK('[1]Current Inventory'!K879)=TRUE,'[1]Current Inventory'!S879,'[1]Current Inventory'!K879)</f>
        <v>0</v>
      </c>
      <c r="L879" s="2">
        <f>IF(ISBLANK('[1]Current Inventory'!L879)=TRUE,'[1]Current Inventory'!T879,'[1]Current Inventory'!L879)</f>
        <v>2</v>
      </c>
      <c r="M879" s="3" t="str">
        <f>IF(ISBLANK('[1]Current Inventory'!M879)=TRUE,"",'[1]Current Inventory'!M879)</f>
        <v>2020</v>
      </c>
      <c r="P879" s="2">
        <f t="shared" si="26"/>
        <v>0</v>
      </c>
      <c r="Q879" s="4">
        <f t="shared" si="27"/>
        <v>0</v>
      </c>
    </row>
    <row r="880" spans="1:17" x14ac:dyDescent="0.2">
      <c r="A880" s="2" t="s">
        <v>15</v>
      </c>
      <c r="B880" s="2" t="str">
        <f>IF(ISBLANK('[1]Current Inventory'!B880)=TRUE,B879,'[1]Current Inventory'!B880)</f>
        <v>LAHAINA/KA'ANAPALI/NAPILI/KAPA</v>
      </c>
      <c r="C880" s="2">
        <f>IF(ISBLANK('[1]Current Inventory'!C880)=TRUE,"",'[1]Current Inventory'!C880)</f>
        <v>2592</v>
      </c>
      <c r="D880" s="2" t="str">
        <f>IF(ISBLANK('[1]Current Inventory'!D880)=TRUE,CONCATENATE("     ",'[1]Current Inventory'!N880),'[1]Current Inventory'!D880)</f>
        <v>Best Western Pioneer Inn</v>
      </c>
      <c r="E880" s="2" t="str">
        <f>IF(ISBLANK('[1]Current Inventory'!E880)=TRUE,'[1]Current Inventory'!O880,'[1]Current Inventory'!E880)</f>
        <v>HOTEL</v>
      </c>
      <c r="F880" s="2">
        <f>IF(ISBLANK('[1]Current Inventory'!F880)=TRUE,'[1]Current Inventory'!P880,'[1]Current Inventory'!F880)</f>
        <v>34</v>
      </c>
      <c r="G880" s="2">
        <f>IF(ISNA(VLOOKUP(C880,[2]CurrentPivot!$C$8:$N$1800,5,FALSE))=TRUE," ",VLOOKUP(C880,[2]CurrentPivot!$C$8:$N$1800,5,FALSE))</f>
        <v>0</v>
      </c>
      <c r="H880" s="3" t="str">
        <f>IF(ISBLANK('[1]Current Inventory'!H880)=TRUE,"",'[1]Current Inventory'!H880)</f>
        <v>1901</v>
      </c>
      <c r="I880" s="2">
        <f>IF(ISBLANK('[1]Current Inventory'!I880)=TRUE,'[1]Current Inventory'!Q880,'[1]Current Inventory'!I880)</f>
        <v>0</v>
      </c>
      <c r="J880" s="2">
        <f>IF(ISBLANK('[1]Current Inventory'!J880)=TRUE,'[1]Current Inventory'!R880,'[1]Current Inventory'!J880)</f>
        <v>0</v>
      </c>
      <c r="K880" s="2">
        <f>IF(ISBLANK('[1]Current Inventory'!K880)=TRUE,'[1]Current Inventory'!S880,'[1]Current Inventory'!K880)</f>
        <v>0</v>
      </c>
      <c r="L880" s="2">
        <f>IF(ISBLANK('[1]Current Inventory'!L880)=TRUE,'[1]Current Inventory'!T880,'[1]Current Inventory'!L880)</f>
        <v>0</v>
      </c>
      <c r="M880" s="3" t="str">
        <f>IF(ISBLANK('[1]Current Inventory'!M880)=TRUE,"",'[1]Current Inventory'!M880)</f>
        <v>2020</v>
      </c>
      <c r="P880" s="2">
        <f t="shared" si="26"/>
        <v>0</v>
      </c>
      <c r="Q880" s="4">
        <f t="shared" si="27"/>
        <v>0</v>
      </c>
    </row>
    <row r="881" spans="1:17" x14ac:dyDescent="0.2">
      <c r="A881" s="2" t="s">
        <v>15</v>
      </c>
      <c r="B881" s="2" t="str">
        <f>IF(ISBLANK('[1]Current Inventory'!B881)=TRUE,B880,'[1]Current Inventory'!B881)</f>
        <v>LAHAINA/KA'ANAPALI/NAPILI/KAPA</v>
      </c>
      <c r="C881" s="2">
        <f>IF(ISBLANK('[1]Current Inventory'!C881)=TRUE,"",'[1]Current Inventory'!C881)</f>
        <v>3594</v>
      </c>
      <c r="D881" s="2" t="str">
        <f>IF(ISBLANK('[1]Current Inventory'!D881)=TRUE,CONCATENATE("     ",'[1]Current Inventory'!N881),'[1]Current Inventory'!D881)</f>
        <v>Camp Olowalu (Estimate)</v>
      </c>
      <c r="E881" s="2" t="str">
        <f>IF(ISBLANK('[1]Current Inventory'!E881)=TRUE,'[1]Current Inventory'!O881,'[1]Current Inventory'!E881)</f>
        <v>IVU-CABIN</v>
      </c>
      <c r="F881" s="2">
        <f>IF(ISBLANK('[1]Current Inventory'!F881)=TRUE,'[1]Current Inventory'!P881,'[1]Current Inventory'!F881)</f>
        <v>12</v>
      </c>
      <c r="G881" s="2">
        <f>IF(ISNA(VLOOKUP(C881,[2]CurrentPivot!$C$8:$N$1800,5,FALSE))=TRUE," ",VLOOKUP(C881,[2]CurrentPivot!$C$8:$N$1800,5,FALSE))</f>
        <v>0</v>
      </c>
      <c r="H881" s="3" t="str">
        <f>IF(ISBLANK('[1]Current Inventory'!H881)=TRUE,"",'[1]Current Inventory'!H881)</f>
        <v>1956</v>
      </c>
      <c r="I881" s="2">
        <f>IF(ISBLANK('[1]Current Inventory'!I881)=TRUE,'[1]Current Inventory'!Q881,'[1]Current Inventory'!I881)</f>
        <v>12</v>
      </c>
      <c r="J881" s="2">
        <f>IF(ISBLANK('[1]Current Inventory'!J881)=TRUE,'[1]Current Inventory'!R881,'[1]Current Inventory'!J881)</f>
        <v>0</v>
      </c>
      <c r="K881" s="2">
        <f>IF(ISBLANK('[1]Current Inventory'!K881)=TRUE,'[1]Current Inventory'!S881,'[1]Current Inventory'!K881)</f>
        <v>0</v>
      </c>
      <c r="L881" s="2">
        <f>IF(ISBLANK('[1]Current Inventory'!L881)=TRUE,'[1]Current Inventory'!T881,'[1]Current Inventory'!L881)</f>
        <v>0</v>
      </c>
      <c r="M881" s="3" t="str">
        <f>IF(ISBLANK('[1]Current Inventory'!M881)=TRUE,"",'[1]Current Inventory'!M881)</f>
        <v>2020</v>
      </c>
      <c r="P881" s="2">
        <f t="shared" si="26"/>
        <v>0</v>
      </c>
      <c r="Q881" s="4">
        <f t="shared" si="27"/>
        <v>0</v>
      </c>
    </row>
    <row r="882" spans="1:17" x14ac:dyDescent="0.2">
      <c r="A882" s="2" t="s">
        <v>15</v>
      </c>
      <c r="B882" s="2" t="str">
        <f>IF(ISBLANK('[1]Current Inventory'!B882)=TRUE,B881,'[1]Current Inventory'!B882)</f>
        <v>LAHAINA/KA'ANAPALI/NAPILI/KAPA</v>
      </c>
      <c r="C882" s="2" t="str">
        <f>IF(ISBLANK('[1]Current Inventory'!C882)=TRUE,"",'[1]Current Inventory'!C882)</f>
        <v/>
      </c>
      <c r="D882" s="2" t="str">
        <f>IF(ISBLANK('[1]Current Inventory'!D882)=TRUE,CONCATENATE("     ",'[1]Current Inventory'!N882),'[1]Current Inventory'!D882)</f>
        <v xml:space="preserve">     Camp Olowalu (Estimate)</v>
      </c>
      <c r="E882" s="2" t="str">
        <f>IF(ISBLANK('[1]Current Inventory'!E882)=TRUE,'[1]Current Inventory'!O882,'[1]Current Inventory'!E882)</f>
        <v>IVU-CABIN</v>
      </c>
      <c r="F882" s="2">
        <f>IF(ISBLANK('[1]Current Inventory'!F882)=TRUE,'[1]Current Inventory'!P882,'[1]Current Inventory'!F882)</f>
        <v>6</v>
      </c>
      <c r="G882" s="2" t="str">
        <f>IF(ISNA(VLOOKUP(C882,[2]CurrentPivot!$C$8:$N$1800,5,FALSE))=TRUE," ",VLOOKUP(C882,[2]CurrentPivot!$C$8:$N$1800,5,FALSE))</f>
        <v xml:space="preserve"> </v>
      </c>
      <c r="H882" s="3" t="str">
        <f>IF(ISBLANK('[1]Current Inventory'!H882)=TRUE,"",'[1]Current Inventory'!H882)</f>
        <v/>
      </c>
      <c r="I882" s="2">
        <f>IF(ISBLANK('[1]Current Inventory'!I882)=TRUE,'[1]Current Inventory'!Q882,'[1]Current Inventory'!I882)</f>
        <v>6</v>
      </c>
      <c r="J882" s="2">
        <f>IF(ISBLANK('[1]Current Inventory'!J882)=TRUE,'[1]Current Inventory'!R882,'[1]Current Inventory'!J882)</f>
        <v>0</v>
      </c>
      <c r="K882" s="2">
        <f>IF(ISBLANK('[1]Current Inventory'!K882)=TRUE,'[1]Current Inventory'!S882,'[1]Current Inventory'!K882)</f>
        <v>0</v>
      </c>
      <c r="L882" s="2">
        <f>IF(ISBLANK('[1]Current Inventory'!L882)=TRUE,'[1]Current Inventory'!T882,'[1]Current Inventory'!L882)</f>
        <v>0</v>
      </c>
      <c r="M882" s="3" t="str">
        <f>IF(ISBLANK('[1]Current Inventory'!M882)=TRUE,"",'[1]Current Inventory'!M882)</f>
        <v/>
      </c>
      <c r="P882" s="2" t="e">
        <f t="shared" si="26"/>
        <v>#VALUE!</v>
      </c>
      <c r="Q882" s="4" t="e">
        <f t="shared" si="27"/>
        <v>#VALUE!</v>
      </c>
    </row>
    <row r="883" spans="1:17" x14ac:dyDescent="0.2">
      <c r="A883" s="2" t="s">
        <v>15</v>
      </c>
      <c r="B883" s="2" t="str">
        <f>IF(ISBLANK('[1]Current Inventory'!B883)=TRUE,B882,'[1]Current Inventory'!B883)</f>
        <v>LAHAINA/KA'ANAPALI/NAPILI/KAPA</v>
      </c>
      <c r="C883" s="2" t="str">
        <f>IF(ISBLANK('[1]Current Inventory'!C883)=TRUE,"",'[1]Current Inventory'!C883)</f>
        <v/>
      </c>
      <c r="D883" s="2" t="str">
        <f>IF(ISBLANK('[1]Current Inventory'!D883)=TRUE,CONCATENATE("     ",'[1]Current Inventory'!N883),'[1]Current Inventory'!D883)</f>
        <v xml:space="preserve">     Camp Olowalu (Estimate)</v>
      </c>
      <c r="E883" s="2" t="str">
        <f>IF(ISBLANK('[1]Current Inventory'!E883)=TRUE,'[1]Current Inventory'!O883,'[1]Current Inventory'!E883)</f>
        <v>OTHER</v>
      </c>
      <c r="F883" s="2">
        <f>IF(ISBLANK('[1]Current Inventory'!F883)=TRUE,'[1]Current Inventory'!P883,'[1]Current Inventory'!F883)</f>
        <v>6</v>
      </c>
      <c r="G883" s="2" t="str">
        <f>IF(ISNA(VLOOKUP(C883,[2]CurrentPivot!$C$8:$N$1800,5,FALSE))=TRUE," ",VLOOKUP(C883,[2]CurrentPivot!$C$8:$N$1800,5,FALSE))</f>
        <v xml:space="preserve"> </v>
      </c>
      <c r="H883" s="3" t="str">
        <f>IF(ISBLANK('[1]Current Inventory'!H883)=TRUE,"",'[1]Current Inventory'!H883)</f>
        <v/>
      </c>
      <c r="I883" s="2">
        <f>IF(ISBLANK('[1]Current Inventory'!I883)=TRUE,'[1]Current Inventory'!Q883,'[1]Current Inventory'!I883)</f>
        <v>6</v>
      </c>
      <c r="J883" s="2">
        <f>IF(ISBLANK('[1]Current Inventory'!J883)=TRUE,'[1]Current Inventory'!R883,'[1]Current Inventory'!J883)</f>
        <v>0</v>
      </c>
      <c r="K883" s="2">
        <f>IF(ISBLANK('[1]Current Inventory'!K883)=TRUE,'[1]Current Inventory'!S883,'[1]Current Inventory'!K883)</f>
        <v>0</v>
      </c>
      <c r="L883" s="2">
        <f>IF(ISBLANK('[1]Current Inventory'!L883)=TRUE,'[1]Current Inventory'!T883,'[1]Current Inventory'!L883)</f>
        <v>0</v>
      </c>
      <c r="M883" s="3" t="str">
        <f>IF(ISBLANK('[1]Current Inventory'!M883)=TRUE,"",'[1]Current Inventory'!M883)</f>
        <v/>
      </c>
      <c r="P883" s="2" t="e">
        <f t="shared" si="26"/>
        <v>#VALUE!</v>
      </c>
      <c r="Q883" s="4" t="e">
        <f t="shared" si="27"/>
        <v>#VALUE!</v>
      </c>
    </row>
    <row r="884" spans="1:17" x14ac:dyDescent="0.2">
      <c r="A884" s="2" t="s">
        <v>15</v>
      </c>
      <c r="B884" s="2" t="str">
        <f>IF(ISBLANK('[1]Current Inventory'!B884)=TRUE,B883,'[1]Current Inventory'!B884)</f>
        <v>LAHAINA/KA'ANAPALI/NAPILI/KAPA</v>
      </c>
      <c r="C884" s="2">
        <f>IF(ISBLANK('[1]Current Inventory'!C884)=TRUE,"",'[1]Current Inventory'!C884)</f>
        <v>2525</v>
      </c>
      <c r="D884" s="2" t="str">
        <f>IF(ISBLANK('[1]Current Inventory'!D884)=TRUE,CONCATENATE("     ",'[1]Current Inventory'!N884),'[1]Current Inventory'!D884)</f>
        <v>Gardens at West Maui</v>
      </c>
      <c r="E884" s="2" t="str">
        <f>IF(ISBLANK('[1]Current Inventory'!E884)=TRUE,'[1]Current Inventory'!O884,'[1]Current Inventory'!E884)</f>
        <v>TIMESHARE</v>
      </c>
      <c r="F884" s="2">
        <f>IF(ISBLANK('[1]Current Inventory'!F884)=TRUE,'[1]Current Inventory'!P884,'[1]Current Inventory'!F884)</f>
        <v>34</v>
      </c>
      <c r="G884" s="2">
        <f>IF(ISNA(VLOOKUP(C884,[2]CurrentPivot!$C$8:$N$1800,5,FALSE))=TRUE," ",VLOOKUP(C884,[2]CurrentPivot!$C$8:$N$1800,5,FALSE))</f>
        <v>0</v>
      </c>
      <c r="H884" s="3" t="str">
        <f>IF(ISBLANK('[1]Current Inventory'!H884)=TRUE,"",'[1]Current Inventory'!H884)</f>
        <v>1990</v>
      </c>
      <c r="I884" s="2">
        <f>IF(ISBLANK('[1]Current Inventory'!I884)=TRUE,'[1]Current Inventory'!Q884,'[1]Current Inventory'!I884)</f>
        <v>0</v>
      </c>
      <c r="J884" s="2">
        <f>IF(ISBLANK('[1]Current Inventory'!J884)=TRUE,'[1]Current Inventory'!R884,'[1]Current Inventory'!J884)</f>
        <v>34</v>
      </c>
      <c r="K884" s="2">
        <f>IF(ISBLANK('[1]Current Inventory'!K884)=TRUE,'[1]Current Inventory'!S884,'[1]Current Inventory'!K884)</f>
        <v>0</v>
      </c>
      <c r="L884" s="2">
        <f>IF(ISBLANK('[1]Current Inventory'!L884)=TRUE,'[1]Current Inventory'!T884,'[1]Current Inventory'!L884)</f>
        <v>0</v>
      </c>
      <c r="M884" s="3" t="str">
        <f>IF(ISBLANK('[1]Current Inventory'!M884)=TRUE,"",'[1]Current Inventory'!M884)</f>
        <v>2022</v>
      </c>
      <c r="P884" s="2">
        <f t="shared" si="26"/>
        <v>0</v>
      </c>
      <c r="Q884" s="4">
        <f t="shared" si="27"/>
        <v>0</v>
      </c>
    </row>
    <row r="885" spans="1:17" x14ac:dyDescent="0.2">
      <c r="A885" s="2" t="s">
        <v>15</v>
      </c>
      <c r="B885" s="2" t="str">
        <f>IF(ISBLANK('[1]Current Inventory'!B885)=TRUE,B884,'[1]Current Inventory'!B885)</f>
        <v>LAHAINA/KA'ANAPALI/NAPILI/KAPA</v>
      </c>
      <c r="C885" s="2">
        <f>IF(ISBLANK('[1]Current Inventory'!C885)=TRUE,"",'[1]Current Inventory'!C885)</f>
        <v>2279</v>
      </c>
      <c r="D885" s="2" t="str">
        <f>IF(ISBLANK('[1]Current Inventory'!D885)=TRUE,CONCATENATE("     ",'[1]Current Inventory'!N885),'[1]Current Inventory'!D885)</f>
        <v>Hale Kai Condominium</v>
      </c>
      <c r="E885" s="2" t="str">
        <f>IF(ISBLANK('[1]Current Inventory'!E885)=TRUE,'[1]Current Inventory'!O885,'[1]Current Inventory'!E885)</f>
        <v>CONDOMINIUM HOTEL</v>
      </c>
      <c r="F885" s="2">
        <f>IF(ISBLANK('[1]Current Inventory'!F885)=TRUE,'[1]Current Inventory'!P885,'[1]Current Inventory'!F885)</f>
        <v>28</v>
      </c>
      <c r="G885" s="2">
        <f>IF(ISNA(VLOOKUP(C885,[2]CurrentPivot!$C$8:$N$1800,5,FALSE))=TRUE," ",VLOOKUP(C885,[2]CurrentPivot!$C$8:$N$1800,5,FALSE))</f>
        <v>0</v>
      </c>
      <c r="H885" s="3" t="str">
        <f>IF(ISBLANK('[1]Current Inventory'!H885)=TRUE,"",'[1]Current Inventory'!H885)</f>
        <v>1967</v>
      </c>
      <c r="I885" s="2">
        <f>IF(ISBLANK('[1]Current Inventory'!I885)=TRUE,'[1]Current Inventory'!Q885,'[1]Current Inventory'!I885)</f>
        <v>0</v>
      </c>
      <c r="J885" s="2">
        <f>IF(ISBLANK('[1]Current Inventory'!J885)=TRUE,'[1]Current Inventory'!R885,'[1]Current Inventory'!J885)</f>
        <v>26</v>
      </c>
      <c r="K885" s="2">
        <f>IF(ISBLANK('[1]Current Inventory'!K885)=TRUE,'[1]Current Inventory'!S885,'[1]Current Inventory'!K885)</f>
        <v>0</v>
      </c>
      <c r="L885" s="2">
        <f>IF(ISBLANK('[1]Current Inventory'!L885)=TRUE,'[1]Current Inventory'!T885,'[1]Current Inventory'!L885)</f>
        <v>0</v>
      </c>
      <c r="M885" s="3" t="str">
        <f>IF(ISBLANK('[1]Current Inventory'!M885)=TRUE,"",'[1]Current Inventory'!M885)</f>
        <v>2020</v>
      </c>
      <c r="P885" s="2">
        <f t="shared" si="26"/>
        <v>0</v>
      </c>
      <c r="Q885" s="4">
        <f t="shared" si="27"/>
        <v>0</v>
      </c>
    </row>
    <row r="886" spans="1:17" x14ac:dyDescent="0.2">
      <c r="A886" s="2" t="s">
        <v>15</v>
      </c>
      <c r="B886" s="2" t="str">
        <f>IF(ISBLANK('[1]Current Inventory'!B886)=TRUE,B885,'[1]Current Inventory'!B886)</f>
        <v>LAHAINA/KA'ANAPALI/NAPILI/KAPA</v>
      </c>
      <c r="C886" s="2" t="str">
        <f>IF(ISBLANK('[1]Current Inventory'!C886)=TRUE,"",'[1]Current Inventory'!C886)</f>
        <v/>
      </c>
      <c r="D886" s="2" t="str">
        <f>IF(ISBLANK('[1]Current Inventory'!D886)=TRUE,CONCATENATE("     ",'[1]Current Inventory'!N886),'[1]Current Inventory'!D886)</f>
        <v xml:space="preserve">     Hale Kai (Estimate)</v>
      </c>
      <c r="E886" s="2" t="str">
        <f>IF(ISBLANK('[1]Current Inventory'!E886)=TRUE,'[1]Current Inventory'!O886,'[1]Current Inventory'!E886)</f>
        <v>CONDOMINIUM HOTEL</v>
      </c>
      <c r="F886" s="2">
        <f>IF(ISBLANK('[1]Current Inventory'!F886)=TRUE,'[1]Current Inventory'!P886,'[1]Current Inventory'!F886)</f>
        <v>27</v>
      </c>
      <c r="G886" s="2" t="str">
        <f>IF(ISNA(VLOOKUP(C886,[2]CurrentPivot!$C$8:$N$1800,5,FALSE))=TRUE," ",VLOOKUP(C886,[2]CurrentPivot!$C$8:$N$1800,5,FALSE))</f>
        <v xml:space="preserve"> </v>
      </c>
      <c r="H886" s="3" t="str">
        <f>IF(ISBLANK('[1]Current Inventory'!H886)=TRUE,"",'[1]Current Inventory'!H886)</f>
        <v/>
      </c>
      <c r="I886" s="2">
        <f>IF(ISBLANK('[1]Current Inventory'!I886)=TRUE,'[1]Current Inventory'!Q886,'[1]Current Inventory'!I886)</f>
        <v>0</v>
      </c>
      <c r="J886" s="2">
        <f>IF(ISBLANK('[1]Current Inventory'!J886)=TRUE,'[1]Current Inventory'!R886,'[1]Current Inventory'!J886)</f>
        <v>25</v>
      </c>
      <c r="K886" s="2">
        <f>IF(ISBLANK('[1]Current Inventory'!K886)=TRUE,'[1]Current Inventory'!S886,'[1]Current Inventory'!K886)</f>
        <v>0</v>
      </c>
      <c r="L886" s="2">
        <f>IF(ISBLANK('[1]Current Inventory'!L886)=TRUE,'[1]Current Inventory'!T886,'[1]Current Inventory'!L886)</f>
        <v>0</v>
      </c>
      <c r="M886" s="3" t="str">
        <f>IF(ISBLANK('[1]Current Inventory'!M886)=TRUE,"",'[1]Current Inventory'!M886)</f>
        <v/>
      </c>
      <c r="P886" s="2" t="e">
        <f t="shared" si="26"/>
        <v>#VALUE!</v>
      </c>
      <c r="Q886" s="4" t="e">
        <f t="shared" si="27"/>
        <v>#VALUE!</v>
      </c>
    </row>
    <row r="887" spans="1:17" x14ac:dyDescent="0.2">
      <c r="A887" s="2" t="s">
        <v>15</v>
      </c>
      <c r="B887" s="2" t="str">
        <f>IF(ISBLANK('[1]Current Inventory'!B887)=TRUE,B886,'[1]Current Inventory'!B887)</f>
        <v>LAHAINA/KA'ANAPALI/NAPILI/KAPA</v>
      </c>
      <c r="C887" s="2" t="str">
        <f>IF(ISBLANK('[1]Current Inventory'!C887)=TRUE,"",'[1]Current Inventory'!C887)</f>
        <v/>
      </c>
      <c r="D887" s="2" t="str">
        <f>IF(ISBLANK('[1]Current Inventory'!D887)=TRUE,CONCATENATE("     ",'[1]Current Inventory'!N887),'[1]Current Inventory'!D887)</f>
        <v xml:space="preserve">     Hale Kai</v>
      </c>
      <c r="E887" s="2" t="str">
        <f>IF(ISBLANK('[1]Current Inventory'!E887)=TRUE,'[1]Current Inventory'!O887,'[1]Current Inventory'!E887)</f>
        <v>IVU-CONDO</v>
      </c>
      <c r="F887" s="2">
        <f>IF(ISBLANK('[1]Current Inventory'!F887)=TRUE,'[1]Current Inventory'!P887,'[1]Current Inventory'!F887)</f>
        <v>1</v>
      </c>
      <c r="G887" s="2" t="str">
        <f>IF(ISNA(VLOOKUP(C887,[2]CurrentPivot!$C$8:$N$1800,5,FALSE))=TRUE," ",VLOOKUP(C887,[2]CurrentPivot!$C$8:$N$1800,5,FALSE))</f>
        <v xml:space="preserve"> </v>
      </c>
      <c r="H887" s="3" t="str">
        <f>IF(ISBLANK('[1]Current Inventory'!H887)=TRUE,"",'[1]Current Inventory'!H887)</f>
        <v/>
      </c>
      <c r="I887" s="2">
        <f>IF(ISBLANK('[1]Current Inventory'!I887)=TRUE,'[1]Current Inventory'!Q887,'[1]Current Inventory'!I887)</f>
        <v>0</v>
      </c>
      <c r="J887" s="2">
        <f>IF(ISBLANK('[1]Current Inventory'!J887)=TRUE,'[1]Current Inventory'!R887,'[1]Current Inventory'!J887)</f>
        <v>1</v>
      </c>
      <c r="K887" s="2">
        <f>IF(ISBLANK('[1]Current Inventory'!K887)=TRUE,'[1]Current Inventory'!S887,'[1]Current Inventory'!K887)</f>
        <v>0</v>
      </c>
      <c r="L887" s="2">
        <f>IF(ISBLANK('[1]Current Inventory'!L887)=TRUE,'[1]Current Inventory'!T887,'[1]Current Inventory'!L887)</f>
        <v>0</v>
      </c>
      <c r="M887" s="3" t="str">
        <f>IF(ISBLANK('[1]Current Inventory'!M887)=TRUE,"",'[1]Current Inventory'!M887)</f>
        <v/>
      </c>
      <c r="P887" s="2" t="e">
        <f t="shared" si="26"/>
        <v>#VALUE!</v>
      </c>
      <c r="Q887" s="4" t="e">
        <f t="shared" si="27"/>
        <v>#VALUE!</v>
      </c>
    </row>
    <row r="888" spans="1:17" x14ac:dyDescent="0.2">
      <c r="A888" s="2" t="s">
        <v>15</v>
      </c>
      <c r="B888" s="2" t="str">
        <f>IF(ISBLANK('[1]Current Inventory'!B888)=TRUE,B887,'[1]Current Inventory'!B888)</f>
        <v>LAHAINA/KA'ANAPALI/NAPILI/KAPA</v>
      </c>
      <c r="C888" s="2">
        <f>IF(ISBLANK('[1]Current Inventory'!C888)=TRUE,"",'[1]Current Inventory'!C888)</f>
        <v>2300</v>
      </c>
      <c r="D888" s="2" t="str">
        <f>IF(ISBLANK('[1]Current Inventory'!D888)=TRUE,CONCATENATE("     ",'[1]Current Inventory'!N888),'[1]Current Inventory'!D888)</f>
        <v>Hale Mahina Beach Resort</v>
      </c>
      <c r="E888" s="2" t="str">
        <f>IF(ISBLANK('[1]Current Inventory'!E888)=TRUE,'[1]Current Inventory'!O888,'[1]Current Inventory'!E888)</f>
        <v>IVU-CONDO</v>
      </c>
      <c r="F888" s="2">
        <f>IF(ISBLANK('[1]Current Inventory'!F888)=TRUE,'[1]Current Inventory'!P888,'[1]Current Inventory'!F888)</f>
        <v>46</v>
      </c>
      <c r="G888" s="2">
        <f>IF(ISNA(VLOOKUP(C888,[2]CurrentPivot!$C$8:$N$1800,5,FALSE))=TRUE," ",VLOOKUP(C888,[2]CurrentPivot!$C$8:$N$1800,5,FALSE))</f>
        <v>-8</v>
      </c>
      <c r="H888" s="3" t="str">
        <f>IF(ISBLANK('[1]Current Inventory'!H888)=TRUE,"",'[1]Current Inventory'!H888)</f>
        <v>1981</v>
      </c>
      <c r="I888" s="2">
        <f>IF(ISBLANK('[1]Current Inventory'!I888)=TRUE,'[1]Current Inventory'!Q888,'[1]Current Inventory'!I888)</f>
        <v>0</v>
      </c>
      <c r="J888" s="2">
        <f>IF(ISBLANK('[1]Current Inventory'!J888)=TRUE,'[1]Current Inventory'!R888,'[1]Current Inventory'!J888)</f>
        <v>44</v>
      </c>
      <c r="K888" s="2">
        <f>IF(ISBLANK('[1]Current Inventory'!K888)=TRUE,'[1]Current Inventory'!S888,'[1]Current Inventory'!K888)</f>
        <v>2</v>
      </c>
      <c r="L888" s="2">
        <f>IF(ISBLANK('[1]Current Inventory'!L888)=TRUE,'[1]Current Inventory'!T888,'[1]Current Inventory'!L888)</f>
        <v>0</v>
      </c>
      <c r="M888" s="3" t="str">
        <f>IF(ISBLANK('[1]Current Inventory'!M888)=TRUE,"",'[1]Current Inventory'!M888)</f>
        <v>2022</v>
      </c>
      <c r="P888" s="2">
        <f t="shared" si="26"/>
        <v>8</v>
      </c>
      <c r="Q888" s="4">
        <f t="shared" si="27"/>
        <v>0.17391304347826086</v>
      </c>
    </row>
    <row r="889" spans="1:17" x14ac:dyDescent="0.2">
      <c r="A889" s="2" t="s">
        <v>15</v>
      </c>
      <c r="B889" s="2" t="str">
        <f>IF(ISBLANK('[1]Current Inventory'!B889)=TRUE,B888,'[1]Current Inventory'!B889)</f>
        <v>LAHAINA/KA'ANAPALI/NAPILI/KAPA</v>
      </c>
      <c r="C889" s="2" t="str">
        <f>IF(ISBLANK('[1]Current Inventory'!C889)=TRUE,"",'[1]Current Inventory'!C889)</f>
        <v/>
      </c>
      <c r="D889" s="2" t="str">
        <f>IF(ISBLANK('[1]Current Inventory'!D889)=TRUE,CONCATENATE("     ",'[1]Current Inventory'!N889),'[1]Current Inventory'!D889)</f>
        <v xml:space="preserve">     Hale Mahina Beach Resort (Estimate)</v>
      </c>
      <c r="E889" s="2" t="str">
        <f>IF(ISBLANK('[1]Current Inventory'!E889)=TRUE,'[1]Current Inventory'!O889,'[1]Current Inventory'!E889)</f>
        <v>IVU-CONDO</v>
      </c>
      <c r="F889" s="2">
        <f>IF(ISBLANK('[1]Current Inventory'!F889)=TRUE,'[1]Current Inventory'!P889,'[1]Current Inventory'!F889)</f>
        <v>44</v>
      </c>
      <c r="G889" s="2" t="str">
        <f>IF(ISNA(VLOOKUP(C889,[2]CurrentPivot!$C$8:$N$1800,5,FALSE))=TRUE," ",VLOOKUP(C889,[2]CurrentPivot!$C$8:$N$1800,5,FALSE))</f>
        <v xml:space="preserve"> </v>
      </c>
      <c r="H889" s="3" t="str">
        <f>IF(ISBLANK('[1]Current Inventory'!H889)=TRUE,"",'[1]Current Inventory'!H889)</f>
        <v/>
      </c>
      <c r="I889" s="2">
        <f>IF(ISBLANK('[1]Current Inventory'!I889)=TRUE,'[1]Current Inventory'!Q889,'[1]Current Inventory'!I889)</f>
        <v>0</v>
      </c>
      <c r="J889" s="2">
        <f>IF(ISBLANK('[1]Current Inventory'!J889)=TRUE,'[1]Current Inventory'!R889,'[1]Current Inventory'!J889)</f>
        <v>44</v>
      </c>
      <c r="K889" s="2">
        <f>IF(ISBLANK('[1]Current Inventory'!K889)=TRUE,'[1]Current Inventory'!S889,'[1]Current Inventory'!K889)</f>
        <v>0</v>
      </c>
      <c r="L889" s="2">
        <f>IF(ISBLANK('[1]Current Inventory'!L889)=TRUE,'[1]Current Inventory'!T889,'[1]Current Inventory'!L889)</f>
        <v>0</v>
      </c>
      <c r="M889" s="3" t="str">
        <f>IF(ISBLANK('[1]Current Inventory'!M889)=TRUE,"",'[1]Current Inventory'!M889)</f>
        <v/>
      </c>
      <c r="P889" s="2" t="e">
        <f t="shared" si="26"/>
        <v>#VALUE!</v>
      </c>
      <c r="Q889" s="4" t="e">
        <f t="shared" si="27"/>
        <v>#VALUE!</v>
      </c>
    </row>
    <row r="890" spans="1:17" x14ac:dyDescent="0.2">
      <c r="A890" s="2" t="s">
        <v>15</v>
      </c>
      <c r="B890" s="2" t="str">
        <f>IF(ISBLANK('[1]Current Inventory'!B890)=TRUE,B889,'[1]Current Inventory'!B890)</f>
        <v>LAHAINA/KA'ANAPALI/NAPILI/KAPA</v>
      </c>
      <c r="C890" s="2" t="str">
        <f>IF(ISBLANK('[1]Current Inventory'!C890)=TRUE,"",'[1]Current Inventory'!C890)</f>
        <v/>
      </c>
      <c r="D890" s="2" t="str">
        <f>IF(ISBLANK('[1]Current Inventory'!D890)=TRUE,CONCATENATE("     ",'[1]Current Inventory'!N890),'[1]Current Inventory'!D890)</f>
        <v xml:space="preserve">     Hale Mahina Beach Resort</v>
      </c>
      <c r="E890" s="2" t="str">
        <f>IF(ISBLANK('[1]Current Inventory'!E890)=TRUE,'[1]Current Inventory'!O890,'[1]Current Inventory'!E890)</f>
        <v>IVU-CONDO</v>
      </c>
      <c r="F890" s="2">
        <f>IF(ISBLANK('[1]Current Inventory'!F890)=TRUE,'[1]Current Inventory'!P890,'[1]Current Inventory'!F890)</f>
        <v>2</v>
      </c>
      <c r="G890" s="2" t="str">
        <f>IF(ISNA(VLOOKUP(C890,[2]CurrentPivot!$C$8:$N$1800,5,FALSE))=TRUE," ",VLOOKUP(C890,[2]CurrentPivot!$C$8:$N$1800,5,FALSE))</f>
        <v xml:space="preserve"> </v>
      </c>
      <c r="H890" s="3" t="str">
        <f>IF(ISBLANK('[1]Current Inventory'!H890)=TRUE,"",'[1]Current Inventory'!H890)</f>
        <v/>
      </c>
      <c r="I890" s="2">
        <f>IF(ISBLANK('[1]Current Inventory'!I890)=TRUE,'[1]Current Inventory'!Q890,'[1]Current Inventory'!I890)</f>
        <v>0</v>
      </c>
      <c r="J890" s="2">
        <f>IF(ISBLANK('[1]Current Inventory'!J890)=TRUE,'[1]Current Inventory'!R890,'[1]Current Inventory'!J890)</f>
        <v>0</v>
      </c>
      <c r="K890" s="2">
        <f>IF(ISBLANK('[1]Current Inventory'!K890)=TRUE,'[1]Current Inventory'!S890,'[1]Current Inventory'!K890)</f>
        <v>2</v>
      </c>
      <c r="L890" s="2">
        <f>IF(ISBLANK('[1]Current Inventory'!L890)=TRUE,'[1]Current Inventory'!T890,'[1]Current Inventory'!L890)</f>
        <v>0</v>
      </c>
      <c r="M890" s="3" t="str">
        <f>IF(ISBLANK('[1]Current Inventory'!M890)=TRUE,"",'[1]Current Inventory'!M890)</f>
        <v/>
      </c>
      <c r="P890" s="2" t="e">
        <f t="shared" ref="P890:P953" si="28">ABS(G890)</f>
        <v>#VALUE!</v>
      </c>
      <c r="Q890" s="4" t="e">
        <f t="shared" ref="Q890:Q953" si="29">+P890/F890</f>
        <v>#VALUE!</v>
      </c>
    </row>
    <row r="891" spans="1:17" x14ac:dyDescent="0.2">
      <c r="A891" s="2" t="s">
        <v>15</v>
      </c>
      <c r="B891" s="2" t="str">
        <f>IF(ISBLANK('[1]Current Inventory'!B891)=TRUE,B890,'[1]Current Inventory'!B891)</f>
        <v>LAHAINA/KA'ANAPALI/NAPILI/KAPA</v>
      </c>
      <c r="C891" s="2">
        <f>IF(ISBLANK('[1]Current Inventory'!C891)=TRUE,"",'[1]Current Inventory'!C891)</f>
        <v>3797</v>
      </c>
      <c r="D891" s="2" t="str">
        <f>IF(ISBLANK('[1]Current Inventory'!D891)=TRUE,CONCATENATE("     ",'[1]Current Inventory'!N891),'[1]Current Inventory'!D891)</f>
        <v>Hale Napili</v>
      </c>
      <c r="E891" s="2" t="str">
        <f>IF(ISBLANK('[1]Current Inventory'!E891)=TRUE,'[1]Current Inventory'!O891,'[1]Current Inventory'!E891)</f>
        <v>CONDOMINIUM HOTEL</v>
      </c>
      <c r="F891" s="2">
        <f>IF(ISBLANK('[1]Current Inventory'!F891)=TRUE,'[1]Current Inventory'!P891,'[1]Current Inventory'!F891)</f>
        <v>18</v>
      </c>
      <c r="G891" s="2">
        <f>IF(ISNA(VLOOKUP(C891,[2]CurrentPivot!$C$8:$N$1800,5,FALSE))=TRUE," ",VLOOKUP(C891,[2]CurrentPivot!$C$8:$N$1800,5,FALSE))</f>
        <v>0</v>
      </c>
      <c r="H891" s="3" t="str">
        <f>IF(ISBLANK('[1]Current Inventory'!H891)=TRUE,"",'[1]Current Inventory'!H891)</f>
        <v>1960</v>
      </c>
      <c r="I891" s="2">
        <f>IF(ISBLANK('[1]Current Inventory'!I891)=TRUE,'[1]Current Inventory'!Q891,'[1]Current Inventory'!I891)</f>
        <v>0</v>
      </c>
      <c r="J891" s="2">
        <f>IF(ISBLANK('[1]Current Inventory'!J891)=TRUE,'[1]Current Inventory'!R891,'[1]Current Inventory'!J891)</f>
        <v>0</v>
      </c>
      <c r="K891" s="2">
        <f>IF(ISBLANK('[1]Current Inventory'!K891)=TRUE,'[1]Current Inventory'!S891,'[1]Current Inventory'!K891)</f>
        <v>18</v>
      </c>
      <c r="L891" s="2">
        <f>IF(ISBLANK('[1]Current Inventory'!L891)=TRUE,'[1]Current Inventory'!T891,'[1]Current Inventory'!L891)</f>
        <v>0</v>
      </c>
      <c r="M891" s="3" t="str">
        <f>IF(ISBLANK('[1]Current Inventory'!M891)=TRUE,"",'[1]Current Inventory'!M891)</f>
        <v>2020</v>
      </c>
      <c r="P891" s="2">
        <f t="shared" si="28"/>
        <v>0</v>
      </c>
      <c r="Q891" s="4">
        <f t="shared" si="29"/>
        <v>0</v>
      </c>
    </row>
    <row r="892" spans="1:17" x14ac:dyDescent="0.2">
      <c r="A892" s="2" t="s">
        <v>15</v>
      </c>
      <c r="B892" s="2" t="str">
        <f>IF(ISBLANK('[1]Current Inventory'!B892)=TRUE,B891,'[1]Current Inventory'!B892)</f>
        <v>LAHAINA/KA'ANAPALI/NAPILI/KAPA</v>
      </c>
      <c r="C892" s="2">
        <f>IF(ISBLANK('[1]Current Inventory'!C892)=TRUE,"",'[1]Current Inventory'!C892)</f>
        <v>2295</v>
      </c>
      <c r="D892" s="2" t="str">
        <f>IF(ISBLANK('[1]Current Inventory'!D892)=TRUE,CONCATENATE("     ",'[1]Current Inventory'!N892),'[1]Current Inventory'!D892)</f>
        <v>Hale Ono Loa</v>
      </c>
      <c r="E892" s="2" t="str">
        <f>IF(ISBLANK('[1]Current Inventory'!E892)=TRUE,'[1]Current Inventory'!O892,'[1]Current Inventory'!E892)</f>
        <v>IVU-CONDO</v>
      </c>
      <c r="F892" s="2">
        <f>IF(ISBLANK('[1]Current Inventory'!F892)=TRUE,'[1]Current Inventory'!P892,'[1]Current Inventory'!F892)</f>
        <v>19</v>
      </c>
      <c r="G892" s="2">
        <f>IF(ISNA(VLOOKUP(C892,[2]CurrentPivot!$C$8:$N$1800,5,FALSE))=TRUE," ",VLOOKUP(C892,[2]CurrentPivot!$C$8:$N$1800,5,FALSE))</f>
        <v>0</v>
      </c>
      <c r="H892" s="3" t="str">
        <f>IF(ISBLANK('[1]Current Inventory'!H892)=TRUE,"",'[1]Current Inventory'!H892)</f>
        <v>1971</v>
      </c>
      <c r="I892" s="2">
        <f>IF(ISBLANK('[1]Current Inventory'!I892)=TRUE,'[1]Current Inventory'!Q892,'[1]Current Inventory'!I892)</f>
        <v>0</v>
      </c>
      <c r="J892" s="2">
        <f>IF(ISBLANK('[1]Current Inventory'!J892)=TRUE,'[1]Current Inventory'!R892,'[1]Current Inventory'!J892)</f>
        <v>2</v>
      </c>
      <c r="K892" s="2">
        <f>IF(ISBLANK('[1]Current Inventory'!K892)=TRUE,'[1]Current Inventory'!S892,'[1]Current Inventory'!K892)</f>
        <v>0</v>
      </c>
      <c r="L892" s="2">
        <f>IF(ISBLANK('[1]Current Inventory'!L892)=TRUE,'[1]Current Inventory'!T892,'[1]Current Inventory'!L892)</f>
        <v>0</v>
      </c>
      <c r="M892" s="3" t="str">
        <f>IF(ISBLANK('[1]Current Inventory'!M892)=TRUE,"",'[1]Current Inventory'!M892)</f>
        <v>2021</v>
      </c>
      <c r="P892" s="2">
        <f t="shared" si="28"/>
        <v>0</v>
      </c>
      <c r="Q892" s="4">
        <f t="shared" si="29"/>
        <v>0</v>
      </c>
    </row>
    <row r="893" spans="1:17" x14ac:dyDescent="0.2">
      <c r="A893" s="2" t="s">
        <v>15</v>
      </c>
      <c r="B893" s="2" t="str">
        <f>IF(ISBLANK('[1]Current Inventory'!B893)=TRUE,B892,'[1]Current Inventory'!B893)</f>
        <v>LAHAINA/KA'ANAPALI/NAPILI/KAPA</v>
      </c>
      <c r="C893" s="2" t="str">
        <f>IF(ISBLANK('[1]Current Inventory'!C893)=TRUE,"",'[1]Current Inventory'!C893)</f>
        <v/>
      </c>
      <c r="D893" s="2" t="str">
        <f>IF(ISBLANK('[1]Current Inventory'!D893)=TRUE,CONCATENATE("     ",'[1]Current Inventory'!N893),'[1]Current Inventory'!D893)</f>
        <v xml:space="preserve">     Hale Ono Loa (Estimate)</v>
      </c>
      <c r="E893" s="2" t="str">
        <f>IF(ISBLANK('[1]Current Inventory'!E893)=TRUE,'[1]Current Inventory'!O893,'[1]Current Inventory'!E893)</f>
        <v>IVU-CONDO</v>
      </c>
      <c r="F893" s="2">
        <f>IF(ISBLANK('[1]Current Inventory'!F893)=TRUE,'[1]Current Inventory'!P893,'[1]Current Inventory'!F893)</f>
        <v>18</v>
      </c>
      <c r="G893" s="2" t="str">
        <f>IF(ISNA(VLOOKUP(C893,[2]CurrentPivot!$C$8:$N$1800,5,FALSE))=TRUE," ",VLOOKUP(C893,[2]CurrentPivot!$C$8:$N$1800,5,FALSE))</f>
        <v xml:space="preserve"> </v>
      </c>
      <c r="H893" s="3" t="str">
        <f>IF(ISBLANK('[1]Current Inventory'!H893)=TRUE,"",'[1]Current Inventory'!H893)</f>
        <v/>
      </c>
      <c r="I893" s="2">
        <f>IF(ISBLANK('[1]Current Inventory'!I893)=TRUE,'[1]Current Inventory'!Q893,'[1]Current Inventory'!I893)</f>
        <v>0</v>
      </c>
      <c r="J893" s="2">
        <f>IF(ISBLANK('[1]Current Inventory'!J893)=TRUE,'[1]Current Inventory'!R893,'[1]Current Inventory'!J893)</f>
        <v>1</v>
      </c>
      <c r="K893" s="2">
        <f>IF(ISBLANK('[1]Current Inventory'!K893)=TRUE,'[1]Current Inventory'!S893,'[1]Current Inventory'!K893)</f>
        <v>0</v>
      </c>
      <c r="L893" s="2">
        <f>IF(ISBLANK('[1]Current Inventory'!L893)=TRUE,'[1]Current Inventory'!T893,'[1]Current Inventory'!L893)</f>
        <v>0</v>
      </c>
      <c r="M893" s="3" t="str">
        <f>IF(ISBLANK('[1]Current Inventory'!M893)=TRUE,"",'[1]Current Inventory'!M893)</f>
        <v/>
      </c>
      <c r="P893" s="2" t="e">
        <f t="shared" si="28"/>
        <v>#VALUE!</v>
      </c>
      <c r="Q893" s="4" t="e">
        <f t="shared" si="29"/>
        <v>#VALUE!</v>
      </c>
    </row>
    <row r="894" spans="1:17" x14ac:dyDescent="0.2">
      <c r="A894" s="2" t="s">
        <v>15</v>
      </c>
      <c r="B894" s="2" t="str">
        <f>IF(ISBLANK('[1]Current Inventory'!B894)=TRUE,B893,'[1]Current Inventory'!B894)</f>
        <v>LAHAINA/KA'ANAPALI/NAPILI/KAPA</v>
      </c>
      <c r="C894" s="2" t="str">
        <f>IF(ISBLANK('[1]Current Inventory'!C894)=TRUE,"",'[1]Current Inventory'!C894)</f>
        <v/>
      </c>
      <c r="D894" s="2" t="str">
        <f>IF(ISBLANK('[1]Current Inventory'!D894)=TRUE,CONCATENATE("     ",'[1]Current Inventory'!N894),'[1]Current Inventory'!D894)</f>
        <v xml:space="preserve">     Hale Ono Loa</v>
      </c>
      <c r="E894" s="2" t="str">
        <f>IF(ISBLANK('[1]Current Inventory'!E894)=TRUE,'[1]Current Inventory'!O894,'[1]Current Inventory'!E894)</f>
        <v>IVU-CONDO</v>
      </c>
      <c r="F894" s="2">
        <f>IF(ISBLANK('[1]Current Inventory'!F894)=TRUE,'[1]Current Inventory'!P894,'[1]Current Inventory'!F894)</f>
        <v>1</v>
      </c>
      <c r="G894" s="2" t="str">
        <f>IF(ISNA(VLOOKUP(C894,[2]CurrentPivot!$C$8:$N$1800,5,FALSE))=TRUE," ",VLOOKUP(C894,[2]CurrentPivot!$C$8:$N$1800,5,FALSE))</f>
        <v xml:space="preserve"> </v>
      </c>
      <c r="H894" s="3" t="str">
        <f>IF(ISBLANK('[1]Current Inventory'!H894)=TRUE,"",'[1]Current Inventory'!H894)</f>
        <v/>
      </c>
      <c r="I894" s="2">
        <f>IF(ISBLANK('[1]Current Inventory'!I894)=TRUE,'[1]Current Inventory'!Q894,'[1]Current Inventory'!I894)</f>
        <v>0</v>
      </c>
      <c r="J894" s="2">
        <f>IF(ISBLANK('[1]Current Inventory'!J894)=TRUE,'[1]Current Inventory'!R894,'[1]Current Inventory'!J894)</f>
        <v>1</v>
      </c>
      <c r="K894" s="2">
        <f>IF(ISBLANK('[1]Current Inventory'!K894)=TRUE,'[1]Current Inventory'!S894,'[1]Current Inventory'!K894)</f>
        <v>0</v>
      </c>
      <c r="L894" s="2">
        <f>IF(ISBLANK('[1]Current Inventory'!L894)=TRUE,'[1]Current Inventory'!T894,'[1]Current Inventory'!L894)</f>
        <v>0</v>
      </c>
      <c r="M894" s="3" t="str">
        <f>IF(ISBLANK('[1]Current Inventory'!M894)=TRUE,"",'[1]Current Inventory'!M894)</f>
        <v/>
      </c>
      <c r="P894" s="2" t="e">
        <f t="shared" si="28"/>
        <v>#VALUE!</v>
      </c>
      <c r="Q894" s="4" t="e">
        <f t="shared" si="29"/>
        <v>#VALUE!</v>
      </c>
    </row>
    <row r="895" spans="1:17" x14ac:dyDescent="0.2">
      <c r="A895" s="2" t="s">
        <v>15</v>
      </c>
      <c r="B895" s="2" t="str">
        <f>IF(ISBLANK('[1]Current Inventory'!B895)=TRUE,B894,'[1]Current Inventory'!B895)</f>
        <v>LAHAINA/KA'ANAPALI/NAPILI/KAPA</v>
      </c>
      <c r="C895" s="2">
        <f>IF(ISBLANK('[1]Current Inventory'!C895)=TRUE,"",'[1]Current Inventory'!C895)</f>
        <v>2376</v>
      </c>
      <c r="D895" s="2" t="str">
        <f>IF(ISBLANK('[1]Current Inventory'!D895)=TRUE,CONCATENATE("     ",'[1]Current Inventory'!N895),'[1]Current Inventory'!D895)</f>
        <v>Hololani</v>
      </c>
      <c r="E895" s="2" t="str">
        <f>IF(ISBLANK('[1]Current Inventory'!E895)=TRUE,'[1]Current Inventory'!O895,'[1]Current Inventory'!E895)</f>
        <v>IVU-CONDO</v>
      </c>
      <c r="F895" s="2">
        <f>IF(ISBLANK('[1]Current Inventory'!F895)=TRUE,'[1]Current Inventory'!P895,'[1]Current Inventory'!F895)</f>
        <v>64</v>
      </c>
      <c r="G895" s="2">
        <f>IF(ISNA(VLOOKUP(C895,[2]CurrentPivot!$C$8:$N$1800,5,FALSE))=TRUE," ",VLOOKUP(C895,[2]CurrentPivot!$C$8:$N$1800,5,FALSE))</f>
        <v>0</v>
      </c>
      <c r="H895" s="3" t="str">
        <f>IF(ISBLANK('[1]Current Inventory'!H895)=TRUE,"",'[1]Current Inventory'!H895)</f>
        <v>1973</v>
      </c>
      <c r="I895" s="2">
        <f>IF(ISBLANK('[1]Current Inventory'!I895)=TRUE,'[1]Current Inventory'!Q895,'[1]Current Inventory'!I895)</f>
        <v>0</v>
      </c>
      <c r="J895" s="2">
        <f>IF(ISBLANK('[1]Current Inventory'!J895)=TRUE,'[1]Current Inventory'!R895,'[1]Current Inventory'!J895)</f>
        <v>0</v>
      </c>
      <c r="K895" s="2">
        <f>IF(ISBLANK('[1]Current Inventory'!K895)=TRUE,'[1]Current Inventory'!S895,'[1]Current Inventory'!K895)</f>
        <v>1</v>
      </c>
      <c r="L895" s="2">
        <f>IF(ISBLANK('[1]Current Inventory'!L895)=TRUE,'[1]Current Inventory'!T895,'[1]Current Inventory'!L895)</f>
        <v>0</v>
      </c>
      <c r="M895" s="3" t="str">
        <f>IF(ISBLANK('[1]Current Inventory'!M895)=TRUE,"",'[1]Current Inventory'!M895)</f>
        <v>2021</v>
      </c>
      <c r="P895" s="2">
        <f t="shared" si="28"/>
        <v>0</v>
      </c>
      <c r="Q895" s="4">
        <f t="shared" si="29"/>
        <v>0</v>
      </c>
    </row>
    <row r="896" spans="1:17" x14ac:dyDescent="0.2">
      <c r="A896" s="2" t="s">
        <v>15</v>
      </c>
      <c r="B896" s="2" t="str">
        <f>IF(ISBLANK('[1]Current Inventory'!B896)=TRUE,B895,'[1]Current Inventory'!B896)</f>
        <v>LAHAINA/KA'ANAPALI/NAPILI/KAPA</v>
      </c>
      <c r="C896" s="2" t="str">
        <f>IF(ISBLANK('[1]Current Inventory'!C896)=TRUE,"",'[1]Current Inventory'!C896)</f>
        <v/>
      </c>
      <c r="D896" s="2" t="str">
        <f>IF(ISBLANK('[1]Current Inventory'!D896)=TRUE,CONCATENATE("     ",'[1]Current Inventory'!N896),'[1]Current Inventory'!D896)</f>
        <v xml:space="preserve">     Hololani</v>
      </c>
      <c r="E896" s="2" t="str">
        <f>IF(ISBLANK('[1]Current Inventory'!E896)=TRUE,'[1]Current Inventory'!O896,'[1]Current Inventory'!E896)</f>
        <v>IVU-CONDO</v>
      </c>
      <c r="F896" s="2">
        <f>IF(ISBLANK('[1]Current Inventory'!F896)=TRUE,'[1]Current Inventory'!P896,'[1]Current Inventory'!F896)</f>
        <v>37</v>
      </c>
      <c r="G896" s="2" t="str">
        <f>IF(ISNA(VLOOKUP(C896,[2]CurrentPivot!$C$8:$N$1800,5,FALSE))=TRUE," ",VLOOKUP(C896,[2]CurrentPivot!$C$8:$N$1800,5,FALSE))</f>
        <v xml:space="preserve"> </v>
      </c>
      <c r="H896" s="3" t="str">
        <f>IF(ISBLANK('[1]Current Inventory'!H896)=TRUE,"",'[1]Current Inventory'!H896)</f>
        <v/>
      </c>
      <c r="I896" s="2">
        <f>IF(ISBLANK('[1]Current Inventory'!I896)=TRUE,'[1]Current Inventory'!Q896,'[1]Current Inventory'!I896)</f>
        <v>0</v>
      </c>
      <c r="J896" s="2">
        <f>IF(ISBLANK('[1]Current Inventory'!J896)=TRUE,'[1]Current Inventory'!R896,'[1]Current Inventory'!J896)</f>
        <v>0</v>
      </c>
      <c r="K896" s="2">
        <f>IF(ISBLANK('[1]Current Inventory'!K896)=TRUE,'[1]Current Inventory'!S896,'[1]Current Inventory'!K896)</f>
        <v>1</v>
      </c>
      <c r="L896" s="2">
        <f>IF(ISBLANK('[1]Current Inventory'!L896)=TRUE,'[1]Current Inventory'!T896,'[1]Current Inventory'!L896)</f>
        <v>0</v>
      </c>
      <c r="M896" s="3" t="str">
        <f>IF(ISBLANK('[1]Current Inventory'!M896)=TRUE,"",'[1]Current Inventory'!M896)</f>
        <v/>
      </c>
      <c r="P896" s="2" t="e">
        <f t="shared" si="28"/>
        <v>#VALUE!</v>
      </c>
      <c r="Q896" s="4" t="e">
        <f t="shared" si="29"/>
        <v>#VALUE!</v>
      </c>
    </row>
    <row r="897" spans="1:17" x14ac:dyDescent="0.2">
      <c r="A897" s="2" t="s">
        <v>15</v>
      </c>
      <c r="B897" s="2" t="str">
        <f>IF(ISBLANK('[1]Current Inventory'!B897)=TRUE,B896,'[1]Current Inventory'!B897)</f>
        <v>LAHAINA/KA'ANAPALI/NAPILI/KAPA</v>
      </c>
      <c r="C897" s="2" t="str">
        <f>IF(ISBLANK('[1]Current Inventory'!C897)=TRUE,"",'[1]Current Inventory'!C897)</f>
        <v/>
      </c>
      <c r="D897" s="2" t="str">
        <f>IF(ISBLANK('[1]Current Inventory'!D897)=TRUE,CONCATENATE("     ",'[1]Current Inventory'!N897),'[1]Current Inventory'!D897)</f>
        <v xml:space="preserve">     Hololani</v>
      </c>
      <c r="E897" s="2" t="str">
        <f>IF(ISBLANK('[1]Current Inventory'!E897)=TRUE,'[1]Current Inventory'!O897,'[1]Current Inventory'!E897)</f>
        <v>CONDOMINIUM HOTEL</v>
      </c>
      <c r="F897" s="2">
        <f>IF(ISBLANK('[1]Current Inventory'!F897)=TRUE,'[1]Current Inventory'!P897,'[1]Current Inventory'!F897)</f>
        <v>22</v>
      </c>
      <c r="G897" s="2" t="str">
        <f>IF(ISNA(VLOOKUP(C897,[2]CurrentPivot!$C$8:$N$1800,5,FALSE))=TRUE," ",VLOOKUP(C897,[2]CurrentPivot!$C$8:$N$1800,5,FALSE))</f>
        <v xml:space="preserve"> </v>
      </c>
      <c r="H897" s="3" t="str">
        <f>IF(ISBLANK('[1]Current Inventory'!H897)=TRUE,"",'[1]Current Inventory'!H897)</f>
        <v/>
      </c>
      <c r="I897" s="2">
        <f>IF(ISBLANK('[1]Current Inventory'!I897)=TRUE,'[1]Current Inventory'!Q897,'[1]Current Inventory'!I897)</f>
        <v>0</v>
      </c>
      <c r="J897" s="2">
        <f>IF(ISBLANK('[1]Current Inventory'!J897)=TRUE,'[1]Current Inventory'!R897,'[1]Current Inventory'!J897)</f>
        <v>0</v>
      </c>
      <c r="K897" s="2">
        <f>IF(ISBLANK('[1]Current Inventory'!K897)=TRUE,'[1]Current Inventory'!S897,'[1]Current Inventory'!K897)</f>
        <v>0</v>
      </c>
      <c r="L897" s="2">
        <f>IF(ISBLANK('[1]Current Inventory'!L897)=TRUE,'[1]Current Inventory'!T897,'[1]Current Inventory'!L897)</f>
        <v>0</v>
      </c>
      <c r="M897" s="3" t="str">
        <f>IF(ISBLANK('[1]Current Inventory'!M897)=TRUE,"",'[1]Current Inventory'!M897)</f>
        <v/>
      </c>
      <c r="P897" s="2" t="e">
        <f t="shared" si="28"/>
        <v>#VALUE!</v>
      </c>
      <c r="Q897" s="4" t="e">
        <f t="shared" si="29"/>
        <v>#VALUE!</v>
      </c>
    </row>
    <row r="898" spans="1:17" x14ac:dyDescent="0.2">
      <c r="A898" s="2" t="s">
        <v>15</v>
      </c>
      <c r="B898" s="2" t="str">
        <f>IF(ISBLANK('[1]Current Inventory'!B898)=TRUE,B897,'[1]Current Inventory'!B898)</f>
        <v>LAHAINA/KA'ANAPALI/NAPILI/KAPA</v>
      </c>
      <c r="C898" s="2" t="str">
        <f>IF(ISBLANK('[1]Current Inventory'!C898)=TRUE,"",'[1]Current Inventory'!C898)</f>
        <v/>
      </c>
      <c r="D898" s="2" t="str">
        <f>IF(ISBLANK('[1]Current Inventory'!D898)=TRUE,CONCATENATE("     ",'[1]Current Inventory'!N898),'[1]Current Inventory'!D898)</f>
        <v xml:space="preserve">     Hololani</v>
      </c>
      <c r="E898" s="2" t="str">
        <f>IF(ISBLANK('[1]Current Inventory'!E898)=TRUE,'[1]Current Inventory'!O898,'[1]Current Inventory'!E898)</f>
        <v>TIMESHARE</v>
      </c>
      <c r="F898" s="2">
        <f>IF(ISBLANK('[1]Current Inventory'!F898)=TRUE,'[1]Current Inventory'!P898,'[1]Current Inventory'!F898)</f>
        <v>5</v>
      </c>
      <c r="G898" s="2" t="str">
        <f>IF(ISNA(VLOOKUP(C898,[2]CurrentPivot!$C$8:$N$1800,5,FALSE))=TRUE," ",VLOOKUP(C898,[2]CurrentPivot!$C$8:$N$1800,5,FALSE))</f>
        <v xml:space="preserve"> </v>
      </c>
      <c r="H898" s="3" t="str">
        <f>IF(ISBLANK('[1]Current Inventory'!H898)=TRUE,"",'[1]Current Inventory'!H898)</f>
        <v/>
      </c>
      <c r="I898" s="2">
        <f>IF(ISBLANK('[1]Current Inventory'!I898)=TRUE,'[1]Current Inventory'!Q898,'[1]Current Inventory'!I898)</f>
        <v>0</v>
      </c>
      <c r="J898" s="2">
        <f>IF(ISBLANK('[1]Current Inventory'!J898)=TRUE,'[1]Current Inventory'!R898,'[1]Current Inventory'!J898)</f>
        <v>0</v>
      </c>
      <c r="K898" s="2">
        <f>IF(ISBLANK('[1]Current Inventory'!K898)=TRUE,'[1]Current Inventory'!S898,'[1]Current Inventory'!K898)</f>
        <v>0</v>
      </c>
      <c r="L898" s="2">
        <f>IF(ISBLANK('[1]Current Inventory'!L898)=TRUE,'[1]Current Inventory'!T898,'[1]Current Inventory'!L898)</f>
        <v>0</v>
      </c>
      <c r="M898" s="3" t="str">
        <f>IF(ISBLANK('[1]Current Inventory'!M898)=TRUE,"",'[1]Current Inventory'!M898)</f>
        <v/>
      </c>
      <c r="P898" s="2" t="e">
        <f t="shared" si="28"/>
        <v>#VALUE!</v>
      </c>
      <c r="Q898" s="4" t="e">
        <f t="shared" si="29"/>
        <v>#VALUE!</v>
      </c>
    </row>
    <row r="899" spans="1:17" x14ac:dyDescent="0.2">
      <c r="A899" s="2" t="s">
        <v>15</v>
      </c>
      <c r="B899" s="2" t="str">
        <f>IF(ISBLANK('[1]Current Inventory'!B899)=TRUE,B898,'[1]Current Inventory'!B899)</f>
        <v>LAHAINA/KA'ANAPALI/NAPILI/KAPA</v>
      </c>
      <c r="C899" s="2">
        <f>IF(ISBLANK('[1]Current Inventory'!C899)=TRUE,"",'[1]Current Inventory'!C899)</f>
        <v>3149</v>
      </c>
      <c r="D899" s="2" t="str">
        <f>IF(ISBLANK('[1]Current Inventory'!D899)=TRUE,CONCATENATE("     ",'[1]Current Inventory'!N899),'[1]Current Inventory'!D899)</f>
        <v>Hono Koa Resort</v>
      </c>
      <c r="E899" s="2" t="str">
        <f>IF(ISBLANK('[1]Current Inventory'!E899)=TRUE,'[1]Current Inventory'!O899,'[1]Current Inventory'!E899)</f>
        <v>TIMESHARE</v>
      </c>
      <c r="F899" s="2">
        <f>IF(ISBLANK('[1]Current Inventory'!F899)=TRUE,'[1]Current Inventory'!P899,'[1]Current Inventory'!F899)</f>
        <v>30</v>
      </c>
      <c r="G899" s="2">
        <f>IF(ISNA(VLOOKUP(C899,[2]CurrentPivot!$C$8:$N$1800,5,FALSE))=TRUE," ",VLOOKUP(C899,[2]CurrentPivot!$C$8:$N$1800,5,FALSE))</f>
        <v>0</v>
      </c>
      <c r="H899" s="3" t="str">
        <f>IF(ISBLANK('[1]Current Inventory'!H899)=TRUE,"",'[1]Current Inventory'!H899)</f>
        <v>1987</v>
      </c>
      <c r="I899" s="2">
        <f>IF(ISBLANK('[1]Current Inventory'!I899)=TRUE,'[1]Current Inventory'!Q899,'[1]Current Inventory'!I899)</f>
        <v>0</v>
      </c>
      <c r="J899" s="2">
        <f>IF(ISBLANK('[1]Current Inventory'!J899)=TRUE,'[1]Current Inventory'!R899,'[1]Current Inventory'!J899)</f>
        <v>0</v>
      </c>
      <c r="K899" s="2">
        <f>IF(ISBLANK('[1]Current Inventory'!K899)=TRUE,'[1]Current Inventory'!S899,'[1]Current Inventory'!K899)</f>
        <v>30</v>
      </c>
      <c r="L899" s="2">
        <f>IF(ISBLANK('[1]Current Inventory'!L899)=TRUE,'[1]Current Inventory'!T899,'[1]Current Inventory'!L899)</f>
        <v>0</v>
      </c>
      <c r="M899" s="3" t="str">
        <f>IF(ISBLANK('[1]Current Inventory'!M899)=TRUE,"",'[1]Current Inventory'!M899)</f>
        <v>2022</v>
      </c>
      <c r="P899" s="2">
        <f t="shared" si="28"/>
        <v>0</v>
      </c>
      <c r="Q899" s="4">
        <f t="shared" si="29"/>
        <v>0</v>
      </c>
    </row>
    <row r="900" spans="1:17" x14ac:dyDescent="0.2">
      <c r="A900" s="2" t="s">
        <v>15</v>
      </c>
      <c r="B900" s="2" t="str">
        <f>IF(ISBLANK('[1]Current Inventory'!B900)=TRUE,B899,'[1]Current Inventory'!B900)</f>
        <v>LAHAINA/KA'ANAPALI/NAPILI/KAPA</v>
      </c>
      <c r="C900" s="2" t="str">
        <f>IF(ISBLANK('[1]Current Inventory'!C900)=TRUE,"",'[1]Current Inventory'!C900)</f>
        <v/>
      </c>
      <c r="D900" s="2" t="str">
        <f>IF(ISBLANK('[1]Current Inventory'!D900)=TRUE,CONCATENATE("     ",'[1]Current Inventory'!N900),'[1]Current Inventory'!D900)</f>
        <v xml:space="preserve">     Hono Koa Resort</v>
      </c>
      <c r="E900" s="2" t="str">
        <f>IF(ISBLANK('[1]Current Inventory'!E900)=TRUE,'[1]Current Inventory'!O900,'[1]Current Inventory'!E900)</f>
        <v>TIMESHARE</v>
      </c>
      <c r="F900" s="2">
        <f>IF(ISBLANK('[1]Current Inventory'!F900)=TRUE,'[1]Current Inventory'!P900,'[1]Current Inventory'!F900)</f>
        <v>28</v>
      </c>
      <c r="G900" s="2" t="str">
        <f>IF(ISNA(VLOOKUP(C900,[2]CurrentPivot!$C$8:$N$1800,5,FALSE))=TRUE," ",VLOOKUP(C900,[2]CurrentPivot!$C$8:$N$1800,5,FALSE))</f>
        <v xml:space="preserve"> </v>
      </c>
      <c r="H900" s="3" t="str">
        <f>IF(ISBLANK('[1]Current Inventory'!H900)=TRUE,"",'[1]Current Inventory'!H900)</f>
        <v/>
      </c>
      <c r="I900" s="2">
        <f>IF(ISBLANK('[1]Current Inventory'!I900)=TRUE,'[1]Current Inventory'!Q900,'[1]Current Inventory'!I900)</f>
        <v>0</v>
      </c>
      <c r="J900" s="2">
        <f>IF(ISBLANK('[1]Current Inventory'!J900)=TRUE,'[1]Current Inventory'!R900,'[1]Current Inventory'!J900)</f>
        <v>0</v>
      </c>
      <c r="K900" s="2">
        <f>IF(ISBLANK('[1]Current Inventory'!K900)=TRUE,'[1]Current Inventory'!S900,'[1]Current Inventory'!K900)</f>
        <v>28</v>
      </c>
      <c r="L900" s="2">
        <f>IF(ISBLANK('[1]Current Inventory'!L900)=TRUE,'[1]Current Inventory'!T900,'[1]Current Inventory'!L900)</f>
        <v>0</v>
      </c>
      <c r="M900" s="3" t="str">
        <f>IF(ISBLANK('[1]Current Inventory'!M900)=TRUE,"",'[1]Current Inventory'!M900)</f>
        <v/>
      </c>
      <c r="P900" s="2" t="e">
        <f t="shared" si="28"/>
        <v>#VALUE!</v>
      </c>
      <c r="Q900" s="4" t="e">
        <f t="shared" si="29"/>
        <v>#VALUE!</v>
      </c>
    </row>
    <row r="901" spans="1:17" x14ac:dyDescent="0.2">
      <c r="A901" s="2" t="s">
        <v>15</v>
      </c>
      <c r="B901" s="2" t="str">
        <f>IF(ISBLANK('[1]Current Inventory'!B901)=TRUE,B900,'[1]Current Inventory'!B901)</f>
        <v>LAHAINA/KA'ANAPALI/NAPILI/KAPA</v>
      </c>
      <c r="C901" s="2" t="str">
        <f>IF(ISBLANK('[1]Current Inventory'!C901)=TRUE,"",'[1]Current Inventory'!C901)</f>
        <v/>
      </c>
      <c r="D901" s="2" t="str">
        <f>IF(ISBLANK('[1]Current Inventory'!D901)=TRUE,CONCATENATE("     ",'[1]Current Inventory'!N901),'[1]Current Inventory'!D901)</f>
        <v xml:space="preserve">     Hono Koa Resort</v>
      </c>
      <c r="E901" s="2" t="str">
        <f>IF(ISBLANK('[1]Current Inventory'!E901)=TRUE,'[1]Current Inventory'!O901,'[1]Current Inventory'!E901)</f>
        <v>HOTEL</v>
      </c>
      <c r="F901" s="2">
        <f>IF(ISBLANK('[1]Current Inventory'!F901)=TRUE,'[1]Current Inventory'!P901,'[1]Current Inventory'!F901)</f>
        <v>2</v>
      </c>
      <c r="G901" s="2" t="str">
        <f>IF(ISNA(VLOOKUP(C901,[2]CurrentPivot!$C$8:$N$1800,5,FALSE))=TRUE," ",VLOOKUP(C901,[2]CurrentPivot!$C$8:$N$1800,5,FALSE))</f>
        <v xml:space="preserve"> </v>
      </c>
      <c r="H901" s="3" t="str">
        <f>IF(ISBLANK('[1]Current Inventory'!H901)=TRUE,"",'[1]Current Inventory'!H901)</f>
        <v/>
      </c>
      <c r="I901" s="2">
        <f>IF(ISBLANK('[1]Current Inventory'!I901)=TRUE,'[1]Current Inventory'!Q901,'[1]Current Inventory'!I901)</f>
        <v>0</v>
      </c>
      <c r="J901" s="2">
        <f>IF(ISBLANK('[1]Current Inventory'!J901)=TRUE,'[1]Current Inventory'!R901,'[1]Current Inventory'!J901)</f>
        <v>0</v>
      </c>
      <c r="K901" s="2">
        <f>IF(ISBLANK('[1]Current Inventory'!K901)=TRUE,'[1]Current Inventory'!S901,'[1]Current Inventory'!K901)</f>
        <v>2</v>
      </c>
      <c r="L901" s="2">
        <f>IF(ISBLANK('[1]Current Inventory'!L901)=TRUE,'[1]Current Inventory'!T901,'[1]Current Inventory'!L901)</f>
        <v>0</v>
      </c>
      <c r="M901" s="3" t="str">
        <f>IF(ISBLANK('[1]Current Inventory'!M901)=TRUE,"",'[1]Current Inventory'!M901)</f>
        <v/>
      </c>
      <c r="P901" s="2" t="e">
        <f t="shared" si="28"/>
        <v>#VALUE!</v>
      </c>
      <c r="Q901" s="4" t="e">
        <f t="shared" si="29"/>
        <v>#VALUE!</v>
      </c>
    </row>
    <row r="902" spans="1:17" x14ac:dyDescent="0.2">
      <c r="A902" s="2" t="s">
        <v>15</v>
      </c>
      <c r="B902" s="2" t="str">
        <f>IF(ISBLANK('[1]Current Inventory'!B902)=TRUE,B901,'[1]Current Inventory'!B902)</f>
        <v>LAHAINA/KA'ANAPALI/NAPILI/KAPA</v>
      </c>
      <c r="C902" s="2">
        <f>IF(ISBLANK('[1]Current Inventory'!C902)=TRUE,"",'[1]Current Inventory'!C902)</f>
        <v>2499</v>
      </c>
      <c r="D902" s="2" t="str">
        <f>IF(ISBLANK('[1]Current Inventory'!D902)=TRUE,CONCATENATE("     ",'[1]Current Inventory'!N902),'[1]Current Inventory'!D902)</f>
        <v>Honokeana Cove</v>
      </c>
      <c r="E902" s="2" t="str">
        <f>IF(ISBLANK('[1]Current Inventory'!E902)=TRUE,'[1]Current Inventory'!O902,'[1]Current Inventory'!E902)</f>
        <v>IVU-CONDO</v>
      </c>
      <c r="F902" s="2">
        <f>IF(ISBLANK('[1]Current Inventory'!F902)=TRUE,'[1]Current Inventory'!P902,'[1]Current Inventory'!F902)</f>
        <v>37</v>
      </c>
      <c r="G902" s="2">
        <f>IF(ISNA(VLOOKUP(C902,[2]CurrentPivot!$C$8:$N$1800,5,FALSE))=TRUE," ",VLOOKUP(C902,[2]CurrentPivot!$C$8:$N$1800,5,FALSE))</f>
        <v>0</v>
      </c>
      <c r="H902" s="3" t="str">
        <f>IF(ISBLANK('[1]Current Inventory'!H902)=TRUE,"",'[1]Current Inventory'!H902)</f>
        <v>1969</v>
      </c>
      <c r="I902" s="2">
        <f>IF(ISBLANK('[1]Current Inventory'!I902)=TRUE,'[1]Current Inventory'!Q902,'[1]Current Inventory'!I902)</f>
        <v>0</v>
      </c>
      <c r="J902" s="2">
        <f>IF(ISBLANK('[1]Current Inventory'!J902)=TRUE,'[1]Current Inventory'!R902,'[1]Current Inventory'!J902)</f>
        <v>0</v>
      </c>
      <c r="K902" s="2">
        <f>IF(ISBLANK('[1]Current Inventory'!K902)=TRUE,'[1]Current Inventory'!S902,'[1]Current Inventory'!K902)</f>
        <v>0</v>
      </c>
      <c r="L902" s="2">
        <f>IF(ISBLANK('[1]Current Inventory'!L902)=TRUE,'[1]Current Inventory'!T902,'[1]Current Inventory'!L902)</f>
        <v>0</v>
      </c>
      <c r="M902" s="3" t="str">
        <f>IF(ISBLANK('[1]Current Inventory'!M902)=TRUE,"",'[1]Current Inventory'!M902)</f>
        <v>2021</v>
      </c>
      <c r="P902" s="2">
        <f t="shared" si="28"/>
        <v>0</v>
      </c>
      <c r="Q902" s="4">
        <f t="shared" si="29"/>
        <v>0</v>
      </c>
    </row>
    <row r="903" spans="1:17" x14ac:dyDescent="0.2">
      <c r="A903" s="2" t="s">
        <v>15</v>
      </c>
      <c r="B903" s="2" t="str">
        <f>IF(ISBLANK('[1]Current Inventory'!B903)=TRUE,B902,'[1]Current Inventory'!B903)</f>
        <v>LAHAINA/KA'ANAPALI/NAPILI/KAPA</v>
      </c>
      <c r="C903" s="2">
        <f>IF(ISBLANK('[1]Current Inventory'!C903)=TRUE,"",'[1]Current Inventory'!C903)</f>
        <v>2276</v>
      </c>
      <c r="D903" s="2" t="str">
        <f>IF(ISBLANK('[1]Current Inventory'!D903)=TRUE,CONCATENATE("     ",'[1]Current Inventory'!N903),'[1]Current Inventory'!D903)</f>
        <v>Honokowai Palms</v>
      </c>
      <c r="E903" s="2" t="str">
        <f>IF(ISBLANK('[1]Current Inventory'!E903)=TRUE,'[1]Current Inventory'!O903,'[1]Current Inventory'!E903)</f>
        <v>IVU-CONDO</v>
      </c>
      <c r="F903" s="2">
        <f>IF(ISBLANK('[1]Current Inventory'!F903)=TRUE,'[1]Current Inventory'!P903,'[1]Current Inventory'!F903)</f>
        <v>1</v>
      </c>
      <c r="G903" s="2">
        <f>IF(ISNA(VLOOKUP(C903,[2]CurrentPivot!$C$8:$N$1800,5,FALSE))=TRUE," ",VLOOKUP(C903,[2]CurrentPivot!$C$8:$N$1800,5,FALSE))</f>
        <v>0</v>
      </c>
      <c r="H903" s="3" t="str">
        <f>IF(ISBLANK('[1]Current Inventory'!H903)=TRUE,"",'[1]Current Inventory'!H903)</f>
        <v>1969</v>
      </c>
      <c r="I903" s="2">
        <f>IF(ISBLANK('[1]Current Inventory'!I903)=TRUE,'[1]Current Inventory'!Q903,'[1]Current Inventory'!I903)</f>
        <v>1</v>
      </c>
      <c r="J903" s="2">
        <f>IF(ISBLANK('[1]Current Inventory'!J903)=TRUE,'[1]Current Inventory'!R903,'[1]Current Inventory'!J903)</f>
        <v>0</v>
      </c>
      <c r="K903" s="2">
        <f>IF(ISBLANK('[1]Current Inventory'!K903)=TRUE,'[1]Current Inventory'!S903,'[1]Current Inventory'!K903)</f>
        <v>0</v>
      </c>
      <c r="L903" s="2">
        <f>IF(ISBLANK('[1]Current Inventory'!L903)=TRUE,'[1]Current Inventory'!T903,'[1]Current Inventory'!L903)</f>
        <v>0</v>
      </c>
      <c r="M903" s="3" t="str">
        <f>IF(ISBLANK('[1]Current Inventory'!M903)=TRUE,"",'[1]Current Inventory'!M903)</f>
        <v>2020</v>
      </c>
      <c r="P903" s="2">
        <f t="shared" si="28"/>
        <v>0</v>
      </c>
      <c r="Q903" s="4">
        <f t="shared" si="29"/>
        <v>0</v>
      </c>
    </row>
    <row r="904" spans="1:17" x14ac:dyDescent="0.2">
      <c r="A904" s="2" t="s">
        <v>15</v>
      </c>
      <c r="B904" s="2" t="str">
        <f>IF(ISBLANK('[1]Current Inventory'!B904)=TRUE,B903,'[1]Current Inventory'!B904)</f>
        <v>LAHAINA/KA'ANAPALI/NAPILI/KAPA</v>
      </c>
      <c r="C904" s="2">
        <f>IF(ISBLANK('[1]Current Inventory'!C904)=TRUE,"",'[1]Current Inventory'!C904)</f>
        <v>3578</v>
      </c>
      <c r="D904" s="2" t="str">
        <f>IF(ISBLANK('[1]Current Inventory'!D904)=TRUE,CONCATENATE("     ",'[1]Current Inventory'!N904),'[1]Current Inventory'!D904)</f>
        <v>Honua Kai</v>
      </c>
      <c r="E904" s="2" t="str">
        <f>IF(ISBLANK('[1]Current Inventory'!E904)=TRUE,'[1]Current Inventory'!O904,'[1]Current Inventory'!E904)</f>
        <v>IVU-CONDO</v>
      </c>
      <c r="F904" s="2">
        <f>IF(ISBLANK('[1]Current Inventory'!F904)=TRUE,'[1]Current Inventory'!P904,'[1]Current Inventory'!F904)</f>
        <v>628</v>
      </c>
      <c r="G904" s="2">
        <f>IF(ISNA(VLOOKUP(C904,[2]CurrentPivot!$C$8:$N$1800,5,FALSE))=TRUE," ",VLOOKUP(C904,[2]CurrentPivot!$C$8:$N$1800,5,FALSE))</f>
        <v>22</v>
      </c>
      <c r="H904" s="3" t="str">
        <f>IF(ISBLANK('[1]Current Inventory'!H904)=TRUE,"",'[1]Current Inventory'!H904)</f>
        <v>2009</v>
      </c>
      <c r="I904" s="2">
        <f>IF(ISBLANK('[1]Current Inventory'!I904)=TRUE,'[1]Current Inventory'!Q904,'[1]Current Inventory'!I904)</f>
        <v>0</v>
      </c>
      <c r="J904" s="2">
        <f>IF(ISBLANK('[1]Current Inventory'!J904)=TRUE,'[1]Current Inventory'!R904,'[1]Current Inventory'!J904)</f>
        <v>0</v>
      </c>
      <c r="K904" s="2">
        <f>IF(ISBLANK('[1]Current Inventory'!K904)=TRUE,'[1]Current Inventory'!S904,'[1]Current Inventory'!K904)</f>
        <v>242</v>
      </c>
      <c r="L904" s="2">
        <f>IF(ISBLANK('[1]Current Inventory'!L904)=TRUE,'[1]Current Inventory'!T904,'[1]Current Inventory'!L904)</f>
        <v>0</v>
      </c>
      <c r="M904" s="3" t="str">
        <f>IF(ISBLANK('[1]Current Inventory'!M904)=TRUE,"",'[1]Current Inventory'!M904)</f>
        <v>2022</v>
      </c>
      <c r="P904" s="2">
        <f t="shared" si="28"/>
        <v>22</v>
      </c>
      <c r="Q904" s="4">
        <f t="shared" si="29"/>
        <v>3.5031847133757961E-2</v>
      </c>
    </row>
    <row r="905" spans="1:17" x14ac:dyDescent="0.2">
      <c r="A905" s="2" t="s">
        <v>15</v>
      </c>
      <c r="B905" s="2" t="str">
        <f>IF(ISBLANK('[1]Current Inventory'!B905)=TRUE,B904,'[1]Current Inventory'!B905)</f>
        <v>LAHAINA/KA'ANAPALI/NAPILI/KAPA</v>
      </c>
      <c r="C905" s="2" t="str">
        <f>IF(ISBLANK('[1]Current Inventory'!C905)=TRUE,"",'[1]Current Inventory'!C905)</f>
        <v/>
      </c>
      <c r="D905" s="2" t="str">
        <f>IF(ISBLANK('[1]Current Inventory'!D905)=TRUE,CONCATENATE("     ",'[1]Current Inventory'!N905),'[1]Current Inventory'!D905)</f>
        <v xml:space="preserve">     Honua Kai (Estimate)</v>
      </c>
      <c r="E905" s="2" t="str">
        <f>IF(ISBLANK('[1]Current Inventory'!E905)=TRUE,'[1]Current Inventory'!O905,'[1]Current Inventory'!E905)</f>
        <v>IVU-CONDO</v>
      </c>
      <c r="F905" s="2">
        <f>IF(ISBLANK('[1]Current Inventory'!F905)=TRUE,'[1]Current Inventory'!P905,'[1]Current Inventory'!F905)</f>
        <v>386</v>
      </c>
      <c r="G905" s="2" t="str">
        <f>IF(ISNA(VLOOKUP(C905,[2]CurrentPivot!$C$8:$N$1800,5,FALSE))=TRUE," ",VLOOKUP(C905,[2]CurrentPivot!$C$8:$N$1800,5,FALSE))</f>
        <v xml:space="preserve"> </v>
      </c>
      <c r="H905" s="3" t="str">
        <f>IF(ISBLANK('[1]Current Inventory'!H905)=TRUE,"",'[1]Current Inventory'!H905)</f>
        <v/>
      </c>
      <c r="I905" s="2">
        <f>IF(ISBLANK('[1]Current Inventory'!I905)=TRUE,'[1]Current Inventory'!Q905,'[1]Current Inventory'!I905)</f>
        <v>0</v>
      </c>
      <c r="J905" s="2">
        <f>IF(ISBLANK('[1]Current Inventory'!J905)=TRUE,'[1]Current Inventory'!R905,'[1]Current Inventory'!J905)</f>
        <v>0</v>
      </c>
      <c r="K905" s="2">
        <f>IF(ISBLANK('[1]Current Inventory'!K905)=TRUE,'[1]Current Inventory'!S905,'[1]Current Inventory'!K905)</f>
        <v>0</v>
      </c>
      <c r="L905" s="2">
        <f>IF(ISBLANK('[1]Current Inventory'!L905)=TRUE,'[1]Current Inventory'!T905,'[1]Current Inventory'!L905)</f>
        <v>0</v>
      </c>
      <c r="M905" s="3" t="str">
        <f>IF(ISBLANK('[1]Current Inventory'!M905)=TRUE,"",'[1]Current Inventory'!M905)</f>
        <v/>
      </c>
      <c r="P905" s="2" t="e">
        <f t="shared" si="28"/>
        <v>#VALUE!</v>
      </c>
      <c r="Q905" s="4" t="e">
        <f t="shared" si="29"/>
        <v>#VALUE!</v>
      </c>
    </row>
    <row r="906" spans="1:17" x14ac:dyDescent="0.2">
      <c r="A906" s="2" t="s">
        <v>15</v>
      </c>
      <c r="B906" s="2" t="str">
        <f>IF(ISBLANK('[1]Current Inventory'!B906)=TRUE,B905,'[1]Current Inventory'!B906)</f>
        <v>LAHAINA/KA'ANAPALI/NAPILI/KAPA</v>
      </c>
      <c r="C906" s="2" t="str">
        <f>IF(ISBLANK('[1]Current Inventory'!C906)=TRUE,"",'[1]Current Inventory'!C906)</f>
        <v/>
      </c>
      <c r="D906" s="2" t="str">
        <f>IF(ISBLANK('[1]Current Inventory'!D906)=TRUE,CONCATENATE("     ",'[1]Current Inventory'!N906),'[1]Current Inventory'!D906)</f>
        <v xml:space="preserve">     Honua Kai Resort &amp; Spa</v>
      </c>
      <c r="E906" s="2" t="str">
        <f>IF(ISBLANK('[1]Current Inventory'!E906)=TRUE,'[1]Current Inventory'!O906,'[1]Current Inventory'!E906)</f>
        <v>CONDOMINIUM HOTEL</v>
      </c>
      <c r="F906" s="2">
        <f>IF(ISBLANK('[1]Current Inventory'!F906)=TRUE,'[1]Current Inventory'!P906,'[1]Current Inventory'!F906)</f>
        <v>242</v>
      </c>
      <c r="G906" s="2" t="str">
        <f>IF(ISNA(VLOOKUP(C906,[2]CurrentPivot!$C$8:$N$1800,5,FALSE))=TRUE," ",VLOOKUP(C906,[2]CurrentPivot!$C$8:$N$1800,5,FALSE))</f>
        <v xml:space="preserve"> </v>
      </c>
      <c r="H906" s="3" t="str">
        <f>IF(ISBLANK('[1]Current Inventory'!H906)=TRUE,"",'[1]Current Inventory'!H906)</f>
        <v/>
      </c>
      <c r="I906" s="2">
        <f>IF(ISBLANK('[1]Current Inventory'!I906)=TRUE,'[1]Current Inventory'!Q906,'[1]Current Inventory'!I906)</f>
        <v>0</v>
      </c>
      <c r="J906" s="2">
        <f>IF(ISBLANK('[1]Current Inventory'!J906)=TRUE,'[1]Current Inventory'!R906,'[1]Current Inventory'!J906)</f>
        <v>0</v>
      </c>
      <c r="K906" s="2">
        <f>IF(ISBLANK('[1]Current Inventory'!K906)=TRUE,'[1]Current Inventory'!S906,'[1]Current Inventory'!K906)</f>
        <v>242</v>
      </c>
      <c r="L906" s="2">
        <f>IF(ISBLANK('[1]Current Inventory'!L906)=TRUE,'[1]Current Inventory'!T906,'[1]Current Inventory'!L906)</f>
        <v>0</v>
      </c>
      <c r="M906" s="3" t="str">
        <f>IF(ISBLANK('[1]Current Inventory'!M906)=TRUE,"",'[1]Current Inventory'!M906)</f>
        <v/>
      </c>
      <c r="P906" s="2" t="e">
        <f t="shared" si="28"/>
        <v>#VALUE!</v>
      </c>
      <c r="Q906" s="4" t="e">
        <f t="shared" si="29"/>
        <v>#VALUE!</v>
      </c>
    </row>
    <row r="907" spans="1:17" x14ac:dyDescent="0.2">
      <c r="A907" s="2" t="s">
        <v>15</v>
      </c>
      <c r="B907" s="2" t="str">
        <f>IF(ISBLANK('[1]Current Inventory'!B907)=TRUE,B906,'[1]Current Inventory'!B907)</f>
        <v>LAHAINA/KA'ANAPALI/NAPILI/KAPA</v>
      </c>
      <c r="C907" s="2">
        <f>IF(ISBLANK('[1]Current Inventory'!C907)=TRUE,"",'[1]Current Inventory'!C907)</f>
        <v>3344</v>
      </c>
      <c r="D907" s="2" t="str">
        <f>IF(ISBLANK('[1]Current Inventory'!D907)=TRUE,CONCATENATE("     ",'[1]Current Inventory'!N907),'[1]Current Inventory'!D907)</f>
        <v>Hooilo House</v>
      </c>
      <c r="E907" s="2" t="str">
        <f>IF(ISBLANK('[1]Current Inventory'!E907)=TRUE,'[1]Current Inventory'!O907,'[1]Current Inventory'!E907)</f>
        <v>BED &amp; BREAKFAST</v>
      </c>
      <c r="F907" s="2">
        <f>IF(ISBLANK('[1]Current Inventory'!F907)=TRUE,'[1]Current Inventory'!P907,'[1]Current Inventory'!F907)</f>
        <v>6</v>
      </c>
      <c r="G907" s="2">
        <f>IF(ISNA(VLOOKUP(C907,[2]CurrentPivot!$C$8:$N$1800,5,FALSE))=TRUE," ",VLOOKUP(C907,[2]CurrentPivot!$C$8:$N$1800,5,FALSE))</f>
        <v>0</v>
      </c>
      <c r="H907" s="3" t="str">
        <f>IF(ISBLANK('[1]Current Inventory'!H907)=TRUE,"",'[1]Current Inventory'!H907)</f>
        <v>2003</v>
      </c>
      <c r="I907" s="2">
        <f>IF(ISBLANK('[1]Current Inventory'!I907)=TRUE,'[1]Current Inventory'!Q907,'[1]Current Inventory'!I907)</f>
        <v>0</v>
      </c>
      <c r="J907" s="2">
        <f>IF(ISBLANK('[1]Current Inventory'!J907)=TRUE,'[1]Current Inventory'!R907,'[1]Current Inventory'!J907)</f>
        <v>0</v>
      </c>
      <c r="K907" s="2">
        <f>IF(ISBLANK('[1]Current Inventory'!K907)=TRUE,'[1]Current Inventory'!S907,'[1]Current Inventory'!K907)</f>
        <v>6</v>
      </c>
      <c r="L907" s="2">
        <f>IF(ISBLANK('[1]Current Inventory'!L907)=TRUE,'[1]Current Inventory'!T907,'[1]Current Inventory'!L907)</f>
        <v>0</v>
      </c>
      <c r="M907" s="3" t="str">
        <f>IF(ISBLANK('[1]Current Inventory'!M907)=TRUE,"",'[1]Current Inventory'!M907)</f>
        <v>2020</v>
      </c>
      <c r="P907" s="2">
        <f t="shared" si="28"/>
        <v>0</v>
      </c>
      <c r="Q907" s="4">
        <f t="shared" si="29"/>
        <v>0</v>
      </c>
    </row>
    <row r="908" spans="1:17" x14ac:dyDescent="0.2">
      <c r="A908" s="2" t="s">
        <v>15</v>
      </c>
      <c r="B908" s="2" t="str">
        <f>IF(ISBLANK('[1]Current Inventory'!B908)=TRUE,B907,'[1]Current Inventory'!B908)</f>
        <v>LAHAINA/KA'ANAPALI/NAPILI/KAPA</v>
      </c>
      <c r="C908" s="2">
        <f>IF(ISBLANK('[1]Current Inventory'!C908)=TRUE,"",'[1]Current Inventory'!C908)</f>
        <v>3924</v>
      </c>
      <c r="D908" s="2" t="str">
        <f>IF(ISBLANK('[1]Current Inventory'!D908)=TRUE,CONCATENATE("     ",'[1]Current Inventory'!N908),'[1]Current Inventory'!D908)</f>
        <v>Horizon Of Gold (Estimate)</v>
      </c>
      <c r="E908" s="2" t="str">
        <f>IF(ISBLANK('[1]Current Inventory'!E908)=TRUE,'[1]Current Inventory'!O908,'[1]Current Inventory'!E908)</f>
        <v>IVU-HOUSE/VILLA/COTTAGE</v>
      </c>
      <c r="F908" s="2">
        <f>IF(ISBLANK('[1]Current Inventory'!F908)=TRUE,'[1]Current Inventory'!P908,'[1]Current Inventory'!F908)</f>
        <v>4</v>
      </c>
      <c r="G908" s="2">
        <f>IF(ISNA(VLOOKUP(C908,[2]CurrentPivot!$C$8:$N$1800,5,FALSE))=TRUE," ",VLOOKUP(C908,[2]CurrentPivot!$C$8:$N$1800,5,FALSE))</f>
        <v>0</v>
      </c>
      <c r="H908" s="3" t="str">
        <f>IF(ISBLANK('[1]Current Inventory'!H908)=TRUE,"",'[1]Current Inventory'!H908)</f>
        <v/>
      </c>
      <c r="I908" s="2">
        <f>IF(ISBLANK('[1]Current Inventory'!I908)=TRUE,'[1]Current Inventory'!Q908,'[1]Current Inventory'!I908)</f>
        <v>0</v>
      </c>
      <c r="J908" s="2">
        <f>IF(ISBLANK('[1]Current Inventory'!J908)=TRUE,'[1]Current Inventory'!R908,'[1]Current Inventory'!J908)</f>
        <v>0</v>
      </c>
      <c r="K908" s="2">
        <f>IF(ISBLANK('[1]Current Inventory'!K908)=TRUE,'[1]Current Inventory'!S908,'[1]Current Inventory'!K908)</f>
        <v>0</v>
      </c>
      <c r="L908" s="2">
        <f>IF(ISBLANK('[1]Current Inventory'!L908)=TRUE,'[1]Current Inventory'!T908,'[1]Current Inventory'!L908)</f>
        <v>0</v>
      </c>
      <c r="M908" s="3" t="str">
        <f>IF(ISBLANK('[1]Current Inventory'!M908)=TRUE,"",'[1]Current Inventory'!M908)</f>
        <v>2019</v>
      </c>
      <c r="P908" s="2">
        <f t="shared" si="28"/>
        <v>0</v>
      </c>
      <c r="Q908" s="4">
        <f t="shared" si="29"/>
        <v>0</v>
      </c>
    </row>
    <row r="909" spans="1:17" x14ac:dyDescent="0.2">
      <c r="A909" s="2" t="s">
        <v>15</v>
      </c>
      <c r="B909" s="2" t="str">
        <f>IF(ISBLANK('[1]Current Inventory'!B909)=TRUE,B908,'[1]Current Inventory'!B909)</f>
        <v>LAHAINA/KA'ANAPALI/NAPILI/KAPA</v>
      </c>
      <c r="C909" s="2">
        <f>IF(ISBLANK('[1]Current Inventory'!C909)=TRUE,"",'[1]Current Inventory'!C909)</f>
        <v>2306</v>
      </c>
      <c r="D909" s="2" t="str">
        <f>IF(ISBLANK('[1]Current Inventory'!D909)=TRUE,CONCATENATE("     ",'[1]Current Inventory'!N909),'[1]Current Inventory'!D909)</f>
        <v>Hoyochi Nikko</v>
      </c>
      <c r="E909" s="2" t="str">
        <f>IF(ISBLANK('[1]Current Inventory'!E909)=TRUE,'[1]Current Inventory'!O909,'[1]Current Inventory'!E909)</f>
        <v>IVU-CONDO</v>
      </c>
      <c r="F909" s="2">
        <f>IF(ISBLANK('[1]Current Inventory'!F909)=TRUE,'[1]Current Inventory'!P909,'[1]Current Inventory'!F909)</f>
        <v>16</v>
      </c>
      <c r="G909" s="2">
        <f>IF(ISNA(VLOOKUP(C909,[2]CurrentPivot!$C$8:$N$1800,5,FALSE))=TRUE," ",VLOOKUP(C909,[2]CurrentPivot!$C$8:$N$1800,5,FALSE))</f>
        <v>0</v>
      </c>
      <c r="H909" s="3" t="str">
        <f>IF(ISBLANK('[1]Current Inventory'!H909)=TRUE,"",'[1]Current Inventory'!H909)</f>
        <v>1973</v>
      </c>
      <c r="I909" s="2">
        <f>IF(ISBLANK('[1]Current Inventory'!I909)=TRUE,'[1]Current Inventory'!Q909,'[1]Current Inventory'!I909)</f>
        <v>0</v>
      </c>
      <c r="J909" s="2">
        <f>IF(ISBLANK('[1]Current Inventory'!J909)=TRUE,'[1]Current Inventory'!R909,'[1]Current Inventory'!J909)</f>
        <v>0</v>
      </c>
      <c r="K909" s="2">
        <f>IF(ISBLANK('[1]Current Inventory'!K909)=TRUE,'[1]Current Inventory'!S909,'[1]Current Inventory'!K909)</f>
        <v>0</v>
      </c>
      <c r="L909" s="2">
        <f>IF(ISBLANK('[1]Current Inventory'!L909)=TRUE,'[1]Current Inventory'!T909,'[1]Current Inventory'!L909)</f>
        <v>0</v>
      </c>
      <c r="M909" s="3" t="str">
        <f>IF(ISBLANK('[1]Current Inventory'!M909)=TRUE,"",'[1]Current Inventory'!M909)</f>
        <v>2020</v>
      </c>
      <c r="P909" s="2">
        <f t="shared" si="28"/>
        <v>0</v>
      </c>
      <c r="Q909" s="4">
        <f t="shared" si="29"/>
        <v>0</v>
      </c>
    </row>
    <row r="910" spans="1:17" x14ac:dyDescent="0.2">
      <c r="A910" s="2" t="s">
        <v>15</v>
      </c>
      <c r="B910" s="2" t="str">
        <f>IF(ISBLANK('[1]Current Inventory'!B910)=TRUE,B909,'[1]Current Inventory'!B910)</f>
        <v>LAHAINA/KA'ANAPALI/NAPILI/KAPA</v>
      </c>
      <c r="C910" s="2">
        <f>IF(ISBLANK('[1]Current Inventory'!C910)=TRUE,"",'[1]Current Inventory'!C910)</f>
        <v>4148</v>
      </c>
      <c r="D910" s="2" t="str">
        <f>IF(ISBLANK('[1]Current Inventory'!D910)=TRUE,CONCATENATE("     ",'[1]Current Inventory'!N910),'[1]Current Inventory'!D910)</f>
        <v>Hyatt Kaanapali Beach, a Hyatt Resident Club Resort</v>
      </c>
      <c r="E910" s="2" t="str">
        <f>IF(ISBLANK('[1]Current Inventory'!E910)=TRUE,'[1]Current Inventory'!O910,'[1]Current Inventory'!E910)</f>
        <v>TIMESHARE</v>
      </c>
      <c r="F910" s="2">
        <f>IF(ISBLANK('[1]Current Inventory'!F910)=TRUE,'[1]Current Inventory'!P910,'[1]Current Inventory'!F910)</f>
        <v>131</v>
      </c>
      <c r="G910" s="2">
        <f>IF(ISNA(VLOOKUP(C910,[2]CurrentPivot!$C$8:$N$1800,5,FALSE))=TRUE," ",VLOOKUP(C910,[2]CurrentPivot!$C$8:$N$1800,5,FALSE))</f>
        <v>0</v>
      </c>
      <c r="H910" s="3" t="str">
        <f>IF(ISBLANK('[1]Current Inventory'!H910)=TRUE,"",'[1]Current Inventory'!H910)</f>
        <v>2014</v>
      </c>
      <c r="I910" s="2">
        <f>IF(ISBLANK('[1]Current Inventory'!I910)=TRUE,'[1]Current Inventory'!Q910,'[1]Current Inventory'!I910)</f>
        <v>0</v>
      </c>
      <c r="J910" s="2">
        <f>IF(ISBLANK('[1]Current Inventory'!J910)=TRUE,'[1]Current Inventory'!R910,'[1]Current Inventory'!J910)</f>
        <v>0</v>
      </c>
      <c r="K910" s="2">
        <f>IF(ISBLANK('[1]Current Inventory'!K910)=TRUE,'[1]Current Inventory'!S910,'[1]Current Inventory'!K910)</f>
        <v>131</v>
      </c>
      <c r="L910" s="2">
        <f>IF(ISBLANK('[1]Current Inventory'!L910)=TRUE,'[1]Current Inventory'!T910,'[1]Current Inventory'!L910)</f>
        <v>0</v>
      </c>
      <c r="M910" s="3" t="str">
        <f>IF(ISBLANK('[1]Current Inventory'!M910)=TRUE,"",'[1]Current Inventory'!M910)</f>
        <v>2022</v>
      </c>
      <c r="P910" s="2">
        <f t="shared" si="28"/>
        <v>0</v>
      </c>
      <c r="Q910" s="4">
        <f t="shared" si="29"/>
        <v>0</v>
      </c>
    </row>
    <row r="911" spans="1:17" x14ac:dyDescent="0.2">
      <c r="A911" s="2" t="s">
        <v>15</v>
      </c>
      <c r="B911" s="2" t="str">
        <f>IF(ISBLANK('[1]Current Inventory'!B911)=TRUE,B910,'[1]Current Inventory'!B911)</f>
        <v>LAHAINA/KA'ANAPALI/NAPILI/KAPA</v>
      </c>
      <c r="C911" s="2">
        <f>IF(ISBLANK('[1]Current Inventory'!C911)=TRUE,"",'[1]Current Inventory'!C911)</f>
        <v>2059</v>
      </c>
      <c r="D911" s="2" t="str">
        <f>IF(ISBLANK('[1]Current Inventory'!D911)=TRUE,CONCATENATE("     ",'[1]Current Inventory'!N911),'[1]Current Inventory'!D911)</f>
        <v>Hyatt Regency Maui Resort and Spa</v>
      </c>
      <c r="E911" s="2" t="str">
        <f>IF(ISBLANK('[1]Current Inventory'!E911)=TRUE,'[1]Current Inventory'!O911,'[1]Current Inventory'!E911)</f>
        <v>HOTEL</v>
      </c>
      <c r="F911" s="2">
        <f>IF(ISBLANK('[1]Current Inventory'!F911)=TRUE,'[1]Current Inventory'!P911,'[1]Current Inventory'!F911)</f>
        <v>806</v>
      </c>
      <c r="G911" s="2">
        <f>IF(ISNA(VLOOKUP(C911,[2]CurrentPivot!$C$8:$N$1800,5,FALSE))=TRUE," ",VLOOKUP(C911,[2]CurrentPivot!$C$8:$N$1800,5,FALSE))</f>
        <v>0</v>
      </c>
      <c r="H911" s="3" t="str">
        <f>IF(ISBLANK('[1]Current Inventory'!H911)=TRUE,"",'[1]Current Inventory'!H911)</f>
        <v>1980</v>
      </c>
      <c r="I911" s="2">
        <f>IF(ISBLANK('[1]Current Inventory'!I911)=TRUE,'[1]Current Inventory'!Q911,'[1]Current Inventory'!I911)</f>
        <v>0</v>
      </c>
      <c r="J911" s="2">
        <f>IF(ISBLANK('[1]Current Inventory'!J911)=TRUE,'[1]Current Inventory'!R911,'[1]Current Inventory'!J911)</f>
        <v>0</v>
      </c>
      <c r="K911" s="2">
        <f>IF(ISBLANK('[1]Current Inventory'!K911)=TRUE,'[1]Current Inventory'!S911,'[1]Current Inventory'!K911)</f>
        <v>0</v>
      </c>
      <c r="L911" s="2">
        <f>IF(ISBLANK('[1]Current Inventory'!L911)=TRUE,'[1]Current Inventory'!T911,'[1]Current Inventory'!L911)</f>
        <v>0</v>
      </c>
      <c r="M911" s="3" t="str">
        <f>IF(ISBLANK('[1]Current Inventory'!M911)=TRUE,"",'[1]Current Inventory'!M911)</f>
        <v>2022</v>
      </c>
      <c r="P911" s="2">
        <f t="shared" si="28"/>
        <v>0</v>
      </c>
      <c r="Q911" s="4">
        <f t="shared" si="29"/>
        <v>0</v>
      </c>
    </row>
    <row r="912" spans="1:17" x14ac:dyDescent="0.2">
      <c r="A912" s="2" t="s">
        <v>15</v>
      </c>
      <c r="B912" s="2" t="str">
        <f>IF(ISBLANK('[1]Current Inventory'!B912)=TRUE,B911,'[1]Current Inventory'!B912)</f>
        <v>LAHAINA/KA'ANAPALI/NAPILI/KAPA</v>
      </c>
      <c r="C912" s="2">
        <f>IF(ISBLANK('[1]Current Inventory'!C912)=TRUE,"",'[1]Current Inventory'!C912)</f>
        <v>2200</v>
      </c>
      <c r="D912" s="2" t="str">
        <f>IF(ISBLANK('[1]Current Inventory'!D912)=TRUE,CONCATENATE("     ",'[1]Current Inventory'!N912),'[1]Current Inventory'!D912)</f>
        <v>International Colony Club</v>
      </c>
      <c r="E912" s="2" t="str">
        <f>IF(ISBLANK('[1]Current Inventory'!E912)=TRUE,'[1]Current Inventory'!O912,'[1]Current Inventory'!E912)</f>
        <v>IVU-CONDO</v>
      </c>
      <c r="F912" s="2">
        <f>IF(ISBLANK('[1]Current Inventory'!F912)=TRUE,'[1]Current Inventory'!P912,'[1]Current Inventory'!F912)</f>
        <v>1</v>
      </c>
      <c r="G912" s="2">
        <f>IF(ISNA(VLOOKUP(C912,[2]CurrentPivot!$C$8:$N$1800,5,FALSE))=TRUE," ",VLOOKUP(C912,[2]CurrentPivot!$C$8:$N$1800,5,FALSE))</f>
        <v>0</v>
      </c>
      <c r="H912" s="3" t="str">
        <f>IF(ISBLANK('[1]Current Inventory'!H912)=TRUE,"",'[1]Current Inventory'!H912)</f>
        <v>1964</v>
      </c>
      <c r="I912" s="2">
        <f>IF(ISBLANK('[1]Current Inventory'!I912)=TRUE,'[1]Current Inventory'!Q912,'[1]Current Inventory'!I912)</f>
        <v>0</v>
      </c>
      <c r="J912" s="2">
        <f>IF(ISBLANK('[1]Current Inventory'!J912)=TRUE,'[1]Current Inventory'!R912,'[1]Current Inventory'!J912)</f>
        <v>1</v>
      </c>
      <c r="K912" s="2">
        <f>IF(ISBLANK('[1]Current Inventory'!K912)=TRUE,'[1]Current Inventory'!S912,'[1]Current Inventory'!K912)</f>
        <v>0</v>
      </c>
      <c r="L912" s="2">
        <f>IF(ISBLANK('[1]Current Inventory'!L912)=TRUE,'[1]Current Inventory'!T912,'[1]Current Inventory'!L912)</f>
        <v>0</v>
      </c>
      <c r="M912" s="3" t="str">
        <f>IF(ISBLANK('[1]Current Inventory'!M912)=TRUE,"",'[1]Current Inventory'!M912)</f>
        <v>2020</v>
      </c>
      <c r="P912" s="2">
        <f t="shared" si="28"/>
        <v>0</v>
      </c>
      <c r="Q912" s="4">
        <f t="shared" si="29"/>
        <v>0</v>
      </c>
    </row>
    <row r="913" spans="1:17" x14ac:dyDescent="0.2">
      <c r="A913" s="2" t="s">
        <v>15</v>
      </c>
      <c r="B913" s="2" t="str">
        <f>IF(ISBLANK('[1]Current Inventory'!B913)=TRUE,B912,'[1]Current Inventory'!B913)</f>
        <v>LAHAINA/KA'ANAPALI/NAPILI/KAPA</v>
      </c>
      <c r="C913" s="2">
        <f>IF(ISBLANK('[1]Current Inventory'!C913)=TRUE,"",'[1]Current Inventory'!C913)</f>
        <v>2459</v>
      </c>
      <c r="D913" s="2" t="str">
        <f>IF(ISBLANK('[1]Current Inventory'!D913)=TRUE,CONCATENATE("     ",'[1]Current Inventory'!N913),'[1]Current Inventory'!D913)</f>
        <v>Kaanapali Alii Resort</v>
      </c>
      <c r="E913" s="2" t="str">
        <f>IF(ISBLANK('[1]Current Inventory'!E913)=TRUE,'[1]Current Inventory'!O913,'[1]Current Inventory'!E913)</f>
        <v>CONDOMINIUM HOTEL</v>
      </c>
      <c r="F913" s="2">
        <f>IF(ISBLANK('[1]Current Inventory'!F913)=TRUE,'[1]Current Inventory'!P913,'[1]Current Inventory'!F913)</f>
        <v>234</v>
      </c>
      <c r="G913" s="2">
        <f>IF(ISNA(VLOOKUP(C913,[2]CurrentPivot!$C$8:$N$1800,5,FALSE))=TRUE," ",VLOOKUP(C913,[2]CurrentPivot!$C$8:$N$1800,5,FALSE))</f>
        <v>23</v>
      </c>
      <c r="H913" s="3" t="str">
        <f>IF(ISBLANK('[1]Current Inventory'!H913)=TRUE,"",'[1]Current Inventory'!H913)</f>
        <v>1982</v>
      </c>
      <c r="I913" s="2">
        <f>IF(ISBLANK('[1]Current Inventory'!I913)=TRUE,'[1]Current Inventory'!Q913,'[1]Current Inventory'!I913)</f>
        <v>0</v>
      </c>
      <c r="J913" s="2">
        <f>IF(ISBLANK('[1]Current Inventory'!J913)=TRUE,'[1]Current Inventory'!R913,'[1]Current Inventory'!J913)</f>
        <v>0</v>
      </c>
      <c r="K913" s="2">
        <f>IF(ISBLANK('[1]Current Inventory'!K913)=TRUE,'[1]Current Inventory'!S913,'[1]Current Inventory'!K913)</f>
        <v>0</v>
      </c>
      <c r="L913" s="2">
        <f>IF(ISBLANK('[1]Current Inventory'!L913)=TRUE,'[1]Current Inventory'!T913,'[1]Current Inventory'!L913)</f>
        <v>0</v>
      </c>
      <c r="M913" s="3" t="str">
        <f>IF(ISBLANK('[1]Current Inventory'!M913)=TRUE,"",'[1]Current Inventory'!M913)</f>
        <v>2022</v>
      </c>
      <c r="P913" s="2">
        <f t="shared" si="28"/>
        <v>23</v>
      </c>
      <c r="Q913" s="4">
        <f t="shared" si="29"/>
        <v>9.8290598290598288E-2</v>
      </c>
    </row>
    <row r="914" spans="1:17" x14ac:dyDescent="0.2">
      <c r="A914" s="2" t="s">
        <v>15</v>
      </c>
      <c r="B914" s="2" t="str">
        <f>IF(ISBLANK('[1]Current Inventory'!B914)=TRUE,B913,'[1]Current Inventory'!B914)</f>
        <v>LAHAINA/KA'ANAPALI/NAPILI/KAPA</v>
      </c>
      <c r="C914" s="2" t="str">
        <f>IF(ISBLANK('[1]Current Inventory'!C914)=TRUE,"",'[1]Current Inventory'!C914)</f>
        <v/>
      </c>
      <c r="D914" s="2" t="str">
        <f>IF(ISBLANK('[1]Current Inventory'!D914)=TRUE,CONCATENATE("     ",'[1]Current Inventory'!N914),'[1]Current Inventory'!D914)</f>
        <v xml:space="preserve">     Kaanapali Alii Resort</v>
      </c>
      <c r="E914" s="2" t="str">
        <f>IF(ISBLANK('[1]Current Inventory'!E914)=TRUE,'[1]Current Inventory'!O914,'[1]Current Inventory'!E914)</f>
        <v>CONDOMINIUM HOTEL</v>
      </c>
      <c r="F914" s="2">
        <f>IF(ISBLANK('[1]Current Inventory'!F914)=TRUE,'[1]Current Inventory'!P914,'[1]Current Inventory'!F914)</f>
        <v>171</v>
      </c>
      <c r="G914" s="2" t="str">
        <f>IF(ISNA(VLOOKUP(C914,[2]CurrentPivot!$C$8:$N$1800,5,FALSE))=TRUE," ",VLOOKUP(C914,[2]CurrentPivot!$C$8:$N$1800,5,FALSE))</f>
        <v xml:space="preserve"> </v>
      </c>
      <c r="H914" s="3" t="str">
        <f>IF(ISBLANK('[1]Current Inventory'!H914)=TRUE,"",'[1]Current Inventory'!H914)</f>
        <v/>
      </c>
      <c r="I914" s="2">
        <f>IF(ISBLANK('[1]Current Inventory'!I914)=TRUE,'[1]Current Inventory'!Q914,'[1]Current Inventory'!I914)</f>
        <v>0</v>
      </c>
      <c r="J914" s="2">
        <f>IF(ISBLANK('[1]Current Inventory'!J914)=TRUE,'[1]Current Inventory'!R914,'[1]Current Inventory'!J914)</f>
        <v>0</v>
      </c>
      <c r="K914" s="2">
        <f>IF(ISBLANK('[1]Current Inventory'!K914)=TRUE,'[1]Current Inventory'!S914,'[1]Current Inventory'!K914)</f>
        <v>0</v>
      </c>
      <c r="L914" s="2">
        <f>IF(ISBLANK('[1]Current Inventory'!L914)=TRUE,'[1]Current Inventory'!T914,'[1]Current Inventory'!L914)</f>
        <v>0</v>
      </c>
      <c r="M914" s="3" t="str">
        <f>IF(ISBLANK('[1]Current Inventory'!M914)=TRUE,"",'[1]Current Inventory'!M914)</f>
        <v/>
      </c>
      <c r="P914" s="2" t="e">
        <f t="shared" si="28"/>
        <v>#VALUE!</v>
      </c>
      <c r="Q914" s="4" t="e">
        <f t="shared" si="29"/>
        <v>#VALUE!</v>
      </c>
    </row>
    <row r="915" spans="1:17" x14ac:dyDescent="0.2">
      <c r="A915" s="2" t="s">
        <v>15</v>
      </c>
      <c r="B915" s="2" t="str">
        <f>IF(ISBLANK('[1]Current Inventory'!B915)=TRUE,B914,'[1]Current Inventory'!B915)</f>
        <v>LAHAINA/KA'ANAPALI/NAPILI/KAPA</v>
      </c>
      <c r="C915" s="2" t="str">
        <f>IF(ISBLANK('[1]Current Inventory'!C915)=TRUE,"",'[1]Current Inventory'!C915)</f>
        <v/>
      </c>
      <c r="D915" s="2" t="str">
        <f>IF(ISBLANK('[1]Current Inventory'!D915)=TRUE,CONCATENATE("     ",'[1]Current Inventory'!N915),'[1]Current Inventory'!D915)</f>
        <v xml:space="preserve">     Kaanapali Alii Resort</v>
      </c>
      <c r="E915" s="2" t="str">
        <f>IF(ISBLANK('[1]Current Inventory'!E915)=TRUE,'[1]Current Inventory'!O915,'[1]Current Inventory'!E915)</f>
        <v>IVU-CONDO</v>
      </c>
      <c r="F915" s="2">
        <f>IF(ISBLANK('[1]Current Inventory'!F915)=TRUE,'[1]Current Inventory'!P915,'[1]Current Inventory'!F915)</f>
        <v>63</v>
      </c>
      <c r="G915" s="2" t="str">
        <f>IF(ISNA(VLOOKUP(C915,[2]CurrentPivot!$C$8:$N$1800,5,FALSE))=TRUE," ",VLOOKUP(C915,[2]CurrentPivot!$C$8:$N$1800,5,FALSE))</f>
        <v xml:space="preserve"> </v>
      </c>
      <c r="H915" s="3" t="str">
        <f>IF(ISBLANK('[1]Current Inventory'!H915)=TRUE,"",'[1]Current Inventory'!H915)</f>
        <v/>
      </c>
      <c r="I915" s="2">
        <f>IF(ISBLANK('[1]Current Inventory'!I915)=TRUE,'[1]Current Inventory'!Q915,'[1]Current Inventory'!I915)</f>
        <v>0</v>
      </c>
      <c r="J915" s="2">
        <f>IF(ISBLANK('[1]Current Inventory'!J915)=TRUE,'[1]Current Inventory'!R915,'[1]Current Inventory'!J915)</f>
        <v>0</v>
      </c>
      <c r="K915" s="2">
        <f>IF(ISBLANK('[1]Current Inventory'!K915)=TRUE,'[1]Current Inventory'!S915,'[1]Current Inventory'!K915)</f>
        <v>0</v>
      </c>
      <c r="L915" s="2">
        <f>IF(ISBLANK('[1]Current Inventory'!L915)=TRUE,'[1]Current Inventory'!T915,'[1]Current Inventory'!L915)</f>
        <v>0</v>
      </c>
      <c r="M915" s="3" t="str">
        <f>IF(ISBLANK('[1]Current Inventory'!M915)=TRUE,"",'[1]Current Inventory'!M915)</f>
        <v/>
      </c>
      <c r="P915" s="2" t="e">
        <f t="shared" si="28"/>
        <v>#VALUE!</v>
      </c>
      <c r="Q915" s="4" t="e">
        <f t="shared" si="29"/>
        <v>#VALUE!</v>
      </c>
    </row>
    <row r="916" spans="1:17" x14ac:dyDescent="0.2">
      <c r="A916" s="2" t="s">
        <v>15</v>
      </c>
      <c r="B916" s="2" t="str">
        <f>IF(ISBLANK('[1]Current Inventory'!B916)=TRUE,B915,'[1]Current Inventory'!B916)</f>
        <v>LAHAINA/KA'ANAPALI/NAPILI/KAPA</v>
      </c>
      <c r="C916" s="2">
        <f>IF(ISBLANK('[1]Current Inventory'!C916)=TRUE,"",'[1]Current Inventory'!C916)</f>
        <v>2874</v>
      </c>
      <c r="D916" s="2" t="str">
        <f>IF(ISBLANK('[1]Current Inventory'!D916)=TRUE,CONCATENATE("     ",'[1]Current Inventory'!N916),'[1]Current Inventory'!D916)</f>
        <v>Kaanapali Beach Club</v>
      </c>
      <c r="E916" s="2" t="str">
        <f>IF(ISBLANK('[1]Current Inventory'!E916)=TRUE,'[1]Current Inventory'!O916,'[1]Current Inventory'!E916)</f>
        <v>TIMESHARE</v>
      </c>
      <c r="F916" s="2">
        <f>IF(ISBLANK('[1]Current Inventory'!F916)=TRUE,'[1]Current Inventory'!P916,'[1]Current Inventory'!F916)</f>
        <v>391</v>
      </c>
      <c r="G916" s="2">
        <f>IF(ISNA(VLOOKUP(C916,[2]CurrentPivot!$C$8:$N$1800,5,FALSE))=TRUE," ",VLOOKUP(C916,[2]CurrentPivot!$C$8:$N$1800,5,FALSE))</f>
        <v>0</v>
      </c>
      <c r="H916" s="3" t="str">
        <f>IF(ISBLANK('[1]Current Inventory'!H916)=TRUE,"",'[1]Current Inventory'!H916)</f>
        <v>1989</v>
      </c>
      <c r="I916" s="2">
        <f>IF(ISBLANK('[1]Current Inventory'!I916)=TRUE,'[1]Current Inventory'!Q916,'[1]Current Inventory'!I916)</f>
        <v>0</v>
      </c>
      <c r="J916" s="2">
        <f>IF(ISBLANK('[1]Current Inventory'!J916)=TRUE,'[1]Current Inventory'!R916,'[1]Current Inventory'!J916)</f>
        <v>391</v>
      </c>
      <c r="K916" s="2">
        <f>IF(ISBLANK('[1]Current Inventory'!K916)=TRUE,'[1]Current Inventory'!S916,'[1]Current Inventory'!K916)</f>
        <v>0</v>
      </c>
      <c r="L916" s="2">
        <f>IF(ISBLANK('[1]Current Inventory'!L916)=TRUE,'[1]Current Inventory'!T916,'[1]Current Inventory'!L916)</f>
        <v>0</v>
      </c>
      <c r="M916" s="3" t="str">
        <f>IF(ISBLANK('[1]Current Inventory'!M916)=TRUE,"",'[1]Current Inventory'!M916)</f>
        <v>2022</v>
      </c>
      <c r="P916" s="2">
        <f t="shared" si="28"/>
        <v>0</v>
      </c>
      <c r="Q916" s="4">
        <f t="shared" si="29"/>
        <v>0</v>
      </c>
    </row>
    <row r="917" spans="1:17" x14ac:dyDescent="0.2">
      <c r="A917" s="2" t="s">
        <v>15</v>
      </c>
      <c r="B917" s="2" t="str">
        <f>IF(ISBLANK('[1]Current Inventory'!B917)=TRUE,B916,'[1]Current Inventory'!B917)</f>
        <v>LAHAINA/KA'ANAPALI/NAPILI/KAPA</v>
      </c>
      <c r="C917" s="2">
        <f>IF(ISBLANK('[1]Current Inventory'!C917)=TRUE,"",'[1]Current Inventory'!C917)</f>
        <v>2165</v>
      </c>
      <c r="D917" s="2" t="str">
        <f>IF(ISBLANK('[1]Current Inventory'!D917)=TRUE,CONCATENATE("     ",'[1]Current Inventory'!N917),'[1]Current Inventory'!D917)</f>
        <v>Kaanapali Beach Hotel</v>
      </c>
      <c r="E917" s="2" t="str">
        <f>IF(ISBLANK('[1]Current Inventory'!E917)=TRUE,'[1]Current Inventory'!O917,'[1]Current Inventory'!E917)</f>
        <v>HOTEL</v>
      </c>
      <c r="F917" s="2">
        <f>IF(ISBLANK('[1]Current Inventory'!F917)=TRUE,'[1]Current Inventory'!P917,'[1]Current Inventory'!F917)</f>
        <v>432</v>
      </c>
      <c r="G917" s="2">
        <f>IF(ISNA(VLOOKUP(C917,[2]CurrentPivot!$C$8:$N$1800,5,FALSE))=TRUE," ",VLOOKUP(C917,[2]CurrentPivot!$C$8:$N$1800,5,FALSE))</f>
        <v>0</v>
      </c>
      <c r="H917" s="3" t="str">
        <f>IF(ISBLANK('[1]Current Inventory'!H917)=TRUE,"",'[1]Current Inventory'!H917)</f>
        <v>1964</v>
      </c>
      <c r="I917" s="2">
        <f>IF(ISBLANK('[1]Current Inventory'!I917)=TRUE,'[1]Current Inventory'!Q917,'[1]Current Inventory'!I917)</f>
        <v>0</v>
      </c>
      <c r="J917" s="2">
        <f>IF(ISBLANK('[1]Current Inventory'!J917)=TRUE,'[1]Current Inventory'!R917,'[1]Current Inventory'!J917)</f>
        <v>0</v>
      </c>
      <c r="K917" s="2">
        <f>IF(ISBLANK('[1]Current Inventory'!K917)=TRUE,'[1]Current Inventory'!S917,'[1]Current Inventory'!K917)</f>
        <v>432</v>
      </c>
      <c r="L917" s="2">
        <f>IF(ISBLANK('[1]Current Inventory'!L917)=TRUE,'[1]Current Inventory'!T917,'[1]Current Inventory'!L917)</f>
        <v>0</v>
      </c>
      <c r="M917" s="3" t="str">
        <f>IF(ISBLANK('[1]Current Inventory'!M917)=TRUE,"",'[1]Current Inventory'!M917)</f>
        <v>2022</v>
      </c>
      <c r="P917" s="2">
        <f t="shared" si="28"/>
        <v>0</v>
      </c>
      <c r="Q917" s="4">
        <f t="shared" si="29"/>
        <v>0</v>
      </c>
    </row>
    <row r="918" spans="1:17" x14ac:dyDescent="0.2">
      <c r="A918" s="2" t="s">
        <v>15</v>
      </c>
      <c r="B918" s="2" t="str">
        <f>IF(ISBLANK('[1]Current Inventory'!B918)=TRUE,B917,'[1]Current Inventory'!B918)</f>
        <v>LAHAINA/KA'ANAPALI/NAPILI/KAPA</v>
      </c>
      <c r="C918" s="2">
        <f>IF(ISBLANK('[1]Current Inventory'!C918)=TRUE,"",'[1]Current Inventory'!C918)</f>
        <v>4572</v>
      </c>
      <c r="D918" s="2" t="str">
        <f>IF(ISBLANK('[1]Current Inventory'!D918)=TRUE,CONCATENATE("     ",'[1]Current Inventory'!N918),'[1]Current Inventory'!D918)</f>
        <v>Kaanapali Livin' the Dream</v>
      </c>
      <c r="E918" s="2" t="str">
        <f>IF(ISBLANK('[1]Current Inventory'!E918)=TRUE,'[1]Current Inventory'!O918,'[1]Current Inventory'!E918)</f>
        <v>BED &amp; BREAKFAST</v>
      </c>
      <c r="F918" s="2">
        <f>IF(ISBLANK('[1]Current Inventory'!F918)=TRUE,'[1]Current Inventory'!P918,'[1]Current Inventory'!F918)</f>
        <v>3</v>
      </c>
      <c r="G918" s="2">
        <f>IF(ISNA(VLOOKUP(C918,[2]CurrentPivot!$C$8:$N$1800,5,FALSE))=TRUE," ",VLOOKUP(C918,[2]CurrentPivot!$C$8:$N$1800,5,FALSE))</f>
        <v>0</v>
      </c>
      <c r="H918" s="3" t="str">
        <f>IF(ISBLANK('[1]Current Inventory'!H918)=TRUE,"",'[1]Current Inventory'!H918)</f>
        <v/>
      </c>
      <c r="I918" s="2">
        <f>IF(ISBLANK('[1]Current Inventory'!I918)=TRUE,'[1]Current Inventory'!Q918,'[1]Current Inventory'!I918)</f>
        <v>0</v>
      </c>
      <c r="J918" s="2">
        <f>IF(ISBLANK('[1]Current Inventory'!J918)=TRUE,'[1]Current Inventory'!R918,'[1]Current Inventory'!J918)</f>
        <v>0</v>
      </c>
      <c r="K918" s="2">
        <f>IF(ISBLANK('[1]Current Inventory'!K918)=TRUE,'[1]Current Inventory'!S918,'[1]Current Inventory'!K918)</f>
        <v>0</v>
      </c>
      <c r="L918" s="2">
        <f>IF(ISBLANK('[1]Current Inventory'!L918)=TRUE,'[1]Current Inventory'!T918,'[1]Current Inventory'!L918)</f>
        <v>0</v>
      </c>
      <c r="M918" s="3" t="str">
        <f>IF(ISBLANK('[1]Current Inventory'!M918)=TRUE,"",'[1]Current Inventory'!M918)</f>
        <v>2022</v>
      </c>
      <c r="P918" s="2">
        <f t="shared" si="28"/>
        <v>0</v>
      </c>
      <c r="Q918" s="4">
        <f t="shared" si="29"/>
        <v>0</v>
      </c>
    </row>
    <row r="919" spans="1:17" x14ac:dyDescent="0.2">
      <c r="A919" s="2" t="s">
        <v>15</v>
      </c>
      <c r="B919" s="2" t="str">
        <f>IF(ISBLANK('[1]Current Inventory'!B919)=TRUE,B918,'[1]Current Inventory'!B919)</f>
        <v>LAHAINA/KA'ANAPALI/NAPILI/KAPA</v>
      </c>
      <c r="C919" s="2">
        <f>IF(ISBLANK('[1]Current Inventory'!C919)=TRUE,"",'[1]Current Inventory'!C919)</f>
        <v>4035</v>
      </c>
      <c r="D919" s="2" t="str">
        <f>IF(ISBLANK('[1]Current Inventory'!D919)=TRUE,CONCATENATE("     ",'[1]Current Inventory'!N919),'[1]Current Inventory'!D919)</f>
        <v>Kaanapali Ocean Inn (Estimate)</v>
      </c>
      <c r="E919" s="2" t="str">
        <f>IF(ISBLANK('[1]Current Inventory'!E919)=TRUE,'[1]Current Inventory'!O919,'[1]Current Inventory'!E919)</f>
        <v>HOTEL</v>
      </c>
      <c r="F919" s="2">
        <f>IF(ISBLANK('[1]Current Inventory'!F919)=TRUE,'[1]Current Inventory'!P919,'[1]Current Inventory'!F919)</f>
        <v>44</v>
      </c>
      <c r="G919" s="2">
        <f>IF(ISNA(VLOOKUP(C919,[2]CurrentPivot!$C$8:$N$1800,5,FALSE))=TRUE," ",VLOOKUP(C919,[2]CurrentPivot!$C$8:$N$1800,5,FALSE))</f>
        <v>0</v>
      </c>
      <c r="H919" s="3" t="str">
        <f>IF(ISBLANK('[1]Current Inventory'!H919)=TRUE,"",'[1]Current Inventory'!H919)</f>
        <v>1962</v>
      </c>
      <c r="I919" s="2">
        <f>IF(ISBLANK('[1]Current Inventory'!I919)=TRUE,'[1]Current Inventory'!Q919,'[1]Current Inventory'!I919)</f>
        <v>0</v>
      </c>
      <c r="J919" s="2">
        <f>IF(ISBLANK('[1]Current Inventory'!J919)=TRUE,'[1]Current Inventory'!R919,'[1]Current Inventory'!J919)</f>
        <v>44</v>
      </c>
      <c r="K919" s="2">
        <f>IF(ISBLANK('[1]Current Inventory'!K919)=TRUE,'[1]Current Inventory'!S919,'[1]Current Inventory'!K919)</f>
        <v>0</v>
      </c>
      <c r="L919" s="2">
        <f>IF(ISBLANK('[1]Current Inventory'!L919)=TRUE,'[1]Current Inventory'!T919,'[1]Current Inventory'!L919)</f>
        <v>0</v>
      </c>
      <c r="M919" s="3" t="str">
        <f>IF(ISBLANK('[1]Current Inventory'!M919)=TRUE,"",'[1]Current Inventory'!M919)</f>
        <v>2020</v>
      </c>
      <c r="P919" s="2">
        <f t="shared" si="28"/>
        <v>0</v>
      </c>
      <c r="Q919" s="4">
        <f t="shared" si="29"/>
        <v>0</v>
      </c>
    </row>
    <row r="920" spans="1:17" x14ac:dyDescent="0.2">
      <c r="A920" s="2" t="s">
        <v>15</v>
      </c>
      <c r="B920" s="2" t="str">
        <f>IF(ISBLANK('[1]Current Inventory'!B920)=TRUE,B919,'[1]Current Inventory'!B920)</f>
        <v>LAHAINA/KA'ANAPALI/NAPILI/KAPA</v>
      </c>
      <c r="C920" s="2">
        <f>IF(ISBLANK('[1]Current Inventory'!C920)=TRUE,"",'[1]Current Inventory'!C920)</f>
        <v>3261</v>
      </c>
      <c r="D920" s="2" t="str">
        <f>IF(ISBLANK('[1]Current Inventory'!D920)=TRUE,CONCATENATE("     ",'[1]Current Inventory'!N920),'[1]Current Inventory'!D920)</f>
        <v>Kaanapali Plantation</v>
      </c>
      <c r="E920" s="2" t="str">
        <f>IF(ISBLANK('[1]Current Inventory'!E920)=TRUE,'[1]Current Inventory'!O920,'[1]Current Inventory'!E920)</f>
        <v>IVU-CONDO</v>
      </c>
      <c r="F920" s="2">
        <f>IF(ISBLANK('[1]Current Inventory'!F920)=TRUE,'[1]Current Inventory'!P920,'[1]Current Inventory'!F920)</f>
        <v>24</v>
      </c>
      <c r="G920" s="2">
        <f>IF(ISNA(VLOOKUP(C920,[2]CurrentPivot!$C$8:$N$1800,5,FALSE))=TRUE," ",VLOOKUP(C920,[2]CurrentPivot!$C$8:$N$1800,5,FALSE))</f>
        <v>0</v>
      </c>
      <c r="H920" s="3" t="str">
        <f>IF(ISBLANK('[1]Current Inventory'!H920)=TRUE,"",'[1]Current Inventory'!H920)</f>
        <v/>
      </c>
      <c r="I920" s="2">
        <f>IF(ISBLANK('[1]Current Inventory'!I920)=TRUE,'[1]Current Inventory'!Q920,'[1]Current Inventory'!I920)</f>
        <v>0</v>
      </c>
      <c r="J920" s="2">
        <f>IF(ISBLANK('[1]Current Inventory'!J920)=TRUE,'[1]Current Inventory'!R920,'[1]Current Inventory'!J920)</f>
        <v>1</v>
      </c>
      <c r="K920" s="2">
        <f>IF(ISBLANK('[1]Current Inventory'!K920)=TRUE,'[1]Current Inventory'!S920,'[1]Current Inventory'!K920)</f>
        <v>0</v>
      </c>
      <c r="L920" s="2">
        <f>IF(ISBLANK('[1]Current Inventory'!L920)=TRUE,'[1]Current Inventory'!T920,'[1]Current Inventory'!L920)</f>
        <v>0</v>
      </c>
      <c r="M920" s="3" t="str">
        <f>IF(ISBLANK('[1]Current Inventory'!M920)=TRUE,"",'[1]Current Inventory'!M920)</f>
        <v>2021</v>
      </c>
      <c r="P920" s="2">
        <f t="shared" si="28"/>
        <v>0</v>
      </c>
      <c r="Q920" s="4">
        <f t="shared" si="29"/>
        <v>0</v>
      </c>
    </row>
    <row r="921" spans="1:17" x14ac:dyDescent="0.2">
      <c r="A921" s="2" t="s">
        <v>15</v>
      </c>
      <c r="B921" s="2" t="str">
        <f>IF(ISBLANK('[1]Current Inventory'!B921)=TRUE,B920,'[1]Current Inventory'!B921)</f>
        <v>LAHAINA/KA'ANAPALI/NAPILI/KAPA</v>
      </c>
      <c r="C921" s="2">
        <f>IF(ISBLANK('[1]Current Inventory'!C921)=TRUE,"",'[1]Current Inventory'!C921)</f>
        <v>2174</v>
      </c>
      <c r="D921" s="2" t="str">
        <f>IF(ISBLANK('[1]Current Inventory'!D921)=TRUE,CONCATENATE("     ",'[1]Current Inventory'!N921),'[1]Current Inventory'!D921)</f>
        <v>Kaanapali Royal</v>
      </c>
      <c r="E921" s="2" t="str">
        <f>IF(ISBLANK('[1]Current Inventory'!E921)=TRUE,'[1]Current Inventory'!O921,'[1]Current Inventory'!E921)</f>
        <v>IVU-CONDO</v>
      </c>
      <c r="F921" s="2">
        <f>IF(ISBLANK('[1]Current Inventory'!F921)=TRUE,'[1]Current Inventory'!P921,'[1]Current Inventory'!F921)</f>
        <v>60</v>
      </c>
      <c r="G921" s="2">
        <f>IF(ISNA(VLOOKUP(C921,[2]CurrentPivot!$C$8:$N$1800,5,FALSE))=TRUE," ",VLOOKUP(C921,[2]CurrentPivot!$C$8:$N$1800,5,FALSE))</f>
        <v>0</v>
      </c>
      <c r="H921" s="3" t="str">
        <f>IF(ISBLANK('[1]Current Inventory'!H921)=TRUE,"",'[1]Current Inventory'!H921)</f>
        <v>1979</v>
      </c>
      <c r="I921" s="2">
        <f>IF(ISBLANK('[1]Current Inventory'!I921)=TRUE,'[1]Current Inventory'!Q921,'[1]Current Inventory'!I921)</f>
        <v>0</v>
      </c>
      <c r="J921" s="2">
        <f>IF(ISBLANK('[1]Current Inventory'!J921)=TRUE,'[1]Current Inventory'!R921,'[1]Current Inventory'!J921)</f>
        <v>0</v>
      </c>
      <c r="K921" s="2">
        <f>IF(ISBLANK('[1]Current Inventory'!K921)=TRUE,'[1]Current Inventory'!S921,'[1]Current Inventory'!K921)</f>
        <v>3</v>
      </c>
      <c r="L921" s="2">
        <f>IF(ISBLANK('[1]Current Inventory'!L921)=TRUE,'[1]Current Inventory'!T921,'[1]Current Inventory'!L921)</f>
        <v>0</v>
      </c>
      <c r="M921" s="3" t="str">
        <f>IF(ISBLANK('[1]Current Inventory'!M921)=TRUE,"",'[1]Current Inventory'!M921)</f>
        <v>2021</v>
      </c>
      <c r="P921" s="2">
        <f t="shared" si="28"/>
        <v>0</v>
      </c>
      <c r="Q921" s="4">
        <f t="shared" si="29"/>
        <v>0</v>
      </c>
    </row>
    <row r="922" spans="1:17" x14ac:dyDescent="0.2">
      <c r="A922" s="2" t="s">
        <v>15</v>
      </c>
      <c r="B922" s="2" t="str">
        <f>IF(ISBLANK('[1]Current Inventory'!B922)=TRUE,B921,'[1]Current Inventory'!B922)</f>
        <v>LAHAINA/KA'ANAPALI/NAPILI/KAPA</v>
      </c>
      <c r="C922" s="2">
        <f>IF(ISBLANK('[1]Current Inventory'!C922)=TRUE,"",'[1]Current Inventory'!C922)</f>
        <v>2252</v>
      </c>
      <c r="D922" s="2" t="str">
        <f>IF(ISBLANK('[1]Current Inventory'!D922)=TRUE,CONCATENATE("     ",'[1]Current Inventory'!N922),'[1]Current Inventory'!D922)</f>
        <v>Kaanapali Shores</v>
      </c>
      <c r="E922" s="2" t="str">
        <f>IF(ISBLANK('[1]Current Inventory'!E922)=TRUE,'[1]Current Inventory'!O922,'[1]Current Inventory'!E922)</f>
        <v>CONDOMINIUM HOTEL</v>
      </c>
      <c r="F922" s="2">
        <f>IF(ISBLANK('[1]Current Inventory'!F922)=TRUE,'[1]Current Inventory'!P922,'[1]Current Inventory'!F922)</f>
        <v>440</v>
      </c>
      <c r="G922" s="2">
        <f>IF(ISNA(VLOOKUP(C922,[2]CurrentPivot!$C$8:$N$1800,5,FALSE))=TRUE," ",VLOOKUP(C922,[2]CurrentPivot!$C$8:$N$1800,5,FALSE))</f>
        <v>-7</v>
      </c>
      <c r="H922" s="3" t="str">
        <f>IF(ISBLANK('[1]Current Inventory'!H922)=TRUE,"",'[1]Current Inventory'!H922)</f>
        <v>1980</v>
      </c>
      <c r="I922" s="2">
        <f>IF(ISBLANK('[1]Current Inventory'!I922)=TRUE,'[1]Current Inventory'!Q922,'[1]Current Inventory'!I922)</f>
        <v>0</v>
      </c>
      <c r="J922" s="2">
        <f>IF(ISBLANK('[1]Current Inventory'!J922)=TRUE,'[1]Current Inventory'!R922,'[1]Current Inventory'!J922)</f>
        <v>0</v>
      </c>
      <c r="K922" s="2">
        <f>IF(ISBLANK('[1]Current Inventory'!K922)=TRUE,'[1]Current Inventory'!S922,'[1]Current Inventory'!K922)</f>
        <v>0</v>
      </c>
      <c r="L922" s="2">
        <f>IF(ISBLANK('[1]Current Inventory'!L922)=TRUE,'[1]Current Inventory'!T922,'[1]Current Inventory'!L922)</f>
        <v>0</v>
      </c>
      <c r="M922" s="3" t="str">
        <f>IF(ISBLANK('[1]Current Inventory'!M922)=TRUE,"",'[1]Current Inventory'!M922)</f>
        <v>2022</v>
      </c>
      <c r="P922" s="2">
        <f t="shared" si="28"/>
        <v>7</v>
      </c>
      <c r="Q922" s="4">
        <f t="shared" si="29"/>
        <v>1.5909090909090907E-2</v>
      </c>
    </row>
    <row r="923" spans="1:17" x14ac:dyDescent="0.2">
      <c r="A923" s="2" t="s">
        <v>15</v>
      </c>
      <c r="B923" s="2" t="str">
        <f>IF(ISBLANK('[1]Current Inventory'!B923)=TRUE,B922,'[1]Current Inventory'!B923)</f>
        <v>LAHAINA/KA'ANAPALI/NAPILI/KAPA</v>
      </c>
      <c r="C923" s="2" t="str">
        <f>IF(ISBLANK('[1]Current Inventory'!C923)=TRUE,"",'[1]Current Inventory'!C923)</f>
        <v/>
      </c>
      <c r="D923" s="2" t="str">
        <f>IF(ISBLANK('[1]Current Inventory'!D923)=TRUE,CONCATENATE("     ",'[1]Current Inventory'!N923),'[1]Current Inventory'!D923)</f>
        <v xml:space="preserve">     Aston Kaanapali Shores</v>
      </c>
      <c r="E923" s="2" t="str">
        <f>IF(ISBLANK('[1]Current Inventory'!E923)=TRUE,'[1]Current Inventory'!O923,'[1]Current Inventory'!E923)</f>
        <v>CONDOMINIUM HOTEL</v>
      </c>
      <c r="F923" s="2">
        <f>IF(ISBLANK('[1]Current Inventory'!F923)=TRUE,'[1]Current Inventory'!P923,'[1]Current Inventory'!F923)</f>
        <v>364</v>
      </c>
      <c r="G923" s="2" t="str">
        <f>IF(ISNA(VLOOKUP(C923,[2]CurrentPivot!$C$8:$N$1800,5,FALSE))=TRUE," ",VLOOKUP(C923,[2]CurrentPivot!$C$8:$N$1800,5,FALSE))</f>
        <v xml:space="preserve"> </v>
      </c>
      <c r="H923" s="3" t="str">
        <f>IF(ISBLANK('[1]Current Inventory'!H923)=TRUE,"",'[1]Current Inventory'!H923)</f>
        <v/>
      </c>
      <c r="I923" s="2">
        <f>IF(ISBLANK('[1]Current Inventory'!I923)=TRUE,'[1]Current Inventory'!Q923,'[1]Current Inventory'!I923)</f>
        <v>0</v>
      </c>
      <c r="J923" s="2">
        <f>IF(ISBLANK('[1]Current Inventory'!J923)=TRUE,'[1]Current Inventory'!R923,'[1]Current Inventory'!J923)</f>
        <v>0</v>
      </c>
      <c r="K923" s="2">
        <f>IF(ISBLANK('[1]Current Inventory'!K923)=TRUE,'[1]Current Inventory'!S923,'[1]Current Inventory'!K923)</f>
        <v>0</v>
      </c>
      <c r="L923" s="2">
        <f>IF(ISBLANK('[1]Current Inventory'!L923)=TRUE,'[1]Current Inventory'!T923,'[1]Current Inventory'!L923)</f>
        <v>0</v>
      </c>
      <c r="M923" s="3" t="str">
        <f>IF(ISBLANK('[1]Current Inventory'!M923)=TRUE,"",'[1]Current Inventory'!M923)</f>
        <v/>
      </c>
      <c r="P923" s="2" t="e">
        <f t="shared" si="28"/>
        <v>#VALUE!</v>
      </c>
      <c r="Q923" s="4" t="e">
        <f t="shared" si="29"/>
        <v>#VALUE!</v>
      </c>
    </row>
    <row r="924" spans="1:17" x14ac:dyDescent="0.2">
      <c r="A924" s="2" t="s">
        <v>15</v>
      </c>
      <c r="B924" s="2" t="str">
        <f>IF(ISBLANK('[1]Current Inventory'!B924)=TRUE,B923,'[1]Current Inventory'!B924)</f>
        <v>LAHAINA/KA'ANAPALI/NAPILI/KAPA</v>
      </c>
      <c r="C924" s="2" t="str">
        <f>IF(ISBLANK('[1]Current Inventory'!C924)=TRUE,"",'[1]Current Inventory'!C924)</f>
        <v/>
      </c>
      <c r="D924" s="2" t="str">
        <f>IF(ISBLANK('[1]Current Inventory'!D924)=TRUE,CONCATENATE("     ",'[1]Current Inventory'!N924),'[1]Current Inventory'!D924)</f>
        <v xml:space="preserve">     Aston Kaanapali Shores</v>
      </c>
      <c r="E924" s="2" t="str">
        <f>IF(ISBLANK('[1]Current Inventory'!E924)=TRUE,'[1]Current Inventory'!O924,'[1]Current Inventory'!E924)</f>
        <v>IVU-CONDO</v>
      </c>
      <c r="F924" s="2">
        <f>IF(ISBLANK('[1]Current Inventory'!F924)=TRUE,'[1]Current Inventory'!P924,'[1]Current Inventory'!F924)</f>
        <v>76</v>
      </c>
      <c r="G924" s="2" t="str">
        <f>IF(ISNA(VLOOKUP(C924,[2]CurrentPivot!$C$8:$N$1800,5,FALSE))=TRUE," ",VLOOKUP(C924,[2]CurrentPivot!$C$8:$N$1800,5,FALSE))</f>
        <v xml:space="preserve"> </v>
      </c>
      <c r="H924" s="3" t="str">
        <f>IF(ISBLANK('[1]Current Inventory'!H924)=TRUE,"",'[1]Current Inventory'!H924)</f>
        <v/>
      </c>
      <c r="I924" s="2">
        <f>IF(ISBLANK('[1]Current Inventory'!I924)=TRUE,'[1]Current Inventory'!Q924,'[1]Current Inventory'!I924)</f>
        <v>0</v>
      </c>
      <c r="J924" s="2">
        <f>IF(ISBLANK('[1]Current Inventory'!J924)=TRUE,'[1]Current Inventory'!R924,'[1]Current Inventory'!J924)</f>
        <v>0</v>
      </c>
      <c r="K924" s="2">
        <f>IF(ISBLANK('[1]Current Inventory'!K924)=TRUE,'[1]Current Inventory'!S924,'[1]Current Inventory'!K924)</f>
        <v>0</v>
      </c>
      <c r="L924" s="2">
        <f>IF(ISBLANK('[1]Current Inventory'!L924)=TRUE,'[1]Current Inventory'!T924,'[1]Current Inventory'!L924)</f>
        <v>0</v>
      </c>
      <c r="M924" s="3" t="str">
        <f>IF(ISBLANK('[1]Current Inventory'!M924)=TRUE,"",'[1]Current Inventory'!M924)</f>
        <v/>
      </c>
      <c r="P924" s="2" t="e">
        <f t="shared" si="28"/>
        <v>#VALUE!</v>
      </c>
      <c r="Q924" s="4" t="e">
        <f t="shared" si="29"/>
        <v>#VALUE!</v>
      </c>
    </row>
    <row r="925" spans="1:17" x14ac:dyDescent="0.2">
      <c r="A925" s="2" t="s">
        <v>15</v>
      </c>
      <c r="B925" s="2" t="str">
        <f>IF(ISBLANK('[1]Current Inventory'!B925)=TRUE,B924,'[1]Current Inventory'!B925)</f>
        <v>LAHAINA/KA'ANAPALI/NAPILI/KAPA</v>
      </c>
      <c r="C925" s="2">
        <f>IF(ISBLANK('[1]Current Inventory'!C925)=TRUE,"",'[1]Current Inventory'!C925)</f>
        <v>2349</v>
      </c>
      <c r="D925" s="2" t="str">
        <f>IF(ISBLANK('[1]Current Inventory'!D925)=TRUE,CONCATENATE("     ",'[1]Current Inventory'!N925),'[1]Current Inventory'!D925)</f>
        <v>Kahana Beach Resort</v>
      </c>
      <c r="E925" s="2" t="str">
        <f>IF(ISBLANK('[1]Current Inventory'!E925)=TRUE,'[1]Current Inventory'!O925,'[1]Current Inventory'!E925)</f>
        <v>TIMESHARE</v>
      </c>
      <c r="F925" s="2">
        <f>IF(ISBLANK('[1]Current Inventory'!F925)=TRUE,'[1]Current Inventory'!P925,'[1]Current Inventory'!F925)</f>
        <v>84</v>
      </c>
      <c r="G925" s="2">
        <f>IF(ISNA(VLOOKUP(C925,[2]CurrentPivot!$C$8:$N$1800,5,FALSE))=TRUE," ",VLOOKUP(C925,[2]CurrentPivot!$C$8:$N$1800,5,FALSE))</f>
        <v>0</v>
      </c>
      <c r="H925" s="3" t="str">
        <f>IF(ISBLANK('[1]Current Inventory'!H925)=TRUE,"",'[1]Current Inventory'!H925)</f>
        <v>1980</v>
      </c>
      <c r="I925" s="2">
        <f>IF(ISBLANK('[1]Current Inventory'!I925)=TRUE,'[1]Current Inventory'!Q925,'[1]Current Inventory'!I925)</f>
        <v>0</v>
      </c>
      <c r="J925" s="2">
        <f>IF(ISBLANK('[1]Current Inventory'!J925)=TRUE,'[1]Current Inventory'!R925,'[1]Current Inventory'!J925)</f>
        <v>84</v>
      </c>
      <c r="K925" s="2">
        <f>IF(ISBLANK('[1]Current Inventory'!K925)=TRUE,'[1]Current Inventory'!S925,'[1]Current Inventory'!K925)</f>
        <v>0</v>
      </c>
      <c r="L925" s="2">
        <f>IF(ISBLANK('[1]Current Inventory'!L925)=TRUE,'[1]Current Inventory'!T925,'[1]Current Inventory'!L925)</f>
        <v>0</v>
      </c>
      <c r="M925" s="3" t="str">
        <f>IF(ISBLANK('[1]Current Inventory'!M925)=TRUE,"",'[1]Current Inventory'!M925)</f>
        <v>2022</v>
      </c>
      <c r="P925" s="2">
        <f t="shared" si="28"/>
        <v>0</v>
      </c>
      <c r="Q925" s="4">
        <f t="shared" si="29"/>
        <v>0</v>
      </c>
    </row>
    <row r="926" spans="1:17" x14ac:dyDescent="0.2">
      <c r="A926" s="2" t="s">
        <v>15</v>
      </c>
      <c r="B926" s="2" t="str">
        <f>IF(ISBLANK('[1]Current Inventory'!B926)=TRUE,B925,'[1]Current Inventory'!B926)</f>
        <v>LAHAINA/KA'ANAPALI/NAPILI/KAPA</v>
      </c>
      <c r="C926" s="2">
        <f>IF(ISBLANK('[1]Current Inventory'!C926)=TRUE,"",'[1]Current Inventory'!C926)</f>
        <v>2355</v>
      </c>
      <c r="D926" s="2" t="str">
        <f>IF(ISBLANK('[1]Current Inventory'!D926)=TRUE,CONCATENATE("     ",'[1]Current Inventory'!N926),'[1]Current Inventory'!D926)</f>
        <v>Kahana Falls Resorts</v>
      </c>
      <c r="E926" s="2" t="str">
        <f>IF(ISBLANK('[1]Current Inventory'!E926)=TRUE,'[1]Current Inventory'!O926,'[1]Current Inventory'!E926)</f>
        <v>TIMESHARE</v>
      </c>
      <c r="F926" s="2">
        <f>IF(ISBLANK('[1]Current Inventory'!F926)=TRUE,'[1]Current Inventory'!P926,'[1]Current Inventory'!F926)</f>
        <v>130</v>
      </c>
      <c r="G926" s="2">
        <f>IF(ISNA(VLOOKUP(C926,[2]CurrentPivot!$C$8:$N$1800,5,FALSE))=TRUE," ",VLOOKUP(C926,[2]CurrentPivot!$C$8:$N$1800,5,FALSE))</f>
        <v>0</v>
      </c>
      <c r="H926" s="3" t="str">
        <f>IF(ISBLANK('[1]Current Inventory'!H926)=TRUE,"",'[1]Current Inventory'!H926)</f>
        <v>1992</v>
      </c>
      <c r="I926" s="2">
        <f>IF(ISBLANK('[1]Current Inventory'!I926)=TRUE,'[1]Current Inventory'!Q926,'[1]Current Inventory'!I926)</f>
        <v>0</v>
      </c>
      <c r="J926" s="2">
        <f>IF(ISBLANK('[1]Current Inventory'!J926)=TRUE,'[1]Current Inventory'!R926,'[1]Current Inventory'!J926)</f>
        <v>0</v>
      </c>
      <c r="K926" s="2">
        <f>IF(ISBLANK('[1]Current Inventory'!K926)=TRUE,'[1]Current Inventory'!S926,'[1]Current Inventory'!K926)</f>
        <v>0</v>
      </c>
      <c r="L926" s="2">
        <f>IF(ISBLANK('[1]Current Inventory'!L926)=TRUE,'[1]Current Inventory'!T926,'[1]Current Inventory'!L926)</f>
        <v>0</v>
      </c>
      <c r="M926" s="3" t="str">
        <f>IF(ISBLANK('[1]Current Inventory'!M926)=TRUE,"",'[1]Current Inventory'!M926)</f>
        <v>2022</v>
      </c>
      <c r="P926" s="2">
        <f t="shared" si="28"/>
        <v>0</v>
      </c>
      <c r="Q926" s="4">
        <f t="shared" si="29"/>
        <v>0</v>
      </c>
    </row>
    <row r="927" spans="1:17" x14ac:dyDescent="0.2">
      <c r="A927" s="2" t="s">
        <v>15</v>
      </c>
      <c r="B927" s="2" t="str">
        <f>IF(ISBLANK('[1]Current Inventory'!B927)=TRUE,B926,'[1]Current Inventory'!B927)</f>
        <v>LAHAINA/KA'ANAPALI/NAPILI/KAPA</v>
      </c>
      <c r="C927" s="2">
        <f>IF(ISBLANK('[1]Current Inventory'!C927)=TRUE,"",'[1]Current Inventory'!C927)</f>
        <v>4091</v>
      </c>
      <c r="D927" s="2" t="str">
        <f>IF(ISBLANK('[1]Current Inventory'!D927)=TRUE,CONCATENATE("     ",'[1]Current Inventory'!N927),'[1]Current Inventory'!D927)</f>
        <v>Kahana Manor</v>
      </c>
      <c r="E927" s="2" t="str">
        <f>IF(ISBLANK('[1]Current Inventory'!E927)=TRUE,'[1]Current Inventory'!O927,'[1]Current Inventory'!E927)</f>
        <v>IVU-CONDO</v>
      </c>
      <c r="F927" s="2">
        <f>IF(ISBLANK('[1]Current Inventory'!F927)=TRUE,'[1]Current Inventory'!P927,'[1]Current Inventory'!F927)</f>
        <v>2</v>
      </c>
      <c r="G927" s="2">
        <f>IF(ISNA(VLOOKUP(C927,[2]CurrentPivot!$C$8:$N$1800,5,FALSE))=TRUE," ",VLOOKUP(C927,[2]CurrentPivot!$C$8:$N$1800,5,FALSE))</f>
        <v>0</v>
      </c>
      <c r="H927" s="3" t="str">
        <f>IF(ISBLANK('[1]Current Inventory'!H927)=TRUE,"",'[1]Current Inventory'!H927)</f>
        <v>1981</v>
      </c>
      <c r="I927" s="2">
        <f>IF(ISBLANK('[1]Current Inventory'!I927)=TRUE,'[1]Current Inventory'!Q927,'[1]Current Inventory'!I927)</f>
        <v>0</v>
      </c>
      <c r="J927" s="2">
        <f>IF(ISBLANK('[1]Current Inventory'!J927)=TRUE,'[1]Current Inventory'!R927,'[1]Current Inventory'!J927)</f>
        <v>0</v>
      </c>
      <c r="K927" s="2">
        <f>IF(ISBLANK('[1]Current Inventory'!K927)=TRUE,'[1]Current Inventory'!S927,'[1]Current Inventory'!K927)</f>
        <v>0</v>
      </c>
      <c r="L927" s="2">
        <f>IF(ISBLANK('[1]Current Inventory'!L927)=TRUE,'[1]Current Inventory'!T927,'[1]Current Inventory'!L927)</f>
        <v>0</v>
      </c>
      <c r="M927" s="3" t="str">
        <f>IF(ISBLANK('[1]Current Inventory'!M927)=TRUE,"",'[1]Current Inventory'!M927)</f>
        <v>2020</v>
      </c>
      <c r="P927" s="2">
        <f t="shared" si="28"/>
        <v>0</v>
      </c>
      <c r="Q927" s="4">
        <f t="shared" si="29"/>
        <v>0</v>
      </c>
    </row>
    <row r="928" spans="1:17" x14ac:dyDescent="0.2">
      <c r="A928" s="2" t="s">
        <v>15</v>
      </c>
      <c r="B928" s="2" t="str">
        <f>IF(ISBLANK('[1]Current Inventory'!B928)=TRUE,B927,'[1]Current Inventory'!B928)</f>
        <v>LAHAINA/KA'ANAPALI/NAPILI/KAPA</v>
      </c>
      <c r="C928" s="2">
        <f>IF(ISBLANK('[1]Current Inventory'!C928)=TRUE,"",'[1]Current Inventory'!C928)</f>
        <v>2409</v>
      </c>
      <c r="D928" s="2" t="str">
        <f>IF(ISBLANK('[1]Current Inventory'!D928)=TRUE,CONCATENATE("     ",'[1]Current Inventory'!N928),'[1]Current Inventory'!D928)</f>
        <v>Kahana Outrigger</v>
      </c>
      <c r="E928" s="2" t="str">
        <f>IF(ISBLANK('[1]Current Inventory'!E928)=TRUE,'[1]Current Inventory'!O928,'[1]Current Inventory'!E928)</f>
        <v>IVU-CONDO</v>
      </c>
      <c r="F928" s="2">
        <f>IF(ISBLANK('[1]Current Inventory'!F928)=TRUE,'[1]Current Inventory'!P928,'[1]Current Inventory'!F928)</f>
        <v>3</v>
      </c>
      <c r="G928" s="2">
        <f>IF(ISNA(VLOOKUP(C928,[2]CurrentPivot!$C$8:$N$1800,5,FALSE))=TRUE," ",VLOOKUP(C928,[2]CurrentPivot!$C$8:$N$1800,5,FALSE))</f>
        <v>0</v>
      </c>
      <c r="H928" s="3" t="str">
        <f>IF(ISBLANK('[1]Current Inventory'!H928)=TRUE,"",'[1]Current Inventory'!H928)</f>
        <v>1979</v>
      </c>
      <c r="I928" s="2">
        <f>IF(ISBLANK('[1]Current Inventory'!I928)=TRUE,'[1]Current Inventory'!Q928,'[1]Current Inventory'!I928)</f>
        <v>0</v>
      </c>
      <c r="J928" s="2">
        <f>IF(ISBLANK('[1]Current Inventory'!J928)=TRUE,'[1]Current Inventory'!R928,'[1]Current Inventory'!J928)</f>
        <v>0</v>
      </c>
      <c r="K928" s="2">
        <f>IF(ISBLANK('[1]Current Inventory'!K928)=TRUE,'[1]Current Inventory'!S928,'[1]Current Inventory'!K928)</f>
        <v>0</v>
      </c>
      <c r="L928" s="2">
        <f>IF(ISBLANK('[1]Current Inventory'!L928)=TRUE,'[1]Current Inventory'!T928,'[1]Current Inventory'!L928)</f>
        <v>0</v>
      </c>
      <c r="M928" s="3" t="str">
        <f>IF(ISBLANK('[1]Current Inventory'!M928)=TRUE,"",'[1]Current Inventory'!M928)</f>
        <v>2020</v>
      </c>
      <c r="P928" s="2">
        <f t="shared" si="28"/>
        <v>0</v>
      </c>
      <c r="Q928" s="4">
        <f t="shared" si="29"/>
        <v>0</v>
      </c>
    </row>
    <row r="929" spans="1:17" x14ac:dyDescent="0.2">
      <c r="A929" s="2" t="s">
        <v>15</v>
      </c>
      <c r="B929" s="2" t="str">
        <f>IF(ISBLANK('[1]Current Inventory'!B929)=TRUE,B928,'[1]Current Inventory'!B929)</f>
        <v>LAHAINA/KA'ANAPALI/NAPILI/KAPA</v>
      </c>
      <c r="C929" s="2">
        <f>IF(ISBLANK('[1]Current Inventory'!C929)=TRUE,"",'[1]Current Inventory'!C929)</f>
        <v>2393</v>
      </c>
      <c r="D929" s="2" t="str">
        <f>IF(ISBLANK('[1]Current Inventory'!D929)=TRUE,CONCATENATE("     ",'[1]Current Inventory'!N929),'[1]Current Inventory'!D929)</f>
        <v>Kahana Reef</v>
      </c>
      <c r="E929" s="2" t="str">
        <f>IF(ISBLANK('[1]Current Inventory'!E929)=TRUE,'[1]Current Inventory'!O929,'[1]Current Inventory'!E929)</f>
        <v>IVU-CONDO</v>
      </c>
      <c r="F929" s="2">
        <f>IF(ISBLANK('[1]Current Inventory'!F929)=TRUE,'[1]Current Inventory'!P929,'[1]Current Inventory'!F929)</f>
        <v>66</v>
      </c>
      <c r="G929" s="2">
        <f>IF(ISNA(VLOOKUP(C929,[2]CurrentPivot!$C$8:$N$1800,5,FALSE))=TRUE," ",VLOOKUP(C929,[2]CurrentPivot!$C$8:$N$1800,5,FALSE))</f>
        <v>64</v>
      </c>
      <c r="H929" s="3" t="str">
        <f>IF(ISBLANK('[1]Current Inventory'!H929)=TRUE,"",'[1]Current Inventory'!H929)</f>
        <v>1959</v>
      </c>
      <c r="I929" s="2">
        <f>IF(ISBLANK('[1]Current Inventory'!I929)=TRUE,'[1]Current Inventory'!Q929,'[1]Current Inventory'!I929)</f>
        <v>0</v>
      </c>
      <c r="J929" s="2">
        <f>IF(ISBLANK('[1]Current Inventory'!J929)=TRUE,'[1]Current Inventory'!R929,'[1]Current Inventory'!J929)</f>
        <v>0</v>
      </c>
      <c r="K929" s="2">
        <f>IF(ISBLANK('[1]Current Inventory'!K929)=TRUE,'[1]Current Inventory'!S929,'[1]Current Inventory'!K929)</f>
        <v>0</v>
      </c>
      <c r="L929" s="2">
        <f>IF(ISBLANK('[1]Current Inventory'!L929)=TRUE,'[1]Current Inventory'!T929,'[1]Current Inventory'!L929)</f>
        <v>0</v>
      </c>
      <c r="M929" s="3" t="str">
        <f>IF(ISBLANK('[1]Current Inventory'!M929)=TRUE,"",'[1]Current Inventory'!M929)</f>
        <v>2022</v>
      </c>
      <c r="P929" s="2">
        <f t="shared" si="28"/>
        <v>64</v>
      </c>
      <c r="Q929" s="4">
        <f t="shared" si="29"/>
        <v>0.96969696969696972</v>
      </c>
    </row>
    <row r="930" spans="1:17" x14ac:dyDescent="0.2">
      <c r="A930" s="2" t="s">
        <v>15</v>
      </c>
      <c r="B930" s="2" t="str">
        <f>IF(ISBLANK('[1]Current Inventory'!B930)=TRUE,B929,'[1]Current Inventory'!B930)</f>
        <v>LAHAINA/KA'ANAPALI/NAPILI/KAPA</v>
      </c>
      <c r="C930" s="2">
        <f>IF(ISBLANK('[1]Current Inventory'!C930)=TRUE,"",'[1]Current Inventory'!C930)</f>
        <v>2451</v>
      </c>
      <c r="D930" s="2" t="str">
        <f>IF(ISBLANK('[1]Current Inventory'!D930)=TRUE,CONCATENATE("     ",'[1]Current Inventory'!N930),'[1]Current Inventory'!D930)</f>
        <v>Kahana Sunset</v>
      </c>
      <c r="E930" s="2" t="str">
        <f>IF(ISBLANK('[1]Current Inventory'!E930)=TRUE,'[1]Current Inventory'!O930,'[1]Current Inventory'!E930)</f>
        <v>IVU-CONDO</v>
      </c>
      <c r="F930" s="2">
        <f>IF(ISBLANK('[1]Current Inventory'!F930)=TRUE,'[1]Current Inventory'!P930,'[1]Current Inventory'!F930)</f>
        <v>76</v>
      </c>
      <c r="G930" s="2">
        <f>IF(ISNA(VLOOKUP(C930,[2]CurrentPivot!$C$8:$N$1800,5,FALSE))=TRUE," ",VLOOKUP(C930,[2]CurrentPivot!$C$8:$N$1800,5,FALSE))</f>
        <v>0</v>
      </c>
      <c r="H930" s="3" t="str">
        <f>IF(ISBLANK('[1]Current Inventory'!H930)=TRUE,"",'[1]Current Inventory'!H930)</f>
        <v>1971</v>
      </c>
      <c r="I930" s="2">
        <f>IF(ISBLANK('[1]Current Inventory'!I930)=TRUE,'[1]Current Inventory'!Q930,'[1]Current Inventory'!I930)</f>
        <v>0</v>
      </c>
      <c r="J930" s="2">
        <f>IF(ISBLANK('[1]Current Inventory'!J930)=TRUE,'[1]Current Inventory'!R930,'[1]Current Inventory'!J930)</f>
        <v>0</v>
      </c>
      <c r="K930" s="2">
        <f>IF(ISBLANK('[1]Current Inventory'!K930)=TRUE,'[1]Current Inventory'!S930,'[1]Current Inventory'!K930)</f>
        <v>0</v>
      </c>
      <c r="L930" s="2">
        <f>IF(ISBLANK('[1]Current Inventory'!L930)=TRUE,'[1]Current Inventory'!T930,'[1]Current Inventory'!L930)</f>
        <v>0</v>
      </c>
      <c r="M930" s="3" t="str">
        <f>IF(ISBLANK('[1]Current Inventory'!M930)=TRUE,"",'[1]Current Inventory'!M930)</f>
        <v>2019</v>
      </c>
      <c r="P930" s="2">
        <f t="shared" si="28"/>
        <v>0</v>
      </c>
      <c r="Q930" s="4">
        <f t="shared" si="29"/>
        <v>0</v>
      </c>
    </row>
    <row r="931" spans="1:17" x14ac:dyDescent="0.2">
      <c r="A931" s="2" t="s">
        <v>15</v>
      </c>
      <c r="B931" s="2" t="str">
        <f>IF(ISBLANK('[1]Current Inventory'!B931)=TRUE,B930,'[1]Current Inventory'!B931)</f>
        <v>LAHAINA/KA'ANAPALI/NAPILI/KAPA</v>
      </c>
      <c r="C931" s="2">
        <f>IF(ISBLANK('[1]Current Inventory'!C931)=TRUE,"",'[1]Current Inventory'!C931)</f>
        <v>2352</v>
      </c>
      <c r="D931" s="2" t="str">
        <f>IF(ISBLANK('[1]Current Inventory'!D931)=TRUE,CONCATENATE("     ",'[1]Current Inventory'!N931),'[1]Current Inventory'!D931)</f>
        <v>Kahana Villa Maui</v>
      </c>
      <c r="E931" s="2" t="str">
        <f>IF(ISBLANK('[1]Current Inventory'!E931)=TRUE,'[1]Current Inventory'!O931,'[1]Current Inventory'!E931)</f>
        <v>TIMESHARE</v>
      </c>
      <c r="F931" s="2">
        <f>IF(ISBLANK('[1]Current Inventory'!F931)=TRUE,'[1]Current Inventory'!P931,'[1]Current Inventory'!F931)</f>
        <v>39</v>
      </c>
      <c r="G931" s="2">
        <f>IF(ISNA(VLOOKUP(C931,[2]CurrentPivot!$C$8:$N$1800,5,FALSE))=TRUE," ",VLOOKUP(C931,[2]CurrentPivot!$C$8:$N$1800,5,FALSE))</f>
        <v>-2</v>
      </c>
      <c r="H931" s="3" t="str">
        <f>IF(ISBLANK('[1]Current Inventory'!H931)=TRUE,"",'[1]Current Inventory'!H931)</f>
        <v>1980</v>
      </c>
      <c r="I931" s="2">
        <f>IF(ISBLANK('[1]Current Inventory'!I931)=TRUE,'[1]Current Inventory'!Q931,'[1]Current Inventory'!I931)</f>
        <v>0</v>
      </c>
      <c r="J931" s="2">
        <f>IF(ISBLANK('[1]Current Inventory'!J931)=TRUE,'[1]Current Inventory'!R931,'[1]Current Inventory'!J931)</f>
        <v>39</v>
      </c>
      <c r="K931" s="2">
        <f>IF(ISBLANK('[1]Current Inventory'!K931)=TRUE,'[1]Current Inventory'!S931,'[1]Current Inventory'!K931)</f>
        <v>0</v>
      </c>
      <c r="L931" s="2">
        <f>IF(ISBLANK('[1]Current Inventory'!L931)=TRUE,'[1]Current Inventory'!T931,'[1]Current Inventory'!L931)</f>
        <v>0</v>
      </c>
      <c r="M931" s="3" t="str">
        <f>IF(ISBLANK('[1]Current Inventory'!M931)=TRUE,"",'[1]Current Inventory'!M931)</f>
        <v>2022</v>
      </c>
      <c r="P931" s="2">
        <f t="shared" si="28"/>
        <v>2</v>
      </c>
      <c r="Q931" s="4">
        <f t="shared" si="29"/>
        <v>5.128205128205128E-2</v>
      </c>
    </row>
    <row r="932" spans="1:17" x14ac:dyDescent="0.2">
      <c r="A932" s="2" t="s">
        <v>15</v>
      </c>
      <c r="B932" s="2" t="str">
        <f>IF(ISBLANK('[1]Current Inventory'!B932)=TRUE,B931,'[1]Current Inventory'!B932)</f>
        <v>LAHAINA/KA'ANAPALI/NAPILI/KAPA</v>
      </c>
      <c r="C932" s="2">
        <f>IF(ISBLANK('[1]Current Inventory'!C932)=TRUE,"",'[1]Current Inventory'!C932)</f>
        <v>2411</v>
      </c>
      <c r="D932" s="2" t="str">
        <f>IF(ISBLANK('[1]Current Inventory'!D932)=TRUE,CONCATENATE("     ",'[1]Current Inventory'!N932),'[1]Current Inventory'!D932)</f>
        <v>Kahana Village</v>
      </c>
      <c r="E932" s="2" t="str">
        <f>IF(ISBLANK('[1]Current Inventory'!E932)=TRUE,'[1]Current Inventory'!O932,'[1]Current Inventory'!E932)</f>
        <v>CONDOMINIUM HOTEL</v>
      </c>
      <c r="F932" s="2">
        <f>IF(ISBLANK('[1]Current Inventory'!F932)=TRUE,'[1]Current Inventory'!P932,'[1]Current Inventory'!F932)</f>
        <v>40</v>
      </c>
      <c r="G932" s="2">
        <f>IF(ISNA(VLOOKUP(C932,[2]CurrentPivot!$C$8:$N$1800,5,FALSE))=TRUE," ",VLOOKUP(C932,[2]CurrentPivot!$C$8:$N$1800,5,FALSE))</f>
        <v>0</v>
      </c>
      <c r="H932" s="3" t="str">
        <f>IF(ISBLANK('[1]Current Inventory'!H932)=TRUE,"",'[1]Current Inventory'!H932)</f>
        <v>1979</v>
      </c>
      <c r="I932" s="2">
        <f>IF(ISBLANK('[1]Current Inventory'!I932)=TRUE,'[1]Current Inventory'!Q932,'[1]Current Inventory'!I932)</f>
        <v>0</v>
      </c>
      <c r="J932" s="2">
        <f>IF(ISBLANK('[1]Current Inventory'!J932)=TRUE,'[1]Current Inventory'!R932,'[1]Current Inventory'!J932)</f>
        <v>0</v>
      </c>
      <c r="K932" s="2">
        <f>IF(ISBLANK('[1]Current Inventory'!K932)=TRUE,'[1]Current Inventory'!S932,'[1]Current Inventory'!K932)</f>
        <v>28</v>
      </c>
      <c r="L932" s="2">
        <f>IF(ISBLANK('[1]Current Inventory'!L932)=TRUE,'[1]Current Inventory'!T932,'[1]Current Inventory'!L932)</f>
        <v>12</v>
      </c>
      <c r="M932" s="3" t="str">
        <f>IF(ISBLANK('[1]Current Inventory'!M932)=TRUE,"",'[1]Current Inventory'!M932)</f>
        <v>2020</v>
      </c>
      <c r="P932" s="2">
        <f t="shared" si="28"/>
        <v>0</v>
      </c>
      <c r="Q932" s="4">
        <f t="shared" si="29"/>
        <v>0</v>
      </c>
    </row>
    <row r="933" spans="1:17" x14ac:dyDescent="0.2">
      <c r="A933" s="2" t="s">
        <v>15</v>
      </c>
      <c r="B933" s="2" t="str">
        <f>IF(ISBLANK('[1]Current Inventory'!B933)=TRUE,B932,'[1]Current Inventory'!B933)</f>
        <v>LAHAINA/KA'ANAPALI/NAPILI/KAPA</v>
      </c>
      <c r="C933" s="2" t="str">
        <f>IF(ISBLANK('[1]Current Inventory'!C933)=TRUE,"",'[1]Current Inventory'!C933)</f>
        <v/>
      </c>
      <c r="D933" s="2" t="str">
        <f>IF(ISBLANK('[1]Current Inventory'!D933)=TRUE,CONCATENATE("     ",'[1]Current Inventory'!N933),'[1]Current Inventory'!D933)</f>
        <v xml:space="preserve">     Kahana Village (Estimate)</v>
      </c>
      <c r="E933" s="2" t="str">
        <f>IF(ISBLANK('[1]Current Inventory'!E933)=TRUE,'[1]Current Inventory'!O933,'[1]Current Inventory'!E933)</f>
        <v>CONDOMINIUM HOTEL</v>
      </c>
      <c r="F933" s="2">
        <f>IF(ISBLANK('[1]Current Inventory'!F933)=TRUE,'[1]Current Inventory'!P933,'[1]Current Inventory'!F933)</f>
        <v>37</v>
      </c>
      <c r="G933" s="2" t="str">
        <f>IF(ISNA(VLOOKUP(C933,[2]CurrentPivot!$C$8:$N$1800,5,FALSE))=TRUE," ",VLOOKUP(C933,[2]CurrentPivot!$C$8:$N$1800,5,FALSE))</f>
        <v xml:space="preserve"> </v>
      </c>
      <c r="H933" s="3" t="str">
        <f>IF(ISBLANK('[1]Current Inventory'!H933)=TRUE,"",'[1]Current Inventory'!H933)</f>
        <v/>
      </c>
      <c r="I933" s="2">
        <f>IF(ISBLANK('[1]Current Inventory'!I933)=TRUE,'[1]Current Inventory'!Q933,'[1]Current Inventory'!I933)</f>
        <v>0</v>
      </c>
      <c r="J933" s="2">
        <f>IF(ISBLANK('[1]Current Inventory'!J933)=TRUE,'[1]Current Inventory'!R933,'[1]Current Inventory'!J933)</f>
        <v>0</v>
      </c>
      <c r="K933" s="2">
        <f>IF(ISBLANK('[1]Current Inventory'!K933)=TRUE,'[1]Current Inventory'!S933,'[1]Current Inventory'!K933)</f>
        <v>26</v>
      </c>
      <c r="L933" s="2">
        <f>IF(ISBLANK('[1]Current Inventory'!L933)=TRUE,'[1]Current Inventory'!T933,'[1]Current Inventory'!L933)</f>
        <v>11</v>
      </c>
      <c r="M933" s="3" t="str">
        <f>IF(ISBLANK('[1]Current Inventory'!M933)=TRUE,"",'[1]Current Inventory'!M933)</f>
        <v/>
      </c>
      <c r="P933" s="2" t="e">
        <f t="shared" si="28"/>
        <v>#VALUE!</v>
      </c>
      <c r="Q933" s="4" t="e">
        <f t="shared" si="29"/>
        <v>#VALUE!</v>
      </c>
    </row>
    <row r="934" spans="1:17" x14ac:dyDescent="0.2">
      <c r="A934" s="2" t="s">
        <v>15</v>
      </c>
      <c r="B934" s="2" t="str">
        <f>IF(ISBLANK('[1]Current Inventory'!B934)=TRUE,B933,'[1]Current Inventory'!B934)</f>
        <v>LAHAINA/KA'ANAPALI/NAPILI/KAPA</v>
      </c>
      <c r="C934" s="2" t="str">
        <f>IF(ISBLANK('[1]Current Inventory'!C934)=TRUE,"",'[1]Current Inventory'!C934)</f>
        <v/>
      </c>
      <c r="D934" s="2" t="str">
        <f>IF(ISBLANK('[1]Current Inventory'!D934)=TRUE,CONCATENATE("     ",'[1]Current Inventory'!N934),'[1]Current Inventory'!D934)</f>
        <v xml:space="preserve">     Kahana Village (Estimate)</v>
      </c>
      <c r="E934" s="2" t="str">
        <f>IF(ISBLANK('[1]Current Inventory'!E934)=TRUE,'[1]Current Inventory'!O934,'[1]Current Inventory'!E934)</f>
        <v>OTHER</v>
      </c>
      <c r="F934" s="2">
        <f>IF(ISBLANK('[1]Current Inventory'!F934)=TRUE,'[1]Current Inventory'!P934,'[1]Current Inventory'!F934)</f>
        <v>3</v>
      </c>
      <c r="G934" s="2" t="str">
        <f>IF(ISNA(VLOOKUP(C934,[2]CurrentPivot!$C$8:$N$1800,5,FALSE))=TRUE," ",VLOOKUP(C934,[2]CurrentPivot!$C$8:$N$1800,5,FALSE))</f>
        <v xml:space="preserve"> </v>
      </c>
      <c r="H934" s="3" t="str">
        <f>IF(ISBLANK('[1]Current Inventory'!H934)=TRUE,"",'[1]Current Inventory'!H934)</f>
        <v/>
      </c>
      <c r="I934" s="2">
        <f>IF(ISBLANK('[1]Current Inventory'!I934)=TRUE,'[1]Current Inventory'!Q934,'[1]Current Inventory'!I934)</f>
        <v>0</v>
      </c>
      <c r="J934" s="2">
        <f>IF(ISBLANK('[1]Current Inventory'!J934)=TRUE,'[1]Current Inventory'!R934,'[1]Current Inventory'!J934)</f>
        <v>0</v>
      </c>
      <c r="K934" s="2">
        <f>IF(ISBLANK('[1]Current Inventory'!K934)=TRUE,'[1]Current Inventory'!S934,'[1]Current Inventory'!K934)</f>
        <v>2</v>
      </c>
      <c r="L934" s="2">
        <f>IF(ISBLANK('[1]Current Inventory'!L934)=TRUE,'[1]Current Inventory'!T934,'[1]Current Inventory'!L934)</f>
        <v>1</v>
      </c>
      <c r="M934" s="3" t="str">
        <f>IF(ISBLANK('[1]Current Inventory'!M934)=TRUE,"",'[1]Current Inventory'!M934)</f>
        <v/>
      </c>
      <c r="P934" s="2" t="e">
        <f t="shared" si="28"/>
        <v>#VALUE!</v>
      </c>
      <c r="Q934" s="4" t="e">
        <f t="shared" si="29"/>
        <v>#VALUE!</v>
      </c>
    </row>
    <row r="935" spans="1:17" x14ac:dyDescent="0.2">
      <c r="A935" s="2" t="s">
        <v>15</v>
      </c>
      <c r="B935" s="2" t="str">
        <f>IF(ISBLANK('[1]Current Inventory'!B935)=TRUE,B934,'[1]Current Inventory'!B935)</f>
        <v>LAHAINA/KA'ANAPALI/NAPILI/KAPA</v>
      </c>
      <c r="C935" s="2">
        <f>IF(ISBLANK('[1]Current Inventory'!C935)=TRUE,"",'[1]Current Inventory'!C935)</f>
        <v>2288</v>
      </c>
      <c r="D935" s="2" t="str">
        <f>IF(ISBLANK('[1]Current Inventory'!D935)=TRUE,CONCATENATE("     ",'[1]Current Inventory'!N935),'[1]Current Inventory'!D935)</f>
        <v>Kaleialoha Resort</v>
      </c>
      <c r="E935" s="2" t="str">
        <f>IF(ISBLANK('[1]Current Inventory'!E935)=TRUE,'[1]Current Inventory'!O935,'[1]Current Inventory'!E935)</f>
        <v>IVU-CONDO</v>
      </c>
      <c r="F935" s="2">
        <f>IF(ISBLANK('[1]Current Inventory'!F935)=TRUE,'[1]Current Inventory'!P935,'[1]Current Inventory'!F935)</f>
        <v>34</v>
      </c>
      <c r="G935" s="2">
        <f>IF(ISNA(VLOOKUP(C935,[2]CurrentPivot!$C$8:$N$1800,5,FALSE))=TRUE," ",VLOOKUP(C935,[2]CurrentPivot!$C$8:$N$1800,5,FALSE))</f>
        <v>32</v>
      </c>
      <c r="H935" s="3" t="str">
        <f>IF(ISBLANK('[1]Current Inventory'!H935)=TRUE,"",'[1]Current Inventory'!H935)</f>
        <v>1972</v>
      </c>
      <c r="I935" s="2">
        <f>IF(ISBLANK('[1]Current Inventory'!I935)=TRUE,'[1]Current Inventory'!Q935,'[1]Current Inventory'!I935)</f>
        <v>0</v>
      </c>
      <c r="J935" s="2">
        <f>IF(ISBLANK('[1]Current Inventory'!J935)=TRUE,'[1]Current Inventory'!R935,'[1]Current Inventory'!J935)</f>
        <v>2</v>
      </c>
      <c r="K935" s="2">
        <f>IF(ISBLANK('[1]Current Inventory'!K935)=TRUE,'[1]Current Inventory'!S935,'[1]Current Inventory'!K935)</f>
        <v>0</v>
      </c>
      <c r="L935" s="2">
        <f>IF(ISBLANK('[1]Current Inventory'!L935)=TRUE,'[1]Current Inventory'!T935,'[1]Current Inventory'!L935)</f>
        <v>0</v>
      </c>
      <c r="M935" s="3" t="str">
        <f>IF(ISBLANK('[1]Current Inventory'!M935)=TRUE,"",'[1]Current Inventory'!M935)</f>
        <v>2022</v>
      </c>
      <c r="P935" s="2">
        <f t="shared" si="28"/>
        <v>32</v>
      </c>
      <c r="Q935" s="4">
        <f t="shared" si="29"/>
        <v>0.94117647058823528</v>
      </c>
    </row>
    <row r="936" spans="1:17" x14ac:dyDescent="0.2">
      <c r="A936" s="2" t="s">
        <v>15</v>
      </c>
      <c r="B936" s="2" t="str">
        <f>IF(ISBLANK('[1]Current Inventory'!B936)=TRUE,B935,'[1]Current Inventory'!B936)</f>
        <v>LAHAINA/KA'ANAPALI/NAPILI/KAPA</v>
      </c>
      <c r="C936" s="2">
        <f>IF(ISBLANK('[1]Current Inventory'!C936)=TRUE,"",'[1]Current Inventory'!C936)</f>
        <v>2462</v>
      </c>
      <c r="D936" s="2" t="str">
        <f>IF(ISBLANK('[1]Current Inventory'!D936)=TRUE,CONCATENATE("     ",'[1]Current Inventory'!N936),'[1]Current Inventory'!D936)</f>
        <v>Kapalua Villas</v>
      </c>
      <c r="E936" s="2" t="str">
        <f>IF(ISBLANK('[1]Current Inventory'!E936)=TRUE,'[1]Current Inventory'!O936,'[1]Current Inventory'!E936)</f>
        <v>IVU-CONDO</v>
      </c>
      <c r="F936" s="2">
        <f>IF(ISBLANK('[1]Current Inventory'!F936)=TRUE,'[1]Current Inventory'!P936,'[1]Current Inventory'!F936)</f>
        <v>268</v>
      </c>
      <c r="G936" s="2">
        <f>IF(ISNA(VLOOKUP(C936,[2]CurrentPivot!$C$8:$N$1800,5,FALSE))=TRUE," ",VLOOKUP(C936,[2]CurrentPivot!$C$8:$N$1800,5,FALSE))</f>
        <v>-13</v>
      </c>
      <c r="H936" s="3" t="str">
        <f>IF(ISBLANK('[1]Current Inventory'!H936)=TRUE,"",'[1]Current Inventory'!H936)</f>
        <v>1975</v>
      </c>
      <c r="I936" s="2">
        <f>IF(ISBLANK('[1]Current Inventory'!I936)=TRUE,'[1]Current Inventory'!Q936,'[1]Current Inventory'!I936)</f>
        <v>0</v>
      </c>
      <c r="J936" s="2">
        <f>IF(ISBLANK('[1]Current Inventory'!J936)=TRUE,'[1]Current Inventory'!R936,'[1]Current Inventory'!J936)</f>
        <v>0</v>
      </c>
      <c r="K936" s="2">
        <f>IF(ISBLANK('[1]Current Inventory'!K936)=TRUE,'[1]Current Inventory'!S936,'[1]Current Inventory'!K936)</f>
        <v>75</v>
      </c>
      <c r="L936" s="2">
        <f>IF(ISBLANK('[1]Current Inventory'!L936)=TRUE,'[1]Current Inventory'!T936,'[1]Current Inventory'!L936)</f>
        <v>7</v>
      </c>
      <c r="M936" s="3" t="str">
        <f>IF(ISBLANK('[1]Current Inventory'!M936)=TRUE,"",'[1]Current Inventory'!M936)</f>
        <v>2022</v>
      </c>
      <c r="P936" s="2">
        <f t="shared" si="28"/>
        <v>13</v>
      </c>
      <c r="Q936" s="4">
        <f t="shared" si="29"/>
        <v>4.8507462686567165E-2</v>
      </c>
    </row>
    <row r="937" spans="1:17" x14ac:dyDescent="0.2">
      <c r="A937" s="2" t="s">
        <v>15</v>
      </c>
      <c r="B937" s="2" t="str">
        <f>IF(ISBLANK('[1]Current Inventory'!B937)=TRUE,B936,'[1]Current Inventory'!B937)</f>
        <v>LAHAINA/KA'ANAPALI/NAPILI/KAPA</v>
      </c>
      <c r="C937" s="2" t="str">
        <f>IF(ISBLANK('[1]Current Inventory'!C937)=TRUE,"",'[1]Current Inventory'!C937)</f>
        <v/>
      </c>
      <c r="D937" s="2" t="str">
        <f>IF(ISBLANK('[1]Current Inventory'!D937)=TRUE,CONCATENATE("     ",'[1]Current Inventory'!N937),'[1]Current Inventory'!D937)</f>
        <v xml:space="preserve">     Kapalua Ridge Villas (Estimate)</v>
      </c>
      <c r="E937" s="2" t="str">
        <f>IF(ISBLANK('[1]Current Inventory'!E937)=TRUE,'[1]Current Inventory'!O937,'[1]Current Inventory'!E937)</f>
        <v>IVU-CONDO</v>
      </c>
      <c r="F937" s="2">
        <f>IF(ISBLANK('[1]Current Inventory'!F937)=TRUE,'[1]Current Inventory'!P937,'[1]Current Inventory'!F937)</f>
        <v>128</v>
      </c>
      <c r="G937" s="2" t="str">
        <f>IF(ISNA(VLOOKUP(C937,[2]CurrentPivot!$C$8:$N$1800,5,FALSE))=TRUE," ",VLOOKUP(C937,[2]CurrentPivot!$C$8:$N$1800,5,FALSE))</f>
        <v xml:space="preserve"> </v>
      </c>
      <c r="H937" s="3" t="str">
        <f>IF(ISBLANK('[1]Current Inventory'!H937)=TRUE,"",'[1]Current Inventory'!H937)</f>
        <v/>
      </c>
      <c r="I937" s="2">
        <f>IF(ISBLANK('[1]Current Inventory'!I937)=TRUE,'[1]Current Inventory'!Q937,'[1]Current Inventory'!I937)</f>
        <v>0</v>
      </c>
      <c r="J937" s="2">
        <f>IF(ISBLANK('[1]Current Inventory'!J937)=TRUE,'[1]Current Inventory'!R937,'[1]Current Inventory'!J937)</f>
        <v>0</v>
      </c>
      <c r="K937" s="2">
        <f>IF(ISBLANK('[1]Current Inventory'!K937)=TRUE,'[1]Current Inventory'!S937,'[1]Current Inventory'!K937)</f>
        <v>0</v>
      </c>
      <c r="L937" s="2">
        <f>IF(ISBLANK('[1]Current Inventory'!L937)=TRUE,'[1]Current Inventory'!T937,'[1]Current Inventory'!L937)</f>
        <v>0</v>
      </c>
      <c r="M937" s="3" t="str">
        <f>IF(ISBLANK('[1]Current Inventory'!M937)=TRUE,"",'[1]Current Inventory'!M937)</f>
        <v/>
      </c>
      <c r="P937" s="2" t="e">
        <f t="shared" si="28"/>
        <v>#VALUE!</v>
      </c>
      <c r="Q937" s="4" t="e">
        <f t="shared" si="29"/>
        <v>#VALUE!</v>
      </c>
    </row>
    <row r="938" spans="1:17" x14ac:dyDescent="0.2">
      <c r="A938" s="2" t="s">
        <v>15</v>
      </c>
      <c r="B938" s="2" t="str">
        <f>IF(ISBLANK('[1]Current Inventory'!B938)=TRUE,B937,'[1]Current Inventory'!B938)</f>
        <v>LAHAINA/KA'ANAPALI/NAPILI/KAPA</v>
      </c>
      <c r="C938" s="2" t="str">
        <f>IF(ISBLANK('[1]Current Inventory'!C938)=TRUE,"",'[1]Current Inventory'!C938)</f>
        <v/>
      </c>
      <c r="D938" s="2" t="str">
        <f>IF(ISBLANK('[1]Current Inventory'!D938)=TRUE,CONCATENATE("     ",'[1]Current Inventory'!N938),'[1]Current Inventory'!D938)</f>
        <v xml:space="preserve">     The Kapalua Villas Maui</v>
      </c>
      <c r="E938" s="2" t="str">
        <f>IF(ISBLANK('[1]Current Inventory'!E938)=TRUE,'[1]Current Inventory'!O938,'[1]Current Inventory'!E938)</f>
        <v>CONDOMINIUM HOTEL</v>
      </c>
      <c r="F938" s="2">
        <f>IF(ISBLANK('[1]Current Inventory'!F938)=TRUE,'[1]Current Inventory'!P938,'[1]Current Inventory'!F938)</f>
        <v>82</v>
      </c>
      <c r="G938" s="2" t="str">
        <f>IF(ISNA(VLOOKUP(C938,[2]CurrentPivot!$C$8:$N$1800,5,FALSE))=TRUE," ",VLOOKUP(C938,[2]CurrentPivot!$C$8:$N$1800,5,FALSE))</f>
        <v xml:space="preserve"> </v>
      </c>
      <c r="H938" s="3" t="str">
        <f>IF(ISBLANK('[1]Current Inventory'!H938)=TRUE,"",'[1]Current Inventory'!H938)</f>
        <v/>
      </c>
      <c r="I938" s="2">
        <f>IF(ISBLANK('[1]Current Inventory'!I938)=TRUE,'[1]Current Inventory'!Q938,'[1]Current Inventory'!I938)</f>
        <v>0</v>
      </c>
      <c r="J938" s="2">
        <f>IF(ISBLANK('[1]Current Inventory'!J938)=TRUE,'[1]Current Inventory'!R938,'[1]Current Inventory'!J938)</f>
        <v>0</v>
      </c>
      <c r="K938" s="2">
        <f>IF(ISBLANK('[1]Current Inventory'!K938)=TRUE,'[1]Current Inventory'!S938,'[1]Current Inventory'!K938)</f>
        <v>75</v>
      </c>
      <c r="L938" s="2">
        <f>IF(ISBLANK('[1]Current Inventory'!L938)=TRUE,'[1]Current Inventory'!T938,'[1]Current Inventory'!L938)</f>
        <v>7</v>
      </c>
      <c r="M938" s="3" t="str">
        <f>IF(ISBLANK('[1]Current Inventory'!M938)=TRUE,"",'[1]Current Inventory'!M938)</f>
        <v/>
      </c>
      <c r="P938" s="2" t="e">
        <f t="shared" si="28"/>
        <v>#VALUE!</v>
      </c>
      <c r="Q938" s="4" t="e">
        <f t="shared" si="29"/>
        <v>#VALUE!</v>
      </c>
    </row>
    <row r="939" spans="1:17" x14ac:dyDescent="0.2">
      <c r="A939" s="2" t="s">
        <v>15</v>
      </c>
      <c r="B939" s="2" t="str">
        <f>IF(ISBLANK('[1]Current Inventory'!B939)=TRUE,B938,'[1]Current Inventory'!B939)</f>
        <v>LAHAINA/KA'ANAPALI/NAPILI/KAPA</v>
      </c>
      <c r="C939" s="2" t="str">
        <f>IF(ISBLANK('[1]Current Inventory'!C939)=TRUE,"",'[1]Current Inventory'!C939)</f>
        <v/>
      </c>
      <c r="D939" s="2" t="str">
        <f>IF(ISBLANK('[1]Current Inventory'!D939)=TRUE,CONCATENATE("     ",'[1]Current Inventory'!N939),'[1]Current Inventory'!D939)</f>
        <v xml:space="preserve">     Kapalua Golf Villas (Estimate)</v>
      </c>
      <c r="E939" s="2" t="str">
        <f>IF(ISBLANK('[1]Current Inventory'!E939)=TRUE,'[1]Current Inventory'!O939,'[1]Current Inventory'!E939)</f>
        <v>IVU-CONDO</v>
      </c>
      <c r="F939" s="2">
        <f>IF(ISBLANK('[1]Current Inventory'!F939)=TRUE,'[1]Current Inventory'!P939,'[1]Current Inventory'!F939)</f>
        <v>40</v>
      </c>
      <c r="G939" s="2" t="str">
        <f>IF(ISNA(VLOOKUP(C939,[2]CurrentPivot!$C$8:$N$1800,5,FALSE))=TRUE," ",VLOOKUP(C939,[2]CurrentPivot!$C$8:$N$1800,5,FALSE))</f>
        <v xml:space="preserve"> </v>
      </c>
      <c r="H939" s="3" t="str">
        <f>IF(ISBLANK('[1]Current Inventory'!H939)=TRUE,"",'[1]Current Inventory'!H939)</f>
        <v/>
      </c>
      <c r="I939" s="2">
        <f>IF(ISBLANK('[1]Current Inventory'!I939)=TRUE,'[1]Current Inventory'!Q939,'[1]Current Inventory'!I939)</f>
        <v>0</v>
      </c>
      <c r="J939" s="2">
        <f>IF(ISBLANK('[1]Current Inventory'!J939)=TRUE,'[1]Current Inventory'!R939,'[1]Current Inventory'!J939)</f>
        <v>0</v>
      </c>
      <c r="K939" s="2">
        <f>IF(ISBLANK('[1]Current Inventory'!K939)=TRUE,'[1]Current Inventory'!S939,'[1]Current Inventory'!K939)</f>
        <v>0</v>
      </c>
      <c r="L939" s="2">
        <f>IF(ISBLANK('[1]Current Inventory'!L939)=TRUE,'[1]Current Inventory'!T939,'[1]Current Inventory'!L939)</f>
        <v>0</v>
      </c>
      <c r="M939" s="3" t="str">
        <f>IF(ISBLANK('[1]Current Inventory'!M939)=TRUE,"",'[1]Current Inventory'!M939)</f>
        <v/>
      </c>
      <c r="P939" s="2" t="e">
        <f t="shared" si="28"/>
        <v>#VALUE!</v>
      </c>
      <c r="Q939" s="4" t="e">
        <f t="shared" si="29"/>
        <v>#VALUE!</v>
      </c>
    </row>
    <row r="940" spans="1:17" x14ac:dyDescent="0.2">
      <c r="A940" s="2" t="s">
        <v>15</v>
      </c>
      <c r="B940" s="2" t="str">
        <f>IF(ISBLANK('[1]Current Inventory'!B940)=TRUE,B939,'[1]Current Inventory'!B940)</f>
        <v>LAHAINA/KA'ANAPALI/NAPILI/KAPA</v>
      </c>
      <c r="C940" s="2" t="str">
        <f>IF(ISBLANK('[1]Current Inventory'!C940)=TRUE,"",'[1]Current Inventory'!C940)</f>
        <v/>
      </c>
      <c r="D940" s="2" t="str">
        <f>IF(ISBLANK('[1]Current Inventory'!D940)=TRUE,CONCATENATE("     ",'[1]Current Inventory'!N940),'[1]Current Inventory'!D940)</f>
        <v xml:space="preserve">     Kapalua Bay Villas (Estimate)</v>
      </c>
      <c r="E940" s="2" t="str">
        <f>IF(ISBLANK('[1]Current Inventory'!E940)=TRUE,'[1]Current Inventory'!O940,'[1]Current Inventory'!E940)</f>
        <v>IVU-CONDO</v>
      </c>
      <c r="F940" s="2">
        <f>IF(ISBLANK('[1]Current Inventory'!F940)=TRUE,'[1]Current Inventory'!P940,'[1]Current Inventory'!F940)</f>
        <v>18</v>
      </c>
      <c r="G940" s="2" t="str">
        <f>IF(ISNA(VLOOKUP(C940,[2]CurrentPivot!$C$8:$N$1800,5,FALSE))=TRUE," ",VLOOKUP(C940,[2]CurrentPivot!$C$8:$N$1800,5,FALSE))</f>
        <v xml:space="preserve"> </v>
      </c>
      <c r="H940" s="3" t="str">
        <f>IF(ISBLANK('[1]Current Inventory'!H940)=TRUE,"",'[1]Current Inventory'!H940)</f>
        <v/>
      </c>
      <c r="I940" s="2">
        <f>IF(ISBLANK('[1]Current Inventory'!I940)=TRUE,'[1]Current Inventory'!Q940,'[1]Current Inventory'!I940)</f>
        <v>0</v>
      </c>
      <c r="J940" s="2">
        <f>IF(ISBLANK('[1]Current Inventory'!J940)=TRUE,'[1]Current Inventory'!R940,'[1]Current Inventory'!J940)</f>
        <v>0</v>
      </c>
      <c r="K940" s="2">
        <f>IF(ISBLANK('[1]Current Inventory'!K940)=TRUE,'[1]Current Inventory'!S940,'[1]Current Inventory'!K940)</f>
        <v>0</v>
      </c>
      <c r="L940" s="2">
        <f>IF(ISBLANK('[1]Current Inventory'!L940)=TRUE,'[1]Current Inventory'!T940,'[1]Current Inventory'!L940)</f>
        <v>0</v>
      </c>
      <c r="M940" s="3" t="str">
        <f>IF(ISBLANK('[1]Current Inventory'!M940)=TRUE,"",'[1]Current Inventory'!M940)</f>
        <v/>
      </c>
      <c r="P940" s="2" t="e">
        <f t="shared" si="28"/>
        <v>#VALUE!</v>
      </c>
      <c r="Q940" s="4" t="e">
        <f t="shared" si="29"/>
        <v>#VALUE!</v>
      </c>
    </row>
    <row r="941" spans="1:17" x14ac:dyDescent="0.2">
      <c r="A941" s="2" t="s">
        <v>15</v>
      </c>
      <c r="B941" s="2" t="str">
        <f>IF(ISBLANK('[1]Current Inventory'!B941)=TRUE,B940,'[1]Current Inventory'!B941)</f>
        <v>LAHAINA/KA'ANAPALI/NAPILI/KAPA</v>
      </c>
      <c r="C941" s="2">
        <f>IF(ISBLANK('[1]Current Inventory'!C941)=TRUE,"",'[1]Current Inventory'!C941)</f>
        <v>2284</v>
      </c>
      <c r="D941" s="2" t="str">
        <f>IF(ISBLANK('[1]Current Inventory'!D941)=TRUE,CONCATENATE("     ",'[1]Current Inventory'!N941),'[1]Current Inventory'!D941)</f>
        <v>Kulakane Condominiums</v>
      </c>
      <c r="E941" s="2" t="str">
        <f>IF(ISBLANK('[1]Current Inventory'!E941)=TRUE,'[1]Current Inventory'!O941,'[1]Current Inventory'!E941)</f>
        <v>CONDOMINIUM HOTEL</v>
      </c>
      <c r="F941" s="2">
        <f>IF(ISBLANK('[1]Current Inventory'!F941)=TRUE,'[1]Current Inventory'!P941,'[1]Current Inventory'!F941)</f>
        <v>37</v>
      </c>
      <c r="G941" s="2">
        <f>IF(ISNA(VLOOKUP(C941,[2]CurrentPivot!$C$8:$N$1800,5,FALSE))=TRUE," ",VLOOKUP(C941,[2]CurrentPivot!$C$8:$N$1800,5,FALSE))</f>
        <v>0</v>
      </c>
      <c r="H941" s="3" t="str">
        <f>IF(ISBLANK('[1]Current Inventory'!H941)=TRUE,"",'[1]Current Inventory'!H941)</f>
        <v>1970</v>
      </c>
      <c r="I941" s="2">
        <f>IF(ISBLANK('[1]Current Inventory'!I941)=TRUE,'[1]Current Inventory'!Q941,'[1]Current Inventory'!I941)</f>
        <v>0</v>
      </c>
      <c r="J941" s="2">
        <f>IF(ISBLANK('[1]Current Inventory'!J941)=TRUE,'[1]Current Inventory'!R941,'[1]Current Inventory'!J941)</f>
        <v>36</v>
      </c>
      <c r="K941" s="2">
        <f>IF(ISBLANK('[1]Current Inventory'!K941)=TRUE,'[1]Current Inventory'!S941,'[1]Current Inventory'!K941)</f>
        <v>1</v>
      </c>
      <c r="L941" s="2">
        <f>IF(ISBLANK('[1]Current Inventory'!L941)=TRUE,'[1]Current Inventory'!T941,'[1]Current Inventory'!L941)</f>
        <v>0</v>
      </c>
      <c r="M941" s="3" t="str">
        <f>IF(ISBLANK('[1]Current Inventory'!M941)=TRUE,"",'[1]Current Inventory'!M941)</f>
        <v>2020</v>
      </c>
      <c r="P941" s="2">
        <f t="shared" si="28"/>
        <v>0</v>
      </c>
      <c r="Q941" s="4">
        <f t="shared" si="29"/>
        <v>0</v>
      </c>
    </row>
    <row r="942" spans="1:17" x14ac:dyDescent="0.2">
      <c r="A942" s="2" t="s">
        <v>15</v>
      </c>
      <c r="B942" s="2" t="str">
        <f>IF(ISBLANK('[1]Current Inventory'!B942)=TRUE,B941,'[1]Current Inventory'!B942)</f>
        <v>LAHAINA/KA'ANAPALI/NAPILI/KAPA</v>
      </c>
      <c r="C942" s="2">
        <f>IF(ISBLANK('[1]Current Inventory'!C942)=TRUE,"",'[1]Current Inventory'!C942)</f>
        <v>2312</v>
      </c>
      <c r="D942" s="2" t="str">
        <f>IF(ISBLANK('[1]Current Inventory'!D942)=TRUE,CONCATENATE("     ",'[1]Current Inventory'!N942),'[1]Current Inventory'!D942)</f>
        <v>Kuleana Resort</v>
      </c>
      <c r="E942" s="2" t="str">
        <f>IF(ISBLANK('[1]Current Inventory'!E942)=TRUE,'[1]Current Inventory'!O942,'[1]Current Inventory'!E942)</f>
        <v>IVU-CONDO</v>
      </c>
      <c r="F942" s="2">
        <f>IF(ISBLANK('[1]Current Inventory'!F942)=TRUE,'[1]Current Inventory'!P942,'[1]Current Inventory'!F942)</f>
        <v>117</v>
      </c>
      <c r="G942" s="2">
        <f>IF(ISNA(VLOOKUP(C942,[2]CurrentPivot!$C$8:$N$1800,5,FALSE))=TRUE," ",VLOOKUP(C942,[2]CurrentPivot!$C$8:$N$1800,5,FALSE))</f>
        <v>0</v>
      </c>
      <c r="H942" s="3" t="str">
        <f>IF(ISBLANK('[1]Current Inventory'!H942)=TRUE,"",'[1]Current Inventory'!H942)</f>
        <v>1973</v>
      </c>
      <c r="I942" s="2">
        <f>IF(ISBLANK('[1]Current Inventory'!I942)=TRUE,'[1]Current Inventory'!Q942,'[1]Current Inventory'!I942)</f>
        <v>0</v>
      </c>
      <c r="J942" s="2">
        <f>IF(ISBLANK('[1]Current Inventory'!J942)=TRUE,'[1]Current Inventory'!R942,'[1]Current Inventory'!J942)</f>
        <v>0</v>
      </c>
      <c r="K942" s="2">
        <f>IF(ISBLANK('[1]Current Inventory'!K942)=TRUE,'[1]Current Inventory'!S942,'[1]Current Inventory'!K942)</f>
        <v>2</v>
      </c>
      <c r="L942" s="2">
        <f>IF(ISBLANK('[1]Current Inventory'!L942)=TRUE,'[1]Current Inventory'!T942,'[1]Current Inventory'!L942)</f>
        <v>0</v>
      </c>
      <c r="M942" s="3" t="str">
        <f>IF(ISBLANK('[1]Current Inventory'!M942)=TRUE,"",'[1]Current Inventory'!M942)</f>
        <v>2020</v>
      </c>
      <c r="P942" s="2">
        <f t="shared" si="28"/>
        <v>0</v>
      </c>
      <c r="Q942" s="4">
        <f t="shared" si="29"/>
        <v>0</v>
      </c>
    </row>
    <row r="943" spans="1:17" x14ac:dyDescent="0.2">
      <c r="A943" s="2" t="s">
        <v>15</v>
      </c>
      <c r="B943" s="2" t="str">
        <f>IF(ISBLANK('[1]Current Inventory'!B943)=TRUE,B942,'[1]Current Inventory'!B943)</f>
        <v>LAHAINA/KA'ANAPALI/NAPILI/KAPA</v>
      </c>
      <c r="C943" s="2" t="str">
        <f>IF(ISBLANK('[1]Current Inventory'!C943)=TRUE,"",'[1]Current Inventory'!C943)</f>
        <v/>
      </c>
      <c r="D943" s="2" t="str">
        <f>IF(ISBLANK('[1]Current Inventory'!D943)=TRUE,CONCATENATE("     ",'[1]Current Inventory'!N943),'[1]Current Inventory'!D943)</f>
        <v xml:space="preserve">     Kuleana Resort</v>
      </c>
      <c r="E943" s="2" t="str">
        <f>IF(ISBLANK('[1]Current Inventory'!E943)=TRUE,'[1]Current Inventory'!O943,'[1]Current Inventory'!E943)</f>
        <v>IVU-CONDO</v>
      </c>
      <c r="F943" s="2">
        <f>IF(ISBLANK('[1]Current Inventory'!F943)=TRUE,'[1]Current Inventory'!P943,'[1]Current Inventory'!F943)</f>
        <v>58</v>
      </c>
      <c r="G943" s="2" t="str">
        <f>IF(ISNA(VLOOKUP(C943,[2]CurrentPivot!$C$8:$N$1800,5,FALSE))=TRUE," ",VLOOKUP(C943,[2]CurrentPivot!$C$8:$N$1800,5,FALSE))</f>
        <v xml:space="preserve"> </v>
      </c>
      <c r="H943" s="3" t="str">
        <f>IF(ISBLANK('[1]Current Inventory'!H943)=TRUE,"",'[1]Current Inventory'!H943)</f>
        <v/>
      </c>
      <c r="I943" s="2">
        <f>IF(ISBLANK('[1]Current Inventory'!I943)=TRUE,'[1]Current Inventory'!Q943,'[1]Current Inventory'!I943)</f>
        <v>0</v>
      </c>
      <c r="J943" s="2">
        <f>IF(ISBLANK('[1]Current Inventory'!J943)=TRUE,'[1]Current Inventory'!R943,'[1]Current Inventory'!J943)</f>
        <v>0</v>
      </c>
      <c r="K943" s="2">
        <f>IF(ISBLANK('[1]Current Inventory'!K943)=TRUE,'[1]Current Inventory'!S943,'[1]Current Inventory'!K943)</f>
        <v>0</v>
      </c>
      <c r="L943" s="2">
        <f>IF(ISBLANK('[1]Current Inventory'!L943)=TRUE,'[1]Current Inventory'!T943,'[1]Current Inventory'!L943)</f>
        <v>0</v>
      </c>
      <c r="M943" s="3" t="str">
        <f>IF(ISBLANK('[1]Current Inventory'!M943)=TRUE,"",'[1]Current Inventory'!M943)</f>
        <v/>
      </c>
      <c r="P943" s="2" t="e">
        <f t="shared" si="28"/>
        <v>#VALUE!</v>
      </c>
      <c r="Q943" s="4" t="e">
        <f t="shared" si="29"/>
        <v>#VALUE!</v>
      </c>
    </row>
    <row r="944" spans="1:17" x14ac:dyDescent="0.2">
      <c r="A944" s="2" t="s">
        <v>15</v>
      </c>
      <c r="B944" s="2" t="str">
        <f>IF(ISBLANK('[1]Current Inventory'!B944)=TRUE,B943,'[1]Current Inventory'!B944)</f>
        <v>LAHAINA/KA'ANAPALI/NAPILI/KAPA</v>
      </c>
      <c r="C944" s="2" t="str">
        <f>IF(ISBLANK('[1]Current Inventory'!C944)=TRUE,"",'[1]Current Inventory'!C944)</f>
        <v/>
      </c>
      <c r="D944" s="2" t="str">
        <f>IF(ISBLANK('[1]Current Inventory'!D944)=TRUE,CONCATENATE("     ",'[1]Current Inventory'!N944),'[1]Current Inventory'!D944)</f>
        <v xml:space="preserve">     Kuleana Resort</v>
      </c>
      <c r="E944" s="2" t="str">
        <f>IF(ISBLANK('[1]Current Inventory'!E944)=TRUE,'[1]Current Inventory'!O944,'[1]Current Inventory'!E944)</f>
        <v>TIMESHARE</v>
      </c>
      <c r="F944" s="2">
        <f>IF(ISBLANK('[1]Current Inventory'!F944)=TRUE,'[1]Current Inventory'!P944,'[1]Current Inventory'!F944)</f>
        <v>31</v>
      </c>
      <c r="G944" s="2" t="str">
        <f>IF(ISNA(VLOOKUP(C944,[2]CurrentPivot!$C$8:$N$1800,5,FALSE))=TRUE," ",VLOOKUP(C944,[2]CurrentPivot!$C$8:$N$1800,5,FALSE))</f>
        <v xml:space="preserve"> </v>
      </c>
      <c r="H944" s="3" t="str">
        <f>IF(ISBLANK('[1]Current Inventory'!H944)=TRUE,"",'[1]Current Inventory'!H944)</f>
        <v/>
      </c>
      <c r="I944" s="2">
        <f>IF(ISBLANK('[1]Current Inventory'!I944)=TRUE,'[1]Current Inventory'!Q944,'[1]Current Inventory'!I944)</f>
        <v>0</v>
      </c>
      <c r="J944" s="2">
        <f>IF(ISBLANK('[1]Current Inventory'!J944)=TRUE,'[1]Current Inventory'!R944,'[1]Current Inventory'!J944)</f>
        <v>0</v>
      </c>
      <c r="K944" s="2">
        <f>IF(ISBLANK('[1]Current Inventory'!K944)=TRUE,'[1]Current Inventory'!S944,'[1]Current Inventory'!K944)</f>
        <v>0</v>
      </c>
      <c r="L944" s="2">
        <f>IF(ISBLANK('[1]Current Inventory'!L944)=TRUE,'[1]Current Inventory'!T944,'[1]Current Inventory'!L944)</f>
        <v>0</v>
      </c>
      <c r="M944" s="3" t="str">
        <f>IF(ISBLANK('[1]Current Inventory'!M944)=TRUE,"",'[1]Current Inventory'!M944)</f>
        <v/>
      </c>
      <c r="P944" s="2" t="e">
        <f t="shared" si="28"/>
        <v>#VALUE!</v>
      </c>
      <c r="Q944" s="4" t="e">
        <f t="shared" si="29"/>
        <v>#VALUE!</v>
      </c>
    </row>
    <row r="945" spans="1:17" x14ac:dyDescent="0.2">
      <c r="A945" s="2" t="s">
        <v>15</v>
      </c>
      <c r="B945" s="2" t="str">
        <f>IF(ISBLANK('[1]Current Inventory'!B945)=TRUE,B944,'[1]Current Inventory'!B945)</f>
        <v>LAHAINA/KA'ANAPALI/NAPILI/KAPA</v>
      </c>
      <c r="C945" s="2" t="str">
        <f>IF(ISBLANK('[1]Current Inventory'!C945)=TRUE,"",'[1]Current Inventory'!C945)</f>
        <v/>
      </c>
      <c r="D945" s="2" t="str">
        <f>IF(ISBLANK('[1]Current Inventory'!D945)=TRUE,CONCATENATE("     ",'[1]Current Inventory'!N945),'[1]Current Inventory'!D945)</f>
        <v xml:space="preserve">     Kuleana Resort</v>
      </c>
      <c r="E945" s="2" t="str">
        <f>IF(ISBLANK('[1]Current Inventory'!E945)=TRUE,'[1]Current Inventory'!O945,'[1]Current Inventory'!E945)</f>
        <v>CONDOMINIUM HOTEL</v>
      </c>
      <c r="F945" s="2">
        <f>IF(ISBLANK('[1]Current Inventory'!F945)=TRUE,'[1]Current Inventory'!P945,'[1]Current Inventory'!F945)</f>
        <v>26</v>
      </c>
      <c r="G945" s="2" t="str">
        <f>IF(ISNA(VLOOKUP(C945,[2]CurrentPivot!$C$8:$N$1800,5,FALSE))=TRUE," ",VLOOKUP(C945,[2]CurrentPivot!$C$8:$N$1800,5,FALSE))</f>
        <v xml:space="preserve"> </v>
      </c>
      <c r="H945" s="3" t="str">
        <f>IF(ISBLANK('[1]Current Inventory'!H945)=TRUE,"",'[1]Current Inventory'!H945)</f>
        <v/>
      </c>
      <c r="I945" s="2">
        <f>IF(ISBLANK('[1]Current Inventory'!I945)=TRUE,'[1]Current Inventory'!Q945,'[1]Current Inventory'!I945)</f>
        <v>0</v>
      </c>
      <c r="J945" s="2">
        <f>IF(ISBLANK('[1]Current Inventory'!J945)=TRUE,'[1]Current Inventory'!R945,'[1]Current Inventory'!J945)</f>
        <v>0</v>
      </c>
      <c r="K945" s="2">
        <f>IF(ISBLANK('[1]Current Inventory'!K945)=TRUE,'[1]Current Inventory'!S945,'[1]Current Inventory'!K945)</f>
        <v>0</v>
      </c>
      <c r="L945" s="2">
        <f>IF(ISBLANK('[1]Current Inventory'!L945)=TRUE,'[1]Current Inventory'!T945,'[1]Current Inventory'!L945)</f>
        <v>0</v>
      </c>
      <c r="M945" s="3" t="str">
        <f>IF(ISBLANK('[1]Current Inventory'!M945)=TRUE,"",'[1]Current Inventory'!M945)</f>
        <v/>
      </c>
      <c r="P945" s="2" t="e">
        <f t="shared" si="28"/>
        <v>#VALUE!</v>
      </c>
      <c r="Q945" s="4" t="e">
        <f t="shared" si="29"/>
        <v>#VALUE!</v>
      </c>
    </row>
    <row r="946" spans="1:17" x14ac:dyDescent="0.2">
      <c r="A946" s="2" t="s">
        <v>15</v>
      </c>
      <c r="B946" s="2" t="str">
        <f>IF(ISBLANK('[1]Current Inventory'!B946)=TRUE,B945,'[1]Current Inventory'!B946)</f>
        <v>LAHAINA/KA'ANAPALI/NAPILI/KAPA</v>
      </c>
      <c r="C946" s="2" t="str">
        <f>IF(ISBLANK('[1]Current Inventory'!C946)=TRUE,"",'[1]Current Inventory'!C946)</f>
        <v/>
      </c>
      <c r="D946" s="2" t="str">
        <f>IF(ISBLANK('[1]Current Inventory'!D946)=TRUE,CONCATENATE("     ",'[1]Current Inventory'!N946),'[1]Current Inventory'!D946)</f>
        <v xml:space="preserve">     Kuleana</v>
      </c>
      <c r="E946" s="2" t="str">
        <f>IF(ISBLANK('[1]Current Inventory'!E946)=TRUE,'[1]Current Inventory'!O946,'[1]Current Inventory'!E946)</f>
        <v>IVU-CONDO</v>
      </c>
      <c r="F946" s="2">
        <f>IF(ISBLANK('[1]Current Inventory'!F946)=TRUE,'[1]Current Inventory'!P946,'[1]Current Inventory'!F946)</f>
        <v>2</v>
      </c>
      <c r="G946" s="2" t="str">
        <f>IF(ISNA(VLOOKUP(C946,[2]CurrentPivot!$C$8:$N$1800,5,FALSE))=TRUE," ",VLOOKUP(C946,[2]CurrentPivot!$C$8:$N$1800,5,FALSE))</f>
        <v xml:space="preserve"> </v>
      </c>
      <c r="H946" s="3" t="str">
        <f>IF(ISBLANK('[1]Current Inventory'!H946)=TRUE,"",'[1]Current Inventory'!H946)</f>
        <v/>
      </c>
      <c r="I946" s="2">
        <f>IF(ISBLANK('[1]Current Inventory'!I946)=TRUE,'[1]Current Inventory'!Q946,'[1]Current Inventory'!I946)</f>
        <v>0</v>
      </c>
      <c r="J946" s="2">
        <f>IF(ISBLANK('[1]Current Inventory'!J946)=TRUE,'[1]Current Inventory'!R946,'[1]Current Inventory'!J946)</f>
        <v>0</v>
      </c>
      <c r="K946" s="2">
        <f>IF(ISBLANK('[1]Current Inventory'!K946)=TRUE,'[1]Current Inventory'!S946,'[1]Current Inventory'!K946)</f>
        <v>2</v>
      </c>
      <c r="L946" s="2">
        <f>IF(ISBLANK('[1]Current Inventory'!L946)=TRUE,'[1]Current Inventory'!T946,'[1]Current Inventory'!L946)</f>
        <v>0</v>
      </c>
      <c r="M946" s="3" t="str">
        <f>IF(ISBLANK('[1]Current Inventory'!M946)=TRUE,"",'[1]Current Inventory'!M946)</f>
        <v/>
      </c>
      <c r="P946" s="2" t="e">
        <f t="shared" si="28"/>
        <v>#VALUE!</v>
      </c>
      <c r="Q946" s="4" t="e">
        <f t="shared" si="29"/>
        <v>#VALUE!</v>
      </c>
    </row>
    <row r="947" spans="1:17" x14ac:dyDescent="0.2">
      <c r="A947" s="2" t="s">
        <v>15</v>
      </c>
      <c r="B947" s="2" t="str">
        <f>IF(ISBLANK('[1]Current Inventory'!B947)=TRUE,B946,'[1]Current Inventory'!B947)</f>
        <v>LAHAINA/KA'ANAPALI/NAPILI/KAPA</v>
      </c>
      <c r="C947" s="2">
        <f>IF(ISBLANK('[1]Current Inventory'!C947)=TRUE,"",'[1]Current Inventory'!C947)</f>
        <v>4480</v>
      </c>
      <c r="D947" s="2" t="str">
        <f>IF(ISBLANK('[1]Current Inventory'!D947)=TRUE,CONCATENATE("     ",'[1]Current Inventory'!N947),'[1]Current Inventory'!D947)</f>
        <v>Lahaina Oceanfront Estates</v>
      </c>
      <c r="E947" s="2" t="str">
        <f>IF(ISBLANK('[1]Current Inventory'!E947)=TRUE,'[1]Current Inventory'!O947,'[1]Current Inventory'!E947)</f>
        <v>IVU-HOUSE/VILLA/COTTAGE</v>
      </c>
      <c r="F947" s="2">
        <f>IF(ISBLANK('[1]Current Inventory'!F947)=TRUE,'[1]Current Inventory'!P947,'[1]Current Inventory'!F947)</f>
        <v>2</v>
      </c>
      <c r="G947" s="2">
        <f>IF(ISNA(VLOOKUP(C947,[2]CurrentPivot!$C$8:$N$1800,5,FALSE))=TRUE," ",VLOOKUP(C947,[2]CurrentPivot!$C$8:$N$1800,5,FALSE))</f>
        <v>0</v>
      </c>
      <c r="H947" s="3" t="str">
        <f>IF(ISBLANK('[1]Current Inventory'!H947)=TRUE,"",'[1]Current Inventory'!H947)</f>
        <v/>
      </c>
      <c r="I947" s="2">
        <f>IF(ISBLANK('[1]Current Inventory'!I947)=TRUE,'[1]Current Inventory'!Q947,'[1]Current Inventory'!I947)</f>
        <v>0</v>
      </c>
      <c r="J947" s="2">
        <f>IF(ISBLANK('[1]Current Inventory'!J947)=TRUE,'[1]Current Inventory'!R947,'[1]Current Inventory'!J947)</f>
        <v>0</v>
      </c>
      <c r="K947" s="2">
        <f>IF(ISBLANK('[1]Current Inventory'!K947)=TRUE,'[1]Current Inventory'!S947,'[1]Current Inventory'!K947)</f>
        <v>0</v>
      </c>
      <c r="L947" s="2">
        <f>IF(ISBLANK('[1]Current Inventory'!L947)=TRUE,'[1]Current Inventory'!T947,'[1]Current Inventory'!L947)</f>
        <v>2</v>
      </c>
      <c r="M947" s="3" t="str">
        <f>IF(ISBLANK('[1]Current Inventory'!M947)=TRUE,"",'[1]Current Inventory'!M947)</f>
        <v>2020</v>
      </c>
      <c r="P947" s="2">
        <f t="shared" si="28"/>
        <v>0</v>
      </c>
      <c r="Q947" s="4">
        <f t="shared" si="29"/>
        <v>0</v>
      </c>
    </row>
    <row r="948" spans="1:17" x14ac:dyDescent="0.2">
      <c r="A948" s="2" t="s">
        <v>15</v>
      </c>
      <c r="B948" s="2" t="str">
        <f>IF(ISBLANK('[1]Current Inventory'!B948)=TRUE,B947,'[1]Current Inventory'!B948)</f>
        <v>LAHAINA/KA'ANAPALI/NAPILI/KAPA</v>
      </c>
      <c r="C948" s="2">
        <f>IF(ISBLANK('[1]Current Inventory'!C948)=TRUE,"",'[1]Current Inventory'!C948)</f>
        <v>1986</v>
      </c>
      <c r="D948" s="2" t="str">
        <f>IF(ISBLANK('[1]Current Inventory'!D948)=TRUE,CONCATENATE("     ",'[1]Current Inventory'!N948),'[1]Current Inventory'!D948)</f>
        <v>Lahaina Roads</v>
      </c>
      <c r="E948" s="2" t="str">
        <f>IF(ISBLANK('[1]Current Inventory'!E948)=TRUE,'[1]Current Inventory'!O948,'[1]Current Inventory'!E948)</f>
        <v>IVU-CONDO</v>
      </c>
      <c r="F948" s="2">
        <f>IF(ISBLANK('[1]Current Inventory'!F948)=TRUE,'[1]Current Inventory'!P948,'[1]Current Inventory'!F948)</f>
        <v>2</v>
      </c>
      <c r="G948" s="2">
        <f>IF(ISNA(VLOOKUP(C948,[2]CurrentPivot!$C$8:$N$1800,5,FALSE))=TRUE," ",VLOOKUP(C948,[2]CurrentPivot!$C$8:$N$1800,5,FALSE))</f>
        <v>0</v>
      </c>
      <c r="H948" s="3" t="str">
        <f>IF(ISBLANK('[1]Current Inventory'!H948)=TRUE,"",'[1]Current Inventory'!H948)</f>
        <v>1973</v>
      </c>
      <c r="I948" s="2">
        <f>IF(ISBLANK('[1]Current Inventory'!I948)=TRUE,'[1]Current Inventory'!Q948,'[1]Current Inventory'!I948)</f>
        <v>0</v>
      </c>
      <c r="J948" s="2">
        <f>IF(ISBLANK('[1]Current Inventory'!J948)=TRUE,'[1]Current Inventory'!R948,'[1]Current Inventory'!J948)</f>
        <v>2</v>
      </c>
      <c r="K948" s="2">
        <f>IF(ISBLANK('[1]Current Inventory'!K948)=TRUE,'[1]Current Inventory'!S948,'[1]Current Inventory'!K948)</f>
        <v>0</v>
      </c>
      <c r="L948" s="2">
        <f>IF(ISBLANK('[1]Current Inventory'!L948)=TRUE,'[1]Current Inventory'!T948,'[1]Current Inventory'!L948)</f>
        <v>0</v>
      </c>
      <c r="M948" s="3" t="str">
        <f>IF(ISBLANK('[1]Current Inventory'!M948)=TRUE,"",'[1]Current Inventory'!M948)</f>
        <v>2022</v>
      </c>
      <c r="P948" s="2">
        <f t="shared" si="28"/>
        <v>0</v>
      </c>
      <c r="Q948" s="4">
        <f t="shared" si="29"/>
        <v>0</v>
      </c>
    </row>
    <row r="949" spans="1:17" x14ac:dyDescent="0.2">
      <c r="A949" s="2" t="s">
        <v>15</v>
      </c>
      <c r="B949" s="2" t="str">
        <f>IF(ISBLANK('[1]Current Inventory'!B949)=TRUE,B948,'[1]Current Inventory'!B949)</f>
        <v>LAHAINA/KA'ANAPALI/NAPILI/KAPA</v>
      </c>
      <c r="C949" s="2">
        <f>IF(ISBLANK('[1]Current Inventory'!C949)=TRUE,"",'[1]Current Inventory'!C949)</f>
        <v>2433</v>
      </c>
      <c r="D949" s="2" t="str">
        <f>IF(ISBLANK('[1]Current Inventory'!D949)=TRUE,CONCATENATE("     ",'[1]Current Inventory'!N949),'[1]Current Inventory'!D949)</f>
        <v>Lahaina Shores</v>
      </c>
      <c r="E949" s="2" t="str">
        <f>IF(ISBLANK('[1]Current Inventory'!E949)=TRUE,'[1]Current Inventory'!O949,'[1]Current Inventory'!E949)</f>
        <v>IVU-CONDO</v>
      </c>
      <c r="F949" s="2">
        <f>IF(ISBLANK('[1]Current Inventory'!F949)=TRUE,'[1]Current Inventory'!P949,'[1]Current Inventory'!F949)</f>
        <v>191</v>
      </c>
      <c r="G949" s="2">
        <f>IF(ISNA(VLOOKUP(C949,[2]CurrentPivot!$C$8:$N$1800,5,FALSE))=TRUE," ",VLOOKUP(C949,[2]CurrentPivot!$C$8:$N$1800,5,FALSE))</f>
        <v>0</v>
      </c>
      <c r="H949" s="3" t="str">
        <f>IF(ISBLANK('[1]Current Inventory'!H949)=TRUE,"",'[1]Current Inventory'!H949)</f>
        <v>1974</v>
      </c>
      <c r="I949" s="2">
        <f>IF(ISBLANK('[1]Current Inventory'!I949)=TRUE,'[1]Current Inventory'!Q949,'[1]Current Inventory'!I949)</f>
        <v>0</v>
      </c>
      <c r="J949" s="2">
        <f>IF(ISBLANK('[1]Current Inventory'!J949)=TRUE,'[1]Current Inventory'!R949,'[1]Current Inventory'!J949)</f>
        <v>0</v>
      </c>
      <c r="K949" s="2">
        <f>IF(ISBLANK('[1]Current Inventory'!K949)=TRUE,'[1]Current Inventory'!S949,'[1]Current Inventory'!K949)</f>
        <v>1</v>
      </c>
      <c r="L949" s="2">
        <f>IF(ISBLANK('[1]Current Inventory'!L949)=TRUE,'[1]Current Inventory'!T949,'[1]Current Inventory'!L949)</f>
        <v>0</v>
      </c>
      <c r="M949" s="3" t="str">
        <f>IF(ISBLANK('[1]Current Inventory'!M949)=TRUE,"",'[1]Current Inventory'!M949)</f>
        <v>2021</v>
      </c>
      <c r="P949" s="2">
        <f t="shared" si="28"/>
        <v>0</v>
      </c>
      <c r="Q949" s="4">
        <f t="shared" si="29"/>
        <v>0</v>
      </c>
    </row>
    <row r="950" spans="1:17" x14ac:dyDescent="0.2">
      <c r="A950" s="2" t="s">
        <v>15</v>
      </c>
      <c r="B950" s="2" t="str">
        <f>IF(ISBLANK('[1]Current Inventory'!B950)=TRUE,B949,'[1]Current Inventory'!B950)</f>
        <v>LAHAINA/KA'ANAPALI/NAPILI/KAPA</v>
      </c>
      <c r="C950" s="2" t="str">
        <f>IF(ISBLANK('[1]Current Inventory'!C950)=TRUE,"",'[1]Current Inventory'!C950)</f>
        <v/>
      </c>
      <c r="D950" s="2" t="str">
        <f>IF(ISBLANK('[1]Current Inventory'!D950)=TRUE,CONCATENATE("     ",'[1]Current Inventory'!N950),'[1]Current Inventory'!D950)</f>
        <v xml:space="preserve">     Lahaina Shores (Estimate)</v>
      </c>
      <c r="E950" s="2" t="str">
        <f>IF(ISBLANK('[1]Current Inventory'!E950)=TRUE,'[1]Current Inventory'!O950,'[1]Current Inventory'!E950)</f>
        <v>IVU-CONDO</v>
      </c>
      <c r="F950" s="2">
        <f>IF(ISBLANK('[1]Current Inventory'!F950)=TRUE,'[1]Current Inventory'!P950,'[1]Current Inventory'!F950)</f>
        <v>190</v>
      </c>
      <c r="G950" s="2" t="str">
        <f>IF(ISNA(VLOOKUP(C950,[2]CurrentPivot!$C$8:$N$1800,5,FALSE))=TRUE," ",VLOOKUP(C950,[2]CurrentPivot!$C$8:$N$1800,5,FALSE))</f>
        <v xml:space="preserve"> </v>
      </c>
      <c r="H950" s="3" t="str">
        <f>IF(ISBLANK('[1]Current Inventory'!H950)=TRUE,"",'[1]Current Inventory'!H950)</f>
        <v/>
      </c>
      <c r="I950" s="2">
        <f>IF(ISBLANK('[1]Current Inventory'!I950)=TRUE,'[1]Current Inventory'!Q950,'[1]Current Inventory'!I950)</f>
        <v>0</v>
      </c>
      <c r="J950" s="2">
        <f>IF(ISBLANK('[1]Current Inventory'!J950)=TRUE,'[1]Current Inventory'!R950,'[1]Current Inventory'!J950)</f>
        <v>0</v>
      </c>
      <c r="K950" s="2">
        <f>IF(ISBLANK('[1]Current Inventory'!K950)=TRUE,'[1]Current Inventory'!S950,'[1]Current Inventory'!K950)</f>
        <v>0</v>
      </c>
      <c r="L950" s="2">
        <f>IF(ISBLANK('[1]Current Inventory'!L950)=TRUE,'[1]Current Inventory'!T950,'[1]Current Inventory'!L950)</f>
        <v>0</v>
      </c>
      <c r="M950" s="3" t="str">
        <f>IF(ISBLANK('[1]Current Inventory'!M950)=TRUE,"",'[1]Current Inventory'!M950)</f>
        <v/>
      </c>
      <c r="P950" s="2" t="e">
        <f t="shared" si="28"/>
        <v>#VALUE!</v>
      </c>
      <c r="Q950" s="4" t="e">
        <f t="shared" si="29"/>
        <v>#VALUE!</v>
      </c>
    </row>
    <row r="951" spans="1:17" x14ac:dyDescent="0.2">
      <c r="A951" s="2" t="s">
        <v>15</v>
      </c>
      <c r="B951" s="2" t="str">
        <f>IF(ISBLANK('[1]Current Inventory'!B951)=TRUE,B950,'[1]Current Inventory'!B951)</f>
        <v>LAHAINA/KA'ANAPALI/NAPILI/KAPA</v>
      </c>
      <c r="C951" s="2" t="str">
        <f>IF(ISBLANK('[1]Current Inventory'!C951)=TRUE,"",'[1]Current Inventory'!C951)</f>
        <v/>
      </c>
      <c r="D951" s="2" t="str">
        <f>IF(ISBLANK('[1]Current Inventory'!D951)=TRUE,CONCATENATE("     ",'[1]Current Inventory'!N951),'[1]Current Inventory'!D951)</f>
        <v xml:space="preserve">     Lahaina Shores</v>
      </c>
      <c r="E951" s="2" t="str">
        <f>IF(ISBLANK('[1]Current Inventory'!E951)=TRUE,'[1]Current Inventory'!O951,'[1]Current Inventory'!E951)</f>
        <v>IVU-CONDO</v>
      </c>
      <c r="F951" s="2">
        <f>IF(ISBLANK('[1]Current Inventory'!F951)=TRUE,'[1]Current Inventory'!P951,'[1]Current Inventory'!F951)</f>
        <v>1</v>
      </c>
      <c r="G951" s="2" t="str">
        <f>IF(ISNA(VLOOKUP(C951,[2]CurrentPivot!$C$8:$N$1800,5,FALSE))=TRUE," ",VLOOKUP(C951,[2]CurrentPivot!$C$8:$N$1800,5,FALSE))</f>
        <v xml:space="preserve"> </v>
      </c>
      <c r="H951" s="3" t="str">
        <f>IF(ISBLANK('[1]Current Inventory'!H951)=TRUE,"",'[1]Current Inventory'!H951)</f>
        <v/>
      </c>
      <c r="I951" s="2">
        <f>IF(ISBLANK('[1]Current Inventory'!I951)=TRUE,'[1]Current Inventory'!Q951,'[1]Current Inventory'!I951)</f>
        <v>0</v>
      </c>
      <c r="J951" s="2">
        <f>IF(ISBLANK('[1]Current Inventory'!J951)=TRUE,'[1]Current Inventory'!R951,'[1]Current Inventory'!J951)</f>
        <v>0</v>
      </c>
      <c r="K951" s="2">
        <f>IF(ISBLANK('[1]Current Inventory'!K951)=TRUE,'[1]Current Inventory'!S951,'[1]Current Inventory'!K951)</f>
        <v>1</v>
      </c>
      <c r="L951" s="2">
        <f>IF(ISBLANK('[1]Current Inventory'!L951)=TRUE,'[1]Current Inventory'!T951,'[1]Current Inventory'!L951)</f>
        <v>0</v>
      </c>
      <c r="M951" s="3" t="str">
        <f>IF(ISBLANK('[1]Current Inventory'!M951)=TRUE,"",'[1]Current Inventory'!M951)</f>
        <v/>
      </c>
      <c r="P951" s="2" t="e">
        <f t="shared" si="28"/>
        <v>#VALUE!</v>
      </c>
      <c r="Q951" s="4" t="e">
        <f t="shared" si="29"/>
        <v>#VALUE!</v>
      </c>
    </row>
    <row r="952" spans="1:17" x14ac:dyDescent="0.2">
      <c r="A952" s="2" t="s">
        <v>15</v>
      </c>
      <c r="B952" s="2" t="str">
        <f>IF(ISBLANK('[1]Current Inventory'!B952)=TRUE,B951,'[1]Current Inventory'!B952)</f>
        <v>LAHAINA/KA'ANAPALI/NAPILI/KAPA</v>
      </c>
      <c r="C952" s="2">
        <f>IF(ISBLANK('[1]Current Inventory'!C952)=TRUE,"",'[1]Current Inventory'!C952)</f>
        <v>3476</v>
      </c>
      <c r="D952" s="2" t="str">
        <f>IF(ISBLANK('[1]Current Inventory'!D952)=TRUE,CONCATENATE("     ",'[1]Current Inventory'!N952),'[1]Current Inventory'!D952)</f>
        <v>Lahaina Surf and Sand Villa</v>
      </c>
      <c r="E952" s="2" t="str">
        <f>IF(ISBLANK('[1]Current Inventory'!E952)=TRUE,'[1]Current Inventory'!O952,'[1]Current Inventory'!E952)</f>
        <v>IVU-HOUSE/VILLA/COTTAGE</v>
      </c>
      <c r="F952" s="2">
        <f>IF(ISBLANK('[1]Current Inventory'!F952)=TRUE,'[1]Current Inventory'!P952,'[1]Current Inventory'!F952)</f>
        <v>1</v>
      </c>
      <c r="G952" s="2">
        <f>IF(ISNA(VLOOKUP(C952,[2]CurrentPivot!$C$8:$N$1800,5,FALSE))=TRUE," ",VLOOKUP(C952,[2]CurrentPivot!$C$8:$N$1800,5,FALSE))</f>
        <v>0</v>
      </c>
      <c r="H952" s="3" t="str">
        <f>IF(ISBLANK('[1]Current Inventory'!H952)=TRUE,"",'[1]Current Inventory'!H952)</f>
        <v/>
      </c>
      <c r="I952" s="2">
        <f>IF(ISBLANK('[1]Current Inventory'!I952)=TRUE,'[1]Current Inventory'!Q952,'[1]Current Inventory'!I952)</f>
        <v>0</v>
      </c>
      <c r="J952" s="2">
        <f>IF(ISBLANK('[1]Current Inventory'!J952)=TRUE,'[1]Current Inventory'!R952,'[1]Current Inventory'!J952)</f>
        <v>0</v>
      </c>
      <c r="K952" s="2">
        <f>IF(ISBLANK('[1]Current Inventory'!K952)=TRUE,'[1]Current Inventory'!S952,'[1]Current Inventory'!K952)</f>
        <v>0</v>
      </c>
      <c r="L952" s="2">
        <f>IF(ISBLANK('[1]Current Inventory'!L952)=TRUE,'[1]Current Inventory'!T952,'[1]Current Inventory'!L952)</f>
        <v>0</v>
      </c>
      <c r="M952" s="3" t="str">
        <f>IF(ISBLANK('[1]Current Inventory'!M952)=TRUE,"",'[1]Current Inventory'!M952)</f>
        <v>2022</v>
      </c>
      <c r="P952" s="2">
        <f t="shared" si="28"/>
        <v>0</v>
      </c>
      <c r="Q952" s="4">
        <f t="shared" si="29"/>
        <v>0</v>
      </c>
    </row>
    <row r="953" spans="1:17" x14ac:dyDescent="0.2">
      <c r="A953" s="2" t="s">
        <v>15</v>
      </c>
      <c r="B953" s="2" t="str">
        <f>IF(ISBLANK('[1]Current Inventory'!B953)=TRUE,B952,'[1]Current Inventory'!B953)</f>
        <v>LAHAINA/KA'ANAPALI/NAPILI/KAPA</v>
      </c>
      <c r="C953" s="2">
        <f>IF(ISBLANK('[1]Current Inventory'!C953)=TRUE,"",'[1]Current Inventory'!C953)</f>
        <v>2297</v>
      </c>
      <c r="D953" s="2" t="str">
        <f>IF(ISBLANK('[1]Current Inventory'!D953)=TRUE,CONCATENATE("     ",'[1]Current Inventory'!N953),'[1]Current Inventory'!D953)</f>
        <v>Lokelani Condominiums</v>
      </c>
      <c r="E953" s="2" t="str">
        <f>IF(ISBLANK('[1]Current Inventory'!E953)=TRUE,'[1]Current Inventory'!O953,'[1]Current Inventory'!E953)</f>
        <v>IVU-CONDO</v>
      </c>
      <c r="F953" s="2">
        <f>IF(ISBLANK('[1]Current Inventory'!F953)=TRUE,'[1]Current Inventory'!P953,'[1]Current Inventory'!F953)</f>
        <v>4</v>
      </c>
      <c r="G953" s="2">
        <f>IF(ISNA(VLOOKUP(C953,[2]CurrentPivot!$C$8:$N$1800,5,FALSE))=TRUE," ",VLOOKUP(C953,[2]CurrentPivot!$C$8:$N$1800,5,FALSE))</f>
        <v>0</v>
      </c>
      <c r="H953" s="3" t="str">
        <f>IF(ISBLANK('[1]Current Inventory'!H953)=TRUE,"",'[1]Current Inventory'!H953)</f>
        <v>1972</v>
      </c>
      <c r="I953" s="2">
        <f>IF(ISBLANK('[1]Current Inventory'!I953)=TRUE,'[1]Current Inventory'!Q953,'[1]Current Inventory'!I953)</f>
        <v>0</v>
      </c>
      <c r="J953" s="2">
        <f>IF(ISBLANK('[1]Current Inventory'!J953)=TRUE,'[1]Current Inventory'!R953,'[1]Current Inventory'!J953)</f>
        <v>0</v>
      </c>
      <c r="K953" s="2">
        <f>IF(ISBLANK('[1]Current Inventory'!K953)=TRUE,'[1]Current Inventory'!S953,'[1]Current Inventory'!K953)</f>
        <v>4</v>
      </c>
      <c r="L953" s="2">
        <f>IF(ISBLANK('[1]Current Inventory'!L953)=TRUE,'[1]Current Inventory'!T953,'[1]Current Inventory'!L953)</f>
        <v>0</v>
      </c>
      <c r="M953" s="3" t="str">
        <f>IF(ISBLANK('[1]Current Inventory'!M953)=TRUE,"",'[1]Current Inventory'!M953)</f>
        <v>2020</v>
      </c>
      <c r="P953" s="2">
        <f t="shared" si="28"/>
        <v>0</v>
      </c>
      <c r="Q953" s="4">
        <f t="shared" si="29"/>
        <v>0</v>
      </c>
    </row>
    <row r="954" spans="1:17" x14ac:dyDescent="0.2">
      <c r="A954" s="2" t="s">
        <v>15</v>
      </c>
      <c r="B954" s="2" t="str">
        <f>IF(ISBLANK('[1]Current Inventory'!B954)=TRUE,B953,'[1]Current Inventory'!B954)</f>
        <v>LAHAINA/KA'ANAPALI/NAPILI/KAPA</v>
      </c>
      <c r="C954" s="2">
        <f>IF(ISBLANK('[1]Current Inventory'!C954)=TRUE,"",'[1]Current Inventory'!C954)</f>
        <v>1938</v>
      </c>
      <c r="D954" s="2" t="str">
        <f>IF(ISBLANK('[1]Current Inventory'!D954)=TRUE,CONCATENATE("     ",'[1]Current Inventory'!N954),'[1]Current Inventory'!D954)</f>
        <v>Mahana at Kaanapali</v>
      </c>
      <c r="E954" s="2" t="str">
        <f>IF(ISBLANK('[1]Current Inventory'!E954)=TRUE,'[1]Current Inventory'!O954,'[1]Current Inventory'!E954)</f>
        <v>CONDOMINIUM HOTEL</v>
      </c>
      <c r="F954" s="2">
        <f>IF(ISBLANK('[1]Current Inventory'!F954)=TRUE,'[1]Current Inventory'!P954,'[1]Current Inventory'!F954)</f>
        <v>207</v>
      </c>
      <c r="G954" s="2">
        <f>IF(ISNA(VLOOKUP(C954,[2]CurrentPivot!$C$8:$N$1800,5,FALSE))=TRUE," ",VLOOKUP(C954,[2]CurrentPivot!$C$8:$N$1800,5,FALSE))</f>
        <v>-1</v>
      </c>
      <c r="H954" s="3" t="str">
        <f>IF(ISBLANK('[1]Current Inventory'!H954)=TRUE,"",'[1]Current Inventory'!H954)</f>
        <v>1974</v>
      </c>
      <c r="I954" s="2">
        <f>IF(ISBLANK('[1]Current Inventory'!I954)=TRUE,'[1]Current Inventory'!Q954,'[1]Current Inventory'!I954)</f>
        <v>0</v>
      </c>
      <c r="J954" s="2">
        <f>IF(ISBLANK('[1]Current Inventory'!J954)=TRUE,'[1]Current Inventory'!R954,'[1]Current Inventory'!J954)</f>
        <v>0</v>
      </c>
      <c r="K954" s="2">
        <f>IF(ISBLANK('[1]Current Inventory'!K954)=TRUE,'[1]Current Inventory'!S954,'[1]Current Inventory'!K954)</f>
        <v>89</v>
      </c>
      <c r="L954" s="2">
        <f>IF(ISBLANK('[1]Current Inventory'!L954)=TRUE,'[1]Current Inventory'!T954,'[1]Current Inventory'!L954)</f>
        <v>21</v>
      </c>
      <c r="M954" s="3" t="str">
        <f>IF(ISBLANK('[1]Current Inventory'!M954)=TRUE,"",'[1]Current Inventory'!M954)</f>
        <v>2022</v>
      </c>
      <c r="P954" s="2">
        <f t="shared" ref="P954:P1017" si="30">ABS(G954)</f>
        <v>1</v>
      </c>
      <c r="Q954" s="4">
        <f t="shared" ref="Q954:Q1017" si="31">+P954/F954</f>
        <v>4.830917874396135E-3</v>
      </c>
    </row>
    <row r="955" spans="1:17" x14ac:dyDescent="0.2">
      <c r="A955" s="2" t="s">
        <v>15</v>
      </c>
      <c r="B955" s="2" t="str">
        <f>IF(ISBLANK('[1]Current Inventory'!B955)=TRUE,B954,'[1]Current Inventory'!B955)</f>
        <v>LAHAINA/KA'ANAPALI/NAPILI/KAPA</v>
      </c>
      <c r="C955" s="2" t="str">
        <f>IF(ISBLANK('[1]Current Inventory'!C955)=TRUE,"",'[1]Current Inventory'!C955)</f>
        <v/>
      </c>
      <c r="D955" s="2" t="str">
        <f>IF(ISBLANK('[1]Current Inventory'!D955)=TRUE,CONCATENATE("     ",'[1]Current Inventory'!N955),'[1]Current Inventory'!D955)</f>
        <v xml:space="preserve">     Aston Mahana at Kaanapali</v>
      </c>
      <c r="E955" s="2" t="str">
        <f>IF(ISBLANK('[1]Current Inventory'!E955)=TRUE,'[1]Current Inventory'!O955,'[1]Current Inventory'!E955)</f>
        <v>CONDOMINIUM HOTEL</v>
      </c>
      <c r="F955" s="2">
        <f>IF(ISBLANK('[1]Current Inventory'!F955)=TRUE,'[1]Current Inventory'!P955,'[1]Current Inventory'!F955)</f>
        <v>110</v>
      </c>
      <c r="G955" s="2" t="str">
        <f>IF(ISNA(VLOOKUP(C955,[2]CurrentPivot!$C$8:$N$1800,5,FALSE))=TRUE," ",VLOOKUP(C955,[2]CurrentPivot!$C$8:$N$1800,5,FALSE))</f>
        <v xml:space="preserve"> </v>
      </c>
      <c r="H955" s="3" t="str">
        <f>IF(ISBLANK('[1]Current Inventory'!H955)=TRUE,"",'[1]Current Inventory'!H955)</f>
        <v/>
      </c>
      <c r="I955" s="2">
        <f>IF(ISBLANK('[1]Current Inventory'!I955)=TRUE,'[1]Current Inventory'!Q955,'[1]Current Inventory'!I955)</f>
        <v>0</v>
      </c>
      <c r="J955" s="2">
        <f>IF(ISBLANK('[1]Current Inventory'!J955)=TRUE,'[1]Current Inventory'!R955,'[1]Current Inventory'!J955)</f>
        <v>0</v>
      </c>
      <c r="K955" s="2">
        <f>IF(ISBLANK('[1]Current Inventory'!K955)=TRUE,'[1]Current Inventory'!S955,'[1]Current Inventory'!K955)</f>
        <v>89</v>
      </c>
      <c r="L955" s="2">
        <f>IF(ISBLANK('[1]Current Inventory'!L955)=TRUE,'[1]Current Inventory'!T955,'[1]Current Inventory'!L955)</f>
        <v>21</v>
      </c>
      <c r="M955" s="3" t="str">
        <f>IF(ISBLANK('[1]Current Inventory'!M955)=TRUE,"",'[1]Current Inventory'!M955)</f>
        <v/>
      </c>
      <c r="P955" s="2" t="e">
        <f t="shared" si="30"/>
        <v>#VALUE!</v>
      </c>
      <c r="Q955" s="4" t="e">
        <f t="shared" si="31"/>
        <v>#VALUE!</v>
      </c>
    </row>
    <row r="956" spans="1:17" x14ac:dyDescent="0.2">
      <c r="A956" s="2" t="s">
        <v>15</v>
      </c>
      <c r="B956" s="2" t="str">
        <f>IF(ISBLANK('[1]Current Inventory'!B956)=TRUE,B955,'[1]Current Inventory'!B956)</f>
        <v>LAHAINA/KA'ANAPALI/NAPILI/KAPA</v>
      </c>
      <c r="C956" s="2" t="str">
        <f>IF(ISBLANK('[1]Current Inventory'!C956)=TRUE,"",'[1]Current Inventory'!C956)</f>
        <v/>
      </c>
      <c r="D956" s="2" t="str">
        <f>IF(ISBLANK('[1]Current Inventory'!D956)=TRUE,CONCATENATE("     ",'[1]Current Inventory'!N956),'[1]Current Inventory'!D956)</f>
        <v xml:space="preserve">     Mahana at Kaanapali (Estimate)</v>
      </c>
      <c r="E956" s="2" t="str">
        <f>IF(ISBLANK('[1]Current Inventory'!E956)=TRUE,'[1]Current Inventory'!O956,'[1]Current Inventory'!E956)</f>
        <v>IVU-CONDO</v>
      </c>
      <c r="F956" s="2">
        <f>IF(ISBLANK('[1]Current Inventory'!F956)=TRUE,'[1]Current Inventory'!P956,'[1]Current Inventory'!F956)</f>
        <v>97</v>
      </c>
      <c r="G956" s="2" t="str">
        <f>IF(ISNA(VLOOKUP(C956,[2]CurrentPivot!$C$8:$N$1800,5,FALSE))=TRUE," ",VLOOKUP(C956,[2]CurrentPivot!$C$8:$N$1800,5,FALSE))</f>
        <v xml:space="preserve"> </v>
      </c>
      <c r="H956" s="3" t="str">
        <f>IF(ISBLANK('[1]Current Inventory'!H956)=TRUE,"",'[1]Current Inventory'!H956)</f>
        <v/>
      </c>
      <c r="I956" s="2">
        <f>IF(ISBLANK('[1]Current Inventory'!I956)=TRUE,'[1]Current Inventory'!Q956,'[1]Current Inventory'!I956)</f>
        <v>0</v>
      </c>
      <c r="J956" s="2">
        <f>IF(ISBLANK('[1]Current Inventory'!J956)=TRUE,'[1]Current Inventory'!R956,'[1]Current Inventory'!J956)</f>
        <v>0</v>
      </c>
      <c r="K956" s="2">
        <f>IF(ISBLANK('[1]Current Inventory'!K956)=TRUE,'[1]Current Inventory'!S956,'[1]Current Inventory'!K956)</f>
        <v>0</v>
      </c>
      <c r="L956" s="2">
        <f>IF(ISBLANK('[1]Current Inventory'!L956)=TRUE,'[1]Current Inventory'!T956,'[1]Current Inventory'!L956)</f>
        <v>0</v>
      </c>
      <c r="M956" s="3" t="str">
        <f>IF(ISBLANK('[1]Current Inventory'!M956)=TRUE,"",'[1]Current Inventory'!M956)</f>
        <v/>
      </c>
      <c r="P956" s="2" t="e">
        <f t="shared" si="30"/>
        <v>#VALUE!</v>
      </c>
      <c r="Q956" s="4" t="e">
        <f t="shared" si="31"/>
        <v>#VALUE!</v>
      </c>
    </row>
    <row r="957" spans="1:17" x14ac:dyDescent="0.2">
      <c r="A957" s="2" t="s">
        <v>15</v>
      </c>
      <c r="B957" s="2" t="str">
        <f>IF(ISBLANK('[1]Current Inventory'!B957)=TRUE,B956,'[1]Current Inventory'!B957)</f>
        <v>LAHAINA/KA'ANAPALI/NAPILI/KAPA</v>
      </c>
      <c r="C957" s="2">
        <f>IF(ISBLANK('[1]Current Inventory'!C957)=TRUE,"",'[1]Current Inventory'!C957)</f>
        <v>2322</v>
      </c>
      <c r="D957" s="2" t="str">
        <f>IF(ISBLANK('[1]Current Inventory'!D957)=TRUE,CONCATENATE("     ",'[1]Current Inventory'!N957),'[1]Current Inventory'!D957)</f>
        <v>Mahina Surf</v>
      </c>
      <c r="E957" s="2" t="str">
        <f>IF(ISBLANK('[1]Current Inventory'!E957)=TRUE,'[1]Current Inventory'!O957,'[1]Current Inventory'!E957)</f>
        <v>CONDOMINIUM HOTEL</v>
      </c>
      <c r="F957" s="2">
        <f>IF(ISBLANK('[1]Current Inventory'!F957)=TRUE,'[1]Current Inventory'!P957,'[1]Current Inventory'!F957)</f>
        <v>50</v>
      </c>
      <c r="G957" s="2">
        <f>IF(ISNA(VLOOKUP(C957,[2]CurrentPivot!$C$8:$N$1800,5,FALSE))=TRUE," ",VLOOKUP(C957,[2]CurrentPivot!$C$8:$N$1800,5,FALSE))</f>
        <v>0</v>
      </c>
      <c r="H957" s="3" t="str">
        <f>IF(ISBLANK('[1]Current Inventory'!H957)=TRUE,"",'[1]Current Inventory'!H957)</f>
        <v>1969</v>
      </c>
      <c r="I957" s="2">
        <f>IF(ISBLANK('[1]Current Inventory'!I957)=TRUE,'[1]Current Inventory'!Q957,'[1]Current Inventory'!I957)</f>
        <v>0</v>
      </c>
      <c r="J957" s="2">
        <f>IF(ISBLANK('[1]Current Inventory'!J957)=TRUE,'[1]Current Inventory'!R957,'[1]Current Inventory'!J957)</f>
        <v>47</v>
      </c>
      <c r="K957" s="2">
        <f>IF(ISBLANK('[1]Current Inventory'!K957)=TRUE,'[1]Current Inventory'!S957,'[1]Current Inventory'!K957)</f>
        <v>3</v>
      </c>
      <c r="L957" s="2">
        <f>IF(ISBLANK('[1]Current Inventory'!L957)=TRUE,'[1]Current Inventory'!T957,'[1]Current Inventory'!L957)</f>
        <v>0</v>
      </c>
      <c r="M957" s="3" t="str">
        <f>IF(ISBLANK('[1]Current Inventory'!M957)=TRUE,"",'[1]Current Inventory'!M957)</f>
        <v>2019</v>
      </c>
      <c r="P957" s="2">
        <f t="shared" si="30"/>
        <v>0</v>
      </c>
      <c r="Q957" s="4">
        <f t="shared" si="31"/>
        <v>0</v>
      </c>
    </row>
    <row r="958" spans="1:17" x14ac:dyDescent="0.2">
      <c r="A958" s="2" t="s">
        <v>15</v>
      </c>
      <c r="B958" s="2" t="str">
        <f>IF(ISBLANK('[1]Current Inventory'!B958)=TRUE,B957,'[1]Current Inventory'!B958)</f>
        <v>LAHAINA/KA'ANAPALI/NAPILI/KAPA</v>
      </c>
      <c r="C958" s="2" t="str">
        <f>IF(ISBLANK('[1]Current Inventory'!C958)=TRUE,"",'[1]Current Inventory'!C958)</f>
        <v/>
      </c>
      <c r="D958" s="2" t="str">
        <f>IF(ISBLANK('[1]Current Inventory'!D958)=TRUE,CONCATENATE("     ",'[1]Current Inventory'!N958),'[1]Current Inventory'!D958)</f>
        <v xml:space="preserve">     Mahina Surf (Estimate)</v>
      </c>
      <c r="E958" s="2" t="str">
        <f>IF(ISBLANK('[1]Current Inventory'!E958)=TRUE,'[1]Current Inventory'!O958,'[1]Current Inventory'!E958)</f>
        <v>CONDOMINIUM HOTEL</v>
      </c>
      <c r="F958" s="2">
        <f>IF(ISBLANK('[1]Current Inventory'!F958)=TRUE,'[1]Current Inventory'!P958,'[1]Current Inventory'!F958)</f>
        <v>47</v>
      </c>
      <c r="G958" s="2" t="str">
        <f>IF(ISNA(VLOOKUP(C958,[2]CurrentPivot!$C$8:$N$1800,5,FALSE))=TRUE," ",VLOOKUP(C958,[2]CurrentPivot!$C$8:$N$1800,5,FALSE))</f>
        <v xml:space="preserve"> </v>
      </c>
      <c r="H958" s="3" t="str">
        <f>IF(ISBLANK('[1]Current Inventory'!H958)=TRUE,"",'[1]Current Inventory'!H958)</f>
        <v/>
      </c>
      <c r="I958" s="2">
        <f>IF(ISBLANK('[1]Current Inventory'!I958)=TRUE,'[1]Current Inventory'!Q958,'[1]Current Inventory'!I958)</f>
        <v>0</v>
      </c>
      <c r="J958" s="2">
        <f>IF(ISBLANK('[1]Current Inventory'!J958)=TRUE,'[1]Current Inventory'!R958,'[1]Current Inventory'!J958)</f>
        <v>44</v>
      </c>
      <c r="K958" s="2">
        <f>IF(ISBLANK('[1]Current Inventory'!K958)=TRUE,'[1]Current Inventory'!S958,'[1]Current Inventory'!K958)</f>
        <v>3</v>
      </c>
      <c r="L958" s="2">
        <f>IF(ISBLANK('[1]Current Inventory'!L958)=TRUE,'[1]Current Inventory'!T958,'[1]Current Inventory'!L958)</f>
        <v>0</v>
      </c>
      <c r="M958" s="3" t="str">
        <f>IF(ISBLANK('[1]Current Inventory'!M958)=TRUE,"",'[1]Current Inventory'!M958)</f>
        <v/>
      </c>
      <c r="P958" s="2" t="e">
        <f t="shared" si="30"/>
        <v>#VALUE!</v>
      </c>
      <c r="Q958" s="4" t="e">
        <f t="shared" si="31"/>
        <v>#VALUE!</v>
      </c>
    </row>
    <row r="959" spans="1:17" x14ac:dyDescent="0.2">
      <c r="A959" s="2" t="s">
        <v>15</v>
      </c>
      <c r="B959" s="2" t="str">
        <f>IF(ISBLANK('[1]Current Inventory'!B959)=TRUE,B958,'[1]Current Inventory'!B959)</f>
        <v>LAHAINA/KA'ANAPALI/NAPILI/KAPA</v>
      </c>
      <c r="C959" s="2" t="str">
        <f>IF(ISBLANK('[1]Current Inventory'!C959)=TRUE,"",'[1]Current Inventory'!C959)</f>
        <v/>
      </c>
      <c r="D959" s="2" t="str">
        <f>IF(ISBLANK('[1]Current Inventory'!D959)=TRUE,CONCATENATE("     ",'[1]Current Inventory'!N959),'[1]Current Inventory'!D959)</f>
        <v xml:space="preserve">     Mahina Surf (Estimate)</v>
      </c>
      <c r="E959" s="2" t="str">
        <f>IF(ISBLANK('[1]Current Inventory'!E959)=TRUE,'[1]Current Inventory'!O959,'[1]Current Inventory'!E959)</f>
        <v>OTHER</v>
      </c>
      <c r="F959" s="2">
        <f>IF(ISBLANK('[1]Current Inventory'!F959)=TRUE,'[1]Current Inventory'!P959,'[1]Current Inventory'!F959)</f>
        <v>3</v>
      </c>
      <c r="G959" s="2" t="str">
        <f>IF(ISNA(VLOOKUP(C959,[2]CurrentPivot!$C$8:$N$1800,5,FALSE))=TRUE," ",VLOOKUP(C959,[2]CurrentPivot!$C$8:$N$1800,5,FALSE))</f>
        <v xml:space="preserve"> </v>
      </c>
      <c r="H959" s="3" t="str">
        <f>IF(ISBLANK('[1]Current Inventory'!H959)=TRUE,"",'[1]Current Inventory'!H959)</f>
        <v/>
      </c>
      <c r="I959" s="2">
        <f>IF(ISBLANK('[1]Current Inventory'!I959)=TRUE,'[1]Current Inventory'!Q959,'[1]Current Inventory'!I959)</f>
        <v>0</v>
      </c>
      <c r="J959" s="2">
        <f>IF(ISBLANK('[1]Current Inventory'!J959)=TRUE,'[1]Current Inventory'!R959,'[1]Current Inventory'!J959)</f>
        <v>3</v>
      </c>
      <c r="K959" s="2">
        <f>IF(ISBLANK('[1]Current Inventory'!K959)=TRUE,'[1]Current Inventory'!S959,'[1]Current Inventory'!K959)</f>
        <v>0</v>
      </c>
      <c r="L959" s="2">
        <f>IF(ISBLANK('[1]Current Inventory'!L959)=TRUE,'[1]Current Inventory'!T959,'[1]Current Inventory'!L959)</f>
        <v>0</v>
      </c>
      <c r="M959" s="3" t="str">
        <f>IF(ISBLANK('[1]Current Inventory'!M959)=TRUE,"",'[1]Current Inventory'!M959)</f>
        <v/>
      </c>
      <c r="P959" s="2" t="e">
        <f t="shared" si="30"/>
        <v>#VALUE!</v>
      </c>
      <c r="Q959" s="4" t="e">
        <f t="shared" si="31"/>
        <v>#VALUE!</v>
      </c>
    </row>
    <row r="960" spans="1:17" x14ac:dyDescent="0.2">
      <c r="A960" s="2" t="s">
        <v>15</v>
      </c>
      <c r="B960" s="2" t="str">
        <f>IF(ISBLANK('[1]Current Inventory'!B960)=TRUE,B959,'[1]Current Inventory'!B960)</f>
        <v>LAHAINA/KA'ANAPALI/NAPILI/KAPA</v>
      </c>
      <c r="C960" s="2">
        <f>IF(ISBLANK('[1]Current Inventory'!C960)=TRUE,"",'[1]Current Inventory'!C960)</f>
        <v>4255</v>
      </c>
      <c r="D960" s="2" t="str">
        <f>IF(ISBLANK('[1]Current Inventory'!D960)=TRUE,CONCATENATE("     ",'[1]Current Inventory'!N960),'[1]Current Inventory'!D960)</f>
        <v>Makai Sunset Inn</v>
      </c>
      <c r="E960" s="2" t="str">
        <f>IF(ISBLANK('[1]Current Inventory'!E960)=TRUE,'[1]Current Inventory'!O960,'[1]Current Inventory'!E960)</f>
        <v>HOTEL</v>
      </c>
      <c r="F960" s="2">
        <f>IF(ISBLANK('[1]Current Inventory'!F960)=TRUE,'[1]Current Inventory'!P960,'[1]Current Inventory'!F960)</f>
        <v>18</v>
      </c>
      <c r="G960" s="2">
        <f>IF(ISNA(VLOOKUP(C960,[2]CurrentPivot!$C$8:$N$1800,5,FALSE))=TRUE," ",VLOOKUP(C960,[2]CurrentPivot!$C$8:$N$1800,5,FALSE))</f>
        <v>0</v>
      </c>
      <c r="H960" s="3" t="str">
        <f>IF(ISBLANK('[1]Current Inventory'!H960)=TRUE,"",'[1]Current Inventory'!H960)</f>
        <v/>
      </c>
      <c r="I960" s="2">
        <f>IF(ISBLANK('[1]Current Inventory'!I960)=TRUE,'[1]Current Inventory'!Q960,'[1]Current Inventory'!I960)</f>
        <v>0</v>
      </c>
      <c r="J960" s="2">
        <f>IF(ISBLANK('[1]Current Inventory'!J960)=TRUE,'[1]Current Inventory'!R960,'[1]Current Inventory'!J960)</f>
        <v>0</v>
      </c>
      <c r="K960" s="2">
        <f>IF(ISBLANK('[1]Current Inventory'!K960)=TRUE,'[1]Current Inventory'!S960,'[1]Current Inventory'!K960)</f>
        <v>0</v>
      </c>
      <c r="L960" s="2">
        <f>IF(ISBLANK('[1]Current Inventory'!L960)=TRUE,'[1]Current Inventory'!T960,'[1]Current Inventory'!L960)</f>
        <v>0</v>
      </c>
      <c r="M960" s="3" t="str">
        <f>IF(ISBLANK('[1]Current Inventory'!M960)=TRUE,"",'[1]Current Inventory'!M960)</f>
        <v>2021</v>
      </c>
      <c r="P960" s="2">
        <f t="shared" si="30"/>
        <v>0</v>
      </c>
      <c r="Q960" s="4">
        <f t="shared" si="31"/>
        <v>0</v>
      </c>
    </row>
    <row r="961" spans="1:17" x14ac:dyDescent="0.2">
      <c r="A961" s="2" t="s">
        <v>15</v>
      </c>
      <c r="B961" s="2" t="str">
        <f>IF(ISBLANK('[1]Current Inventory'!B961)=TRUE,B960,'[1]Current Inventory'!B961)</f>
        <v>LAHAINA/KA'ANAPALI/NAPILI/KAPA</v>
      </c>
      <c r="C961" s="2">
        <f>IF(ISBLANK('[1]Current Inventory'!C961)=TRUE,"",'[1]Current Inventory'!C961)</f>
        <v>2286</v>
      </c>
      <c r="D961" s="2" t="str">
        <f>IF(ISBLANK('[1]Current Inventory'!D961)=TRUE,CONCATENATE("     ",'[1]Current Inventory'!N961),'[1]Current Inventory'!D961)</f>
        <v>Makani Sands</v>
      </c>
      <c r="E961" s="2" t="str">
        <f>IF(ISBLANK('[1]Current Inventory'!E961)=TRUE,'[1]Current Inventory'!O961,'[1]Current Inventory'!E961)</f>
        <v>CONDOMINIUM HOTEL</v>
      </c>
      <c r="F961" s="2">
        <f>IF(ISBLANK('[1]Current Inventory'!F961)=TRUE,'[1]Current Inventory'!P961,'[1]Current Inventory'!F961)</f>
        <v>24</v>
      </c>
      <c r="G961" s="2">
        <f>IF(ISNA(VLOOKUP(C961,[2]CurrentPivot!$C$8:$N$1800,5,FALSE))=TRUE," ",VLOOKUP(C961,[2]CurrentPivot!$C$8:$N$1800,5,FALSE))</f>
        <v>3</v>
      </c>
      <c r="H961" s="3" t="str">
        <f>IF(ISBLANK('[1]Current Inventory'!H961)=TRUE,"",'[1]Current Inventory'!H961)</f>
        <v>1975</v>
      </c>
      <c r="I961" s="2">
        <f>IF(ISBLANK('[1]Current Inventory'!I961)=TRUE,'[1]Current Inventory'!Q961,'[1]Current Inventory'!I961)</f>
        <v>0</v>
      </c>
      <c r="J961" s="2">
        <f>IF(ISBLANK('[1]Current Inventory'!J961)=TRUE,'[1]Current Inventory'!R961,'[1]Current Inventory'!J961)</f>
        <v>0</v>
      </c>
      <c r="K961" s="2">
        <f>IF(ISBLANK('[1]Current Inventory'!K961)=TRUE,'[1]Current Inventory'!S961,'[1]Current Inventory'!K961)</f>
        <v>0</v>
      </c>
      <c r="L961" s="2">
        <f>IF(ISBLANK('[1]Current Inventory'!L961)=TRUE,'[1]Current Inventory'!T961,'[1]Current Inventory'!L961)</f>
        <v>0</v>
      </c>
      <c r="M961" s="3" t="str">
        <f>IF(ISBLANK('[1]Current Inventory'!M961)=TRUE,"",'[1]Current Inventory'!M961)</f>
        <v>2022</v>
      </c>
      <c r="P961" s="2">
        <f t="shared" si="30"/>
        <v>3</v>
      </c>
      <c r="Q961" s="4">
        <f t="shared" si="31"/>
        <v>0.125</v>
      </c>
    </row>
    <row r="962" spans="1:17" x14ac:dyDescent="0.2">
      <c r="A962" s="2" t="s">
        <v>15</v>
      </c>
      <c r="B962" s="2" t="str">
        <f>IF(ISBLANK('[1]Current Inventory'!B962)=TRUE,B961,'[1]Current Inventory'!B962)</f>
        <v>LAHAINA/KA'ANAPALI/NAPILI/KAPA</v>
      </c>
      <c r="C962" s="2" t="str">
        <f>IF(ISBLANK('[1]Current Inventory'!C962)=TRUE,"",'[1]Current Inventory'!C962)</f>
        <v/>
      </c>
      <c r="D962" s="2" t="str">
        <f>IF(ISBLANK('[1]Current Inventory'!D962)=TRUE,CONCATENATE("     ",'[1]Current Inventory'!N962),'[1]Current Inventory'!D962)</f>
        <v xml:space="preserve">     Makani Sands</v>
      </c>
      <c r="E962" s="2" t="str">
        <f>IF(ISBLANK('[1]Current Inventory'!E962)=TRUE,'[1]Current Inventory'!O962,'[1]Current Inventory'!E962)</f>
        <v>CONDOMINIUM HOTEL</v>
      </c>
      <c r="F962" s="2">
        <f>IF(ISBLANK('[1]Current Inventory'!F962)=TRUE,'[1]Current Inventory'!P962,'[1]Current Inventory'!F962)</f>
        <v>20</v>
      </c>
      <c r="G962" s="2" t="str">
        <f>IF(ISNA(VLOOKUP(C962,[2]CurrentPivot!$C$8:$N$1800,5,FALSE))=TRUE," ",VLOOKUP(C962,[2]CurrentPivot!$C$8:$N$1800,5,FALSE))</f>
        <v xml:space="preserve"> </v>
      </c>
      <c r="H962" s="3" t="str">
        <f>IF(ISBLANK('[1]Current Inventory'!H962)=TRUE,"",'[1]Current Inventory'!H962)</f>
        <v/>
      </c>
      <c r="I962" s="2">
        <f>IF(ISBLANK('[1]Current Inventory'!I962)=TRUE,'[1]Current Inventory'!Q962,'[1]Current Inventory'!I962)</f>
        <v>0</v>
      </c>
      <c r="J962" s="2">
        <f>IF(ISBLANK('[1]Current Inventory'!J962)=TRUE,'[1]Current Inventory'!R962,'[1]Current Inventory'!J962)</f>
        <v>0</v>
      </c>
      <c r="K962" s="2">
        <f>IF(ISBLANK('[1]Current Inventory'!K962)=TRUE,'[1]Current Inventory'!S962,'[1]Current Inventory'!K962)</f>
        <v>0</v>
      </c>
      <c r="L962" s="2">
        <f>IF(ISBLANK('[1]Current Inventory'!L962)=TRUE,'[1]Current Inventory'!T962,'[1]Current Inventory'!L962)</f>
        <v>0</v>
      </c>
      <c r="M962" s="3" t="str">
        <f>IF(ISBLANK('[1]Current Inventory'!M962)=TRUE,"",'[1]Current Inventory'!M962)</f>
        <v/>
      </c>
      <c r="P962" s="2" t="e">
        <f t="shared" si="30"/>
        <v>#VALUE!</v>
      </c>
      <c r="Q962" s="4" t="e">
        <f t="shared" si="31"/>
        <v>#VALUE!</v>
      </c>
    </row>
    <row r="963" spans="1:17" x14ac:dyDescent="0.2">
      <c r="A963" s="2" t="s">
        <v>15</v>
      </c>
      <c r="B963" s="2" t="str">
        <f>IF(ISBLANK('[1]Current Inventory'!B963)=TRUE,B962,'[1]Current Inventory'!B963)</f>
        <v>LAHAINA/KA'ANAPALI/NAPILI/KAPA</v>
      </c>
      <c r="C963" s="2" t="str">
        <f>IF(ISBLANK('[1]Current Inventory'!C963)=TRUE,"",'[1]Current Inventory'!C963)</f>
        <v/>
      </c>
      <c r="D963" s="2" t="str">
        <f>IF(ISBLANK('[1]Current Inventory'!D963)=TRUE,CONCATENATE("     ",'[1]Current Inventory'!N963),'[1]Current Inventory'!D963)</f>
        <v xml:space="preserve">     Makani Sands</v>
      </c>
      <c r="E963" s="2" t="str">
        <f>IF(ISBLANK('[1]Current Inventory'!E963)=TRUE,'[1]Current Inventory'!O963,'[1]Current Inventory'!E963)</f>
        <v>IVU-CONDO</v>
      </c>
      <c r="F963" s="2">
        <f>IF(ISBLANK('[1]Current Inventory'!F963)=TRUE,'[1]Current Inventory'!P963,'[1]Current Inventory'!F963)</f>
        <v>4</v>
      </c>
      <c r="G963" s="2" t="str">
        <f>IF(ISNA(VLOOKUP(C963,[2]CurrentPivot!$C$8:$N$1800,5,FALSE))=TRUE," ",VLOOKUP(C963,[2]CurrentPivot!$C$8:$N$1800,5,FALSE))</f>
        <v xml:space="preserve"> </v>
      </c>
      <c r="H963" s="3" t="str">
        <f>IF(ISBLANK('[1]Current Inventory'!H963)=TRUE,"",'[1]Current Inventory'!H963)</f>
        <v/>
      </c>
      <c r="I963" s="2">
        <f>IF(ISBLANK('[1]Current Inventory'!I963)=TRUE,'[1]Current Inventory'!Q963,'[1]Current Inventory'!I963)</f>
        <v>0</v>
      </c>
      <c r="J963" s="2">
        <f>IF(ISBLANK('[1]Current Inventory'!J963)=TRUE,'[1]Current Inventory'!R963,'[1]Current Inventory'!J963)</f>
        <v>0</v>
      </c>
      <c r="K963" s="2">
        <f>IF(ISBLANK('[1]Current Inventory'!K963)=TRUE,'[1]Current Inventory'!S963,'[1]Current Inventory'!K963)</f>
        <v>0</v>
      </c>
      <c r="L963" s="2">
        <f>IF(ISBLANK('[1]Current Inventory'!L963)=TRUE,'[1]Current Inventory'!T963,'[1]Current Inventory'!L963)</f>
        <v>0</v>
      </c>
      <c r="M963" s="3" t="str">
        <f>IF(ISBLANK('[1]Current Inventory'!M963)=TRUE,"",'[1]Current Inventory'!M963)</f>
        <v/>
      </c>
      <c r="P963" s="2" t="e">
        <f t="shared" si="30"/>
        <v>#VALUE!</v>
      </c>
      <c r="Q963" s="4" t="e">
        <f t="shared" si="31"/>
        <v>#VALUE!</v>
      </c>
    </row>
    <row r="964" spans="1:17" x14ac:dyDescent="0.2">
      <c r="A964" s="2" t="s">
        <v>15</v>
      </c>
      <c r="B964" s="2" t="str">
        <f>IF(ISBLANK('[1]Current Inventory'!B964)=TRUE,B963,'[1]Current Inventory'!B964)</f>
        <v>LAHAINA/KA'ANAPALI/NAPILI/KAPA</v>
      </c>
      <c r="C964" s="2">
        <f>IF(ISBLANK('[1]Current Inventory'!C964)=TRUE,"",'[1]Current Inventory'!C964)</f>
        <v>4547</v>
      </c>
      <c r="D964" s="2" t="str">
        <f>IF(ISBLANK('[1]Current Inventory'!D964)=TRUE,CONCATENATE("     ",'[1]Current Inventory'!N964),'[1]Current Inventory'!D964)</f>
        <v>Makila Plantation Home</v>
      </c>
      <c r="E964" s="2" t="str">
        <f>IF(ISBLANK('[1]Current Inventory'!E964)=TRUE,'[1]Current Inventory'!O964,'[1]Current Inventory'!E964)</f>
        <v>IVU-HOUSE/VILLA/COTTAGE</v>
      </c>
      <c r="F964" s="2">
        <f>IF(ISBLANK('[1]Current Inventory'!F964)=TRUE,'[1]Current Inventory'!P964,'[1]Current Inventory'!F964)</f>
        <v>1</v>
      </c>
      <c r="G964" s="2">
        <f>IF(ISNA(VLOOKUP(C964,[2]CurrentPivot!$C$8:$N$1800,5,FALSE))=TRUE," ",VLOOKUP(C964,[2]CurrentPivot!$C$8:$N$1800,5,FALSE))</f>
        <v>0</v>
      </c>
      <c r="H964" s="3" t="str">
        <f>IF(ISBLANK('[1]Current Inventory'!H964)=TRUE,"",'[1]Current Inventory'!H964)</f>
        <v/>
      </c>
      <c r="I964" s="2">
        <f>IF(ISBLANK('[1]Current Inventory'!I964)=TRUE,'[1]Current Inventory'!Q964,'[1]Current Inventory'!I964)</f>
        <v>0</v>
      </c>
      <c r="J964" s="2">
        <f>IF(ISBLANK('[1]Current Inventory'!J964)=TRUE,'[1]Current Inventory'!R964,'[1]Current Inventory'!J964)</f>
        <v>0</v>
      </c>
      <c r="K964" s="2">
        <f>IF(ISBLANK('[1]Current Inventory'!K964)=TRUE,'[1]Current Inventory'!S964,'[1]Current Inventory'!K964)</f>
        <v>0</v>
      </c>
      <c r="L964" s="2">
        <f>IF(ISBLANK('[1]Current Inventory'!L964)=TRUE,'[1]Current Inventory'!T964,'[1]Current Inventory'!L964)</f>
        <v>0</v>
      </c>
      <c r="M964" s="3" t="str">
        <f>IF(ISBLANK('[1]Current Inventory'!M964)=TRUE,"",'[1]Current Inventory'!M964)</f>
        <v>2021</v>
      </c>
      <c r="P964" s="2">
        <f t="shared" si="30"/>
        <v>0</v>
      </c>
      <c r="Q964" s="4">
        <f t="shared" si="31"/>
        <v>0</v>
      </c>
    </row>
    <row r="965" spans="1:17" x14ac:dyDescent="0.2">
      <c r="A965" s="2" t="s">
        <v>15</v>
      </c>
      <c r="B965" s="2" t="str">
        <f>IF(ISBLANK('[1]Current Inventory'!B965)=TRUE,B964,'[1]Current Inventory'!B965)</f>
        <v>LAHAINA/KA'ANAPALI/NAPILI/KAPA</v>
      </c>
      <c r="C965" s="2">
        <f>IF(ISBLANK('[1]Current Inventory'!C965)=TRUE,"",'[1]Current Inventory'!C965)</f>
        <v>1925</v>
      </c>
      <c r="D965" s="2" t="str">
        <f>IF(ISBLANK('[1]Current Inventory'!D965)=TRUE,CONCATENATE("     ",'[1]Current Inventory'!N965),'[1]Current Inventory'!D965)</f>
        <v>Marriott's Maui Ocean Club</v>
      </c>
      <c r="E965" s="2" t="str">
        <f>IF(ISBLANK('[1]Current Inventory'!E965)=TRUE,'[1]Current Inventory'!O965,'[1]Current Inventory'!E965)</f>
        <v>TIMESHARE</v>
      </c>
      <c r="F965" s="2">
        <f>IF(ISBLANK('[1]Current Inventory'!F965)=TRUE,'[1]Current Inventory'!P965,'[1]Current Inventory'!F965)</f>
        <v>719</v>
      </c>
      <c r="G965" s="2">
        <f>IF(ISNA(VLOOKUP(C965,[2]CurrentPivot!$C$8:$N$1800,5,FALSE))=TRUE," ",VLOOKUP(C965,[2]CurrentPivot!$C$8:$N$1800,5,FALSE))</f>
        <v>0</v>
      </c>
      <c r="H965" s="3" t="str">
        <f>IF(ISBLANK('[1]Current Inventory'!H965)=TRUE,"",'[1]Current Inventory'!H965)</f>
        <v>1982</v>
      </c>
      <c r="I965" s="2">
        <f>IF(ISBLANK('[1]Current Inventory'!I965)=TRUE,'[1]Current Inventory'!Q965,'[1]Current Inventory'!I965)</f>
        <v>0</v>
      </c>
      <c r="J965" s="2">
        <f>IF(ISBLANK('[1]Current Inventory'!J965)=TRUE,'[1]Current Inventory'!R965,'[1]Current Inventory'!J965)</f>
        <v>0</v>
      </c>
      <c r="K965" s="2">
        <f>IF(ISBLANK('[1]Current Inventory'!K965)=TRUE,'[1]Current Inventory'!S965,'[1]Current Inventory'!K965)</f>
        <v>0</v>
      </c>
      <c r="L965" s="2">
        <f>IF(ISBLANK('[1]Current Inventory'!L965)=TRUE,'[1]Current Inventory'!T965,'[1]Current Inventory'!L965)</f>
        <v>459</v>
      </c>
      <c r="M965" s="3" t="str">
        <f>IF(ISBLANK('[1]Current Inventory'!M965)=TRUE,"",'[1]Current Inventory'!M965)</f>
        <v>2022</v>
      </c>
      <c r="P965" s="2">
        <f t="shared" si="30"/>
        <v>0</v>
      </c>
      <c r="Q965" s="4">
        <f t="shared" si="31"/>
        <v>0</v>
      </c>
    </row>
    <row r="966" spans="1:17" x14ac:dyDescent="0.2">
      <c r="A966" s="2" t="s">
        <v>15</v>
      </c>
      <c r="B966" s="2" t="str">
        <f>IF(ISBLANK('[1]Current Inventory'!B966)=TRUE,B965,'[1]Current Inventory'!B966)</f>
        <v>LAHAINA/KA'ANAPALI/NAPILI/KAPA</v>
      </c>
      <c r="C966" s="2" t="str">
        <f>IF(ISBLANK('[1]Current Inventory'!C966)=TRUE,"",'[1]Current Inventory'!C966)</f>
        <v/>
      </c>
      <c r="D966" s="2" t="str">
        <f>IF(ISBLANK('[1]Current Inventory'!D966)=TRUE,CONCATENATE("     ",'[1]Current Inventory'!N966),'[1]Current Inventory'!D966)</f>
        <v xml:space="preserve">     Marriott's Maui Ocean Club</v>
      </c>
      <c r="E966" s="2" t="str">
        <f>IF(ISBLANK('[1]Current Inventory'!E966)=TRUE,'[1]Current Inventory'!O966,'[1]Current Inventory'!E966)</f>
        <v>TIMESHARE</v>
      </c>
      <c r="F966" s="2">
        <f>IF(ISBLANK('[1]Current Inventory'!F966)=TRUE,'[1]Current Inventory'!P966,'[1]Current Inventory'!F966)</f>
        <v>442</v>
      </c>
      <c r="G966" s="2" t="str">
        <f>IF(ISNA(VLOOKUP(C966,[2]CurrentPivot!$C$8:$N$1800,5,FALSE))=TRUE," ",VLOOKUP(C966,[2]CurrentPivot!$C$8:$N$1800,5,FALSE))</f>
        <v xml:space="preserve"> </v>
      </c>
      <c r="H966" s="3" t="str">
        <f>IF(ISBLANK('[1]Current Inventory'!H966)=TRUE,"",'[1]Current Inventory'!H966)</f>
        <v/>
      </c>
      <c r="I966" s="2">
        <f>IF(ISBLANK('[1]Current Inventory'!I966)=TRUE,'[1]Current Inventory'!Q966,'[1]Current Inventory'!I966)</f>
        <v>0</v>
      </c>
      <c r="J966" s="2">
        <f>IF(ISBLANK('[1]Current Inventory'!J966)=TRUE,'[1]Current Inventory'!R966,'[1]Current Inventory'!J966)</f>
        <v>0</v>
      </c>
      <c r="K966" s="2">
        <f>IF(ISBLANK('[1]Current Inventory'!K966)=TRUE,'[1]Current Inventory'!S966,'[1]Current Inventory'!K966)</f>
        <v>0</v>
      </c>
      <c r="L966" s="2">
        <f>IF(ISBLANK('[1]Current Inventory'!L966)=TRUE,'[1]Current Inventory'!T966,'[1]Current Inventory'!L966)</f>
        <v>311</v>
      </c>
      <c r="M966" s="3" t="str">
        <f>IF(ISBLANK('[1]Current Inventory'!M966)=TRUE,"",'[1]Current Inventory'!M966)</f>
        <v/>
      </c>
      <c r="P966" s="2" t="e">
        <f t="shared" si="30"/>
        <v>#VALUE!</v>
      </c>
      <c r="Q966" s="4" t="e">
        <f t="shared" si="31"/>
        <v>#VALUE!</v>
      </c>
    </row>
    <row r="967" spans="1:17" x14ac:dyDescent="0.2">
      <c r="A967" s="2" t="s">
        <v>15</v>
      </c>
      <c r="B967" s="2" t="str">
        <f>IF(ISBLANK('[1]Current Inventory'!B967)=TRUE,B966,'[1]Current Inventory'!B967)</f>
        <v>LAHAINA/KA'ANAPALI/NAPILI/KAPA</v>
      </c>
      <c r="C967" s="2" t="str">
        <f>IF(ISBLANK('[1]Current Inventory'!C967)=TRUE,"",'[1]Current Inventory'!C967)</f>
        <v/>
      </c>
      <c r="D967" s="2" t="str">
        <f>IF(ISBLANK('[1]Current Inventory'!D967)=TRUE,CONCATENATE("     ",'[1]Current Inventory'!N967),'[1]Current Inventory'!D967)</f>
        <v xml:space="preserve">     Marriott's Maui Ocean Club Sequel</v>
      </c>
      <c r="E967" s="2" t="str">
        <f>IF(ISBLANK('[1]Current Inventory'!E967)=TRUE,'[1]Current Inventory'!O967,'[1]Current Inventory'!E967)</f>
        <v>TIMESHARE</v>
      </c>
      <c r="F967" s="2">
        <f>IF(ISBLANK('[1]Current Inventory'!F967)=TRUE,'[1]Current Inventory'!P967,'[1]Current Inventory'!F967)</f>
        <v>277</v>
      </c>
      <c r="G967" s="2" t="str">
        <f>IF(ISNA(VLOOKUP(C967,[2]CurrentPivot!$C$8:$N$1800,5,FALSE))=TRUE," ",VLOOKUP(C967,[2]CurrentPivot!$C$8:$N$1800,5,FALSE))</f>
        <v xml:space="preserve"> </v>
      </c>
      <c r="H967" s="3" t="str">
        <f>IF(ISBLANK('[1]Current Inventory'!H967)=TRUE,"",'[1]Current Inventory'!H967)</f>
        <v/>
      </c>
      <c r="I967" s="2">
        <f>IF(ISBLANK('[1]Current Inventory'!I967)=TRUE,'[1]Current Inventory'!Q967,'[1]Current Inventory'!I967)</f>
        <v>0</v>
      </c>
      <c r="J967" s="2">
        <f>IF(ISBLANK('[1]Current Inventory'!J967)=TRUE,'[1]Current Inventory'!R967,'[1]Current Inventory'!J967)</f>
        <v>0</v>
      </c>
      <c r="K967" s="2">
        <f>IF(ISBLANK('[1]Current Inventory'!K967)=TRUE,'[1]Current Inventory'!S967,'[1]Current Inventory'!K967)</f>
        <v>0</v>
      </c>
      <c r="L967" s="2">
        <f>IF(ISBLANK('[1]Current Inventory'!L967)=TRUE,'[1]Current Inventory'!T967,'[1]Current Inventory'!L967)</f>
        <v>148</v>
      </c>
      <c r="M967" s="3" t="str">
        <f>IF(ISBLANK('[1]Current Inventory'!M967)=TRUE,"",'[1]Current Inventory'!M967)</f>
        <v/>
      </c>
      <c r="P967" s="2" t="e">
        <f t="shared" si="30"/>
        <v>#VALUE!</v>
      </c>
      <c r="Q967" s="4" t="e">
        <f t="shared" si="31"/>
        <v>#VALUE!</v>
      </c>
    </row>
    <row r="968" spans="1:17" x14ac:dyDescent="0.2">
      <c r="A968" s="2" t="s">
        <v>15</v>
      </c>
      <c r="B968" s="2" t="str">
        <f>IF(ISBLANK('[1]Current Inventory'!B968)=TRUE,B967,'[1]Current Inventory'!B968)</f>
        <v>LAHAINA/KA'ANAPALI/NAPILI/KAPA</v>
      </c>
      <c r="C968" s="2">
        <f>IF(ISBLANK('[1]Current Inventory'!C968)=TRUE,"",'[1]Current Inventory'!C968)</f>
        <v>2191</v>
      </c>
      <c r="D968" s="2" t="str">
        <f>IF(ISBLANK('[1]Current Inventory'!D968)=TRUE,CONCATENATE("     ",'[1]Current Inventory'!N968),'[1]Current Inventory'!D968)</f>
        <v>Maui Eldorado</v>
      </c>
      <c r="E968" s="2" t="str">
        <f>IF(ISBLANK('[1]Current Inventory'!E968)=TRUE,'[1]Current Inventory'!O968,'[1]Current Inventory'!E968)</f>
        <v>IVU-CONDO</v>
      </c>
      <c r="F968" s="2">
        <f>IF(ISBLANK('[1]Current Inventory'!F968)=TRUE,'[1]Current Inventory'!P968,'[1]Current Inventory'!F968)</f>
        <v>200</v>
      </c>
      <c r="G968" s="2">
        <f>IF(ISNA(VLOOKUP(C968,[2]CurrentPivot!$C$8:$N$1800,5,FALSE))=TRUE," ",VLOOKUP(C968,[2]CurrentPivot!$C$8:$N$1800,5,FALSE))</f>
        <v>23</v>
      </c>
      <c r="H968" s="3" t="str">
        <f>IF(ISBLANK('[1]Current Inventory'!H968)=TRUE,"",'[1]Current Inventory'!H968)</f>
        <v>1969</v>
      </c>
      <c r="I968" s="2">
        <f>IF(ISBLANK('[1]Current Inventory'!I968)=TRUE,'[1]Current Inventory'!Q968,'[1]Current Inventory'!I968)</f>
        <v>0</v>
      </c>
      <c r="J968" s="2">
        <f>IF(ISBLANK('[1]Current Inventory'!J968)=TRUE,'[1]Current Inventory'!R968,'[1]Current Inventory'!J968)</f>
        <v>0</v>
      </c>
      <c r="K968" s="2">
        <f>IF(ISBLANK('[1]Current Inventory'!K968)=TRUE,'[1]Current Inventory'!S968,'[1]Current Inventory'!K968)</f>
        <v>54</v>
      </c>
      <c r="L968" s="2">
        <f>IF(ISBLANK('[1]Current Inventory'!L968)=TRUE,'[1]Current Inventory'!T968,'[1]Current Inventory'!L968)</f>
        <v>0</v>
      </c>
      <c r="M968" s="3" t="str">
        <f>IF(ISBLANK('[1]Current Inventory'!M968)=TRUE,"",'[1]Current Inventory'!M968)</f>
        <v>2022</v>
      </c>
      <c r="P968" s="2">
        <f t="shared" si="30"/>
        <v>23</v>
      </c>
      <c r="Q968" s="4">
        <f t="shared" si="31"/>
        <v>0.115</v>
      </c>
    </row>
    <row r="969" spans="1:17" x14ac:dyDescent="0.2">
      <c r="A969" s="2" t="s">
        <v>15</v>
      </c>
      <c r="B969" s="2" t="str">
        <f>IF(ISBLANK('[1]Current Inventory'!B969)=TRUE,B968,'[1]Current Inventory'!B969)</f>
        <v>LAHAINA/KA'ANAPALI/NAPILI/KAPA</v>
      </c>
      <c r="C969" s="2" t="str">
        <f>IF(ISBLANK('[1]Current Inventory'!C969)=TRUE,"",'[1]Current Inventory'!C969)</f>
        <v/>
      </c>
      <c r="D969" s="2" t="str">
        <f>IF(ISBLANK('[1]Current Inventory'!D969)=TRUE,CONCATENATE("     ",'[1]Current Inventory'!N969),'[1]Current Inventory'!D969)</f>
        <v xml:space="preserve">     Maui Eldorado</v>
      </c>
      <c r="E969" s="2" t="str">
        <f>IF(ISBLANK('[1]Current Inventory'!E969)=TRUE,'[1]Current Inventory'!O969,'[1]Current Inventory'!E969)</f>
        <v>IVU-CONDO</v>
      </c>
      <c r="F969" s="2">
        <f>IF(ISBLANK('[1]Current Inventory'!F969)=TRUE,'[1]Current Inventory'!P969,'[1]Current Inventory'!F969)</f>
        <v>146</v>
      </c>
      <c r="G969" s="2" t="str">
        <f>IF(ISNA(VLOOKUP(C969,[2]CurrentPivot!$C$8:$N$1800,5,FALSE))=TRUE," ",VLOOKUP(C969,[2]CurrentPivot!$C$8:$N$1800,5,FALSE))</f>
        <v xml:space="preserve"> </v>
      </c>
      <c r="H969" s="3" t="str">
        <f>IF(ISBLANK('[1]Current Inventory'!H969)=TRUE,"",'[1]Current Inventory'!H969)</f>
        <v/>
      </c>
      <c r="I969" s="2">
        <f>IF(ISBLANK('[1]Current Inventory'!I969)=TRUE,'[1]Current Inventory'!Q969,'[1]Current Inventory'!I969)</f>
        <v>0</v>
      </c>
      <c r="J969" s="2">
        <f>IF(ISBLANK('[1]Current Inventory'!J969)=TRUE,'[1]Current Inventory'!R969,'[1]Current Inventory'!J969)</f>
        <v>0</v>
      </c>
      <c r="K969" s="2">
        <f>IF(ISBLANK('[1]Current Inventory'!K969)=TRUE,'[1]Current Inventory'!S969,'[1]Current Inventory'!K969)</f>
        <v>0</v>
      </c>
      <c r="L969" s="2">
        <f>IF(ISBLANK('[1]Current Inventory'!L969)=TRUE,'[1]Current Inventory'!T969,'[1]Current Inventory'!L969)</f>
        <v>0</v>
      </c>
      <c r="M969" s="3" t="str">
        <f>IF(ISBLANK('[1]Current Inventory'!M969)=TRUE,"",'[1]Current Inventory'!M969)</f>
        <v/>
      </c>
      <c r="P969" s="2" t="e">
        <f t="shared" si="30"/>
        <v>#VALUE!</v>
      </c>
      <c r="Q969" s="4" t="e">
        <f t="shared" si="31"/>
        <v>#VALUE!</v>
      </c>
    </row>
    <row r="970" spans="1:17" x14ac:dyDescent="0.2">
      <c r="A970" s="2" t="s">
        <v>15</v>
      </c>
      <c r="B970" s="2" t="str">
        <f>IF(ISBLANK('[1]Current Inventory'!B970)=TRUE,B969,'[1]Current Inventory'!B970)</f>
        <v>LAHAINA/KA'ANAPALI/NAPILI/KAPA</v>
      </c>
      <c r="C970" s="2" t="str">
        <f>IF(ISBLANK('[1]Current Inventory'!C970)=TRUE,"",'[1]Current Inventory'!C970)</f>
        <v/>
      </c>
      <c r="D970" s="2" t="str">
        <f>IF(ISBLANK('[1]Current Inventory'!D970)=TRUE,CONCATENATE("     ",'[1]Current Inventory'!N970),'[1]Current Inventory'!D970)</f>
        <v xml:space="preserve">     Maui Eldorado Kaanapali by Outrigger</v>
      </c>
      <c r="E970" s="2" t="str">
        <f>IF(ISBLANK('[1]Current Inventory'!E970)=TRUE,'[1]Current Inventory'!O970,'[1]Current Inventory'!E970)</f>
        <v>CONDOMINIUM HOTEL</v>
      </c>
      <c r="F970" s="2">
        <f>IF(ISBLANK('[1]Current Inventory'!F970)=TRUE,'[1]Current Inventory'!P970,'[1]Current Inventory'!F970)</f>
        <v>54</v>
      </c>
      <c r="G970" s="2" t="str">
        <f>IF(ISNA(VLOOKUP(C970,[2]CurrentPivot!$C$8:$N$1800,5,FALSE))=TRUE," ",VLOOKUP(C970,[2]CurrentPivot!$C$8:$N$1800,5,FALSE))</f>
        <v xml:space="preserve"> </v>
      </c>
      <c r="H970" s="3" t="str">
        <f>IF(ISBLANK('[1]Current Inventory'!H970)=TRUE,"",'[1]Current Inventory'!H970)</f>
        <v/>
      </c>
      <c r="I970" s="2">
        <f>IF(ISBLANK('[1]Current Inventory'!I970)=TRUE,'[1]Current Inventory'!Q970,'[1]Current Inventory'!I970)</f>
        <v>0</v>
      </c>
      <c r="J970" s="2">
        <f>IF(ISBLANK('[1]Current Inventory'!J970)=TRUE,'[1]Current Inventory'!R970,'[1]Current Inventory'!J970)</f>
        <v>0</v>
      </c>
      <c r="K970" s="2">
        <f>IF(ISBLANK('[1]Current Inventory'!K970)=TRUE,'[1]Current Inventory'!S970,'[1]Current Inventory'!K970)</f>
        <v>54</v>
      </c>
      <c r="L970" s="2">
        <f>IF(ISBLANK('[1]Current Inventory'!L970)=TRUE,'[1]Current Inventory'!T970,'[1]Current Inventory'!L970)</f>
        <v>0</v>
      </c>
      <c r="M970" s="3" t="str">
        <f>IF(ISBLANK('[1]Current Inventory'!M970)=TRUE,"",'[1]Current Inventory'!M970)</f>
        <v/>
      </c>
      <c r="P970" s="2" t="e">
        <f t="shared" si="30"/>
        <v>#VALUE!</v>
      </c>
      <c r="Q970" s="4" t="e">
        <f t="shared" si="31"/>
        <v>#VALUE!</v>
      </c>
    </row>
    <row r="971" spans="1:17" x14ac:dyDescent="0.2">
      <c r="A971" s="2" t="s">
        <v>15</v>
      </c>
      <c r="B971" s="2" t="str">
        <f>IF(ISBLANK('[1]Current Inventory'!B971)=TRUE,B970,'[1]Current Inventory'!B971)</f>
        <v>LAHAINA/KA'ANAPALI/NAPILI/KAPA</v>
      </c>
      <c r="C971" s="2">
        <f>IF(ISBLANK('[1]Current Inventory'!C971)=TRUE,"",'[1]Current Inventory'!C971)</f>
        <v>2596</v>
      </c>
      <c r="D971" s="2" t="str">
        <f>IF(ISBLANK('[1]Current Inventory'!D971)=TRUE,CONCATENATE("     ",'[1]Current Inventory'!N971),'[1]Current Inventory'!D971)</f>
        <v>Maui Garden Oasis</v>
      </c>
      <c r="E971" s="2" t="str">
        <f>IF(ISBLANK('[1]Current Inventory'!E971)=TRUE,'[1]Current Inventory'!O971,'[1]Current Inventory'!E971)</f>
        <v>BED &amp; BREAKFAST</v>
      </c>
      <c r="F971" s="2">
        <f>IF(ISBLANK('[1]Current Inventory'!F971)=TRUE,'[1]Current Inventory'!P971,'[1]Current Inventory'!F971)</f>
        <v>4</v>
      </c>
      <c r="G971" s="2">
        <f>IF(ISNA(VLOOKUP(C971,[2]CurrentPivot!$C$8:$N$1800,5,FALSE))=TRUE," ",VLOOKUP(C971,[2]CurrentPivot!$C$8:$N$1800,5,FALSE))</f>
        <v>0</v>
      </c>
      <c r="H971" s="3" t="str">
        <f>IF(ISBLANK('[1]Current Inventory'!H971)=TRUE,"",'[1]Current Inventory'!H971)</f>
        <v>1992</v>
      </c>
      <c r="I971" s="2">
        <f>IF(ISBLANK('[1]Current Inventory'!I971)=TRUE,'[1]Current Inventory'!Q971,'[1]Current Inventory'!I971)</f>
        <v>2</v>
      </c>
      <c r="J971" s="2">
        <f>IF(ISBLANK('[1]Current Inventory'!J971)=TRUE,'[1]Current Inventory'!R971,'[1]Current Inventory'!J971)</f>
        <v>2</v>
      </c>
      <c r="K971" s="2">
        <f>IF(ISBLANK('[1]Current Inventory'!K971)=TRUE,'[1]Current Inventory'!S971,'[1]Current Inventory'!K971)</f>
        <v>0</v>
      </c>
      <c r="L971" s="2">
        <f>IF(ISBLANK('[1]Current Inventory'!L971)=TRUE,'[1]Current Inventory'!T971,'[1]Current Inventory'!L971)</f>
        <v>0</v>
      </c>
      <c r="M971" s="3" t="str">
        <f>IF(ISBLANK('[1]Current Inventory'!M971)=TRUE,"",'[1]Current Inventory'!M971)</f>
        <v>2020</v>
      </c>
      <c r="P971" s="2">
        <f t="shared" si="30"/>
        <v>0</v>
      </c>
      <c r="Q971" s="4">
        <f t="shared" si="31"/>
        <v>0</v>
      </c>
    </row>
    <row r="972" spans="1:17" x14ac:dyDescent="0.2">
      <c r="A972" s="2" t="s">
        <v>15</v>
      </c>
      <c r="B972" s="2" t="str">
        <f>IF(ISBLANK('[1]Current Inventory'!B972)=TRUE,B971,'[1]Current Inventory'!B972)</f>
        <v>LAHAINA/KA'ANAPALI/NAPILI/KAPA</v>
      </c>
      <c r="C972" s="2">
        <f>IF(ISBLANK('[1]Current Inventory'!C972)=TRUE,"",'[1]Current Inventory'!C972)</f>
        <v>2404</v>
      </c>
      <c r="D972" s="2" t="str">
        <f>IF(ISBLANK('[1]Current Inventory'!D972)=TRUE,CONCATENATE("     ",'[1]Current Inventory'!N972),'[1]Current Inventory'!D972)</f>
        <v>Maui Kaanapali Villas</v>
      </c>
      <c r="E972" s="2" t="str">
        <f>IF(ISBLANK('[1]Current Inventory'!E972)=TRUE,'[1]Current Inventory'!O972,'[1]Current Inventory'!E972)</f>
        <v>CONDOMINIUM HOTEL</v>
      </c>
      <c r="F972" s="2">
        <f>IF(ISBLANK('[1]Current Inventory'!F972)=TRUE,'[1]Current Inventory'!P972,'[1]Current Inventory'!F972)</f>
        <v>237</v>
      </c>
      <c r="G972" s="2">
        <f>IF(ISNA(VLOOKUP(C972,[2]CurrentPivot!$C$8:$N$1800,5,FALSE))=TRUE," ",VLOOKUP(C972,[2]CurrentPivot!$C$8:$N$1800,5,FALSE))</f>
        <v>-57</v>
      </c>
      <c r="H972" s="3" t="str">
        <f>IF(ISBLANK('[1]Current Inventory'!H972)=TRUE,"",'[1]Current Inventory'!H972)</f>
        <v>1966</v>
      </c>
      <c r="I972" s="2">
        <f>IF(ISBLANK('[1]Current Inventory'!I972)=TRUE,'[1]Current Inventory'!Q972,'[1]Current Inventory'!I972)</f>
        <v>0</v>
      </c>
      <c r="J972" s="2">
        <f>IF(ISBLANK('[1]Current Inventory'!J972)=TRUE,'[1]Current Inventory'!R972,'[1]Current Inventory'!J972)</f>
        <v>89</v>
      </c>
      <c r="K972" s="2">
        <f>IF(ISBLANK('[1]Current Inventory'!K972)=TRUE,'[1]Current Inventory'!S972,'[1]Current Inventory'!K972)</f>
        <v>148</v>
      </c>
      <c r="L972" s="2">
        <f>IF(ISBLANK('[1]Current Inventory'!L972)=TRUE,'[1]Current Inventory'!T972,'[1]Current Inventory'!L972)</f>
        <v>0</v>
      </c>
      <c r="M972" s="3" t="str">
        <f>IF(ISBLANK('[1]Current Inventory'!M972)=TRUE,"",'[1]Current Inventory'!M972)</f>
        <v>2022</v>
      </c>
      <c r="P972" s="2">
        <f t="shared" si="30"/>
        <v>57</v>
      </c>
      <c r="Q972" s="4">
        <f t="shared" si="31"/>
        <v>0.24050632911392406</v>
      </c>
    </row>
    <row r="973" spans="1:17" x14ac:dyDescent="0.2">
      <c r="A973" s="2" t="s">
        <v>15</v>
      </c>
      <c r="B973" s="2" t="str">
        <f>IF(ISBLANK('[1]Current Inventory'!B973)=TRUE,B972,'[1]Current Inventory'!B973)</f>
        <v>LAHAINA/KA'ANAPALI/NAPILI/KAPA</v>
      </c>
      <c r="C973" s="2" t="str">
        <f>IF(ISBLANK('[1]Current Inventory'!C973)=TRUE,"",'[1]Current Inventory'!C973)</f>
        <v/>
      </c>
      <c r="D973" s="2" t="str">
        <f>IF(ISBLANK('[1]Current Inventory'!D973)=TRUE,CONCATENATE("     ",'[1]Current Inventory'!N973),'[1]Current Inventory'!D973)</f>
        <v xml:space="preserve">     Aston Maui Kaanapali Villas</v>
      </c>
      <c r="E973" s="2" t="str">
        <f>IF(ISBLANK('[1]Current Inventory'!E973)=TRUE,'[1]Current Inventory'!O973,'[1]Current Inventory'!E973)</f>
        <v>CONDOMINIUM HOTEL</v>
      </c>
      <c r="F973" s="2">
        <f>IF(ISBLANK('[1]Current Inventory'!F973)=TRUE,'[1]Current Inventory'!P973,'[1]Current Inventory'!F973)</f>
        <v>181</v>
      </c>
      <c r="G973" s="2" t="str">
        <f>IF(ISNA(VLOOKUP(C973,[2]CurrentPivot!$C$8:$N$1800,5,FALSE))=TRUE," ",VLOOKUP(C973,[2]CurrentPivot!$C$8:$N$1800,5,FALSE))</f>
        <v xml:space="preserve"> </v>
      </c>
      <c r="H973" s="3" t="str">
        <f>IF(ISBLANK('[1]Current Inventory'!H973)=TRUE,"",'[1]Current Inventory'!H973)</f>
        <v/>
      </c>
      <c r="I973" s="2">
        <f>IF(ISBLANK('[1]Current Inventory'!I973)=TRUE,'[1]Current Inventory'!Q973,'[1]Current Inventory'!I973)</f>
        <v>0</v>
      </c>
      <c r="J973" s="2">
        <f>IF(ISBLANK('[1]Current Inventory'!J973)=TRUE,'[1]Current Inventory'!R973,'[1]Current Inventory'!J973)</f>
        <v>68</v>
      </c>
      <c r="K973" s="2">
        <f>IF(ISBLANK('[1]Current Inventory'!K973)=TRUE,'[1]Current Inventory'!S973,'[1]Current Inventory'!K973)</f>
        <v>113</v>
      </c>
      <c r="L973" s="2">
        <f>IF(ISBLANK('[1]Current Inventory'!L973)=TRUE,'[1]Current Inventory'!T973,'[1]Current Inventory'!L973)</f>
        <v>0</v>
      </c>
      <c r="M973" s="3" t="str">
        <f>IF(ISBLANK('[1]Current Inventory'!M973)=TRUE,"",'[1]Current Inventory'!M973)</f>
        <v/>
      </c>
      <c r="P973" s="2" t="e">
        <f t="shared" si="30"/>
        <v>#VALUE!</v>
      </c>
      <c r="Q973" s="4" t="e">
        <f t="shared" si="31"/>
        <v>#VALUE!</v>
      </c>
    </row>
    <row r="974" spans="1:17" x14ac:dyDescent="0.2">
      <c r="A974" s="2" t="s">
        <v>15</v>
      </c>
      <c r="B974" s="2" t="str">
        <f>IF(ISBLANK('[1]Current Inventory'!B974)=TRUE,B973,'[1]Current Inventory'!B974)</f>
        <v>LAHAINA/KA'ANAPALI/NAPILI/KAPA</v>
      </c>
      <c r="C974" s="2" t="str">
        <f>IF(ISBLANK('[1]Current Inventory'!C974)=TRUE,"",'[1]Current Inventory'!C974)</f>
        <v/>
      </c>
      <c r="D974" s="2" t="str">
        <f>IF(ISBLANK('[1]Current Inventory'!D974)=TRUE,CONCATENATE("     ",'[1]Current Inventory'!N974),'[1]Current Inventory'!D974)</f>
        <v xml:space="preserve">     Aston Maui Kaanapali Villas</v>
      </c>
      <c r="E974" s="2" t="str">
        <f>IF(ISBLANK('[1]Current Inventory'!E974)=TRUE,'[1]Current Inventory'!O974,'[1]Current Inventory'!E974)</f>
        <v>IVU-CONDO</v>
      </c>
      <c r="F974" s="2">
        <f>IF(ISBLANK('[1]Current Inventory'!F974)=TRUE,'[1]Current Inventory'!P974,'[1]Current Inventory'!F974)</f>
        <v>56</v>
      </c>
      <c r="G974" s="2" t="str">
        <f>IF(ISNA(VLOOKUP(C974,[2]CurrentPivot!$C$8:$N$1800,5,FALSE))=TRUE," ",VLOOKUP(C974,[2]CurrentPivot!$C$8:$N$1800,5,FALSE))</f>
        <v xml:space="preserve"> </v>
      </c>
      <c r="H974" s="3" t="str">
        <f>IF(ISBLANK('[1]Current Inventory'!H974)=TRUE,"",'[1]Current Inventory'!H974)</f>
        <v/>
      </c>
      <c r="I974" s="2">
        <f>IF(ISBLANK('[1]Current Inventory'!I974)=TRUE,'[1]Current Inventory'!Q974,'[1]Current Inventory'!I974)</f>
        <v>0</v>
      </c>
      <c r="J974" s="2">
        <f>IF(ISBLANK('[1]Current Inventory'!J974)=TRUE,'[1]Current Inventory'!R974,'[1]Current Inventory'!J974)</f>
        <v>21</v>
      </c>
      <c r="K974" s="2">
        <f>IF(ISBLANK('[1]Current Inventory'!K974)=TRUE,'[1]Current Inventory'!S974,'[1]Current Inventory'!K974)</f>
        <v>35</v>
      </c>
      <c r="L974" s="2">
        <f>IF(ISBLANK('[1]Current Inventory'!L974)=TRUE,'[1]Current Inventory'!T974,'[1]Current Inventory'!L974)</f>
        <v>0</v>
      </c>
      <c r="M974" s="3" t="str">
        <f>IF(ISBLANK('[1]Current Inventory'!M974)=TRUE,"",'[1]Current Inventory'!M974)</f>
        <v/>
      </c>
      <c r="P974" s="2" t="e">
        <f t="shared" si="30"/>
        <v>#VALUE!</v>
      </c>
      <c r="Q974" s="4" t="e">
        <f t="shared" si="31"/>
        <v>#VALUE!</v>
      </c>
    </row>
    <row r="975" spans="1:17" x14ac:dyDescent="0.2">
      <c r="A975" s="2" t="s">
        <v>15</v>
      </c>
      <c r="B975" s="2" t="str">
        <f>IF(ISBLANK('[1]Current Inventory'!B975)=TRUE,B974,'[1]Current Inventory'!B975)</f>
        <v>LAHAINA/KA'ANAPALI/NAPILI/KAPA</v>
      </c>
      <c r="C975" s="2">
        <f>IF(ISBLANK('[1]Current Inventory'!C975)=TRUE,"",'[1]Current Inventory'!C975)</f>
        <v>1934</v>
      </c>
      <c r="D975" s="2" t="str">
        <f>IF(ISBLANK('[1]Current Inventory'!D975)=TRUE,CONCATENATE("     ",'[1]Current Inventory'!N975),'[1]Current Inventory'!D975)</f>
        <v>Maui Kai Condos</v>
      </c>
      <c r="E975" s="2" t="str">
        <f>IF(ISBLANK('[1]Current Inventory'!E975)=TRUE,'[1]Current Inventory'!O975,'[1]Current Inventory'!E975)</f>
        <v>CONDOMINIUM HOTEL</v>
      </c>
      <c r="F975" s="2">
        <f>IF(ISBLANK('[1]Current Inventory'!F975)=TRUE,'[1]Current Inventory'!P975,'[1]Current Inventory'!F975)</f>
        <v>78</v>
      </c>
      <c r="G975" s="2">
        <f>IF(ISNA(VLOOKUP(C975,[2]CurrentPivot!$C$8:$N$1800,5,FALSE))=TRUE," ",VLOOKUP(C975,[2]CurrentPivot!$C$8:$N$1800,5,FALSE))</f>
        <v>0</v>
      </c>
      <c r="H975" s="3" t="str">
        <f>IF(ISBLANK('[1]Current Inventory'!H975)=TRUE,"",'[1]Current Inventory'!H975)</f>
        <v>1970</v>
      </c>
      <c r="I975" s="2">
        <f>IF(ISBLANK('[1]Current Inventory'!I975)=TRUE,'[1]Current Inventory'!Q975,'[1]Current Inventory'!I975)</f>
        <v>0</v>
      </c>
      <c r="J975" s="2">
        <f>IF(ISBLANK('[1]Current Inventory'!J975)=TRUE,'[1]Current Inventory'!R975,'[1]Current Inventory'!J975)</f>
        <v>0</v>
      </c>
      <c r="K975" s="2">
        <f>IF(ISBLANK('[1]Current Inventory'!K975)=TRUE,'[1]Current Inventory'!S975,'[1]Current Inventory'!K975)</f>
        <v>0</v>
      </c>
      <c r="L975" s="2">
        <f>IF(ISBLANK('[1]Current Inventory'!L975)=TRUE,'[1]Current Inventory'!T975,'[1]Current Inventory'!L975)</f>
        <v>0</v>
      </c>
      <c r="M975" s="3" t="str">
        <f>IF(ISBLANK('[1]Current Inventory'!M975)=TRUE,"",'[1]Current Inventory'!M975)</f>
        <v>2022</v>
      </c>
      <c r="P975" s="2">
        <f t="shared" si="30"/>
        <v>0</v>
      </c>
      <c r="Q975" s="4">
        <f t="shared" si="31"/>
        <v>0</v>
      </c>
    </row>
    <row r="976" spans="1:17" x14ac:dyDescent="0.2">
      <c r="A976" s="2" t="s">
        <v>15</v>
      </c>
      <c r="B976" s="2" t="str">
        <f>IF(ISBLANK('[1]Current Inventory'!B976)=TRUE,B975,'[1]Current Inventory'!B976)</f>
        <v>LAHAINA/KA'ANAPALI/NAPILI/KAPA</v>
      </c>
      <c r="C976" s="2" t="str">
        <f>IF(ISBLANK('[1]Current Inventory'!C976)=TRUE,"",'[1]Current Inventory'!C976)</f>
        <v/>
      </c>
      <c r="D976" s="2" t="str">
        <f>IF(ISBLANK('[1]Current Inventory'!D976)=TRUE,CONCATENATE("     ",'[1]Current Inventory'!N976),'[1]Current Inventory'!D976)</f>
        <v xml:space="preserve">     Maui Kai</v>
      </c>
      <c r="E976" s="2" t="str">
        <f>IF(ISBLANK('[1]Current Inventory'!E976)=TRUE,'[1]Current Inventory'!O976,'[1]Current Inventory'!E976)</f>
        <v>CONDOMINIUM HOTEL</v>
      </c>
      <c r="F976" s="2">
        <f>IF(ISBLANK('[1]Current Inventory'!F976)=TRUE,'[1]Current Inventory'!P976,'[1]Current Inventory'!F976)</f>
        <v>40</v>
      </c>
      <c r="G976" s="2" t="str">
        <f>IF(ISNA(VLOOKUP(C976,[2]CurrentPivot!$C$8:$N$1800,5,FALSE))=TRUE," ",VLOOKUP(C976,[2]CurrentPivot!$C$8:$N$1800,5,FALSE))</f>
        <v xml:space="preserve"> </v>
      </c>
      <c r="H976" s="3" t="str">
        <f>IF(ISBLANK('[1]Current Inventory'!H976)=TRUE,"",'[1]Current Inventory'!H976)</f>
        <v/>
      </c>
      <c r="I976" s="2">
        <f>IF(ISBLANK('[1]Current Inventory'!I976)=TRUE,'[1]Current Inventory'!Q976,'[1]Current Inventory'!I976)</f>
        <v>0</v>
      </c>
      <c r="J976" s="2">
        <f>IF(ISBLANK('[1]Current Inventory'!J976)=TRUE,'[1]Current Inventory'!R976,'[1]Current Inventory'!J976)</f>
        <v>0</v>
      </c>
      <c r="K976" s="2">
        <f>IF(ISBLANK('[1]Current Inventory'!K976)=TRUE,'[1]Current Inventory'!S976,'[1]Current Inventory'!K976)</f>
        <v>0</v>
      </c>
      <c r="L976" s="2">
        <f>IF(ISBLANK('[1]Current Inventory'!L976)=TRUE,'[1]Current Inventory'!T976,'[1]Current Inventory'!L976)</f>
        <v>0</v>
      </c>
      <c r="M976" s="3" t="str">
        <f>IF(ISBLANK('[1]Current Inventory'!M976)=TRUE,"",'[1]Current Inventory'!M976)</f>
        <v/>
      </c>
      <c r="P976" s="2" t="e">
        <f t="shared" si="30"/>
        <v>#VALUE!</v>
      </c>
      <c r="Q976" s="4" t="e">
        <f t="shared" si="31"/>
        <v>#VALUE!</v>
      </c>
    </row>
    <row r="977" spans="1:17" x14ac:dyDescent="0.2">
      <c r="A977" s="2" t="s">
        <v>15</v>
      </c>
      <c r="B977" s="2" t="str">
        <f>IF(ISBLANK('[1]Current Inventory'!B977)=TRUE,B976,'[1]Current Inventory'!B977)</f>
        <v>LAHAINA/KA'ANAPALI/NAPILI/KAPA</v>
      </c>
      <c r="C977" s="2" t="str">
        <f>IF(ISBLANK('[1]Current Inventory'!C977)=TRUE,"",'[1]Current Inventory'!C977)</f>
        <v/>
      </c>
      <c r="D977" s="2" t="str">
        <f>IF(ISBLANK('[1]Current Inventory'!D977)=TRUE,CONCATENATE("     ",'[1]Current Inventory'!N977),'[1]Current Inventory'!D977)</f>
        <v xml:space="preserve">     Maui Kai</v>
      </c>
      <c r="E977" s="2" t="str">
        <f>IF(ISBLANK('[1]Current Inventory'!E977)=TRUE,'[1]Current Inventory'!O977,'[1]Current Inventory'!E977)</f>
        <v>IVU-CONDO</v>
      </c>
      <c r="F977" s="2">
        <f>IF(ISBLANK('[1]Current Inventory'!F977)=TRUE,'[1]Current Inventory'!P977,'[1]Current Inventory'!F977)</f>
        <v>38</v>
      </c>
      <c r="G977" s="2" t="str">
        <f>IF(ISNA(VLOOKUP(C977,[2]CurrentPivot!$C$8:$N$1800,5,FALSE))=TRUE," ",VLOOKUP(C977,[2]CurrentPivot!$C$8:$N$1800,5,FALSE))</f>
        <v xml:space="preserve"> </v>
      </c>
      <c r="H977" s="3" t="str">
        <f>IF(ISBLANK('[1]Current Inventory'!H977)=TRUE,"",'[1]Current Inventory'!H977)</f>
        <v/>
      </c>
      <c r="I977" s="2">
        <f>IF(ISBLANK('[1]Current Inventory'!I977)=TRUE,'[1]Current Inventory'!Q977,'[1]Current Inventory'!I977)</f>
        <v>0</v>
      </c>
      <c r="J977" s="2">
        <f>IF(ISBLANK('[1]Current Inventory'!J977)=TRUE,'[1]Current Inventory'!R977,'[1]Current Inventory'!J977)</f>
        <v>0</v>
      </c>
      <c r="K977" s="2">
        <f>IF(ISBLANK('[1]Current Inventory'!K977)=TRUE,'[1]Current Inventory'!S977,'[1]Current Inventory'!K977)</f>
        <v>0</v>
      </c>
      <c r="L977" s="2">
        <f>IF(ISBLANK('[1]Current Inventory'!L977)=TRUE,'[1]Current Inventory'!T977,'[1]Current Inventory'!L977)</f>
        <v>0</v>
      </c>
      <c r="M977" s="3" t="str">
        <f>IF(ISBLANK('[1]Current Inventory'!M977)=TRUE,"",'[1]Current Inventory'!M977)</f>
        <v/>
      </c>
      <c r="P977" s="2" t="e">
        <f t="shared" si="30"/>
        <v>#VALUE!</v>
      </c>
      <c r="Q977" s="4" t="e">
        <f t="shared" si="31"/>
        <v>#VALUE!</v>
      </c>
    </row>
    <row r="978" spans="1:17" x14ac:dyDescent="0.2">
      <c r="A978" s="2" t="s">
        <v>15</v>
      </c>
      <c r="B978" s="2" t="str">
        <f>IF(ISBLANK('[1]Current Inventory'!B978)=TRUE,B977,'[1]Current Inventory'!B978)</f>
        <v>LAHAINA/KA'ANAPALI/NAPILI/KAPA</v>
      </c>
      <c r="C978" s="2">
        <f>IF(ISBLANK('[1]Current Inventory'!C978)=TRUE,"",'[1]Current Inventory'!C978)</f>
        <v>2260</v>
      </c>
      <c r="D978" s="2" t="str">
        <f>IF(ISBLANK('[1]Current Inventory'!D978)=TRUE,CONCATENATE("     ",'[1]Current Inventory'!N978),'[1]Current Inventory'!D978)</f>
        <v>Maui Sands I &amp; II</v>
      </c>
      <c r="E978" s="2" t="str">
        <f>IF(ISBLANK('[1]Current Inventory'!E978)=TRUE,'[1]Current Inventory'!O978,'[1]Current Inventory'!E978)</f>
        <v>IVU-CONDO</v>
      </c>
      <c r="F978" s="2">
        <f>IF(ISBLANK('[1]Current Inventory'!F978)=TRUE,'[1]Current Inventory'!P978,'[1]Current Inventory'!F978)</f>
        <v>3</v>
      </c>
      <c r="G978" s="2">
        <f>IF(ISNA(VLOOKUP(C978,[2]CurrentPivot!$C$8:$N$1800,5,FALSE))=TRUE," ",VLOOKUP(C978,[2]CurrentPivot!$C$8:$N$1800,5,FALSE))</f>
        <v>0</v>
      </c>
      <c r="H978" s="3" t="str">
        <f>IF(ISBLANK('[1]Current Inventory'!H978)=TRUE,"",'[1]Current Inventory'!H978)</f>
        <v>1964</v>
      </c>
      <c r="I978" s="2">
        <f>IF(ISBLANK('[1]Current Inventory'!I978)=TRUE,'[1]Current Inventory'!Q978,'[1]Current Inventory'!I978)</f>
        <v>0</v>
      </c>
      <c r="J978" s="2">
        <f>IF(ISBLANK('[1]Current Inventory'!J978)=TRUE,'[1]Current Inventory'!R978,'[1]Current Inventory'!J978)</f>
        <v>0</v>
      </c>
      <c r="K978" s="2">
        <f>IF(ISBLANK('[1]Current Inventory'!K978)=TRUE,'[1]Current Inventory'!S978,'[1]Current Inventory'!K978)</f>
        <v>0</v>
      </c>
      <c r="L978" s="2">
        <f>IF(ISBLANK('[1]Current Inventory'!L978)=TRUE,'[1]Current Inventory'!T978,'[1]Current Inventory'!L978)</f>
        <v>0</v>
      </c>
      <c r="M978" s="3" t="str">
        <f>IF(ISBLANK('[1]Current Inventory'!M978)=TRUE,"",'[1]Current Inventory'!M978)</f>
        <v>2020</v>
      </c>
      <c r="P978" s="2">
        <f t="shared" si="30"/>
        <v>0</v>
      </c>
      <c r="Q978" s="4">
        <f t="shared" si="31"/>
        <v>0</v>
      </c>
    </row>
    <row r="979" spans="1:17" x14ac:dyDescent="0.2">
      <c r="A979" s="2" t="s">
        <v>15</v>
      </c>
      <c r="B979" s="2" t="str">
        <f>IF(ISBLANK('[1]Current Inventory'!B979)=TRUE,B978,'[1]Current Inventory'!B979)</f>
        <v>LAHAINA/KA'ANAPALI/NAPILI/KAPA</v>
      </c>
      <c r="C979" s="2">
        <f>IF(ISBLANK('[1]Current Inventory'!C979)=TRUE,"",'[1]Current Inventory'!C979)</f>
        <v>3560</v>
      </c>
      <c r="D979" s="2" t="str">
        <f>IF(ISBLANK('[1]Current Inventory'!D979)=TRUE,CONCATENATE("     ",'[1]Current Inventory'!N979),'[1]Current Inventory'!D979)</f>
        <v>Montage Kapalua Bay</v>
      </c>
      <c r="E979" s="2" t="str">
        <f>IF(ISBLANK('[1]Current Inventory'!E979)=TRUE,'[1]Current Inventory'!O979,'[1]Current Inventory'!E979)</f>
        <v>CONDOMINIUM HOTEL</v>
      </c>
      <c r="F979" s="2">
        <f>IF(ISBLANK('[1]Current Inventory'!F979)=TRUE,'[1]Current Inventory'!P979,'[1]Current Inventory'!F979)</f>
        <v>121</v>
      </c>
      <c r="G979" s="2">
        <f>IF(ISNA(VLOOKUP(C979,[2]CurrentPivot!$C$8:$N$1800,5,FALSE))=TRUE," ",VLOOKUP(C979,[2]CurrentPivot!$C$8:$N$1800,5,FALSE))</f>
        <v>0</v>
      </c>
      <c r="H979" s="3" t="str">
        <f>IF(ISBLANK('[1]Current Inventory'!H979)=TRUE,"",'[1]Current Inventory'!H979)</f>
        <v/>
      </c>
      <c r="I979" s="2">
        <f>IF(ISBLANK('[1]Current Inventory'!I979)=TRUE,'[1]Current Inventory'!Q979,'[1]Current Inventory'!I979)</f>
        <v>0</v>
      </c>
      <c r="J979" s="2">
        <f>IF(ISBLANK('[1]Current Inventory'!J979)=TRUE,'[1]Current Inventory'!R979,'[1]Current Inventory'!J979)</f>
        <v>0</v>
      </c>
      <c r="K979" s="2">
        <f>IF(ISBLANK('[1]Current Inventory'!K979)=TRUE,'[1]Current Inventory'!S979,'[1]Current Inventory'!K979)</f>
        <v>0</v>
      </c>
      <c r="L979" s="2">
        <f>IF(ISBLANK('[1]Current Inventory'!L979)=TRUE,'[1]Current Inventory'!T979,'[1]Current Inventory'!L979)</f>
        <v>121</v>
      </c>
      <c r="M979" s="3" t="str">
        <f>IF(ISBLANK('[1]Current Inventory'!M979)=TRUE,"",'[1]Current Inventory'!M979)</f>
        <v>2020</v>
      </c>
      <c r="P979" s="2">
        <f t="shared" si="30"/>
        <v>0</v>
      </c>
      <c r="Q979" s="4">
        <f t="shared" si="31"/>
        <v>0</v>
      </c>
    </row>
    <row r="980" spans="1:17" x14ac:dyDescent="0.2">
      <c r="A980" s="2" t="s">
        <v>15</v>
      </c>
      <c r="B980" s="2" t="str">
        <f>IF(ISBLANK('[1]Current Inventory'!B980)=TRUE,B979,'[1]Current Inventory'!B980)</f>
        <v>LAHAINA/KA'ANAPALI/NAPILI/KAPA</v>
      </c>
      <c r="C980" s="2" t="str">
        <f>IF(ISBLANK('[1]Current Inventory'!C980)=TRUE,"",'[1]Current Inventory'!C980)</f>
        <v/>
      </c>
      <c r="D980" s="2" t="str">
        <f>IF(ISBLANK('[1]Current Inventory'!D980)=TRUE,CONCATENATE("     ",'[1]Current Inventory'!N980),'[1]Current Inventory'!D980)</f>
        <v xml:space="preserve">     Montage Kapalua Bay</v>
      </c>
      <c r="E980" s="2" t="str">
        <f>IF(ISBLANK('[1]Current Inventory'!E980)=TRUE,'[1]Current Inventory'!O980,'[1]Current Inventory'!E980)</f>
        <v>CONDOMINIUM HOTEL</v>
      </c>
      <c r="F980" s="2">
        <f>IF(ISBLANK('[1]Current Inventory'!F980)=TRUE,'[1]Current Inventory'!P980,'[1]Current Inventory'!F980)</f>
        <v>103</v>
      </c>
      <c r="G980" s="2" t="str">
        <f>IF(ISNA(VLOOKUP(C980,[2]CurrentPivot!$C$8:$N$1800,5,FALSE))=TRUE," ",VLOOKUP(C980,[2]CurrentPivot!$C$8:$N$1800,5,FALSE))</f>
        <v xml:space="preserve"> </v>
      </c>
      <c r="H980" s="3" t="str">
        <f>IF(ISBLANK('[1]Current Inventory'!H980)=TRUE,"",'[1]Current Inventory'!H980)</f>
        <v/>
      </c>
      <c r="I980" s="2">
        <f>IF(ISBLANK('[1]Current Inventory'!I980)=TRUE,'[1]Current Inventory'!Q980,'[1]Current Inventory'!I980)</f>
        <v>0</v>
      </c>
      <c r="J980" s="2">
        <f>IF(ISBLANK('[1]Current Inventory'!J980)=TRUE,'[1]Current Inventory'!R980,'[1]Current Inventory'!J980)</f>
        <v>0</v>
      </c>
      <c r="K980" s="2">
        <f>IF(ISBLANK('[1]Current Inventory'!K980)=TRUE,'[1]Current Inventory'!S980,'[1]Current Inventory'!K980)</f>
        <v>0</v>
      </c>
      <c r="L980" s="2">
        <f>IF(ISBLANK('[1]Current Inventory'!L980)=TRUE,'[1]Current Inventory'!T980,'[1]Current Inventory'!L980)</f>
        <v>103</v>
      </c>
      <c r="M980" s="3" t="str">
        <f>IF(ISBLANK('[1]Current Inventory'!M980)=TRUE,"",'[1]Current Inventory'!M980)</f>
        <v/>
      </c>
      <c r="P980" s="2" t="e">
        <f t="shared" si="30"/>
        <v>#VALUE!</v>
      </c>
      <c r="Q980" s="4" t="e">
        <f t="shared" si="31"/>
        <v>#VALUE!</v>
      </c>
    </row>
    <row r="981" spans="1:17" x14ac:dyDescent="0.2">
      <c r="A981" s="2" t="s">
        <v>15</v>
      </c>
      <c r="B981" s="2" t="str">
        <f>IF(ISBLANK('[1]Current Inventory'!B981)=TRUE,B980,'[1]Current Inventory'!B981)</f>
        <v>LAHAINA/KA'ANAPALI/NAPILI/KAPA</v>
      </c>
      <c r="C981" s="2" t="str">
        <f>IF(ISBLANK('[1]Current Inventory'!C981)=TRUE,"",'[1]Current Inventory'!C981)</f>
        <v/>
      </c>
      <c r="D981" s="2" t="str">
        <f>IF(ISBLANK('[1]Current Inventory'!D981)=TRUE,CONCATENATE("     ",'[1]Current Inventory'!N981),'[1]Current Inventory'!D981)</f>
        <v xml:space="preserve">     Montage Kapalua Bay</v>
      </c>
      <c r="E981" s="2" t="str">
        <f>IF(ISBLANK('[1]Current Inventory'!E981)=TRUE,'[1]Current Inventory'!O981,'[1]Current Inventory'!E981)</f>
        <v>IVU-CONDO</v>
      </c>
      <c r="F981" s="2">
        <f>IF(ISBLANK('[1]Current Inventory'!F981)=TRUE,'[1]Current Inventory'!P981,'[1]Current Inventory'!F981)</f>
        <v>15</v>
      </c>
      <c r="G981" s="2" t="str">
        <f>IF(ISNA(VLOOKUP(C981,[2]CurrentPivot!$C$8:$N$1800,5,FALSE))=TRUE," ",VLOOKUP(C981,[2]CurrentPivot!$C$8:$N$1800,5,FALSE))</f>
        <v xml:space="preserve"> </v>
      </c>
      <c r="H981" s="3" t="str">
        <f>IF(ISBLANK('[1]Current Inventory'!H981)=TRUE,"",'[1]Current Inventory'!H981)</f>
        <v/>
      </c>
      <c r="I981" s="2">
        <f>IF(ISBLANK('[1]Current Inventory'!I981)=TRUE,'[1]Current Inventory'!Q981,'[1]Current Inventory'!I981)</f>
        <v>0</v>
      </c>
      <c r="J981" s="2">
        <f>IF(ISBLANK('[1]Current Inventory'!J981)=TRUE,'[1]Current Inventory'!R981,'[1]Current Inventory'!J981)</f>
        <v>0</v>
      </c>
      <c r="K981" s="2">
        <f>IF(ISBLANK('[1]Current Inventory'!K981)=TRUE,'[1]Current Inventory'!S981,'[1]Current Inventory'!K981)</f>
        <v>0</v>
      </c>
      <c r="L981" s="2">
        <f>IF(ISBLANK('[1]Current Inventory'!L981)=TRUE,'[1]Current Inventory'!T981,'[1]Current Inventory'!L981)</f>
        <v>15</v>
      </c>
      <c r="M981" s="3" t="str">
        <f>IF(ISBLANK('[1]Current Inventory'!M981)=TRUE,"",'[1]Current Inventory'!M981)</f>
        <v/>
      </c>
      <c r="P981" s="2" t="e">
        <f t="shared" si="30"/>
        <v>#VALUE!</v>
      </c>
      <c r="Q981" s="4" t="e">
        <f t="shared" si="31"/>
        <v>#VALUE!</v>
      </c>
    </row>
    <row r="982" spans="1:17" x14ac:dyDescent="0.2">
      <c r="A982" s="2" t="s">
        <v>15</v>
      </c>
      <c r="B982" s="2" t="str">
        <f>IF(ISBLANK('[1]Current Inventory'!B982)=TRUE,B981,'[1]Current Inventory'!B982)</f>
        <v>LAHAINA/KA'ANAPALI/NAPILI/KAPA</v>
      </c>
      <c r="C982" s="2" t="str">
        <f>IF(ISBLANK('[1]Current Inventory'!C982)=TRUE,"",'[1]Current Inventory'!C982)</f>
        <v/>
      </c>
      <c r="D982" s="2" t="str">
        <f>IF(ISBLANK('[1]Current Inventory'!D982)=TRUE,CONCATENATE("     ",'[1]Current Inventory'!N982),'[1]Current Inventory'!D982)</f>
        <v xml:space="preserve">     Montage Kapalua Bay VRUs</v>
      </c>
      <c r="E982" s="2" t="str">
        <f>IF(ISBLANK('[1]Current Inventory'!E982)=TRUE,'[1]Current Inventory'!O982,'[1]Current Inventory'!E982)</f>
        <v>IVU-CONDO</v>
      </c>
      <c r="F982" s="2">
        <f>IF(ISBLANK('[1]Current Inventory'!F982)=TRUE,'[1]Current Inventory'!P982,'[1]Current Inventory'!F982)</f>
        <v>3</v>
      </c>
      <c r="G982" s="2" t="str">
        <f>IF(ISNA(VLOOKUP(C982,[2]CurrentPivot!$C$8:$N$1800,5,FALSE))=TRUE," ",VLOOKUP(C982,[2]CurrentPivot!$C$8:$N$1800,5,FALSE))</f>
        <v xml:space="preserve"> </v>
      </c>
      <c r="H982" s="3" t="str">
        <f>IF(ISBLANK('[1]Current Inventory'!H982)=TRUE,"",'[1]Current Inventory'!H982)</f>
        <v/>
      </c>
      <c r="I982" s="2">
        <f>IF(ISBLANK('[1]Current Inventory'!I982)=TRUE,'[1]Current Inventory'!Q982,'[1]Current Inventory'!I982)</f>
        <v>0</v>
      </c>
      <c r="J982" s="2">
        <f>IF(ISBLANK('[1]Current Inventory'!J982)=TRUE,'[1]Current Inventory'!R982,'[1]Current Inventory'!J982)</f>
        <v>0</v>
      </c>
      <c r="K982" s="2">
        <f>IF(ISBLANK('[1]Current Inventory'!K982)=TRUE,'[1]Current Inventory'!S982,'[1]Current Inventory'!K982)</f>
        <v>0</v>
      </c>
      <c r="L982" s="2">
        <f>IF(ISBLANK('[1]Current Inventory'!L982)=TRUE,'[1]Current Inventory'!T982,'[1]Current Inventory'!L982)</f>
        <v>3</v>
      </c>
      <c r="M982" s="3" t="str">
        <f>IF(ISBLANK('[1]Current Inventory'!M982)=TRUE,"",'[1]Current Inventory'!M982)</f>
        <v/>
      </c>
      <c r="P982" s="2" t="e">
        <f t="shared" si="30"/>
        <v>#VALUE!</v>
      </c>
      <c r="Q982" s="4" t="e">
        <f t="shared" si="31"/>
        <v>#VALUE!</v>
      </c>
    </row>
    <row r="983" spans="1:17" x14ac:dyDescent="0.2">
      <c r="A983" s="2" t="s">
        <v>15</v>
      </c>
      <c r="B983" s="2" t="str">
        <f>IF(ISBLANK('[1]Current Inventory'!B983)=TRUE,B982,'[1]Current Inventory'!B983)</f>
        <v>LAHAINA/KA'ANAPALI/NAPILI/KAPA</v>
      </c>
      <c r="C983" s="2">
        <f>IF(ISBLANK('[1]Current Inventory'!C983)=TRUE,"",'[1]Current Inventory'!C983)</f>
        <v>2589</v>
      </c>
      <c r="D983" s="2" t="str">
        <f>IF(ISBLANK('[1]Current Inventory'!D983)=TRUE,CONCATENATE("     ",'[1]Current Inventory'!N983),'[1]Current Inventory'!D983)</f>
        <v>Napili Bay</v>
      </c>
      <c r="E983" s="2" t="str">
        <f>IF(ISBLANK('[1]Current Inventory'!E983)=TRUE,'[1]Current Inventory'!O983,'[1]Current Inventory'!E983)</f>
        <v>IVU-CONDO</v>
      </c>
      <c r="F983" s="2">
        <f>IF(ISBLANK('[1]Current Inventory'!F983)=TRUE,'[1]Current Inventory'!P983,'[1]Current Inventory'!F983)</f>
        <v>4</v>
      </c>
      <c r="G983" s="2">
        <f>IF(ISNA(VLOOKUP(C983,[2]CurrentPivot!$C$8:$N$1800,5,FALSE))=TRUE," ",VLOOKUP(C983,[2]CurrentPivot!$C$8:$N$1800,5,FALSE))</f>
        <v>0</v>
      </c>
      <c r="H983" s="3" t="str">
        <f>IF(ISBLANK('[1]Current Inventory'!H983)=TRUE,"",'[1]Current Inventory'!H983)</f>
        <v>1960</v>
      </c>
      <c r="I983" s="2">
        <f>IF(ISBLANK('[1]Current Inventory'!I983)=TRUE,'[1]Current Inventory'!Q983,'[1]Current Inventory'!I983)</f>
        <v>0</v>
      </c>
      <c r="J983" s="2">
        <f>IF(ISBLANK('[1]Current Inventory'!J983)=TRUE,'[1]Current Inventory'!R983,'[1]Current Inventory'!J983)</f>
        <v>4</v>
      </c>
      <c r="K983" s="2">
        <f>IF(ISBLANK('[1]Current Inventory'!K983)=TRUE,'[1]Current Inventory'!S983,'[1]Current Inventory'!K983)</f>
        <v>0</v>
      </c>
      <c r="L983" s="2">
        <f>IF(ISBLANK('[1]Current Inventory'!L983)=TRUE,'[1]Current Inventory'!T983,'[1]Current Inventory'!L983)</f>
        <v>0</v>
      </c>
      <c r="M983" s="3" t="str">
        <f>IF(ISBLANK('[1]Current Inventory'!M983)=TRUE,"",'[1]Current Inventory'!M983)</f>
        <v>2021</v>
      </c>
      <c r="P983" s="2">
        <f t="shared" si="30"/>
        <v>0</v>
      </c>
      <c r="Q983" s="4">
        <f t="shared" si="31"/>
        <v>0</v>
      </c>
    </row>
    <row r="984" spans="1:17" x14ac:dyDescent="0.2">
      <c r="A984" s="2" t="s">
        <v>15</v>
      </c>
      <c r="B984" s="2" t="str">
        <f>IF(ISBLANK('[1]Current Inventory'!B984)=TRUE,B983,'[1]Current Inventory'!B984)</f>
        <v>LAHAINA/KA'ANAPALI/NAPILI/KAPA</v>
      </c>
      <c r="C984" s="2">
        <f>IF(ISBLANK('[1]Current Inventory'!C984)=TRUE,"",'[1]Current Inventory'!C984)</f>
        <v>3885</v>
      </c>
      <c r="D984" s="2" t="str">
        <f>IF(ISBLANK('[1]Current Inventory'!D984)=TRUE,CONCATENATE("     ",'[1]Current Inventory'!N984),'[1]Current Inventory'!D984)</f>
        <v>Napili Gardens</v>
      </c>
      <c r="E984" s="2" t="str">
        <f>IF(ISBLANK('[1]Current Inventory'!E984)=TRUE,'[1]Current Inventory'!O984,'[1]Current Inventory'!E984)</f>
        <v>IVU-CONDO</v>
      </c>
      <c r="F984" s="2">
        <f>IF(ISBLANK('[1]Current Inventory'!F984)=TRUE,'[1]Current Inventory'!P984,'[1]Current Inventory'!F984)</f>
        <v>13</v>
      </c>
      <c r="G984" s="2">
        <f>IF(ISNA(VLOOKUP(C984,[2]CurrentPivot!$C$8:$N$1800,5,FALSE))=TRUE," ",VLOOKUP(C984,[2]CurrentPivot!$C$8:$N$1800,5,FALSE))</f>
        <v>0</v>
      </c>
      <c r="H984" s="3" t="str">
        <f>IF(ISBLANK('[1]Current Inventory'!H984)=TRUE,"",'[1]Current Inventory'!H984)</f>
        <v>1995</v>
      </c>
      <c r="I984" s="2">
        <f>IF(ISBLANK('[1]Current Inventory'!I984)=TRUE,'[1]Current Inventory'!Q984,'[1]Current Inventory'!I984)</f>
        <v>0</v>
      </c>
      <c r="J984" s="2">
        <f>IF(ISBLANK('[1]Current Inventory'!J984)=TRUE,'[1]Current Inventory'!R984,'[1]Current Inventory'!J984)</f>
        <v>0</v>
      </c>
      <c r="K984" s="2">
        <f>IF(ISBLANK('[1]Current Inventory'!K984)=TRUE,'[1]Current Inventory'!S984,'[1]Current Inventory'!K984)</f>
        <v>2</v>
      </c>
      <c r="L984" s="2">
        <f>IF(ISBLANK('[1]Current Inventory'!L984)=TRUE,'[1]Current Inventory'!T984,'[1]Current Inventory'!L984)</f>
        <v>0</v>
      </c>
      <c r="M984" s="3" t="str">
        <f>IF(ISBLANK('[1]Current Inventory'!M984)=TRUE,"",'[1]Current Inventory'!M984)</f>
        <v>2021</v>
      </c>
      <c r="P984" s="2">
        <f t="shared" si="30"/>
        <v>0</v>
      </c>
      <c r="Q984" s="4">
        <f t="shared" si="31"/>
        <v>0</v>
      </c>
    </row>
    <row r="985" spans="1:17" x14ac:dyDescent="0.2">
      <c r="A985" s="2" t="s">
        <v>15</v>
      </c>
      <c r="B985" s="2" t="str">
        <f>IF(ISBLANK('[1]Current Inventory'!B985)=TRUE,B984,'[1]Current Inventory'!B985)</f>
        <v>LAHAINA/KA'ANAPALI/NAPILI/KAPA</v>
      </c>
      <c r="C985" s="2" t="str">
        <f>IF(ISBLANK('[1]Current Inventory'!C985)=TRUE,"",'[1]Current Inventory'!C985)</f>
        <v/>
      </c>
      <c r="D985" s="2" t="str">
        <f>IF(ISBLANK('[1]Current Inventory'!D985)=TRUE,CONCATENATE("     ",'[1]Current Inventory'!N985),'[1]Current Inventory'!D985)</f>
        <v xml:space="preserve">     Napili Gardens (Estimate)</v>
      </c>
      <c r="E985" s="2" t="str">
        <f>IF(ISBLANK('[1]Current Inventory'!E985)=TRUE,'[1]Current Inventory'!O985,'[1]Current Inventory'!E985)</f>
        <v>IVU-CONDO</v>
      </c>
      <c r="F985" s="2">
        <f>IF(ISBLANK('[1]Current Inventory'!F985)=TRUE,'[1]Current Inventory'!P985,'[1]Current Inventory'!F985)</f>
        <v>11</v>
      </c>
      <c r="G985" s="2" t="str">
        <f>IF(ISNA(VLOOKUP(C985,[2]CurrentPivot!$C$8:$N$1800,5,FALSE))=TRUE," ",VLOOKUP(C985,[2]CurrentPivot!$C$8:$N$1800,5,FALSE))</f>
        <v xml:space="preserve"> </v>
      </c>
      <c r="H985" s="3" t="str">
        <f>IF(ISBLANK('[1]Current Inventory'!H985)=TRUE,"",'[1]Current Inventory'!H985)</f>
        <v/>
      </c>
      <c r="I985" s="2">
        <f>IF(ISBLANK('[1]Current Inventory'!I985)=TRUE,'[1]Current Inventory'!Q985,'[1]Current Inventory'!I985)</f>
        <v>0</v>
      </c>
      <c r="J985" s="2">
        <f>IF(ISBLANK('[1]Current Inventory'!J985)=TRUE,'[1]Current Inventory'!R985,'[1]Current Inventory'!J985)</f>
        <v>0</v>
      </c>
      <c r="K985" s="2">
        <f>IF(ISBLANK('[1]Current Inventory'!K985)=TRUE,'[1]Current Inventory'!S985,'[1]Current Inventory'!K985)</f>
        <v>0</v>
      </c>
      <c r="L985" s="2">
        <f>IF(ISBLANK('[1]Current Inventory'!L985)=TRUE,'[1]Current Inventory'!T985,'[1]Current Inventory'!L985)</f>
        <v>0</v>
      </c>
      <c r="M985" s="3" t="str">
        <f>IF(ISBLANK('[1]Current Inventory'!M985)=TRUE,"",'[1]Current Inventory'!M985)</f>
        <v/>
      </c>
      <c r="P985" s="2" t="e">
        <f t="shared" si="30"/>
        <v>#VALUE!</v>
      </c>
      <c r="Q985" s="4" t="e">
        <f t="shared" si="31"/>
        <v>#VALUE!</v>
      </c>
    </row>
    <row r="986" spans="1:17" x14ac:dyDescent="0.2">
      <c r="A986" s="2" t="s">
        <v>15</v>
      </c>
      <c r="B986" s="2" t="str">
        <f>IF(ISBLANK('[1]Current Inventory'!B986)=TRUE,B985,'[1]Current Inventory'!B986)</f>
        <v>LAHAINA/KA'ANAPALI/NAPILI/KAPA</v>
      </c>
      <c r="C986" s="2" t="str">
        <f>IF(ISBLANK('[1]Current Inventory'!C986)=TRUE,"",'[1]Current Inventory'!C986)</f>
        <v/>
      </c>
      <c r="D986" s="2" t="str">
        <f>IF(ISBLANK('[1]Current Inventory'!D986)=TRUE,CONCATENATE("     ",'[1]Current Inventory'!N986),'[1]Current Inventory'!D986)</f>
        <v xml:space="preserve">     Napili Gardens</v>
      </c>
      <c r="E986" s="2" t="str">
        <f>IF(ISBLANK('[1]Current Inventory'!E986)=TRUE,'[1]Current Inventory'!O986,'[1]Current Inventory'!E986)</f>
        <v>IVU-CONDO</v>
      </c>
      <c r="F986" s="2">
        <f>IF(ISBLANK('[1]Current Inventory'!F986)=TRUE,'[1]Current Inventory'!P986,'[1]Current Inventory'!F986)</f>
        <v>2</v>
      </c>
      <c r="G986" s="2" t="str">
        <f>IF(ISNA(VLOOKUP(C986,[2]CurrentPivot!$C$8:$N$1800,5,FALSE))=TRUE," ",VLOOKUP(C986,[2]CurrentPivot!$C$8:$N$1800,5,FALSE))</f>
        <v xml:space="preserve"> </v>
      </c>
      <c r="H986" s="3" t="str">
        <f>IF(ISBLANK('[1]Current Inventory'!H986)=TRUE,"",'[1]Current Inventory'!H986)</f>
        <v/>
      </c>
      <c r="I986" s="2">
        <f>IF(ISBLANK('[1]Current Inventory'!I986)=TRUE,'[1]Current Inventory'!Q986,'[1]Current Inventory'!I986)</f>
        <v>0</v>
      </c>
      <c r="J986" s="2">
        <f>IF(ISBLANK('[1]Current Inventory'!J986)=TRUE,'[1]Current Inventory'!R986,'[1]Current Inventory'!J986)</f>
        <v>0</v>
      </c>
      <c r="K986" s="2">
        <f>IF(ISBLANK('[1]Current Inventory'!K986)=TRUE,'[1]Current Inventory'!S986,'[1]Current Inventory'!K986)</f>
        <v>2</v>
      </c>
      <c r="L986" s="2">
        <f>IF(ISBLANK('[1]Current Inventory'!L986)=TRUE,'[1]Current Inventory'!T986,'[1]Current Inventory'!L986)</f>
        <v>0</v>
      </c>
      <c r="M986" s="3" t="str">
        <f>IF(ISBLANK('[1]Current Inventory'!M986)=TRUE,"",'[1]Current Inventory'!M986)</f>
        <v/>
      </c>
      <c r="P986" s="2" t="e">
        <f t="shared" si="30"/>
        <v>#VALUE!</v>
      </c>
      <c r="Q986" s="4" t="e">
        <f t="shared" si="31"/>
        <v>#VALUE!</v>
      </c>
    </row>
    <row r="987" spans="1:17" x14ac:dyDescent="0.2">
      <c r="A987" s="2" t="s">
        <v>15</v>
      </c>
      <c r="B987" s="2" t="str">
        <f>IF(ISBLANK('[1]Current Inventory'!B987)=TRUE,B986,'[1]Current Inventory'!B987)</f>
        <v>LAHAINA/KA'ANAPALI/NAPILI/KAPA</v>
      </c>
      <c r="C987" s="2">
        <f>IF(ISBLANK('[1]Current Inventory'!C987)=TRUE,"",'[1]Current Inventory'!C987)</f>
        <v>4582</v>
      </c>
      <c r="D987" s="2" t="str">
        <f>IF(ISBLANK('[1]Current Inventory'!D987)=TRUE,CONCATENATE("     ",'[1]Current Inventory'!N987),'[1]Current Inventory'!D987)</f>
        <v>Napili Hale</v>
      </c>
      <c r="E987" s="2" t="str">
        <f>IF(ISBLANK('[1]Current Inventory'!E987)=TRUE,'[1]Current Inventory'!O987,'[1]Current Inventory'!E987)</f>
        <v>BED &amp; BREAKFAST</v>
      </c>
      <c r="F987" s="2">
        <f>IF(ISBLANK('[1]Current Inventory'!F987)=TRUE,'[1]Current Inventory'!P987,'[1]Current Inventory'!F987)</f>
        <v>1</v>
      </c>
      <c r="G987" s="2">
        <f>IF(ISNA(VLOOKUP(C987,[2]CurrentPivot!$C$8:$N$1800,5,FALSE))=TRUE," ",VLOOKUP(C987,[2]CurrentPivot!$C$8:$N$1800,5,FALSE))</f>
        <v>0</v>
      </c>
      <c r="H987" s="3" t="str">
        <f>IF(ISBLANK('[1]Current Inventory'!H987)=TRUE,"",'[1]Current Inventory'!H987)</f>
        <v>2013</v>
      </c>
      <c r="I987" s="2">
        <f>IF(ISBLANK('[1]Current Inventory'!I987)=TRUE,'[1]Current Inventory'!Q987,'[1]Current Inventory'!I987)</f>
        <v>0</v>
      </c>
      <c r="J987" s="2">
        <f>IF(ISBLANK('[1]Current Inventory'!J987)=TRUE,'[1]Current Inventory'!R987,'[1]Current Inventory'!J987)</f>
        <v>0</v>
      </c>
      <c r="K987" s="2">
        <f>IF(ISBLANK('[1]Current Inventory'!K987)=TRUE,'[1]Current Inventory'!S987,'[1]Current Inventory'!K987)</f>
        <v>0</v>
      </c>
      <c r="L987" s="2">
        <f>IF(ISBLANK('[1]Current Inventory'!L987)=TRUE,'[1]Current Inventory'!T987,'[1]Current Inventory'!L987)</f>
        <v>0</v>
      </c>
      <c r="M987" s="3" t="str">
        <f>IF(ISBLANK('[1]Current Inventory'!M987)=TRUE,"",'[1]Current Inventory'!M987)</f>
        <v>2022</v>
      </c>
      <c r="P987" s="2">
        <f t="shared" si="30"/>
        <v>0</v>
      </c>
      <c r="Q987" s="4">
        <f t="shared" si="31"/>
        <v>0</v>
      </c>
    </row>
    <row r="988" spans="1:17" x14ac:dyDescent="0.2">
      <c r="A988" s="2" t="s">
        <v>15</v>
      </c>
      <c r="B988" s="2" t="str">
        <f>IF(ISBLANK('[1]Current Inventory'!B988)=TRUE,B987,'[1]Current Inventory'!B988)</f>
        <v>LAHAINA/KA'ANAPALI/NAPILI/KAPA</v>
      </c>
      <c r="C988" s="2">
        <f>IF(ISBLANK('[1]Current Inventory'!C988)=TRUE,"",'[1]Current Inventory'!C988)</f>
        <v>2570</v>
      </c>
      <c r="D988" s="2" t="str">
        <f>IF(ISBLANK('[1]Current Inventory'!D988)=TRUE,CONCATENATE("     ",'[1]Current Inventory'!N988),'[1]Current Inventory'!D988)</f>
        <v>Napili Kai Beach Resort</v>
      </c>
      <c r="E988" s="2" t="str">
        <f>IF(ISBLANK('[1]Current Inventory'!E988)=TRUE,'[1]Current Inventory'!O988,'[1]Current Inventory'!E988)</f>
        <v>CONDOMINIUM HOTEL</v>
      </c>
      <c r="F988" s="2">
        <f>IF(ISBLANK('[1]Current Inventory'!F988)=TRUE,'[1]Current Inventory'!P988,'[1]Current Inventory'!F988)</f>
        <v>163</v>
      </c>
      <c r="G988" s="2">
        <f>IF(ISNA(VLOOKUP(C988,[2]CurrentPivot!$C$8:$N$1800,5,FALSE))=TRUE," ",VLOOKUP(C988,[2]CurrentPivot!$C$8:$N$1800,5,FALSE))</f>
        <v>0</v>
      </c>
      <c r="H988" s="3" t="str">
        <f>IF(ISBLANK('[1]Current Inventory'!H988)=TRUE,"",'[1]Current Inventory'!H988)</f>
        <v>1962</v>
      </c>
      <c r="I988" s="2">
        <f>IF(ISBLANK('[1]Current Inventory'!I988)=TRUE,'[1]Current Inventory'!Q988,'[1]Current Inventory'!I988)</f>
        <v>0</v>
      </c>
      <c r="J988" s="2">
        <f>IF(ISBLANK('[1]Current Inventory'!J988)=TRUE,'[1]Current Inventory'!R988,'[1]Current Inventory'!J988)</f>
        <v>0</v>
      </c>
      <c r="K988" s="2">
        <f>IF(ISBLANK('[1]Current Inventory'!K988)=TRUE,'[1]Current Inventory'!S988,'[1]Current Inventory'!K988)</f>
        <v>0</v>
      </c>
      <c r="L988" s="2">
        <f>IF(ISBLANK('[1]Current Inventory'!L988)=TRUE,'[1]Current Inventory'!T988,'[1]Current Inventory'!L988)</f>
        <v>0</v>
      </c>
      <c r="M988" s="3" t="str">
        <f>IF(ISBLANK('[1]Current Inventory'!M988)=TRUE,"",'[1]Current Inventory'!M988)</f>
        <v>2022</v>
      </c>
      <c r="P988" s="2">
        <f t="shared" si="30"/>
        <v>0</v>
      </c>
      <c r="Q988" s="4">
        <f t="shared" si="31"/>
        <v>0</v>
      </c>
    </row>
    <row r="989" spans="1:17" x14ac:dyDescent="0.2">
      <c r="A989" s="2" t="s">
        <v>15</v>
      </c>
      <c r="B989" s="2" t="str">
        <f>IF(ISBLANK('[1]Current Inventory'!B989)=TRUE,B988,'[1]Current Inventory'!B989)</f>
        <v>LAHAINA/KA'ANAPALI/NAPILI/KAPA</v>
      </c>
      <c r="C989" s="2">
        <f>IF(ISBLANK('[1]Current Inventory'!C989)=TRUE,"",'[1]Current Inventory'!C989)</f>
        <v>2500</v>
      </c>
      <c r="D989" s="2" t="str">
        <f>IF(ISBLANK('[1]Current Inventory'!D989)=TRUE,CONCATENATE("     ",'[1]Current Inventory'!N989),'[1]Current Inventory'!D989)</f>
        <v>Napili Point Resort</v>
      </c>
      <c r="E989" s="2" t="str">
        <f>IF(ISBLANK('[1]Current Inventory'!E989)=TRUE,'[1]Current Inventory'!O989,'[1]Current Inventory'!E989)</f>
        <v>CONDOMINIUM HOTEL</v>
      </c>
      <c r="F989" s="2">
        <f>IF(ISBLANK('[1]Current Inventory'!F989)=TRUE,'[1]Current Inventory'!P989,'[1]Current Inventory'!F989)</f>
        <v>102</v>
      </c>
      <c r="G989" s="2">
        <f>IF(ISNA(VLOOKUP(C989,[2]CurrentPivot!$C$8:$N$1800,5,FALSE))=TRUE," ",VLOOKUP(C989,[2]CurrentPivot!$C$8:$N$1800,5,FALSE))</f>
        <v>28</v>
      </c>
      <c r="H989" s="3" t="str">
        <f>IF(ISBLANK('[1]Current Inventory'!H989)=TRUE,"",'[1]Current Inventory'!H989)</f>
        <v>1977</v>
      </c>
      <c r="I989" s="2">
        <f>IF(ISBLANK('[1]Current Inventory'!I989)=TRUE,'[1]Current Inventory'!Q989,'[1]Current Inventory'!I989)</f>
        <v>0</v>
      </c>
      <c r="J989" s="2">
        <f>IF(ISBLANK('[1]Current Inventory'!J989)=TRUE,'[1]Current Inventory'!R989,'[1]Current Inventory'!J989)</f>
        <v>0</v>
      </c>
      <c r="K989" s="2">
        <f>IF(ISBLANK('[1]Current Inventory'!K989)=TRUE,'[1]Current Inventory'!S989,'[1]Current Inventory'!K989)</f>
        <v>0</v>
      </c>
      <c r="L989" s="2">
        <f>IF(ISBLANK('[1]Current Inventory'!L989)=TRUE,'[1]Current Inventory'!T989,'[1]Current Inventory'!L989)</f>
        <v>0</v>
      </c>
      <c r="M989" s="3" t="str">
        <f>IF(ISBLANK('[1]Current Inventory'!M989)=TRUE,"",'[1]Current Inventory'!M989)</f>
        <v>2022</v>
      </c>
      <c r="P989" s="2">
        <f t="shared" si="30"/>
        <v>28</v>
      </c>
      <c r="Q989" s="4">
        <f t="shared" si="31"/>
        <v>0.27450980392156865</v>
      </c>
    </row>
    <row r="990" spans="1:17" x14ac:dyDescent="0.2">
      <c r="A990" s="2" t="s">
        <v>15</v>
      </c>
      <c r="B990" s="2" t="str">
        <f>IF(ISBLANK('[1]Current Inventory'!B990)=TRUE,B989,'[1]Current Inventory'!B990)</f>
        <v>LAHAINA/KA'ANAPALI/NAPILI/KAPA</v>
      </c>
      <c r="C990" s="2" t="str">
        <f>IF(ISBLANK('[1]Current Inventory'!C990)=TRUE,"",'[1]Current Inventory'!C990)</f>
        <v/>
      </c>
      <c r="D990" s="2" t="str">
        <f>IF(ISBLANK('[1]Current Inventory'!D990)=TRUE,CONCATENATE("     ",'[1]Current Inventory'!N990),'[1]Current Inventory'!D990)</f>
        <v xml:space="preserve">     Napili Point Phase I &amp; II</v>
      </c>
      <c r="E990" s="2" t="str">
        <f>IF(ISBLANK('[1]Current Inventory'!E990)=TRUE,'[1]Current Inventory'!O990,'[1]Current Inventory'!E990)</f>
        <v>CONDOMINIUM HOTEL</v>
      </c>
      <c r="F990" s="2">
        <f>IF(ISBLANK('[1]Current Inventory'!F990)=TRUE,'[1]Current Inventory'!P990,'[1]Current Inventory'!F990)</f>
        <v>74</v>
      </c>
      <c r="G990" s="2" t="str">
        <f>IF(ISNA(VLOOKUP(C990,[2]CurrentPivot!$C$8:$N$1800,5,FALSE))=TRUE," ",VLOOKUP(C990,[2]CurrentPivot!$C$8:$N$1800,5,FALSE))</f>
        <v xml:space="preserve"> </v>
      </c>
      <c r="H990" s="3" t="str">
        <f>IF(ISBLANK('[1]Current Inventory'!H990)=TRUE,"",'[1]Current Inventory'!H990)</f>
        <v/>
      </c>
      <c r="I990" s="2">
        <f>IF(ISBLANK('[1]Current Inventory'!I990)=TRUE,'[1]Current Inventory'!Q990,'[1]Current Inventory'!I990)</f>
        <v>0</v>
      </c>
      <c r="J990" s="2">
        <f>IF(ISBLANK('[1]Current Inventory'!J990)=TRUE,'[1]Current Inventory'!R990,'[1]Current Inventory'!J990)</f>
        <v>0</v>
      </c>
      <c r="K990" s="2">
        <f>IF(ISBLANK('[1]Current Inventory'!K990)=TRUE,'[1]Current Inventory'!S990,'[1]Current Inventory'!K990)</f>
        <v>0</v>
      </c>
      <c r="L990" s="2">
        <f>IF(ISBLANK('[1]Current Inventory'!L990)=TRUE,'[1]Current Inventory'!T990,'[1]Current Inventory'!L990)</f>
        <v>0</v>
      </c>
      <c r="M990" s="3" t="str">
        <f>IF(ISBLANK('[1]Current Inventory'!M990)=TRUE,"",'[1]Current Inventory'!M990)</f>
        <v/>
      </c>
      <c r="P990" s="2" t="e">
        <f t="shared" si="30"/>
        <v>#VALUE!</v>
      </c>
      <c r="Q990" s="4" t="e">
        <f t="shared" si="31"/>
        <v>#VALUE!</v>
      </c>
    </row>
    <row r="991" spans="1:17" x14ac:dyDescent="0.2">
      <c r="A991" s="2" t="s">
        <v>15</v>
      </c>
      <c r="B991" s="2" t="str">
        <f>IF(ISBLANK('[1]Current Inventory'!B991)=TRUE,B990,'[1]Current Inventory'!B991)</f>
        <v>LAHAINA/KA'ANAPALI/NAPILI/KAPA</v>
      </c>
      <c r="C991" s="2" t="str">
        <f>IF(ISBLANK('[1]Current Inventory'!C991)=TRUE,"",'[1]Current Inventory'!C991)</f>
        <v/>
      </c>
      <c r="D991" s="2" t="str">
        <f>IF(ISBLANK('[1]Current Inventory'!D991)=TRUE,CONCATENATE("     ",'[1]Current Inventory'!N991),'[1]Current Inventory'!D991)</f>
        <v xml:space="preserve">     Napili Point Phase I &amp; II</v>
      </c>
      <c r="E991" s="2" t="str">
        <f>IF(ISBLANK('[1]Current Inventory'!E991)=TRUE,'[1]Current Inventory'!O991,'[1]Current Inventory'!E991)</f>
        <v>IVU-CONDO</v>
      </c>
      <c r="F991" s="2">
        <f>IF(ISBLANK('[1]Current Inventory'!F991)=TRUE,'[1]Current Inventory'!P991,'[1]Current Inventory'!F991)</f>
        <v>28</v>
      </c>
      <c r="G991" s="2" t="str">
        <f>IF(ISNA(VLOOKUP(C991,[2]CurrentPivot!$C$8:$N$1800,5,FALSE))=TRUE," ",VLOOKUP(C991,[2]CurrentPivot!$C$8:$N$1800,5,FALSE))</f>
        <v xml:space="preserve"> </v>
      </c>
      <c r="H991" s="3" t="str">
        <f>IF(ISBLANK('[1]Current Inventory'!H991)=TRUE,"",'[1]Current Inventory'!H991)</f>
        <v/>
      </c>
      <c r="I991" s="2">
        <f>IF(ISBLANK('[1]Current Inventory'!I991)=TRUE,'[1]Current Inventory'!Q991,'[1]Current Inventory'!I991)</f>
        <v>0</v>
      </c>
      <c r="J991" s="2">
        <f>IF(ISBLANK('[1]Current Inventory'!J991)=TRUE,'[1]Current Inventory'!R991,'[1]Current Inventory'!J991)</f>
        <v>0</v>
      </c>
      <c r="K991" s="2">
        <f>IF(ISBLANK('[1]Current Inventory'!K991)=TRUE,'[1]Current Inventory'!S991,'[1]Current Inventory'!K991)</f>
        <v>0</v>
      </c>
      <c r="L991" s="2">
        <f>IF(ISBLANK('[1]Current Inventory'!L991)=TRUE,'[1]Current Inventory'!T991,'[1]Current Inventory'!L991)</f>
        <v>0</v>
      </c>
      <c r="M991" s="3" t="str">
        <f>IF(ISBLANK('[1]Current Inventory'!M991)=TRUE,"",'[1]Current Inventory'!M991)</f>
        <v/>
      </c>
      <c r="P991" s="2" t="e">
        <f t="shared" si="30"/>
        <v>#VALUE!</v>
      </c>
      <c r="Q991" s="4" t="e">
        <f t="shared" si="31"/>
        <v>#VALUE!</v>
      </c>
    </row>
    <row r="992" spans="1:17" x14ac:dyDescent="0.2">
      <c r="A992" s="2" t="s">
        <v>15</v>
      </c>
      <c r="B992" s="2" t="str">
        <f>IF(ISBLANK('[1]Current Inventory'!B992)=TRUE,B991,'[1]Current Inventory'!B992)</f>
        <v>LAHAINA/KA'ANAPALI/NAPILI/KAPA</v>
      </c>
      <c r="C992" s="2">
        <f>IF(ISBLANK('[1]Current Inventory'!C992)=TRUE,"",'[1]Current Inventory'!C992)</f>
        <v>2502</v>
      </c>
      <c r="D992" s="2" t="str">
        <f>IF(ISBLANK('[1]Current Inventory'!D992)=TRUE,CONCATENATE("     ",'[1]Current Inventory'!N992),'[1]Current Inventory'!D992)</f>
        <v>Napili Shores</v>
      </c>
      <c r="E992" s="2" t="str">
        <f>IF(ISBLANK('[1]Current Inventory'!E992)=TRUE,'[1]Current Inventory'!O992,'[1]Current Inventory'!E992)</f>
        <v>IVU-CONDO</v>
      </c>
      <c r="F992" s="2">
        <f>IF(ISBLANK('[1]Current Inventory'!F992)=TRUE,'[1]Current Inventory'!P992,'[1]Current Inventory'!F992)</f>
        <v>150</v>
      </c>
      <c r="G992" s="2">
        <f>IF(ISNA(VLOOKUP(C992,[2]CurrentPivot!$C$8:$N$1800,5,FALSE))=TRUE," ",VLOOKUP(C992,[2]CurrentPivot!$C$8:$N$1800,5,FALSE))</f>
        <v>0</v>
      </c>
      <c r="H992" s="3" t="str">
        <f>IF(ISBLANK('[1]Current Inventory'!H992)=TRUE,"",'[1]Current Inventory'!H992)</f>
        <v>1972</v>
      </c>
      <c r="I992" s="2">
        <f>IF(ISBLANK('[1]Current Inventory'!I992)=TRUE,'[1]Current Inventory'!Q992,'[1]Current Inventory'!I992)</f>
        <v>0</v>
      </c>
      <c r="J992" s="2">
        <f>IF(ISBLANK('[1]Current Inventory'!J992)=TRUE,'[1]Current Inventory'!R992,'[1]Current Inventory'!J992)</f>
        <v>0</v>
      </c>
      <c r="K992" s="2">
        <f>IF(ISBLANK('[1]Current Inventory'!K992)=TRUE,'[1]Current Inventory'!S992,'[1]Current Inventory'!K992)</f>
        <v>68</v>
      </c>
      <c r="L992" s="2">
        <f>IF(ISBLANK('[1]Current Inventory'!L992)=TRUE,'[1]Current Inventory'!T992,'[1]Current Inventory'!L992)</f>
        <v>0</v>
      </c>
      <c r="M992" s="3" t="str">
        <f>IF(ISBLANK('[1]Current Inventory'!M992)=TRUE,"",'[1]Current Inventory'!M992)</f>
        <v>2022</v>
      </c>
      <c r="P992" s="2">
        <f t="shared" si="30"/>
        <v>0</v>
      </c>
      <c r="Q992" s="4">
        <f t="shared" si="31"/>
        <v>0</v>
      </c>
    </row>
    <row r="993" spans="1:17" x14ac:dyDescent="0.2">
      <c r="A993" s="2" t="s">
        <v>15</v>
      </c>
      <c r="B993" s="2" t="str">
        <f>IF(ISBLANK('[1]Current Inventory'!B993)=TRUE,B992,'[1]Current Inventory'!B993)</f>
        <v>LAHAINA/KA'ANAPALI/NAPILI/KAPA</v>
      </c>
      <c r="C993" s="2" t="str">
        <f>IF(ISBLANK('[1]Current Inventory'!C993)=TRUE,"",'[1]Current Inventory'!C993)</f>
        <v/>
      </c>
      <c r="D993" s="2" t="str">
        <f>IF(ISBLANK('[1]Current Inventory'!D993)=TRUE,CONCATENATE("     ",'[1]Current Inventory'!N993),'[1]Current Inventory'!D993)</f>
        <v xml:space="preserve">     Napili Shores (Estimate)</v>
      </c>
      <c r="E993" s="2" t="str">
        <f>IF(ISBLANK('[1]Current Inventory'!E993)=TRUE,'[1]Current Inventory'!O993,'[1]Current Inventory'!E993)</f>
        <v>IVU-CONDO</v>
      </c>
      <c r="F993" s="2">
        <f>IF(ISBLANK('[1]Current Inventory'!F993)=TRUE,'[1]Current Inventory'!P993,'[1]Current Inventory'!F993)</f>
        <v>82</v>
      </c>
      <c r="G993" s="2" t="str">
        <f>IF(ISNA(VLOOKUP(C993,[2]CurrentPivot!$C$8:$N$1800,5,FALSE))=TRUE," ",VLOOKUP(C993,[2]CurrentPivot!$C$8:$N$1800,5,FALSE))</f>
        <v xml:space="preserve"> </v>
      </c>
      <c r="H993" s="3" t="str">
        <f>IF(ISBLANK('[1]Current Inventory'!H993)=TRUE,"",'[1]Current Inventory'!H993)</f>
        <v/>
      </c>
      <c r="I993" s="2">
        <f>IF(ISBLANK('[1]Current Inventory'!I993)=TRUE,'[1]Current Inventory'!Q993,'[1]Current Inventory'!I993)</f>
        <v>0</v>
      </c>
      <c r="J993" s="2">
        <f>IF(ISBLANK('[1]Current Inventory'!J993)=TRUE,'[1]Current Inventory'!R993,'[1]Current Inventory'!J993)</f>
        <v>0</v>
      </c>
      <c r="K993" s="2">
        <f>IF(ISBLANK('[1]Current Inventory'!K993)=TRUE,'[1]Current Inventory'!S993,'[1]Current Inventory'!K993)</f>
        <v>0</v>
      </c>
      <c r="L993" s="2">
        <f>IF(ISBLANK('[1]Current Inventory'!L993)=TRUE,'[1]Current Inventory'!T993,'[1]Current Inventory'!L993)</f>
        <v>0</v>
      </c>
      <c r="M993" s="3" t="str">
        <f>IF(ISBLANK('[1]Current Inventory'!M993)=TRUE,"",'[1]Current Inventory'!M993)</f>
        <v/>
      </c>
      <c r="P993" s="2" t="e">
        <f t="shared" si="30"/>
        <v>#VALUE!</v>
      </c>
      <c r="Q993" s="4" t="e">
        <f t="shared" si="31"/>
        <v>#VALUE!</v>
      </c>
    </row>
    <row r="994" spans="1:17" x14ac:dyDescent="0.2">
      <c r="A994" s="2" t="s">
        <v>15</v>
      </c>
      <c r="B994" s="2" t="str">
        <f>IF(ISBLANK('[1]Current Inventory'!B994)=TRUE,B993,'[1]Current Inventory'!B994)</f>
        <v>LAHAINA/KA'ANAPALI/NAPILI/KAPA</v>
      </c>
      <c r="C994" s="2" t="str">
        <f>IF(ISBLANK('[1]Current Inventory'!C994)=TRUE,"",'[1]Current Inventory'!C994)</f>
        <v/>
      </c>
      <c r="D994" s="2" t="str">
        <f>IF(ISBLANK('[1]Current Inventory'!D994)=TRUE,CONCATENATE("     ",'[1]Current Inventory'!N994),'[1]Current Inventory'!D994)</f>
        <v xml:space="preserve">     Napili Shores Maui by Outrigger</v>
      </c>
      <c r="E994" s="2" t="str">
        <f>IF(ISBLANK('[1]Current Inventory'!E994)=TRUE,'[1]Current Inventory'!O994,'[1]Current Inventory'!E994)</f>
        <v>CONDOMINIUM HOTEL</v>
      </c>
      <c r="F994" s="2">
        <f>IF(ISBLANK('[1]Current Inventory'!F994)=TRUE,'[1]Current Inventory'!P994,'[1]Current Inventory'!F994)</f>
        <v>68</v>
      </c>
      <c r="G994" s="2" t="str">
        <f>IF(ISNA(VLOOKUP(C994,[2]CurrentPivot!$C$8:$N$1800,5,FALSE))=TRUE," ",VLOOKUP(C994,[2]CurrentPivot!$C$8:$N$1800,5,FALSE))</f>
        <v xml:space="preserve"> </v>
      </c>
      <c r="H994" s="3" t="str">
        <f>IF(ISBLANK('[1]Current Inventory'!H994)=TRUE,"",'[1]Current Inventory'!H994)</f>
        <v/>
      </c>
      <c r="I994" s="2">
        <f>IF(ISBLANK('[1]Current Inventory'!I994)=TRUE,'[1]Current Inventory'!Q994,'[1]Current Inventory'!I994)</f>
        <v>0</v>
      </c>
      <c r="J994" s="2">
        <f>IF(ISBLANK('[1]Current Inventory'!J994)=TRUE,'[1]Current Inventory'!R994,'[1]Current Inventory'!J994)</f>
        <v>0</v>
      </c>
      <c r="K994" s="2">
        <f>IF(ISBLANK('[1]Current Inventory'!K994)=TRUE,'[1]Current Inventory'!S994,'[1]Current Inventory'!K994)</f>
        <v>68</v>
      </c>
      <c r="L994" s="2">
        <f>IF(ISBLANK('[1]Current Inventory'!L994)=TRUE,'[1]Current Inventory'!T994,'[1]Current Inventory'!L994)</f>
        <v>0</v>
      </c>
      <c r="M994" s="3" t="str">
        <f>IF(ISBLANK('[1]Current Inventory'!M994)=TRUE,"",'[1]Current Inventory'!M994)</f>
        <v/>
      </c>
      <c r="P994" s="2" t="e">
        <f t="shared" si="30"/>
        <v>#VALUE!</v>
      </c>
      <c r="Q994" s="4" t="e">
        <f t="shared" si="31"/>
        <v>#VALUE!</v>
      </c>
    </row>
    <row r="995" spans="1:17" x14ac:dyDescent="0.2">
      <c r="A995" s="2" t="s">
        <v>15</v>
      </c>
      <c r="B995" s="2" t="str">
        <f>IF(ISBLANK('[1]Current Inventory'!B995)=TRUE,B994,'[1]Current Inventory'!B995)</f>
        <v>LAHAINA/KA'ANAPALI/NAPILI/KAPA</v>
      </c>
      <c r="C995" s="2">
        <f>IF(ISBLANK('[1]Current Inventory'!C995)=TRUE,"",'[1]Current Inventory'!C995)</f>
        <v>2420</v>
      </c>
      <c r="D995" s="2" t="str">
        <f>IF(ISBLANK('[1]Current Inventory'!D995)=TRUE,CONCATENATE("     ",'[1]Current Inventory'!N995),'[1]Current Inventory'!D995)</f>
        <v>Napili Sunset (Estimate)</v>
      </c>
      <c r="E995" s="2" t="str">
        <f>IF(ISBLANK('[1]Current Inventory'!E995)=TRUE,'[1]Current Inventory'!O995,'[1]Current Inventory'!E995)</f>
        <v>CONDOMINIUM HOTEL</v>
      </c>
      <c r="F995" s="2">
        <f>IF(ISBLANK('[1]Current Inventory'!F995)=TRUE,'[1]Current Inventory'!P995,'[1]Current Inventory'!F995)</f>
        <v>42</v>
      </c>
      <c r="G995" s="2">
        <f>IF(ISNA(VLOOKUP(C995,[2]CurrentPivot!$C$8:$N$1800,5,FALSE))=TRUE," ",VLOOKUP(C995,[2]CurrentPivot!$C$8:$N$1800,5,FALSE))</f>
        <v>0</v>
      </c>
      <c r="H995" s="3" t="str">
        <f>IF(ISBLANK('[1]Current Inventory'!H995)=TRUE,"",'[1]Current Inventory'!H995)</f>
        <v>1975</v>
      </c>
      <c r="I995" s="2">
        <f>IF(ISBLANK('[1]Current Inventory'!I995)=TRUE,'[1]Current Inventory'!Q995,'[1]Current Inventory'!I995)</f>
        <v>0</v>
      </c>
      <c r="J995" s="2">
        <f>IF(ISBLANK('[1]Current Inventory'!J995)=TRUE,'[1]Current Inventory'!R995,'[1]Current Inventory'!J995)</f>
        <v>16</v>
      </c>
      <c r="K995" s="2">
        <f>IF(ISBLANK('[1]Current Inventory'!K995)=TRUE,'[1]Current Inventory'!S995,'[1]Current Inventory'!K995)</f>
        <v>20</v>
      </c>
      <c r="L995" s="2">
        <f>IF(ISBLANK('[1]Current Inventory'!L995)=TRUE,'[1]Current Inventory'!T995,'[1]Current Inventory'!L995)</f>
        <v>6</v>
      </c>
      <c r="M995" s="3" t="str">
        <f>IF(ISBLANK('[1]Current Inventory'!M995)=TRUE,"",'[1]Current Inventory'!M995)</f>
        <v>2020</v>
      </c>
      <c r="P995" s="2">
        <f t="shared" si="30"/>
        <v>0</v>
      </c>
      <c r="Q995" s="4">
        <f t="shared" si="31"/>
        <v>0</v>
      </c>
    </row>
    <row r="996" spans="1:17" x14ac:dyDescent="0.2">
      <c r="A996" s="2" t="s">
        <v>15</v>
      </c>
      <c r="B996" s="2" t="str">
        <f>IF(ISBLANK('[1]Current Inventory'!B996)=TRUE,B995,'[1]Current Inventory'!B996)</f>
        <v>LAHAINA/KA'ANAPALI/NAPILI/KAPA</v>
      </c>
      <c r="C996" s="2">
        <f>IF(ISBLANK('[1]Current Inventory'!C996)=TRUE,"",'[1]Current Inventory'!C996)</f>
        <v>2458</v>
      </c>
      <c r="D996" s="2" t="str">
        <f>IF(ISBLANK('[1]Current Inventory'!D996)=TRUE,CONCATENATE("     ",'[1]Current Inventory'!N996),'[1]Current Inventory'!D996)</f>
        <v>Napili Surf Beach Resort</v>
      </c>
      <c r="E996" s="2" t="str">
        <f>IF(ISBLANK('[1]Current Inventory'!E996)=TRUE,'[1]Current Inventory'!O996,'[1]Current Inventory'!E996)</f>
        <v>CONDOMINIUM HOTEL</v>
      </c>
      <c r="F996" s="2">
        <f>IF(ISBLANK('[1]Current Inventory'!F996)=TRUE,'[1]Current Inventory'!P996,'[1]Current Inventory'!F996)</f>
        <v>53</v>
      </c>
      <c r="G996" s="2">
        <f>IF(ISNA(VLOOKUP(C996,[2]CurrentPivot!$C$8:$N$1800,5,FALSE))=TRUE," ",VLOOKUP(C996,[2]CurrentPivot!$C$8:$N$1800,5,FALSE))</f>
        <v>0</v>
      </c>
      <c r="H996" s="3" t="str">
        <f>IF(ISBLANK('[1]Current Inventory'!H996)=TRUE,"",'[1]Current Inventory'!H996)</f>
        <v>1970</v>
      </c>
      <c r="I996" s="2">
        <f>IF(ISBLANK('[1]Current Inventory'!I996)=TRUE,'[1]Current Inventory'!Q996,'[1]Current Inventory'!I996)</f>
        <v>0</v>
      </c>
      <c r="J996" s="2">
        <f>IF(ISBLANK('[1]Current Inventory'!J996)=TRUE,'[1]Current Inventory'!R996,'[1]Current Inventory'!J996)</f>
        <v>0</v>
      </c>
      <c r="K996" s="2">
        <f>IF(ISBLANK('[1]Current Inventory'!K996)=TRUE,'[1]Current Inventory'!S996,'[1]Current Inventory'!K996)</f>
        <v>0</v>
      </c>
      <c r="L996" s="2">
        <f>IF(ISBLANK('[1]Current Inventory'!L996)=TRUE,'[1]Current Inventory'!T996,'[1]Current Inventory'!L996)</f>
        <v>0</v>
      </c>
      <c r="M996" s="3" t="str">
        <f>IF(ISBLANK('[1]Current Inventory'!M996)=TRUE,"",'[1]Current Inventory'!M996)</f>
        <v>2020</v>
      </c>
      <c r="P996" s="2">
        <f t="shared" si="30"/>
        <v>0</v>
      </c>
      <c r="Q996" s="4">
        <f t="shared" si="31"/>
        <v>0</v>
      </c>
    </row>
    <row r="997" spans="1:17" x14ac:dyDescent="0.2">
      <c r="A997" s="2" t="s">
        <v>15</v>
      </c>
      <c r="B997" s="2" t="str">
        <f>IF(ISBLANK('[1]Current Inventory'!B997)=TRUE,B996,'[1]Current Inventory'!B997)</f>
        <v>LAHAINA/KA'ANAPALI/NAPILI/KAPA</v>
      </c>
      <c r="C997" s="2">
        <f>IF(ISBLANK('[1]Current Inventory'!C997)=TRUE,"",'[1]Current Inventory'!C997)</f>
        <v>2518</v>
      </c>
      <c r="D997" s="2" t="str">
        <f>IF(ISBLANK('[1]Current Inventory'!D997)=TRUE,CONCATENATE("     ",'[1]Current Inventory'!N997),'[1]Current Inventory'!D997)</f>
        <v>Napili Village Hotel</v>
      </c>
      <c r="E997" s="2" t="str">
        <f>IF(ISBLANK('[1]Current Inventory'!E997)=TRUE,'[1]Current Inventory'!O997,'[1]Current Inventory'!E997)</f>
        <v>CONDOMINIUM HOTEL</v>
      </c>
      <c r="F997" s="2">
        <f>IF(ISBLANK('[1]Current Inventory'!F997)=TRUE,'[1]Current Inventory'!P997,'[1]Current Inventory'!F997)</f>
        <v>30</v>
      </c>
      <c r="G997" s="2">
        <f>IF(ISNA(VLOOKUP(C997,[2]CurrentPivot!$C$8:$N$1800,5,FALSE))=TRUE," ",VLOOKUP(C997,[2]CurrentPivot!$C$8:$N$1800,5,FALSE))</f>
        <v>0</v>
      </c>
      <c r="H997" s="3" t="str">
        <f>IF(ISBLANK('[1]Current Inventory'!H997)=TRUE,"",'[1]Current Inventory'!H997)</f>
        <v>1965</v>
      </c>
      <c r="I997" s="2">
        <f>IF(ISBLANK('[1]Current Inventory'!I997)=TRUE,'[1]Current Inventory'!Q997,'[1]Current Inventory'!I997)</f>
        <v>0</v>
      </c>
      <c r="J997" s="2">
        <f>IF(ISBLANK('[1]Current Inventory'!J997)=TRUE,'[1]Current Inventory'!R997,'[1]Current Inventory'!J997)</f>
        <v>0</v>
      </c>
      <c r="K997" s="2">
        <f>IF(ISBLANK('[1]Current Inventory'!K997)=TRUE,'[1]Current Inventory'!S997,'[1]Current Inventory'!K997)</f>
        <v>0</v>
      </c>
      <c r="L997" s="2">
        <f>IF(ISBLANK('[1]Current Inventory'!L997)=TRUE,'[1]Current Inventory'!T997,'[1]Current Inventory'!L997)</f>
        <v>0</v>
      </c>
      <c r="M997" s="3" t="str">
        <f>IF(ISBLANK('[1]Current Inventory'!M997)=TRUE,"",'[1]Current Inventory'!M997)</f>
        <v>2020</v>
      </c>
      <c r="P997" s="2">
        <f t="shared" si="30"/>
        <v>0</v>
      </c>
      <c r="Q997" s="4">
        <f t="shared" si="31"/>
        <v>0</v>
      </c>
    </row>
    <row r="998" spans="1:17" x14ac:dyDescent="0.2">
      <c r="A998" s="2" t="s">
        <v>15</v>
      </c>
      <c r="B998" s="2" t="str">
        <f>IF(ISBLANK('[1]Current Inventory'!B998)=TRUE,B997,'[1]Current Inventory'!B998)</f>
        <v>LAHAINA/KA'ANAPALI/NAPILI/KAPA</v>
      </c>
      <c r="C998" s="2">
        <f>IF(ISBLANK('[1]Current Inventory'!C998)=TRUE,"",'[1]Current Inventory'!C998)</f>
        <v>4481</v>
      </c>
      <c r="D998" s="2" t="str">
        <f>IF(ISBLANK('[1]Current Inventory'!D998)=TRUE,CONCATENATE("     ",'[1]Current Inventory'!N998),'[1]Current Inventory'!D998)</f>
        <v>No Ka Oi Hale Ocean Front</v>
      </c>
      <c r="E998" s="2" t="str">
        <f>IF(ISBLANK('[1]Current Inventory'!E998)=TRUE,'[1]Current Inventory'!O998,'[1]Current Inventory'!E998)</f>
        <v>IVU-HOUSE/VILLA/COTTAGE</v>
      </c>
      <c r="F998" s="2">
        <f>IF(ISBLANK('[1]Current Inventory'!F998)=TRUE,'[1]Current Inventory'!P998,'[1]Current Inventory'!F998)</f>
        <v>1</v>
      </c>
      <c r="G998" s="2">
        <f>IF(ISNA(VLOOKUP(C998,[2]CurrentPivot!$C$8:$N$1800,5,FALSE))=TRUE," ",VLOOKUP(C998,[2]CurrentPivot!$C$8:$N$1800,5,FALSE))</f>
        <v>0</v>
      </c>
      <c r="H998" s="3" t="str">
        <f>IF(ISBLANK('[1]Current Inventory'!H998)=TRUE,"",'[1]Current Inventory'!H998)</f>
        <v/>
      </c>
      <c r="I998" s="2">
        <f>IF(ISBLANK('[1]Current Inventory'!I998)=TRUE,'[1]Current Inventory'!Q998,'[1]Current Inventory'!I998)</f>
        <v>0</v>
      </c>
      <c r="J998" s="2">
        <f>IF(ISBLANK('[1]Current Inventory'!J998)=TRUE,'[1]Current Inventory'!R998,'[1]Current Inventory'!J998)</f>
        <v>0</v>
      </c>
      <c r="K998" s="2">
        <f>IF(ISBLANK('[1]Current Inventory'!K998)=TRUE,'[1]Current Inventory'!S998,'[1]Current Inventory'!K998)</f>
        <v>0</v>
      </c>
      <c r="L998" s="2">
        <f>IF(ISBLANK('[1]Current Inventory'!L998)=TRUE,'[1]Current Inventory'!T998,'[1]Current Inventory'!L998)</f>
        <v>1</v>
      </c>
      <c r="M998" s="3" t="str">
        <f>IF(ISBLANK('[1]Current Inventory'!M998)=TRUE,"",'[1]Current Inventory'!M998)</f>
        <v>2020</v>
      </c>
      <c r="P998" s="2">
        <f t="shared" si="30"/>
        <v>0</v>
      </c>
      <c r="Q998" s="4">
        <f t="shared" si="31"/>
        <v>0</v>
      </c>
    </row>
    <row r="999" spans="1:17" x14ac:dyDescent="0.2">
      <c r="A999" s="2" t="s">
        <v>15</v>
      </c>
      <c r="B999" s="2" t="str">
        <f>IF(ISBLANK('[1]Current Inventory'!B999)=TRUE,B998,'[1]Current Inventory'!B999)</f>
        <v>LAHAINA/KA'ANAPALI/NAPILI/KAPA</v>
      </c>
      <c r="C999" s="2">
        <f>IF(ISBLANK('[1]Current Inventory'!C999)=TRUE,"",'[1]Current Inventory'!C999)</f>
        <v>2328</v>
      </c>
      <c r="D999" s="2" t="str">
        <f>IF(ISBLANK('[1]Current Inventory'!D999)=TRUE,CONCATENATE("     ",'[1]Current Inventory'!N999),'[1]Current Inventory'!D999)</f>
        <v>Noelani Condo Resort</v>
      </c>
      <c r="E999" s="2" t="str">
        <f>IF(ISBLANK('[1]Current Inventory'!E999)=TRUE,'[1]Current Inventory'!O999,'[1]Current Inventory'!E999)</f>
        <v>CONDOMINIUM HOTEL</v>
      </c>
      <c r="F999" s="2">
        <f>IF(ISBLANK('[1]Current Inventory'!F999)=TRUE,'[1]Current Inventory'!P999,'[1]Current Inventory'!F999)</f>
        <v>51</v>
      </c>
      <c r="G999" s="2">
        <f>IF(ISNA(VLOOKUP(C999,[2]CurrentPivot!$C$8:$N$1800,5,FALSE))=TRUE," ",VLOOKUP(C999,[2]CurrentPivot!$C$8:$N$1800,5,FALSE))</f>
        <v>0</v>
      </c>
      <c r="H999" s="3" t="str">
        <f>IF(ISBLANK('[1]Current Inventory'!H999)=TRUE,"",'[1]Current Inventory'!H999)</f>
        <v>1976</v>
      </c>
      <c r="I999" s="2">
        <f>IF(ISBLANK('[1]Current Inventory'!I999)=TRUE,'[1]Current Inventory'!Q999,'[1]Current Inventory'!I999)</f>
        <v>0</v>
      </c>
      <c r="J999" s="2">
        <f>IF(ISBLANK('[1]Current Inventory'!J999)=TRUE,'[1]Current Inventory'!R999,'[1]Current Inventory'!J999)</f>
        <v>1</v>
      </c>
      <c r="K999" s="2">
        <f>IF(ISBLANK('[1]Current Inventory'!K999)=TRUE,'[1]Current Inventory'!S999,'[1]Current Inventory'!K999)</f>
        <v>6</v>
      </c>
      <c r="L999" s="2">
        <f>IF(ISBLANK('[1]Current Inventory'!L999)=TRUE,'[1]Current Inventory'!T999,'[1]Current Inventory'!L999)</f>
        <v>0</v>
      </c>
      <c r="M999" s="3" t="str">
        <f>IF(ISBLANK('[1]Current Inventory'!M999)=TRUE,"",'[1]Current Inventory'!M999)</f>
        <v>2020</v>
      </c>
      <c r="P999" s="2">
        <f t="shared" si="30"/>
        <v>0</v>
      </c>
      <c r="Q999" s="4">
        <f t="shared" si="31"/>
        <v>0</v>
      </c>
    </row>
    <row r="1000" spans="1:17" x14ac:dyDescent="0.2">
      <c r="A1000" s="2" t="s">
        <v>15</v>
      </c>
      <c r="B1000" s="2" t="str">
        <f>IF(ISBLANK('[1]Current Inventory'!B1000)=TRUE,B999,'[1]Current Inventory'!B1000)</f>
        <v>LAHAINA/KA'ANAPALI/NAPILI/KAPA</v>
      </c>
      <c r="C1000" s="2" t="str">
        <f>IF(ISBLANK('[1]Current Inventory'!C1000)=TRUE,"",'[1]Current Inventory'!C1000)</f>
        <v/>
      </c>
      <c r="D1000" s="2" t="str">
        <f>IF(ISBLANK('[1]Current Inventory'!D1000)=TRUE,CONCATENATE("     ",'[1]Current Inventory'!N1000),'[1]Current Inventory'!D1000)</f>
        <v xml:space="preserve">     Noelani Condominium Resort (Estimate)</v>
      </c>
      <c r="E1000" s="2" t="str">
        <f>IF(ISBLANK('[1]Current Inventory'!E1000)=TRUE,'[1]Current Inventory'!O1000,'[1]Current Inventory'!E1000)</f>
        <v>CONDOMINIUM HOTEL</v>
      </c>
      <c r="F1000" s="2">
        <f>IF(ISBLANK('[1]Current Inventory'!F1000)=TRUE,'[1]Current Inventory'!P1000,'[1]Current Inventory'!F1000)</f>
        <v>50</v>
      </c>
      <c r="G1000" s="2" t="str">
        <f>IF(ISNA(VLOOKUP(C1000,[2]CurrentPivot!$C$8:$N$1800,5,FALSE))=TRUE," ",VLOOKUP(C1000,[2]CurrentPivot!$C$8:$N$1800,5,FALSE))</f>
        <v xml:space="preserve"> </v>
      </c>
      <c r="H1000" s="3" t="str">
        <f>IF(ISBLANK('[1]Current Inventory'!H1000)=TRUE,"",'[1]Current Inventory'!H1000)</f>
        <v/>
      </c>
      <c r="I1000" s="2">
        <f>IF(ISBLANK('[1]Current Inventory'!I1000)=TRUE,'[1]Current Inventory'!Q1000,'[1]Current Inventory'!I1000)</f>
        <v>0</v>
      </c>
      <c r="J1000" s="2">
        <f>IF(ISBLANK('[1]Current Inventory'!J1000)=TRUE,'[1]Current Inventory'!R1000,'[1]Current Inventory'!J1000)</f>
        <v>0</v>
      </c>
      <c r="K1000" s="2">
        <f>IF(ISBLANK('[1]Current Inventory'!K1000)=TRUE,'[1]Current Inventory'!S1000,'[1]Current Inventory'!K1000)</f>
        <v>6</v>
      </c>
      <c r="L1000" s="2">
        <f>IF(ISBLANK('[1]Current Inventory'!L1000)=TRUE,'[1]Current Inventory'!T1000,'[1]Current Inventory'!L1000)</f>
        <v>0</v>
      </c>
      <c r="M1000" s="3" t="str">
        <f>IF(ISBLANK('[1]Current Inventory'!M1000)=TRUE,"",'[1]Current Inventory'!M1000)</f>
        <v/>
      </c>
      <c r="P1000" s="2" t="e">
        <f t="shared" si="30"/>
        <v>#VALUE!</v>
      </c>
      <c r="Q1000" s="4" t="e">
        <f t="shared" si="31"/>
        <v>#VALUE!</v>
      </c>
    </row>
    <row r="1001" spans="1:17" x14ac:dyDescent="0.2">
      <c r="A1001" s="2" t="s">
        <v>15</v>
      </c>
      <c r="B1001" s="2" t="str">
        <f>IF(ISBLANK('[1]Current Inventory'!B1001)=TRUE,B1000,'[1]Current Inventory'!B1001)</f>
        <v>LAHAINA/KA'ANAPALI/NAPILI/KAPA</v>
      </c>
      <c r="C1001" s="2" t="str">
        <f>IF(ISBLANK('[1]Current Inventory'!C1001)=TRUE,"",'[1]Current Inventory'!C1001)</f>
        <v/>
      </c>
      <c r="D1001" s="2" t="str">
        <f>IF(ISBLANK('[1]Current Inventory'!D1001)=TRUE,CONCATENATE("     ",'[1]Current Inventory'!N1001),'[1]Current Inventory'!D1001)</f>
        <v xml:space="preserve">     Noelani VRUs</v>
      </c>
      <c r="E1001" s="2" t="str">
        <f>IF(ISBLANK('[1]Current Inventory'!E1001)=TRUE,'[1]Current Inventory'!O1001,'[1]Current Inventory'!E1001)</f>
        <v>IVU-CONDO</v>
      </c>
      <c r="F1001" s="2">
        <f>IF(ISBLANK('[1]Current Inventory'!F1001)=TRUE,'[1]Current Inventory'!P1001,'[1]Current Inventory'!F1001)</f>
        <v>1</v>
      </c>
      <c r="G1001" s="2" t="str">
        <f>IF(ISNA(VLOOKUP(C1001,[2]CurrentPivot!$C$8:$N$1800,5,FALSE))=TRUE," ",VLOOKUP(C1001,[2]CurrentPivot!$C$8:$N$1800,5,FALSE))</f>
        <v xml:space="preserve"> </v>
      </c>
      <c r="H1001" s="3" t="str">
        <f>IF(ISBLANK('[1]Current Inventory'!H1001)=TRUE,"",'[1]Current Inventory'!H1001)</f>
        <v/>
      </c>
      <c r="I1001" s="2">
        <f>IF(ISBLANK('[1]Current Inventory'!I1001)=TRUE,'[1]Current Inventory'!Q1001,'[1]Current Inventory'!I1001)</f>
        <v>0</v>
      </c>
      <c r="J1001" s="2">
        <f>IF(ISBLANK('[1]Current Inventory'!J1001)=TRUE,'[1]Current Inventory'!R1001,'[1]Current Inventory'!J1001)</f>
        <v>1</v>
      </c>
      <c r="K1001" s="2">
        <f>IF(ISBLANK('[1]Current Inventory'!K1001)=TRUE,'[1]Current Inventory'!S1001,'[1]Current Inventory'!K1001)</f>
        <v>0</v>
      </c>
      <c r="L1001" s="2">
        <f>IF(ISBLANK('[1]Current Inventory'!L1001)=TRUE,'[1]Current Inventory'!T1001,'[1]Current Inventory'!L1001)</f>
        <v>0</v>
      </c>
      <c r="M1001" s="3" t="str">
        <f>IF(ISBLANK('[1]Current Inventory'!M1001)=TRUE,"",'[1]Current Inventory'!M1001)</f>
        <v/>
      </c>
      <c r="P1001" s="2" t="e">
        <f t="shared" si="30"/>
        <v>#VALUE!</v>
      </c>
      <c r="Q1001" s="4" t="e">
        <f t="shared" si="31"/>
        <v>#VALUE!</v>
      </c>
    </row>
    <row r="1002" spans="1:17" x14ac:dyDescent="0.2">
      <c r="A1002" s="2" t="s">
        <v>15</v>
      </c>
      <c r="B1002" s="2" t="str">
        <f>IF(ISBLANK('[1]Current Inventory'!B1002)=TRUE,B1001,'[1]Current Inventory'!B1002)</f>
        <v>LAHAINA/KA'ANAPALI/NAPILI/KAPA</v>
      </c>
      <c r="C1002" s="2">
        <f>IF(ISBLANK('[1]Current Inventory'!C1002)=TRUE,"",'[1]Current Inventory'!C1002)</f>
        <v>2282</v>
      </c>
      <c r="D1002" s="2" t="str">
        <f>IF(ISBLANK('[1]Current Inventory'!D1002)=TRUE,CONCATENATE("     ",'[1]Current Inventory'!N1002),'[1]Current Inventory'!D1002)</f>
        <v>Nohonani Condominium</v>
      </c>
      <c r="E1002" s="2" t="str">
        <f>IF(ISBLANK('[1]Current Inventory'!E1002)=TRUE,'[1]Current Inventory'!O1002,'[1]Current Inventory'!E1002)</f>
        <v>IVU-CONDO</v>
      </c>
      <c r="F1002" s="2">
        <f>IF(ISBLANK('[1]Current Inventory'!F1002)=TRUE,'[1]Current Inventory'!P1002,'[1]Current Inventory'!F1002)</f>
        <v>27</v>
      </c>
      <c r="G1002" s="2">
        <f>IF(ISNA(VLOOKUP(C1002,[2]CurrentPivot!$C$8:$N$1800,5,FALSE))=TRUE," ",VLOOKUP(C1002,[2]CurrentPivot!$C$8:$N$1800,5,FALSE))</f>
        <v>0</v>
      </c>
      <c r="H1002" s="3" t="str">
        <f>IF(ISBLANK('[1]Current Inventory'!H1002)=TRUE,"",'[1]Current Inventory'!H1002)</f>
        <v>1974</v>
      </c>
      <c r="I1002" s="2">
        <f>IF(ISBLANK('[1]Current Inventory'!I1002)=TRUE,'[1]Current Inventory'!Q1002,'[1]Current Inventory'!I1002)</f>
        <v>0</v>
      </c>
      <c r="J1002" s="2">
        <f>IF(ISBLANK('[1]Current Inventory'!J1002)=TRUE,'[1]Current Inventory'!R1002,'[1]Current Inventory'!J1002)</f>
        <v>1</v>
      </c>
      <c r="K1002" s="2">
        <f>IF(ISBLANK('[1]Current Inventory'!K1002)=TRUE,'[1]Current Inventory'!S1002,'[1]Current Inventory'!K1002)</f>
        <v>0</v>
      </c>
      <c r="L1002" s="2">
        <f>IF(ISBLANK('[1]Current Inventory'!L1002)=TRUE,'[1]Current Inventory'!T1002,'[1]Current Inventory'!L1002)</f>
        <v>0</v>
      </c>
      <c r="M1002" s="3" t="str">
        <f>IF(ISBLANK('[1]Current Inventory'!M1002)=TRUE,"",'[1]Current Inventory'!M1002)</f>
        <v>2020</v>
      </c>
      <c r="P1002" s="2">
        <f t="shared" si="30"/>
        <v>0</v>
      </c>
      <c r="Q1002" s="4">
        <f t="shared" si="31"/>
        <v>0</v>
      </c>
    </row>
    <row r="1003" spans="1:17" x14ac:dyDescent="0.2">
      <c r="A1003" s="2" t="s">
        <v>15</v>
      </c>
      <c r="B1003" s="2" t="str">
        <f>IF(ISBLANK('[1]Current Inventory'!B1003)=TRUE,B1002,'[1]Current Inventory'!B1003)</f>
        <v>LAHAINA/KA'ANAPALI/NAPILI/KAPA</v>
      </c>
      <c r="C1003" s="2">
        <f>IF(ISBLANK('[1]Current Inventory'!C1003)=TRUE,"",'[1]Current Inventory'!C1003)</f>
        <v>4481</v>
      </c>
      <c r="D1003" s="2" t="str">
        <f>IF(ISBLANK('[1]Current Inventory'!D1003)=TRUE,CONCATENATE("     ",'[1]Current Inventory'!N1003),'[1]Current Inventory'!D1003)</f>
        <v>Okika Hale</v>
      </c>
      <c r="E1003" s="2" t="str">
        <f>IF(ISBLANK('[1]Current Inventory'!E1003)=TRUE,'[1]Current Inventory'!O1003,'[1]Current Inventory'!E1003)</f>
        <v>IVU-HOUSE/VILLA/COTTAGE</v>
      </c>
      <c r="F1003" s="2">
        <f>IF(ISBLANK('[1]Current Inventory'!F1003)=TRUE,'[1]Current Inventory'!P1003,'[1]Current Inventory'!F1003)</f>
        <v>1</v>
      </c>
      <c r="G1003" s="2">
        <f>IF(ISNA(VLOOKUP(C1003,[2]CurrentPivot!$C$8:$N$1800,5,FALSE))=TRUE," ",VLOOKUP(C1003,[2]CurrentPivot!$C$8:$N$1800,5,FALSE))</f>
        <v>0</v>
      </c>
      <c r="H1003" s="3" t="str">
        <f>IF(ISBLANK('[1]Current Inventory'!H1003)=TRUE,"",'[1]Current Inventory'!H1003)</f>
        <v/>
      </c>
      <c r="I1003" s="2">
        <f>IF(ISBLANK('[1]Current Inventory'!I1003)=TRUE,'[1]Current Inventory'!Q1003,'[1]Current Inventory'!I1003)</f>
        <v>0</v>
      </c>
      <c r="J1003" s="2">
        <f>IF(ISBLANK('[1]Current Inventory'!J1003)=TRUE,'[1]Current Inventory'!R1003,'[1]Current Inventory'!J1003)</f>
        <v>0</v>
      </c>
      <c r="K1003" s="2">
        <f>IF(ISBLANK('[1]Current Inventory'!K1003)=TRUE,'[1]Current Inventory'!S1003,'[1]Current Inventory'!K1003)</f>
        <v>0</v>
      </c>
      <c r="L1003" s="2">
        <f>IF(ISBLANK('[1]Current Inventory'!L1003)=TRUE,'[1]Current Inventory'!T1003,'[1]Current Inventory'!L1003)</f>
        <v>1</v>
      </c>
      <c r="M1003" s="3" t="str">
        <f>IF(ISBLANK('[1]Current Inventory'!M1003)=TRUE,"",'[1]Current Inventory'!M1003)</f>
        <v>2020</v>
      </c>
      <c r="P1003" s="2">
        <f t="shared" si="30"/>
        <v>0</v>
      </c>
      <c r="Q1003" s="4">
        <f t="shared" si="31"/>
        <v>0</v>
      </c>
    </row>
    <row r="1004" spans="1:17" x14ac:dyDescent="0.2">
      <c r="A1004" s="2" t="s">
        <v>15</v>
      </c>
      <c r="B1004" s="2" t="str">
        <f>IF(ISBLANK('[1]Current Inventory'!B1004)=TRUE,B1003,'[1]Current Inventory'!B1004)</f>
        <v>LAHAINA/KA'ANAPALI/NAPILI/KAPA</v>
      </c>
      <c r="C1004" s="2">
        <f>IF(ISBLANK('[1]Current Inventory'!C1004)=TRUE,"",'[1]Current Inventory'!C1004)</f>
        <v>2325</v>
      </c>
      <c r="D1004" s="2" t="str">
        <f>IF(ISBLANK('[1]Current Inventory'!D1004)=TRUE,CONCATENATE("     ",'[1]Current Inventory'!N1004),'[1]Current Inventory'!D1004)</f>
        <v>Old Lahaina House</v>
      </c>
      <c r="E1004" s="2" t="str">
        <f>IF(ISBLANK('[1]Current Inventory'!E1004)=TRUE,'[1]Current Inventory'!O1004,'[1]Current Inventory'!E1004)</f>
        <v>BED &amp; BREAKFAST</v>
      </c>
      <c r="F1004" s="2">
        <f>IF(ISBLANK('[1]Current Inventory'!F1004)=TRUE,'[1]Current Inventory'!P1004,'[1]Current Inventory'!F1004)</f>
        <v>4</v>
      </c>
      <c r="G1004" s="2">
        <f>IF(ISNA(VLOOKUP(C1004,[2]CurrentPivot!$C$8:$N$1800,5,FALSE))=TRUE," ",VLOOKUP(C1004,[2]CurrentPivot!$C$8:$N$1800,5,FALSE))</f>
        <v>0</v>
      </c>
      <c r="H1004" s="3" t="str">
        <f>IF(ISBLANK('[1]Current Inventory'!H1004)=TRUE,"",'[1]Current Inventory'!H1004)</f>
        <v>1992</v>
      </c>
      <c r="I1004" s="2">
        <f>IF(ISBLANK('[1]Current Inventory'!I1004)=TRUE,'[1]Current Inventory'!Q1004,'[1]Current Inventory'!I1004)</f>
        <v>0</v>
      </c>
      <c r="J1004" s="2">
        <f>IF(ISBLANK('[1]Current Inventory'!J1004)=TRUE,'[1]Current Inventory'!R1004,'[1]Current Inventory'!J1004)</f>
        <v>4</v>
      </c>
      <c r="K1004" s="2">
        <f>IF(ISBLANK('[1]Current Inventory'!K1004)=TRUE,'[1]Current Inventory'!S1004,'[1]Current Inventory'!K1004)</f>
        <v>0</v>
      </c>
      <c r="L1004" s="2">
        <f>IF(ISBLANK('[1]Current Inventory'!L1004)=TRUE,'[1]Current Inventory'!T1004,'[1]Current Inventory'!L1004)</f>
        <v>0</v>
      </c>
      <c r="M1004" s="3" t="str">
        <f>IF(ISBLANK('[1]Current Inventory'!M1004)=TRUE,"",'[1]Current Inventory'!M1004)</f>
        <v>2022</v>
      </c>
      <c r="P1004" s="2">
        <f t="shared" si="30"/>
        <v>0</v>
      </c>
      <c r="Q1004" s="4">
        <f t="shared" si="31"/>
        <v>0</v>
      </c>
    </row>
    <row r="1005" spans="1:17" x14ac:dyDescent="0.2">
      <c r="A1005" s="2" t="s">
        <v>15</v>
      </c>
      <c r="B1005" s="2" t="str">
        <f>IF(ISBLANK('[1]Current Inventory'!B1005)=TRUE,B1004,'[1]Current Inventory'!B1005)</f>
        <v>LAHAINA/KA'ANAPALI/NAPILI/KAPA</v>
      </c>
      <c r="C1005" s="2">
        <f>IF(ISBLANK('[1]Current Inventory'!C1005)=TRUE,"",'[1]Current Inventory'!C1005)</f>
        <v>2509</v>
      </c>
      <c r="D1005" s="2" t="str">
        <f>IF(ISBLANK('[1]Current Inventory'!D1005)=TRUE,CONCATENATE("     ",'[1]Current Inventory'!N1005),'[1]Current Inventory'!D1005)</f>
        <v>One Napili Way (Estimate)</v>
      </c>
      <c r="E1005" s="2" t="str">
        <f>IF(ISBLANK('[1]Current Inventory'!E1005)=TRUE,'[1]Current Inventory'!O1005,'[1]Current Inventory'!E1005)</f>
        <v>TIMESHARE</v>
      </c>
      <c r="F1005" s="2">
        <f>IF(ISBLANK('[1]Current Inventory'!F1005)=TRUE,'[1]Current Inventory'!P1005,'[1]Current Inventory'!F1005)</f>
        <v>14</v>
      </c>
      <c r="G1005" s="2">
        <f>IF(ISNA(VLOOKUP(C1005,[2]CurrentPivot!$C$8:$N$1800,5,FALSE))=TRUE," ",VLOOKUP(C1005,[2]CurrentPivot!$C$8:$N$1800,5,FALSE))</f>
        <v>0</v>
      </c>
      <c r="H1005" s="3" t="str">
        <f>IF(ISBLANK('[1]Current Inventory'!H1005)=TRUE,"",'[1]Current Inventory'!H1005)</f>
        <v>1992</v>
      </c>
      <c r="I1005" s="2">
        <f>IF(ISBLANK('[1]Current Inventory'!I1005)=TRUE,'[1]Current Inventory'!Q1005,'[1]Current Inventory'!I1005)</f>
        <v>0</v>
      </c>
      <c r="J1005" s="2">
        <f>IF(ISBLANK('[1]Current Inventory'!J1005)=TRUE,'[1]Current Inventory'!R1005,'[1]Current Inventory'!J1005)</f>
        <v>0</v>
      </c>
      <c r="K1005" s="2">
        <f>IF(ISBLANK('[1]Current Inventory'!K1005)=TRUE,'[1]Current Inventory'!S1005,'[1]Current Inventory'!K1005)</f>
        <v>14</v>
      </c>
      <c r="L1005" s="2">
        <f>IF(ISBLANK('[1]Current Inventory'!L1005)=TRUE,'[1]Current Inventory'!T1005,'[1]Current Inventory'!L1005)</f>
        <v>0</v>
      </c>
      <c r="M1005" s="3" t="str">
        <f>IF(ISBLANK('[1]Current Inventory'!M1005)=TRUE,"",'[1]Current Inventory'!M1005)</f>
        <v>2020</v>
      </c>
      <c r="P1005" s="2">
        <f t="shared" si="30"/>
        <v>0</v>
      </c>
      <c r="Q1005" s="4">
        <f t="shared" si="31"/>
        <v>0</v>
      </c>
    </row>
    <row r="1006" spans="1:17" x14ac:dyDescent="0.2">
      <c r="A1006" s="2" t="s">
        <v>15</v>
      </c>
      <c r="B1006" s="2" t="str">
        <f>IF(ISBLANK('[1]Current Inventory'!B1006)=TRUE,B1005,'[1]Current Inventory'!B1006)</f>
        <v>LAHAINA/KA'ANAPALI/NAPILI/KAPA</v>
      </c>
      <c r="C1006" s="2">
        <f>IF(ISBLANK('[1]Current Inventory'!C1006)=TRUE,"",'[1]Current Inventory'!C1006)</f>
        <v>2268</v>
      </c>
      <c r="D1006" s="2" t="str">
        <f>IF(ISBLANK('[1]Current Inventory'!D1006)=TRUE,CONCATENATE("     ",'[1]Current Inventory'!N1006),'[1]Current Inventory'!D1006)</f>
        <v>Paki Maui</v>
      </c>
      <c r="E1006" s="2" t="str">
        <f>IF(ISBLANK('[1]Current Inventory'!E1006)=TRUE,'[1]Current Inventory'!O1006,'[1]Current Inventory'!E1006)</f>
        <v>TIMESHARE</v>
      </c>
      <c r="F1006" s="2">
        <f>IF(ISBLANK('[1]Current Inventory'!F1006)=TRUE,'[1]Current Inventory'!P1006,'[1]Current Inventory'!F1006)</f>
        <v>95</v>
      </c>
      <c r="G1006" s="2">
        <f>IF(ISNA(VLOOKUP(C1006,[2]CurrentPivot!$C$8:$N$1800,5,FALSE))=TRUE," ",VLOOKUP(C1006,[2]CurrentPivot!$C$8:$N$1800,5,FALSE))</f>
        <v>4</v>
      </c>
      <c r="H1006" s="3" t="str">
        <f>IF(ISBLANK('[1]Current Inventory'!H1006)=TRUE,"",'[1]Current Inventory'!H1006)</f>
        <v>1976</v>
      </c>
      <c r="I1006" s="2">
        <f>IF(ISBLANK('[1]Current Inventory'!I1006)=TRUE,'[1]Current Inventory'!Q1006,'[1]Current Inventory'!I1006)</f>
        <v>0</v>
      </c>
      <c r="J1006" s="2">
        <f>IF(ISBLANK('[1]Current Inventory'!J1006)=TRUE,'[1]Current Inventory'!R1006,'[1]Current Inventory'!J1006)</f>
        <v>15</v>
      </c>
      <c r="K1006" s="2">
        <f>IF(ISBLANK('[1]Current Inventory'!K1006)=TRUE,'[1]Current Inventory'!S1006,'[1]Current Inventory'!K1006)</f>
        <v>20</v>
      </c>
      <c r="L1006" s="2">
        <f>IF(ISBLANK('[1]Current Inventory'!L1006)=TRUE,'[1]Current Inventory'!T1006,'[1]Current Inventory'!L1006)</f>
        <v>0</v>
      </c>
      <c r="M1006" s="3" t="str">
        <f>IF(ISBLANK('[1]Current Inventory'!M1006)=TRUE,"",'[1]Current Inventory'!M1006)</f>
        <v>2022</v>
      </c>
      <c r="P1006" s="2">
        <f t="shared" si="30"/>
        <v>4</v>
      </c>
      <c r="Q1006" s="4">
        <f t="shared" si="31"/>
        <v>4.2105263157894736E-2</v>
      </c>
    </row>
    <row r="1007" spans="1:17" x14ac:dyDescent="0.2">
      <c r="A1007" s="2" t="s">
        <v>15</v>
      </c>
      <c r="B1007" s="2" t="str">
        <f>IF(ISBLANK('[1]Current Inventory'!B1007)=TRUE,B1006,'[1]Current Inventory'!B1007)</f>
        <v>LAHAINA/KA'ANAPALI/NAPILI/KAPA</v>
      </c>
      <c r="C1007" s="2" t="str">
        <f>IF(ISBLANK('[1]Current Inventory'!C1007)=TRUE,"",'[1]Current Inventory'!C1007)</f>
        <v/>
      </c>
      <c r="D1007" s="2" t="str">
        <f>IF(ISBLANK('[1]Current Inventory'!D1007)=TRUE,CONCATENATE("     ",'[1]Current Inventory'!N1007),'[1]Current Inventory'!D1007)</f>
        <v xml:space="preserve">     Paki Maui (Estimate)</v>
      </c>
      <c r="E1007" s="2" t="str">
        <f>IF(ISBLANK('[1]Current Inventory'!E1007)=TRUE,'[1]Current Inventory'!O1007,'[1]Current Inventory'!E1007)</f>
        <v>TIMESHARE</v>
      </c>
      <c r="F1007" s="2">
        <f>IF(ISBLANK('[1]Current Inventory'!F1007)=TRUE,'[1]Current Inventory'!P1007,'[1]Current Inventory'!F1007)</f>
        <v>60</v>
      </c>
      <c r="G1007" s="2" t="str">
        <f>IF(ISNA(VLOOKUP(C1007,[2]CurrentPivot!$C$8:$N$1800,5,FALSE))=TRUE," ",VLOOKUP(C1007,[2]CurrentPivot!$C$8:$N$1800,5,FALSE))</f>
        <v xml:space="preserve"> </v>
      </c>
      <c r="H1007" s="3" t="str">
        <f>IF(ISBLANK('[1]Current Inventory'!H1007)=TRUE,"",'[1]Current Inventory'!H1007)</f>
        <v/>
      </c>
      <c r="I1007" s="2">
        <f>IF(ISBLANK('[1]Current Inventory'!I1007)=TRUE,'[1]Current Inventory'!Q1007,'[1]Current Inventory'!I1007)</f>
        <v>0</v>
      </c>
      <c r="J1007" s="2">
        <f>IF(ISBLANK('[1]Current Inventory'!J1007)=TRUE,'[1]Current Inventory'!R1007,'[1]Current Inventory'!J1007)</f>
        <v>0</v>
      </c>
      <c r="K1007" s="2">
        <f>IF(ISBLANK('[1]Current Inventory'!K1007)=TRUE,'[1]Current Inventory'!S1007,'[1]Current Inventory'!K1007)</f>
        <v>0</v>
      </c>
      <c r="L1007" s="2">
        <f>IF(ISBLANK('[1]Current Inventory'!L1007)=TRUE,'[1]Current Inventory'!T1007,'[1]Current Inventory'!L1007)</f>
        <v>0</v>
      </c>
      <c r="M1007" s="3" t="str">
        <f>IF(ISBLANK('[1]Current Inventory'!M1007)=TRUE,"",'[1]Current Inventory'!M1007)</f>
        <v/>
      </c>
      <c r="P1007" s="2" t="e">
        <f t="shared" si="30"/>
        <v>#VALUE!</v>
      </c>
      <c r="Q1007" s="4" t="e">
        <f t="shared" si="31"/>
        <v>#VALUE!</v>
      </c>
    </row>
    <row r="1008" spans="1:17" x14ac:dyDescent="0.2">
      <c r="A1008" s="2" t="s">
        <v>15</v>
      </c>
      <c r="B1008" s="2" t="str">
        <f>IF(ISBLANK('[1]Current Inventory'!B1008)=TRUE,B1007,'[1]Current Inventory'!B1008)</f>
        <v>LAHAINA/KA'ANAPALI/NAPILI/KAPA</v>
      </c>
      <c r="C1008" s="2" t="str">
        <f>IF(ISBLANK('[1]Current Inventory'!C1008)=TRUE,"",'[1]Current Inventory'!C1008)</f>
        <v/>
      </c>
      <c r="D1008" s="2" t="str">
        <f>IF(ISBLANK('[1]Current Inventory'!D1008)=TRUE,CONCATENATE("     ",'[1]Current Inventory'!N1008),'[1]Current Inventory'!D1008)</f>
        <v xml:space="preserve">     Paki Maui</v>
      </c>
      <c r="E1008" s="2" t="str">
        <f>IF(ISBLANK('[1]Current Inventory'!E1008)=TRUE,'[1]Current Inventory'!O1008,'[1]Current Inventory'!E1008)</f>
        <v>CONDOMINIUM HOTEL</v>
      </c>
      <c r="F1008" s="2">
        <f>IF(ISBLANK('[1]Current Inventory'!F1008)=TRUE,'[1]Current Inventory'!P1008,'[1]Current Inventory'!F1008)</f>
        <v>35</v>
      </c>
      <c r="G1008" s="2" t="str">
        <f>IF(ISNA(VLOOKUP(C1008,[2]CurrentPivot!$C$8:$N$1800,5,FALSE))=TRUE," ",VLOOKUP(C1008,[2]CurrentPivot!$C$8:$N$1800,5,FALSE))</f>
        <v xml:space="preserve"> </v>
      </c>
      <c r="H1008" s="3" t="str">
        <f>IF(ISBLANK('[1]Current Inventory'!H1008)=TRUE,"",'[1]Current Inventory'!H1008)</f>
        <v/>
      </c>
      <c r="I1008" s="2">
        <f>IF(ISBLANK('[1]Current Inventory'!I1008)=TRUE,'[1]Current Inventory'!Q1008,'[1]Current Inventory'!I1008)</f>
        <v>0</v>
      </c>
      <c r="J1008" s="2">
        <f>IF(ISBLANK('[1]Current Inventory'!J1008)=TRUE,'[1]Current Inventory'!R1008,'[1]Current Inventory'!J1008)</f>
        <v>15</v>
      </c>
      <c r="K1008" s="2">
        <f>IF(ISBLANK('[1]Current Inventory'!K1008)=TRUE,'[1]Current Inventory'!S1008,'[1]Current Inventory'!K1008)</f>
        <v>20</v>
      </c>
      <c r="L1008" s="2">
        <f>IF(ISBLANK('[1]Current Inventory'!L1008)=TRUE,'[1]Current Inventory'!T1008,'[1]Current Inventory'!L1008)</f>
        <v>0</v>
      </c>
      <c r="M1008" s="3" t="str">
        <f>IF(ISBLANK('[1]Current Inventory'!M1008)=TRUE,"",'[1]Current Inventory'!M1008)</f>
        <v/>
      </c>
      <c r="P1008" s="2" t="e">
        <f t="shared" si="30"/>
        <v>#VALUE!</v>
      </c>
      <c r="Q1008" s="4" t="e">
        <f t="shared" si="31"/>
        <v>#VALUE!</v>
      </c>
    </row>
    <row r="1009" spans="1:17" x14ac:dyDescent="0.2">
      <c r="A1009" s="2" t="s">
        <v>15</v>
      </c>
      <c r="B1009" s="2" t="str">
        <f>IF(ISBLANK('[1]Current Inventory'!B1009)=TRUE,B1008,'[1]Current Inventory'!B1009)</f>
        <v>LAHAINA/KA'ANAPALI/NAPILI/KAPA</v>
      </c>
      <c r="C1009" s="2">
        <f>IF(ISBLANK('[1]Current Inventory'!C1009)=TRUE,"",'[1]Current Inventory'!C1009)</f>
        <v>2257</v>
      </c>
      <c r="D1009" s="2" t="str">
        <f>IF(ISBLANK('[1]Current Inventory'!D1009)=TRUE,CONCATENATE("     ",'[1]Current Inventory'!N1009),'[1]Current Inventory'!D1009)</f>
        <v>Papakea Resort</v>
      </c>
      <c r="E1009" s="2" t="str">
        <f>IF(ISBLANK('[1]Current Inventory'!E1009)=TRUE,'[1]Current Inventory'!O1009,'[1]Current Inventory'!E1009)</f>
        <v>CONDOMINIUM HOTEL</v>
      </c>
      <c r="F1009" s="2">
        <f>IF(ISBLANK('[1]Current Inventory'!F1009)=TRUE,'[1]Current Inventory'!P1009,'[1]Current Inventory'!F1009)</f>
        <v>344</v>
      </c>
      <c r="G1009" s="2">
        <f>IF(ISNA(VLOOKUP(C1009,[2]CurrentPivot!$C$8:$N$1800,5,FALSE))=TRUE," ",VLOOKUP(C1009,[2]CurrentPivot!$C$8:$N$1800,5,FALSE))</f>
        <v>11</v>
      </c>
      <c r="H1009" s="3" t="str">
        <f>IF(ISBLANK('[1]Current Inventory'!H1009)=TRUE,"",'[1]Current Inventory'!H1009)</f>
        <v>1976</v>
      </c>
      <c r="I1009" s="2">
        <f>IF(ISBLANK('[1]Current Inventory'!I1009)=TRUE,'[1]Current Inventory'!Q1009,'[1]Current Inventory'!I1009)</f>
        <v>0</v>
      </c>
      <c r="J1009" s="2">
        <f>IF(ISBLANK('[1]Current Inventory'!J1009)=TRUE,'[1]Current Inventory'!R1009,'[1]Current Inventory'!J1009)</f>
        <v>195</v>
      </c>
      <c r="K1009" s="2">
        <f>IF(ISBLANK('[1]Current Inventory'!K1009)=TRUE,'[1]Current Inventory'!S1009,'[1]Current Inventory'!K1009)</f>
        <v>62</v>
      </c>
      <c r="L1009" s="2">
        <f>IF(ISBLANK('[1]Current Inventory'!L1009)=TRUE,'[1]Current Inventory'!T1009,'[1]Current Inventory'!L1009)</f>
        <v>12</v>
      </c>
      <c r="M1009" s="3" t="str">
        <f>IF(ISBLANK('[1]Current Inventory'!M1009)=TRUE,"",'[1]Current Inventory'!M1009)</f>
        <v>2022</v>
      </c>
      <c r="P1009" s="2">
        <f t="shared" si="30"/>
        <v>11</v>
      </c>
      <c r="Q1009" s="4">
        <f t="shared" si="31"/>
        <v>3.1976744186046513E-2</v>
      </c>
    </row>
    <row r="1010" spans="1:17" x14ac:dyDescent="0.2">
      <c r="A1010" s="2" t="s">
        <v>15</v>
      </c>
      <c r="B1010" s="2" t="str">
        <f>IF(ISBLANK('[1]Current Inventory'!B1010)=TRUE,B1009,'[1]Current Inventory'!B1010)</f>
        <v>LAHAINA/KA'ANAPALI/NAPILI/KAPA</v>
      </c>
      <c r="C1010" s="2" t="str">
        <f>IF(ISBLANK('[1]Current Inventory'!C1010)=TRUE,"",'[1]Current Inventory'!C1010)</f>
        <v/>
      </c>
      <c r="D1010" s="2" t="str">
        <f>IF(ISBLANK('[1]Current Inventory'!D1010)=TRUE,CONCATENATE("     ",'[1]Current Inventory'!N1010),'[1]Current Inventory'!D1010)</f>
        <v xml:space="preserve">     Papakea Resort</v>
      </c>
      <c r="E1010" s="2" t="str">
        <f>IF(ISBLANK('[1]Current Inventory'!E1010)=TRUE,'[1]Current Inventory'!O1010,'[1]Current Inventory'!E1010)</f>
        <v>CONDOMINIUM HOTEL</v>
      </c>
      <c r="F1010" s="2">
        <f>IF(ISBLANK('[1]Current Inventory'!F1010)=TRUE,'[1]Current Inventory'!P1010,'[1]Current Inventory'!F1010)</f>
        <v>171</v>
      </c>
      <c r="G1010" s="2" t="str">
        <f>IF(ISNA(VLOOKUP(C1010,[2]CurrentPivot!$C$8:$N$1800,5,FALSE))=TRUE," ",VLOOKUP(C1010,[2]CurrentPivot!$C$8:$N$1800,5,FALSE))</f>
        <v xml:space="preserve"> </v>
      </c>
      <c r="H1010" s="3" t="str">
        <f>IF(ISBLANK('[1]Current Inventory'!H1010)=TRUE,"",'[1]Current Inventory'!H1010)</f>
        <v/>
      </c>
      <c r="I1010" s="2">
        <f>IF(ISBLANK('[1]Current Inventory'!I1010)=TRUE,'[1]Current Inventory'!Q1010,'[1]Current Inventory'!I1010)</f>
        <v>0</v>
      </c>
      <c r="J1010" s="2">
        <f>IF(ISBLANK('[1]Current Inventory'!J1010)=TRUE,'[1]Current Inventory'!R1010,'[1]Current Inventory'!J1010)</f>
        <v>73</v>
      </c>
      <c r="K1010" s="2">
        <f>IF(ISBLANK('[1]Current Inventory'!K1010)=TRUE,'[1]Current Inventory'!S1010,'[1]Current Inventory'!K1010)</f>
        <v>23</v>
      </c>
      <c r="L1010" s="2">
        <f>IF(ISBLANK('[1]Current Inventory'!L1010)=TRUE,'[1]Current Inventory'!T1010,'[1]Current Inventory'!L1010)</f>
        <v>6</v>
      </c>
      <c r="M1010" s="3" t="str">
        <f>IF(ISBLANK('[1]Current Inventory'!M1010)=TRUE,"",'[1]Current Inventory'!M1010)</f>
        <v/>
      </c>
      <c r="P1010" s="2" t="e">
        <f t="shared" si="30"/>
        <v>#VALUE!</v>
      </c>
      <c r="Q1010" s="4" t="e">
        <f t="shared" si="31"/>
        <v>#VALUE!</v>
      </c>
    </row>
    <row r="1011" spans="1:17" x14ac:dyDescent="0.2">
      <c r="A1011" s="2" t="s">
        <v>15</v>
      </c>
      <c r="B1011" s="2" t="str">
        <f>IF(ISBLANK('[1]Current Inventory'!B1011)=TRUE,B1010,'[1]Current Inventory'!B1011)</f>
        <v>LAHAINA/KA'ANAPALI/NAPILI/KAPA</v>
      </c>
      <c r="C1011" s="2" t="str">
        <f>IF(ISBLANK('[1]Current Inventory'!C1011)=TRUE,"",'[1]Current Inventory'!C1011)</f>
        <v/>
      </c>
      <c r="D1011" s="2" t="str">
        <f>IF(ISBLANK('[1]Current Inventory'!D1011)=TRUE,CONCATENATE("     ",'[1]Current Inventory'!N1011),'[1]Current Inventory'!D1011)</f>
        <v xml:space="preserve">     Papakea Resort</v>
      </c>
      <c r="E1011" s="2" t="str">
        <f>IF(ISBLANK('[1]Current Inventory'!E1011)=TRUE,'[1]Current Inventory'!O1011,'[1]Current Inventory'!E1011)</f>
        <v>IVU-CONDO</v>
      </c>
      <c r="F1011" s="2">
        <f>IF(ISBLANK('[1]Current Inventory'!F1011)=TRUE,'[1]Current Inventory'!P1011,'[1]Current Inventory'!F1011)</f>
        <v>108</v>
      </c>
      <c r="G1011" s="2" t="str">
        <f>IF(ISNA(VLOOKUP(C1011,[2]CurrentPivot!$C$8:$N$1800,5,FALSE))=TRUE," ",VLOOKUP(C1011,[2]CurrentPivot!$C$8:$N$1800,5,FALSE))</f>
        <v xml:space="preserve"> </v>
      </c>
      <c r="H1011" s="3" t="str">
        <f>IF(ISBLANK('[1]Current Inventory'!H1011)=TRUE,"",'[1]Current Inventory'!H1011)</f>
        <v/>
      </c>
      <c r="I1011" s="2">
        <f>IF(ISBLANK('[1]Current Inventory'!I1011)=TRUE,'[1]Current Inventory'!Q1011,'[1]Current Inventory'!I1011)</f>
        <v>0</v>
      </c>
      <c r="J1011" s="2">
        <f>IF(ISBLANK('[1]Current Inventory'!J1011)=TRUE,'[1]Current Inventory'!R1011,'[1]Current Inventory'!J1011)</f>
        <v>73</v>
      </c>
      <c r="K1011" s="2">
        <f>IF(ISBLANK('[1]Current Inventory'!K1011)=TRUE,'[1]Current Inventory'!S1011,'[1]Current Inventory'!K1011)</f>
        <v>23</v>
      </c>
      <c r="L1011" s="2">
        <f>IF(ISBLANK('[1]Current Inventory'!L1011)=TRUE,'[1]Current Inventory'!T1011,'[1]Current Inventory'!L1011)</f>
        <v>6</v>
      </c>
      <c r="M1011" s="3" t="str">
        <f>IF(ISBLANK('[1]Current Inventory'!M1011)=TRUE,"",'[1]Current Inventory'!M1011)</f>
        <v/>
      </c>
      <c r="P1011" s="2" t="e">
        <f t="shared" si="30"/>
        <v>#VALUE!</v>
      </c>
      <c r="Q1011" s="4" t="e">
        <f t="shared" si="31"/>
        <v>#VALUE!</v>
      </c>
    </row>
    <row r="1012" spans="1:17" x14ac:dyDescent="0.2">
      <c r="A1012" s="2" t="s">
        <v>15</v>
      </c>
      <c r="B1012" s="2" t="str">
        <f>IF(ISBLANK('[1]Current Inventory'!B1012)=TRUE,B1011,'[1]Current Inventory'!B1012)</f>
        <v>LAHAINA/KA'ANAPALI/NAPILI/KAPA</v>
      </c>
      <c r="C1012" s="2" t="str">
        <f>IF(ISBLANK('[1]Current Inventory'!C1012)=TRUE,"",'[1]Current Inventory'!C1012)</f>
        <v/>
      </c>
      <c r="D1012" s="2" t="str">
        <f>IF(ISBLANK('[1]Current Inventory'!D1012)=TRUE,CONCATENATE("     ",'[1]Current Inventory'!N1012),'[1]Current Inventory'!D1012)</f>
        <v xml:space="preserve">     Aston at Papakea Resort</v>
      </c>
      <c r="E1012" s="2" t="str">
        <f>IF(ISBLANK('[1]Current Inventory'!E1012)=TRUE,'[1]Current Inventory'!O1012,'[1]Current Inventory'!E1012)</f>
        <v>CONDOMINIUM HOTEL</v>
      </c>
      <c r="F1012" s="2">
        <f>IF(ISBLANK('[1]Current Inventory'!F1012)=TRUE,'[1]Current Inventory'!P1012,'[1]Current Inventory'!F1012)</f>
        <v>64</v>
      </c>
      <c r="G1012" s="2" t="str">
        <f>IF(ISNA(VLOOKUP(C1012,[2]CurrentPivot!$C$8:$N$1800,5,FALSE))=TRUE," ",VLOOKUP(C1012,[2]CurrentPivot!$C$8:$N$1800,5,FALSE))</f>
        <v xml:space="preserve"> </v>
      </c>
      <c r="H1012" s="3" t="str">
        <f>IF(ISBLANK('[1]Current Inventory'!H1012)=TRUE,"",'[1]Current Inventory'!H1012)</f>
        <v/>
      </c>
      <c r="I1012" s="2">
        <f>IF(ISBLANK('[1]Current Inventory'!I1012)=TRUE,'[1]Current Inventory'!Q1012,'[1]Current Inventory'!I1012)</f>
        <v>0</v>
      </c>
      <c r="J1012" s="2">
        <f>IF(ISBLANK('[1]Current Inventory'!J1012)=TRUE,'[1]Current Inventory'!R1012,'[1]Current Inventory'!J1012)</f>
        <v>48</v>
      </c>
      <c r="K1012" s="2">
        <f>IF(ISBLANK('[1]Current Inventory'!K1012)=TRUE,'[1]Current Inventory'!S1012,'[1]Current Inventory'!K1012)</f>
        <v>16</v>
      </c>
      <c r="L1012" s="2">
        <f>IF(ISBLANK('[1]Current Inventory'!L1012)=TRUE,'[1]Current Inventory'!T1012,'[1]Current Inventory'!L1012)</f>
        <v>0</v>
      </c>
      <c r="M1012" s="3" t="str">
        <f>IF(ISBLANK('[1]Current Inventory'!M1012)=TRUE,"",'[1]Current Inventory'!M1012)</f>
        <v/>
      </c>
      <c r="P1012" s="2" t="e">
        <f t="shared" si="30"/>
        <v>#VALUE!</v>
      </c>
      <c r="Q1012" s="4" t="e">
        <f t="shared" si="31"/>
        <v>#VALUE!</v>
      </c>
    </row>
    <row r="1013" spans="1:17" x14ac:dyDescent="0.2">
      <c r="A1013" s="2" t="s">
        <v>15</v>
      </c>
      <c r="B1013" s="2" t="str">
        <f>IF(ISBLANK('[1]Current Inventory'!B1013)=TRUE,B1012,'[1]Current Inventory'!B1013)</f>
        <v>LAHAINA/KA'ANAPALI/NAPILI/KAPA</v>
      </c>
      <c r="C1013" s="2" t="str">
        <f>IF(ISBLANK('[1]Current Inventory'!C1013)=TRUE,"",'[1]Current Inventory'!C1013)</f>
        <v/>
      </c>
      <c r="D1013" s="2" t="str">
        <f>IF(ISBLANK('[1]Current Inventory'!D1013)=TRUE,CONCATENATE("     ",'[1]Current Inventory'!N1013),'[1]Current Inventory'!D1013)</f>
        <v xml:space="preserve">     Papakea Oceanfront Resort</v>
      </c>
      <c r="E1013" s="2" t="str">
        <f>IF(ISBLANK('[1]Current Inventory'!E1013)=TRUE,'[1]Current Inventory'!O1013,'[1]Current Inventory'!E1013)</f>
        <v>IVU-CONDO</v>
      </c>
      <c r="F1013" s="2">
        <f>IF(ISBLANK('[1]Current Inventory'!F1013)=TRUE,'[1]Current Inventory'!P1013,'[1]Current Inventory'!F1013)</f>
        <v>1</v>
      </c>
      <c r="G1013" s="2" t="str">
        <f>IF(ISNA(VLOOKUP(C1013,[2]CurrentPivot!$C$8:$N$1800,5,FALSE))=TRUE," ",VLOOKUP(C1013,[2]CurrentPivot!$C$8:$N$1800,5,FALSE))</f>
        <v xml:space="preserve"> </v>
      </c>
      <c r="H1013" s="3" t="str">
        <f>IF(ISBLANK('[1]Current Inventory'!H1013)=TRUE,"",'[1]Current Inventory'!H1013)</f>
        <v/>
      </c>
      <c r="I1013" s="2">
        <f>IF(ISBLANK('[1]Current Inventory'!I1013)=TRUE,'[1]Current Inventory'!Q1013,'[1]Current Inventory'!I1013)</f>
        <v>0</v>
      </c>
      <c r="J1013" s="2">
        <f>IF(ISBLANK('[1]Current Inventory'!J1013)=TRUE,'[1]Current Inventory'!R1013,'[1]Current Inventory'!J1013)</f>
        <v>1</v>
      </c>
      <c r="K1013" s="2">
        <f>IF(ISBLANK('[1]Current Inventory'!K1013)=TRUE,'[1]Current Inventory'!S1013,'[1]Current Inventory'!K1013)</f>
        <v>0</v>
      </c>
      <c r="L1013" s="2">
        <f>IF(ISBLANK('[1]Current Inventory'!L1013)=TRUE,'[1]Current Inventory'!T1013,'[1]Current Inventory'!L1013)</f>
        <v>0</v>
      </c>
      <c r="M1013" s="3" t="str">
        <f>IF(ISBLANK('[1]Current Inventory'!M1013)=TRUE,"",'[1]Current Inventory'!M1013)</f>
        <v/>
      </c>
      <c r="P1013" s="2" t="e">
        <f t="shared" si="30"/>
        <v>#VALUE!</v>
      </c>
      <c r="Q1013" s="4" t="e">
        <f t="shared" si="31"/>
        <v>#VALUE!</v>
      </c>
    </row>
    <row r="1014" spans="1:17" x14ac:dyDescent="0.2">
      <c r="A1014" s="2" t="s">
        <v>15</v>
      </c>
      <c r="B1014" s="2" t="str">
        <f>IF(ISBLANK('[1]Current Inventory'!B1014)=TRUE,B1013,'[1]Current Inventory'!B1014)</f>
        <v>LAHAINA/KA'ANAPALI/NAPILI/KAPA</v>
      </c>
      <c r="C1014" s="2">
        <f>IF(ISBLANK('[1]Current Inventory'!C1014)=TRUE,"",'[1]Current Inventory'!C1014)</f>
        <v>3200</v>
      </c>
      <c r="D1014" s="2" t="str">
        <f>IF(ISBLANK('[1]Current Inventory'!D1014)=TRUE,CONCATENATE("     ",'[1]Current Inventory'!N1014),'[1]Current Inventory'!D1014)</f>
        <v>Pohailani</v>
      </c>
      <c r="E1014" s="2" t="str">
        <f>IF(ISBLANK('[1]Current Inventory'!E1014)=TRUE,'[1]Current Inventory'!O1014,'[1]Current Inventory'!E1014)</f>
        <v>IVU-CONDO</v>
      </c>
      <c r="F1014" s="2">
        <f>IF(ISBLANK('[1]Current Inventory'!F1014)=TRUE,'[1]Current Inventory'!P1014,'[1]Current Inventory'!F1014)</f>
        <v>71</v>
      </c>
      <c r="G1014" s="2">
        <f>IF(ISNA(VLOOKUP(C1014,[2]CurrentPivot!$C$8:$N$1800,5,FALSE))=TRUE," ",VLOOKUP(C1014,[2]CurrentPivot!$C$8:$N$1800,5,FALSE))</f>
        <v>0</v>
      </c>
      <c r="H1014" s="3" t="str">
        <f>IF(ISBLANK('[1]Current Inventory'!H1014)=TRUE,"",'[1]Current Inventory'!H1014)</f>
        <v/>
      </c>
      <c r="I1014" s="2">
        <f>IF(ISBLANK('[1]Current Inventory'!I1014)=TRUE,'[1]Current Inventory'!Q1014,'[1]Current Inventory'!I1014)</f>
        <v>0</v>
      </c>
      <c r="J1014" s="2">
        <f>IF(ISBLANK('[1]Current Inventory'!J1014)=TRUE,'[1]Current Inventory'!R1014,'[1]Current Inventory'!J1014)</f>
        <v>0</v>
      </c>
      <c r="K1014" s="2">
        <f>IF(ISBLANK('[1]Current Inventory'!K1014)=TRUE,'[1]Current Inventory'!S1014,'[1]Current Inventory'!K1014)</f>
        <v>1</v>
      </c>
      <c r="L1014" s="2">
        <f>IF(ISBLANK('[1]Current Inventory'!L1014)=TRUE,'[1]Current Inventory'!T1014,'[1]Current Inventory'!L1014)</f>
        <v>0</v>
      </c>
      <c r="M1014" s="3" t="str">
        <f>IF(ISBLANK('[1]Current Inventory'!M1014)=TRUE,"",'[1]Current Inventory'!M1014)</f>
        <v>2021</v>
      </c>
      <c r="P1014" s="2">
        <f t="shared" si="30"/>
        <v>0</v>
      </c>
      <c r="Q1014" s="4">
        <f t="shared" si="31"/>
        <v>0</v>
      </c>
    </row>
    <row r="1015" spans="1:17" x14ac:dyDescent="0.2">
      <c r="A1015" s="2" t="s">
        <v>15</v>
      </c>
      <c r="B1015" s="2" t="str">
        <f>IF(ISBLANK('[1]Current Inventory'!B1015)=TRUE,B1014,'[1]Current Inventory'!B1015)</f>
        <v>LAHAINA/KA'ANAPALI/NAPILI/KAPA</v>
      </c>
      <c r="C1015" s="2">
        <f>IF(ISBLANK('[1]Current Inventory'!C1015)=TRUE,"",'[1]Current Inventory'!C1015)</f>
        <v>2316</v>
      </c>
      <c r="D1015" s="2" t="str">
        <f>IF(ISBLANK('[1]Current Inventory'!D1015)=TRUE,CONCATENATE("     ",'[1]Current Inventory'!N1015),'[1]Current Inventory'!D1015)</f>
        <v>Polynesian Shores</v>
      </c>
      <c r="E1015" s="2" t="str">
        <f>IF(ISBLANK('[1]Current Inventory'!E1015)=TRUE,'[1]Current Inventory'!O1015,'[1]Current Inventory'!E1015)</f>
        <v>CONDOMINIUM HOTEL</v>
      </c>
      <c r="F1015" s="2">
        <f>IF(ISBLANK('[1]Current Inventory'!F1015)=TRUE,'[1]Current Inventory'!P1015,'[1]Current Inventory'!F1015)</f>
        <v>3</v>
      </c>
      <c r="G1015" s="2">
        <f>IF(ISNA(VLOOKUP(C1015,[2]CurrentPivot!$C$8:$N$1800,5,FALSE))=TRUE," ",VLOOKUP(C1015,[2]CurrentPivot!$C$8:$N$1800,5,FALSE))</f>
        <v>0</v>
      </c>
      <c r="H1015" s="3" t="str">
        <f>IF(ISBLANK('[1]Current Inventory'!H1015)=TRUE,"",'[1]Current Inventory'!H1015)</f>
        <v>1973</v>
      </c>
      <c r="I1015" s="2">
        <f>IF(ISBLANK('[1]Current Inventory'!I1015)=TRUE,'[1]Current Inventory'!Q1015,'[1]Current Inventory'!I1015)</f>
        <v>0</v>
      </c>
      <c r="J1015" s="2">
        <f>IF(ISBLANK('[1]Current Inventory'!J1015)=TRUE,'[1]Current Inventory'!R1015,'[1]Current Inventory'!J1015)</f>
        <v>3</v>
      </c>
      <c r="K1015" s="2">
        <f>IF(ISBLANK('[1]Current Inventory'!K1015)=TRUE,'[1]Current Inventory'!S1015,'[1]Current Inventory'!K1015)</f>
        <v>0</v>
      </c>
      <c r="L1015" s="2">
        <f>IF(ISBLANK('[1]Current Inventory'!L1015)=TRUE,'[1]Current Inventory'!T1015,'[1]Current Inventory'!L1015)</f>
        <v>0</v>
      </c>
      <c r="M1015" s="3" t="str">
        <f>IF(ISBLANK('[1]Current Inventory'!M1015)=TRUE,"",'[1]Current Inventory'!M1015)</f>
        <v>2021</v>
      </c>
      <c r="P1015" s="2">
        <f t="shared" si="30"/>
        <v>0</v>
      </c>
      <c r="Q1015" s="4">
        <f t="shared" si="31"/>
        <v>0</v>
      </c>
    </row>
    <row r="1016" spans="1:17" x14ac:dyDescent="0.2">
      <c r="A1016" s="2" t="s">
        <v>15</v>
      </c>
      <c r="B1016" s="2" t="str">
        <f>IF(ISBLANK('[1]Current Inventory'!B1016)=TRUE,B1015,'[1]Current Inventory'!B1016)</f>
        <v>LAHAINA/KA'ANAPALI/NAPILI/KAPA</v>
      </c>
      <c r="C1016" s="2">
        <f>IF(ISBLANK('[1]Current Inventory'!C1016)=TRUE,"",'[1]Current Inventory'!C1016)</f>
        <v>3671</v>
      </c>
      <c r="D1016" s="2" t="str">
        <f>IF(ISBLANK('[1]Current Inventory'!D1016)=TRUE,CONCATENATE("     ",'[1]Current Inventory'!N1016),'[1]Current Inventory'!D1016)</f>
        <v>Puamana</v>
      </c>
      <c r="E1016" s="2" t="str">
        <f>IF(ISBLANK('[1]Current Inventory'!E1016)=TRUE,'[1]Current Inventory'!O1016,'[1]Current Inventory'!E1016)</f>
        <v>IVU-CONDO</v>
      </c>
      <c r="F1016" s="2">
        <f>IF(ISBLANK('[1]Current Inventory'!F1016)=TRUE,'[1]Current Inventory'!P1016,'[1]Current Inventory'!F1016)</f>
        <v>135</v>
      </c>
      <c r="G1016" s="2">
        <f>IF(ISNA(VLOOKUP(C1016,[2]CurrentPivot!$C$8:$N$1800,5,FALSE))=TRUE," ",VLOOKUP(C1016,[2]CurrentPivot!$C$8:$N$1800,5,FALSE))</f>
        <v>0</v>
      </c>
      <c r="H1016" s="3" t="str">
        <f>IF(ISBLANK('[1]Current Inventory'!H1016)=TRUE,"",'[1]Current Inventory'!H1016)</f>
        <v>1968</v>
      </c>
      <c r="I1016" s="2">
        <f>IF(ISBLANK('[1]Current Inventory'!I1016)=TRUE,'[1]Current Inventory'!Q1016,'[1]Current Inventory'!I1016)</f>
        <v>0</v>
      </c>
      <c r="J1016" s="2">
        <f>IF(ISBLANK('[1]Current Inventory'!J1016)=TRUE,'[1]Current Inventory'!R1016,'[1]Current Inventory'!J1016)</f>
        <v>1</v>
      </c>
      <c r="K1016" s="2">
        <f>IF(ISBLANK('[1]Current Inventory'!K1016)=TRUE,'[1]Current Inventory'!S1016,'[1]Current Inventory'!K1016)</f>
        <v>0</v>
      </c>
      <c r="L1016" s="2">
        <f>IF(ISBLANK('[1]Current Inventory'!L1016)=TRUE,'[1]Current Inventory'!T1016,'[1]Current Inventory'!L1016)</f>
        <v>0</v>
      </c>
      <c r="M1016" s="3" t="str">
        <f>IF(ISBLANK('[1]Current Inventory'!M1016)=TRUE,"",'[1]Current Inventory'!M1016)</f>
        <v>2021</v>
      </c>
      <c r="P1016" s="2">
        <f t="shared" si="30"/>
        <v>0</v>
      </c>
      <c r="Q1016" s="4">
        <f t="shared" si="31"/>
        <v>0</v>
      </c>
    </row>
    <row r="1017" spans="1:17" x14ac:dyDescent="0.2">
      <c r="A1017" s="2" t="s">
        <v>15</v>
      </c>
      <c r="B1017" s="2" t="str">
        <f>IF(ISBLANK('[1]Current Inventory'!B1017)=TRUE,B1016,'[1]Current Inventory'!B1017)</f>
        <v>LAHAINA/KA'ANAPALI/NAPILI/KAPA</v>
      </c>
      <c r="C1017" s="2">
        <f>IF(ISBLANK('[1]Current Inventory'!C1017)=TRUE,"",'[1]Current Inventory'!C1017)</f>
        <v>2405</v>
      </c>
      <c r="D1017" s="2" t="str">
        <f>IF(ISBLANK('[1]Current Inventory'!D1017)=TRUE,CONCATENATE("     ",'[1]Current Inventory'!N1017),'[1]Current Inventory'!D1017)</f>
        <v>Puunoa Beach Estates</v>
      </c>
      <c r="E1017" s="2" t="str">
        <f>IF(ISBLANK('[1]Current Inventory'!E1017)=TRUE,'[1]Current Inventory'!O1017,'[1]Current Inventory'!E1017)</f>
        <v>IVU-CONDO</v>
      </c>
      <c r="F1017" s="2">
        <f>IF(ISBLANK('[1]Current Inventory'!F1017)=TRUE,'[1]Current Inventory'!P1017,'[1]Current Inventory'!F1017)</f>
        <v>8</v>
      </c>
      <c r="G1017" s="2">
        <f>IF(ISNA(VLOOKUP(C1017,[2]CurrentPivot!$C$8:$N$1800,5,FALSE))=TRUE," ",VLOOKUP(C1017,[2]CurrentPivot!$C$8:$N$1800,5,FALSE))</f>
        <v>0</v>
      </c>
      <c r="H1017" s="3" t="str">
        <f>IF(ISBLANK('[1]Current Inventory'!H1017)=TRUE,"",'[1]Current Inventory'!H1017)</f>
        <v>1985</v>
      </c>
      <c r="I1017" s="2">
        <f>IF(ISBLANK('[1]Current Inventory'!I1017)=TRUE,'[1]Current Inventory'!Q1017,'[1]Current Inventory'!I1017)</f>
        <v>0</v>
      </c>
      <c r="J1017" s="2">
        <f>IF(ISBLANK('[1]Current Inventory'!J1017)=TRUE,'[1]Current Inventory'!R1017,'[1]Current Inventory'!J1017)</f>
        <v>0</v>
      </c>
      <c r="K1017" s="2">
        <f>IF(ISBLANK('[1]Current Inventory'!K1017)=TRUE,'[1]Current Inventory'!S1017,'[1]Current Inventory'!K1017)</f>
        <v>0</v>
      </c>
      <c r="L1017" s="2">
        <f>IF(ISBLANK('[1]Current Inventory'!L1017)=TRUE,'[1]Current Inventory'!T1017,'[1]Current Inventory'!L1017)</f>
        <v>7</v>
      </c>
      <c r="M1017" s="3" t="str">
        <f>IF(ISBLANK('[1]Current Inventory'!M1017)=TRUE,"",'[1]Current Inventory'!M1017)</f>
        <v>2020</v>
      </c>
      <c r="P1017" s="2">
        <f t="shared" si="30"/>
        <v>0</v>
      </c>
      <c r="Q1017" s="4">
        <f t="shared" si="31"/>
        <v>0</v>
      </c>
    </row>
    <row r="1018" spans="1:17" x14ac:dyDescent="0.2">
      <c r="A1018" s="2" t="s">
        <v>15</v>
      </c>
      <c r="B1018" s="2" t="str">
        <f>IF(ISBLANK('[1]Current Inventory'!B1018)=TRUE,B1017,'[1]Current Inventory'!B1018)</f>
        <v>LAHAINA/KA'ANAPALI/NAPILI/KAPA</v>
      </c>
      <c r="C1018" s="2">
        <f>IF(ISBLANK('[1]Current Inventory'!C1018)=TRUE,"",'[1]Current Inventory'!C1018)</f>
        <v>2369</v>
      </c>
      <c r="D1018" s="2" t="str">
        <f>IF(ISBLANK('[1]Current Inventory'!D1018)=TRUE,CONCATENATE("     ",'[1]Current Inventory'!N1018),'[1]Current Inventory'!D1018)</f>
        <v>Royal Kahana</v>
      </c>
      <c r="E1018" s="2" t="str">
        <f>IF(ISBLANK('[1]Current Inventory'!E1018)=TRUE,'[1]Current Inventory'!O1018,'[1]Current Inventory'!E1018)</f>
        <v>IVU-CONDO</v>
      </c>
      <c r="F1018" s="2">
        <f>IF(ISBLANK('[1]Current Inventory'!F1018)=TRUE,'[1]Current Inventory'!P1018,'[1]Current Inventory'!F1018)</f>
        <v>213</v>
      </c>
      <c r="G1018" s="2">
        <f>IF(ISNA(VLOOKUP(C1018,[2]CurrentPivot!$C$8:$N$1800,5,FALSE))=TRUE," ",VLOOKUP(C1018,[2]CurrentPivot!$C$8:$N$1800,5,FALSE))</f>
        <v>-9</v>
      </c>
      <c r="H1018" s="3" t="str">
        <f>IF(ISBLANK('[1]Current Inventory'!H1018)=TRUE,"",'[1]Current Inventory'!H1018)</f>
        <v>1975</v>
      </c>
      <c r="I1018" s="2">
        <f>IF(ISBLANK('[1]Current Inventory'!I1018)=TRUE,'[1]Current Inventory'!Q1018,'[1]Current Inventory'!I1018)</f>
        <v>0</v>
      </c>
      <c r="J1018" s="2">
        <f>IF(ISBLANK('[1]Current Inventory'!J1018)=TRUE,'[1]Current Inventory'!R1018,'[1]Current Inventory'!J1018)</f>
        <v>44</v>
      </c>
      <c r="K1018" s="2">
        <f>IF(ISBLANK('[1]Current Inventory'!K1018)=TRUE,'[1]Current Inventory'!S1018,'[1]Current Inventory'!K1018)</f>
        <v>58</v>
      </c>
      <c r="L1018" s="2">
        <f>IF(ISBLANK('[1]Current Inventory'!L1018)=TRUE,'[1]Current Inventory'!T1018,'[1]Current Inventory'!L1018)</f>
        <v>0</v>
      </c>
      <c r="M1018" s="3" t="str">
        <f>IF(ISBLANK('[1]Current Inventory'!M1018)=TRUE,"",'[1]Current Inventory'!M1018)</f>
        <v>2022</v>
      </c>
      <c r="P1018" s="2">
        <f t="shared" ref="P1018:P1081" si="32">ABS(G1018)</f>
        <v>9</v>
      </c>
      <c r="Q1018" s="4">
        <f t="shared" ref="Q1018:Q1081" si="33">+P1018/F1018</f>
        <v>4.2253521126760563E-2</v>
      </c>
    </row>
    <row r="1019" spans="1:17" x14ac:dyDescent="0.2">
      <c r="A1019" s="2" t="s">
        <v>15</v>
      </c>
      <c r="B1019" s="2" t="str">
        <f>IF(ISBLANK('[1]Current Inventory'!B1019)=TRUE,B1018,'[1]Current Inventory'!B1019)</f>
        <v>LAHAINA/KA'ANAPALI/NAPILI/KAPA</v>
      </c>
      <c r="C1019" s="2" t="str">
        <f>IF(ISBLANK('[1]Current Inventory'!C1019)=TRUE,"",'[1]Current Inventory'!C1019)</f>
        <v/>
      </c>
      <c r="D1019" s="2" t="str">
        <f>IF(ISBLANK('[1]Current Inventory'!D1019)=TRUE,CONCATENATE("     ",'[1]Current Inventory'!N1019),'[1]Current Inventory'!D1019)</f>
        <v xml:space="preserve">     Royal Kahana (Estimate)</v>
      </c>
      <c r="E1019" s="2" t="str">
        <f>IF(ISBLANK('[1]Current Inventory'!E1019)=TRUE,'[1]Current Inventory'!O1019,'[1]Current Inventory'!E1019)</f>
        <v>IVU-CONDO</v>
      </c>
      <c r="F1019" s="2">
        <f>IF(ISBLANK('[1]Current Inventory'!F1019)=TRUE,'[1]Current Inventory'!P1019,'[1]Current Inventory'!F1019)</f>
        <v>111</v>
      </c>
      <c r="G1019" s="2" t="str">
        <f>IF(ISNA(VLOOKUP(C1019,[2]CurrentPivot!$C$8:$N$1800,5,FALSE))=TRUE," ",VLOOKUP(C1019,[2]CurrentPivot!$C$8:$N$1800,5,FALSE))</f>
        <v xml:space="preserve"> </v>
      </c>
      <c r="H1019" s="3" t="str">
        <f>IF(ISBLANK('[1]Current Inventory'!H1019)=TRUE,"",'[1]Current Inventory'!H1019)</f>
        <v/>
      </c>
      <c r="I1019" s="2">
        <f>IF(ISBLANK('[1]Current Inventory'!I1019)=TRUE,'[1]Current Inventory'!Q1019,'[1]Current Inventory'!I1019)</f>
        <v>0</v>
      </c>
      <c r="J1019" s="2">
        <f>IF(ISBLANK('[1]Current Inventory'!J1019)=TRUE,'[1]Current Inventory'!R1019,'[1]Current Inventory'!J1019)</f>
        <v>0</v>
      </c>
      <c r="K1019" s="2">
        <f>IF(ISBLANK('[1]Current Inventory'!K1019)=TRUE,'[1]Current Inventory'!S1019,'[1]Current Inventory'!K1019)</f>
        <v>0</v>
      </c>
      <c r="L1019" s="2">
        <f>IF(ISBLANK('[1]Current Inventory'!L1019)=TRUE,'[1]Current Inventory'!T1019,'[1]Current Inventory'!L1019)</f>
        <v>0</v>
      </c>
      <c r="M1019" s="3" t="str">
        <f>IF(ISBLANK('[1]Current Inventory'!M1019)=TRUE,"",'[1]Current Inventory'!M1019)</f>
        <v/>
      </c>
      <c r="P1019" s="2" t="e">
        <f t="shared" si="32"/>
        <v>#VALUE!</v>
      </c>
      <c r="Q1019" s="4" t="e">
        <f t="shared" si="33"/>
        <v>#VALUE!</v>
      </c>
    </row>
    <row r="1020" spans="1:17" x14ac:dyDescent="0.2">
      <c r="A1020" s="2" t="s">
        <v>15</v>
      </c>
      <c r="B1020" s="2" t="str">
        <f>IF(ISBLANK('[1]Current Inventory'!B1020)=TRUE,B1019,'[1]Current Inventory'!B1020)</f>
        <v>LAHAINA/KA'ANAPALI/NAPILI/KAPA</v>
      </c>
      <c r="C1020" s="2" t="str">
        <f>IF(ISBLANK('[1]Current Inventory'!C1020)=TRUE,"",'[1]Current Inventory'!C1020)</f>
        <v/>
      </c>
      <c r="D1020" s="2" t="str">
        <f>IF(ISBLANK('[1]Current Inventory'!D1020)=TRUE,CONCATENATE("     ",'[1]Current Inventory'!N1020),'[1]Current Inventory'!D1020)</f>
        <v xml:space="preserve">     Royal Kahana Maui by Outrigger</v>
      </c>
      <c r="E1020" s="2" t="str">
        <f>IF(ISBLANK('[1]Current Inventory'!E1020)=TRUE,'[1]Current Inventory'!O1020,'[1]Current Inventory'!E1020)</f>
        <v>CONDOMINIUM HOTEL</v>
      </c>
      <c r="F1020" s="2">
        <f>IF(ISBLANK('[1]Current Inventory'!F1020)=TRUE,'[1]Current Inventory'!P1020,'[1]Current Inventory'!F1020)</f>
        <v>102</v>
      </c>
      <c r="G1020" s="2" t="str">
        <f>IF(ISNA(VLOOKUP(C1020,[2]CurrentPivot!$C$8:$N$1800,5,FALSE))=TRUE," ",VLOOKUP(C1020,[2]CurrentPivot!$C$8:$N$1800,5,FALSE))</f>
        <v xml:space="preserve"> </v>
      </c>
      <c r="H1020" s="3" t="str">
        <f>IF(ISBLANK('[1]Current Inventory'!H1020)=TRUE,"",'[1]Current Inventory'!H1020)</f>
        <v/>
      </c>
      <c r="I1020" s="2">
        <f>IF(ISBLANK('[1]Current Inventory'!I1020)=TRUE,'[1]Current Inventory'!Q1020,'[1]Current Inventory'!I1020)</f>
        <v>0</v>
      </c>
      <c r="J1020" s="2">
        <f>IF(ISBLANK('[1]Current Inventory'!J1020)=TRUE,'[1]Current Inventory'!R1020,'[1]Current Inventory'!J1020)</f>
        <v>44</v>
      </c>
      <c r="K1020" s="2">
        <f>IF(ISBLANK('[1]Current Inventory'!K1020)=TRUE,'[1]Current Inventory'!S1020,'[1]Current Inventory'!K1020)</f>
        <v>58</v>
      </c>
      <c r="L1020" s="2">
        <f>IF(ISBLANK('[1]Current Inventory'!L1020)=TRUE,'[1]Current Inventory'!T1020,'[1]Current Inventory'!L1020)</f>
        <v>0</v>
      </c>
      <c r="M1020" s="3" t="str">
        <f>IF(ISBLANK('[1]Current Inventory'!M1020)=TRUE,"",'[1]Current Inventory'!M1020)</f>
        <v/>
      </c>
      <c r="P1020" s="2" t="e">
        <f t="shared" si="32"/>
        <v>#VALUE!</v>
      </c>
      <c r="Q1020" s="4" t="e">
        <f t="shared" si="33"/>
        <v>#VALUE!</v>
      </c>
    </row>
    <row r="1021" spans="1:17" x14ac:dyDescent="0.2">
      <c r="A1021" s="2" t="s">
        <v>15</v>
      </c>
      <c r="B1021" s="2" t="str">
        <f>IF(ISBLANK('[1]Current Inventory'!B1021)=TRUE,B1020,'[1]Current Inventory'!B1021)</f>
        <v>LAHAINA/KA'ANAPALI/NAPILI/KAPA</v>
      </c>
      <c r="C1021" s="2">
        <f>IF(ISBLANK('[1]Current Inventory'!C1021)=TRUE,"",'[1]Current Inventory'!C1021)</f>
        <v>2202</v>
      </c>
      <c r="D1021" s="2" t="str">
        <f>IF(ISBLANK('[1]Current Inventory'!D1021)=TRUE,CONCATENATE("     ",'[1]Current Inventory'!N1021),'[1]Current Inventory'!D1021)</f>
        <v>Royal Lahaina Resort</v>
      </c>
      <c r="E1021" s="2" t="str">
        <f>IF(ISBLANK('[1]Current Inventory'!E1021)=TRUE,'[1]Current Inventory'!O1021,'[1]Current Inventory'!E1021)</f>
        <v>HOTEL</v>
      </c>
      <c r="F1021" s="2">
        <f>IF(ISBLANK('[1]Current Inventory'!F1021)=TRUE,'[1]Current Inventory'!P1021,'[1]Current Inventory'!F1021)</f>
        <v>438</v>
      </c>
      <c r="G1021" s="2">
        <f>IF(ISNA(VLOOKUP(C1021,[2]CurrentPivot!$C$8:$N$1800,5,FALSE))=TRUE," ",VLOOKUP(C1021,[2]CurrentPivot!$C$8:$N$1800,5,FALSE))</f>
        <v>0</v>
      </c>
      <c r="H1021" s="3" t="str">
        <f>IF(ISBLANK('[1]Current Inventory'!H1021)=TRUE,"",'[1]Current Inventory'!H1021)</f>
        <v>1962</v>
      </c>
      <c r="I1021" s="2">
        <f>IF(ISBLANK('[1]Current Inventory'!I1021)=TRUE,'[1]Current Inventory'!Q1021,'[1]Current Inventory'!I1021)</f>
        <v>0</v>
      </c>
      <c r="J1021" s="2">
        <f>IF(ISBLANK('[1]Current Inventory'!J1021)=TRUE,'[1]Current Inventory'!R1021,'[1]Current Inventory'!J1021)</f>
        <v>83</v>
      </c>
      <c r="K1021" s="2">
        <f>IF(ISBLANK('[1]Current Inventory'!K1021)=TRUE,'[1]Current Inventory'!S1021,'[1]Current Inventory'!K1021)</f>
        <v>328</v>
      </c>
      <c r="L1021" s="2">
        <f>IF(ISBLANK('[1]Current Inventory'!L1021)=TRUE,'[1]Current Inventory'!T1021,'[1]Current Inventory'!L1021)</f>
        <v>27</v>
      </c>
      <c r="M1021" s="3" t="str">
        <f>IF(ISBLANK('[1]Current Inventory'!M1021)=TRUE,"",'[1]Current Inventory'!M1021)</f>
        <v>2020</v>
      </c>
      <c r="P1021" s="2">
        <f t="shared" si="32"/>
        <v>0</v>
      </c>
      <c r="Q1021" s="4">
        <f t="shared" si="33"/>
        <v>0</v>
      </c>
    </row>
    <row r="1022" spans="1:17" x14ac:dyDescent="0.2">
      <c r="A1022" s="2" t="s">
        <v>15</v>
      </c>
      <c r="B1022" s="2" t="str">
        <f>IF(ISBLANK('[1]Current Inventory'!B1022)=TRUE,B1021,'[1]Current Inventory'!B1022)</f>
        <v>LAHAINA/KA'ANAPALI/NAPILI/KAPA</v>
      </c>
      <c r="C1022" s="2">
        <f>IF(ISBLANK('[1]Current Inventory'!C1022)=TRUE,"",'[1]Current Inventory'!C1022)</f>
        <v>2358</v>
      </c>
      <c r="D1022" s="2" t="str">
        <f>IF(ISBLANK('[1]Current Inventory'!D1022)=TRUE,CONCATENATE("     ",'[1]Current Inventory'!N1022),'[1]Current Inventory'!D1022)</f>
        <v>Sands of Kahana</v>
      </c>
      <c r="E1022" s="2" t="str">
        <f>IF(ISBLANK('[1]Current Inventory'!E1022)=TRUE,'[1]Current Inventory'!O1022,'[1]Current Inventory'!E1022)</f>
        <v>TIMESHARE</v>
      </c>
      <c r="F1022" s="2">
        <f>IF(ISBLANK('[1]Current Inventory'!F1022)=TRUE,'[1]Current Inventory'!P1022,'[1]Current Inventory'!F1022)</f>
        <v>144</v>
      </c>
      <c r="G1022" s="2">
        <f>IF(ISNA(VLOOKUP(C1022,[2]CurrentPivot!$C$8:$N$1800,5,FALSE))=TRUE," ",VLOOKUP(C1022,[2]CurrentPivot!$C$8:$N$1800,5,FALSE))</f>
        <v>-1</v>
      </c>
      <c r="H1022" s="3" t="str">
        <f>IF(ISBLANK('[1]Current Inventory'!H1022)=TRUE,"",'[1]Current Inventory'!H1022)</f>
        <v>1982</v>
      </c>
      <c r="I1022" s="2">
        <f>IF(ISBLANK('[1]Current Inventory'!I1022)=TRUE,'[1]Current Inventory'!Q1022,'[1]Current Inventory'!I1022)</f>
        <v>0</v>
      </c>
      <c r="J1022" s="2">
        <f>IF(ISBLANK('[1]Current Inventory'!J1022)=TRUE,'[1]Current Inventory'!R1022,'[1]Current Inventory'!J1022)</f>
        <v>0</v>
      </c>
      <c r="K1022" s="2">
        <f>IF(ISBLANK('[1]Current Inventory'!K1022)=TRUE,'[1]Current Inventory'!S1022,'[1]Current Inventory'!K1022)</f>
        <v>144</v>
      </c>
      <c r="L1022" s="2">
        <f>IF(ISBLANK('[1]Current Inventory'!L1022)=TRUE,'[1]Current Inventory'!T1022,'[1]Current Inventory'!L1022)</f>
        <v>0</v>
      </c>
      <c r="M1022" s="3" t="str">
        <f>IF(ISBLANK('[1]Current Inventory'!M1022)=TRUE,"",'[1]Current Inventory'!M1022)</f>
        <v>2022</v>
      </c>
      <c r="P1022" s="2">
        <f t="shared" si="32"/>
        <v>1</v>
      </c>
      <c r="Q1022" s="4">
        <f t="shared" si="33"/>
        <v>6.9444444444444441E-3</v>
      </c>
    </row>
    <row r="1023" spans="1:17" x14ac:dyDescent="0.2">
      <c r="A1023" s="2" t="s">
        <v>15</v>
      </c>
      <c r="B1023" s="2" t="str">
        <f>IF(ISBLANK('[1]Current Inventory'!B1023)=TRUE,B1022,'[1]Current Inventory'!B1023)</f>
        <v>LAHAINA/KA'ANAPALI/NAPILI/KAPA</v>
      </c>
      <c r="C1023" s="2">
        <f>IF(ISBLANK('[1]Current Inventory'!C1023)=TRUE,"",'[1]Current Inventory'!C1023)</f>
        <v>2183</v>
      </c>
      <c r="D1023" s="2" t="str">
        <f>IF(ISBLANK('[1]Current Inventory'!D1023)=TRUE,CONCATENATE("     ",'[1]Current Inventory'!N1023),'[1]Current Inventory'!D1023)</f>
        <v>Sheraton Maui Resort &amp; Spa</v>
      </c>
      <c r="E1023" s="2" t="str">
        <f>IF(ISBLANK('[1]Current Inventory'!E1023)=TRUE,'[1]Current Inventory'!O1023,'[1]Current Inventory'!E1023)</f>
        <v>HOTEL</v>
      </c>
      <c r="F1023" s="2">
        <f>IF(ISBLANK('[1]Current Inventory'!F1023)=TRUE,'[1]Current Inventory'!P1023,'[1]Current Inventory'!F1023)</f>
        <v>508</v>
      </c>
      <c r="G1023" s="2">
        <f>IF(ISNA(VLOOKUP(C1023,[2]CurrentPivot!$C$8:$N$1800,5,FALSE))=TRUE," ",VLOOKUP(C1023,[2]CurrentPivot!$C$8:$N$1800,5,FALSE))</f>
        <v>0</v>
      </c>
      <c r="H1023" s="3" t="str">
        <f>IF(ISBLANK('[1]Current Inventory'!H1023)=TRUE,"",'[1]Current Inventory'!H1023)</f>
        <v>1963</v>
      </c>
      <c r="I1023" s="2">
        <f>IF(ISBLANK('[1]Current Inventory'!I1023)=TRUE,'[1]Current Inventory'!Q1023,'[1]Current Inventory'!I1023)</f>
        <v>0</v>
      </c>
      <c r="J1023" s="2">
        <f>IF(ISBLANK('[1]Current Inventory'!J1023)=TRUE,'[1]Current Inventory'!R1023,'[1]Current Inventory'!J1023)</f>
        <v>0</v>
      </c>
      <c r="K1023" s="2">
        <f>IF(ISBLANK('[1]Current Inventory'!K1023)=TRUE,'[1]Current Inventory'!S1023,'[1]Current Inventory'!K1023)</f>
        <v>0</v>
      </c>
      <c r="L1023" s="2">
        <f>IF(ISBLANK('[1]Current Inventory'!L1023)=TRUE,'[1]Current Inventory'!T1023,'[1]Current Inventory'!L1023)</f>
        <v>508</v>
      </c>
      <c r="M1023" s="3" t="str">
        <f>IF(ISBLANK('[1]Current Inventory'!M1023)=TRUE,"",'[1]Current Inventory'!M1023)</f>
        <v>2022</v>
      </c>
      <c r="P1023" s="2">
        <f t="shared" si="32"/>
        <v>0</v>
      </c>
      <c r="Q1023" s="4">
        <f t="shared" si="33"/>
        <v>0</v>
      </c>
    </row>
    <row r="1024" spans="1:17" x14ac:dyDescent="0.2">
      <c r="A1024" s="2" t="s">
        <v>15</v>
      </c>
      <c r="B1024" s="2" t="str">
        <f>IF(ISBLANK('[1]Current Inventory'!B1024)=TRUE,B1023,'[1]Current Inventory'!B1024)</f>
        <v>LAHAINA/KA'ANAPALI/NAPILI/KAPA</v>
      </c>
      <c r="C1024" s="2">
        <f>IF(ISBLANK('[1]Current Inventory'!C1024)=TRUE,"",'[1]Current Inventory'!C1024)</f>
        <v>2016</v>
      </c>
      <c r="D1024" s="2" t="str">
        <f>IF(ISBLANK('[1]Current Inventory'!D1024)=TRUE,CONCATENATE("     ",'[1]Current Inventory'!N1024),'[1]Current Inventory'!D1024)</f>
        <v>The Guest House</v>
      </c>
      <c r="E1024" s="2" t="str">
        <f>IF(ISBLANK('[1]Current Inventory'!E1024)=TRUE,'[1]Current Inventory'!O1024,'[1]Current Inventory'!E1024)</f>
        <v>BED &amp; BREAKFAST</v>
      </c>
      <c r="F1024" s="2">
        <f>IF(ISBLANK('[1]Current Inventory'!F1024)=TRUE,'[1]Current Inventory'!P1024,'[1]Current Inventory'!F1024)</f>
        <v>4</v>
      </c>
      <c r="G1024" s="2">
        <f>IF(ISNA(VLOOKUP(C1024,[2]CurrentPivot!$C$8:$N$1800,5,FALSE))=TRUE," ",VLOOKUP(C1024,[2]CurrentPivot!$C$8:$N$1800,5,FALSE))</f>
        <v>-1</v>
      </c>
      <c r="H1024" s="3" t="str">
        <f>IF(ISBLANK('[1]Current Inventory'!H1024)=TRUE,"",'[1]Current Inventory'!H1024)</f>
        <v>1985</v>
      </c>
      <c r="I1024" s="2">
        <f>IF(ISBLANK('[1]Current Inventory'!I1024)=TRUE,'[1]Current Inventory'!Q1024,'[1]Current Inventory'!I1024)</f>
        <v>0</v>
      </c>
      <c r="J1024" s="2">
        <f>IF(ISBLANK('[1]Current Inventory'!J1024)=TRUE,'[1]Current Inventory'!R1024,'[1]Current Inventory'!J1024)</f>
        <v>4</v>
      </c>
      <c r="K1024" s="2">
        <f>IF(ISBLANK('[1]Current Inventory'!K1024)=TRUE,'[1]Current Inventory'!S1024,'[1]Current Inventory'!K1024)</f>
        <v>0</v>
      </c>
      <c r="L1024" s="2">
        <f>IF(ISBLANK('[1]Current Inventory'!L1024)=TRUE,'[1]Current Inventory'!T1024,'[1]Current Inventory'!L1024)</f>
        <v>0</v>
      </c>
      <c r="M1024" s="3" t="str">
        <f>IF(ISBLANK('[1]Current Inventory'!M1024)=TRUE,"",'[1]Current Inventory'!M1024)</f>
        <v>2022</v>
      </c>
      <c r="P1024" s="2">
        <f t="shared" si="32"/>
        <v>1</v>
      </c>
      <c r="Q1024" s="4">
        <f t="shared" si="33"/>
        <v>0.25</v>
      </c>
    </row>
    <row r="1025" spans="1:17" x14ac:dyDescent="0.2">
      <c r="A1025" s="2" t="s">
        <v>15</v>
      </c>
      <c r="B1025" s="2" t="str">
        <f>IF(ISBLANK('[1]Current Inventory'!B1025)=TRUE,B1024,'[1]Current Inventory'!B1025)</f>
        <v>LAHAINA/KA'ANAPALI/NAPILI/KAPA</v>
      </c>
      <c r="C1025" s="2">
        <f>IF(ISBLANK('[1]Current Inventory'!C1025)=TRUE,"",'[1]Current Inventory'!C1025)</f>
        <v>1951</v>
      </c>
      <c r="D1025" s="2" t="str">
        <f>IF(ISBLANK('[1]Current Inventory'!D1025)=TRUE,CONCATENATE("     ",'[1]Current Inventory'!N1025),'[1]Current Inventory'!D1025)</f>
        <v>The Maui Home</v>
      </c>
      <c r="E1025" s="2" t="str">
        <f>IF(ISBLANK('[1]Current Inventory'!E1025)=TRUE,'[1]Current Inventory'!O1025,'[1]Current Inventory'!E1025)</f>
        <v>BED &amp; BREAKFAST</v>
      </c>
      <c r="F1025" s="2">
        <f>IF(ISBLANK('[1]Current Inventory'!F1025)=TRUE,'[1]Current Inventory'!P1025,'[1]Current Inventory'!F1025)</f>
        <v>2</v>
      </c>
      <c r="G1025" s="2">
        <f>IF(ISNA(VLOOKUP(C1025,[2]CurrentPivot!$C$8:$N$1800,5,FALSE))=TRUE," ",VLOOKUP(C1025,[2]CurrentPivot!$C$8:$N$1800,5,FALSE))</f>
        <v>0</v>
      </c>
      <c r="H1025" s="3" t="str">
        <f>IF(ISBLANK('[1]Current Inventory'!H1025)=TRUE,"",'[1]Current Inventory'!H1025)</f>
        <v>1992</v>
      </c>
      <c r="I1025" s="2">
        <f>IF(ISBLANK('[1]Current Inventory'!I1025)=TRUE,'[1]Current Inventory'!Q1025,'[1]Current Inventory'!I1025)</f>
        <v>0</v>
      </c>
      <c r="J1025" s="2">
        <f>IF(ISBLANK('[1]Current Inventory'!J1025)=TRUE,'[1]Current Inventory'!R1025,'[1]Current Inventory'!J1025)</f>
        <v>0</v>
      </c>
      <c r="K1025" s="2">
        <f>IF(ISBLANK('[1]Current Inventory'!K1025)=TRUE,'[1]Current Inventory'!S1025,'[1]Current Inventory'!K1025)</f>
        <v>2</v>
      </c>
      <c r="L1025" s="2">
        <f>IF(ISBLANK('[1]Current Inventory'!L1025)=TRUE,'[1]Current Inventory'!T1025,'[1]Current Inventory'!L1025)</f>
        <v>0</v>
      </c>
      <c r="M1025" s="3" t="str">
        <f>IF(ISBLANK('[1]Current Inventory'!M1025)=TRUE,"",'[1]Current Inventory'!M1025)</f>
        <v>2022</v>
      </c>
      <c r="P1025" s="2">
        <f t="shared" si="32"/>
        <v>0</v>
      </c>
      <c r="Q1025" s="4">
        <f t="shared" si="33"/>
        <v>0</v>
      </c>
    </row>
    <row r="1026" spans="1:17" x14ac:dyDescent="0.2">
      <c r="A1026" s="2" t="s">
        <v>15</v>
      </c>
      <c r="B1026" s="2" t="str">
        <f>IF(ISBLANK('[1]Current Inventory'!B1026)=TRUE,B1025,'[1]Current Inventory'!B1026)</f>
        <v>LAHAINA/KA'ANAPALI/NAPILI/KAPA</v>
      </c>
      <c r="C1026" s="2">
        <f>IF(ISBLANK('[1]Current Inventory'!C1026)=TRUE,"",'[1]Current Inventory'!C1026)</f>
        <v>2520</v>
      </c>
      <c r="D1026" s="2" t="str">
        <f>IF(ISBLANK('[1]Current Inventory'!D1026)=TRUE,CONCATENATE("     ",'[1]Current Inventory'!N1026),'[1]Current Inventory'!D1026)</f>
        <v>The Mauian Hotel</v>
      </c>
      <c r="E1026" s="2" t="str">
        <f>IF(ISBLANK('[1]Current Inventory'!E1026)=TRUE,'[1]Current Inventory'!O1026,'[1]Current Inventory'!E1026)</f>
        <v>HOTEL</v>
      </c>
      <c r="F1026" s="2">
        <f>IF(ISBLANK('[1]Current Inventory'!F1026)=TRUE,'[1]Current Inventory'!P1026,'[1]Current Inventory'!F1026)</f>
        <v>45</v>
      </c>
      <c r="G1026" s="2">
        <f>IF(ISNA(VLOOKUP(C1026,[2]CurrentPivot!$C$8:$N$1800,5,FALSE))=TRUE," ",VLOOKUP(C1026,[2]CurrentPivot!$C$8:$N$1800,5,FALSE))</f>
        <v>0</v>
      </c>
      <c r="H1026" s="3" t="str">
        <f>IF(ISBLANK('[1]Current Inventory'!H1026)=TRUE,"",'[1]Current Inventory'!H1026)</f>
        <v>1961</v>
      </c>
      <c r="I1026" s="2">
        <f>IF(ISBLANK('[1]Current Inventory'!I1026)=TRUE,'[1]Current Inventory'!Q1026,'[1]Current Inventory'!I1026)</f>
        <v>0</v>
      </c>
      <c r="J1026" s="2">
        <f>IF(ISBLANK('[1]Current Inventory'!J1026)=TRUE,'[1]Current Inventory'!R1026,'[1]Current Inventory'!J1026)</f>
        <v>12</v>
      </c>
      <c r="K1026" s="2">
        <f>IF(ISBLANK('[1]Current Inventory'!K1026)=TRUE,'[1]Current Inventory'!S1026,'[1]Current Inventory'!K1026)</f>
        <v>33</v>
      </c>
      <c r="L1026" s="2">
        <f>IF(ISBLANK('[1]Current Inventory'!L1026)=TRUE,'[1]Current Inventory'!T1026,'[1]Current Inventory'!L1026)</f>
        <v>0</v>
      </c>
      <c r="M1026" s="3" t="str">
        <f>IF(ISBLANK('[1]Current Inventory'!M1026)=TRUE,"",'[1]Current Inventory'!M1026)</f>
        <v>2022</v>
      </c>
      <c r="P1026" s="2">
        <f t="shared" si="32"/>
        <v>0</v>
      </c>
      <c r="Q1026" s="4">
        <f t="shared" si="33"/>
        <v>0</v>
      </c>
    </row>
    <row r="1027" spans="1:17" x14ac:dyDescent="0.2">
      <c r="A1027" s="2" t="s">
        <v>15</v>
      </c>
      <c r="B1027" s="2" t="str">
        <f>IF(ISBLANK('[1]Current Inventory'!B1027)=TRUE,B1026,'[1]Current Inventory'!B1027)</f>
        <v>LAHAINA/KA'ANAPALI/NAPILI/KAPA</v>
      </c>
      <c r="C1027" s="2">
        <f>IF(ISBLANK('[1]Current Inventory'!C1027)=TRUE,"",'[1]Current Inventory'!C1027)</f>
        <v>2281</v>
      </c>
      <c r="D1027" s="2" t="str">
        <f>IF(ISBLANK('[1]Current Inventory'!D1027)=TRUE,CONCATENATE("     ",'[1]Current Inventory'!N1027),'[1]Current Inventory'!D1027)</f>
        <v>The Pikake</v>
      </c>
      <c r="E1027" s="2" t="str">
        <f>IF(ISBLANK('[1]Current Inventory'!E1027)=TRUE,'[1]Current Inventory'!O1027,'[1]Current Inventory'!E1027)</f>
        <v>IVU-CONDO</v>
      </c>
      <c r="F1027" s="2">
        <f>IF(ISBLANK('[1]Current Inventory'!F1027)=TRUE,'[1]Current Inventory'!P1027,'[1]Current Inventory'!F1027)</f>
        <v>3</v>
      </c>
      <c r="G1027" s="2">
        <f>IF(ISNA(VLOOKUP(C1027,[2]CurrentPivot!$C$8:$N$1800,5,FALSE))=TRUE," ",VLOOKUP(C1027,[2]CurrentPivot!$C$8:$N$1800,5,FALSE))</f>
        <v>0</v>
      </c>
      <c r="H1027" s="3" t="str">
        <f>IF(ISBLANK('[1]Current Inventory'!H1027)=TRUE,"",'[1]Current Inventory'!H1027)</f>
        <v>1966</v>
      </c>
      <c r="I1027" s="2">
        <f>IF(ISBLANK('[1]Current Inventory'!I1027)=TRUE,'[1]Current Inventory'!Q1027,'[1]Current Inventory'!I1027)</f>
        <v>0</v>
      </c>
      <c r="J1027" s="2">
        <f>IF(ISBLANK('[1]Current Inventory'!J1027)=TRUE,'[1]Current Inventory'!R1027,'[1]Current Inventory'!J1027)</f>
        <v>1</v>
      </c>
      <c r="K1027" s="2">
        <f>IF(ISBLANK('[1]Current Inventory'!K1027)=TRUE,'[1]Current Inventory'!S1027,'[1]Current Inventory'!K1027)</f>
        <v>0</v>
      </c>
      <c r="L1027" s="2">
        <f>IF(ISBLANK('[1]Current Inventory'!L1027)=TRUE,'[1]Current Inventory'!T1027,'[1]Current Inventory'!L1027)</f>
        <v>0</v>
      </c>
      <c r="M1027" s="3" t="str">
        <f>IF(ISBLANK('[1]Current Inventory'!M1027)=TRUE,"",'[1]Current Inventory'!M1027)</f>
        <v>2020</v>
      </c>
      <c r="P1027" s="2">
        <f t="shared" si="32"/>
        <v>0</v>
      </c>
      <c r="Q1027" s="4">
        <f t="shared" si="33"/>
        <v>0</v>
      </c>
    </row>
    <row r="1028" spans="1:17" x14ac:dyDescent="0.2">
      <c r="A1028" s="2" t="s">
        <v>15</v>
      </c>
      <c r="B1028" s="2" t="str">
        <f>IF(ISBLANK('[1]Current Inventory'!B1028)=TRUE,B1027,'[1]Current Inventory'!B1028)</f>
        <v>LAHAINA/KA'ANAPALI/NAPILI/KAPA</v>
      </c>
      <c r="C1028" s="2" t="str">
        <f>IF(ISBLANK('[1]Current Inventory'!C1028)=TRUE,"",'[1]Current Inventory'!C1028)</f>
        <v/>
      </c>
      <c r="D1028" s="2" t="str">
        <f>IF(ISBLANK('[1]Current Inventory'!D1028)=TRUE,CONCATENATE("     ",'[1]Current Inventory'!N1028),'[1]Current Inventory'!D1028)</f>
        <v xml:space="preserve">     The Pikake</v>
      </c>
      <c r="E1028" s="2" t="str">
        <f>IF(ISBLANK('[1]Current Inventory'!E1028)=TRUE,'[1]Current Inventory'!O1028,'[1]Current Inventory'!E1028)</f>
        <v>IVU-CONDO</v>
      </c>
      <c r="F1028" s="2">
        <f>IF(ISBLANK('[1]Current Inventory'!F1028)=TRUE,'[1]Current Inventory'!P1028,'[1]Current Inventory'!F1028)</f>
        <v>2</v>
      </c>
      <c r="G1028" s="2" t="str">
        <f>IF(ISNA(VLOOKUP(C1028,[2]CurrentPivot!$C$8:$N$1800,5,FALSE))=TRUE," ",VLOOKUP(C1028,[2]CurrentPivot!$C$8:$N$1800,5,FALSE))</f>
        <v xml:space="preserve"> </v>
      </c>
      <c r="H1028" s="3" t="str">
        <f>IF(ISBLANK('[1]Current Inventory'!H1028)=TRUE,"",'[1]Current Inventory'!H1028)</f>
        <v/>
      </c>
      <c r="I1028" s="2">
        <f>IF(ISBLANK('[1]Current Inventory'!I1028)=TRUE,'[1]Current Inventory'!Q1028,'[1]Current Inventory'!I1028)</f>
        <v>0</v>
      </c>
      <c r="J1028" s="2">
        <f>IF(ISBLANK('[1]Current Inventory'!J1028)=TRUE,'[1]Current Inventory'!R1028,'[1]Current Inventory'!J1028)</f>
        <v>0</v>
      </c>
      <c r="K1028" s="2">
        <f>IF(ISBLANK('[1]Current Inventory'!K1028)=TRUE,'[1]Current Inventory'!S1028,'[1]Current Inventory'!K1028)</f>
        <v>0</v>
      </c>
      <c r="L1028" s="2">
        <f>IF(ISBLANK('[1]Current Inventory'!L1028)=TRUE,'[1]Current Inventory'!T1028,'[1]Current Inventory'!L1028)</f>
        <v>0</v>
      </c>
      <c r="M1028" s="3" t="str">
        <f>IF(ISBLANK('[1]Current Inventory'!M1028)=TRUE,"",'[1]Current Inventory'!M1028)</f>
        <v/>
      </c>
      <c r="P1028" s="2" t="e">
        <f t="shared" si="32"/>
        <v>#VALUE!</v>
      </c>
      <c r="Q1028" s="4" t="e">
        <f t="shared" si="33"/>
        <v>#VALUE!</v>
      </c>
    </row>
    <row r="1029" spans="1:17" x14ac:dyDescent="0.2">
      <c r="A1029" s="2" t="s">
        <v>15</v>
      </c>
      <c r="B1029" s="2" t="str">
        <f>IF(ISBLANK('[1]Current Inventory'!B1029)=TRUE,B1028,'[1]Current Inventory'!B1029)</f>
        <v>LAHAINA/KA'ANAPALI/NAPILI/KAPA</v>
      </c>
      <c r="C1029" s="2" t="str">
        <f>IF(ISBLANK('[1]Current Inventory'!C1029)=TRUE,"",'[1]Current Inventory'!C1029)</f>
        <v/>
      </c>
      <c r="D1029" s="2" t="str">
        <f>IF(ISBLANK('[1]Current Inventory'!D1029)=TRUE,CONCATENATE("     ",'[1]Current Inventory'!N1029),'[1]Current Inventory'!D1029)</f>
        <v xml:space="preserve">     Pikake VRU</v>
      </c>
      <c r="E1029" s="2" t="str">
        <f>IF(ISBLANK('[1]Current Inventory'!E1029)=TRUE,'[1]Current Inventory'!O1029,'[1]Current Inventory'!E1029)</f>
        <v>IVU-CONDO</v>
      </c>
      <c r="F1029" s="2">
        <f>IF(ISBLANK('[1]Current Inventory'!F1029)=TRUE,'[1]Current Inventory'!P1029,'[1]Current Inventory'!F1029)</f>
        <v>1</v>
      </c>
      <c r="G1029" s="2" t="str">
        <f>IF(ISNA(VLOOKUP(C1029,[2]CurrentPivot!$C$8:$N$1800,5,FALSE))=TRUE," ",VLOOKUP(C1029,[2]CurrentPivot!$C$8:$N$1800,5,FALSE))</f>
        <v xml:space="preserve"> </v>
      </c>
      <c r="H1029" s="3" t="str">
        <f>IF(ISBLANK('[1]Current Inventory'!H1029)=TRUE,"",'[1]Current Inventory'!H1029)</f>
        <v/>
      </c>
      <c r="I1029" s="2">
        <f>IF(ISBLANK('[1]Current Inventory'!I1029)=TRUE,'[1]Current Inventory'!Q1029,'[1]Current Inventory'!I1029)</f>
        <v>0</v>
      </c>
      <c r="J1029" s="2">
        <f>IF(ISBLANK('[1]Current Inventory'!J1029)=TRUE,'[1]Current Inventory'!R1029,'[1]Current Inventory'!J1029)</f>
        <v>1</v>
      </c>
      <c r="K1029" s="2">
        <f>IF(ISBLANK('[1]Current Inventory'!K1029)=TRUE,'[1]Current Inventory'!S1029,'[1]Current Inventory'!K1029)</f>
        <v>0</v>
      </c>
      <c r="L1029" s="2">
        <f>IF(ISBLANK('[1]Current Inventory'!L1029)=TRUE,'[1]Current Inventory'!T1029,'[1]Current Inventory'!L1029)</f>
        <v>0</v>
      </c>
      <c r="M1029" s="3" t="str">
        <f>IF(ISBLANK('[1]Current Inventory'!M1029)=TRUE,"",'[1]Current Inventory'!M1029)</f>
        <v/>
      </c>
      <c r="P1029" s="2" t="e">
        <f t="shared" si="32"/>
        <v>#VALUE!</v>
      </c>
      <c r="Q1029" s="4" t="e">
        <f t="shared" si="33"/>
        <v>#VALUE!</v>
      </c>
    </row>
    <row r="1030" spans="1:17" x14ac:dyDescent="0.2">
      <c r="A1030" s="2" t="s">
        <v>15</v>
      </c>
      <c r="B1030" s="2" t="str">
        <f>IF(ISBLANK('[1]Current Inventory'!B1030)=TRUE,B1029,'[1]Current Inventory'!B1030)</f>
        <v>LAHAINA/KA'ANAPALI/NAPILI/KAPA</v>
      </c>
      <c r="C1030" s="2">
        <f>IF(ISBLANK('[1]Current Inventory'!C1030)=TRUE,"",'[1]Current Inventory'!C1030)</f>
        <v>2025</v>
      </c>
      <c r="D1030" s="2" t="str">
        <f>IF(ISBLANK('[1]Current Inventory'!D1030)=TRUE,CONCATENATE("     ",'[1]Current Inventory'!N1030),'[1]Current Inventory'!D1030)</f>
        <v>The Plantation Inn</v>
      </c>
      <c r="E1030" s="2" t="str">
        <f>IF(ISBLANK('[1]Current Inventory'!E1030)=TRUE,'[1]Current Inventory'!O1030,'[1]Current Inventory'!E1030)</f>
        <v>HOSTEL</v>
      </c>
      <c r="F1030" s="2">
        <f>IF(ISBLANK('[1]Current Inventory'!F1030)=TRUE,'[1]Current Inventory'!P1030,'[1]Current Inventory'!F1030)</f>
        <v>18</v>
      </c>
      <c r="G1030" s="2">
        <f>IF(ISNA(VLOOKUP(C1030,[2]CurrentPivot!$C$8:$N$1800,5,FALSE))=TRUE," ",VLOOKUP(C1030,[2]CurrentPivot!$C$8:$N$1800,5,FALSE))</f>
        <v>0</v>
      </c>
      <c r="H1030" s="3" t="str">
        <f>IF(ISBLANK('[1]Current Inventory'!H1030)=TRUE,"",'[1]Current Inventory'!H1030)</f>
        <v>1987</v>
      </c>
      <c r="I1030" s="2">
        <f>IF(ISBLANK('[1]Current Inventory'!I1030)=TRUE,'[1]Current Inventory'!Q1030,'[1]Current Inventory'!I1030)</f>
        <v>0</v>
      </c>
      <c r="J1030" s="2">
        <f>IF(ISBLANK('[1]Current Inventory'!J1030)=TRUE,'[1]Current Inventory'!R1030,'[1]Current Inventory'!J1030)</f>
        <v>14</v>
      </c>
      <c r="K1030" s="2">
        <f>IF(ISBLANK('[1]Current Inventory'!K1030)=TRUE,'[1]Current Inventory'!S1030,'[1]Current Inventory'!K1030)</f>
        <v>4</v>
      </c>
      <c r="L1030" s="2">
        <f>IF(ISBLANK('[1]Current Inventory'!L1030)=TRUE,'[1]Current Inventory'!T1030,'[1]Current Inventory'!L1030)</f>
        <v>0</v>
      </c>
      <c r="M1030" s="3" t="str">
        <f>IF(ISBLANK('[1]Current Inventory'!M1030)=TRUE,"",'[1]Current Inventory'!M1030)</f>
        <v>2019</v>
      </c>
      <c r="P1030" s="2">
        <f t="shared" si="32"/>
        <v>0</v>
      </c>
      <c r="Q1030" s="4">
        <f t="shared" si="33"/>
        <v>0</v>
      </c>
    </row>
    <row r="1031" spans="1:17" x14ac:dyDescent="0.2">
      <c r="A1031" s="2" t="s">
        <v>15</v>
      </c>
      <c r="B1031" s="2" t="str">
        <f>IF(ISBLANK('[1]Current Inventory'!B1031)=TRUE,B1030,'[1]Current Inventory'!B1031)</f>
        <v>LAHAINA/KA'ANAPALI/NAPILI/KAPA</v>
      </c>
      <c r="C1031" s="2">
        <f>IF(ISBLANK('[1]Current Inventory'!C1031)=TRUE,"",'[1]Current Inventory'!C1031)</f>
        <v>1920</v>
      </c>
      <c r="D1031" s="2" t="str">
        <f>IF(ISBLANK('[1]Current Inventory'!D1031)=TRUE,CONCATENATE("     ",'[1]Current Inventory'!N1031),'[1]Current Inventory'!D1031)</f>
        <v>The Ritz-Carlton Maui, Kapalua</v>
      </c>
      <c r="E1031" s="2" t="str">
        <f>IF(ISBLANK('[1]Current Inventory'!E1031)=TRUE,'[1]Current Inventory'!O1031,'[1]Current Inventory'!E1031)</f>
        <v>HOTEL</v>
      </c>
      <c r="F1031" s="2">
        <f>IF(ISBLANK('[1]Current Inventory'!F1031)=TRUE,'[1]Current Inventory'!P1031,'[1]Current Inventory'!F1031)</f>
        <v>466</v>
      </c>
      <c r="G1031" s="2">
        <f>IF(ISNA(VLOOKUP(C1031,[2]CurrentPivot!$C$8:$N$1800,5,FALSE))=TRUE," ",VLOOKUP(C1031,[2]CurrentPivot!$C$8:$N$1800,5,FALSE))</f>
        <v>0</v>
      </c>
      <c r="H1031" s="3" t="str">
        <f>IF(ISBLANK('[1]Current Inventory'!H1031)=TRUE,"",'[1]Current Inventory'!H1031)</f>
        <v>1992</v>
      </c>
      <c r="I1031" s="2">
        <f>IF(ISBLANK('[1]Current Inventory'!I1031)=TRUE,'[1]Current Inventory'!Q1031,'[1]Current Inventory'!I1031)</f>
        <v>0</v>
      </c>
      <c r="J1031" s="2">
        <f>IF(ISBLANK('[1]Current Inventory'!J1031)=TRUE,'[1]Current Inventory'!R1031,'[1]Current Inventory'!J1031)</f>
        <v>0</v>
      </c>
      <c r="K1031" s="2">
        <f>IF(ISBLANK('[1]Current Inventory'!K1031)=TRUE,'[1]Current Inventory'!S1031,'[1]Current Inventory'!K1031)</f>
        <v>0</v>
      </c>
      <c r="L1031" s="2">
        <f>IF(ISBLANK('[1]Current Inventory'!L1031)=TRUE,'[1]Current Inventory'!T1031,'[1]Current Inventory'!L1031)</f>
        <v>466</v>
      </c>
      <c r="M1031" s="3" t="str">
        <f>IF(ISBLANK('[1]Current Inventory'!M1031)=TRUE,"",'[1]Current Inventory'!M1031)</f>
        <v>2022</v>
      </c>
      <c r="P1031" s="2">
        <f t="shared" si="32"/>
        <v>0</v>
      </c>
      <c r="Q1031" s="4">
        <f t="shared" si="33"/>
        <v>0</v>
      </c>
    </row>
    <row r="1032" spans="1:17" x14ac:dyDescent="0.2">
      <c r="A1032" s="2" t="s">
        <v>15</v>
      </c>
      <c r="B1032" s="2" t="str">
        <f>IF(ISBLANK('[1]Current Inventory'!B1032)=TRUE,B1031,'[1]Current Inventory'!B1032)</f>
        <v>LAHAINA/KA'ANAPALI/NAPILI/KAPA</v>
      </c>
      <c r="C1032" s="2">
        <f>IF(ISBLANK('[1]Current Inventory'!C1032)=TRUE,"",'[1]Current Inventory'!C1032)</f>
        <v>2124</v>
      </c>
      <c r="D1032" s="2" t="str">
        <f>IF(ISBLANK('[1]Current Inventory'!D1032)=TRUE,CONCATENATE("     ",'[1]Current Inventory'!N1032),'[1]Current Inventory'!D1032)</f>
        <v>The Westin Maui Resort &amp; Spa</v>
      </c>
      <c r="E1032" s="2" t="str">
        <f>IF(ISBLANK('[1]Current Inventory'!E1032)=TRUE,'[1]Current Inventory'!O1032,'[1]Current Inventory'!E1032)</f>
        <v>HOTEL</v>
      </c>
      <c r="F1032" s="2">
        <f>IF(ISBLANK('[1]Current Inventory'!F1032)=TRUE,'[1]Current Inventory'!P1032,'[1]Current Inventory'!F1032)</f>
        <v>759</v>
      </c>
      <c r="G1032" s="2">
        <f>IF(ISNA(VLOOKUP(C1032,[2]CurrentPivot!$C$8:$N$1800,5,FALSE))=TRUE," ",VLOOKUP(C1032,[2]CurrentPivot!$C$8:$N$1800,5,FALSE))</f>
        <v>0</v>
      </c>
      <c r="H1032" s="3" t="str">
        <f>IF(ISBLANK('[1]Current Inventory'!H1032)=TRUE,"",'[1]Current Inventory'!H1032)</f>
        <v>1971</v>
      </c>
      <c r="I1032" s="2">
        <f>IF(ISBLANK('[1]Current Inventory'!I1032)=TRUE,'[1]Current Inventory'!Q1032,'[1]Current Inventory'!I1032)</f>
        <v>0</v>
      </c>
      <c r="J1032" s="2">
        <f>IF(ISBLANK('[1]Current Inventory'!J1032)=TRUE,'[1]Current Inventory'!R1032,'[1]Current Inventory'!J1032)</f>
        <v>0</v>
      </c>
      <c r="K1032" s="2">
        <f>IF(ISBLANK('[1]Current Inventory'!K1032)=TRUE,'[1]Current Inventory'!S1032,'[1]Current Inventory'!K1032)</f>
        <v>0</v>
      </c>
      <c r="L1032" s="2">
        <f>IF(ISBLANK('[1]Current Inventory'!L1032)=TRUE,'[1]Current Inventory'!T1032,'[1]Current Inventory'!L1032)</f>
        <v>759</v>
      </c>
      <c r="M1032" s="3" t="str">
        <f>IF(ISBLANK('[1]Current Inventory'!M1032)=TRUE,"",'[1]Current Inventory'!M1032)</f>
        <v>2022</v>
      </c>
      <c r="P1032" s="2">
        <f t="shared" si="32"/>
        <v>0</v>
      </c>
      <c r="Q1032" s="4">
        <f t="shared" si="33"/>
        <v>0</v>
      </c>
    </row>
    <row r="1033" spans="1:17" x14ac:dyDescent="0.2">
      <c r="A1033" s="2" t="s">
        <v>15</v>
      </c>
      <c r="B1033" s="2" t="str">
        <f>IF(ISBLANK('[1]Current Inventory'!B1033)=TRUE,B1032,'[1]Current Inventory'!B1033)</f>
        <v>LAHAINA/KA'ANAPALI/NAPILI/KAPA</v>
      </c>
      <c r="C1033" s="2">
        <f>IF(ISBLANK('[1]Current Inventory'!C1033)=TRUE,"",'[1]Current Inventory'!C1033)</f>
        <v>2157</v>
      </c>
      <c r="D1033" s="2" t="str">
        <f>IF(ISBLANK('[1]Current Inventory'!D1033)=TRUE,CONCATENATE("     ",'[1]Current Inventory'!N1033),'[1]Current Inventory'!D1033)</f>
        <v>The Whaler on Kaanapali Beach</v>
      </c>
      <c r="E1033" s="2" t="str">
        <f>IF(ISBLANK('[1]Current Inventory'!E1033)=TRUE,'[1]Current Inventory'!O1033,'[1]Current Inventory'!E1033)</f>
        <v>IVU-CONDO</v>
      </c>
      <c r="F1033" s="2">
        <f>IF(ISBLANK('[1]Current Inventory'!F1033)=TRUE,'[1]Current Inventory'!P1033,'[1]Current Inventory'!F1033)</f>
        <v>359</v>
      </c>
      <c r="G1033" s="2">
        <f>IF(ISNA(VLOOKUP(C1033,[2]CurrentPivot!$C$8:$N$1800,5,FALSE))=TRUE," ",VLOOKUP(C1033,[2]CurrentPivot!$C$8:$N$1800,5,FALSE))</f>
        <v>26</v>
      </c>
      <c r="H1033" s="3" t="str">
        <f>IF(ISBLANK('[1]Current Inventory'!H1033)=TRUE,"",'[1]Current Inventory'!H1033)</f>
        <v>1975</v>
      </c>
      <c r="I1033" s="2">
        <f>IF(ISBLANK('[1]Current Inventory'!I1033)=TRUE,'[1]Current Inventory'!Q1033,'[1]Current Inventory'!I1033)</f>
        <v>0</v>
      </c>
      <c r="J1033" s="2">
        <f>IF(ISBLANK('[1]Current Inventory'!J1033)=TRUE,'[1]Current Inventory'!R1033,'[1]Current Inventory'!J1033)</f>
        <v>0</v>
      </c>
      <c r="K1033" s="2">
        <f>IF(ISBLANK('[1]Current Inventory'!K1033)=TRUE,'[1]Current Inventory'!S1033,'[1]Current Inventory'!K1033)</f>
        <v>189</v>
      </c>
      <c r="L1033" s="2">
        <f>IF(ISBLANK('[1]Current Inventory'!L1033)=TRUE,'[1]Current Inventory'!T1033,'[1]Current Inventory'!L1033)</f>
        <v>90</v>
      </c>
      <c r="M1033" s="3" t="str">
        <f>IF(ISBLANK('[1]Current Inventory'!M1033)=TRUE,"",'[1]Current Inventory'!M1033)</f>
        <v>2022</v>
      </c>
      <c r="P1033" s="2">
        <f t="shared" si="32"/>
        <v>26</v>
      </c>
      <c r="Q1033" s="4">
        <f t="shared" si="33"/>
        <v>7.2423398328690811E-2</v>
      </c>
    </row>
    <row r="1034" spans="1:17" x14ac:dyDescent="0.2">
      <c r="A1034" s="2" t="s">
        <v>15</v>
      </c>
      <c r="B1034" s="2" t="str">
        <f>IF(ISBLANK('[1]Current Inventory'!B1034)=TRUE,B1033,'[1]Current Inventory'!B1034)</f>
        <v>LAHAINA/KA'ANAPALI/NAPILI/KAPA</v>
      </c>
      <c r="C1034" s="2" t="str">
        <f>IF(ISBLANK('[1]Current Inventory'!C1034)=TRUE,"",'[1]Current Inventory'!C1034)</f>
        <v/>
      </c>
      <c r="D1034" s="2" t="str">
        <f>IF(ISBLANK('[1]Current Inventory'!D1034)=TRUE,CONCATENATE("     ",'[1]Current Inventory'!N1034),'[1]Current Inventory'!D1034)</f>
        <v xml:space="preserve">     The Whaler on Kaanapali Beach</v>
      </c>
      <c r="E1034" s="2" t="str">
        <f>IF(ISBLANK('[1]Current Inventory'!E1034)=TRUE,'[1]Current Inventory'!O1034,'[1]Current Inventory'!E1034)</f>
        <v>IVU-CONDO</v>
      </c>
      <c r="F1034" s="2">
        <f>IF(ISBLANK('[1]Current Inventory'!F1034)=TRUE,'[1]Current Inventory'!P1034,'[1]Current Inventory'!F1034)</f>
        <v>172</v>
      </c>
      <c r="G1034" s="2" t="str">
        <f>IF(ISNA(VLOOKUP(C1034,[2]CurrentPivot!$C$8:$N$1800,5,FALSE))=TRUE," ",VLOOKUP(C1034,[2]CurrentPivot!$C$8:$N$1800,5,FALSE))</f>
        <v xml:space="preserve"> </v>
      </c>
      <c r="H1034" s="3" t="str">
        <f>IF(ISBLANK('[1]Current Inventory'!H1034)=TRUE,"",'[1]Current Inventory'!H1034)</f>
        <v/>
      </c>
      <c r="I1034" s="2">
        <f>IF(ISBLANK('[1]Current Inventory'!I1034)=TRUE,'[1]Current Inventory'!Q1034,'[1]Current Inventory'!I1034)</f>
        <v>0</v>
      </c>
      <c r="J1034" s="2">
        <f>IF(ISBLANK('[1]Current Inventory'!J1034)=TRUE,'[1]Current Inventory'!R1034,'[1]Current Inventory'!J1034)</f>
        <v>0</v>
      </c>
      <c r="K1034" s="2">
        <f>IF(ISBLANK('[1]Current Inventory'!K1034)=TRUE,'[1]Current Inventory'!S1034,'[1]Current Inventory'!K1034)</f>
        <v>96</v>
      </c>
      <c r="L1034" s="2">
        <f>IF(ISBLANK('[1]Current Inventory'!L1034)=TRUE,'[1]Current Inventory'!T1034,'[1]Current Inventory'!L1034)</f>
        <v>46</v>
      </c>
      <c r="M1034" s="3" t="str">
        <f>IF(ISBLANK('[1]Current Inventory'!M1034)=TRUE,"",'[1]Current Inventory'!M1034)</f>
        <v/>
      </c>
      <c r="P1034" s="2" t="e">
        <f t="shared" si="32"/>
        <v>#VALUE!</v>
      </c>
      <c r="Q1034" s="4" t="e">
        <f t="shared" si="33"/>
        <v>#VALUE!</v>
      </c>
    </row>
    <row r="1035" spans="1:17" x14ac:dyDescent="0.2">
      <c r="A1035" s="2" t="s">
        <v>15</v>
      </c>
      <c r="B1035" s="2" t="str">
        <f>IF(ISBLANK('[1]Current Inventory'!B1035)=TRUE,B1034,'[1]Current Inventory'!B1035)</f>
        <v>LAHAINA/KA'ANAPALI/NAPILI/KAPA</v>
      </c>
      <c r="C1035" s="2" t="str">
        <f>IF(ISBLANK('[1]Current Inventory'!C1035)=TRUE,"",'[1]Current Inventory'!C1035)</f>
        <v/>
      </c>
      <c r="D1035" s="2" t="str">
        <f>IF(ISBLANK('[1]Current Inventory'!D1035)=TRUE,CONCATENATE("     ",'[1]Current Inventory'!N1035),'[1]Current Inventory'!D1035)</f>
        <v xml:space="preserve">     Aston at The Whaler on Kaanapali Beach</v>
      </c>
      <c r="E1035" s="2" t="str">
        <f>IF(ISBLANK('[1]Current Inventory'!E1035)=TRUE,'[1]Current Inventory'!O1035,'[1]Current Inventory'!E1035)</f>
        <v>CONDOMINIUM HOTEL</v>
      </c>
      <c r="F1035" s="2">
        <f>IF(ISBLANK('[1]Current Inventory'!F1035)=TRUE,'[1]Current Inventory'!P1035,'[1]Current Inventory'!F1035)</f>
        <v>137</v>
      </c>
      <c r="G1035" s="2" t="str">
        <f>IF(ISNA(VLOOKUP(C1035,[2]CurrentPivot!$C$8:$N$1800,5,FALSE))=TRUE," ",VLOOKUP(C1035,[2]CurrentPivot!$C$8:$N$1800,5,FALSE))</f>
        <v xml:space="preserve"> </v>
      </c>
      <c r="H1035" s="3" t="str">
        <f>IF(ISBLANK('[1]Current Inventory'!H1035)=TRUE,"",'[1]Current Inventory'!H1035)</f>
        <v/>
      </c>
      <c r="I1035" s="2">
        <f>IF(ISBLANK('[1]Current Inventory'!I1035)=TRUE,'[1]Current Inventory'!Q1035,'[1]Current Inventory'!I1035)</f>
        <v>0</v>
      </c>
      <c r="J1035" s="2">
        <f>IF(ISBLANK('[1]Current Inventory'!J1035)=TRUE,'[1]Current Inventory'!R1035,'[1]Current Inventory'!J1035)</f>
        <v>0</v>
      </c>
      <c r="K1035" s="2">
        <f>IF(ISBLANK('[1]Current Inventory'!K1035)=TRUE,'[1]Current Inventory'!S1035,'[1]Current Inventory'!K1035)</f>
        <v>93</v>
      </c>
      <c r="L1035" s="2">
        <f>IF(ISBLANK('[1]Current Inventory'!L1035)=TRUE,'[1]Current Inventory'!T1035,'[1]Current Inventory'!L1035)</f>
        <v>44</v>
      </c>
      <c r="M1035" s="3" t="str">
        <f>IF(ISBLANK('[1]Current Inventory'!M1035)=TRUE,"",'[1]Current Inventory'!M1035)</f>
        <v/>
      </c>
      <c r="P1035" s="2" t="e">
        <f t="shared" si="32"/>
        <v>#VALUE!</v>
      </c>
      <c r="Q1035" s="4" t="e">
        <f t="shared" si="33"/>
        <v>#VALUE!</v>
      </c>
    </row>
    <row r="1036" spans="1:17" x14ac:dyDescent="0.2">
      <c r="A1036" s="2" t="s">
        <v>15</v>
      </c>
      <c r="B1036" s="2" t="str">
        <f>IF(ISBLANK('[1]Current Inventory'!B1036)=TRUE,B1035,'[1]Current Inventory'!B1036)</f>
        <v>LAHAINA/KA'ANAPALI/NAPILI/KAPA</v>
      </c>
      <c r="C1036" s="2" t="str">
        <f>IF(ISBLANK('[1]Current Inventory'!C1036)=TRUE,"",'[1]Current Inventory'!C1036)</f>
        <v/>
      </c>
      <c r="D1036" s="2" t="str">
        <f>IF(ISBLANK('[1]Current Inventory'!D1036)=TRUE,CONCATENATE("     ",'[1]Current Inventory'!N1036),'[1]Current Inventory'!D1036)</f>
        <v xml:space="preserve">     The Whaler on Kaanapali Beach</v>
      </c>
      <c r="E1036" s="2" t="str">
        <f>IF(ISBLANK('[1]Current Inventory'!E1036)=TRUE,'[1]Current Inventory'!O1036,'[1]Current Inventory'!E1036)</f>
        <v>TIMESHARE</v>
      </c>
      <c r="F1036" s="2">
        <f>IF(ISBLANK('[1]Current Inventory'!F1036)=TRUE,'[1]Current Inventory'!P1036,'[1]Current Inventory'!F1036)</f>
        <v>50</v>
      </c>
      <c r="G1036" s="2" t="str">
        <f>IF(ISNA(VLOOKUP(C1036,[2]CurrentPivot!$C$8:$N$1800,5,FALSE))=TRUE," ",VLOOKUP(C1036,[2]CurrentPivot!$C$8:$N$1800,5,FALSE))</f>
        <v xml:space="preserve"> </v>
      </c>
      <c r="H1036" s="3" t="str">
        <f>IF(ISBLANK('[1]Current Inventory'!H1036)=TRUE,"",'[1]Current Inventory'!H1036)</f>
        <v/>
      </c>
      <c r="I1036" s="2">
        <f>IF(ISBLANK('[1]Current Inventory'!I1036)=TRUE,'[1]Current Inventory'!Q1036,'[1]Current Inventory'!I1036)</f>
        <v>0</v>
      </c>
      <c r="J1036" s="2">
        <f>IF(ISBLANK('[1]Current Inventory'!J1036)=TRUE,'[1]Current Inventory'!R1036,'[1]Current Inventory'!J1036)</f>
        <v>0</v>
      </c>
      <c r="K1036" s="2">
        <f>IF(ISBLANK('[1]Current Inventory'!K1036)=TRUE,'[1]Current Inventory'!S1036,'[1]Current Inventory'!K1036)</f>
        <v>0</v>
      </c>
      <c r="L1036" s="2">
        <f>IF(ISBLANK('[1]Current Inventory'!L1036)=TRUE,'[1]Current Inventory'!T1036,'[1]Current Inventory'!L1036)</f>
        <v>0</v>
      </c>
      <c r="M1036" s="3" t="str">
        <f>IF(ISBLANK('[1]Current Inventory'!M1036)=TRUE,"",'[1]Current Inventory'!M1036)</f>
        <v/>
      </c>
      <c r="P1036" s="2" t="e">
        <f t="shared" si="32"/>
        <v>#VALUE!</v>
      </c>
      <c r="Q1036" s="4" t="e">
        <f t="shared" si="33"/>
        <v>#VALUE!</v>
      </c>
    </row>
    <row r="1037" spans="1:17" x14ac:dyDescent="0.2">
      <c r="A1037" s="2" t="s">
        <v>15</v>
      </c>
      <c r="B1037" s="2" t="str">
        <f>IF(ISBLANK('[1]Current Inventory'!B1037)=TRUE,B1036,'[1]Current Inventory'!B1037)</f>
        <v>LAHAINA/KA'ANAPALI/NAPILI/KAPA</v>
      </c>
      <c r="C1037" s="2">
        <f>IF(ISBLANK('[1]Current Inventory'!C1037)=TRUE,"",'[1]Current Inventory'!C1037)</f>
        <v>2361</v>
      </c>
      <c r="D1037" s="2" t="str">
        <f>IF(ISBLANK('[1]Current Inventory'!D1037)=TRUE,CONCATENATE("     ",'[1]Current Inventory'!N1037),'[1]Current Inventory'!D1037)</f>
        <v>Valley Isle Resort</v>
      </c>
      <c r="E1037" s="2" t="str">
        <f>IF(ISBLANK('[1]Current Inventory'!E1037)=TRUE,'[1]Current Inventory'!O1037,'[1]Current Inventory'!E1037)</f>
        <v>IVU-CONDO</v>
      </c>
      <c r="F1037" s="2">
        <f>IF(ISBLANK('[1]Current Inventory'!F1037)=TRUE,'[1]Current Inventory'!P1037,'[1]Current Inventory'!F1037)</f>
        <v>97</v>
      </c>
      <c r="G1037" s="2">
        <f>IF(ISNA(VLOOKUP(C1037,[2]CurrentPivot!$C$8:$N$1800,5,FALSE))=TRUE," ",VLOOKUP(C1037,[2]CurrentPivot!$C$8:$N$1800,5,FALSE))</f>
        <v>-1</v>
      </c>
      <c r="H1037" s="3" t="str">
        <f>IF(ISBLANK('[1]Current Inventory'!H1037)=TRUE,"",'[1]Current Inventory'!H1037)</f>
        <v>1973</v>
      </c>
      <c r="I1037" s="2">
        <f>IF(ISBLANK('[1]Current Inventory'!I1037)=TRUE,'[1]Current Inventory'!Q1037,'[1]Current Inventory'!I1037)</f>
        <v>0</v>
      </c>
      <c r="J1037" s="2">
        <f>IF(ISBLANK('[1]Current Inventory'!J1037)=TRUE,'[1]Current Inventory'!R1037,'[1]Current Inventory'!J1037)</f>
        <v>21</v>
      </c>
      <c r="K1037" s="2">
        <f>IF(ISBLANK('[1]Current Inventory'!K1037)=TRUE,'[1]Current Inventory'!S1037,'[1]Current Inventory'!K1037)</f>
        <v>0</v>
      </c>
      <c r="L1037" s="2">
        <f>IF(ISBLANK('[1]Current Inventory'!L1037)=TRUE,'[1]Current Inventory'!T1037,'[1]Current Inventory'!L1037)</f>
        <v>0</v>
      </c>
      <c r="M1037" s="3" t="str">
        <f>IF(ISBLANK('[1]Current Inventory'!M1037)=TRUE,"",'[1]Current Inventory'!M1037)</f>
        <v>2022</v>
      </c>
      <c r="P1037" s="2">
        <f t="shared" si="32"/>
        <v>1</v>
      </c>
      <c r="Q1037" s="4">
        <f t="shared" si="33"/>
        <v>1.0309278350515464E-2</v>
      </c>
    </row>
    <row r="1038" spans="1:17" x14ac:dyDescent="0.2">
      <c r="A1038" s="2" t="s">
        <v>15</v>
      </c>
      <c r="B1038" s="2" t="str">
        <f>IF(ISBLANK('[1]Current Inventory'!B1038)=TRUE,B1037,'[1]Current Inventory'!B1038)</f>
        <v>LAHAINA/KA'ANAPALI/NAPILI/KAPA</v>
      </c>
      <c r="C1038" s="2" t="str">
        <f>IF(ISBLANK('[1]Current Inventory'!C1038)=TRUE,"",'[1]Current Inventory'!C1038)</f>
        <v/>
      </c>
      <c r="D1038" s="2" t="str">
        <f>IF(ISBLANK('[1]Current Inventory'!D1038)=TRUE,CONCATENATE("     ",'[1]Current Inventory'!N1038),'[1]Current Inventory'!D1038)</f>
        <v xml:space="preserve">     Valley Isle Resort (Estimate)</v>
      </c>
      <c r="E1038" s="2" t="str">
        <f>IF(ISBLANK('[1]Current Inventory'!E1038)=TRUE,'[1]Current Inventory'!O1038,'[1]Current Inventory'!E1038)</f>
        <v>IVU-CONDO</v>
      </c>
      <c r="F1038" s="2">
        <f>IF(ISBLANK('[1]Current Inventory'!F1038)=TRUE,'[1]Current Inventory'!P1038,'[1]Current Inventory'!F1038)</f>
        <v>41</v>
      </c>
      <c r="G1038" s="2" t="str">
        <f>IF(ISNA(VLOOKUP(C1038,[2]CurrentPivot!$C$8:$N$1800,5,FALSE))=TRUE," ",VLOOKUP(C1038,[2]CurrentPivot!$C$8:$N$1800,5,FALSE))</f>
        <v xml:space="preserve"> </v>
      </c>
      <c r="H1038" s="3" t="str">
        <f>IF(ISBLANK('[1]Current Inventory'!H1038)=TRUE,"",'[1]Current Inventory'!H1038)</f>
        <v/>
      </c>
      <c r="I1038" s="2">
        <f>IF(ISBLANK('[1]Current Inventory'!I1038)=TRUE,'[1]Current Inventory'!Q1038,'[1]Current Inventory'!I1038)</f>
        <v>0</v>
      </c>
      <c r="J1038" s="2">
        <f>IF(ISBLANK('[1]Current Inventory'!J1038)=TRUE,'[1]Current Inventory'!R1038,'[1]Current Inventory'!J1038)</f>
        <v>0</v>
      </c>
      <c r="K1038" s="2">
        <f>IF(ISBLANK('[1]Current Inventory'!K1038)=TRUE,'[1]Current Inventory'!S1038,'[1]Current Inventory'!K1038)</f>
        <v>0</v>
      </c>
      <c r="L1038" s="2">
        <f>IF(ISBLANK('[1]Current Inventory'!L1038)=TRUE,'[1]Current Inventory'!T1038,'[1]Current Inventory'!L1038)</f>
        <v>0</v>
      </c>
      <c r="M1038" s="3" t="str">
        <f>IF(ISBLANK('[1]Current Inventory'!M1038)=TRUE,"",'[1]Current Inventory'!M1038)</f>
        <v/>
      </c>
      <c r="P1038" s="2" t="e">
        <f t="shared" si="32"/>
        <v>#VALUE!</v>
      </c>
      <c r="Q1038" s="4" t="e">
        <f t="shared" si="33"/>
        <v>#VALUE!</v>
      </c>
    </row>
    <row r="1039" spans="1:17" x14ac:dyDescent="0.2">
      <c r="A1039" s="2" t="s">
        <v>15</v>
      </c>
      <c r="B1039" s="2" t="str">
        <f>IF(ISBLANK('[1]Current Inventory'!B1039)=TRUE,B1038,'[1]Current Inventory'!B1039)</f>
        <v>LAHAINA/KA'ANAPALI/NAPILI/KAPA</v>
      </c>
      <c r="C1039" s="2" t="str">
        <f>IF(ISBLANK('[1]Current Inventory'!C1039)=TRUE,"",'[1]Current Inventory'!C1039)</f>
        <v/>
      </c>
      <c r="D1039" s="2" t="str">
        <f>IF(ISBLANK('[1]Current Inventory'!D1039)=TRUE,CONCATENATE("     ",'[1]Current Inventory'!N1039),'[1]Current Inventory'!D1039)</f>
        <v xml:space="preserve">     Valley Isle Resort (Estimate)</v>
      </c>
      <c r="E1039" s="2" t="str">
        <f>IF(ISBLANK('[1]Current Inventory'!E1039)=TRUE,'[1]Current Inventory'!O1039,'[1]Current Inventory'!E1039)</f>
        <v>TIMESHARE</v>
      </c>
      <c r="F1039" s="2">
        <f>IF(ISBLANK('[1]Current Inventory'!F1039)=TRUE,'[1]Current Inventory'!P1039,'[1]Current Inventory'!F1039)</f>
        <v>21</v>
      </c>
      <c r="G1039" s="2" t="str">
        <f>IF(ISNA(VLOOKUP(C1039,[2]CurrentPivot!$C$8:$N$1800,5,FALSE))=TRUE," ",VLOOKUP(C1039,[2]CurrentPivot!$C$8:$N$1800,5,FALSE))</f>
        <v xml:space="preserve"> </v>
      </c>
      <c r="H1039" s="3" t="str">
        <f>IF(ISBLANK('[1]Current Inventory'!H1039)=TRUE,"",'[1]Current Inventory'!H1039)</f>
        <v/>
      </c>
      <c r="I1039" s="2">
        <f>IF(ISBLANK('[1]Current Inventory'!I1039)=TRUE,'[1]Current Inventory'!Q1039,'[1]Current Inventory'!I1039)</f>
        <v>0</v>
      </c>
      <c r="J1039" s="2">
        <f>IF(ISBLANK('[1]Current Inventory'!J1039)=TRUE,'[1]Current Inventory'!R1039,'[1]Current Inventory'!J1039)</f>
        <v>0</v>
      </c>
      <c r="K1039" s="2">
        <f>IF(ISBLANK('[1]Current Inventory'!K1039)=TRUE,'[1]Current Inventory'!S1039,'[1]Current Inventory'!K1039)</f>
        <v>0</v>
      </c>
      <c r="L1039" s="2">
        <f>IF(ISBLANK('[1]Current Inventory'!L1039)=TRUE,'[1]Current Inventory'!T1039,'[1]Current Inventory'!L1039)</f>
        <v>0</v>
      </c>
      <c r="M1039" s="3" t="str">
        <f>IF(ISBLANK('[1]Current Inventory'!M1039)=TRUE,"",'[1]Current Inventory'!M1039)</f>
        <v/>
      </c>
      <c r="P1039" s="2" t="e">
        <f t="shared" si="32"/>
        <v>#VALUE!</v>
      </c>
      <c r="Q1039" s="4" t="e">
        <f t="shared" si="33"/>
        <v>#VALUE!</v>
      </c>
    </row>
    <row r="1040" spans="1:17" x14ac:dyDescent="0.2">
      <c r="A1040" s="2" t="s">
        <v>15</v>
      </c>
      <c r="B1040" s="2" t="str">
        <f>IF(ISBLANK('[1]Current Inventory'!B1040)=TRUE,B1039,'[1]Current Inventory'!B1040)</f>
        <v>LAHAINA/KA'ANAPALI/NAPILI/KAPA</v>
      </c>
      <c r="C1040" s="2" t="str">
        <f>IF(ISBLANK('[1]Current Inventory'!C1040)=TRUE,"",'[1]Current Inventory'!C1040)</f>
        <v/>
      </c>
      <c r="D1040" s="2" t="str">
        <f>IF(ISBLANK('[1]Current Inventory'!D1040)=TRUE,CONCATENATE("     ",'[1]Current Inventory'!N1040),'[1]Current Inventory'!D1040)</f>
        <v xml:space="preserve">     Valley Isle VRUs</v>
      </c>
      <c r="E1040" s="2" t="str">
        <f>IF(ISBLANK('[1]Current Inventory'!E1040)=TRUE,'[1]Current Inventory'!O1040,'[1]Current Inventory'!E1040)</f>
        <v>IVU-CONDO</v>
      </c>
      <c r="F1040" s="2">
        <f>IF(ISBLANK('[1]Current Inventory'!F1040)=TRUE,'[1]Current Inventory'!P1040,'[1]Current Inventory'!F1040)</f>
        <v>21</v>
      </c>
      <c r="G1040" s="2" t="str">
        <f>IF(ISNA(VLOOKUP(C1040,[2]CurrentPivot!$C$8:$N$1800,5,FALSE))=TRUE," ",VLOOKUP(C1040,[2]CurrentPivot!$C$8:$N$1800,5,FALSE))</f>
        <v xml:space="preserve"> </v>
      </c>
      <c r="H1040" s="3" t="str">
        <f>IF(ISBLANK('[1]Current Inventory'!H1040)=TRUE,"",'[1]Current Inventory'!H1040)</f>
        <v/>
      </c>
      <c r="I1040" s="2">
        <f>IF(ISBLANK('[1]Current Inventory'!I1040)=TRUE,'[1]Current Inventory'!Q1040,'[1]Current Inventory'!I1040)</f>
        <v>0</v>
      </c>
      <c r="J1040" s="2">
        <f>IF(ISBLANK('[1]Current Inventory'!J1040)=TRUE,'[1]Current Inventory'!R1040,'[1]Current Inventory'!J1040)</f>
        <v>21</v>
      </c>
      <c r="K1040" s="2">
        <f>IF(ISBLANK('[1]Current Inventory'!K1040)=TRUE,'[1]Current Inventory'!S1040,'[1]Current Inventory'!K1040)</f>
        <v>0</v>
      </c>
      <c r="L1040" s="2">
        <f>IF(ISBLANK('[1]Current Inventory'!L1040)=TRUE,'[1]Current Inventory'!T1040,'[1]Current Inventory'!L1040)</f>
        <v>0</v>
      </c>
      <c r="M1040" s="3" t="str">
        <f>IF(ISBLANK('[1]Current Inventory'!M1040)=TRUE,"",'[1]Current Inventory'!M1040)</f>
        <v/>
      </c>
      <c r="P1040" s="2" t="e">
        <f t="shared" si="32"/>
        <v>#VALUE!</v>
      </c>
      <c r="Q1040" s="4" t="e">
        <f t="shared" si="33"/>
        <v>#VALUE!</v>
      </c>
    </row>
    <row r="1041" spans="1:17" x14ac:dyDescent="0.2">
      <c r="A1041" s="2" t="s">
        <v>15</v>
      </c>
      <c r="B1041" s="2" t="str">
        <f>IF(ISBLANK('[1]Current Inventory'!B1041)=TRUE,B1040,'[1]Current Inventory'!B1041)</f>
        <v>LAHAINA/KA'ANAPALI/NAPILI/KAPA</v>
      </c>
      <c r="C1041" s="2" t="str">
        <f>IF(ISBLANK('[1]Current Inventory'!C1041)=TRUE,"",'[1]Current Inventory'!C1041)</f>
        <v/>
      </c>
      <c r="D1041" s="2" t="str">
        <f>IF(ISBLANK('[1]Current Inventory'!D1041)=TRUE,CONCATENATE("     ",'[1]Current Inventory'!N1041),'[1]Current Inventory'!D1041)</f>
        <v xml:space="preserve">     WorldMark at Valley Isle</v>
      </c>
      <c r="E1041" s="2" t="str">
        <f>IF(ISBLANK('[1]Current Inventory'!E1041)=TRUE,'[1]Current Inventory'!O1041,'[1]Current Inventory'!E1041)</f>
        <v>TIMESHARE</v>
      </c>
      <c r="F1041" s="2">
        <f>IF(ISBLANK('[1]Current Inventory'!F1041)=TRUE,'[1]Current Inventory'!P1041,'[1]Current Inventory'!F1041)</f>
        <v>14</v>
      </c>
      <c r="G1041" s="2" t="str">
        <f>IF(ISNA(VLOOKUP(C1041,[2]CurrentPivot!$C$8:$N$1800,5,FALSE))=TRUE," ",VLOOKUP(C1041,[2]CurrentPivot!$C$8:$N$1800,5,FALSE))</f>
        <v xml:space="preserve"> </v>
      </c>
      <c r="H1041" s="3" t="str">
        <f>IF(ISBLANK('[1]Current Inventory'!H1041)=TRUE,"",'[1]Current Inventory'!H1041)</f>
        <v/>
      </c>
      <c r="I1041" s="2">
        <f>IF(ISBLANK('[1]Current Inventory'!I1041)=TRUE,'[1]Current Inventory'!Q1041,'[1]Current Inventory'!I1041)</f>
        <v>0</v>
      </c>
      <c r="J1041" s="2">
        <f>IF(ISBLANK('[1]Current Inventory'!J1041)=TRUE,'[1]Current Inventory'!R1041,'[1]Current Inventory'!J1041)</f>
        <v>0</v>
      </c>
      <c r="K1041" s="2">
        <f>IF(ISBLANK('[1]Current Inventory'!K1041)=TRUE,'[1]Current Inventory'!S1041,'[1]Current Inventory'!K1041)</f>
        <v>0</v>
      </c>
      <c r="L1041" s="2">
        <f>IF(ISBLANK('[1]Current Inventory'!L1041)=TRUE,'[1]Current Inventory'!T1041,'[1]Current Inventory'!L1041)</f>
        <v>0</v>
      </c>
      <c r="M1041" s="3" t="str">
        <f>IF(ISBLANK('[1]Current Inventory'!M1041)=TRUE,"",'[1]Current Inventory'!M1041)</f>
        <v/>
      </c>
      <c r="P1041" s="2" t="e">
        <f t="shared" si="32"/>
        <v>#VALUE!</v>
      </c>
      <c r="Q1041" s="4" t="e">
        <f t="shared" si="33"/>
        <v>#VALUE!</v>
      </c>
    </row>
    <row r="1042" spans="1:17" x14ac:dyDescent="0.2">
      <c r="A1042" s="2" t="s">
        <v>15</v>
      </c>
      <c r="B1042" s="2" t="str">
        <f>IF(ISBLANK('[1]Current Inventory'!B1042)=TRUE,B1041,'[1]Current Inventory'!B1042)</f>
        <v>LAHAINA/KA'ANAPALI/NAPILI/KAPA</v>
      </c>
      <c r="C1042" s="2">
        <f>IF(ISBLANK('[1]Current Inventory'!C1042)=TRUE,"",'[1]Current Inventory'!C1042)</f>
        <v>2006</v>
      </c>
      <c r="D1042" s="2" t="str">
        <f>IF(ISBLANK('[1]Current Inventory'!D1042)=TRUE,CONCATENATE("     ",'[1]Current Inventory'!N1042),'[1]Current Inventory'!D1042)</f>
        <v>Wai Ola Vacation Paradise (Estimate)</v>
      </c>
      <c r="E1042" s="2" t="str">
        <f>IF(ISBLANK('[1]Current Inventory'!E1042)=TRUE,'[1]Current Inventory'!O1042,'[1]Current Inventory'!E1042)</f>
        <v>BED &amp; BREAKFAST</v>
      </c>
      <c r="F1042" s="2">
        <f>IF(ISBLANK('[1]Current Inventory'!F1042)=TRUE,'[1]Current Inventory'!P1042,'[1]Current Inventory'!F1042)</f>
        <v>4</v>
      </c>
      <c r="G1042" s="2">
        <f>IF(ISNA(VLOOKUP(C1042,[2]CurrentPivot!$C$8:$N$1800,5,FALSE))=TRUE," ",VLOOKUP(C1042,[2]CurrentPivot!$C$8:$N$1800,5,FALSE))</f>
        <v>0</v>
      </c>
      <c r="H1042" s="3" t="str">
        <f>IF(ISBLANK('[1]Current Inventory'!H1042)=TRUE,"",'[1]Current Inventory'!H1042)</f>
        <v>1990</v>
      </c>
      <c r="I1042" s="2">
        <f>IF(ISBLANK('[1]Current Inventory'!I1042)=TRUE,'[1]Current Inventory'!Q1042,'[1]Current Inventory'!I1042)</f>
        <v>0</v>
      </c>
      <c r="J1042" s="2">
        <f>IF(ISBLANK('[1]Current Inventory'!J1042)=TRUE,'[1]Current Inventory'!R1042,'[1]Current Inventory'!J1042)</f>
        <v>4</v>
      </c>
      <c r="K1042" s="2">
        <f>IF(ISBLANK('[1]Current Inventory'!K1042)=TRUE,'[1]Current Inventory'!S1042,'[1]Current Inventory'!K1042)</f>
        <v>0</v>
      </c>
      <c r="L1042" s="2">
        <f>IF(ISBLANK('[1]Current Inventory'!L1042)=TRUE,'[1]Current Inventory'!T1042,'[1]Current Inventory'!L1042)</f>
        <v>0</v>
      </c>
      <c r="M1042" s="3" t="str">
        <f>IF(ISBLANK('[1]Current Inventory'!M1042)=TRUE,"",'[1]Current Inventory'!M1042)</f>
        <v>2022</v>
      </c>
      <c r="P1042" s="2">
        <f t="shared" si="32"/>
        <v>0</v>
      </c>
      <c r="Q1042" s="4">
        <f t="shared" si="33"/>
        <v>0</v>
      </c>
    </row>
    <row r="1043" spans="1:17" x14ac:dyDescent="0.2">
      <c r="A1043" s="2" t="s">
        <v>15</v>
      </c>
      <c r="B1043" s="2" t="str">
        <f>IF(ISBLANK('[1]Current Inventory'!B1043)=TRUE,B1042,'[1]Current Inventory'!B1043)</f>
        <v>LAHAINA/KA'ANAPALI/NAPILI/KAPA</v>
      </c>
      <c r="C1043" s="2">
        <f>IF(ISBLANK('[1]Current Inventory'!C1043)=TRUE,"",'[1]Current Inventory'!C1043)</f>
        <v>2579</v>
      </c>
      <c r="D1043" s="2" t="str">
        <f>IF(ISBLANK('[1]Current Inventory'!D1043)=TRUE,CONCATENATE("     ",'[1]Current Inventory'!N1043),'[1]Current Inventory'!D1043)</f>
        <v>Westin Kaanapali Ocean Resort Villas</v>
      </c>
      <c r="E1043" s="2" t="str">
        <f>IF(ISBLANK('[1]Current Inventory'!E1043)=TRUE,'[1]Current Inventory'!O1043,'[1]Current Inventory'!E1043)</f>
        <v>TIMESHARE</v>
      </c>
      <c r="F1043" s="2">
        <f>IF(ISBLANK('[1]Current Inventory'!F1043)=TRUE,'[1]Current Inventory'!P1043,'[1]Current Inventory'!F1043)</f>
        <v>1021</v>
      </c>
      <c r="G1043" s="2">
        <f>IF(ISNA(VLOOKUP(C1043,[2]CurrentPivot!$C$8:$N$1800,5,FALSE))=TRUE," ",VLOOKUP(C1043,[2]CurrentPivot!$C$8:$N$1800,5,FALSE))</f>
        <v>0</v>
      </c>
      <c r="H1043" s="3" t="str">
        <f>IF(ISBLANK('[1]Current Inventory'!H1043)=TRUE,"",'[1]Current Inventory'!H1043)</f>
        <v>2005</v>
      </c>
      <c r="I1043" s="2">
        <f>IF(ISBLANK('[1]Current Inventory'!I1043)=TRUE,'[1]Current Inventory'!Q1043,'[1]Current Inventory'!I1043)</f>
        <v>0</v>
      </c>
      <c r="J1043" s="2">
        <f>IF(ISBLANK('[1]Current Inventory'!J1043)=TRUE,'[1]Current Inventory'!R1043,'[1]Current Inventory'!J1043)</f>
        <v>0</v>
      </c>
      <c r="K1043" s="2">
        <f>IF(ISBLANK('[1]Current Inventory'!K1043)=TRUE,'[1]Current Inventory'!S1043,'[1]Current Inventory'!K1043)</f>
        <v>0</v>
      </c>
      <c r="L1043" s="2">
        <f>IF(ISBLANK('[1]Current Inventory'!L1043)=TRUE,'[1]Current Inventory'!T1043,'[1]Current Inventory'!L1043)</f>
        <v>1021</v>
      </c>
      <c r="M1043" s="3" t="str">
        <f>IF(ISBLANK('[1]Current Inventory'!M1043)=TRUE,"",'[1]Current Inventory'!M1043)</f>
        <v>2022</v>
      </c>
      <c r="P1043" s="2">
        <f t="shared" si="32"/>
        <v>0</v>
      </c>
      <c r="Q1043" s="4">
        <f t="shared" si="33"/>
        <v>0</v>
      </c>
    </row>
    <row r="1044" spans="1:17" x14ac:dyDescent="0.2">
      <c r="A1044" s="2" t="s">
        <v>15</v>
      </c>
      <c r="B1044" s="2" t="str">
        <f>IF(ISBLANK('[1]Current Inventory'!B1044)=TRUE,B1043,'[1]Current Inventory'!B1044)</f>
        <v>LAHAINA/KA'ANAPALI/NAPILI/KAPA</v>
      </c>
      <c r="C1044" s="2">
        <f>IF(ISBLANK('[1]Current Inventory'!C1044)=TRUE,"",'[1]Current Inventory'!C1044)</f>
        <v>4320</v>
      </c>
      <c r="D1044" s="2" t="str">
        <f>IF(ISBLANK('[1]Current Inventory'!D1044)=TRUE,CONCATENATE("     ",'[1]Current Inventory'!N1044),'[1]Current Inventory'!D1044)</f>
        <v>Westin Nanea Ocean Villas</v>
      </c>
      <c r="E1044" s="2" t="str">
        <f>IF(ISBLANK('[1]Current Inventory'!E1044)=TRUE,'[1]Current Inventory'!O1044,'[1]Current Inventory'!E1044)</f>
        <v>TIMESHARE</v>
      </c>
      <c r="F1044" s="2">
        <f>IF(ISBLANK('[1]Current Inventory'!F1044)=TRUE,'[1]Current Inventory'!P1044,'[1]Current Inventory'!F1044)</f>
        <v>195</v>
      </c>
      <c r="G1044" s="2">
        <f>IF(ISNA(VLOOKUP(C1044,[2]CurrentPivot!$C$8:$N$1800,5,FALSE))=TRUE," ",VLOOKUP(C1044,[2]CurrentPivot!$C$8:$N$1800,5,FALSE))</f>
        <v>0</v>
      </c>
      <c r="H1044" s="3" t="str">
        <f>IF(ISBLANK('[1]Current Inventory'!H1044)=TRUE,"",'[1]Current Inventory'!H1044)</f>
        <v>2017</v>
      </c>
      <c r="I1044" s="2">
        <f>IF(ISBLANK('[1]Current Inventory'!I1044)=TRUE,'[1]Current Inventory'!Q1044,'[1]Current Inventory'!I1044)</f>
        <v>0</v>
      </c>
      <c r="J1044" s="2">
        <f>IF(ISBLANK('[1]Current Inventory'!J1044)=TRUE,'[1]Current Inventory'!R1044,'[1]Current Inventory'!J1044)</f>
        <v>0</v>
      </c>
      <c r="K1044" s="2">
        <f>IF(ISBLANK('[1]Current Inventory'!K1044)=TRUE,'[1]Current Inventory'!S1044,'[1]Current Inventory'!K1044)</f>
        <v>0</v>
      </c>
      <c r="L1044" s="2">
        <f>IF(ISBLANK('[1]Current Inventory'!L1044)=TRUE,'[1]Current Inventory'!T1044,'[1]Current Inventory'!L1044)</f>
        <v>195</v>
      </c>
      <c r="M1044" s="3" t="str">
        <f>IF(ISBLANK('[1]Current Inventory'!M1044)=TRUE,"",'[1]Current Inventory'!M1044)</f>
        <v>2022</v>
      </c>
      <c r="P1044" s="2">
        <f t="shared" si="32"/>
        <v>0</v>
      </c>
      <c r="Q1044" s="4">
        <f t="shared" si="33"/>
        <v>0</v>
      </c>
    </row>
    <row r="1045" spans="1:17" x14ac:dyDescent="0.2">
      <c r="A1045" s="2" t="s">
        <v>15</v>
      </c>
      <c r="B1045" s="2" t="str">
        <f>IF(ISBLANK('[1]Current Inventory'!B1045)=TRUE,B1044,'[1]Current Inventory'!B1045)</f>
        <v>MA'ALAEA</v>
      </c>
      <c r="C1045" s="2">
        <f>IF(ISBLANK('[1]Current Inventory'!C1045)=TRUE,"",'[1]Current Inventory'!C1045)</f>
        <v>1993</v>
      </c>
      <c r="D1045" s="2" t="str">
        <f>IF(ISBLANK('[1]Current Inventory'!D1045)=TRUE,CONCATENATE("     ",'[1]Current Inventory'!N1045),'[1]Current Inventory'!D1045)</f>
        <v>Island Sands Resort</v>
      </c>
      <c r="E1045" s="2" t="str">
        <f>IF(ISBLANK('[1]Current Inventory'!E1045)=TRUE,'[1]Current Inventory'!O1045,'[1]Current Inventory'!E1045)</f>
        <v>IVU-CONDO</v>
      </c>
      <c r="F1045" s="2">
        <f>IF(ISBLANK('[1]Current Inventory'!F1045)=TRUE,'[1]Current Inventory'!P1045,'[1]Current Inventory'!F1045)</f>
        <v>66</v>
      </c>
      <c r="G1045" s="2">
        <f>IF(ISNA(VLOOKUP(C1045,[2]CurrentPivot!$C$8:$N$1800,5,FALSE))=TRUE," ",VLOOKUP(C1045,[2]CurrentPivot!$C$8:$N$1800,5,FALSE))</f>
        <v>0</v>
      </c>
      <c r="H1045" s="3" t="str">
        <f>IF(ISBLANK('[1]Current Inventory'!H1045)=TRUE,"",'[1]Current Inventory'!H1045)</f>
        <v>1975</v>
      </c>
      <c r="I1045" s="2">
        <f>IF(ISBLANK('[1]Current Inventory'!I1045)=TRUE,'[1]Current Inventory'!Q1045,'[1]Current Inventory'!I1045)</f>
        <v>0</v>
      </c>
      <c r="J1045" s="2">
        <f>IF(ISBLANK('[1]Current Inventory'!J1045)=TRUE,'[1]Current Inventory'!R1045,'[1]Current Inventory'!J1045)</f>
        <v>0</v>
      </c>
      <c r="K1045" s="2">
        <f>IF(ISBLANK('[1]Current Inventory'!K1045)=TRUE,'[1]Current Inventory'!S1045,'[1]Current Inventory'!K1045)</f>
        <v>0</v>
      </c>
      <c r="L1045" s="2">
        <f>IF(ISBLANK('[1]Current Inventory'!L1045)=TRUE,'[1]Current Inventory'!T1045,'[1]Current Inventory'!L1045)</f>
        <v>0</v>
      </c>
      <c r="M1045" s="3" t="str">
        <f>IF(ISBLANK('[1]Current Inventory'!M1045)=TRUE,"",'[1]Current Inventory'!M1045)</f>
        <v>2021</v>
      </c>
      <c r="P1045" s="2">
        <f t="shared" si="32"/>
        <v>0</v>
      </c>
      <c r="Q1045" s="4">
        <f t="shared" si="33"/>
        <v>0</v>
      </c>
    </row>
    <row r="1046" spans="1:17" x14ac:dyDescent="0.2">
      <c r="A1046" s="2" t="s">
        <v>15</v>
      </c>
      <c r="B1046" s="2" t="str">
        <f>IF(ISBLANK('[1]Current Inventory'!B1046)=TRUE,B1045,'[1]Current Inventory'!B1046)</f>
        <v>MA'ALAEA</v>
      </c>
      <c r="C1046" s="2" t="str">
        <f>IF(ISBLANK('[1]Current Inventory'!C1046)=TRUE,"",'[1]Current Inventory'!C1046)</f>
        <v/>
      </c>
      <c r="D1046" s="2" t="str">
        <f>IF(ISBLANK('[1]Current Inventory'!D1046)=TRUE,CONCATENATE("     ",'[1]Current Inventory'!N1046),'[1]Current Inventory'!D1046)</f>
        <v xml:space="preserve">     Island Sands Resort (Estimate)</v>
      </c>
      <c r="E1046" s="2" t="str">
        <f>IF(ISBLANK('[1]Current Inventory'!E1046)=TRUE,'[1]Current Inventory'!O1046,'[1]Current Inventory'!E1046)</f>
        <v>IVU-CONDO</v>
      </c>
      <c r="F1046" s="2">
        <f>IF(ISBLANK('[1]Current Inventory'!F1046)=TRUE,'[1]Current Inventory'!P1046,'[1]Current Inventory'!F1046)</f>
        <v>65</v>
      </c>
      <c r="G1046" s="2" t="str">
        <f>IF(ISNA(VLOOKUP(C1046,[2]CurrentPivot!$C$8:$N$1800,5,FALSE))=TRUE," ",VLOOKUP(C1046,[2]CurrentPivot!$C$8:$N$1800,5,FALSE))</f>
        <v xml:space="preserve"> </v>
      </c>
      <c r="H1046" s="3" t="str">
        <f>IF(ISBLANK('[1]Current Inventory'!H1046)=TRUE,"",'[1]Current Inventory'!H1046)</f>
        <v/>
      </c>
      <c r="I1046" s="2">
        <f>IF(ISBLANK('[1]Current Inventory'!I1046)=TRUE,'[1]Current Inventory'!Q1046,'[1]Current Inventory'!I1046)</f>
        <v>0</v>
      </c>
      <c r="J1046" s="2">
        <f>IF(ISBLANK('[1]Current Inventory'!J1046)=TRUE,'[1]Current Inventory'!R1046,'[1]Current Inventory'!J1046)</f>
        <v>0</v>
      </c>
      <c r="K1046" s="2">
        <f>IF(ISBLANK('[1]Current Inventory'!K1046)=TRUE,'[1]Current Inventory'!S1046,'[1]Current Inventory'!K1046)</f>
        <v>0</v>
      </c>
      <c r="L1046" s="2">
        <f>IF(ISBLANK('[1]Current Inventory'!L1046)=TRUE,'[1]Current Inventory'!T1046,'[1]Current Inventory'!L1046)</f>
        <v>0</v>
      </c>
      <c r="M1046" s="3" t="str">
        <f>IF(ISBLANK('[1]Current Inventory'!M1046)=TRUE,"",'[1]Current Inventory'!M1046)</f>
        <v/>
      </c>
      <c r="P1046" s="2" t="e">
        <f t="shared" si="32"/>
        <v>#VALUE!</v>
      </c>
      <c r="Q1046" s="4" t="e">
        <f t="shared" si="33"/>
        <v>#VALUE!</v>
      </c>
    </row>
    <row r="1047" spans="1:17" x14ac:dyDescent="0.2">
      <c r="A1047" s="2" t="s">
        <v>15</v>
      </c>
      <c r="B1047" s="2" t="str">
        <f>IF(ISBLANK('[1]Current Inventory'!B1047)=TRUE,B1046,'[1]Current Inventory'!B1047)</f>
        <v>MA'ALAEA</v>
      </c>
      <c r="C1047" s="2" t="str">
        <f>IF(ISBLANK('[1]Current Inventory'!C1047)=TRUE,"",'[1]Current Inventory'!C1047)</f>
        <v/>
      </c>
      <c r="D1047" s="2" t="str">
        <f>IF(ISBLANK('[1]Current Inventory'!D1047)=TRUE,CONCATENATE("     ",'[1]Current Inventory'!N1047),'[1]Current Inventory'!D1047)</f>
        <v xml:space="preserve">     Island Sands Resort</v>
      </c>
      <c r="E1047" s="2" t="str">
        <f>IF(ISBLANK('[1]Current Inventory'!E1047)=TRUE,'[1]Current Inventory'!O1047,'[1]Current Inventory'!E1047)</f>
        <v>IVU-CONDO</v>
      </c>
      <c r="F1047" s="2">
        <f>IF(ISBLANK('[1]Current Inventory'!F1047)=TRUE,'[1]Current Inventory'!P1047,'[1]Current Inventory'!F1047)</f>
        <v>1</v>
      </c>
      <c r="G1047" s="2" t="str">
        <f>IF(ISNA(VLOOKUP(C1047,[2]CurrentPivot!$C$8:$N$1800,5,FALSE))=TRUE," ",VLOOKUP(C1047,[2]CurrentPivot!$C$8:$N$1800,5,FALSE))</f>
        <v xml:space="preserve"> </v>
      </c>
      <c r="H1047" s="3" t="str">
        <f>IF(ISBLANK('[1]Current Inventory'!H1047)=TRUE,"",'[1]Current Inventory'!H1047)</f>
        <v/>
      </c>
      <c r="I1047" s="2">
        <f>IF(ISBLANK('[1]Current Inventory'!I1047)=TRUE,'[1]Current Inventory'!Q1047,'[1]Current Inventory'!I1047)</f>
        <v>0</v>
      </c>
      <c r="J1047" s="2">
        <f>IF(ISBLANK('[1]Current Inventory'!J1047)=TRUE,'[1]Current Inventory'!R1047,'[1]Current Inventory'!J1047)</f>
        <v>0</v>
      </c>
      <c r="K1047" s="2">
        <f>IF(ISBLANK('[1]Current Inventory'!K1047)=TRUE,'[1]Current Inventory'!S1047,'[1]Current Inventory'!K1047)</f>
        <v>0</v>
      </c>
      <c r="L1047" s="2">
        <f>IF(ISBLANK('[1]Current Inventory'!L1047)=TRUE,'[1]Current Inventory'!T1047,'[1]Current Inventory'!L1047)</f>
        <v>0</v>
      </c>
      <c r="M1047" s="3" t="str">
        <f>IF(ISBLANK('[1]Current Inventory'!M1047)=TRUE,"",'[1]Current Inventory'!M1047)</f>
        <v/>
      </c>
      <c r="P1047" s="2" t="e">
        <f t="shared" si="32"/>
        <v>#VALUE!</v>
      </c>
      <c r="Q1047" s="4" t="e">
        <f t="shared" si="33"/>
        <v>#VALUE!</v>
      </c>
    </row>
    <row r="1048" spans="1:17" x14ac:dyDescent="0.2">
      <c r="A1048" s="2" t="s">
        <v>15</v>
      </c>
      <c r="B1048" s="2" t="str">
        <f>IF(ISBLANK('[1]Current Inventory'!B1048)=TRUE,B1047,'[1]Current Inventory'!B1048)</f>
        <v>MA'ALAEA</v>
      </c>
      <c r="C1048" s="2">
        <f>IF(ISBLANK('[1]Current Inventory'!C1048)=TRUE,"",'[1]Current Inventory'!C1048)</f>
        <v>2163</v>
      </c>
      <c r="D1048" s="2" t="str">
        <f>IF(ISBLANK('[1]Current Inventory'!D1048)=TRUE,CONCATENATE("     ",'[1]Current Inventory'!N1048),'[1]Current Inventory'!D1048)</f>
        <v>Kanai A Nalu</v>
      </c>
      <c r="E1048" s="2" t="str">
        <f>IF(ISBLANK('[1]Current Inventory'!E1048)=TRUE,'[1]Current Inventory'!O1048,'[1]Current Inventory'!E1048)</f>
        <v>IVU-CONDO</v>
      </c>
      <c r="F1048" s="2">
        <f>IF(ISBLANK('[1]Current Inventory'!F1048)=TRUE,'[1]Current Inventory'!P1048,'[1]Current Inventory'!F1048)</f>
        <v>69</v>
      </c>
      <c r="G1048" s="2">
        <f>IF(ISNA(VLOOKUP(C1048,[2]CurrentPivot!$C$8:$N$1800,5,FALSE))=TRUE," ",VLOOKUP(C1048,[2]CurrentPivot!$C$8:$N$1800,5,FALSE))</f>
        <v>0</v>
      </c>
      <c r="H1048" s="3" t="str">
        <f>IF(ISBLANK('[1]Current Inventory'!H1048)=TRUE,"",'[1]Current Inventory'!H1048)</f>
        <v>1976</v>
      </c>
      <c r="I1048" s="2">
        <f>IF(ISBLANK('[1]Current Inventory'!I1048)=TRUE,'[1]Current Inventory'!Q1048,'[1]Current Inventory'!I1048)</f>
        <v>0</v>
      </c>
      <c r="J1048" s="2">
        <f>IF(ISBLANK('[1]Current Inventory'!J1048)=TRUE,'[1]Current Inventory'!R1048,'[1]Current Inventory'!J1048)</f>
        <v>0</v>
      </c>
      <c r="K1048" s="2">
        <f>IF(ISBLANK('[1]Current Inventory'!K1048)=TRUE,'[1]Current Inventory'!S1048,'[1]Current Inventory'!K1048)</f>
        <v>0</v>
      </c>
      <c r="L1048" s="2">
        <f>IF(ISBLANK('[1]Current Inventory'!L1048)=TRUE,'[1]Current Inventory'!T1048,'[1]Current Inventory'!L1048)</f>
        <v>0</v>
      </c>
      <c r="M1048" s="3" t="str">
        <f>IF(ISBLANK('[1]Current Inventory'!M1048)=TRUE,"",'[1]Current Inventory'!M1048)</f>
        <v>2021</v>
      </c>
      <c r="P1048" s="2">
        <f t="shared" si="32"/>
        <v>0</v>
      </c>
      <c r="Q1048" s="4">
        <f t="shared" si="33"/>
        <v>0</v>
      </c>
    </row>
    <row r="1049" spans="1:17" x14ac:dyDescent="0.2">
      <c r="A1049" s="2" t="s">
        <v>15</v>
      </c>
      <c r="B1049" s="2" t="str">
        <f>IF(ISBLANK('[1]Current Inventory'!B1049)=TRUE,B1048,'[1]Current Inventory'!B1049)</f>
        <v>MA'ALAEA</v>
      </c>
      <c r="C1049" s="2">
        <f>IF(ISBLANK('[1]Current Inventory'!C1049)=TRUE,"",'[1]Current Inventory'!C1049)</f>
        <v>1921</v>
      </c>
      <c r="D1049" s="2" t="str">
        <f>IF(ISBLANK('[1]Current Inventory'!D1049)=TRUE,CONCATENATE("     ",'[1]Current Inventory'!N1049),'[1]Current Inventory'!D1049)</f>
        <v>Lauloa at Maalaea</v>
      </c>
      <c r="E1049" s="2" t="str">
        <f>IF(ISBLANK('[1]Current Inventory'!E1049)=TRUE,'[1]Current Inventory'!O1049,'[1]Current Inventory'!E1049)</f>
        <v>IVU-CONDO</v>
      </c>
      <c r="F1049" s="2">
        <f>IF(ISBLANK('[1]Current Inventory'!F1049)=TRUE,'[1]Current Inventory'!P1049,'[1]Current Inventory'!F1049)</f>
        <v>18</v>
      </c>
      <c r="G1049" s="2">
        <f>IF(ISNA(VLOOKUP(C1049,[2]CurrentPivot!$C$8:$N$1800,5,FALSE))=TRUE," ",VLOOKUP(C1049,[2]CurrentPivot!$C$8:$N$1800,5,FALSE))</f>
        <v>0</v>
      </c>
      <c r="H1049" s="3" t="str">
        <f>IF(ISBLANK('[1]Current Inventory'!H1049)=TRUE,"",'[1]Current Inventory'!H1049)</f>
        <v>1979</v>
      </c>
      <c r="I1049" s="2">
        <f>IF(ISBLANK('[1]Current Inventory'!I1049)=TRUE,'[1]Current Inventory'!Q1049,'[1]Current Inventory'!I1049)</f>
        <v>0</v>
      </c>
      <c r="J1049" s="2">
        <f>IF(ISBLANK('[1]Current Inventory'!J1049)=TRUE,'[1]Current Inventory'!R1049,'[1]Current Inventory'!J1049)</f>
        <v>0</v>
      </c>
      <c r="K1049" s="2">
        <f>IF(ISBLANK('[1]Current Inventory'!K1049)=TRUE,'[1]Current Inventory'!S1049,'[1]Current Inventory'!K1049)</f>
        <v>0</v>
      </c>
      <c r="L1049" s="2">
        <f>IF(ISBLANK('[1]Current Inventory'!L1049)=TRUE,'[1]Current Inventory'!T1049,'[1]Current Inventory'!L1049)</f>
        <v>0</v>
      </c>
      <c r="M1049" s="3" t="str">
        <f>IF(ISBLANK('[1]Current Inventory'!M1049)=TRUE,"",'[1]Current Inventory'!M1049)</f>
        <v>2022</v>
      </c>
      <c r="P1049" s="2">
        <f t="shared" si="32"/>
        <v>0</v>
      </c>
      <c r="Q1049" s="4">
        <f t="shared" si="33"/>
        <v>0</v>
      </c>
    </row>
    <row r="1050" spans="1:17" x14ac:dyDescent="0.2">
      <c r="A1050" s="2" t="s">
        <v>15</v>
      </c>
      <c r="B1050" s="2" t="str">
        <f>IF(ISBLANK('[1]Current Inventory'!B1050)=TRUE,B1049,'[1]Current Inventory'!B1050)</f>
        <v>MA'ALAEA</v>
      </c>
      <c r="C1050" s="2">
        <f>IF(ISBLANK('[1]Current Inventory'!C1050)=TRUE,"",'[1]Current Inventory'!C1050)</f>
        <v>2045</v>
      </c>
      <c r="D1050" s="2" t="str">
        <f>IF(ISBLANK('[1]Current Inventory'!D1050)=TRUE,CONCATENATE("     ",'[1]Current Inventory'!N1050),'[1]Current Inventory'!D1050)</f>
        <v>Maalaea Banyans</v>
      </c>
      <c r="E1050" s="2" t="str">
        <f>IF(ISBLANK('[1]Current Inventory'!E1050)=TRUE,'[1]Current Inventory'!O1050,'[1]Current Inventory'!E1050)</f>
        <v>IVU-CONDO</v>
      </c>
      <c r="F1050" s="2">
        <f>IF(ISBLANK('[1]Current Inventory'!F1050)=TRUE,'[1]Current Inventory'!P1050,'[1]Current Inventory'!F1050)</f>
        <v>50</v>
      </c>
      <c r="G1050" s="2">
        <f>IF(ISNA(VLOOKUP(C1050,[2]CurrentPivot!$C$8:$N$1800,5,FALSE))=TRUE," ",VLOOKUP(C1050,[2]CurrentPivot!$C$8:$N$1800,5,FALSE))</f>
        <v>0</v>
      </c>
      <c r="H1050" s="3" t="str">
        <f>IF(ISBLANK('[1]Current Inventory'!H1050)=TRUE,"",'[1]Current Inventory'!H1050)</f>
        <v>1978</v>
      </c>
      <c r="I1050" s="2">
        <f>IF(ISBLANK('[1]Current Inventory'!I1050)=TRUE,'[1]Current Inventory'!Q1050,'[1]Current Inventory'!I1050)</f>
        <v>0</v>
      </c>
      <c r="J1050" s="2">
        <f>IF(ISBLANK('[1]Current Inventory'!J1050)=TRUE,'[1]Current Inventory'!R1050,'[1]Current Inventory'!J1050)</f>
        <v>6</v>
      </c>
      <c r="K1050" s="2">
        <f>IF(ISBLANK('[1]Current Inventory'!K1050)=TRUE,'[1]Current Inventory'!S1050,'[1]Current Inventory'!K1050)</f>
        <v>0</v>
      </c>
      <c r="L1050" s="2">
        <f>IF(ISBLANK('[1]Current Inventory'!L1050)=TRUE,'[1]Current Inventory'!T1050,'[1]Current Inventory'!L1050)</f>
        <v>0</v>
      </c>
      <c r="M1050" s="3" t="str">
        <f>IF(ISBLANK('[1]Current Inventory'!M1050)=TRUE,"",'[1]Current Inventory'!M1050)</f>
        <v>2021</v>
      </c>
      <c r="P1050" s="2">
        <f t="shared" si="32"/>
        <v>0</v>
      </c>
      <c r="Q1050" s="4">
        <f t="shared" si="33"/>
        <v>0</v>
      </c>
    </row>
    <row r="1051" spans="1:17" x14ac:dyDescent="0.2">
      <c r="A1051" s="2" t="s">
        <v>15</v>
      </c>
      <c r="B1051" s="2" t="str">
        <f>IF(ISBLANK('[1]Current Inventory'!B1051)=TRUE,B1050,'[1]Current Inventory'!B1051)</f>
        <v>MA'ALAEA</v>
      </c>
      <c r="C1051" s="2">
        <f>IF(ISBLANK('[1]Current Inventory'!C1051)=TRUE,"",'[1]Current Inventory'!C1051)</f>
        <v>3424</v>
      </c>
      <c r="D1051" s="2" t="str">
        <f>IF(ISBLANK('[1]Current Inventory'!D1051)=TRUE,CONCATENATE("     ",'[1]Current Inventory'!N1051),'[1]Current Inventory'!D1051)</f>
        <v>Maalaea Kai</v>
      </c>
      <c r="E1051" s="2" t="str">
        <f>IF(ISBLANK('[1]Current Inventory'!E1051)=TRUE,'[1]Current Inventory'!O1051,'[1]Current Inventory'!E1051)</f>
        <v>IVU-CONDO</v>
      </c>
      <c r="F1051" s="2">
        <f>IF(ISBLANK('[1]Current Inventory'!F1051)=TRUE,'[1]Current Inventory'!P1051,'[1]Current Inventory'!F1051)</f>
        <v>50</v>
      </c>
      <c r="G1051" s="2">
        <f>IF(ISNA(VLOOKUP(C1051,[2]CurrentPivot!$C$8:$N$1800,5,FALSE))=TRUE," ",VLOOKUP(C1051,[2]CurrentPivot!$C$8:$N$1800,5,FALSE))</f>
        <v>0</v>
      </c>
      <c r="H1051" s="3" t="str">
        <f>IF(ISBLANK('[1]Current Inventory'!H1051)=TRUE,"",'[1]Current Inventory'!H1051)</f>
        <v>1974</v>
      </c>
      <c r="I1051" s="2">
        <f>IF(ISBLANK('[1]Current Inventory'!I1051)=TRUE,'[1]Current Inventory'!Q1051,'[1]Current Inventory'!I1051)</f>
        <v>0</v>
      </c>
      <c r="J1051" s="2">
        <f>IF(ISBLANK('[1]Current Inventory'!J1051)=TRUE,'[1]Current Inventory'!R1051,'[1]Current Inventory'!J1051)</f>
        <v>50</v>
      </c>
      <c r="K1051" s="2">
        <f>IF(ISBLANK('[1]Current Inventory'!K1051)=TRUE,'[1]Current Inventory'!S1051,'[1]Current Inventory'!K1051)</f>
        <v>0</v>
      </c>
      <c r="L1051" s="2">
        <f>IF(ISBLANK('[1]Current Inventory'!L1051)=TRUE,'[1]Current Inventory'!T1051,'[1]Current Inventory'!L1051)</f>
        <v>0</v>
      </c>
      <c r="M1051" s="3" t="str">
        <f>IF(ISBLANK('[1]Current Inventory'!M1051)=TRUE,"",'[1]Current Inventory'!M1051)</f>
        <v>2021</v>
      </c>
      <c r="P1051" s="2">
        <f t="shared" si="32"/>
        <v>0</v>
      </c>
      <c r="Q1051" s="4">
        <f t="shared" si="33"/>
        <v>0</v>
      </c>
    </row>
    <row r="1052" spans="1:17" x14ac:dyDescent="0.2">
      <c r="A1052" s="2" t="s">
        <v>15</v>
      </c>
      <c r="B1052" s="2" t="str">
        <f>IF(ISBLANK('[1]Current Inventory'!B1052)=TRUE,B1051,'[1]Current Inventory'!B1052)</f>
        <v>MA'ALAEA</v>
      </c>
      <c r="C1052" s="2">
        <f>IF(ISBLANK('[1]Current Inventory'!C1052)=TRUE,"",'[1]Current Inventory'!C1052)</f>
        <v>3451</v>
      </c>
      <c r="D1052" s="2" t="str">
        <f>IF(ISBLANK('[1]Current Inventory'!D1052)=TRUE,CONCATENATE("     ",'[1]Current Inventory'!N1052),'[1]Current Inventory'!D1052)</f>
        <v>Maalaea Yacht Marina</v>
      </c>
      <c r="E1052" s="2" t="str">
        <f>IF(ISBLANK('[1]Current Inventory'!E1052)=TRUE,'[1]Current Inventory'!O1052,'[1]Current Inventory'!E1052)</f>
        <v>IVU-CONDO</v>
      </c>
      <c r="F1052" s="2">
        <f>IF(ISBLANK('[1]Current Inventory'!F1052)=TRUE,'[1]Current Inventory'!P1052,'[1]Current Inventory'!F1052)</f>
        <v>25</v>
      </c>
      <c r="G1052" s="2">
        <f>IF(ISNA(VLOOKUP(C1052,[2]CurrentPivot!$C$8:$N$1800,5,FALSE))=TRUE," ",VLOOKUP(C1052,[2]CurrentPivot!$C$8:$N$1800,5,FALSE))</f>
        <v>0</v>
      </c>
      <c r="H1052" s="3" t="str">
        <f>IF(ISBLANK('[1]Current Inventory'!H1052)=TRUE,"",'[1]Current Inventory'!H1052)</f>
        <v>1979</v>
      </c>
      <c r="I1052" s="2">
        <f>IF(ISBLANK('[1]Current Inventory'!I1052)=TRUE,'[1]Current Inventory'!Q1052,'[1]Current Inventory'!I1052)</f>
        <v>0</v>
      </c>
      <c r="J1052" s="2">
        <f>IF(ISBLANK('[1]Current Inventory'!J1052)=TRUE,'[1]Current Inventory'!R1052,'[1]Current Inventory'!J1052)</f>
        <v>0</v>
      </c>
      <c r="K1052" s="2">
        <f>IF(ISBLANK('[1]Current Inventory'!K1052)=TRUE,'[1]Current Inventory'!S1052,'[1]Current Inventory'!K1052)</f>
        <v>0</v>
      </c>
      <c r="L1052" s="2">
        <f>IF(ISBLANK('[1]Current Inventory'!L1052)=TRUE,'[1]Current Inventory'!T1052,'[1]Current Inventory'!L1052)</f>
        <v>0</v>
      </c>
      <c r="M1052" s="3" t="str">
        <f>IF(ISBLANK('[1]Current Inventory'!M1052)=TRUE,"",'[1]Current Inventory'!M1052)</f>
        <v>2021</v>
      </c>
      <c r="P1052" s="2">
        <f t="shared" si="32"/>
        <v>0</v>
      </c>
      <c r="Q1052" s="4">
        <f t="shared" si="33"/>
        <v>0</v>
      </c>
    </row>
    <row r="1053" spans="1:17" x14ac:dyDescent="0.2">
      <c r="A1053" s="2" t="s">
        <v>15</v>
      </c>
      <c r="B1053" s="2" t="str">
        <f>IF(ISBLANK('[1]Current Inventory'!B1053)=TRUE,B1052,'[1]Current Inventory'!B1053)</f>
        <v>MA'ALAEA</v>
      </c>
      <c r="C1053" s="2">
        <f>IF(ISBLANK('[1]Current Inventory'!C1053)=TRUE,"",'[1]Current Inventory'!C1053)</f>
        <v>2222</v>
      </c>
      <c r="D1053" s="2" t="str">
        <f>IF(ISBLANK('[1]Current Inventory'!D1053)=TRUE,CONCATENATE("     ",'[1]Current Inventory'!N1053),'[1]Current Inventory'!D1053)</f>
        <v>Makani A Kai</v>
      </c>
      <c r="E1053" s="2" t="str">
        <f>IF(ISBLANK('[1]Current Inventory'!E1053)=TRUE,'[1]Current Inventory'!O1053,'[1]Current Inventory'!E1053)</f>
        <v>IVU-CONDO</v>
      </c>
      <c r="F1053" s="2">
        <f>IF(ISBLANK('[1]Current Inventory'!F1053)=TRUE,'[1]Current Inventory'!P1053,'[1]Current Inventory'!F1053)</f>
        <v>20</v>
      </c>
      <c r="G1053" s="2">
        <f>IF(ISNA(VLOOKUP(C1053,[2]CurrentPivot!$C$8:$N$1800,5,FALSE))=TRUE," ",VLOOKUP(C1053,[2]CurrentPivot!$C$8:$N$1800,5,FALSE))</f>
        <v>0</v>
      </c>
      <c r="H1053" s="3" t="str">
        <f>IF(ISBLANK('[1]Current Inventory'!H1053)=TRUE,"",'[1]Current Inventory'!H1053)</f>
        <v>1974</v>
      </c>
      <c r="I1053" s="2">
        <f>IF(ISBLANK('[1]Current Inventory'!I1053)=TRUE,'[1]Current Inventory'!Q1053,'[1]Current Inventory'!I1053)</f>
        <v>0</v>
      </c>
      <c r="J1053" s="2">
        <f>IF(ISBLANK('[1]Current Inventory'!J1053)=TRUE,'[1]Current Inventory'!R1053,'[1]Current Inventory'!J1053)</f>
        <v>20</v>
      </c>
      <c r="K1053" s="2">
        <f>IF(ISBLANK('[1]Current Inventory'!K1053)=TRUE,'[1]Current Inventory'!S1053,'[1]Current Inventory'!K1053)</f>
        <v>0</v>
      </c>
      <c r="L1053" s="2">
        <f>IF(ISBLANK('[1]Current Inventory'!L1053)=TRUE,'[1]Current Inventory'!T1053,'[1]Current Inventory'!L1053)</f>
        <v>0</v>
      </c>
      <c r="M1053" s="3" t="str">
        <f>IF(ISBLANK('[1]Current Inventory'!M1053)=TRUE,"",'[1]Current Inventory'!M1053)</f>
        <v>2022</v>
      </c>
      <c r="P1053" s="2">
        <f t="shared" si="32"/>
        <v>0</v>
      </c>
      <c r="Q1053" s="4">
        <f t="shared" si="33"/>
        <v>0</v>
      </c>
    </row>
    <row r="1054" spans="1:17" x14ac:dyDescent="0.2">
      <c r="A1054" s="2" t="s">
        <v>15</v>
      </c>
      <c r="B1054" s="2" t="str">
        <f>IF(ISBLANK('[1]Current Inventory'!B1054)=TRUE,B1053,'[1]Current Inventory'!B1054)</f>
        <v>MA'ALAEA</v>
      </c>
      <c r="C1054" s="2">
        <f>IF(ISBLANK('[1]Current Inventory'!C1054)=TRUE,"",'[1]Current Inventory'!C1054)</f>
        <v>3144</v>
      </c>
      <c r="D1054" s="2" t="str">
        <f>IF(ISBLANK('[1]Current Inventory'!D1054)=TRUE,CONCATENATE("     ",'[1]Current Inventory'!N1054),'[1]Current Inventory'!D1054)</f>
        <v>Milowai-Maalaea</v>
      </c>
      <c r="E1054" s="2" t="str">
        <f>IF(ISBLANK('[1]Current Inventory'!E1054)=TRUE,'[1]Current Inventory'!O1054,'[1]Current Inventory'!E1054)</f>
        <v>IVU-CONDO</v>
      </c>
      <c r="F1054" s="2">
        <f>IF(ISBLANK('[1]Current Inventory'!F1054)=TRUE,'[1]Current Inventory'!P1054,'[1]Current Inventory'!F1054)</f>
        <v>24</v>
      </c>
      <c r="G1054" s="2">
        <f>IF(ISNA(VLOOKUP(C1054,[2]CurrentPivot!$C$8:$N$1800,5,FALSE))=TRUE," ",VLOOKUP(C1054,[2]CurrentPivot!$C$8:$N$1800,5,FALSE))</f>
        <v>0</v>
      </c>
      <c r="H1054" s="3" t="str">
        <f>IF(ISBLANK('[1]Current Inventory'!H1054)=TRUE,"",'[1]Current Inventory'!H1054)</f>
        <v>2004</v>
      </c>
      <c r="I1054" s="2">
        <f>IF(ISBLANK('[1]Current Inventory'!I1054)=TRUE,'[1]Current Inventory'!Q1054,'[1]Current Inventory'!I1054)</f>
        <v>0</v>
      </c>
      <c r="J1054" s="2">
        <f>IF(ISBLANK('[1]Current Inventory'!J1054)=TRUE,'[1]Current Inventory'!R1054,'[1]Current Inventory'!J1054)</f>
        <v>0</v>
      </c>
      <c r="K1054" s="2">
        <f>IF(ISBLANK('[1]Current Inventory'!K1054)=TRUE,'[1]Current Inventory'!S1054,'[1]Current Inventory'!K1054)</f>
        <v>0</v>
      </c>
      <c r="L1054" s="2">
        <f>IF(ISBLANK('[1]Current Inventory'!L1054)=TRUE,'[1]Current Inventory'!T1054,'[1]Current Inventory'!L1054)</f>
        <v>0</v>
      </c>
      <c r="M1054" s="3" t="str">
        <f>IF(ISBLANK('[1]Current Inventory'!M1054)=TRUE,"",'[1]Current Inventory'!M1054)</f>
        <v>2020</v>
      </c>
      <c r="P1054" s="2">
        <f t="shared" si="32"/>
        <v>0</v>
      </c>
      <c r="Q1054" s="4">
        <f t="shared" si="33"/>
        <v>0</v>
      </c>
    </row>
    <row r="1055" spans="1:17" x14ac:dyDescent="0.2">
      <c r="A1055" s="2" t="s">
        <v>15</v>
      </c>
      <c r="B1055" s="2" t="str">
        <f>IF(ISBLANK('[1]Current Inventory'!B1055)=TRUE,B1054,'[1]Current Inventory'!B1055)</f>
        <v>WAILEA/KIHEI AREA</v>
      </c>
      <c r="C1055" s="2">
        <f>IF(ISBLANK('[1]Current Inventory'!C1055)=TRUE,"",'[1]Current Inventory'!C1055)</f>
        <v>4458</v>
      </c>
      <c r="D1055" s="2" t="str">
        <f>IF(ISBLANK('[1]Current Inventory'!D1055)=TRUE,CONCATENATE("     ",'[1]Current Inventory'!N1055),'[1]Current Inventory'!D1055)</f>
        <v>A Piece Of Paradise</v>
      </c>
      <c r="E1055" s="2" t="str">
        <f>IF(ISBLANK('[1]Current Inventory'!E1055)=TRUE,'[1]Current Inventory'!O1055,'[1]Current Inventory'!E1055)</f>
        <v>BED &amp; BREAKFAST</v>
      </c>
      <c r="F1055" s="2">
        <f>IF(ISBLANK('[1]Current Inventory'!F1055)=TRUE,'[1]Current Inventory'!P1055,'[1]Current Inventory'!F1055)</f>
        <v>2</v>
      </c>
      <c r="G1055" s="2">
        <f>IF(ISNA(VLOOKUP(C1055,[2]CurrentPivot!$C$8:$N$1800,5,FALSE))=TRUE," ",VLOOKUP(C1055,[2]CurrentPivot!$C$8:$N$1800,5,FALSE))</f>
        <v>0</v>
      </c>
      <c r="H1055" s="3" t="str">
        <f>IF(ISBLANK('[1]Current Inventory'!H1055)=TRUE,"",'[1]Current Inventory'!H1055)</f>
        <v>2015</v>
      </c>
      <c r="I1055" s="2">
        <f>IF(ISBLANK('[1]Current Inventory'!I1055)=TRUE,'[1]Current Inventory'!Q1055,'[1]Current Inventory'!I1055)</f>
        <v>0</v>
      </c>
      <c r="J1055" s="2">
        <f>IF(ISBLANK('[1]Current Inventory'!J1055)=TRUE,'[1]Current Inventory'!R1055,'[1]Current Inventory'!J1055)</f>
        <v>2</v>
      </c>
      <c r="K1055" s="2">
        <f>IF(ISBLANK('[1]Current Inventory'!K1055)=TRUE,'[1]Current Inventory'!S1055,'[1]Current Inventory'!K1055)</f>
        <v>0</v>
      </c>
      <c r="L1055" s="2">
        <f>IF(ISBLANK('[1]Current Inventory'!L1055)=TRUE,'[1]Current Inventory'!T1055,'[1]Current Inventory'!L1055)</f>
        <v>0</v>
      </c>
      <c r="M1055" s="3" t="str">
        <f>IF(ISBLANK('[1]Current Inventory'!M1055)=TRUE,"",'[1]Current Inventory'!M1055)</f>
        <v>2020</v>
      </c>
      <c r="P1055" s="2">
        <f t="shared" si="32"/>
        <v>0</v>
      </c>
      <c r="Q1055" s="4">
        <f t="shared" si="33"/>
        <v>0</v>
      </c>
    </row>
    <row r="1056" spans="1:17" x14ac:dyDescent="0.2">
      <c r="A1056" s="2" t="s">
        <v>15</v>
      </c>
      <c r="B1056" s="2" t="str">
        <f>IF(ISBLANK('[1]Current Inventory'!B1056)=TRUE,B1055,'[1]Current Inventory'!B1056)</f>
        <v>WAILEA/KIHEI AREA</v>
      </c>
      <c r="C1056" s="2">
        <f>IF(ISBLANK('[1]Current Inventory'!C1056)=TRUE,"",'[1]Current Inventory'!C1056)</f>
        <v>4548</v>
      </c>
      <c r="D1056" s="2" t="str">
        <f>IF(ISBLANK('[1]Current Inventory'!D1056)=TRUE,CONCATENATE("     ",'[1]Current Inventory'!N1056),'[1]Current Inventory'!D1056)</f>
        <v>AC Hotel by Marriott Maui Wailea</v>
      </c>
      <c r="E1056" s="2" t="str">
        <f>IF(ISBLANK('[1]Current Inventory'!E1056)=TRUE,'[1]Current Inventory'!O1056,'[1]Current Inventory'!E1056)</f>
        <v>HOTEL</v>
      </c>
      <c r="F1056" s="2">
        <f>IF(ISBLANK('[1]Current Inventory'!F1056)=TRUE,'[1]Current Inventory'!P1056,'[1]Current Inventory'!F1056)</f>
        <v>122</v>
      </c>
      <c r="G1056" s="2">
        <f>IF(ISNA(VLOOKUP(C1056,[2]CurrentPivot!$C$8:$N$1800,5,FALSE))=TRUE," ",VLOOKUP(C1056,[2]CurrentPivot!$C$8:$N$1800,5,FALSE))</f>
        <v>0</v>
      </c>
      <c r="H1056" s="3" t="str">
        <f>IF(ISBLANK('[1]Current Inventory'!H1056)=TRUE,"",'[1]Current Inventory'!H1056)</f>
        <v>2021</v>
      </c>
      <c r="I1056" s="2">
        <f>IF(ISBLANK('[1]Current Inventory'!I1056)=TRUE,'[1]Current Inventory'!Q1056,'[1]Current Inventory'!I1056)</f>
        <v>0</v>
      </c>
      <c r="J1056" s="2">
        <f>IF(ISBLANK('[1]Current Inventory'!J1056)=TRUE,'[1]Current Inventory'!R1056,'[1]Current Inventory'!J1056)</f>
        <v>0</v>
      </c>
      <c r="K1056" s="2">
        <f>IF(ISBLANK('[1]Current Inventory'!K1056)=TRUE,'[1]Current Inventory'!S1056,'[1]Current Inventory'!K1056)</f>
        <v>0</v>
      </c>
      <c r="L1056" s="2">
        <f>IF(ISBLANK('[1]Current Inventory'!L1056)=TRUE,'[1]Current Inventory'!T1056,'[1]Current Inventory'!L1056)</f>
        <v>0</v>
      </c>
      <c r="M1056" s="3" t="str">
        <f>IF(ISBLANK('[1]Current Inventory'!M1056)=TRUE,"",'[1]Current Inventory'!M1056)</f>
        <v>2021</v>
      </c>
      <c r="P1056" s="2">
        <f t="shared" si="32"/>
        <v>0</v>
      </c>
      <c r="Q1056" s="4">
        <f t="shared" si="33"/>
        <v>0</v>
      </c>
    </row>
    <row r="1057" spans="1:17" x14ac:dyDescent="0.2">
      <c r="A1057" s="2" t="s">
        <v>15</v>
      </c>
      <c r="B1057" s="2" t="str">
        <f>IF(ISBLANK('[1]Current Inventory'!B1057)=TRUE,B1056,'[1]Current Inventory'!B1057)</f>
        <v>WAILEA/KIHEI AREA</v>
      </c>
      <c r="C1057" s="2">
        <f>IF(ISBLANK('[1]Current Inventory'!C1057)=TRUE,"",'[1]Current Inventory'!C1057)</f>
        <v>4260</v>
      </c>
      <c r="D1057" s="2" t="str">
        <f>IF(ISBLANK('[1]Current Inventory'!D1057)=TRUE,CONCATENATE("     ",'[1]Current Inventory'!N1057),'[1]Current Inventory'!D1057)</f>
        <v>Aloha Aku Inn</v>
      </c>
      <c r="E1057" s="2" t="str">
        <f>IF(ISBLANK('[1]Current Inventory'!E1057)=TRUE,'[1]Current Inventory'!O1057,'[1]Current Inventory'!E1057)</f>
        <v>BED &amp; BREAKFAST</v>
      </c>
      <c r="F1057" s="2">
        <f>IF(ISBLANK('[1]Current Inventory'!F1057)=TRUE,'[1]Current Inventory'!P1057,'[1]Current Inventory'!F1057)</f>
        <v>6</v>
      </c>
      <c r="G1057" s="2">
        <f>IF(ISNA(VLOOKUP(C1057,[2]CurrentPivot!$C$8:$N$1800,5,FALSE))=TRUE," ",VLOOKUP(C1057,[2]CurrentPivot!$C$8:$N$1800,5,FALSE))</f>
        <v>0</v>
      </c>
      <c r="H1057" s="3" t="str">
        <f>IF(ISBLANK('[1]Current Inventory'!H1057)=TRUE,"",'[1]Current Inventory'!H1057)</f>
        <v>2013</v>
      </c>
      <c r="I1057" s="2">
        <f>IF(ISBLANK('[1]Current Inventory'!I1057)=TRUE,'[1]Current Inventory'!Q1057,'[1]Current Inventory'!I1057)</f>
        <v>0</v>
      </c>
      <c r="J1057" s="2">
        <f>IF(ISBLANK('[1]Current Inventory'!J1057)=TRUE,'[1]Current Inventory'!R1057,'[1]Current Inventory'!J1057)</f>
        <v>0</v>
      </c>
      <c r="K1057" s="2">
        <f>IF(ISBLANK('[1]Current Inventory'!K1057)=TRUE,'[1]Current Inventory'!S1057,'[1]Current Inventory'!K1057)</f>
        <v>6</v>
      </c>
      <c r="L1057" s="2">
        <f>IF(ISBLANK('[1]Current Inventory'!L1057)=TRUE,'[1]Current Inventory'!T1057,'[1]Current Inventory'!L1057)</f>
        <v>0</v>
      </c>
      <c r="M1057" s="3" t="str">
        <f>IF(ISBLANK('[1]Current Inventory'!M1057)=TRUE,"",'[1]Current Inventory'!M1057)</f>
        <v>2022</v>
      </c>
      <c r="P1057" s="2">
        <f t="shared" si="32"/>
        <v>0</v>
      </c>
      <c r="Q1057" s="4">
        <f t="shared" si="33"/>
        <v>0</v>
      </c>
    </row>
    <row r="1058" spans="1:17" x14ac:dyDescent="0.2">
      <c r="A1058" s="2" t="s">
        <v>15</v>
      </c>
      <c r="B1058" s="2" t="str">
        <f>IF(ISBLANK('[1]Current Inventory'!B1058)=TRUE,B1057,'[1]Current Inventory'!B1058)</f>
        <v>WAILEA/KIHEI AREA</v>
      </c>
      <c r="C1058" s="2">
        <f>IF(ISBLANK('[1]Current Inventory'!C1058)=TRUE,"",'[1]Current Inventory'!C1058)</f>
        <v>2258</v>
      </c>
      <c r="D1058" s="2" t="str">
        <f>IF(ISBLANK('[1]Current Inventory'!D1058)=TRUE,CONCATENATE("     ",'[1]Current Inventory'!N1058),'[1]Current Inventory'!D1058)</f>
        <v>Andaz Maui at Wailea Resort</v>
      </c>
      <c r="E1058" s="2" t="str">
        <f>IF(ISBLANK('[1]Current Inventory'!E1058)=TRUE,'[1]Current Inventory'!O1058,'[1]Current Inventory'!E1058)</f>
        <v>HOTEL</v>
      </c>
      <c r="F1058" s="2">
        <f>IF(ISBLANK('[1]Current Inventory'!F1058)=TRUE,'[1]Current Inventory'!P1058,'[1]Current Inventory'!F1058)</f>
        <v>321</v>
      </c>
      <c r="G1058" s="2">
        <f>IF(ISNA(VLOOKUP(C1058,[2]CurrentPivot!$C$8:$N$1800,5,FALSE))=TRUE," ",VLOOKUP(C1058,[2]CurrentPivot!$C$8:$N$1800,5,FALSE))</f>
        <v>20</v>
      </c>
      <c r="H1058" s="3" t="str">
        <f>IF(ISBLANK('[1]Current Inventory'!H1058)=TRUE,"",'[1]Current Inventory'!H1058)</f>
        <v>1978</v>
      </c>
      <c r="I1058" s="2">
        <f>IF(ISBLANK('[1]Current Inventory'!I1058)=TRUE,'[1]Current Inventory'!Q1058,'[1]Current Inventory'!I1058)</f>
        <v>0</v>
      </c>
      <c r="J1058" s="2">
        <f>IF(ISBLANK('[1]Current Inventory'!J1058)=TRUE,'[1]Current Inventory'!R1058,'[1]Current Inventory'!J1058)</f>
        <v>0</v>
      </c>
      <c r="K1058" s="2">
        <f>IF(ISBLANK('[1]Current Inventory'!K1058)=TRUE,'[1]Current Inventory'!S1058,'[1]Current Inventory'!K1058)</f>
        <v>0</v>
      </c>
      <c r="L1058" s="2">
        <f>IF(ISBLANK('[1]Current Inventory'!L1058)=TRUE,'[1]Current Inventory'!T1058,'[1]Current Inventory'!L1058)</f>
        <v>321</v>
      </c>
      <c r="M1058" s="3" t="str">
        <f>IF(ISBLANK('[1]Current Inventory'!M1058)=TRUE,"",'[1]Current Inventory'!M1058)</f>
        <v>2022</v>
      </c>
      <c r="P1058" s="2">
        <f t="shared" si="32"/>
        <v>20</v>
      </c>
      <c r="Q1058" s="4">
        <f t="shared" si="33"/>
        <v>6.2305295950155763E-2</v>
      </c>
    </row>
    <row r="1059" spans="1:17" x14ac:dyDescent="0.2">
      <c r="A1059" s="2" t="s">
        <v>15</v>
      </c>
      <c r="B1059" s="2" t="str">
        <f>IF(ISBLANK('[1]Current Inventory'!B1059)=TRUE,B1058,'[1]Current Inventory'!B1059)</f>
        <v>WAILEA/KIHEI AREA</v>
      </c>
      <c r="C1059" s="2">
        <f>IF(ISBLANK('[1]Current Inventory'!C1059)=TRUE,"",'[1]Current Inventory'!C1059)</f>
        <v>2209</v>
      </c>
      <c r="D1059" s="2" t="str">
        <f>IF(ISBLANK('[1]Current Inventory'!D1059)=TRUE,CONCATENATE("     ",'[1]Current Inventory'!N1059),'[1]Current Inventory'!D1059)</f>
        <v>Aston Maui Hill</v>
      </c>
      <c r="E1059" s="2" t="str">
        <f>IF(ISBLANK('[1]Current Inventory'!E1059)=TRUE,'[1]Current Inventory'!O1059,'[1]Current Inventory'!E1059)</f>
        <v>TIMESHARE</v>
      </c>
      <c r="F1059" s="2">
        <f>IF(ISBLANK('[1]Current Inventory'!F1059)=TRUE,'[1]Current Inventory'!P1059,'[1]Current Inventory'!F1059)</f>
        <v>125</v>
      </c>
      <c r="G1059" s="2">
        <f>IF(ISNA(VLOOKUP(C1059,[2]CurrentPivot!$C$8:$N$1800,5,FALSE))=TRUE," ",VLOOKUP(C1059,[2]CurrentPivot!$C$8:$N$1800,5,FALSE))</f>
        <v>0</v>
      </c>
      <c r="H1059" s="3" t="str">
        <f>IF(ISBLANK('[1]Current Inventory'!H1059)=TRUE,"",'[1]Current Inventory'!H1059)</f>
        <v>1981</v>
      </c>
      <c r="I1059" s="2">
        <f>IF(ISBLANK('[1]Current Inventory'!I1059)=TRUE,'[1]Current Inventory'!Q1059,'[1]Current Inventory'!I1059)</f>
        <v>0</v>
      </c>
      <c r="J1059" s="2">
        <f>IF(ISBLANK('[1]Current Inventory'!J1059)=TRUE,'[1]Current Inventory'!R1059,'[1]Current Inventory'!J1059)</f>
        <v>18</v>
      </c>
      <c r="K1059" s="2">
        <f>IF(ISBLANK('[1]Current Inventory'!K1059)=TRUE,'[1]Current Inventory'!S1059,'[1]Current Inventory'!K1059)</f>
        <v>80</v>
      </c>
      <c r="L1059" s="2">
        <f>IF(ISBLANK('[1]Current Inventory'!L1059)=TRUE,'[1]Current Inventory'!T1059,'[1]Current Inventory'!L1059)</f>
        <v>0</v>
      </c>
      <c r="M1059" s="3" t="str">
        <f>IF(ISBLANK('[1]Current Inventory'!M1059)=TRUE,"",'[1]Current Inventory'!M1059)</f>
        <v>2022</v>
      </c>
      <c r="P1059" s="2">
        <f t="shared" si="32"/>
        <v>0</v>
      </c>
      <c r="Q1059" s="4">
        <f t="shared" si="33"/>
        <v>0</v>
      </c>
    </row>
    <row r="1060" spans="1:17" x14ac:dyDescent="0.2">
      <c r="A1060" s="2" t="s">
        <v>15</v>
      </c>
      <c r="B1060" s="2" t="str">
        <f>IF(ISBLANK('[1]Current Inventory'!B1060)=TRUE,B1059,'[1]Current Inventory'!B1060)</f>
        <v>WAILEA/KIHEI AREA</v>
      </c>
      <c r="C1060" s="2" t="str">
        <f>IF(ISBLANK('[1]Current Inventory'!C1060)=TRUE,"",'[1]Current Inventory'!C1060)</f>
        <v/>
      </c>
      <c r="D1060" s="2" t="str">
        <f>IF(ISBLANK('[1]Current Inventory'!D1060)=TRUE,CONCATENATE("     ",'[1]Current Inventory'!N1060),'[1]Current Inventory'!D1060)</f>
        <v xml:space="preserve">     Aston Maui Hill</v>
      </c>
      <c r="E1060" s="2" t="str">
        <f>IF(ISBLANK('[1]Current Inventory'!E1060)=TRUE,'[1]Current Inventory'!O1060,'[1]Current Inventory'!E1060)</f>
        <v>TIMESHARE</v>
      </c>
      <c r="F1060" s="2">
        <f>IF(ISBLANK('[1]Current Inventory'!F1060)=TRUE,'[1]Current Inventory'!P1060,'[1]Current Inventory'!F1060)</f>
        <v>76</v>
      </c>
      <c r="G1060" s="2" t="str">
        <f>IF(ISNA(VLOOKUP(C1060,[2]CurrentPivot!$C$8:$N$1800,5,FALSE))=TRUE," ",VLOOKUP(C1060,[2]CurrentPivot!$C$8:$N$1800,5,FALSE))</f>
        <v xml:space="preserve"> </v>
      </c>
      <c r="H1060" s="3" t="str">
        <f>IF(ISBLANK('[1]Current Inventory'!H1060)=TRUE,"",'[1]Current Inventory'!H1060)</f>
        <v/>
      </c>
      <c r="I1060" s="2">
        <f>IF(ISBLANK('[1]Current Inventory'!I1060)=TRUE,'[1]Current Inventory'!Q1060,'[1]Current Inventory'!I1060)</f>
        <v>0</v>
      </c>
      <c r="J1060" s="2">
        <f>IF(ISBLANK('[1]Current Inventory'!J1060)=TRUE,'[1]Current Inventory'!R1060,'[1]Current Inventory'!J1060)</f>
        <v>9</v>
      </c>
      <c r="K1060" s="2">
        <f>IF(ISBLANK('[1]Current Inventory'!K1060)=TRUE,'[1]Current Inventory'!S1060,'[1]Current Inventory'!K1060)</f>
        <v>40</v>
      </c>
      <c r="L1060" s="2">
        <f>IF(ISBLANK('[1]Current Inventory'!L1060)=TRUE,'[1]Current Inventory'!T1060,'[1]Current Inventory'!L1060)</f>
        <v>0</v>
      </c>
      <c r="M1060" s="3" t="str">
        <f>IF(ISBLANK('[1]Current Inventory'!M1060)=TRUE,"",'[1]Current Inventory'!M1060)</f>
        <v/>
      </c>
      <c r="P1060" s="2" t="e">
        <f t="shared" si="32"/>
        <v>#VALUE!</v>
      </c>
      <c r="Q1060" s="4" t="e">
        <f t="shared" si="33"/>
        <v>#VALUE!</v>
      </c>
    </row>
    <row r="1061" spans="1:17" x14ac:dyDescent="0.2">
      <c r="A1061" s="2" t="s">
        <v>15</v>
      </c>
      <c r="B1061" s="2" t="str">
        <f>IF(ISBLANK('[1]Current Inventory'!B1061)=TRUE,B1060,'[1]Current Inventory'!B1061)</f>
        <v>WAILEA/KIHEI AREA</v>
      </c>
      <c r="C1061" s="2" t="str">
        <f>IF(ISBLANK('[1]Current Inventory'!C1061)=TRUE,"",'[1]Current Inventory'!C1061)</f>
        <v/>
      </c>
      <c r="D1061" s="2" t="str">
        <f>IF(ISBLANK('[1]Current Inventory'!D1061)=TRUE,CONCATENATE("     ",'[1]Current Inventory'!N1061),'[1]Current Inventory'!D1061)</f>
        <v xml:space="preserve">     Aston Maui Hill</v>
      </c>
      <c r="E1061" s="2" t="str">
        <f>IF(ISBLANK('[1]Current Inventory'!E1061)=TRUE,'[1]Current Inventory'!O1061,'[1]Current Inventory'!E1061)</f>
        <v>CONDOMINIUM HOTEL</v>
      </c>
      <c r="F1061" s="2">
        <f>IF(ISBLANK('[1]Current Inventory'!F1061)=TRUE,'[1]Current Inventory'!P1061,'[1]Current Inventory'!F1061)</f>
        <v>49</v>
      </c>
      <c r="G1061" s="2" t="str">
        <f>IF(ISNA(VLOOKUP(C1061,[2]CurrentPivot!$C$8:$N$1800,5,FALSE))=TRUE," ",VLOOKUP(C1061,[2]CurrentPivot!$C$8:$N$1800,5,FALSE))</f>
        <v xml:space="preserve"> </v>
      </c>
      <c r="H1061" s="3" t="str">
        <f>IF(ISBLANK('[1]Current Inventory'!H1061)=TRUE,"",'[1]Current Inventory'!H1061)</f>
        <v/>
      </c>
      <c r="I1061" s="2">
        <f>IF(ISBLANK('[1]Current Inventory'!I1061)=TRUE,'[1]Current Inventory'!Q1061,'[1]Current Inventory'!I1061)</f>
        <v>0</v>
      </c>
      <c r="J1061" s="2">
        <f>IF(ISBLANK('[1]Current Inventory'!J1061)=TRUE,'[1]Current Inventory'!R1061,'[1]Current Inventory'!J1061)</f>
        <v>9</v>
      </c>
      <c r="K1061" s="2">
        <f>IF(ISBLANK('[1]Current Inventory'!K1061)=TRUE,'[1]Current Inventory'!S1061,'[1]Current Inventory'!K1061)</f>
        <v>40</v>
      </c>
      <c r="L1061" s="2">
        <f>IF(ISBLANK('[1]Current Inventory'!L1061)=TRUE,'[1]Current Inventory'!T1061,'[1]Current Inventory'!L1061)</f>
        <v>0</v>
      </c>
      <c r="M1061" s="3" t="str">
        <f>IF(ISBLANK('[1]Current Inventory'!M1061)=TRUE,"",'[1]Current Inventory'!M1061)</f>
        <v/>
      </c>
      <c r="P1061" s="2" t="e">
        <f t="shared" si="32"/>
        <v>#VALUE!</v>
      </c>
      <c r="Q1061" s="4" t="e">
        <f t="shared" si="33"/>
        <v>#VALUE!</v>
      </c>
    </row>
    <row r="1062" spans="1:17" x14ac:dyDescent="0.2">
      <c r="A1062" s="2" t="s">
        <v>15</v>
      </c>
      <c r="B1062" s="2" t="str">
        <f>IF(ISBLANK('[1]Current Inventory'!B1062)=TRUE,B1061,'[1]Current Inventory'!B1062)</f>
        <v>WAILEA/KIHEI AREA</v>
      </c>
      <c r="C1062" s="2">
        <f>IF(ISBLANK('[1]Current Inventory'!C1062)=TRUE,"",'[1]Current Inventory'!C1062)</f>
        <v>4459</v>
      </c>
      <c r="D1062" s="2" t="str">
        <f>IF(ISBLANK('[1]Current Inventory'!D1062)=TRUE,CONCATENATE("     ",'[1]Current Inventory'!N1062),'[1]Current Inventory'!D1062)</f>
        <v>Auntie Kali's Cottage</v>
      </c>
      <c r="E1062" s="2" t="str">
        <f>IF(ISBLANK('[1]Current Inventory'!E1062)=TRUE,'[1]Current Inventory'!O1062,'[1]Current Inventory'!E1062)</f>
        <v>BED &amp; BREAKFAST</v>
      </c>
      <c r="F1062" s="2">
        <f>IF(ISBLANK('[1]Current Inventory'!F1062)=TRUE,'[1]Current Inventory'!P1062,'[1]Current Inventory'!F1062)</f>
        <v>1</v>
      </c>
      <c r="G1062" s="2">
        <f>IF(ISNA(VLOOKUP(C1062,[2]CurrentPivot!$C$8:$N$1800,5,FALSE))=TRUE," ",VLOOKUP(C1062,[2]CurrentPivot!$C$8:$N$1800,5,FALSE))</f>
        <v>0</v>
      </c>
      <c r="H1062" s="3" t="str">
        <f>IF(ISBLANK('[1]Current Inventory'!H1062)=TRUE,"",'[1]Current Inventory'!H1062)</f>
        <v>2013</v>
      </c>
      <c r="I1062" s="2">
        <f>IF(ISBLANK('[1]Current Inventory'!I1062)=TRUE,'[1]Current Inventory'!Q1062,'[1]Current Inventory'!I1062)</f>
        <v>0</v>
      </c>
      <c r="J1062" s="2">
        <f>IF(ISBLANK('[1]Current Inventory'!J1062)=TRUE,'[1]Current Inventory'!R1062,'[1]Current Inventory'!J1062)</f>
        <v>0</v>
      </c>
      <c r="K1062" s="2">
        <f>IF(ISBLANK('[1]Current Inventory'!K1062)=TRUE,'[1]Current Inventory'!S1062,'[1]Current Inventory'!K1062)</f>
        <v>1</v>
      </c>
      <c r="L1062" s="2">
        <f>IF(ISBLANK('[1]Current Inventory'!L1062)=TRUE,'[1]Current Inventory'!T1062,'[1]Current Inventory'!L1062)</f>
        <v>0</v>
      </c>
      <c r="M1062" s="3" t="str">
        <f>IF(ISBLANK('[1]Current Inventory'!M1062)=TRUE,"",'[1]Current Inventory'!M1062)</f>
        <v>2020</v>
      </c>
      <c r="P1062" s="2">
        <f t="shared" si="32"/>
        <v>0</v>
      </c>
      <c r="Q1062" s="4">
        <f t="shared" si="33"/>
        <v>0</v>
      </c>
    </row>
    <row r="1063" spans="1:17" x14ac:dyDescent="0.2">
      <c r="A1063" s="2" t="s">
        <v>15</v>
      </c>
      <c r="B1063" s="2" t="str">
        <f>IF(ISBLANK('[1]Current Inventory'!B1063)=TRUE,B1062,'[1]Current Inventory'!B1063)</f>
        <v>WAILEA/KIHEI AREA</v>
      </c>
      <c r="C1063" s="2">
        <f>IF(ISBLANK('[1]Current Inventory'!C1063)=TRUE,"",'[1]Current Inventory'!C1063)</f>
        <v>4576</v>
      </c>
      <c r="D1063" s="2" t="str">
        <f>IF(ISBLANK('[1]Current Inventory'!D1063)=TRUE,CONCATENATE("     ",'[1]Current Inventory'!N1063),'[1]Current Inventory'!D1063)</f>
        <v>Berman, Alan</v>
      </c>
      <c r="E1063" s="2" t="str">
        <f>IF(ISBLANK('[1]Current Inventory'!E1063)=TRUE,'[1]Current Inventory'!O1063,'[1]Current Inventory'!E1063)</f>
        <v>IVU-HOUSE/VILLA/COTTAGE</v>
      </c>
      <c r="F1063" s="2">
        <f>IF(ISBLANK('[1]Current Inventory'!F1063)=TRUE,'[1]Current Inventory'!P1063,'[1]Current Inventory'!F1063)</f>
        <v>1</v>
      </c>
      <c r="G1063" s="2">
        <f>IF(ISNA(VLOOKUP(C1063,[2]CurrentPivot!$C$8:$N$1800,5,FALSE))=TRUE," ",VLOOKUP(C1063,[2]CurrentPivot!$C$8:$N$1800,5,FALSE))</f>
        <v>0</v>
      </c>
      <c r="H1063" s="3" t="str">
        <f>IF(ISBLANK('[1]Current Inventory'!H1063)=TRUE,"",'[1]Current Inventory'!H1063)</f>
        <v/>
      </c>
      <c r="I1063" s="2">
        <f>IF(ISBLANK('[1]Current Inventory'!I1063)=TRUE,'[1]Current Inventory'!Q1063,'[1]Current Inventory'!I1063)</f>
        <v>0</v>
      </c>
      <c r="J1063" s="2">
        <f>IF(ISBLANK('[1]Current Inventory'!J1063)=TRUE,'[1]Current Inventory'!R1063,'[1]Current Inventory'!J1063)</f>
        <v>0</v>
      </c>
      <c r="K1063" s="2">
        <f>IF(ISBLANK('[1]Current Inventory'!K1063)=TRUE,'[1]Current Inventory'!S1063,'[1]Current Inventory'!K1063)</f>
        <v>0</v>
      </c>
      <c r="L1063" s="2">
        <f>IF(ISBLANK('[1]Current Inventory'!L1063)=TRUE,'[1]Current Inventory'!T1063,'[1]Current Inventory'!L1063)</f>
        <v>1</v>
      </c>
      <c r="M1063" s="3" t="str">
        <f>IF(ISBLANK('[1]Current Inventory'!M1063)=TRUE,"",'[1]Current Inventory'!M1063)</f>
        <v>2022</v>
      </c>
      <c r="P1063" s="2">
        <f t="shared" si="32"/>
        <v>0</v>
      </c>
      <c r="Q1063" s="4">
        <f t="shared" si="33"/>
        <v>0</v>
      </c>
    </row>
    <row r="1064" spans="1:17" x14ac:dyDescent="0.2">
      <c r="A1064" s="2" t="s">
        <v>15</v>
      </c>
      <c r="B1064" s="2" t="str">
        <f>IF(ISBLANK('[1]Current Inventory'!B1064)=TRUE,B1063,'[1]Current Inventory'!B1064)</f>
        <v>WAILEA/KIHEI AREA</v>
      </c>
      <c r="C1064" s="2">
        <f>IF(ISBLANK('[1]Current Inventory'!C1064)=TRUE,"",'[1]Current Inventory'!C1064)</f>
        <v>4508</v>
      </c>
      <c r="D1064" s="2" t="str">
        <f>IF(ISBLANK('[1]Current Inventory'!D1064)=TRUE,CONCATENATE("     ",'[1]Current Inventory'!N1064),'[1]Current Inventory'!D1064)</f>
        <v>Coral Gardens Estate at Makena Bay</v>
      </c>
      <c r="E1064" s="2" t="str">
        <f>IF(ISBLANK('[1]Current Inventory'!E1064)=TRUE,'[1]Current Inventory'!O1064,'[1]Current Inventory'!E1064)</f>
        <v>IVU-HOUSE/VILLA/COTTAGE</v>
      </c>
      <c r="F1064" s="2">
        <f>IF(ISBLANK('[1]Current Inventory'!F1064)=TRUE,'[1]Current Inventory'!P1064,'[1]Current Inventory'!F1064)</f>
        <v>1</v>
      </c>
      <c r="G1064" s="2">
        <f>IF(ISNA(VLOOKUP(C1064,[2]CurrentPivot!$C$8:$N$1800,5,FALSE))=TRUE," ",VLOOKUP(C1064,[2]CurrentPivot!$C$8:$N$1800,5,FALSE))</f>
        <v>0</v>
      </c>
      <c r="H1064" s="3" t="str">
        <f>IF(ISBLANK('[1]Current Inventory'!H1064)=TRUE,"",'[1]Current Inventory'!H1064)</f>
        <v/>
      </c>
      <c r="I1064" s="2">
        <f>IF(ISBLANK('[1]Current Inventory'!I1064)=TRUE,'[1]Current Inventory'!Q1064,'[1]Current Inventory'!I1064)</f>
        <v>0</v>
      </c>
      <c r="J1064" s="2">
        <f>IF(ISBLANK('[1]Current Inventory'!J1064)=TRUE,'[1]Current Inventory'!R1064,'[1]Current Inventory'!J1064)</f>
        <v>0</v>
      </c>
      <c r="K1064" s="2">
        <f>IF(ISBLANK('[1]Current Inventory'!K1064)=TRUE,'[1]Current Inventory'!S1064,'[1]Current Inventory'!K1064)</f>
        <v>0</v>
      </c>
      <c r="L1064" s="2">
        <f>IF(ISBLANK('[1]Current Inventory'!L1064)=TRUE,'[1]Current Inventory'!T1064,'[1]Current Inventory'!L1064)</f>
        <v>1</v>
      </c>
      <c r="M1064" s="3" t="str">
        <f>IF(ISBLANK('[1]Current Inventory'!M1064)=TRUE,"",'[1]Current Inventory'!M1064)</f>
        <v>2020</v>
      </c>
      <c r="P1064" s="2">
        <f t="shared" si="32"/>
        <v>0</v>
      </c>
      <c r="Q1064" s="4">
        <f t="shared" si="33"/>
        <v>0</v>
      </c>
    </row>
    <row r="1065" spans="1:17" x14ac:dyDescent="0.2">
      <c r="A1065" s="2" t="s">
        <v>15</v>
      </c>
      <c r="B1065" s="2" t="str">
        <f>IF(ISBLANK('[1]Current Inventory'!B1065)=TRUE,B1064,'[1]Current Inventory'!B1065)</f>
        <v>WAILEA/KIHEI AREA</v>
      </c>
      <c r="C1065" s="2">
        <f>IF(ISBLANK('[1]Current Inventory'!C1065)=TRUE,"",'[1]Current Inventory'!C1065)</f>
        <v>2218</v>
      </c>
      <c r="D1065" s="2" t="str">
        <f>IF(ISBLANK('[1]Current Inventory'!D1065)=TRUE,CONCATENATE("     ",'[1]Current Inventory'!N1065),'[1]Current Inventory'!D1065)</f>
        <v>Days Inn Maui Oceanfront Kihei (Estimate)</v>
      </c>
      <c r="E1065" s="2" t="str">
        <f>IF(ISBLANK('[1]Current Inventory'!E1065)=TRUE,'[1]Current Inventory'!O1065,'[1]Current Inventory'!E1065)</f>
        <v>HOTEL</v>
      </c>
      <c r="F1065" s="2">
        <f>IF(ISBLANK('[1]Current Inventory'!F1065)=TRUE,'[1]Current Inventory'!P1065,'[1]Current Inventory'!F1065)</f>
        <v>87</v>
      </c>
      <c r="G1065" s="2">
        <f>IF(ISNA(VLOOKUP(C1065,[2]CurrentPivot!$C$8:$N$1800,5,FALSE))=TRUE," ",VLOOKUP(C1065,[2]CurrentPivot!$C$8:$N$1800,5,FALSE))</f>
        <v>0</v>
      </c>
      <c r="H1065" s="3" t="str">
        <f>IF(ISBLANK('[1]Current Inventory'!H1065)=TRUE,"",'[1]Current Inventory'!H1065)</f>
        <v>1972</v>
      </c>
      <c r="I1065" s="2">
        <f>IF(ISBLANK('[1]Current Inventory'!I1065)=TRUE,'[1]Current Inventory'!Q1065,'[1]Current Inventory'!I1065)</f>
        <v>0</v>
      </c>
      <c r="J1065" s="2">
        <f>IF(ISBLANK('[1]Current Inventory'!J1065)=TRUE,'[1]Current Inventory'!R1065,'[1]Current Inventory'!J1065)</f>
        <v>0</v>
      </c>
      <c r="K1065" s="2">
        <f>IF(ISBLANK('[1]Current Inventory'!K1065)=TRUE,'[1]Current Inventory'!S1065,'[1]Current Inventory'!K1065)</f>
        <v>0</v>
      </c>
      <c r="L1065" s="2">
        <f>IF(ISBLANK('[1]Current Inventory'!L1065)=TRUE,'[1]Current Inventory'!T1065,'[1]Current Inventory'!L1065)</f>
        <v>0</v>
      </c>
      <c r="M1065" s="3" t="str">
        <f>IF(ISBLANK('[1]Current Inventory'!M1065)=TRUE,"",'[1]Current Inventory'!M1065)</f>
        <v>2020</v>
      </c>
      <c r="P1065" s="2">
        <f t="shared" si="32"/>
        <v>0</v>
      </c>
      <c r="Q1065" s="4">
        <f t="shared" si="33"/>
        <v>0</v>
      </c>
    </row>
    <row r="1066" spans="1:17" x14ac:dyDescent="0.2">
      <c r="A1066" s="2" t="s">
        <v>15</v>
      </c>
      <c r="B1066" s="2" t="str">
        <f>IF(ISBLANK('[1]Current Inventory'!B1066)=TRUE,B1065,'[1]Current Inventory'!B1066)</f>
        <v>WAILEA/KIHEI AREA</v>
      </c>
      <c r="C1066" s="2">
        <f>IF(ISBLANK('[1]Current Inventory'!C1066)=TRUE,"",'[1]Current Inventory'!C1066)</f>
        <v>3054</v>
      </c>
      <c r="D1066" s="2" t="str">
        <f>IF(ISBLANK('[1]Current Inventory'!D1066)=TRUE,CONCATENATE("     ",'[1]Current Inventory'!N1066),'[1]Current Inventory'!D1066)</f>
        <v>Dreams Come True on Maui</v>
      </c>
      <c r="E1066" s="2" t="str">
        <f>IF(ISBLANK('[1]Current Inventory'!E1066)=TRUE,'[1]Current Inventory'!O1066,'[1]Current Inventory'!E1066)</f>
        <v>BED &amp; BREAKFAST</v>
      </c>
      <c r="F1066" s="2">
        <f>IF(ISBLANK('[1]Current Inventory'!F1066)=TRUE,'[1]Current Inventory'!P1066,'[1]Current Inventory'!F1066)</f>
        <v>3</v>
      </c>
      <c r="G1066" s="2">
        <f>IF(ISNA(VLOOKUP(C1066,[2]CurrentPivot!$C$8:$N$1800,5,FALSE))=TRUE," ",VLOOKUP(C1066,[2]CurrentPivot!$C$8:$N$1800,5,FALSE))</f>
        <v>0</v>
      </c>
      <c r="H1066" s="3" t="str">
        <f>IF(ISBLANK('[1]Current Inventory'!H1066)=TRUE,"",'[1]Current Inventory'!H1066)</f>
        <v>2002</v>
      </c>
      <c r="I1066" s="2">
        <f>IF(ISBLANK('[1]Current Inventory'!I1066)=TRUE,'[1]Current Inventory'!Q1066,'[1]Current Inventory'!I1066)</f>
        <v>0</v>
      </c>
      <c r="J1066" s="2">
        <f>IF(ISBLANK('[1]Current Inventory'!J1066)=TRUE,'[1]Current Inventory'!R1066,'[1]Current Inventory'!J1066)</f>
        <v>3</v>
      </c>
      <c r="K1066" s="2">
        <f>IF(ISBLANK('[1]Current Inventory'!K1066)=TRUE,'[1]Current Inventory'!S1066,'[1]Current Inventory'!K1066)</f>
        <v>0</v>
      </c>
      <c r="L1066" s="2">
        <f>IF(ISBLANK('[1]Current Inventory'!L1066)=TRUE,'[1]Current Inventory'!T1066,'[1]Current Inventory'!L1066)</f>
        <v>0</v>
      </c>
      <c r="M1066" s="3" t="str">
        <f>IF(ISBLANK('[1]Current Inventory'!M1066)=TRUE,"",'[1]Current Inventory'!M1066)</f>
        <v>2022</v>
      </c>
      <c r="P1066" s="2">
        <f t="shared" si="32"/>
        <v>0</v>
      </c>
      <c r="Q1066" s="4">
        <f t="shared" si="33"/>
        <v>0</v>
      </c>
    </row>
    <row r="1067" spans="1:17" x14ac:dyDescent="0.2">
      <c r="A1067" s="2" t="s">
        <v>15</v>
      </c>
      <c r="B1067" s="2" t="str">
        <f>IF(ISBLANK('[1]Current Inventory'!B1067)=TRUE,B1066,'[1]Current Inventory'!B1067)</f>
        <v>WAILEA/KIHEI AREA</v>
      </c>
      <c r="C1067" s="2" t="str">
        <f>IF(ISBLANK('[1]Current Inventory'!C1067)=TRUE,"",'[1]Current Inventory'!C1067)</f>
        <v/>
      </c>
      <c r="D1067" s="2" t="str">
        <f>IF(ISBLANK('[1]Current Inventory'!D1067)=TRUE,CONCATENATE("     ",'[1]Current Inventory'!N1067),'[1]Current Inventory'!D1067)</f>
        <v xml:space="preserve">     Dreams Come True on Maui</v>
      </c>
      <c r="E1067" s="2" t="str">
        <f>IF(ISBLANK('[1]Current Inventory'!E1067)=TRUE,'[1]Current Inventory'!O1067,'[1]Current Inventory'!E1067)</f>
        <v>BED &amp; BREAKFAST</v>
      </c>
      <c r="F1067" s="2">
        <f>IF(ISBLANK('[1]Current Inventory'!F1067)=TRUE,'[1]Current Inventory'!P1067,'[1]Current Inventory'!F1067)</f>
        <v>2</v>
      </c>
      <c r="G1067" s="2" t="str">
        <f>IF(ISNA(VLOOKUP(C1067,[2]CurrentPivot!$C$8:$N$1800,5,FALSE))=TRUE," ",VLOOKUP(C1067,[2]CurrentPivot!$C$8:$N$1800,5,FALSE))</f>
        <v xml:space="preserve"> </v>
      </c>
      <c r="H1067" s="3" t="str">
        <f>IF(ISBLANK('[1]Current Inventory'!H1067)=TRUE,"",'[1]Current Inventory'!H1067)</f>
        <v/>
      </c>
      <c r="I1067" s="2">
        <f>IF(ISBLANK('[1]Current Inventory'!I1067)=TRUE,'[1]Current Inventory'!Q1067,'[1]Current Inventory'!I1067)</f>
        <v>0</v>
      </c>
      <c r="J1067" s="2">
        <f>IF(ISBLANK('[1]Current Inventory'!J1067)=TRUE,'[1]Current Inventory'!R1067,'[1]Current Inventory'!J1067)</f>
        <v>2</v>
      </c>
      <c r="K1067" s="2">
        <f>IF(ISBLANK('[1]Current Inventory'!K1067)=TRUE,'[1]Current Inventory'!S1067,'[1]Current Inventory'!K1067)</f>
        <v>0</v>
      </c>
      <c r="L1067" s="2">
        <f>IF(ISBLANK('[1]Current Inventory'!L1067)=TRUE,'[1]Current Inventory'!T1067,'[1]Current Inventory'!L1067)</f>
        <v>0</v>
      </c>
      <c r="M1067" s="3" t="str">
        <f>IF(ISBLANK('[1]Current Inventory'!M1067)=TRUE,"",'[1]Current Inventory'!M1067)</f>
        <v/>
      </c>
      <c r="P1067" s="2" t="e">
        <f t="shared" si="32"/>
        <v>#VALUE!</v>
      </c>
      <c r="Q1067" s="4" t="e">
        <f t="shared" si="33"/>
        <v>#VALUE!</v>
      </c>
    </row>
    <row r="1068" spans="1:17" x14ac:dyDescent="0.2">
      <c r="A1068" s="2" t="s">
        <v>15</v>
      </c>
      <c r="B1068" s="2" t="str">
        <f>IF(ISBLANK('[1]Current Inventory'!B1068)=TRUE,B1067,'[1]Current Inventory'!B1068)</f>
        <v>WAILEA/KIHEI AREA</v>
      </c>
      <c r="C1068" s="2" t="str">
        <f>IF(ISBLANK('[1]Current Inventory'!C1068)=TRUE,"",'[1]Current Inventory'!C1068)</f>
        <v/>
      </c>
      <c r="D1068" s="2" t="str">
        <f>IF(ISBLANK('[1]Current Inventory'!D1068)=TRUE,CONCATENATE("     ",'[1]Current Inventory'!N1068),'[1]Current Inventory'!D1068)</f>
        <v xml:space="preserve">     Dreams Come True on Maui</v>
      </c>
      <c r="E1068" s="2" t="str">
        <f>IF(ISBLANK('[1]Current Inventory'!E1068)=TRUE,'[1]Current Inventory'!O1068,'[1]Current Inventory'!E1068)</f>
        <v>IVU-HOUSE/VILLA/COTTAGE</v>
      </c>
      <c r="F1068" s="2">
        <f>IF(ISBLANK('[1]Current Inventory'!F1068)=TRUE,'[1]Current Inventory'!P1068,'[1]Current Inventory'!F1068)</f>
        <v>1</v>
      </c>
      <c r="G1068" s="2" t="str">
        <f>IF(ISNA(VLOOKUP(C1068,[2]CurrentPivot!$C$8:$N$1800,5,FALSE))=TRUE," ",VLOOKUP(C1068,[2]CurrentPivot!$C$8:$N$1800,5,FALSE))</f>
        <v xml:space="preserve"> </v>
      </c>
      <c r="H1068" s="3" t="str">
        <f>IF(ISBLANK('[1]Current Inventory'!H1068)=TRUE,"",'[1]Current Inventory'!H1068)</f>
        <v/>
      </c>
      <c r="I1068" s="2">
        <f>IF(ISBLANK('[1]Current Inventory'!I1068)=TRUE,'[1]Current Inventory'!Q1068,'[1]Current Inventory'!I1068)</f>
        <v>0</v>
      </c>
      <c r="J1068" s="2">
        <f>IF(ISBLANK('[1]Current Inventory'!J1068)=TRUE,'[1]Current Inventory'!R1068,'[1]Current Inventory'!J1068)</f>
        <v>1</v>
      </c>
      <c r="K1068" s="2">
        <f>IF(ISBLANK('[1]Current Inventory'!K1068)=TRUE,'[1]Current Inventory'!S1068,'[1]Current Inventory'!K1068)</f>
        <v>0</v>
      </c>
      <c r="L1068" s="2">
        <f>IF(ISBLANK('[1]Current Inventory'!L1068)=TRUE,'[1]Current Inventory'!T1068,'[1]Current Inventory'!L1068)</f>
        <v>0</v>
      </c>
      <c r="M1068" s="3" t="str">
        <f>IF(ISBLANK('[1]Current Inventory'!M1068)=TRUE,"",'[1]Current Inventory'!M1068)</f>
        <v/>
      </c>
      <c r="P1068" s="2" t="e">
        <f t="shared" si="32"/>
        <v>#VALUE!</v>
      </c>
      <c r="Q1068" s="4" t="e">
        <f t="shared" si="33"/>
        <v>#VALUE!</v>
      </c>
    </row>
    <row r="1069" spans="1:17" x14ac:dyDescent="0.2">
      <c r="A1069" s="2" t="s">
        <v>15</v>
      </c>
      <c r="B1069" s="2" t="str">
        <f>IF(ISBLANK('[1]Current Inventory'!B1069)=TRUE,B1068,'[1]Current Inventory'!B1069)</f>
        <v>WAILEA/KIHEI AREA</v>
      </c>
      <c r="C1069" s="2">
        <f>IF(ISBLANK('[1]Current Inventory'!C1069)=TRUE,"",'[1]Current Inventory'!C1069)</f>
        <v>2698</v>
      </c>
      <c r="D1069" s="2" t="str">
        <f>IF(ISBLANK('[1]Current Inventory'!D1069)=TRUE,CONCATENATE("     ",'[1]Current Inventory'!N1069),'[1]Current Inventory'!D1069)</f>
        <v>Eva Villa (Estimate)</v>
      </c>
      <c r="E1069" s="2" t="str">
        <f>IF(ISBLANK('[1]Current Inventory'!E1069)=TRUE,'[1]Current Inventory'!O1069,'[1]Current Inventory'!E1069)</f>
        <v>BED &amp; BREAKFAST</v>
      </c>
      <c r="F1069" s="2">
        <f>IF(ISBLANK('[1]Current Inventory'!F1069)=TRUE,'[1]Current Inventory'!P1069,'[1]Current Inventory'!F1069)</f>
        <v>3</v>
      </c>
      <c r="G1069" s="2">
        <f>IF(ISNA(VLOOKUP(C1069,[2]CurrentPivot!$C$8:$N$1800,5,FALSE))=TRUE," ",VLOOKUP(C1069,[2]CurrentPivot!$C$8:$N$1800,5,FALSE))</f>
        <v>0</v>
      </c>
      <c r="H1069" s="3" t="str">
        <f>IF(ISBLANK('[1]Current Inventory'!H1069)=TRUE,"",'[1]Current Inventory'!H1069)</f>
        <v>1993</v>
      </c>
      <c r="I1069" s="2">
        <f>IF(ISBLANK('[1]Current Inventory'!I1069)=TRUE,'[1]Current Inventory'!Q1069,'[1]Current Inventory'!I1069)</f>
        <v>0</v>
      </c>
      <c r="J1069" s="2">
        <f>IF(ISBLANK('[1]Current Inventory'!J1069)=TRUE,'[1]Current Inventory'!R1069,'[1]Current Inventory'!J1069)</f>
        <v>3</v>
      </c>
      <c r="K1069" s="2">
        <f>IF(ISBLANK('[1]Current Inventory'!K1069)=TRUE,'[1]Current Inventory'!S1069,'[1]Current Inventory'!K1069)</f>
        <v>0</v>
      </c>
      <c r="L1069" s="2">
        <f>IF(ISBLANK('[1]Current Inventory'!L1069)=TRUE,'[1]Current Inventory'!T1069,'[1]Current Inventory'!L1069)</f>
        <v>0</v>
      </c>
      <c r="M1069" s="3" t="str">
        <f>IF(ISBLANK('[1]Current Inventory'!M1069)=TRUE,"",'[1]Current Inventory'!M1069)</f>
        <v>2020</v>
      </c>
      <c r="P1069" s="2">
        <f t="shared" si="32"/>
        <v>0</v>
      </c>
      <c r="Q1069" s="4">
        <f t="shared" si="33"/>
        <v>0</v>
      </c>
    </row>
    <row r="1070" spans="1:17" x14ac:dyDescent="0.2">
      <c r="A1070" s="2" t="s">
        <v>15</v>
      </c>
      <c r="B1070" s="2" t="str">
        <f>IF(ISBLANK('[1]Current Inventory'!B1070)=TRUE,B1069,'[1]Current Inventory'!B1070)</f>
        <v>WAILEA/KIHEI AREA</v>
      </c>
      <c r="C1070" s="2">
        <f>IF(ISBLANK('[1]Current Inventory'!C1070)=TRUE,"",'[1]Current Inventory'!C1070)</f>
        <v>2331</v>
      </c>
      <c r="D1070" s="2" t="str">
        <f>IF(ISBLANK('[1]Current Inventory'!D1070)=TRUE,CONCATENATE("     ",'[1]Current Inventory'!N1070),'[1]Current Inventory'!D1070)</f>
        <v>Fairmont Kea Lani Maui</v>
      </c>
      <c r="E1070" s="2" t="str">
        <f>IF(ISBLANK('[1]Current Inventory'!E1070)=TRUE,'[1]Current Inventory'!O1070,'[1]Current Inventory'!E1070)</f>
        <v>HOTEL</v>
      </c>
      <c r="F1070" s="2">
        <f>IF(ISBLANK('[1]Current Inventory'!F1070)=TRUE,'[1]Current Inventory'!P1070,'[1]Current Inventory'!F1070)</f>
        <v>450</v>
      </c>
      <c r="G1070" s="2">
        <f>IF(ISNA(VLOOKUP(C1070,[2]CurrentPivot!$C$8:$N$1800,5,FALSE))=TRUE," ",VLOOKUP(C1070,[2]CurrentPivot!$C$8:$N$1800,5,FALSE))</f>
        <v>0</v>
      </c>
      <c r="H1070" s="3" t="str">
        <f>IF(ISBLANK('[1]Current Inventory'!H1070)=TRUE,"",'[1]Current Inventory'!H1070)</f>
        <v>1991</v>
      </c>
      <c r="I1070" s="2">
        <f>IF(ISBLANK('[1]Current Inventory'!I1070)=TRUE,'[1]Current Inventory'!Q1070,'[1]Current Inventory'!I1070)</f>
        <v>0</v>
      </c>
      <c r="J1070" s="2">
        <f>IF(ISBLANK('[1]Current Inventory'!J1070)=TRUE,'[1]Current Inventory'!R1070,'[1]Current Inventory'!J1070)</f>
        <v>0</v>
      </c>
      <c r="K1070" s="2">
        <f>IF(ISBLANK('[1]Current Inventory'!K1070)=TRUE,'[1]Current Inventory'!S1070,'[1]Current Inventory'!K1070)</f>
        <v>0</v>
      </c>
      <c r="L1070" s="2">
        <f>IF(ISBLANK('[1]Current Inventory'!L1070)=TRUE,'[1]Current Inventory'!T1070,'[1]Current Inventory'!L1070)</f>
        <v>450</v>
      </c>
      <c r="M1070" s="3" t="str">
        <f>IF(ISBLANK('[1]Current Inventory'!M1070)=TRUE,"",'[1]Current Inventory'!M1070)</f>
        <v>2021</v>
      </c>
      <c r="P1070" s="2">
        <f t="shared" si="32"/>
        <v>0</v>
      </c>
      <c r="Q1070" s="4">
        <f t="shared" si="33"/>
        <v>0</v>
      </c>
    </row>
    <row r="1071" spans="1:17" x14ac:dyDescent="0.2">
      <c r="A1071" s="2" t="s">
        <v>15</v>
      </c>
      <c r="B1071" s="2" t="str">
        <f>IF(ISBLANK('[1]Current Inventory'!B1071)=TRUE,B1070,'[1]Current Inventory'!B1071)</f>
        <v>WAILEA/KIHEI AREA</v>
      </c>
      <c r="C1071" s="2">
        <f>IF(ISBLANK('[1]Current Inventory'!C1071)=TRUE,"",'[1]Current Inventory'!C1071)</f>
        <v>2305</v>
      </c>
      <c r="D1071" s="2" t="str">
        <f>IF(ISBLANK('[1]Current Inventory'!D1071)=TRUE,CONCATENATE("     ",'[1]Current Inventory'!N1071),'[1]Current Inventory'!D1071)</f>
        <v>Four Seasons Resort Maui at Wailea</v>
      </c>
      <c r="E1071" s="2" t="str">
        <f>IF(ISBLANK('[1]Current Inventory'!E1071)=TRUE,'[1]Current Inventory'!O1071,'[1]Current Inventory'!E1071)</f>
        <v>HOTEL</v>
      </c>
      <c r="F1071" s="2">
        <f>IF(ISBLANK('[1]Current Inventory'!F1071)=TRUE,'[1]Current Inventory'!P1071,'[1]Current Inventory'!F1071)</f>
        <v>383</v>
      </c>
      <c r="G1071" s="2">
        <f>IF(ISNA(VLOOKUP(C1071,[2]CurrentPivot!$C$8:$N$1800,5,FALSE))=TRUE," ",VLOOKUP(C1071,[2]CurrentPivot!$C$8:$N$1800,5,FALSE))</f>
        <v>0</v>
      </c>
      <c r="H1071" s="3" t="str">
        <f>IF(ISBLANK('[1]Current Inventory'!H1071)=TRUE,"",'[1]Current Inventory'!H1071)</f>
        <v>1990</v>
      </c>
      <c r="I1071" s="2">
        <f>IF(ISBLANK('[1]Current Inventory'!I1071)=TRUE,'[1]Current Inventory'!Q1071,'[1]Current Inventory'!I1071)</f>
        <v>0</v>
      </c>
      <c r="J1071" s="2">
        <f>IF(ISBLANK('[1]Current Inventory'!J1071)=TRUE,'[1]Current Inventory'!R1071,'[1]Current Inventory'!J1071)</f>
        <v>0</v>
      </c>
      <c r="K1071" s="2">
        <f>IF(ISBLANK('[1]Current Inventory'!K1071)=TRUE,'[1]Current Inventory'!S1071,'[1]Current Inventory'!K1071)</f>
        <v>0</v>
      </c>
      <c r="L1071" s="2">
        <f>IF(ISBLANK('[1]Current Inventory'!L1071)=TRUE,'[1]Current Inventory'!T1071,'[1]Current Inventory'!L1071)</f>
        <v>383</v>
      </c>
      <c r="M1071" s="3" t="str">
        <f>IF(ISBLANK('[1]Current Inventory'!M1071)=TRUE,"",'[1]Current Inventory'!M1071)</f>
        <v>2022</v>
      </c>
      <c r="P1071" s="2">
        <f t="shared" si="32"/>
        <v>0</v>
      </c>
      <c r="Q1071" s="4">
        <f t="shared" si="33"/>
        <v>0</v>
      </c>
    </row>
    <row r="1072" spans="1:17" x14ac:dyDescent="0.2">
      <c r="A1072" s="2" t="s">
        <v>15</v>
      </c>
      <c r="B1072" s="2" t="str">
        <f>IF(ISBLANK('[1]Current Inventory'!B1072)=TRUE,B1071,'[1]Current Inventory'!B1072)</f>
        <v>WAILEA/KIHEI AREA</v>
      </c>
      <c r="C1072" s="2">
        <f>IF(ISBLANK('[1]Current Inventory'!C1072)=TRUE,"",'[1]Current Inventory'!C1072)</f>
        <v>2298</v>
      </c>
      <c r="D1072" s="2" t="str">
        <f>IF(ISBLANK('[1]Current Inventory'!D1072)=TRUE,CONCATENATE("     ",'[1]Current Inventory'!N1072),'[1]Current Inventory'!D1072)</f>
        <v>Grand Wailea, A Waldorf Astoria Resort</v>
      </c>
      <c r="E1072" s="2" t="str">
        <f>IF(ISBLANK('[1]Current Inventory'!E1072)=TRUE,'[1]Current Inventory'!O1072,'[1]Current Inventory'!E1072)</f>
        <v>HOTEL</v>
      </c>
      <c r="F1072" s="2">
        <f>IF(ISBLANK('[1]Current Inventory'!F1072)=TRUE,'[1]Current Inventory'!P1072,'[1]Current Inventory'!F1072)</f>
        <v>780</v>
      </c>
      <c r="G1072" s="2">
        <f>IF(ISNA(VLOOKUP(C1072,[2]CurrentPivot!$C$8:$N$1800,5,FALSE))=TRUE," ",VLOOKUP(C1072,[2]CurrentPivot!$C$8:$N$1800,5,FALSE))</f>
        <v>0</v>
      </c>
      <c r="H1072" s="3" t="str">
        <f>IF(ISBLANK('[1]Current Inventory'!H1072)=TRUE,"",'[1]Current Inventory'!H1072)</f>
        <v>1991</v>
      </c>
      <c r="I1072" s="2">
        <f>IF(ISBLANK('[1]Current Inventory'!I1072)=TRUE,'[1]Current Inventory'!Q1072,'[1]Current Inventory'!I1072)</f>
        <v>0</v>
      </c>
      <c r="J1072" s="2">
        <f>IF(ISBLANK('[1]Current Inventory'!J1072)=TRUE,'[1]Current Inventory'!R1072,'[1]Current Inventory'!J1072)</f>
        <v>0</v>
      </c>
      <c r="K1072" s="2">
        <f>IF(ISBLANK('[1]Current Inventory'!K1072)=TRUE,'[1]Current Inventory'!S1072,'[1]Current Inventory'!K1072)</f>
        <v>0</v>
      </c>
      <c r="L1072" s="2">
        <f>IF(ISBLANK('[1]Current Inventory'!L1072)=TRUE,'[1]Current Inventory'!T1072,'[1]Current Inventory'!L1072)</f>
        <v>780</v>
      </c>
      <c r="M1072" s="3" t="str">
        <f>IF(ISBLANK('[1]Current Inventory'!M1072)=TRUE,"",'[1]Current Inventory'!M1072)</f>
        <v>2021</v>
      </c>
      <c r="P1072" s="2">
        <f t="shared" si="32"/>
        <v>0</v>
      </c>
      <c r="Q1072" s="4">
        <f t="shared" si="33"/>
        <v>0</v>
      </c>
    </row>
    <row r="1073" spans="1:17" x14ac:dyDescent="0.2">
      <c r="A1073" s="2" t="s">
        <v>15</v>
      </c>
      <c r="B1073" s="2" t="str">
        <f>IF(ISBLANK('[1]Current Inventory'!B1073)=TRUE,B1072,'[1]Current Inventory'!B1073)</f>
        <v>WAILEA/KIHEI AREA</v>
      </c>
      <c r="C1073" s="2">
        <f>IF(ISBLANK('[1]Current Inventory'!C1073)=TRUE,"",'[1]Current Inventory'!C1073)</f>
        <v>4490</v>
      </c>
      <c r="D1073" s="2" t="str">
        <f>IF(ISBLANK('[1]Current Inventory'!D1073)=TRUE,CONCATENATE("     ",'[1]Current Inventory'!N1073),'[1]Current Inventory'!D1073)</f>
        <v>Hale Hai Hai</v>
      </c>
      <c r="E1073" s="2" t="str">
        <f>IF(ISBLANK('[1]Current Inventory'!E1073)=TRUE,'[1]Current Inventory'!O1073,'[1]Current Inventory'!E1073)</f>
        <v>BED &amp; BREAKFAST</v>
      </c>
      <c r="F1073" s="2">
        <f>IF(ISBLANK('[1]Current Inventory'!F1073)=TRUE,'[1]Current Inventory'!P1073,'[1]Current Inventory'!F1073)</f>
        <v>4</v>
      </c>
      <c r="G1073" s="2">
        <f>IF(ISNA(VLOOKUP(C1073,[2]CurrentPivot!$C$8:$N$1800,5,FALSE))=TRUE," ",VLOOKUP(C1073,[2]CurrentPivot!$C$8:$N$1800,5,FALSE))</f>
        <v>0</v>
      </c>
      <c r="H1073" s="3" t="str">
        <f>IF(ISBLANK('[1]Current Inventory'!H1073)=TRUE,"",'[1]Current Inventory'!H1073)</f>
        <v>2019</v>
      </c>
      <c r="I1073" s="2">
        <f>IF(ISBLANK('[1]Current Inventory'!I1073)=TRUE,'[1]Current Inventory'!Q1073,'[1]Current Inventory'!I1073)</f>
        <v>0</v>
      </c>
      <c r="J1073" s="2">
        <f>IF(ISBLANK('[1]Current Inventory'!J1073)=TRUE,'[1]Current Inventory'!R1073,'[1]Current Inventory'!J1073)</f>
        <v>4</v>
      </c>
      <c r="K1073" s="2">
        <f>IF(ISBLANK('[1]Current Inventory'!K1073)=TRUE,'[1]Current Inventory'!S1073,'[1]Current Inventory'!K1073)</f>
        <v>0</v>
      </c>
      <c r="L1073" s="2">
        <f>IF(ISBLANK('[1]Current Inventory'!L1073)=TRUE,'[1]Current Inventory'!T1073,'[1]Current Inventory'!L1073)</f>
        <v>0</v>
      </c>
      <c r="M1073" s="3" t="str">
        <f>IF(ISBLANK('[1]Current Inventory'!M1073)=TRUE,"",'[1]Current Inventory'!M1073)</f>
        <v>2022</v>
      </c>
      <c r="P1073" s="2">
        <f t="shared" si="32"/>
        <v>0</v>
      </c>
      <c r="Q1073" s="4">
        <f t="shared" si="33"/>
        <v>0</v>
      </c>
    </row>
    <row r="1074" spans="1:17" x14ac:dyDescent="0.2">
      <c r="A1074" s="2" t="s">
        <v>15</v>
      </c>
      <c r="B1074" s="2" t="str">
        <f>IF(ISBLANK('[1]Current Inventory'!B1074)=TRUE,B1073,'[1]Current Inventory'!B1074)</f>
        <v>WAILEA/KIHEI AREA</v>
      </c>
      <c r="C1074" s="2">
        <f>IF(ISBLANK('[1]Current Inventory'!C1074)=TRUE,"",'[1]Current Inventory'!C1074)</f>
        <v>2696</v>
      </c>
      <c r="D1074" s="2" t="str">
        <f>IF(ISBLANK('[1]Current Inventory'!D1074)=TRUE,CONCATENATE("     ",'[1]Current Inventory'!N1074),'[1]Current Inventory'!D1074)</f>
        <v>Hale Huanani</v>
      </c>
      <c r="E1074" s="2" t="str">
        <f>IF(ISBLANK('[1]Current Inventory'!E1074)=TRUE,'[1]Current Inventory'!O1074,'[1]Current Inventory'!E1074)</f>
        <v>BED &amp; BREAKFAST</v>
      </c>
      <c r="F1074" s="2">
        <f>IF(ISBLANK('[1]Current Inventory'!F1074)=TRUE,'[1]Current Inventory'!P1074,'[1]Current Inventory'!F1074)</f>
        <v>1</v>
      </c>
      <c r="G1074" s="2">
        <f>IF(ISNA(VLOOKUP(C1074,[2]CurrentPivot!$C$8:$N$1800,5,FALSE))=TRUE," ",VLOOKUP(C1074,[2]CurrentPivot!$C$8:$N$1800,5,FALSE))</f>
        <v>0</v>
      </c>
      <c r="H1074" s="3" t="str">
        <f>IF(ISBLANK('[1]Current Inventory'!H1074)=TRUE,"",'[1]Current Inventory'!H1074)</f>
        <v>1999</v>
      </c>
      <c r="I1074" s="2">
        <f>IF(ISBLANK('[1]Current Inventory'!I1074)=TRUE,'[1]Current Inventory'!Q1074,'[1]Current Inventory'!I1074)</f>
        <v>1</v>
      </c>
      <c r="J1074" s="2">
        <f>IF(ISBLANK('[1]Current Inventory'!J1074)=TRUE,'[1]Current Inventory'!R1074,'[1]Current Inventory'!J1074)</f>
        <v>0</v>
      </c>
      <c r="K1074" s="2">
        <f>IF(ISBLANK('[1]Current Inventory'!K1074)=TRUE,'[1]Current Inventory'!S1074,'[1]Current Inventory'!K1074)</f>
        <v>0</v>
      </c>
      <c r="L1074" s="2">
        <f>IF(ISBLANK('[1]Current Inventory'!L1074)=TRUE,'[1]Current Inventory'!T1074,'[1]Current Inventory'!L1074)</f>
        <v>0</v>
      </c>
      <c r="M1074" s="3" t="str">
        <f>IF(ISBLANK('[1]Current Inventory'!M1074)=TRUE,"",'[1]Current Inventory'!M1074)</f>
        <v>2019</v>
      </c>
      <c r="P1074" s="2">
        <f t="shared" si="32"/>
        <v>0</v>
      </c>
      <c r="Q1074" s="4">
        <f t="shared" si="33"/>
        <v>0</v>
      </c>
    </row>
    <row r="1075" spans="1:17" x14ac:dyDescent="0.2">
      <c r="A1075" s="2" t="s">
        <v>15</v>
      </c>
      <c r="B1075" s="2" t="str">
        <f>IF(ISBLANK('[1]Current Inventory'!B1075)=TRUE,B1074,'[1]Current Inventory'!B1075)</f>
        <v>WAILEA/KIHEI AREA</v>
      </c>
      <c r="C1075" s="2">
        <f>IF(ISBLANK('[1]Current Inventory'!C1075)=TRUE,"",'[1]Current Inventory'!C1075)</f>
        <v>2219</v>
      </c>
      <c r="D1075" s="2" t="str">
        <f>IF(ISBLANK('[1]Current Inventory'!D1075)=TRUE,CONCATENATE("     ",'[1]Current Inventory'!N1075),'[1]Current Inventory'!D1075)</f>
        <v>Hale Hui Kai</v>
      </c>
      <c r="E1075" s="2" t="str">
        <f>IF(ISBLANK('[1]Current Inventory'!E1075)=TRUE,'[1]Current Inventory'!O1075,'[1]Current Inventory'!E1075)</f>
        <v>IVU-CONDO</v>
      </c>
      <c r="F1075" s="2">
        <f>IF(ISBLANK('[1]Current Inventory'!F1075)=TRUE,'[1]Current Inventory'!P1075,'[1]Current Inventory'!F1075)</f>
        <v>35</v>
      </c>
      <c r="G1075" s="2">
        <f>IF(ISNA(VLOOKUP(C1075,[2]CurrentPivot!$C$8:$N$1800,5,FALSE))=TRUE," ",VLOOKUP(C1075,[2]CurrentPivot!$C$8:$N$1800,5,FALSE))</f>
        <v>0</v>
      </c>
      <c r="H1075" s="3" t="str">
        <f>IF(ISBLANK('[1]Current Inventory'!H1075)=TRUE,"",'[1]Current Inventory'!H1075)</f>
        <v>1972</v>
      </c>
      <c r="I1075" s="2">
        <f>IF(ISBLANK('[1]Current Inventory'!I1075)=TRUE,'[1]Current Inventory'!Q1075,'[1]Current Inventory'!I1075)</f>
        <v>0</v>
      </c>
      <c r="J1075" s="2">
        <f>IF(ISBLANK('[1]Current Inventory'!J1075)=TRUE,'[1]Current Inventory'!R1075,'[1]Current Inventory'!J1075)</f>
        <v>0</v>
      </c>
      <c r="K1075" s="2">
        <f>IF(ISBLANK('[1]Current Inventory'!K1075)=TRUE,'[1]Current Inventory'!S1075,'[1]Current Inventory'!K1075)</f>
        <v>0</v>
      </c>
      <c r="L1075" s="2">
        <f>IF(ISBLANK('[1]Current Inventory'!L1075)=TRUE,'[1]Current Inventory'!T1075,'[1]Current Inventory'!L1075)</f>
        <v>0</v>
      </c>
      <c r="M1075" s="3" t="str">
        <f>IF(ISBLANK('[1]Current Inventory'!M1075)=TRUE,"",'[1]Current Inventory'!M1075)</f>
        <v>2021</v>
      </c>
      <c r="P1075" s="2">
        <f t="shared" si="32"/>
        <v>0</v>
      </c>
      <c r="Q1075" s="4">
        <f t="shared" si="33"/>
        <v>0</v>
      </c>
    </row>
    <row r="1076" spans="1:17" x14ac:dyDescent="0.2">
      <c r="A1076" s="2" t="s">
        <v>15</v>
      </c>
      <c r="B1076" s="2" t="str">
        <f>IF(ISBLANK('[1]Current Inventory'!B1076)=TRUE,B1075,'[1]Current Inventory'!B1076)</f>
        <v>WAILEA/KIHEI AREA</v>
      </c>
      <c r="C1076" s="2">
        <f>IF(ISBLANK('[1]Current Inventory'!C1076)=TRUE,"",'[1]Current Inventory'!C1076)</f>
        <v>1975</v>
      </c>
      <c r="D1076" s="2" t="str">
        <f>IF(ISBLANK('[1]Current Inventory'!D1076)=TRUE,CONCATENATE("     ",'[1]Current Inventory'!N1076),'[1]Current Inventory'!D1076)</f>
        <v>Hale Kai O Kihei</v>
      </c>
      <c r="E1076" s="2" t="str">
        <f>IF(ISBLANK('[1]Current Inventory'!E1076)=TRUE,'[1]Current Inventory'!O1076,'[1]Current Inventory'!E1076)</f>
        <v>CONDOMINIUM HOTEL</v>
      </c>
      <c r="F1076" s="2">
        <f>IF(ISBLANK('[1]Current Inventory'!F1076)=TRUE,'[1]Current Inventory'!P1076,'[1]Current Inventory'!F1076)</f>
        <v>29</v>
      </c>
      <c r="G1076" s="2">
        <f>IF(ISNA(VLOOKUP(C1076,[2]CurrentPivot!$C$8:$N$1800,5,FALSE))=TRUE," ",VLOOKUP(C1076,[2]CurrentPivot!$C$8:$N$1800,5,FALSE))</f>
        <v>0</v>
      </c>
      <c r="H1076" s="3" t="str">
        <f>IF(ISBLANK('[1]Current Inventory'!H1076)=TRUE,"",'[1]Current Inventory'!H1076)</f>
        <v>1969</v>
      </c>
      <c r="I1076" s="2">
        <f>IF(ISBLANK('[1]Current Inventory'!I1076)=TRUE,'[1]Current Inventory'!Q1076,'[1]Current Inventory'!I1076)</f>
        <v>0</v>
      </c>
      <c r="J1076" s="2">
        <f>IF(ISBLANK('[1]Current Inventory'!J1076)=TRUE,'[1]Current Inventory'!R1076,'[1]Current Inventory'!J1076)</f>
        <v>0</v>
      </c>
      <c r="K1076" s="2">
        <f>IF(ISBLANK('[1]Current Inventory'!K1076)=TRUE,'[1]Current Inventory'!S1076,'[1]Current Inventory'!K1076)</f>
        <v>16</v>
      </c>
      <c r="L1076" s="2">
        <f>IF(ISBLANK('[1]Current Inventory'!L1076)=TRUE,'[1]Current Inventory'!T1076,'[1]Current Inventory'!L1076)</f>
        <v>0</v>
      </c>
      <c r="M1076" s="3" t="str">
        <f>IF(ISBLANK('[1]Current Inventory'!M1076)=TRUE,"",'[1]Current Inventory'!M1076)</f>
        <v>2021</v>
      </c>
      <c r="P1076" s="2">
        <f t="shared" si="32"/>
        <v>0</v>
      </c>
      <c r="Q1076" s="4">
        <f t="shared" si="33"/>
        <v>0</v>
      </c>
    </row>
    <row r="1077" spans="1:17" x14ac:dyDescent="0.2">
      <c r="A1077" s="2" t="s">
        <v>15</v>
      </c>
      <c r="B1077" s="2" t="str">
        <f>IF(ISBLANK('[1]Current Inventory'!B1077)=TRUE,B1076,'[1]Current Inventory'!B1077)</f>
        <v>WAILEA/KIHEI AREA</v>
      </c>
      <c r="C1077" s="2" t="str">
        <f>IF(ISBLANK('[1]Current Inventory'!C1077)=TRUE,"",'[1]Current Inventory'!C1077)</f>
        <v/>
      </c>
      <c r="D1077" s="2" t="str">
        <f>IF(ISBLANK('[1]Current Inventory'!D1077)=TRUE,CONCATENATE("     ",'[1]Current Inventory'!N1077),'[1]Current Inventory'!D1077)</f>
        <v xml:space="preserve">     Hale Kai O Kihei</v>
      </c>
      <c r="E1077" s="2" t="str">
        <f>IF(ISBLANK('[1]Current Inventory'!E1077)=TRUE,'[1]Current Inventory'!O1077,'[1]Current Inventory'!E1077)</f>
        <v>CONDOMINIUM HOTEL</v>
      </c>
      <c r="F1077" s="2">
        <f>IF(ISBLANK('[1]Current Inventory'!F1077)=TRUE,'[1]Current Inventory'!P1077,'[1]Current Inventory'!F1077)</f>
        <v>16</v>
      </c>
      <c r="G1077" s="2" t="str">
        <f>IF(ISNA(VLOOKUP(C1077,[2]CurrentPivot!$C$8:$N$1800,5,FALSE))=TRUE," ",VLOOKUP(C1077,[2]CurrentPivot!$C$8:$N$1800,5,FALSE))</f>
        <v xml:space="preserve"> </v>
      </c>
      <c r="H1077" s="3" t="str">
        <f>IF(ISBLANK('[1]Current Inventory'!H1077)=TRUE,"",'[1]Current Inventory'!H1077)</f>
        <v/>
      </c>
      <c r="I1077" s="2">
        <f>IF(ISBLANK('[1]Current Inventory'!I1077)=TRUE,'[1]Current Inventory'!Q1077,'[1]Current Inventory'!I1077)</f>
        <v>0</v>
      </c>
      <c r="J1077" s="2">
        <f>IF(ISBLANK('[1]Current Inventory'!J1077)=TRUE,'[1]Current Inventory'!R1077,'[1]Current Inventory'!J1077)</f>
        <v>0</v>
      </c>
      <c r="K1077" s="2">
        <f>IF(ISBLANK('[1]Current Inventory'!K1077)=TRUE,'[1]Current Inventory'!S1077,'[1]Current Inventory'!K1077)</f>
        <v>16</v>
      </c>
      <c r="L1077" s="2">
        <f>IF(ISBLANK('[1]Current Inventory'!L1077)=TRUE,'[1]Current Inventory'!T1077,'[1]Current Inventory'!L1077)</f>
        <v>0</v>
      </c>
      <c r="M1077" s="3" t="str">
        <f>IF(ISBLANK('[1]Current Inventory'!M1077)=TRUE,"",'[1]Current Inventory'!M1077)</f>
        <v/>
      </c>
      <c r="P1077" s="2" t="e">
        <f t="shared" si="32"/>
        <v>#VALUE!</v>
      </c>
      <c r="Q1077" s="4" t="e">
        <f t="shared" si="33"/>
        <v>#VALUE!</v>
      </c>
    </row>
    <row r="1078" spans="1:17" x14ac:dyDescent="0.2">
      <c r="A1078" s="2" t="s">
        <v>15</v>
      </c>
      <c r="B1078" s="2" t="str">
        <f>IF(ISBLANK('[1]Current Inventory'!B1078)=TRUE,B1077,'[1]Current Inventory'!B1078)</f>
        <v>WAILEA/KIHEI AREA</v>
      </c>
      <c r="C1078" s="2" t="str">
        <f>IF(ISBLANK('[1]Current Inventory'!C1078)=TRUE,"",'[1]Current Inventory'!C1078)</f>
        <v/>
      </c>
      <c r="D1078" s="2" t="str">
        <f>IF(ISBLANK('[1]Current Inventory'!D1078)=TRUE,CONCATENATE("     ",'[1]Current Inventory'!N1078),'[1]Current Inventory'!D1078)</f>
        <v xml:space="preserve">     Hale Kai O Kihei</v>
      </c>
      <c r="E1078" s="2" t="str">
        <f>IF(ISBLANK('[1]Current Inventory'!E1078)=TRUE,'[1]Current Inventory'!O1078,'[1]Current Inventory'!E1078)</f>
        <v>IVU-CONDO</v>
      </c>
      <c r="F1078" s="2">
        <f>IF(ISBLANK('[1]Current Inventory'!F1078)=TRUE,'[1]Current Inventory'!P1078,'[1]Current Inventory'!F1078)</f>
        <v>13</v>
      </c>
      <c r="G1078" s="2" t="str">
        <f>IF(ISNA(VLOOKUP(C1078,[2]CurrentPivot!$C$8:$N$1800,5,FALSE))=TRUE," ",VLOOKUP(C1078,[2]CurrentPivot!$C$8:$N$1800,5,FALSE))</f>
        <v xml:space="preserve"> </v>
      </c>
      <c r="H1078" s="3" t="str">
        <f>IF(ISBLANK('[1]Current Inventory'!H1078)=TRUE,"",'[1]Current Inventory'!H1078)</f>
        <v/>
      </c>
      <c r="I1078" s="2">
        <f>IF(ISBLANK('[1]Current Inventory'!I1078)=TRUE,'[1]Current Inventory'!Q1078,'[1]Current Inventory'!I1078)</f>
        <v>0</v>
      </c>
      <c r="J1078" s="2">
        <f>IF(ISBLANK('[1]Current Inventory'!J1078)=TRUE,'[1]Current Inventory'!R1078,'[1]Current Inventory'!J1078)</f>
        <v>0</v>
      </c>
      <c r="K1078" s="2">
        <f>IF(ISBLANK('[1]Current Inventory'!K1078)=TRUE,'[1]Current Inventory'!S1078,'[1]Current Inventory'!K1078)</f>
        <v>0</v>
      </c>
      <c r="L1078" s="2">
        <f>IF(ISBLANK('[1]Current Inventory'!L1078)=TRUE,'[1]Current Inventory'!T1078,'[1]Current Inventory'!L1078)</f>
        <v>0</v>
      </c>
      <c r="M1078" s="3" t="str">
        <f>IF(ISBLANK('[1]Current Inventory'!M1078)=TRUE,"",'[1]Current Inventory'!M1078)</f>
        <v/>
      </c>
      <c r="P1078" s="2" t="e">
        <f t="shared" si="32"/>
        <v>#VALUE!</v>
      </c>
      <c r="Q1078" s="4" t="e">
        <f t="shared" si="33"/>
        <v>#VALUE!</v>
      </c>
    </row>
    <row r="1079" spans="1:17" x14ac:dyDescent="0.2">
      <c r="A1079" s="2" t="s">
        <v>15</v>
      </c>
      <c r="B1079" s="2" t="str">
        <f>IF(ISBLANK('[1]Current Inventory'!B1079)=TRUE,B1078,'[1]Current Inventory'!B1079)</f>
        <v>WAILEA/KIHEI AREA</v>
      </c>
      <c r="C1079" s="2">
        <f>IF(ISBLANK('[1]Current Inventory'!C1079)=TRUE,"",'[1]Current Inventory'!C1079)</f>
        <v>2199</v>
      </c>
      <c r="D1079" s="2" t="str">
        <f>IF(ISBLANK('[1]Current Inventory'!D1079)=TRUE,CONCATENATE("     ",'[1]Current Inventory'!N1079),'[1]Current Inventory'!D1079)</f>
        <v>Hale Kamaole</v>
      </c>
      <c r="E1079" s="2" t="str">
        <f>IF(ISBLANK('[1]Current Inventory'!E1079)=TRUE,'[1]Current Inventory'!O1079,'[1]Current Inventory'!E1079)</f>
        <v>CONDOMINIUM HOTEL</v>
      </c>
      <c r="F1079" s="2">
        <f>IF(ISBLANK('[1]Current Inventory'!F1079)=TRUE,'[1]Current Inventory'!P1079,'[1]Current Inventory'!F1079)</f>
        <v>165</v>
      </c>
      <c r="G1079" s="2">
        <f>IF(ISNA(VLOOKUP(C1079,[2]CurrentPivot!$C$8:$N$1800,5,FALSE))=TRUE," ",VLOOKUP(C1079,[2]CurrentPivot!$C$8:$N$1800,5,FALSE))</f>
        <v>8</v>
      </c>
      <c r="H1079" s="3" t="str">
        <f>IF(ISBLANK('[1]Current Inventory'!H1079)=TRUE,"",'[1]Current Inventory'!H1079)</f>
        <v>1973</v>
      </c>
      <c r="I1079" s="2">
        <f>IF(ISBLANK('[1]Current Inventory'!I1079)=TRUE,'[1]Current Inventory'!Q1079,'[1]Current Inventory'!I1079)</f>
        <v>0</v>
      </c>
      <c r="J1079" s="2">
        <f>IF(ISBLANK('[1]Current Inventory'!J1079)=TRUE,'[1]Current Inventory'!R1079,'[1]Current Inventory'!J1079)</f>
        <v>0</v>
      </c>
      <c r="K1079" s="2">
        <f>IF(ISBLANK('[1]Current Inventory'!K1079)=TRUE,'[1]Current Inventory'!S1079,'[1]Current Inventory'!K1079)</f>
        <v>0</v>
      </c>
      <c r="L1079" s="2">
        <f>IF(ISBLANK('[1]Current Inventory'!L1079)=TRUE,'[1]Current Inventory'!T1079,'[1]Current Inventory'!L1079)</f>
        <v>0</v>
      </c>
      <c r="M1079" s="3" t="str">
        <f>IF(ISBLANK('[1]Current Inventory'!M1079)=TRUE,"",'[1]Current Inventory'!M1079)</f>
        <v>2022</v>
      </c>
      <c r="P1079" s="2">
        <f t="shared" si="32"/>
        <v>8</v>
      </c>
      <c r="Q1079" s="4">
        <f t="shared" si="33"/>
        <v>4.8484848484848485E-2</v>
      </c>
    </row>
    <row r="1080" spans="1:17" x14ac:dyDescent="0.2">
      <c r="A1080" s="2" t="s">
        <v>15</v>
      </c>
      <c r="B1080" s="2" t="str">
        <f>IF(ISBLANK('[1]Current Inventory'!B1080)=TRUE,B1079,'[1]Current Inventory'!B1080)</f>
        <v>WAILEA/KIHEI AREA</v>
      </c>
      <c r="C1080" s="2" t="str">
        <f>IF(ISBLANK('[1]Current Inventory'!C1080)=TRUE,"",'[1]Current Inventory'!C1080)</f>
        <v/>
      </c>
      <c r="D1080" s="2" t="str">
        <f>IF(ISBLANK('[1]Current Inventory'!D1080)=TRUE,CONCATENATE("     ",'[1]Current Inventory'!N1080),'[1]Current Inventory'!D1080)</f>
        <v xml:space="preserve">     Hale Kamaole</v>
      </c>
      <c r="E1080" s="2" t="str">
        <f>IF(ISBLANK('[1]Current Inventory'!E1080)=TRUE,'[1]Current Inventory'!O1080,'[1]Current Inventory'!E1080)</f>
        <v>CONDOMINIUM HOTEL</v>
      </c>
      <c r="F1080" s="2">
        <f>IF(ISBLANK('[1]Current Inventory'!F1080)=TRUE,'[1]Current Inventory'!P1080,'[1]Current Inventory'!F1080)</f>
        <v>97</v>
      </c>
      <c r="G1080" s="2" t="str">
        <f>IF(ISNA(VLOOKUP(C1080,[2]CurrentPivot!$C$8:$N$1800,5,FALSE))=TRUE," ",VLOOKUP(C1080,[2]CurrentPivot!$C$8:$N$1800,5,FALSE))</f>
        <v xml:space="preserve"> </v>
      </c>
      <c r="H1080" s="3" t="str">
        <f>IF(ISBLANK('[1]Current Inventory'!H1080)=TRUE,"",'[1]Current Inventory'!H1080)</f>
        <v/>
      </c>
      <c r="I1080" s="2">
        <f>IF(ISBLANK('[1]Current Inventory'!I1080)=TRUE,'[1]Current Inventory'!Q1080,'[1]Current Inventory'!I1080)</f>
        <v>0</v>
      </c>
      <c r="J1080" s="2">
        <f>IF(ISBLANK('[1]Current Inventory'!J1080)=TRUE,'[1]Current Inventory'!R1080,'[1]Current Inventory'!J1080)</f>
        <v>0</v>
      </c>
      <c r="K1080" s="2">
        <f>IF(ISBLANK('[1]Current Inventory'!K1080)=TRUE,'[1]Current Inventory'!S1080,'[1]Current Inventory'!K1080)</f>
        <v>0</v>
      </c>
      <c r="L1080" s="2">
        <f>IF(ISBLANK('[1]Current Inventory'!L1080)=TRUE,'[1]Current Inventory'!T1080,'[1]Current Inventory'!L1080)</f>
        <v>0</v>
      </c>
      <c r="M1080" s="3" t="str">
        <f>IF(ISBLANK('[1]Current Inventory'!M1080)=TRUE,"",'[1]Current Inventory'!M1080)</f>
        <v/>
      </c>
      <c r="P1080" s="2" t="e">
        <f t="shared" si="32"/>
        <v>#VALUE!</v>
      </c>
      <c r="Q1080" s="4" t="e">
        <f t="shared" si="33"/>
        <v>#VALUE!</v>
      </c>
    </row>
    <row r="1081" spans="1:17" x14ac:dyDescent="0.2">
      <c r="A1081" s="2" t="s">
        <v>15</v>
      </c>
      <c r="B1081" s="2" t="str">
        <f>IF(ISBLANK('[1]Current Inventory'!B1081)=TRUE,B1080,'[1]Current Inventory'!B1081)</f>
        <v>WAILEA/KIHEI AREA</v>
      </c>
      <c r="C1081" s="2" t="str">
        <f>IF(ISBLANK('[1]Current Inventory'!C1081)=TRUE,"",'[1]Current Inventory'!C1081)</f>
        <v/>
      </c>
      <c r="D1081" s="2" t="str">
        <f>IF(ISBLANK('[1]Current Inventory'!D1081)=TRUE,CONCATENATE("     ",'[1]Current Inventory'!N1081),'[1]Current Inventory'!D1081)</f>
        <v xml:space="preserve">     Hale Kamaole</v>
      </c>
      <c r="E1081" s="2" t="str">
        <f>IF(ISBLANK('[1]Current Inventory'!E1081)=TRUE,'[1]Current Inventory'!O1081,'[1]Current Inventory'!E1081)</f>
        <v>IVU-CONDO</v>
      </c>
      <c r="F1081" s="2">
        <f>IF(ISBLANK('[1]Current Inventory'!F1081)=TRUE,'[1]Current Inventory'!P1081,'[1]Current Inventory'!F1081)</f>
        <v>68</v>
      </c>
      <c r="G1081" s="2" t="str">
        <f>IF(ISNA(VLOOKUP(C1081,[2]CurrentPivot!$C$8:$N$1800,5,FALSE))=TRUE," ",VLOOKUP(C1081,[2]CurrentPivot!$C$8:$N$1800,5,FALSE))</f>
        <v xml:space="preserve"> </v>
      </c>
      <c r="H1081" s="3" t="str">
        <f>IF(ISBLANK('[1]Current Inventory'!H1081)=TRUE,"",'[1]Current Inventory'!H1081)</f>
        <v/>
      </c>
      <c r="I1081" s="2">
        <f>IF(ISBLANK('[1]Current Inventory'!I1081)=TRUE,'[1]Current Inventory'!Q1081,'[1]Current Inventory'!I1081)</f>
        <v>0</v>
      </c>
      <c r="J1081" s="2">
        <f>IF(ISBLANK('[1]Current Inventory'!J1081)=TRUE,'[1]Current Inventory'!R1081,'[1]Current Inventory'!J1081)</f>
        <v>0</v>
      </c>
      <c r="K1081" s="2">
        <f>IF(ISBLANK('[1]Current Inventory'!K1081)=TRUE,'[1]Current Inventory'!S1081,'[1]Current Inventory'!K1081)</f>
        <v>0</v>
      </c>
      <c r="L1081" s="2">
        <f>IF(ISBLANK('[1]Current Inventory'!L1081)=TRUE,'[1]Current Inventory'!T1081,'[1]Current Inventory'!L1081)</f>
        <v>0</v>
      </c>
      <c r="M1081" s="3" t="str">
        <f>IF(ISBLANK('[1]Current Inventory'!M1081)=TRUE,"",'[1]Current Inventory'!M1081)</f>
        <v/>
      </c>
      <c r="P1081" s="2" t="e">
        <f t="shared" si="32"/>
        <v>#VALUE!</v>
      </c>
      <c r="Q1081" s="4" t="e">
        <f t="shared" si="33"/>
        <v>#VALUE!</v>
      </c>
    </row>
    <row r="1082" spans="1:17" x14ac:dyDescent="0.2">
      <c r="A1082" s="2" t="s">
        <v>15</v>
      </c>
      <c r="B1082" s="2" t="str">
        <f>IF(ISBLANK('[1]Current Inventory'!B1082)=TRUE,B1081,'[1]Current Inventory'!B1082)</f>
        <v>WAILEA/KIHEI AREA</v>
      </c>
      <c r="C1082" s="2">
        <f>IF(ISBLANK('[1]Current Inventory'!C1082)=TRUE,"",'[1]Current Inventory'!C1082)</f>
        <v>3894</v>
      </c>
      <c r="D1082" s="2" t="str">
        <f>IF(ISBLANK('[1]Current Inventory'!D1082)=TRUE,CONCATENATE("     ",'[1]Current Inventory'!N1082),'[1]Current Inventory'!D1082)</f>
        <v>Hale Komo Mai (Estimate)</v>
      </c>
      <c r="E1082" s="2" t="str">
        <f>IF(ISBLANK('[1]Current Inventory'!E1082)=TRUE,'[1]Current Inventory'!O1082,'[1]Current Inventory'!E1082)</f>
        <v>BED &amp; BREAKFAST</v>
      </c>
      <c r="F1082" s="2">
        <f>IF(ISBLANK('[1]Current Inventory'!F1082)=TRUE,'[1]Current Inventory'!P1082,'[1]Current Inventory'!F1082)</f>
        <v>3</v>
      </c>
      <c r="G1082" s="2">
        <f>IF(ISNA(VLOOKUP(C1082,[2]CurrentPivot!$C$8:$N$1800,5,FALSE))=TRUE," ",VLOOKUP(C1082,[2]CurrentPivot!$C$8:$N$1800,5,FALSE))</f>
        <v>0</v>
      </c>
      <c r="H1082" s="3" t="str">
        <f>IF(ISBLANK('[1]Current Inventory'!H1082)=TRUE,"",'[1]Current Inventory'!H1082)</f>
        <v>2009</v>
      </c>
      <c r="I1082" s="2">
        <f>IF(ISBLANK('[1]Current Inventory'!I1082)=TRUE,'[1]Current Inventory'!Q1082,'[1]Current Inventory'!I1082)</f>
        <v>2</v>
      </c>
      <c r="J1082" s="2">
        <f>IF(ISBLANK('[1]Current Inventory'!J1082)=TRUE,'[1]Current Inventory'!R1082,'[1]Current Inventory'!J1082)</f>
        <v>1</v>
      </c>
      <c r="K1082" s="2">
        <f>IF(ISBLANK('[1]Current Inventory'!K1082)=TRUE,'[1]Current Inventory'!S1082,'[1]Current Inventory'!K1082)</f>
        <v>0</v>
      </c>
      <c r="L1082" s="2">
        <f>IF(ISBLANK('[1]Current Inventory'!L1082)=TRUE,'[1]Current Inventory'!T1082,'[1]Current Inventory'!L1082)</f>
        <v>0</v>
      </c>
      <c r="M1082" s="3" t="str">
        <f>IF(ISBLANK('[1]Current Inventory'!M1082)=TRUE,"",'[1]Current Inventory'!M1082)</f>
        <v>2022</v>
      </c>
      <c r="P1082" s="2">
        <f t="shared" ref="P1082:P1145" si="34">ABS(G1082)</f>
        <v>0</v>
      </c>
      <c r="Q1082" s="4">
        <f t="shared" ref="Q1082:Q1145" si="35">+P1082/F1082</f>
        <v>0</v>
      </c>
    </row>
    <row r="1083" spans="1:17" x14ac:dyDescent="0.2">
      <c r="A1083" s="2" t="s">
        <v>15</v>
      </c>
      <c r="B1083" s="2" t="str">
        <f>IF(ISBLANK('[1]Current Inventory'!B1083)=TRUE,B1082,'[1]Current Inventory'!B1083)</f>
        <v>WAILEA/KIHEI AREA</v>
      </c>
      <c r="C1083" s="2">
        <f>IF(ISBLANK('[1]Current Inventory'!C1083)=TRUE,"",'[1]Current Inventory'!C1083)</f>
        <v>4456</v>
      </c>
      <c r="D1083" s="2" t="str">
        <f>IF(ISBLANK('[1]Current Inventory'!D1083)=TRUE,CONCATENATE("     ",'[1]Current Inventory'!N1083),'[1]Current Inventory'!D1083)</f>
        <v>Hale Manu Mele</v>
      </c>
      <c r="E1083" s="2" t="str">
        <f>IF(ISBLANK('[1]Current Inventory'!E1083)=TRUE,'[1]Current Inventory'!O1083,'[1]Current Inventory'!E1083)</f>
        <v>BED &amp; BREAKFAST</v>
      </c>
      <c r="F1083" s="2">
        <f>IF(ISBLANK('[1]Current Inventory'!F1083)=TRUE,'[1]Current Inventory'!P1083,'[1]Current Inventory'!F1083)</f>
        <v>2</v>
      </c>
      <c r="G1083" s="2">
        <f>IF(ISNA(VLOOKUP(C1083,[2]CurrentPivot!$C$8:$N$1800,5,FALSE))=TRUE," ",VLOOKUP(C1083,[2]CurrentPivot!$C$8:$N$1800,5,FALSE))</f>
        <v>0</v>
      </c>
      <c r="H1083" s="3" t="str">
        <f>IF(ISBLANK('[1]Current Inventory'!H1083)=TRUE,"",'[1]Current Inventory'!H1083)</f>
        <v/>
      </c>
      <c r="I1083" s="2">
        <f>IF(ISBLANK('[1]Current Inventory'!I1083)=TRUE,'[1]Current Inventory'!Q1083,'[1]Current Inventory'!I1083)</f>
        <v>0</v>
      </c>
      <c r="J1083" s="2">
        <f>IF(ISBLANK('[1]Current Inventory'!J1083)=TRUE,'[1]Current Inventory'!R1083,'[1]Current Inventory'!J1083)</f>
        <v>0</v>
      </c>
      <c r="K1083" s="2">
        <f>IF(ISBLANK('[1]Current Inventory'!K1083)=TRUE,'[1]Current Inventory'!S1083,'[1]Current Inventory'!K1083)</f>
        <v>0</v>
      </c>
      <c r="L1083" s="2">
        <f>IF(ISBLANK('[1]Current Inventory'!L1083)=TRUE,'[1]Current Inventory'!T1083,'[1]Current Inventory'!L1083)</f>
        <v>0</v>
      </c>
      <c r="M1083" s="3" t="str">
        <f>IF(ISBLANK('[1]Current Inventory'!M1083)=TRUE,"",'[1]Current Inventory'!M1083)</f>
        <v>2020</v>
      </c>
      <c r="P1083" s="2">
        <f t="shared" si="34"/>
        <v>0</v>
      </c>
      <c r="Q1083" s="4">
        <f t="shared" si="35"/>
        <v>0</v>
      </c>
    </row>
    <row r="1084" spans="1:17" x14ac:dyDescent="0.2">
      <c r="A1084" s="2" t="s">
        <v>15</v>
      </c>
      <c r="B1084" s="2" t="str">
        <f>IF(ISBLANK('[1]Current Inventory'!B1084)=TRUE,B1083,'[1]Current Inventory'!B1084)</f>
        <v>WAILEA/KIHEI AREA</v>
      </c>
      <c r="C1084" s="2">
        <f>IF(ISBLANK('[1]Current Inventory'!C1084)=TRUE,"",'[1]Current Inventory'!C1084)</f>
        <v>3876</v>
      </c>
      <c r="D1084" s="2" t="str">
        <f>IF(ISBLANK('[1]Current Inventory'!D1084)=TRUE,CONCATENATE("     ",'[1]Current Inventory'!N1084),'[1]Current Inventory'!D1084)</f>
        <v>Hale Mohalu</v>
      </c>
      <c r="E1084" s="2" t="str">
        <f>IF(ISBLANK('[1]Current Inventory'!E1084)=TRUE,'[1]Current Inventory'!O1084,'[1]Current Inventory'!E1084)</f>
        <v>BED &amp; BREAKFAST</v>
      </c>
      <c r="F1084" s="2">
        <f>IF(ISBLANK('[1]Current Inventory'!F1084)=TRUE,'[1]Current Inventory'!P1084,'[1]Current Inventory'!F1084)</f>
        <v>3</v>
      </c>
      <c r="G1084" s="2">
        <f>IF(ISNA(VLOOKUP(C1084,[2]CurrentPivot!$C$8:$N$1800,5,FALSE))=TRUE," ",VLOOKUP(C1084,[2]CurrentPivot!$C$8:$N$1800,5,FALSE))</f>
        <v>0</v>
      </c>
      <c r="H1084" s="3" t="str">
        <f>IF(ISBLANK('[1]Current Inventory'!H1084)=TRUE,"",'[1]Current Inventory'!H1084)</f>
        <v/>
      </c>
      <c r="I1084" s="2">
        <f>IF(ISBLANK('[1]Current Inventory'!I1084)=TRUE,'[1]Current Inventory'!Q1084,'[1]Current Inventory'!I1084)</f>
        <v>0</v>
      </c>
      <c r="J1084" s="2">
        <f>IF(ISBLANK('[1]Current Inventory'!J1084)=TRUE,'[1]Current Inventory'!R1084,'[1]Current Inventory'!J1084)</f>
        <v>3</v>
      </c>
      <c r="K1084" s="2">
        <f>IF(ISBLANK('[1]Current Inventory'!K1084)=TRUE,'[1]Current Inventory'!S1084,'[1]Current Inventory'!K1084)</f>
        <v>0</v>
      </c>
      <c r="L1084" s="2">
        <f>IF(ISBLANK('[1]Current Inventory'!L1084)=TRUE,'[1]Current Inventory'!T1084,'[1]Current Inventory'!L1084)</f>
        <v>0</v>
      </c>
      <c r="M1084" s="3" t="str">
        <f>IF(ISBLANK('[1]Current Inventory'!M1084)=TRUE,"",'[1]Current Inventory'!M1084)</f>
        <v>2021</v>
      </c>
      <c r="P1084" s="2">
        <f t="shared" si="34"/>
        <v>0</v>
      </c>
      <c r="Q1084" s="4">
        <f t="shared" si="35"/>
        <v>0</v>
      </c>
    </row>
    <row r="1085" spans="1:17" x14ac:dyDescent="0.2">
      <c r="A1085" s="2" t="s">
        <v>15</v>
      </c>
      <c r="B1085" s="2" t="str">
        <f>IF(ISBLANK('[1]Current Inventory'!B1085)=TRUE,B1084,'[1]Current Inventory'!B1085)</f>
        <v>WAILEA/KIHEI AREA</v>
      </c>
      <c r="C1085" s="2">
        <f>IF(ISBLANK('[1]Current Inventory'!C1085)=TRUE,"",'[1]Current Inventory'!C1085)</f>
        <v>2156</v>
      </c>
      <c r="D1085" s="2" t="str">
        <f>IF(ISBLANK('[1]Current Inventory'!D1085)=TRUE,CONCATENATE("     ",'[1]Current Inventory'!N1085),'[1]Current Inventory'!D1085)</f>
        <v>Hale Pau Hana Resort</v>
      </c>
      <c r="E1085" s="2" t="str">
        <f>IF(ISBLANK('[1]Current Inventory'!E1085)=TRUE,'[1]Current Inventory'!O1085,'[1]Current Inventory'!E1085)</f>
        <v>CONDOMINIUM HOTEL</v>
      </c>
      <c r="F1085" s="2">
        <f>IF(ISBLANK('[1]Current Inventory'!F1085)=TRUE,'[1]Current Inventory'!P1085,'[1]Current Inventory'!F1085)</f>
        <v>79</v>
      </c>
      <c r="G1085" s="2">
        <f>IF(ISNA(VLOOKUP(C1085,[2]CurrentPivot!$C$8:$N$1800,5,FALSE))=TRUE," ",VLOOKUP(C1085,[2]CurrentPivot!$C$8:$N$1800,5,FALSE))</f>
        <v>0</v>
      </c>
      <c r="H1085" s="3" t="str">
        <f>IF(ISBLANK('[1]Current Inventory'!H1085)=TRUE,"",'[1]Current Inventory'!H1085)</f>
        <v>1969</v>
      </c>
      <c r="I1085" s="2">
        <f>IF(ISBLANK('[1]Current Inventory'!I1085)=TRUE,'[1]Current Inventory'!Q1085,'[1]Current Inventory'!I1085)</f>
        <v>0</v>
      </c>
      <c r="J1085" s="2">
        <f>IF(ISBLANK('[1]Current Inventory'!J1085)=TRUE,'[1]Current Inventory'!R1085,'[1]Current Inventory'!J1085)</f>
        <v>0</v>
      </c>
      <c r="K1085" s="2">
        <f>IF(ISBLANK('[1]Current Inventory'!K1085)=TRUE,'[1]Current Inventory'!S1085,'[1]Current Inventory'!K1085)</f>
        <v>76</v>
      </c>
      <c r="L1085" s="2">
        <f>IF(ISBLANK('[1]Current Inventory'!L1085)=TRUE,'[1]Current Inventory'!T1085,'[1]Current Inventory'!L1085)</f>
        <v>0</v>
      </c>
      <c r="M1085" s="3" t="str">
        <f>IF(ISBLANK('[1]Current Inventory'!M1085)=TRUE,"",'[1]Current Inventory'!M1085)</f>
        <v>2020</v>
      </c>
      <c r="P1085" s="2">
        <f t="shared" si="34"/>
        <v>0</v>
      </c>
      <c r="Q1085" s="4">
        <f t="shared" si="35"/>
        <v>0</v>
      </c>
    </row>
    <row r="1086" spans="1:17" x14ac:dyDescent="0.2">
      <c r="A1086" s="2" t="s">
        <v>15</v>
      </c>
      <c r="B1086" s="2" t="str">
        <f>IF(ISBLANK('[1]Current Inventory'!B1086)=TRUE,B1085,'[1]Current Inventory'!B1086)</f>
        <v>WAILEA/KIHEI AREA</v>
      </c>
      <c r="C1086" s="2" t="str">
        <f>IF(ISBLANK('[1]Current Inventory'!C1086)=TRUE,"",'[1]Current Inventory'!C1086)</f>
        <v/>
      </c>
      <c r="D1086" s="2" t="str">
        <f>IF(ISBLANK('[1]Current Inventory'!D1086)=TRUE,CONCATENATE("     ",'[1]Current Inventory'!N1086),'[1]Current Inventory'!D1086)</f>
        <v xml:space="preserve">     Hale Pau Hana Resort</v>
      </c>
      <c r="E1086" s="2" t="str">
        <f>IF(ISBLANK('[1]Current Inventory'!E1086)=TRUE,'[1]Current Inventory'!O1086,'[1]Current Inventory'!E1086)</f>
        <v>CONDOMINIUM HOTEL</v>
      </c>
      <c r="F1086" s="2">
        <f>IF(ISBLANK('[1]Current Inventory'!F1086)=TRUE,'[1]Current Inventory'!P1086,'[1]Current Inventory'!F1086)</f>
        <v>69</v>
      </c>
      <c r="G1086" s="2" t="str">
        <f>IF(ISNA(VLOOKUP(C1086,[2]CurrentPivot!$C$8:$N$1800,5,FALSE))=TRUE," ",VLOOKUP(C1086,[2]CurrentPivot!$C$8:$N$1800,5,FALSE))</f>
        <v xml:space="preserve"> </v>
      </c>
      <c r="H1086" s="3" t="str">
        <f>IF(ISBLANK('[1]Current Inventory'!H1086)=TRUE,"",'[1]Current Inventory'!H1086)</f>
        <v/>
      </c>
      <c r="I1086" s="2">
        <f>IF(ISBLANK('[1]Current Inventory'!I1086)=TRUE,'[1]Current Inventory'!Q1086,'[1]Current Inventory'!I1086)</f>
        <v>0</v>
      </c>
      <c r="J1086" s="2">
        <f>IF(ISBLANK('[1]Current Inventory'!J1086)=TRUE,'[1]Current Inventory'!R1086,'[1]Current Inventory'!J1086)</f>
        <v>0</v>
      </c>
      <c r="K1086" s="2">
        <f>IF(ISBLANK('[1]Current Inventory'!K1086)=TRUE,'[1]Current Inventory'!S1086,'[1]Current Inventory'!K1086)</f>
        <v>66</v>
      </c>
      <c r="L1086" s="2">
        <f>IF(ISBLANK('[1]Current Inventory'!L1086)=TRUE,'[1]Current Inventory'!T1086,'[1]Current Inventory'!L1086)</f>
        <v>0</v>
      </c>
      <c r="M1086" s="3" t="str">
        <f>IF(ISBLANK('[1]Current Inventory'!M1086)=TRUE,"",'[1]Current Inventory'!M1086)</f>
        <v/>
      </c>
      <c r="P1086" s="2" t="e">
        <f t="shared" si="34"/>
        <v>#VALUE!</v>
      </c>
      <c r="Q1086" s="4" t="e">
        <f t="shared" si="35"/>
        <v>#VALUE!</v>
      </c>
    </row>
    <row r="1087" spans="1:17" x14ac:dyDescent="0.2">
      <c r="A1087" s="2" t="s">
        <v>15</v>
      </c>
      <c r="B1087" s="2" t="str">
        <f>IF(ISBLANK('[1]Current Inventory'!B1087)=TRUE,B1086,'[1]Current Inventory'!B1087)</f>
        <v>WAILEA/KIHEI AREA</v>
      </c>
      <c r="C1087" s="2" t="str">
        <f>IF(ISBLANK('[1]Current Inventory'!C1087)=TRUE,"",'[1]Current Inventory'!C1087)</f>
        <v/>
      </c>
      <c r="D1087" s="2" t="str">
        <f>IF(ISBLANK('[1]Current Inventory'!D1087)=TRUE,CONCATENATE("     ",'[1]Current Inventory'!N1087),'[1]Current Inventory'!D1087)</f>
        <v xml:space="preserve">     Hale Pau Hana Resort</v>
      </c>
      <c r="E1087" s="2" t="str">
        <f>IF(ISBLANK('[1]Current Inventory'!E1087)=TRUE,'[1]Current Inventory'!O1087,'[1]Current Inventory'!E1087)</f>
        <v>IVU-CONDO</v>
      </c>
      <c r="F1087" s="2">
        <f>IF(ISBLANK('[1]Current Inventory'!F1087)=TRUE,'[1]Current Inventory'!P1087,'[1]Current Inventory'!F1087)</f>
        <v>10</v>
      </c>
      <c r="G1087" s="2" t="str">
        <f>IF(ISNA(VLOOKUP(C1087,[2]CurrentPivot!$C$8:$N$1800,5,FALSE))=TRUE," ",VLOOKUP(C1087,[2]CurrentPivot!$C$8:$N$1800,5,FALSE))</f>
        <v xml:space="preserve"> </v>
      </c>
      <c r="H1087" s="3" t="str">
        <f>IF(ISBLANK('[1]Current Inventory'!H1087)=TRUE,"",'[1]Current Inventory'!H1087)</f>
        <v/>
      </c>
      <c r="I1087" s="2">
        <f>IF(ISBLANK('[1]Current Inventory'!I1087)=TRUE,'[1]Current Inventory'!Q1087,'[1]Current Inventory'!I1087)</f>
        <v>0</v>
      </c>
      <c r="J1087" s="2">
        <f>IF(ISBLANK('[1]Current Inventory'!J1087)=TRUE,'[1]Current Inventory'!R1087,'[1]Current Inventory'!J1087)</f>
        <v>0</v>
      </c>
      <c r="K1087" s="2">
        <f>IF(ISBLANK('[1]Current Inventory'!K1087)=TRUE,'[1]Current Inventory'!S1087,'[1]Current Inventory'!K1087)</f>
        <v>10</v>
      </c>
      <c r="L1087" s="2">
        <f>IF(ISBLANK('[1]Current Inventory'!L1087)=TRUE,'[1]Current Inventory'!T1087,'[1]Current Inventory'!L1087)</f>
        <v>0</v>
      </c>
      <c r="M1087" s="3" t="str">
        <f>IF(ISBLANK('[1]Current Inventory'!M1087)=TRUE,"",'[1]Current Inventory'!M1087)</f>
        <v/>
      </c>
      <c r="P1087" s="2" t="e">
        <f t="shared" si="34"/>
        <v>#VALUE!</v>
      </c>
      <c r="Q1087" s="4" t="e">
        <f t="shared" si="35"/>
        <v>#VALUE!</v>
      </c>
    </row>
    <row r="1088" spans="1:17" x14ac:dyDescent="0.2">
      <c r="A1088" s="2" t="s">
        <v>15</v>
      </c>
      <c r="B1088" s="2" t="str">
        <f>IF(ISBLANK('[1]Current Inventory'!B1088)=TRUE,B1087,'[1]Current Inventory'!B1088)</f>
        <v>WAILEA/KIHEI AREA</v>
      </c>
      <c r="C1088" s="2">
        <f>IF(ISBLANK('[1]Current Inventory'!C1088)=TRUE,"",'[1]Current Inventory'!C1088)</f>
        <v>2184</v>
      </c>
      <c r="D1088" s="2" t="str">
        <f>IF(ISBLANK('[1]Current Inventory'!D1088)=TRUE,CONCATENATE("     ",'[1]Current Inventory'!N1088),'[1]Current Inventory'!D1088)</f>
        <v>Haleakala Shores</v>
      </c>
      <c r="E1088" s="2" t="str">
        <f>IF(ISBLANK('[1]Current Inventory'!E1088)=TRUE,'[1]Current Inventory'!O1088,'[1]Current Inventory'!E1088)</f>
        <v>IVU-CONDO</v>
      </c>
      <c r="F1088" s="2">
        <f>IF(ISBLANK('[1]Current Inventory'!F1088)=TRUE,'[1]Current Inventory'!P1088,'[1]Current Inventory'!F1088)</f>
        <v>25</v>
      </c>
      <c r="G1088" s="2">
        <f>IF(ISNA(VLOOKUP(C1088,[2]CurrentPivot!$C$8:$N$1800,5,FALSE))=TRUE," ",VLOOKUP(C1088,[2]CurrentPivot!$C$8:$N$1800,5,FALSE))</f>
        <v>0</v>
      </c>
      <c r="H1088" s="3" t="str">
        <f>IF(ISBLANK('[1]Current Inventory'!H1088)=TRUE,"",'[1]Current Inventory'!H1088)</f>
        <v>1975</v>
      </c>
      <c r="I1088" s="2">
        <f>IF(ISBLANK('[1]Current Inventory'!I1088)=TRUE,'[1]Current Inventory'!Q1088,'[1]Current Inventory'!I1088)</f>
        <v>0</v>
      </c>
      <c r="J1088" s="2">
        <f>IF(ISBLANK('[1]Current Inventory'!J1088)=TRUE,'[1]Current Inventory'!R1088,'[1]Current Inventory'!J1088)</f>
        <v>0</v>
      </c>
      <c r="K1088" s="2">
        <f>IF(ISBLANK('[1]Current Inventory'!K1088)=TRUE,'[1]Current Inventory'!S1088,'[1]Current Inventory'!K1088)</f>
        <v>0</v>
      </c>
      <c r="L1088" s="2">
        <f>IF(ISBLANK('[1]Current Inventory'!L1088)=TRUE,'[1]Current Inventory'!T1088,'[1]Current Inventory'!L1088)</f>
        <v>0</v>
      </c>
      <c r="M1088" s="3" t="str">
        <f>IF(ISBLANK('[1]Current Inventory'!M1088)=TRUE,"",'[1]Current Inventory'!M1088)</f>
        <v>2021</v>
      </c>
      <c r="P1088" s="2">
        <f t="shared" si="34"/>
        <v>0</v>
      </c>
      <c r="Q1088" s="4">
        <f t="shared" si="35"/>
        <v>0</v>
      </c>
    </row>
    <row r="1089" spans="1:17" x14ac:dyDescent="0.2">
      <c r="A1089" s="2" t="s">
        <v>15</v>
      </c>
      <c r="B1089" s="2" t="str">
        <f>IF(ISBLANK('[1]Current Inventory'!B1089)=TRUE,B1088,'[1]Current Inventory'!B1089)</f>
        <v>WAILEA/KIHEI AREA</v>
      </c>
      <c r="C1089" s="2" t="str">
        <f>IF(ISBLANK('[1]Current Inventory'!C1089)=TRUE,"",'[1]Current Inventory'!C1089)</f>
        <v/>
      </c>
      <c r="D1089" s="2" t="str">
        <f>IF(ISBLANK('[1]Current Inventory'!D1089)=TRUE,CONCATENATE("     ",'[1]Current Inventory'!N1089),'[1]Current Inventory'!D1089)</f>
        <v xml:space="preserve">     Haleakala Shores (Estimate)</v>
      </c>
      <c r="E1089" s="2" t="str">
        <f>IF(ISBLANK('[1]Current Inventory'!E1089)=TRUE,'[1]Current Inventory'!O1089,'[1]Current Inventory'!E1089)</f>
        <v>IVU-CONDO</v>
      </c>
      <c r="F1089" s="2">
        <f>IF(ISBLANK('[1]Current Inventory'!F1089)=TRUE,'[1]Current Inventory'!P1089,'[1]Current Inventory'!F1089)</f>
        <v>24</v>
      </c>
      <c r="G1089" s="2" t="str">
        <f>IF(ISNA(VLOOKUP(C1089,[2]CurrentPivot!$C$8:$N$1800,5,FALSE))=TRUE," ",VLOOKUP(C1089,[2]CurrentPivot!$C$8:$N$1800,5,FALSE))</f>
        <v xml:space="preserve"> </v>
      </c>
      <c r="H1089" s="3" t="str">
        <f>IF(ISBLANK('[1]Current Inventory'!H1089)=TRUE,"",'[1]Current Inventory'!H1089)</f>
        <v/>
      </c>
      <c r="I1089" s="2">
        <f>IF(ISBLANK('[1]Current Inventory'!I1089)=TRUE,'[1]Current Inventory'!Q1089,'[1]Current Inventory'!I1089)</f>
        <v>0</v>
      </c>
      <c r="J1089" s="2">
        <f>IF(ISBLANK('[1]Current Inventory'!J1089)=TRUE,'[1]Current Inventory'!R1089,'[1]Current Inventory'!J1089)</f>
        <v>0</v>
      </c>
      <c r="K1089" s="2">
        <f>IF(ISBLANK('[1]Current Inventory'!K1089)=TRUE,'[1]Current Inventory'!S1089,'[1]Current Inventory'!K1089)</f>
        <v>0</v>
      </c>
      <c r="L1089" s="2">
        <f>IF(ISBLANK('[1]Current Inventory'!L1089)=TRUE,'[1]Current Inventory'!T1089,'[1]Current Inventory'!L1089)</f>
        <v>0</v>
      </c>
      <c r="M1089" s="3" t="str">
        <f>IF(ISBLANK('[1]Current Inventory'!M1089)=TRUE,"",'[1]Current Inventory'!M1089)</f>
        <v/>
      </c>
      <c r="P1089" s="2" t="e">
        <f t="shared" si="34"/>
        <v>#VALUE!</v>
      </c>
      <c r="Q1089" s="4" t="e">
        <f t="shared" si="35"/>
        <v>#VALUE!</v>
      </c>
    </row>
    <row r="1090" spans="1:17" x14ac:dyDescent="0.2">
      <c r="A1090" s="2" t="s">
        <v>15</v>
      </c>
      <c r="B1090" s="2" t="str">
        <f>IF(ISBLANK('[1]Current Inventory'!B1090)=TRUE,B1089,'[1]Current Inventory'!B1090)</f>
        <v>WAILEA/KIHEI AREA</v>
      </c>
      <c r="C1090" s="2" t="str">
        <f>IF(ISBLANK('[1]Current Inventory'!C1090)=TRUE,"",'[1]Current Inventory'!C1090)</f>
        <v/>
      </c>
      <c r="D1090" s="2" t="str">
        <f>IF(ISBLANK('[1]Current Inventory'!D1090)=TRUE,CONCATENATE("     ",'[1]Current Inventory'!N1090),'[1]Current Inventory'!D1090)</f>
        <v xml:space="preserve">     Haleakala Shores</v>
      </c>
      <c r="E1090" s="2" t="str">
        <f>IF(ISBLANK('[1]Current Inventory'!E1090)=TRUE,'[1]Current Inventory'!O1090,'[1]Current Inventory'!E1090)</f>
        <v>IVU-CONDO</v>
      </c>
      <c r="F1090" s="2">
        <f>IF(ISBLANK('[1]Current Inventory'!F1090)=TRUE,'[1]Current Inventory'!P1090,'[1]Current Inventory'!F1090)</f>
        <v>1</v>
      </c>
      <c r="G1090" s="2" t="str">
        <f>IF(ISNA(VLOOKUP(C1090,[2]CurrentPivot!$C$8:$N$1800,5,FALSE))=TRUE," ",VLOOKUP(C1090,[2]CurrentPivot!$C$8:$N$1800,5,FALSE))</f>
        <v xml:space="preserve"> </v>
      </c>
      <c r="H1090" s="3" t="str">
        <f>IF(ISBLANK('[1]Current Inventory'!H1090)=TRUE,"",'[1]Current Inventory'!H1090)</f>
        <v/>
      </c>
      <c r="I1090" s="2">
        <f>IF(ISBLANK('[1]Current Inventory'!I1090)=TRUE,'[1]Current Inventory'!Q1090,'[1]Current Inventory'!I1090)</f>
        <v>0</v>
      </c>
      <c r="J1090" s="2">
        <f>IF(ISBLANK('[1]Current Inventory'!J1090)=TRUE,'[1]Current Inventory'!R1090,'[1]Current Inventory'!J1090)</f>
        <v>0</v>
      </c>
      <c r="K1090" s="2">
        <f>IF(ISBLANK('[1]Current Inventory'!K1090)=TRUE,'[1]Current Inventory'!S1090,'[1]Current Inventory'!K1090)</f>
        <v>0</v>
      </c>
      <c r="L1090" s="2">
        <f>IF(ISBLANK('[1]Current Inventory'!L1090)=TRUE,'[1]Current Inventory'!T1090,'[1]Current Inventory'!L1090)</f>
        <v>0</v>
      </c>
      <c r="M1090" s="3" t="str">
        <f>IF(ISBLANK('[1]Current Inventory'!M1090)=TRUE,"",'[1]Current Inventory'!M1090)</f>
        <v/>
      </c>
      <c r="P1090" s="2" t="e">
        <f t="shared" si="34"/>
        <v>#VALUE!</v>
      </c>
      <c r="Q1090" s="4" t="e">
        <f t="shared" si="35"/>
        <v>#VALUE!</v>
      </c>
    </row>
    <row r="1091" spans="1:17" x14ac:dyDescent="0.2">
      <c r="A1091" s="2" t="s">
        <v>15</v>
      </c>
      <c r="B1091" s="2" t="str">
        <f>IF(ISBLANK('[1]Current Inventory'!B1091)=TRUE,B1090,'[1]Current Inventory'!B1091)</f>
        <v>WAILEA/KIHEI AREA</v>
      </c>
      <c r="C1091" s="2">
        <f>IF(ISBLANK('[1]Current Inventory'!C1091)=TRUE,"",'[1]Current Inventory'!C1091)</f>
        <v>4463</v>
      </c>
      <c r="D1091" s="2" t="str">
        <f>IF(ISBLANK('[1]Current Inventory'!D1091)=TRUE,CONCATENATE("     ",'[1]Current Inventory'!N1091),'[1]Current Inventory'!D1091)</f>
        <v>Hibiscus Hideaway</v>
      </c>
      <c r="E1091" s="2" t="str">
        <f>IF(ISBLANK('[1]Current Inventory'!E1091)=TRUE,'[1]Current Inventory'!O1091,'[1]Current Inventory'!E1091)</f>
        <v>BED &amp; BREAKFAST</v>
      </c>
      <c r="F1091" s="2">
        <f>IF(ISBLANK('[1]Current Inventory'!F1091)=TRUE,'[1]Current Inventory'!P1091,'[1]Current Inventory'!F1091)</f>
        <v>4</v>
      </c>
      <c r="G1091" s="2">
        <f>IF(ISNA(VLOOKUP(C1091,[2]CurrentPivot!$C$8:$N$1800,5,FALSE))=TRUE," ",VLOOKUP(C1091,[2]CurrentPivot!$C$8:$N$1800,5,FALSE))</f>
        <v>0</v>
      </c>
      <c r="H1091" s="3" t="str">
        <f>IF(ISBLANK('[1]Current Inventory'!H1091)=TRUE,"",'[1]Current Inventory'!H1091)</f>
        <v/>
      </c>
      <c r="I1091" s="2">
        <f>IF(ISBLANK('[1]Current Inventory'!I1091)=TRUE,'[1]Current Inventory'!Q1091,'[1]Current Inventory'!I1091)</f>
        <v>0</v>
      </c>
      <c r="J1091" s="2">
        <f>IF(ISBLANK('[1]Current Inventory'!J1091)=TRUE,'[1]Current Inventory'!R1091,'[1]Current Inventory'!J1091)</f>
        <v>0</v>
      </c>
      <c r="K1091" s="2">
        <f>IF(ISBLANK('[1]Current Inventory'!K1091)=TRUE,'[1]Current Inventory'!S1091,'[1]Current Inventory'!K1091)</f>
        <v>0</v>
      </c>
      <c r="L1091" s="2">
        <f>IF(ISBLANK('[1]Current Inventory'!L1091)=TRUE,'[1]Current Inventory'!T1091,'[1]Current Inventory'!L1091)</f>
        <v>0</v>
      </c>
      <c r="M1091" s="3" t="str">
        <f>IF(ISBLANK('[1]Current Inventory'!M1091)=TRUE,"",'[1]Current Inventory'!M1091)</f>
        <v>2020</v>
      </c>
      <c r="P1091" s="2">
        <f t="shared" si="34"/>
        <v>0</v>
      </c>
      <c r="Q1091" s="4">
        <f t="shared" si="35"/>
        <v>0</v>
      </c>
    </row>
    <row r="1092" spans="1:17" x14ac:dyDescent="0.2">
      <c r="A1092" s="2" t="s">
        <v>15</v>
      </c>
      <c r="B1092" s="2" t="str">
        <f>IF(ISBLANK('[1]Current Inventory'!B1092)=TRUE,B1091,'[1]Current Inventory'!B1092)</f>
        <v>WAILEA/KIHEI AREA</v>
      </c>
      <c r="C1092" s="2">
        <f>IF(ISBLANK('[1]Current Inventory'!C1092)=TRUE,"",'[1]Current Inventory'!C1092)</f>
        <v>4550</v>
      </c>
      <c r="D1092" s="2" t="str">
        <f>IF(ISBLANK('[1]Current Inventory'!D1092)=TRUE,CONCATENATE("     ",'[1]Current Inventory'!N1092),'[1]Current Inventory'!D1092)</f>
        <v>Hoohale B&amp;B</v>
      </c>
      <c r="E1092" s="2" t="str">
        <f>IF(ISBLANK('[1]Current Inventory'!E1092)=TRUE,'[1]Current Inventory'!O1092,'[1]Current Inventory'!E1092)</f>
        <v>BED &amp; BREAKFAST</v>
      </c>
      <c r="F1092" s="2">
        <f>IF(ISBLANK('[1]Current Inventory'!F1092)=TRUE,'[1]Current Inventory'!P1092,'[1]Current Inventory'!F1092)</f>
        <v>1</v>
      </c>
      <c r="G1092" s="2">
        <f>IF(ISNA(VLOOKUP(C1092,[2]CurrentPivot!$C$8:$N$1800,5,FALSE))=TRUE," ",VLOOKUP(C1092,[2]CurrentPivot!$C$8:$N$1800,5,FALSE))</f>
        <v>0</v>
      </c>
      <c r="H1092" s="3" t="str">
        <f>IF(ISBLANK('[1]Current Inventory'!H1092)=TRUE,"",'[1]Current Inventory'!H1092)</f>
        <v>2020</v>
      </c>
      <c r="I1092" s="2">
        <f>IF(ISBLANK('[1]Current Inventory'!I1092)=TRUE,'[1]Current Inventory'!Q1092,'[1]Current Inventory'!I1092)</f>
        <v>0</v>
      </c>
      <c r="J1092" s="2">
        <f>IF(ISBLANK('[1]Current Inventory'!J1092)=TRUE,'[1]Current Inventory'!R1092,'[1]Current Inventory'!J1092)</f>
        <v>1</v>
      </c>
      <c r="K1092" s="2">
        <f>IF(ISBLANK('[1]Current Inventory'!K1092)=TRUE,'[1]Current Inventory'!S1092,'[1]Current Inventory'!K1092)</f>
        <v>0</v>
      </c>
      <c r="L1092" s="2">
        <f>IF(ISBLANK('[1]Current Inventory'!L1092)=TRUE,'[1]Current Inventory'!T1092,'[1]Current Inventory'!L1092)</f>
        <v>0</v>
      </c>
      <c r="M1092" s="3" t="str">
        <f>IF(ISBLANK('[1]Current Inventory'!M1092)=TRUE,"",'[1]Current Inventory'!M1092)</f>
        <v>2022</v>
      </c>
      <c r="P1092" s="2">
        <f t="shared" si="34"/>
        <v>0</v>
      </c>
      <c r="Q1092" s="4">
        <f t="shared" si="35"/>
        <v>0</v>
      </c>
    </row>
    <row r="1093" spans="1:17" x14ac:dyDescent="0.2">
      <c r="A1093" s="2" t="s">
        <v>15</v>
      </c>
      <c r="B1093" s="2" t="str">
        <f>IF(ISBLANK('[1]Current Inventory'!B1093)=TRUE,B1092,'[1]Current Inventory'!B1093)</f>
        <v>WAILEA/KIHEI AREA</v>
      </c>
      <c r="C1093" s="2">
        <f>IF(ISBLANK('[1]Current Inventory'!C1093)=TRUE,"",'[1]Current Inventory'!C1093)</f>
        <v>4106</v>
      </c>
      <c r="D1093" s="2" t="str">
        <f>IF(ISBLANK('[1]Current Inventory'!D1093)=TRUE,CONCATENATE("     ",'[1]Current Inventory'!N1093),'[1]Current Inventory'!D1093)</f>
        <v>Hoolei at Grand Wailea</v>
      </c>
      <c r="E1093" s="2" t="str">
        <f>IF(ISBLANK('[1]Current Inventory'!E1093)=TRUE,'[1]Current Inventory'!O1093,'[1]Current Inventory'!E1093)</f>
        <v>CONDOMINIUM HOTEL</v>
      </c>
      <c r="F1093" s="2">
        <f>IF(ISBLANK('[1]Current Inventory'!F1093)=TRUE,'[1]Current Inventory'!P1093,'[1]Current Inventory'!F1093)</f>
        <v>61</v>
      </c>
      <c r="G1093" s="2">
        <f>IF(ISNA(VLOOKUP(C1093,[2]CurrentPivot!$C$8:$N$1800,5,FALSE))=TRUE," ",VLOOKUP(C1093,[2]CurrentPivot!$C$8:$N$1800,5,FALSE))</f>
        <v>1</v>
      </c>
      <c r="H1093" s="3" t="str">
        <f>IF(ISBLANK('[1]Current Inventory'!H1093)=TRUE,"",'[1]Current Inventory'!H1093)</f>
        <v>2008</v>
      </c>
      <c r="I1093" s="2">
        <f>IF(ISBLANK('[1]Current Inventory'!I1093)=TRUE,'[1]Current Inventory'!Q1093,'[1]Current Inventory'!I1093)</f>
        <v>0</v>
      </c>
      <c r="J1093" s="2">
        <f>IF(ISBLANK('[1]Current Inventory'!J1093)=TRUE,'[1]Current Inventory'!R1093,'[1]Current Inventory'!J1093)</f>
        <v>0</v>
      </c>
      <c r="K1093" s="2">
        <f>IF(ISBLANK('[1]Current Inventory'!K1093)=TRUE,'[1]Current Inventory'!S1093,'[1]Current Inventory'!K1093)</f>
        <v>60</v>
      </c>
      <c r="L1093" s="2">
        <f>IF(ISBLANK('[1]Current Inventory'!L1093)=TRUE,'[1]Current Inventory'!T1093,'[1]Current Inventory'!L1093)</f>
        <v>1</v>
      </c>
      <c r="M1093" s="3" t="str">
        <f>IF(ISBLANK('[1]Current Inventory'!M1093)=TRUE,"",'[1]Current Inventory'!M1093)</f>
        <v>2022</v>
      </c>
      <c r="P1093" s="2">
        <f t="shared" si="34"/>
        <v>1</v>
      </c>
      <c r="Q1093" s="4">
        <f t="shared" si="35"/>
        <v>1.6393442622950821E-2</v>
      </c>
    </row>
    <row r="1094" spans="1:17" x14ac:dyDescent="0.2">
      <c r="A1094" s="2" t="s">
        <v>15</v>
      </c>
      <c r="B1094" s="2" t="str">
        <f>IF(ISBLANK('[1]Current Inventory'!B1094)=TRUE,B1093,'[1]Current Inventory'!B1094)</f>
        <v>WAILEA/KIHEI AREA</v>
      </c>
      <c r="C1094" s="2" t="str">
        <f>IF(ISBLANK('[1]Current Inventory'!C1094)=TRUE,"",'[1]Current Inventory'!C1094)</f>
        <v/>
      </c>
      <c r="D1094" s="2" t="str">
        <f>IF(ISBLANK('[1]Current Inventory'!D1094)=TRUE,CONCATENATE("     ",'[1]Current Inventory'!N1094),'[1]Current Inventory'!D1094)</f>
        <v xml:space="preserve">     Hoolei at Grand Wailea (Estimate)</v>
      </c>
      <c r="E1094" s="2" t="str">
        <f>IF(ISBLANK('[1]Current Inventory'!E1094)=TRUE,'[1]Current Inventory'!O1094,'[1]Current Inventory'!E1094)</f>
        <v>CONDOMINIUM HOTEL</v>
      </c>
      <c r="F1094" s="2">
        <f>IF(ISBLANK('[1]Current Inventory'!F1094)=TRUE,'[1]Current Inventory'!P1094,'[1]Current Inventory'!F1094)</f>
        <v>60</v>
      </c>
      <c r="G1094" s="2" t="str">
        <f>IF(ISNA(VLOOKUP(C1094,[2]CurrentPivot!$C$8:$N$1800,5,FALSE))=TRUE," ",VLOOKUP(C1094,[2]CurrentPivot!$C$8:$N$1800,5,FALSE))</f>
        <v xml:space="preserve"> </v>
      </c>
      <c r="H1094" s="3" t="str">
        <f>IF(ISBLANK('[1]Current Inventory'!H1094)=TRUE,"",'[1]Current Inventory'!H1094)</f>
        <v/>
      </c>
      <c r="I1094" s="2">
        <f>IF(ISBLANK('[1]Current Inventory'!I1094)=TRUE,'[1]Current Inventory'!Q1094,'[1]Current Inventory'!I1094)</f>
        <v>0</v>
      </c>
      <c r="J1094" s="2">
        <f>IF(ISBLANK('[1]Current Inventory'!J1094)=TRUE,'[1]Current Inventory'!R1094,'[1]Current Inventory'!J1094)</f>
        <v>0</v>
      </c>
      <c r="K1094" s="2">
        <f>IF(ISBLANK('[1]Current Inventory'!K1094)=TRUE,'[1]Current Inventory'!S1094,'[1]Current Inventory'!K1094)</f>
        <v>60</v>
      </c>
      <c r="L1094" s="2">
        <f>IF(ISBLANK('[1]Current Inventory'!L1094)=TRUE,'[1]Current Inventory'!T1094,'[1]Current Inventory'!L1094)</f>
        <v>0</v>
      </c>
      <c r="M1094" s="3" t="str">
        <f>IF(ISBLANK('[1]Current Inventory'!M1094)=TRUE,"",'[1]Current Inventory'!M1094)</f>
        <v/>
      </c>
      <c r="P1094" s="2" t="e">
        <f t="shared" si="34"/>
        <v>#VALUE!</v>
      </c>
      <c r="Q1094" s="4" t="e">
        <f t="shared" si="35"/>
        <v>#VALUE!</v>
      </c>
    </row>
    <row r="1095" spans="1:17" x14ac:dyDescent="0.2">
      <c r="A1095" s="2" t="s">
        <v>15</v>
      </c>
      <c r="B1095" s="2" t="str">
        <f>IF(ISBLANK('[1]Current Inventory'!B1095)=TRUE,B1094,'[1]Current Inventory'!B1095)</f>
        <v>WAILEA/KIHEI AREA</v>
      </c>
      <c r="C1095" s="2" t="str">
        <f>IF(ISBLANK('[1]Current Inventory'!C1095)=TRUE,"",'[1]Current Inventory'!C1095)</f>
        <v/>
      </c>
      <c r="D1095" s="2" t="str">
        <f>IF(ISBLANK('[1]Current Inventory'!D1095)=TRUE,CONCATENATE("     ",'[1]Current Inventory'!N1095),'[1]Current Inventory'!D1095)</f>
        <v xml:space="preserve">     Hoolei at Grand Wailea</v>
      </c>
      <c r="E1095" s="2" t="str">
        <f>IF(ISBLANK('[1]Current Inventory'!E1095)=TRUE,'[1]Current Inventory'!O1095,'[1]Current Inventory'!E1095)</f>
        <v>IVU-CONDO</v>
      </c>
      <c r="F1095" s="2">
        <f>IF(ISBLANK('[1]Current Inventory'!F1095)=TRUE,'[1]Current Inventory'!P1095,'[1]Current Inventory'!F1095)</f>
        <v>1</v>
      </c>
      <c r="G1095" s="2" t="str">
        <f>IF(ISNA(VLOOKUP(C1095,[2]CurrentPivot!$C$8:$N$1800,5,FALSE))=TRUE," ",VLOOKUP(C1095,[2]CurrentPivot!$C$8:$N$1800,5,FALSE))</f>
        <v xml:space="preserve"> </v>
      </c>
      <c r="H1095" s="3" t="str">
        <f>IF(ISBLANK('[1]Current Inventory'!H1095)=TRUE,"",'[1]Current Inventory'!H1095)</f>
        <v/>
      </c>
      <c r="I1095" s="2">
        <f>IF(ISBLANK('[1]Current Inventory'!I1095)=TRUE,'[1]Current Inventory'!Q1095,'[1]Current Inventory'!I1095)</f>
        <v>0</v>
      </c>
      <c r="J1095" s="2">
        <f>IF(ISBLANK('[1]Current Inventory'!J1095)=TRUE,'[1]Current Inventory'!R1095,'[1]Current Inventory'!J1095)</f>
        <v>0</v>
      </c>
      <c r="K1095" s="2">
        <f>IF(ISBLANK('[1]Current Inventory'!K1095)=TRUE,'[1]Current Inventory'!S1095,'[1]Current Inventory'!K1095)</f>
        <v>0</v>
      </c>
      <c r="L1095" s="2">
        <f>IF(ISBLANK('[1]Current Inventory'!L1095)=TRUE,'[1]Current Inventory'!T1095,'[1]Current Inventory'!L1095)</f>
        <v>1</v>
      </c>
      <c r="M1095" s="3" t="str">
        <f>IF(ISBLANK('[1]Current Inventory'!M1095)=TRUE,"",'[1]Current Inventory'!M1095)</f>
        <v/>
      </c>
      <c r="P1095" s="2" t="e">
        <f t="shared" si="34"/>
        <v>#VALUE!</v>
      </c>
      <c r="Q1095" s="4" t="e">
        <f t="shared" si="35"/>
        <v>#VALUE!</v>
      </c>
    </row>
    <row r="1096" spans="1:17" x14ac:dyDescent="0.2">
      <c r="A1096" s="2" t="s">
        <v>15</v>
      </c>
      <c r="B1096" s="2" t="str">
        <f>IF(ISBLANK('[1]Current Inventory'!B1096)=TRUE,B1095,'[1]Current Inventory'!B1096)</f>
        <v>WAILEA/KIHEI AREA</v>
      </c>
      <c r="C1096" s="2">
        <f>IF(ISBLANK('[1]Current Inventory'!C1096)=TRUE,"",'[1]Current Inventory'!C1096)</f>
        <v>2530</v>
      </c>
      <c r="D1096" s="2" t="str">
        <f>IF(ISBLANK('[1]Current Inventory'!D1096)=TRUE,CONCATENATE("     ",'[1]Current Inventory'!N1096),'[1]Current Inventory'!D1096)</f>
        <v>Hotel Wailea, Relais &amp; Châteaux</v>
      </c>
      <c r="E1096" s="2" t="str">
        <f>IF(ISBLANK('[1]Current Inventory'!E1096)=TRUE,'[1]Current Inventory'!O1096,'[1]Current Inventory'!E1096)</f>
        <v>HOTEL</v>
      </c>
      <c r="F1096" s="2">
        <f>IF(ISBLANK('[1]Current Inventory'!F1096)=TRUE,'[1]Current Inventory'!P1096,'[1]Current Inventory'!F1096)</f>
        <v>72</v>
      </c>
      <c r="G1096" s="2">
        <f>IF(ISNA(VLOOKUP(C1096,[2]CurrentPivot!$C$8:$N$1800,5,FALSE))=TRUE," ",VLOOKUP(C1096,[2]CurrentPivot!$C$8:$N$1800,5,FALSE))</f>
        <v>0</v>
      </c>
      <c r="H1096" s="3" t="str">
        <f>IF(ISBLANK('[1]Current Inventory'!H1096)=TRUE,"",'[1]Current Inventory'!H1096)</f>
        <v>1990</v>
      </c>
      <c r="I1096" s="2">
        <f>IF(ISBLANK('[1]Current Inventory'!I1096)=TRUE,'[1]Current Inventory'!Q1096,'[1]Current Inventory'!I1096)</f>
        <v>0</v>
      </c>
      <c r="J1096" s="2">
        <f>IF(ISBLANK('[1]Current Inventory'!J1096)=TRUE,'[1]Current Inventory'!R1096,'[1]Current Inventory'!J1096)</f>
        <v>0</v>
      </c>
      <c r="K1096" s="2">
        <f>IF(ISBLANK('[1]Current Inventory'!K1096)=TRUE,'[1]Current Inventory'!S1096,'[1]Current Inventory'!K1096)</f>
        <v>0</v>
      </c>
      <c r="L1096" s="2">
        <f>IF(ISBLANK('[1]Current Inventory'!L1096)=TRUE,'[1]Current Inventory'!T1096,'[1]Current Inventory'!L1096)</f>
        <v>72</v>
      </c>
      <c r="M1096" s="3" t="str">
        <f>IF(ISBLANK('[1]Current Inventory'!M1096)=TRUE,"",'[1]Current Inventory'!M1096)</f>
        <v>2021</v>
      </c>
      <c r="P1096" s="2">
        <f t="shared" si="34"/>
        <v>0</v>
      </c>
      <c r="Q1096" s="4">
        <f t="shared" si="35"/>
        <v>0</v>
      </c>
    </row>
    <row r="1097" spans="1:17" x14ac:dyDescent="0.2">
      <c r="A1097" s="2" t="s">
        <v>15</v>
      </c>
      <c r="B1097" s="2" t="str">
        <f>IF(ISBLANK('[1]Current Inventory'!B1097)=TRUE,B1096,'[1]Current Inventory'!B1097)</f>
        <v>WAILEA/KIHEI AREA</v>
      </c>
      <c r="C1097" s="2">
        <f>IF(ISBLANK('[1]Current Inventory'!C1097)=TRUE,"",'[1]Current Inventory'!C1097)</f>
        <v>3157</v>
      </c>
      <c r="D1097" s="2" t="str">
        <f>IF(ISBLANK('[1]Current Inventory'!D1097)=TRUE,CONCATENATE("     ",'[1]Current Inventory'!N1097),'[1]Current Inventory'!D1097)</f>
        <v>Island Surf</v>
      </c>
      <c r="E1097" s="2" t="str">
        <f>IF(ISBLANK('[1]Current Inventory'!E1097)=TRUE,'[1]Current Inventory'!O1097,'[1]Current Inventory'!E1097)</f>
        <v>IVU-CONDO</v>
      </c>
      <c r="F1097" s="2">
        <f>IF(ISBLANK('[1]Current Inventory'!F1097)=TRUE,'[1]Current Inventory'!P1097,'[1]Current Inventory'!F1097)</f>
        <v>60</v>
      </c>
      <c r="G1097" s="2">
        <f>IF(ISNA(VLOOKUP(C1097,[2]CurrentPivot!$C$8:$N$1800,5,FALSE))=TRUE," ",VLOOKUP(C1097,[2]CurrentPivot!$C$8:$N$1800,5,FALSE))</f>
        <v>0</v>
      </c>
      <c r="H1097" s="3" t="str">
        <f>IF(ISBLANK('[1]Current Inventory'!H1097)=TRUE,"",'[1]Current Inventory'!H1097)</f>
        <v>1972</v>
      </c>
      <c r="I1097" s="2">
        <f>IF(ISBLANK('[1]Current Inventory'!I1097)=TRUE,'[1]Current Inventory'!Q1097,'[1]Current Inventory'!I1097)</f>
        <v>0</v>
      </c>
      <c r="J1097" s="2">
        <f>IF(ISBLANK('[1]Current Inventory'!J1097)=TRUE,'[1]Current Inventory'!R1097,'[1]Current Inventory'!J1097)</f>
        <v>0</v>
      </c>
      <c r="K1097" s="2">
        <f>IF(ISBLANK('[1]Current Inventory'!K1097)=TRUE,'[1]Current Inventory'!S1097,'[1]Current Inventory'!K1097)</f>
        <v>0</v>
      </c>
      <c r="L1097" s="2">
        <f>IF(ISBLANK('[1]Current Inventory'!L1097)=TRUE,'[1]Current Inventory'!T1097,'[1]Current Inventory'!L1097)</f>
        <v>0</v>
      </c>
      <c r="M1097" s="3" t="str">
        <f>IF(ISBLANK('[1]Current Inventory'!M1097)=TRUE,"",'[1]Current Inventory'!M1097)</f>
        <v>2021</v>
      </c>
      <c r="P1097" s="2">
        <f t="shared" si="34"/>
        <v>0</v>
      </c>
      <c r="Q1097" s="4">
        <f t="shared" si="35"/>
        <v>0</v>
      </c>
    </row>
    <row r="1098" spans="1:17" x14ac:dyDescent="0.2">
      <c r="A1098" s="2" t="s">
        <v>15</v>
      </c>
      <c r="B1098" s="2" t="str">
        <f>IF(ISBLANK('[1]Current Inventory'!B1098)=TRUE,B1097,'[1]Current Inventory'!B1098)</f>
        <v>WAILEA/KIHEI AREA</v>
      </c>
      <c r="C1098" s="2">
        <f>IF(ISBLANK('[1]Current Inventory'!C1098)=TRUE,"",'[1]Current Inventory'!C1098)</f>
        <v>4573</v>
      </c>
      <c r="D1098" s="2" t="str">
        <f>IF(ISBLANK('[1]Current Inventory'!D1098)=TRUE,CONCATENATE("     ",'[1]Current Inventory'!N1098),'[1]Current Inventory'!D1098)</f>
        <v>Kai Lani</v>
      </c>
      <c r="E1098" s="2" t="str">
        <f>IF(ISBLANK('[1]Current Inventory'!E1098)=TRUE,'[1]Current Inventory'!O1098,'[1]Current Inventory'!E1098)</f>
        <v>BED &amp; BREAKFAST</v>
      </c>
      <c r="F1098" s="2">
        <f>IF(ISBLANK('[1]Current Inventory'!F1098)=TRUE,'[1]Current Inventory'!P1098,'[1]Current Inventory'!F1098)</f>
        <v>2</v>
      </c>
      <c r="G1098" s="2">
        <f>IF(ISNA(VLOOKUP(C1098,[2]CurrentPivot!$C$8:$N$1800,5,FALSE))=TRUE," ",VLOOKUP(C1098,[2]CurrentPivot!$C$8:$N$1800,5,FALSE))</f>
        <v>0</v>
      </c>
      <c r="H1098" s="3" t="str">
        <f>IF(ISBLANK('[1]Current Inventory'!H1098)=TRUE,"",'[1]Current Inventory'!H1098)</f>
        <v>2022</v>
      </c>
      <c r="I1098" s="2">
        <f>IF(ISBLANK('[1]Current Inventory'!I1098)=TRUE,'[1]Current Inventory'!Q1098,'[1]Current Inventory'!I1098)</f>
        <v>0</v>
      </c>
      <c r="J1098" s="2">
        <f>IF(ISBLANK('[1]Current Inventory'!J1098)=TRUE,'[1]Current Inventory'!R1098,'[1]Current Inventory'!J1098)</f>
        <v>0</v>
      </c>
      <c r="K1098" s="2">
        <f>IF(ISBLANK('[1]Current Inventory'!K1098)=TRUE,'[1]Current Inventory'!S1098,'[1]Current Inventory'!K1098)</f>
        <v>2</v>
      </c>
      <c r="L1098" s="2">
        <f>IF(ISBLANK('[1]Current Inventory'!L1098)=TRUE,'[1]Current Inventory'!T1098,'[1]Current Inventory'!L1098)</f>
        <v>0</v>
      </c>
      <c r="M1098" s="3" t="str">
        <f>IF(ISBLANK('[1]Current Inventory'!M1098)=TRUE,"",'[1]Current Inventory'!M1098)</f>
        <v>2022</v>
      </c>
      <c r="P1098" s="2">
        <f t="shared" si="34"/>
        <v>0</v>
      </c>
      <c r="Q1098" s="4">
        <f t="shared" si="35"/>
        <v>0</v>
      </c>
    </row>
    <row r="1099" spans="1:17" x14ac:dyDescent="0.2">
      <c r="A1099" s="2" t="s">
        <v>15</v>
      </c>
      <c r="B1099" s="2" t="str">
        <f>IF(ISBLANK('[1]Current Inventory'!B1099)=TRUE,B1098,'[1]Current Inventory'!B1099)</f>
        <v>WAILEA/KIHEI AREA</v>
      </c>
      <c r="C1099" s="2">
        <f>IF(ISBLANK('[1]Current Inventory'!C1099)=TRUE,"",'[1]Current Inventory'!C1099)</f>
        <v>3647</v>
      </c>
      <c r="D1099" s="2" t="str">
        <f>IF(ISBLANK('[1]Current Inventory'!D1099)=TRUE,CONCATENATE("     ",'[1]Current Inventory'!N1099),'[1]Current Inventory'!D1099)</f>
        <v>Kalama Terrace</v>
      </c>
      <c r="E1099" s="2" t="str">
        <f>IF(ISBLANK('[1]Current Inventory'!E1099)=TRUE,'[1]Current Inventory'!O1099,'[1]Current Inventory'!E1099)</f>
        <v>IVU-CONDO</v>
      </c>
      <c r="F1099" s="2">
        <f>IF(ISBLANK('[1]Current Inventory'!F1099)=TRUE,'[1]Current Inventory'!P1099,'[1]Current Inventory'!F1099)</f>
        <v>1</v>
      </c>
      <c r="G1099" s="2">
        <f>IF(ISNA(VLOOKUP(C1099,[2]CurrentPivot!$C$8:$N$1800,5,FALSE))=TRUE," ",VLOOKUP(C1099,[2]CurrentPivot!$C$8:$N$1800,5,FALSE))</f>
        <v>0</v>
      </c>
      <c r="H1099" s="3" t="str">
        <f>IF(ISBLANK('[1]Current Inventory'!H1099)=TRUE,"",'[1]Current Inventory'!H1099)</f>
        <v/>
      </c>
      <c r="I1099" s="2">
        <f>IF(ISBLANK('[1]Current Inventory'!I1099)=TRUE,'[1]Current Inventory'!Q1099,'[1]Current Inventory'!I1099)</f>
        <v>0</v>
      </c>
      <c r="J1099" s="2">
        <f>IF(ISBLANK('[1]Current Inventory'!J1099)=TRUE,'[1]Current Inventory'!R1099,'[1]Current Inventory'!J1099)</f>
        <v>0</v>
      </c>
      <c r="K1099" s="2">
        <f>IF(ISBLANK('[1]Current Inventory'!K1099)=TRUE,'[1]Current Inventory'!S1099,'[1]Current Inventory'!K1099)</f>
        <v>0</v>
      </c>
      <c r="L1099" s="2">
        <f>IF(ISBLANK('[1]Current Inventory'!L1099)=TRUE,'[1]Current Inventory'!T1099,'[1]Current Inventory'!L1099)</f>
        <v>0</v>
      </c>
      <c r="M1099" s="3" t="str">
        <f>IF(ISBLANK('[1]Current Inventory'!M1099)=TRUE,"",'[1]Current Inventory'!M1099)</f>
        <v>2021</v>
      </c>
      <c r="P1099" s="2">
        <f t="shared" si="34"/>
        <v>0</v>
      </c>
      <c r="Q1099" s="4">
        <f t="shared" si="35"/>
        <v>0</v>
      </c>
    </row>
    <row r="1100" spans="1:17" x14ac:dyDescent="0.2">
      <c r="A1100" s="2" t="s">
        <v>15</v>
      </c>
      <c r="B1100" s="2" t="str">
        <f>IF(ISBLANK('[1]Current Inventory'!B1100)=TRUE,B1099,'[1]Current Inventory'!B1100)</f>
        <v>WAILEA/KIHEI AREA</v>
      </c>
      <c r="C1100" s="2">
        <f>IF(ISBLANK('[1]Current Inventory'!C1100)=TRUE,"",'[1]Current Inventory'!C1100)</f>
        <v>2129</v>
      </c>
      <c r="D1100" s="2" t="str">
        <f>IF(ISBLANK('[1]Current Inventory'!D1100)=TRUE,CONCATENATE("     ",'[1]Current Inventory'!N1100),'[1]Current Inventory'!D1100)</f>
        <v>Kamaole Beach Club</v>
      </c>
      <c r="E1100" s="2" t="str">
        <f>IF(ISBLANK('[1]Current Inventory'!E1100)=TRUE,'[1]Current Inventory'!O1100,'[1]Current Inventory'!E1100)</f>
        <v>TIMESHARE</v>
      </c>
      <c r="F1100" s="2">
        <f>IF(ISBLANK('[1]Current Inventory'!F1100)=TRUE,'[1]Current Inventory'!P1100,'[1]Current Inventory'!F1100)</f>
        <v>32</v>
      </c>
      <c r="G1100" s="2">
        <f>IF(ISNA(VLOOKUP(C1100,[2]CurrentPivot!$C$8:$N$1800,5,FALSE))=TRUE," ",VLOOKUP(C1100,[2]CurrentPivot!$C$8:$N$1800,5,FALSE))</f>
        <v>0</v>
      </c>
      <c r="H1100" s="3" t="str">
        <f>IF(ISBLANK('[1]Current Inventory'!H1100)=TRUE,"",'[1]Current Inventory'!H1100)</f>
        <v>1983</v>
      </c>
      <c r="I1100" s="2">
        <f>IF(ISBLANK('[1]Current Inventory'!I1100)=TRUE,'[1]Current Inventory'!Q1100,'[1]Current Inventory'!I1100)</f>
        <v>0</v>
      </c>
      <c r="J1100" s="2">
        <f>IF(ISBLANK('[1]Current Inventory'!J1100)=TRUE,'[1]Current Inventory'!R1100,'[1]Current Inventory'!J1100)</f>
        <v>1</v>
      </c>
      <c r="K1100" s="2">
        <f>IF(ISBLANK('[1]Current Inventory'!K1100)=TRUE,'[1]Current Inventory'!S1100,'[1]Current Inventory'!K1100)</f>
        <v>0</v>
      </c>
      <c r="L1100" s="2">
        <f>IF(ISBLANK('[1]Current Inventory'!L1100)=TRUE,'[1]Current Inventory'!T1100,'[1]Current Inventory'!L1100)</f>
        <v>0</v>
      </c>
      <c r="M1100" s="3" t="str">
        <f>IF(ISBLANK('[1]Current Inventory'!M1100)=TRUE,"",'[1]Current Inventory'!M1100)</f>
        <v>2020</v>
      </c>
      <c r="P1100" s="2">
        <f t="shared" si="34"/>
        <v>0</v>
      </c>
      <c r="Q1100" s="4">
        <f t="shared" si="35"/>
        <v>0</v>
      </c>
    </row>
    <row r="1101" spans="1:17" x14ac:dyDescent="0.2">
      <c r="A1101" s="2" t="s">
        <v>15</v>
      </c>
      <c r="B1101" s="2" t="str">
        <f>IF(ISBLANK('[1]Current Inventory'!B1101)=TRUE,B1100,'[1]Current Inventory'!B1101)</f>
        <v>WAILEA/KIHEI AREA</v>
      </c>
      <c r="C1101" s="2" t="str">
        <f>IF(ISBLANK('[1]Current Inventory'!C1101)=TRUE,"",'[1]Current Inventory'!C1101)</f>
        <v/>
      </c>
      <c r="D1101" s="2" t="str">
        <f>IF(ISBLANK('[1]Current Inventory'!D1101)=TRUE,CONCATENATE("     ",'[1]Current Inventory'!N1101),'[1]Current Inventory'!D1101)</f>
        <v xml:space="preserve">     Kamaole Beach Club</v>
      </c>
      <c r="E1101" s="2" t="str">
        <f>IF(ISBLANK('[1]Current Inventory'!E1101)=TRUE,'[1]Current Inventory'!O1101,'[1]Current Inventory'!E1101)</f>
        <v>TIMESHARE</v>
      </c>
      <c r="F1101" s="2">
        <f>IF(ISBLANK('[1]Current Inventory'!F1101)=TRUE,'[1]Current Inventory'!P1101,'[1]Current Inventory'!F1101)</f>
        <v>31</v>
      </c>
      <c r="G1101" s="2" t="str">
        <f>IF(ISNA(VLOOKUP(C1101,[2]CurrentPivot!$C$8:$N$1800,5,FALSE))=TRUE," ",VLOOKUP(C1101,[2]CurrentPivot!$C$8:$N$1800,5,FALSE))</f>
        <v xml:space="preserve"> </v>
      </c>
      <c r="H1101" s="3" t="str">
        <f>IF(ISBLANK('[1]Current Inventory'!H1101)=TRUE,"",'[1]Current Inventory'!H1101)</f>
        <v/>
      </c>
      <c r="I1101" s="2">
        <f>IF(ISBLANK('[1]Current Inventory'!I1101)=TRUE,'[1]Current Inventory'!Q1101,'[1]Current Inventory'!I1101)</f>
        <v>0</v>
      </c>
      <c r="J1101" s="2">
        <f>IF(ISBLANK('[1]Current Inventory'!J1101)=TRUE,'[1]Current Inventory'!R1101,'[1]Current Inventory'!J1101)</f>
        <v>0</v>
      </c>
      <c r="K1101" s="2">
        <f>IF(ISBLANK('[1]Current Inventory'!K1101)=TRUE,'[1]Current Inventory'!S1101,'[1]Current Inventory'!K1101)</f>
        <v>0</v>
      </c>
      <c r="L1101" s="2">
        <f>IF(ISBLANK('[1]Current Inventory'!L1101)=TRUE,'[1]Current Inventory'!T1101,'[1]Current Inventory'!L1101)</f>
        <v>0</v>
      </c>
      <c r="M1101" s="3" t="str">
        <f>IF(ISBLANK('[1]Current Inventory'!M1101)=TRUE,"",'[1]Current Inventory'!M1101)</f>
        <v/>
      </c>
      <c r="P1101" s="2" t="e">
        <f t="shared" si="34"/>
        <v>#VALUE!</v>
      </c>
      <c r="Q1101" s="4" t="e">
        <f t="shared" si="35"/>
        <v>#VALUE!</v>
      </c>
    </row>
    <row r="1102" spans="1:17" x14ac:dyDescent="0.2">
      <c r="A1102" s="2" t="s">
        <v>15</v>
      </c>
      <c r="B1102" s="2" t="str">
        <f>IF(ISBLANK('[1]Current Inventory'!B1102)=TRUE,B1101,'[1]Current Inventory'!B1102)</f>
        <v>WAILEA/KIHEI AREA</v>
      </c>
      <c r="C1102" s="2" t="str">
        <f>IF(ISBLANK('[1]Current Inventory'!C1102)=TRUE,"",'[1]Current Inventory'!C1102)</f>
        <v/>
      </c>
      <c r="D1102" s="2" t="str">
        <f>IF(ISBLANK('[1]Current Inventory'!D1102)=TRUE,CONCATENATE("     ",'[1]Current Inventory'!N1102),'[1]Current Inventory'!D1102)</f>
        <v xml:space="preserve">     Kamaole Beach Club VRUs</v>
      </c>
      <c r="E1102" s="2" t="str">
        <f>IF(ISBLANK('[1]Current Inventory'!E1102)=TRUE,'[1]Current Inventory'!O1102,'[1]Current Inventory'!E1102)</f>
        <v>IVU-CONDO</v>
      </c>
      <c r="F1102" s="2">
        <f>IF(ISBLANK('[1]Current Inventory'!F1102)=TRUE,'[1]Current Inventory'!P1102,'[1]Current Inventory'!F1102)</f>
        <v>1</v>
      </c>
      <c r="G1102" s="2" t="str">
        <f>IF(ISNA(VLOOKUP(C1102,[2]CurrentPivot!$C$8:$N$1800,5,FALSE))=TRUE," ",VLOOKUP(C1102,[2]CurrentPivot!$C$8:$N$1800,5,FALSE))</f>
        <v xml:space="preserve"> </v>
      </c>
      <c r="H1102" s="3" t="str">
        <f>IF(ISBLANK('[1]Current Inventory'!H1102)=TRUE,"",'[1]Current Inventory'!H1102)</f>
        <v/>
      </c>
      <c r="I1102" s="2">
        <f>IF(ISBLANK('[1]Current Inventory'!I1102)=TRUE,'[1]Current Inventory'!Q1102,'[1]Current Inventory'!I1102)</f>
        <v>0</v>
      </c>
      <c r="J1102" s="2">
        <f>IF(ISBLANK('[1]Current Inventory'!J1102)=TRUE,'[1]Current Inventory'!R1102,'[1]Current Inventory'!J1102)</f>
        <v>1</v>
      </c>
      <c r="K1102" s="2">
        <f>IF(ISBLANK('[1]Current Inventory'!K1102)=TRUE,'[1]Current Inventory'!S1102,'[1]Current Inventory'!K1102)</f>
        <v>0</v>
      </c>
      <c r="L1102" s="2">
        <f>IF(ISBLANK('[1]Current Inventory'!L1102)=TRUE,'[1]Current Inventory'!T1102,'[1]Current Inventory'!L1102)</f>
        <v>0</v>
      </c>
      <c r="M1102" s="3" t="str">
        <f>IF(ISBLANK('[1]Current Inventory'!M1102)=TRUE,"",'[1]Current Inventory'!M1102)</f>
        <v/>
      </c>
      <c r="P1102" s="2" t="e">
        <f t="shared" si="34"/>
        <v>#VALUE!</v>
      </c>
      <c r="Q1102" s="4" t="e">
        <f t="shared" si="35"/>
        <v>#VALUE!</v>
      </c>
    </row>
    <row r="1103" spans="1:17" x14ac:dyDescent="0.2">
      <c r="A1103" s="2" t="s">
        <v>15</v>
      </c>
      <c r="B1103" s="2" t="str">
        <f>IF(ISBLANK('[1]Current Inventory'!B1103)=TRUE,B1102,'[1]Current Inventory'!B1103)</f>
        <v>WAILEA/KIHEI AREA</v>
      </c>
      <c r="C1103" s="2">
        <f>IF(ISBLANK('[1]Current Inventory'!C1103)=TRUE,"",'[1]Current Inventory'!C1103)</f>
        <v>2130</v>
      </c>
      <c r="D1103" s="2" t="str">
        <f>IF(ISBLANK('[1]Current Inventory'!D1103)=TRUE,CONCATENATE("     ",'[1]Current Inventory'!N1103),'[1]Current Inventory'!D1103)</f>
        <v>Kamaole Beach Royale</v>
      </c>
      <c r="E1103" s="2" t="str">
        <f>IF(ISBLANK('[1]Current Inventory'!E1103)=TRUE,'[1]Current Inventory'!O1103,'[1]Current Inventory'!E1103)</f>
        <v>IVU-CONDO</v>
      </c>
      <c r="F1103" s="2">
        <f>IF(ISBLANK('[1]Current Inventory'!F1103)=TRUE,'[1]Current Inventory'!P1103,'[1]Current Inventory'!F1103)</f>
        <v>48</v>
      </c>
      <c r="G1103" s="2">
        <f>IF(ISNA(VLOOKUP(C1103,[2]CurrentPivot!$C$8:$N$1800,5,FALSE))=TRUE," ",VLOOKUP(C1103,[2]CurrentPivot!$C$8:$N$1800,5,FALSE))</f>
        <v>0</v>
      </c>
      <c r="H1103" s="3" t="str">
        <f>IF(ISBLANK('[1]Current Inventory'!H1103)=TRUE,"",'[1]Current Inventory'!H1103)</f>
        <v>1973</v>
      </c>
      <c r="I1103" s="2">
        <f>IF(ISBLANK('[1]Current Inventory'!I1103)=TRUE,'[1]Current Inventory'!Q1103,'[1]Current Inventory'!I1103)</f>
        <v>0</v>
      </c>
      <c r="J1103" s="2">
        <f>IF(ISBLANK('[1]Current Inventory'!J1103)=TRUE,'[1]Current Inventory'!R1103,'[1]Current Inventory'!J1103)</f>
        <v>0</v>
      </c>
      <c r="K1103" s="2">
        <f>IF(ISBLANK('[1]Current Inventory'!K1103)=TRUE,'[1]Current Inventory'!S1103,'[1]Current Inventory'!K1103)</f>
        <v>0</v>
      </c>
      <c r="L1103" s="2">
        <f>IF(ISBLANK('[1]Current Inventory'!L1103)=TRUE,'[1]Current Inventory'!T1103,'[1]Current Inventory'!L1103)</f>
        <v>0</v>
      </c>
      <c r="M1103" s="3" t="str">
        <f>IF(ISBLANK('[1]Current Inventory'!M1103)=TRUE,"",'[1]Current Inventory'!M1103)</f>
        <v>2022</v>
      </c>
      <c r="P1103" s="2">
        <f t="shared" si="34"/>
        <v>0</v>
      </c>
      <c r="Q1103" s="4">
        <f t="shared" si="35"/>
        <v>0</v>
      </c>
    </row>
    <row r="1104" spans="1:17" x14ac:dyDescent="0.2">
      <c r="A1104" s="2" t="s">
        <v>15</v>
      </c>
      <c r="B1104" s="2" t="str">
        <f>IF(ISBLANK('[1]Current Inventory'!B1104)=TRUE,B1103,'[1]Current Inventory'!B1104)</f>
        <v>WAILEA/KIHEI AREA</v>
      </c>
      <c r="C1104" s="2">
        <f>IF(ISBLANK('[1]Current Inventory'!C1104)=TRUE,"",'[1]Current Inventory'!C1104)</f>
        <v>2151</v>
      </c>
      <c r="D1104" s="2" t="str">
        <f>IF(ISBLANK('[1]Current Inventory'!D1104)=TRUE,CONCATENATE("     ",'[1]Current Inventory'!N1104),'[1]Current Inventory'!D1104)</f>
        <v>Kamaole Nalu</v>
      </c>
      <c r="E1104" s="2" t="str">
        <f>IF(ISBLANK('[1]Current Inventory'!E1104)=TRUE,'[1]Current Inventory'!O1104,'[1]Current Inventory'!E1104)</f>
        <v>IVU-CONDO</v>
      </c>
      <c r="F1104" s="2">
        <f>IF(ISBLANK('[1]Current Inventory'!F1104)=TRUE,'[1]Current Inventory'!P1104,'[1]Current Inventory'!F1104)</f>
        <v>22</v>
      </c>
      <c r="G1104" s="2">
        <f>IF(ISNA(VLOOKUP(C1104,[2]CurrentPivot!$C$8:$N$1800,5,FALSE))=TRUE," ",VLOOKUP(C1104,[2]CurrentPivot!$C$8:$N$1800,5,FALSE))</f>
        <v>0</v>
      </c>
      <c r="H1104" s="3" t="str">
        <f>IF(ISBLANK('[1]Current Inventory'!H1104)=TRUE,"",'[1]Current Inventory'!H1104)</f>
        <v>1975</v>
      </c>
      <c r="I1104" s="2">
        <f>IF(ISBLANK('[1]Current Inventory'!I1104)=TRUE,'[1]Current Inventory'!Q1104,'[1]Current Inventory'!I1104)</f>
        <v>0</v>
      </c>
      <c r="J1104" s="2">
        <f>IF(ISBLANK('[1]Current Inventory'!J1104)=TRUE,'[1]Current Inventory'!R1104,'[1]Current Inventory'!J1104)</f>
        <v>0</v>
      </c>
      <c r="K1104" s="2">
        <f>IF(ISBLANK('[1]Current Inventory'!K1104)=TRUE,'[1]Current Inventory'!S1104,'[1]Current Inventory'!K1104)</f>
        <v>22</v>
      </c>
      <c r="L1104" s="2">
        <f>IF(ISBLANK('[1]Current Inventory'!L1104)=TRUE,'[1]Current Inventory'!T1104,'[1]Current Inventory'!L1104)</f>
        <v>0</v>
      </c>
      <c r="M1104" s="3" t="str">
        <f>IF(ISBLANK('[1]Current Inventory'!M1104)=TRUE,"",'[1]Current Inventory'!M1104)</f>
        <v>2022</v>
      </c>
      <c r="P1104" s="2">
        <f t="shared" si="34"/>
        <v>0</v>
      </c>
      <c r="Q1104" s="4">
        <f t="shared" si="35"/>
        <v>0</v>
      </c>
    </row>
    <row r="1105" spans="1:17" x14ac:dyDescent="0.2">
      <c r="A1105" s="2" t="s">
        <v>15</v>
      </c>
      <c r="B1105" s="2" t="str">
        <f>IF(ISBLANK('[1]Current Inventory'!B1105)=TRUE,B1104,'[1]Current Inventory'!B1105)</f>
        <v>WAILEA/KIHEI AREA</v>
      </c>
      <c r="C1105" s="2">
        <f>IF(ISBLANK('[1]Current Inventory'!C1105)=TRUE,"",'[1]Current Inventory'!C1105)</f>
        <v>2151</v>
      </c>
      <c r="D1105" s="2" t="str">
        <f>IF(ISBLANK('[1]Current Inventory'!D1105)=TRUE,CONCATENATE("     ",'[1]Current Inventory'!N1105),'[1]Current Inventory'!D1105)</f>
        <v>Kamaole Nalu (Estimate)</v>
      </c>
      <c r="E1105" s="2" t="str">
        <f>IF(ISBLANK('[1]Current Inventory'!E1105)=TRUE,'[1]Current Inventory'!O1105,'[1]Current Inventory'!E1105)</f>
        <v>IVU-CONDO</v>
      </c>
      <c r="F1105" s="2">
        <f>IF(ISBLANK('[1]Current Inventory'!F1105)=TRUE,'[1]Current Inventory'!P1105,'[1]Current Inventory'!F1105)</f>
        <v>9</v>
      </c>
      <c r="G1105" s="2">
        <f>IF(ISNA(VLOOKUP(C1105,[2]CurrentPivot!$C$8:$N$1800,5,FALSE))=TRUE," ",VLOOKUP(C1105,[2]CurrentPivot!$C$8:$N$1800,5,FALSE))</f>
        <v>0</v>
      </c>
      <c r="H1105" s="3" t="str">
        <f>IF(ISBLANK('[1]Current Inventory'!H1105)=TRUE,"",'[1]Current Inventory'!H1105)</f>
        <v>1975</v>
      </c>
      <c r="I1105" s="2">
        <f>IF(ISBLANK('[1]Current Inventory'!I1105)=TRUE,'[1]Current Inventory'!Q1105,'[1]Current Inventory'!I1105)</f>
        <v>0</v>
      </c>
      <c r="J1105" s="2">
        <f>IF(ISBLANK('[1]Current Inventory'!J1105)=TRUE,'[1]Current Inventory'!R1105,'[1]Current Inventory'!J1105)</f>
        <v>0</v>
      </c>
      <c r="K1105" s="2">
        <f>IF(ISBLANK('[1]Current Inventory'!K1105)=TRUE,'[1]Current Inventory'!S1105,'[1]Current Inventory'!K1105)</f>
        <v>0</v>
      </c>
      <c r="L1105" s="2">
        <f>IF(ISBLANK('[1]Current Inventory'!L1105)=TRUE,'[1]Current Inventory'!T1105,'[1]Current Inventory'!L1105)</f>
        <v>0</v>
      </c>
      <c r="M1105" s="3" t="str">
        <f>IF(ISBLANK('[1]Current Inventory'!M1105)=TRUE,"",'[1]Current Inventory'!M1105)</f>
        <v>2022</v>
      </c>
      <c r="P1105" s="2">
        <f t="shared" si="34"/>
        <v>0</v>
      </c>
      <c r="Q1105" s="4">
        <f t="shared" si="35"/>
        <v>0</v>
      </c>
    </row>
    <row r="1106" spans="1:17" x14ac:dyDescent="0.2">
      <c r="A1106" s="2" t="s">
        <v>15</v>
      </c>
      <c r="B1106" s="2" t="str">
        <f>IF(ISBLANK('[1]Current Inventory'!B1106)=TRUE,B1105,'[1]Current Inventory'!B1106)</f>
        <v>WAILEA/KIHEI AREA</v>
      </c>
      <c r="C1106" s="2">
        <f>IF(ISBLANK('[1]Current Inventory'!C1106)=TRUE,"",'[1]Current Inventory'!C1106)</f>
        <v>2116</v>
      </c>
      <c r="D1106" s="2" t="str">
        <f>IF(ISBLANK('[1]Current Inventory'!D1106)=TRUE,CONCATENATE("     ",'[1]Current Inventory'!N1106),'[1]Current Inventory'!D1106)</f>
        <v>Kamaole One</v>
      </c>
      <c r="E1106" s="2" t="str">
        <f>IF(ISBLANK('[1]Current Inventory'!E1106)=TRUE,'[1]Current Inventory'!O1106,'[1]Current Inventory'!E1106)</f>
        <v>IVU-CONDO</v>
      </c>
      <c r="F1106" s="2">
        <f>IF(ISBLANK('[1]Current Inventory'!F1106)=TRUE,'[1]Current Inventory'!P1106,'[1]Current Inventory'!F1106)</f>
        <v>1</v>
      </c>
      <c r="G1106" s="2">
        <f>IF(ISNA(VLOOKUP(C1106,[2]CurrentPivot!$C$8:$N$1800,5,FALSE))=TRUE," ",VLOOKUP(C1106,[2]CurrentPivot!$C$8:$N$1800,5,FALSE))</f>
        <v>0</v>
      </c>
      <c r="H1106" s="3" t="str">
        <f>IF(ISBLANK('[1]Current Inventory'!H1106)=TRUE,"",'[1]Current Inventory'!H1106)</f>
        <v>1973</v>
      </c>
      <c r="I1106" s="2">
        <f>IF(ISBLANK('[1]Current Inventory'!I1106)=TRUE,'[1]Current Inventory'!Q1106,'[1]Current Inventory'!I1106)</f>
        <v>0</v>
      </c>
      <c r="J1106" s="2">
        <f>IF(ISBLANK('[1]Current Inventory'!J1106)=TRUE,'[1]Current Inventory'!R1106,'[1]Current Inventory'!J1106)</f>
        <v>0</v>
      </c>
      <c r="K1106" s="2">
        <f>IF(ISBLANK('[1]Current Inventory'!K1106)=TRUE,'[1]Current Inventory'!S1106,'[1]Current Inventory'!K1106)</f>
        <v>1</v>
      </c>
      <c r="L1106" s="2">
        <f>IF(ISBLANK('[1]Current Inventory'!L1106)=TRUE,'[1]Current Inventory'!T1106,'[1]Current Inventory'!L1106)</f>
        <v>0</v>
      </c>
      <c r="M1106" s="3" t="str">
        <f>IF(ISBLANK('[1]Current Inventory'!M1106)=TRUE,"",'[1]Current Inventory'!M1106)</f>
        <v>2020</v>
      </c>
      <c r="P1106" s="2">
        <f t="shared" si="34"/>
        <v>0</v>
      </c>
      <c r="Q1106" s="4">
        <f t="shared" si="35"/>
        <v>0</v>
      </c>
    </row>
    <row r="1107" spans="1:17" x14ac:dyDescent="0.2">
      <c r="A1107" s="2" t="s">
        <v>15</v>
      </c>
      <c r="B1107" s="2" t="str">
        <f>IF(ISBLANK('[1]Current Inventory'!B1107)=TRUE,B1106,'[1]Current Inventory'!B1107)</f>
        <v>WAILEA/KIHEI AREA</v>
      </c>
      <c r="C1107" s="2">
        <f>IF(ISBLANK('[1]Current Inventory'!C1107)=TRUE,"",'[1]Current Inventory'!C1107)</f>
        <v>2193</v>
      </c>
      <c r="D1107" s="2" t="str">
        <f>IF(ISBLANK('[1]Current Inventory'!D1107)=TRUE,CONCATENATE("     ",'[1]Current Inventory'!N1107),'[1]Current Inventory'!D1107)</f>
        <v>Kamaole Sands</v>
      </c>
      <c r="E1107" s="2" t="str">
        <f>IF(ISBLANK('[1]Current Inventory'!E1107)=TRUE,'[1]Current Inventory'!O1107,'[1]Current Inventory'!E1107)</f>
        <v>IVU-CONDO</v>
      </c>
      <c r="F1107" s="2">
        <f>IF(ISBLANK('[1]Current Inventory'!F1107)=TRUE,'[1]Current Inventory'!P1107,'[1]Current Inventory'!F1107)</f>
        <v>379</v>
      </c>
      <c r="G1107" s="2">
        <f>IF(ISNA(VLOOKUP(C1107,[2]CurrentPivot!$C$8:$N$1800,5,FALSE))=TRUE," ",VLOOKUP(C1107,[2]CurrentPivot!$C$8:$N$1800,5,FALSE))</f>
        <v>0</v>
      </c>
      <c r="H1107" s="3" t="str">
        <f>IF(ISBLANK('[1]Current Inventory'!H1107)=TRUE,"",'[1]Current Inventory'!H1107)</f>
        <v>1983</v>
      </c>
      <c r="I1107" s="2">
        <f>IF(ISBLANK('[1]Current Inventory'!I1107)=TRUE,'[1]Current Inventory'!Q1107,'[1]Current Inventory'!I1107)</f>
        <v>0</v>
      </c>
      <c r="J1107" s="2">
        <f>IF(ISBLANK('[1]Current Inventory'!J1107)=TRUE,'[1]Current Inventory'!R1107,'[1]Current Inventory'!J1107)</f>
        <v>100</v>
      </c>
      <c r="K1107" s="2">
        <f>IF(ISBLANK('[1]Current Inventory'!K1107)=TRUE,'[1]Current Inventory'!S1107,'[1]Current Inventory'!K1107)</f>
        <v>15</v>
      </c>
      <c r="L1107" s="2">
        <f>IF(ISBLANK('[1]Current Inventory'!L1107)=TRUE,'[1]Current Inventory'!T1107,'[1]Current Inventory'!L1107)</f>
        <v>0</v>
      </c>
      <c r="M1107" s="3" t="str">
        <f>IF(ISBLANK('[1]Current Inventory'!M1107)=TRUE,"",'[1]Current Inventory'!M1107)</f>
        <v>2022</v>
      </c>
      <c r="P1107" s="2">
        <f t="shared" si="34"/>
        <v>0</v>
      </c>
      <c r="Q1107" s="4">
        <f t="shared" si="35"/>
        <v>0</v>
      </c>
    </row>
    <row r="1108" spans="1:17" x14ac:dyDescent="0.2">
      <c r="A1108" s="2" t="s">
        <v>15</v>
      </c>
      <c r="B1108" s="2" t="str">
        <f>IF(ISBLANK('[1]Current Inventory'!B1108)=TRUE,B1107,'[1]Current Inventory'!B1108)</f>
        <v>WAILEA/KIHEI AREA</v>
      </c>
      <c r="C1108" s="2" t="str">
        <f>IF(ISBLANK('[1]Current Inventory'!C1108)=TRUE,"",'[1]Current Inventory'!C1108)</f>
        <v/>
      </c>
      <c r="D1108" s="2" t="str">
        <f>IF(ISBLANK('[1]Current Inventory'!D1108)=TRUE,CONCATENATE("     ",'[1]Current Inventory'!N1108),'[1]Current Inventory'!D1108)</f>
        <v xml:space="preserve">     Kamaole Sands (Estimate)</v>
      </c>
      <c r="E1108" s="2" t="str">
        <f>IF(ISBLANK('[1]Current Inventory'!E1108)=TRUE,'[1]Current Inventory'!O1108,'[1]Current Inventory'!E1108)</f>
        <v>IVU-CONDO</v>
      </c>
      <c r="F1108" s="2">
        <f>IF(ISBLANK('[1]Current Inventory'!F1108)=TRUE,'[1]Current Inventory'!P1108,'[1]Current Inventory'!F1108)</f>
        <v>264</v>
      </c>
      <c r="G1108" s="2" t="str">
        <f>IF(ISNA(VLOOKUP(C1108,[2]CurrentPivot!$C$8:$N$1800,5,FALSE))=TRUE," ",VLOOKUP(C1108,[2]CurrentPivot!$C$8:$N$1800,5,FALSE))</f>
        <v xml:space="preserve"> </v>
      </c>
      <c r="H1108" s="3" t="str">
        <f>IF(ISBLANK('[1]Current Inventory'!H1108)=TRUE,"",'[1]Current Inventory'!H1108)</f>
        <v/>
      </c>
      <c r="I1108" s="2">
        <f>IF(ISBLANK('[1]Current Inventory'!I1108)=TRUE,'[1]Current Inventory'!Q1108,'[1]Current Inventory'!I1108)</f>
        <v>0</v>
      </c>
      <c r="J1108" s="2">
        <f>IF(ISBLANK('[1]Current Inventory'!J1108)=TRUE,'[1]Current Inventory'!R1108,'[1]Current Inventory'!J1108)</f>
        <v>0</v>
      </c>
      <c r="K1108" s="2">
        <f>IF(ISBLANK('[1]Current Inventory'!K1108)=TRUE,'[1]Current Inventory'!S1108,'[1]Current Inventory'!K1108)</f>
        <v>0</v>
      </c>
      <c r="L1108" s="2">
        <f>IF(ISBLANK('[1]Current Inventory'!L1108)=TRUE,'[1]Current Inventory'!T1108,'[1]Current Inventory'!L1108)</f>
        <v>0</v>
      </c>
      <c r="M1108" s="3" t="str">
        <f>IF(ISBLANK('[1]Current Inventory'!M1108)=TRUE,"",'[1]Current Inventory'!M1108)</f>
        <v/>
      </c>
      <c r="P1108" s="2" t="e">
        <f t="shared" si="34"/>
        <v>#VALUE!</v>
      </c>
      <c r="Q1108" s="4" t="e">
        <f t="shared" si="35"/>
        <v>#VALUE!</v>
      </c>
    </row>
    <row r="1109" spans="1:17" x14ac:dyDescent="0.2">
      <c r="A1109" s="2" t="s">
        <v>15</v>
      </c>
      <c r="B1109" s="2" t="str">
        <f>IF(ISBLANK('[1]Current Inventory'!B1109)=TRUE,B1108,'[1]Current Inventory'!B1109)</f>
        <v>WAILEA/KIHEI AREA</v>
      </c>
      <c r="C1109" s="2" t="str">
        <f>IF(ISBLANK('[1]Current Inventory'!C1109)=TRUE,"",'[1]Current Inventory'!C1109)</f>
        <v/>
      </c>
      <c r="D1109" s="2" t="str">
        <f>IF(ISBLANK('[1]Current Inventory'!D1109)=TRUE,CONCATENATE("     ",'[1]Current Inventory'!N1109),'[1]Current Inventory'!D1109)</f>
        <v xml:space="preserve">     Kamaole Sands</v>
      </c>
      <c r="E1109" s="2" t="str">
        <f>IF(ISBLANK('[1]Current Inventory'!E1109)=TRUE,'[1]Current Inventory'!O1109,'[1]Current Inventory'!E1109)</f>
        <v>CONDOMINIUM HOTEL</v>
      </c>
      <c r="F1109" s="2">
        <f>IF(ISBLANK('[1]Current Inventory'!F1109)=TRUE,'[1]Current Inventory'!P1109,'[1]Current Inventory'!F1109)</f>
        <v>115</v>
      </c>
      <c r="G1109" s="2" t="str">
        <f>IF(ISNA(VLOOKUP(C1109,[2]CurrentPivot!$C$8:$N$1800,5,FALSE))=TRUE," ",VLOOKUP(C1109,[2]CurrentPivot!$C$8:$N$1800,5,FALSE))</f>
        <v xml:space="preserve"> </v>
      </c>
      <c r="H1109" s="3" t="str">
        <f>IF(ISBLANK('[1]Current Inventory'!H1109)=TRUE,"",'[1]Current Inventory'!H1109)</f>
        <v/>
      </c>
      <c r="I1109" s="2">
        <f>IF(ISBLANK('[1]Current Inventory'!I1109)=TRUE,'[1]Current Inventory'!Q1109,'[1]Current Inventory'!I1109)</f>
        <v>0</v>
      </c>
      <c r="J1109" s="2">
        <f>IF(ISBLANK('[1]Current Inventory'!J1109)=TRUE,'[1]Current Inventory'!R1109,'[1]Current Inventory'!J1109)</f>
        <v>100</v>
      </c>
      <c r="K1109" s="2">
        <f>IF(ISBLANK('[1]Current Inventory'!K1109)=TRUE,'[1]Current Inventory'!S1109,'[1]Current Inventory'!K1109)</f>
        <v>15</v>
      </c>
      <c r="L1109" s="2">
        <f>IF(ISBLANK('[1]Current Inventory'!L1109)=TRUE,'[1]Current Inventory'!T1109,'[1]Current Inventory'!L1109)</f>
        <v>0</v>
      </c>
      <c r="M1109" s="3" t="str">
        <f>IF(ISBLANK('[1]Current Inventory'!M1109)=TRUE,"",'[1]Current Inventory'!M1109)</f>
        <v/>
      </c>
      <c r="P1109" s="2" t="e">
        <f t="shared" si="34"/>
        <v>#VALUE!</v>
      </c>
      <c r="Q1109" s="4" t="e">
        <f t="shared" si="35"/>
        <v>#VALUE!</v>
      </c>
    </row>
    <row r="1110" spans="1:17" x14ac:dyDescent="0.2">
      <c r="A1110" s="2" t="s">
        <v>15</v>
      </c>
      <c r="B1110" s="2" t="str">
        <f>IF(ISBLANK('[1]Current Inventory'!B1110)=TRUE,B1109,'[1]Current Inventory'!B1110)</f>
        <v>WAILEA/KIHEI AREA</v>
      </c>
      <c r="C1110" s="2">
        <f>IF(ISBLANK('[1]Current Inventory'!C1110)=TRUE,"",'[1]Current Inventory'!C1110)</f>
        <v>2630</v>
      </c>
      <c r="D1110" s="2" t="str">
        <f>IF(ISBLANK('[1]Current Inventory'!D1110)=TRUE,CONCATENATE("     ",'[1]Current Inventory'!N1110),'[1]Current Inventory'!D1110)</f>
        <v>Kapulanikai</v>
      </c>
      <c r="E1110" s="2" t="str">
        <f>IF(ISBLANK('[1]Current Inventory'!E1110)=TRUE,'[1]Current Inventory'!O1110,'[1]Current Inventory'!E1110)</f>
        <v>TIMESHARE</v>
      </c>
      <c r="F1110" s="2">
        <f>IF(ISBLANK('[1]Current Inventory'!F1110)=TRUE,'[1]Current Inventory'!P1110,'[1]Current Inventory'!F1110)</f>
        <v>12</v>
      </c>
      <c r="G1110" s="2">
        <f>IF(ISNA(VLOOKUP(C1110,[2]CurrentPivot!$C$8:$N$1800,5,FALSE))=TRUE," ",VLOOKUP(C1110,[2]CurrentPivot!$C$8:$N$1800,5,FALSE))</f>
        <v>0</v>
      </c>
      <c r="H1110" s="3" t="str">
        <f>IF(ISBLANK('[1]Current Inventory'!H1110)=TRUE,"",'[1]Current Inventory'!H1110)</f>
        <v>1975</v>
      </c>
      <c r="I1110" s="2">
        <f>IF(ISBLANK('[1]Current Inventory'!I1110)=TRUE,'[1]Current Inventory'!Q1110,'[1]Current Inventory'!I1110)</f>
        <v>0</v>
      </c>
      <c r="J1110" s="2">
        <f>IF(ISBLANK('[1]Current Inventory'!J1110)=TRUE,'[1]Current Inventory'!R1110,'[1]Current Inventory'!J1110)</f>
        <v>12</v>
      </c>
      <c r="K1110" s="2">
        <f>IF(ISBLANK('[1]Current Inventory'!K1110)=TRUE,'[1]Current Inventory'!S1110,'[1]Current Inventory'!K1110)</f>
        <v>0</v>
      </c>
      <c r="L1110" s="2">
        <f>IF(ISBLANK('[1]Current Inventory'!L1110)=TRUE,'[1]Current Inventory'!T1110,'[1]Current Inventory'!L1110)</f>
        <v>0</v>
      </c>
      <c r="M1110" s="3" t="str">
        <f>IF(ISBLANK('[1]Current Inventory'!M1110)=TRUE,"",'[1]Current Inventory'!M1110)</f>
        <v>2019</v>
      </c>
      <c r="P1110" s="2">
        <f t="shared" si="34"/>
        <v>0</v>
      </c>
      <c r="Q1110" s="4">
        <f t="shared" si="35"/>
        <v>0</v>
      </c>
    </row>
    <row r="1111" spans="1:17" x14ac:dyDescent="0.2">
      <c r="A1111" s="2" t="s">
        <v>15</v>
      </c>
      <c r="B1111" s="2" t="str">
        <f>IF(ISBLANK('[1]Current Inventory'!B1111)=TRUE,B1110,'[1]Current Inventory'!B1111)</f>
        <v>WAILEA/KIHEI AREA</v>
      </c>
      <c r="C1111" s="2">
        <f>IF(ISBLANK('[1]Current Inventory'!C1111)=TRUE,"",'[1]Current Inventory'!C1111)</f>
        <v>4492</v>
      </c>
      <c r="D1111" s="2" t="str">
        <f>IF(ISBLANK('[1]Current Inventory'!D1111)=TRUE,CONCATENATE("     ",'[1]Current Inventory'!N1111),'[1]Current Inventory'!D1111)</f>
        <v>Kauhale Breeze</v>
      </c>
      <c r="E1111" s="2" t="str">
        <f>IF(ISBLANK('[1]Current Inventory'!E1111)=TRUE,'[1]Current Inventory'!O1111,'[1]Current Inventory'!E1111)</f>
        <v>BED &amp; BREAKFAST</v>
      </c>
      <c r="F1111" s="2">
        <f>IF(ISBLANK('[1]Current Inventory'!F1111)=TRUE,'[1]Current Inventory'!P1111,'[1]Current Inventory'!F1111)</f>
        <v>4</v>
      </c>
      <c r="G1111" s="2">
        <f>IF(ISNA(VLOOKUP(C1111,[2]CurrentPivot!$C$8:$N$1800,5,FALSE))=TRUE," ",VLOOKUP(C1111,[2]CurrentPivot!$C$8:$N$1800,5,FALSE))</f>
        <v>0</v>
      </c>
      <c r="H1111" s="3" t="str">
        <f>IF(ISBLANK('[1]Current Inventory'!H1111)=TRUE,"",'[1]Current Inventory'!H1111)</f>
        <v/>
      </c>
      <c r="I1111" s="2">
        <f>IF(ISBLANK('[1]Current Inventory'!I1111)=TRUE,'[1]Current Inventory'!Q1111,'[1]Current Inventory'!I1111)</f>
        <v>0</v>
      </c>
      <c r="J1111" s="2">
        <f>IF(ISBLANK('[1]Current Inventory'!J1111)=TRUE,'[1]Current Inventory'!R1111,'[1]Current Inventory'!J1111)</f>
        <v>0</v>
      </c>
      <c r="K1111" s="2">
        <f>IF(ISBLANK('[1]Current Inventory'!K1111)=TRUE,'[1]Current Inventory'!S1111,'[1]Current Inventory'!K1111)</f>
        <v>0</v>
      </c>
      <c r="L1111" s="2">
        <f>IF(ISBLANK('[1]Current Inventory'!L1111)=TRUE,'[1]Current Inventory'!T1111,'[1]Current Inventory'!L1111)</f>
        <v>0</v>
      </c>
      <c r="M1111" s="3" t="str">
        <f>IF(ISBLANK('[1]Current Inventory'!M1111)=TRUE,"",'[1]Current Inventory'!M1111)</f>
        <v>2020</v>
      </c>
      <c r="P1111" s="2">
        <f t="shared" si="34"/>
        <v>0</v>
      </c>
      <c r="Q1111" s="4">
        <f t="shared" si="35"/>
        <v>0</v>
      </c>
    </row>
    <row r="1112" spans="1:17" x14ac:dyDescent="0.2">
      <c r="A1112" s="2" t="s">
        <v>15</v>
      </c>
      <c r="B1112" s="2" t="str">
        <f>IF(ISBLANK('[1]Current Inventory'!B1112)=TRUE,B1111,'[1]Current Inventory'!B1112)</f>
        <v>WAILEA/KIHEI AREA</v>
      </c>
      <c r="C1112" s="2">
        <f>IF(ISBLANK('[1]Current Inventory'!C1112)=TRUE,"",'[1]Current Inventory'!C1112)</f>
        <v>4552</v>
      </c>
      <c r="D1112" s="2" t="str">
        <f>IF(ISBLANK('[1]Current Inventory'!D1112)=TRUE,CONCATENATE("     ",'[1]Current Inventory'!N1112),'[1]Current Inventory'!D1112)</f>
        <v>Kauhale Breeze</v>
      </c>
      <c r="E1112" s="2" t="str">
        <f>IF(ISBLANK('[1]Current Inventory'!E1112)=TRUE,'[1]Current Inventory'!O1112,'[1]Current Inventory'!E1112)</f>
        <v>BED &amp; BREAKFAST</v>
      </c>
      <c r="F1112" s="2">
        <f>IF(ISBLANK('[1]Current Inventory'!F1112)=TRUE,'[1]Current Inventory'!P1112,'[1]Current Inventory'!F1112)</f>
        <v>4</v>
      </c>
      <c r="G1112" s="2">
        <f>IF(ISNA(VLOOKUP(C1112,[2]CurrentPivot!$C$8:$N$1800,5,FALSE))=TRUE," ",VLOOKUP(C1112,[2]CurrentPivot!$C$8:$N$1800,5,FALSE))</f>
        <v>3</v>
      </c>
      <c r="H1112" s="3" t="str">
        <f>IF(ISBLANK('[1]Current Inventory'!H1112)=TRUE,"",'[1]Current Inventory'!H1112)</f>
        <v>2020</v>
      </c>
      <c r="I1112" s="2">
        <f>IF(ISBLANK('[1]Current Inventory'!I1112)=TRUE,'[1]Current Inventory'!Q1112,'[1]Current Inventory'!I1112)</f>
        <v>0</v>
      </c>
      <c r="J1112" s="2">
        <f>IF(ISBLANK('[1]Current Inventory'!J1112)=TRUE,'[1]Current Inventory'!R1112,'[1]Current Inventory'!J1112)</f>
        <v>0</v>
      </c>
      <c r="K1112" s="2">
        <f>IF(ISBLANK('[1]Current Inventory'!K1112)=TRUE,'[1]Current Inventory'!S1112,'[1]Current Inventory'!K1112)</f>
        <v>0</v>
      </c>
      <c r="L1112" s="2">
        <f>IF(ISBLANK('[1]Current Inventory'!L1112)=TRUE,'[1]Current Inventory'!T1112,'[1]Current Inventory'!L1112)</f>
        <v>4</v>
      </c>
      <c r="M1112" s="3" t="str">
        <f>IF(ISBLANK('[1]Current Inventory'!M1112)=TRUE,"",'[1]Current Inventory'!M1112)</f>
        <v>2022</v>
      </c>
      <c r="P1112" s="2">
        <f t="shared" si="34"/>
        <v>3</v>
      </c>
      <c r="Q1112" s="4">
        <f t="shared" si="35"/>
        <v>0.75</v>
      </c>
    </row>
    <row r="1113" spans="1:17" x14ac:dyDescent="0.2">
      <c r="A1113" s="2" t="s">
        <v>15</v>
      </c>
      <c r="B1113" s="2" t="str">
        <f>IF(ISBLANK('[1]Current Inventory'!B1113)=TRUE,B1112,'[1]Current Inventory'!B1113)</f>
        <v>WAILEA/KIHEI AREA</v>
      </c>
      <c r="C1113" s="2">
        <f>IF(ISBLANK('[1]Current Inventory'!C1113)=TRUE,"",'[1]Current Inventory'!C1113)</f>
        <v>2736</v>
      </c>
      <c r="D1113" s="2" t="str">
        <f>IF(ISBLANK('[1]Current Inventory'!D1113)=TRUE,CONCATENATE("     ",'[1]Current Inventory'!N1113),'[1]Current Inventory'!D1113)</f>
        <v>Kauhale Makai</v>
      </c>
      <c r="E1113" s="2" t="str">
        <f>IF(ISBLANK('[1]Current Inventory'!E1113)=TRUE,'[1]Current Inventory'!O1113,'[1]Current Inventory'!E1113)</f>
        <v>IVU-CONDO</v>
      </c>
      <c r="F1113" s="2">
        <f>IF(ISBLANK('[1]Current Inventory'!F1113)=TRUE,'[1]Current Inventory'!P1113,'[1]Current Inventory'!F1113)</f>
        <v>134</v>
      </c>
      <c r="G1113" s="2">
        <f>IF(ISNA(VLOOKUP(C1113,[2]CurrentPivot!$C$8:$N$1800,5,FALSE))=TRUE," ",VLOOKUP(C1113,[2]CurrentPivot!$C$8:$N$1800,5,FALSE))</f>
        <v>0</v>
      </c>
      <c r="H1113" s="3" t="str">
        <f>IF(ISBLANK('[1]Current Inventory'!H1113)=TRUE,"",'[1]Current Inventory'!H1113)</f>
        <v>1978</v>
      </c>
      <c r="I1113" s="2">
        <f>IF(ISBLANK('[1]Current Inventory'!I1113)=TRUE,'[1]Current Inventory'!Q1113,'[1]Current Inventory'!I1113)</f>
        <v>0</v>
      </c>
      <c r="J1113" s="2">
        <f>IF(ISBLANK('[1]Current Inventory'!J1113)=TRUE,'[1]Current Inventory'!R1113,'[1]Current Inventory'!J1113)</f>
        <v>0</v>
      </c>
      <c r="K1113" s="2">
        <f>IF(ISBLANK('[1]Current Inventory'!K1113)=TRUE,'[1]Current Inventory'!S1113,'[1]Current Inventory'!K1113)</f>
        <v>0</v>
      </c>
      <c r="L1113" s="2">
        <f>IF(ISBLANK('[1]Current Inventory'!L1113)=TRUE,'[1]Current Inventory'!T1113,'[1]Current Inventory'!L1113)</f>
        <v>0</v>
      </c>
      <c r="M1113" s="3" t="str">
        <f>IF(ISBLANK('[1]Current Inventory'!M1113)=TRUE,"",'[1]Current Inventory'!M1113)</f>
        <v>2021</v>
      </c>
      <c r="P1113" s="2">
        <f t="shared" si="34"/>
        <v>0</v>
      </c>
      <c r="Q1113" s="4">
        <f t="shared" si="35"/>
        <v>0</v>
      </c>
    </row>
    <row r="1114" spans="1:17" x14ac:dyDescent="0.2">
      <c r="A1114" s="2" t="s">
        <v>15</v>
      </c>
      <c r="B1114" s="2" t="str">
        <f>IF(ISBLANK('[1]Current Inventory'!B1114)=TRUE,B1113,'[1]Current Inventory'!B1114)</f>
        <v>WAILEA/KIHEI AREA</v>
      </c>
      <c r="C1114" s="2" t="str">
        <f>IF(ISBLANK('[1]Current Inventory'!C1114)=TRUE,"",'[1]Current Inventory'!C1114)</f>
        <v/>
      </c>
      <c r="D1114" s="2" t="str">
        <f>IF(ISBLANK('[1]Current Inventory'!D1114)=TRUE,CONCATENATE("     ",'[1]Current Inventory'!N1114),'[1]Current Inventory'!D1114)</f>
        <v xml:space="preserve">     Kauhale Makai (Estimate)</v>
      </c>
      <c r="E1114" s="2" t="str">
        <f>IF(ISBLANK('[1]Current Inventory'!E1114)=TRUE,'[1]Current Inventory'!O1114,'[1]Current Inventory'!E1114)</f>
        <v>IVU-CONDO</v>
      </c>
      <c r="F1114" s="2">
        <f>IF(ISBLANK('[1]Current Inventory'!F1114)=TRUE,'[1]Current Inventory'!P1114,'[1]Current Inventory'!F1114)</f>
        <v>120</v>
      </c>
      <c r="G1114" s="2" t="str">
        <f>IF(ISNA(VLOOKUP(C1114,[2]CurrentPivot!$C$8:$N$1800,5,FALSE))=TRUE," ",VLOOKUP(C1114,[2]CurrentPivot!$C$8:$N$1800,5,FALSE))</f>
        <v xml:space="preserve"> </v>
      </c>
      <c r="H1114" s="3" t="str">
        <f>IF(ISBLANK('[1]Current Inventory'!H1114)=TRUE,"",'[1]Current Inventory'!H1114)</f>
        <v/>
      </c>
      <c r="I1114" s="2">
        <f>IF(ISBLANK('[1]Current Inventory'!I1114)=TRUE,'[1]Current Inventory'!Q1114,'[1]Current Inventory'!I1114)</f>
        <v>0</v>
      </c>
      <c r="J1114" s="2">
        <f>IF(ISBLANK('[1]Current Inventory'!J1114)=TRUE,'[1]Current Inventory'!R1114,'[1]Current Inventory'!J1114)</f>
        <v>0</v>
      </c>
      <c r="K1114" s="2">
        <f>IF(ISBLANK('[1]Current Inventory'!K1114)=TRUE,'[1]Current Inventory'!S1114,'[1]Current Inventory'!K1114)</f>
        <v>0</v>
      </c>
      <c r="L1114" s="2">
        <f>IF(ISBLANK('[1]Current Inventory'!L1114)=TRUE,'[1]Current Inventory'!T1114,'[1]Current Inventory'!L1114)</f>
        <v>0</v>
      </c>
      <c r="M1114" s="3" t="str">
        <f>IF(ISBLANK('[1]Current Inventory'!M1114)=TRUE,"",'[1]Current Inventory'!M1114)</f>
        <v/>
      </c>
      <c r="P1114" s="2" t="e">
        <f t="shared" si="34"/>
        <v>#VALUE!</v>
      </c>
      <c r="Q1114" s="4" t="e">
        <f t="shared" si="35"/>
        <v>#VALUE!</v>
      </c>
    </row>
    <row r="1115" spans="1:17" x14ac:dyDescent="0.2">
      <c r="A1115" s="2" t="s">
        <v>15</v>
      </c>
      <c r="B1115" s="2" t="str">
        <f>IF(ISBLANK('[1]Current Inventory'!B1115)=TRUE,B1114,'[1]Current Inventory'!B1115)</f>
        <v>WAILEA/KIHEI AREA</v>
      </c>
      <c r="C1115" s="2" t="str">
        <f>IF(ISBLANK('[1]Current Inventory'!C1115)=TRUE,"",'[1]Current Inventory'!C1115)</f>
        <v/>
      </c>
      <c r="D1115" s="2" t="str">
        <f>IF(ISBLANK('[1]Current Inventory'!D1115)=TRUE,CONCATENATE("     ",'[1]Current Inventory'!N1115),'[1]Current Inventory'!D1115)</f>
        <v xml:space="preserve">     Royal Aloha Maui Village By The Sea</v>
      </c>
      <c r="E1115" s="2" t="str">
        <f>IF(ISBLANK('[1]Current Inventory'!E1115)=TRUE,'[1]Current Inventory'!O1115,'[1]Current Inventory'!E1115)</f>
        <v>TIMESHARE</v>
      </c>
      <c r="F1115" s="2">
        <f>IF(ISBLANK('[1]Current Inventory'!F1115)=TRUE,'[1]Current Inventory'!P1115,'[1]Current Inventory'!F1115)</f>
        <v>12</v>
      </c>
      <c r="G1115" s="2" t="str">
        <f>IF(ISNA(VLOOKUP(C1115,[2]CurrentPivot!$C$8:$N$1800,5,FALSE))=TRUE," ",VLOOKUP(C1115,[2]CurrentPivot!$C$8:$N$1800,5,FALSE))</f>
        <v xml:space="preserve"> </v>
      </c>
      <c r="H1115" s="3" t="str">
        <f>IF(ISBLANK('[1]Current Inventory'!H1115)=TRUE,"",'[1]Current Inventory'!H1115)</f>
        <v/>
      </c>
      <c r="I1115" s="2">
        <f>IF(ISBLANK('[1]Current Inventory'!I1115)=TRUE,'[1]Current Inventory'!Q1115,'[1]Current Inventory'!I1115)</f>
        <v>0</v>
      </c>
      <c r="J1115" s="2">
        <f>IF(ISBLANK('[1]Current Inventory'!J1115)=TRUE,'[1]Current Inventory'!R1115,'[1]Current Inventory'!J1115)</f>
        <v>0</v>
      </c>
      <c r="K1115" s="2">
        <f>IF(ISBLANK('[1]Current Inventory'!K1115)=TRUE,'[1]Current Inventory'!S1115,'[1]Current Inventory'!K1115)</f>
        <v>0</v>
      </c>
      <c r="L1115" s="2">
        <f>IF(ISBLANK('[1]Current Inventory'!L1115)=TRUE,'[1]Current Inventory'!T1115,'[1]Current Inventory'!L1115)</f>
        <v>0</v>
      </c>
      <c r="M1115" s="3" t="str">
        <f>IF(ISBLANK('[1]Current Inventory'!M1115)=TRUE,"",'[1]Current Inventory'!M1115)</f>
        <v/>
      </c>
      <c r="P1115" s="2" t="e">
        <f t="shared" si="34"/>
        <v>#VALUE!</v>
      </c>
      <c r="Q1115" s="4" t="e">
        <f t="shared" si="35"/>
        <v>#VALUE!</v>
      </c>
    </row>
    <row r="1116" spans="1:17" x14ac:dyDescent="0.2">
      <c r="A1116" s="2" t="s">
        <v>15</v>
      </c>
      <c r="B1116" s="2" t="str">
        <f>IF(ISBLANK('[1]Current Inventory'!B1116)=TRUE,B1115,'[1]Current Inventory'!B1116)</f>
        <v>WAILEA/KIHEI AREA</v>
      </c>
      <c r="C1116" s="2" t="str">
        <f>IF(ISBLANK('[1]Current Inventory'!C1116)=TRUE,"",'[1]Current Inventory'!C1116)</f>
        <v/>
      </c>
      <c r="D1116" s="2" t="str">
        <f>IF(ISBLANK('[1]Current Inventory'!D1116)=TRUE,CONCATENATE("     ",'[1]Current Inventory'!N1116),'[1]Current Inventory'!D1116)</f>
        <v xml:space="preserve">     Kauhale Makai</v>
      </c>
      <c r="E1116" s="2" t="str">
        <f>IF(ISBLANK('[1]Current Inventory'!E1116)=TRUE,'[1]Current Inventory'!O1116,'[1]Current Inventory'!E1116)</f>
        <v>IVU-CONDO</v>
      </c>
      <c r="F1116" s="2">
        <f>IF(ISBLANK('[1]Current Inventory'!F1116)=TRUE,'[1]Current Inventory'!P1116,'[1]Current Inventory'!F1116)</f>
        <v>2</v>
      </c>
      <c r="G1116" s="2" t="str">
        <f>IF(ISNA(VLOOKUP(C1116,[2]CurrentPivot!$C$8:$N$1800,5,FALSE))=TRUE," ",VLOOKUP(C1116,[2]CurrentPivot!$C$8:$N$1800,5,FALSE))</f>
        <v xml:space="preserve"> </v>
      </c>
      <c r="H1116" s="3" t="str">
        <f>IF(ISBLANK('[1]Current Inventory'!H1116)=TRUE,"",'[1]Current Inventory'!H1116)</f>
        <v/>
      </c>
      <c r="I1116" s="2">
        <f>IF(ISBLANK('[1]Current Inventory'!I1116)=TRUE,'[1]Current Inventory'!Q1116,'[1]Current Inventory'!I1116)</f>
        <v>0</v>
      </c>
      <c r="J1116" s="2">
        <f>IF(ISBLANK('[1]Current Inventory'!J1116)=TRUE,'[1]Current Inventory'!R1116,'[1]Current Inventory'!J1116)</f>
        <v>0</v>
      </c>
      <c r="K1116" s="2">
        <f>IF(ISBLANK('[1]Current Inventory'!K1116)=TRUE,'[1]Current Inventory'!S1116,'[1]Current Inventory'!K1116)</f>
        <v>0</v>
      </c>
      <c r="L1116" s="2">
        <f>IF(ISBLANK('[1]Current Inventory'!L1116)=TRUE,'[1]Current Inventory'!T1116,'[1]Current Inventory'!L1116)</f>
        <v>0</v>
      </c>
      <c r="M1116" s="3" t="str">
        <f>IF(ISBLANK('[1]Current Inventory'!M1116)=TRUE,"",'[1]Current Inventory'!M1116)</f>
        <v/>
      </c>
      <c r="P1116" s="2" t="e">
        <f t="shared" si="34"/>
        <v>#VALUE!</v>
      </c>
      <c r="Q1116" s="4" t="e">
        <f t="shared" si="35"/>
        <v>#VALUE!</v>
      </c>
    </row>
    <row r="1117" spans="1:17" x14ac:dyDescent="0.2">
      <c r="A1117" s="2" t="s">
        <v>15</v>
      </c>
      <c r="B1117" s="2" t="str">
        <f>IF(ISBLANK('[1]Current Inventory'!B1117)=TRUE,B1116,'[1]Current Inventory'!B1117)</f>
        <v>WAILEA/KIHEI AREA</v>
      </c>
      <c r="C1117" s="2">
        <f>IF(ISBLANK('[1]Current Inventory'!C1117)=TRUE,"",'[1]Current Inventory'!C1117)</f>
        <v>2046</v>
      </c>
      <c r="D1117" s="2" t="str">
        <f>IF(ISBLANK('[1]Current Inventory'!D1117)=TRUE,CONCATENATE("     ",'[1]Current Inventory'!N1117),'[1]Current Inventory'!D1117)</f>
        <v>Kealia Resort</v>
      </c>
      <c r="E1117" s="2" t="str">
        <f>IF(ISBLANK('[1]Current Inventory'!E1117)=TRUE,'[1]Current Inventory'!O1117,'[1]Current Inventory'!E1117)</f>
        <v>CONDOMINIUM HOTEL</v>
      </c>
      <c r="F1117" s="2">
        <f>IF(ISBLANK('[1]Current Inventory'!F1117)=TRUE,'[1]Current Inventory'!P1117,'[1]Current Inventory'!F1117)</f>
        <v>40</v>
      </c>
      <c r="G1117" s="2">
        <f>IF(ISNA(VLOOKUP(C1117,[2]CurrentPivot!$C$8:$N$1800,5,FALSE))=TRUE," ",VLOOKUP(C1117,[2]CurrentPivot!$C$8:$N$1800,5,FALSE))</f>
        <v>0</v>
      </c>
      <c r="H1117" s="3" t="str">
        <f>IF(ISBLANK('[1]Current Inventory'!H1117)=TRUE,"",'[1]Current Inventory'!H1117)</f>
        <v>1977</v>
      </c>
      <c r="I1117" s="2">
        <f>IF(ISBLANK('[1]Current Inventory'!I1117)=TRUE,'[1]Current Inventory'!Q1117,'[1]Current Inventory'!I1117)</f>
        <v>0</v>
      </c>
      <c r="J1117" s="2">
        <f>IF(ISBLANK('[1]Current Inventory'!J1117)=TRUE,'[1]Current Inventory'!R1117,'[1]Current Inventory'!J1117)</f>
        <v>11</v>
      </c>
      <c r="K1117" s="2">
        <f>IF(ISBLANK('[1]Current Inventory'!K1117)=TRUE,'[1]Current Inventory'!S1117,'[1]Current Inventory'!K1117)</f>
        <v>0</v>
      </c>
      <c r="L1117" s="2">
        <f>IF(ISBLANK('[1]Current Inventory'!L1117)=TRUE,'[1]Current Inventory'!T1117,'[1]Current Inventory'!L1117)</f>
        <v>0</v>
      </c>
      <c r="M1117" s="3" t="str">
        <f>IF(ISBLANK('[1]Current Inventory'!M1117)=TRUE,"",'[1]Current Inventory'!M1117)</f>
        <v>2022</v>
      </c>
      <c r="P1117" s="2">
        <f t="shared" si="34"/>
        <v>0</v>
      </c>
      <c r="Q1117" s="4">
        <f t="shared" si="35"/>
        <v>0</v>
      </c>
    </row>
    <row r="1118" spans="1:17" x14ac:dyDescent="0.2">
      <c r="A1118" s="2" t="s">
        <v>15</v>
      </c>
      <c r="B1118" s="2" t="str">
        <f>IF(ISBLANK('[1]Current Inventory'!B1118)=TRUE,B1117,'[1]Current Inventory'!B1118)</f>
        <v>WAILEA/KIHEI AREA</v>
      </c>
      <c r="C1118" s="2" t="str">
        <f>IF(ISBLANK('[1]Current Inventory'!C1118)=TRUE,"",'[1]Current Inventory'!C1118)</f>
        <v/>
      </c>
      <c r="D1118" s="2" t="str">
        <f>IF(ISBLANK('[1]Current Inventory'!D1118)=TRUE,CONCATENATE("     ",'[1]Current Inventory'!N1118),'[1]Current Inventory'!D1118)</f>
        <v xml:space="preserve">     Kealia Resort</v>
      </c>
      <c r="E1118" s="2" t="str">
        <f>IF(ISBLANK('[1]Current Inventory'!E1118)=TRUE,'[1]Current Inventory'!O1118,'[1]Current Inventory'!E1118)</f>
        <v>CONDOMINIUM HOTEL</v>
      </c>
      <c r="F1118" s="2">
        <f>IF(ISBLANK('[1]Current Inventory'!F1118)=TRUE,'[1]Current Inventory'!P1118,'[1]Current Inventory'!F1118)</f>
        <v>31</v>
      </c>
      <c r="G1118" s="2" t="str">
        <f>IF(ISNA(VLOOKUP(C1118,[2]CurrentPivot!$C$8:$N$1800,5,FALSE))=TRUE," ",VLOOKUP(C1118,[2]CurrentPivot!$C$8:$N$1800,5,FALSE))</f>
        <v xml:space="preserve"> </v>
      </c>
      <c r="H1118" s="3" t="str">
        <f>IF(ISBLANK('[1]Current Inventory'!H1118)=TRUE,"",'[1]Current Inventory'!H1118)</f>
        <v/>
      </c>
      <c r="I1118" s="2">
        <f>IF(ISBLANK('[1]Current Inventory'!I1118)=TRUE,'[1]Current Inventory'!Q1118,'[1]Current Inventory'!I1118)</f>
        <v>0</v>
      </c>
      <c r="J1118" s="2">
        <f>IF(ISBLANK('[1]Current Inventory'!J1118)=TRUE,'[1]Current Inventory'!R1118,'[1]Current Inventory'!J1118)</f>
        <v>2</v>
      </c>
      <c r="K1118" s="2">
        <f>IF(ISBLANK('[1]Current Inventory'!K1118)=TRUE,'[1]Current Inventory'!S1118,'[1]Current Inventory'!K1118)</f>
        <v>0</v>
      </c>
      <c r="L1118" s="2">
        <f>IF(ISBLANK('[1]Current Inventory'!L1118)=TRUE,'[1]Current Inventory'!T1118,'[1]Current Inventory'!L1118)</f>
        <v>0</v>
      </c>
      <c r="M1118" s="3" t="str">
        <f>IF(ISBLANK('[1]Current Inventory'!M1118)=TRUE,"",'[1]Current Inventory'!M1118)</f>
        <v/>
      </c>
      <c r="P1118" s="2" t="e">
        <f t="shared" si="34"/>
        <v>#VALUE!</v>
      </c>
      <c r="Q1118" s="4" t="e">
        <f t="shared" si="35"/>
        <v>#VALUE!</v>
      </c>
    </row>
    <row r="1119" spans="1:17" x14ac:dyDescent="0.2">
      <c r="A1119" s="2" t="s">
        <v>15</v>
      </c>
      <c r="B1119" s="2" t="str">
        <f>IF(ISBLANK('[1]Current Inventory'!B1119)=TRUE,B1118,'[1]Current Inventory'!B1119)</f>
        <v>WAILEA/KIHEI AREA</v>
      </c>
      <c r="C1119" s="2" t="str">
        <f>IF(ISBLANK('[1]Current Inventory'!C1119)=TRUE,"",'[1]Current Inventory'!C1119)</f>
        <v/>
      </c>
      <c r="D1119" s="2" t="str">
        <f>IF(ISBLANK('[1]Current Inventory'!D1119)=TRUE,CONCATENATE("     ",'[1]Current Inventory'!N1119),'[1]Current Inventory'!D1119)</f>
        <v xml:space="preserve">     Kealia Resort (Estimate)</v>
      </c>
      <c r="E1119" s="2" t="str">
        <f>IF(ISBLANK('[1]Current Inventory'!E1119)=TRUE,'[1]Current Inventory'!O1119,'[1]Current Inventory'!E1119)</f>
        <v>IVU-CONDO</v>
      </c>
      <c r="F1119" s="2">
        <f>IF(ISBLANK('[1]Current Inventory'!F1119)=TRUE,'[1]Current Inventory'!P1119,'[1]Current Inventory'!F1119)</f>
        <v>7</v>
      </c>
      <c r="G1119" s="2" t="str">
        <f>IF(ISNA(VLOOKUP(C1119,[2]CurrentPivot!$C$8:$N$1800,5,FALSE))=TRUE," ",VLOOKUP(C1119,[2]CurrentPivot!$C$8:$N$1800,5,FALSE))</f>
        <v xml:space="preserve"> </v>
      </c>
      <c r="H1119" s="3" t="str">
        <f>IF(ISBLANK('[1]Current Inventory'!H1119)=TRUE,"",'[1]Current Inventory'!H1119)</f>
        <v/>
      </c>
      <c r="I1119" s="2">
        <f>IF(ISBLANK('[1]Current Inventory'!I1119)=TRUE,'[1]Current Inventory'!Q1119,'[1]Current Inventory'!I1119)</f>
        <v>0</v>
      </c>
      <c r="J1119" s="2">
        <f>IF(ISBLANK('[1]Current Inventory'!J1119)=TRUE,'[1]Current Inventory'!R1119,'[1]Current Inventory'!J1119)</f>
        <v>7</v>
      </c>
      <c r="K1119" s="2">
        <f>IF(ISBLANK('[1]Current Inventory'!K1119)=TRUE,'[1]Current Inventory'!S1119,'[1]Current Inventory'!K1119)</f>
        <v>0</v>
      </c>
      <c r="L1119" s="2">
        <f>IF(ISBLANK('[1]Current Inventory'!L1119)=TRUE,'[1]Current Inventory'!T1119,'[1]Current Inventory'!L1119)</f>
        <v>0</v>
      </c>
      <c r="M1119" s="3" t="str">
        <f>IF(ISBLANK('[1]Current Inventory'!M1119)=TRUE,"",'[1]Current Inventory'!M1119)</f>
        <v/>
      </c>
      <c r="P1119" s="2" t="e">
        <f t="shared" si="34"/>
        <v>#VALUE!</v>
      </c>
      <c r="Q1119" s="4" t="e">
        <f t="shared" si="35"/>
        <v>#VALUE!</v>
      </c>
    </row>
    <row r="1120" spans="1:17" x14ac:dyDescent="0.2">
      <c r="A1120" s="2" t="s">
        <v>15</v>
      </c>
      <c r="B1120" s="2" t="str">
        <f>IF(ISBLANK('[1]Current Inventory'!B1120)=TRUE,B1119,'[1]Current Inventory'!B1120)</f>
        <v>WAILEA/KIHEI AREA</v>
      </c>
      <c r="C1120" s="2" t="str">
        <f>IF(ISBLANK('[1]Current Inventory'!C1120)=TRUE,"",'[1]Current Inventory'!C1120)</f>
        <v/>
      </c>
      <c r="D1120" s="2" t="str">
        <f>IF(ISBLANK('[1]Current Inventory'!D1120)=TRUE,CONCATENATE("     ",'[1]Current Inventory'!N1120),'[1]Current Inventory'!D1120)</f>
        <v xml:space="preserve">     Kealia Resort</v>
      </c>
      <c r="E1120" s="2" t="str">
        <f>IF(ISBLANK('[1]Current Inventory'!E1120)=TRUE,'[1]Current Inventory'!O1120,'[1]Current Inventory'!E1120)</f>
        <v>IVU-CONDO</v>
      </c>
      <c r="F1120" s="2">
        <f>IF(ISBLANK('[1]Current Inventory'!F1120)=TRUE,'[1]Current Inventory'!P1120,'[1]Current Inventory'!F1120)</f>
        <v>2</v>
      </c>
      <c r="G1120" s="2" t="str">
        <f>IF(ISNA(VLOOKUP(C1120,[2]CurrentPivot!$C$8:$N$1800,5,FALSE))=TRUE," ",VLOOKUP(C1120,[2]CurrentPivot!$C$8:$N$1800,5,FALSE))</f>
        <v xml:space="preserve"> </v>
      </c>
      <c r="H1120" s="3" t="str">
        <f>IF(ISBLANK('[1]Current Inventory'!H1120)=TRUE,"",'[1]Current Inventory'!H1120)</f>
        <v/>
      </c>
      <c r="I1120" s="2">
        <f>IF(ISBLANK('[1]Current Inventory'!I1120)=TRUE,'[1]Current Inventory'!Q1120,'[1]Current Inventory'!I1120)</f>
        <v>0</v>
      </c>
      <c r="J1120" s="2">
        <f>IF(ISBLANK('[1]Current Inventory'!J1120)=TRUE,'[1]Current Inventory'!R1120,'[1]Current Inventory'!J1120)</f>
        <v>2</v>
      </c>
      <c r="K1120" s="2">
        <f>IF(ISBLANK('[1]Current Inventory'!K1120)=TRUE,'[1]Current Inventory'!S1120,'[1]Current Inventory'!K1120)</f>
        <v>0</v>
      </c>
      <c r="L1120" s="2">
        <f>IF(ISBLANK('[1]Current Inventory'!L1120)=TRUE,'[1]Current Inventory'!T1120,'[1]Current Inventory'!L1120)</f>
        <v>0</v>
      </c>
      <c r="M1120" s="3" t="str">
        <f>IF(ISBLANK('[1]Current Inventory'!M1120)=TRUE,"",'[1]Current Inventory'!M1120)</f>
        <v/>
      </c>
      <c r="P1120" s="2" t="e">
        <f t="shared" si="34"/>
        <v>#VALUE!</v>
      </c>
      <c r="Q1120" s="4" t="e">
        <f t="shared" si="35"/>
        <v>#VALUE!</v>
      </c>
    </row>
    <row r="1121" spans="1:17" x14ac:dyDescent="0.2">
      <c r="A1121" s="2" t="s">
        <v>15</v>
      </c>
      <c r="B1121" s="2" t="str">
        <f>IF(ISBLANK('[1]Current Inventory'!B1121)=TRUE,B1120,'[1]Current Inventory'!B1121)</f>
        <v>WAILEA/KIHEI AREA</v>
      </c>
      <c r="C1121" s="2">
        <f>IF(ISBLANK('[1]Current Inventory'!C1121)=TRUE,"",'[1]Current Inventory'!C1121)</f>
        <v>3128</v>
      </c>
      <c r="D1121" s="2" t="str">
        <f>IF(ISBLANK('[1]Current Inventory'!D1121)=TRUE,CONCATENATE("     ",'[1]Current Inventory'!N1121),'[1]Current Inventory'!D1121)</f>
        <v>Keawakapu</v>
      </c>
      <c r="E1121" s="2" t="str">
        <f>IF(ISBLANK('[1]Current Inventory'!E1121)=TRUE,'[1]Current Inventory'!O1121,'[1]Current Inventory'!E1121)</f>
        <v>IVU-CONDO</v>
      </c>
      <c r="F1121" s="2">
        <f>IF(ISBLANK('[1]Current Inventory'!F1121)=TRUE,'[1]Current Inventory'!P1121,'[1]Current Inventory'!F1121)</f>
        <v>7</v>
      </c>
      <c r="G1121" s="2">
        <f>IF(ISNA(VLOOKUP(C1121,[2]CurrentPivot!$C$8:$N$1800,5,FALSE))=TRUE," ",VLOOKUP(C1121,[2]CurrentPivot!$C$8:$N$1800,5,FALSE))</f>
        <v>0</v>
      </c>
      <c r="H1121" s="3" t="str">
        <f>IF(ISBLANK('[1]Current Inventory'!H1121)=TRUE,"",'[1]Current Inventory'!H1121)</f>
        <v/>
      </c>
      <c r="I1121" s="2">
        <f>IF(ISBLANK('[1]Current Inventory'!I1121)=TRUE,'[1]Current Inventory'!Q1121,'[1]Current Inventory'!I1121)</f>
        <v>0</v>
      </c>
      <c r="J1121" s="2">
        <f>IF(ISBLANK('[1]Current Inventory'!J1121)=TRUE,'[1]Current Inventory'!R1121,'[1]Current Inventory'!J1121)</f>
        <v>0</v>
      </c>
      <c r="K1121" s="2">
        <f>IF(ISBLANK('[1]Current Inventory'!K1121)=TRUE,'[1]Current Inventory'!S1121,'[1]Current Inventory'!K1121)</f>
        <v>0</v>
      </c>
      <c r="L1121" s="2">
        <f>IF(ISBLANK('[1]Current Inventory'!L1121)=TRUE,'[1]Current Inventory'!T1121,'[1]Current Inventory'!L1121)</f>
        <v>0</v>
      </c>
      <c r="M1121" s="3" t="str">
        <f>IF(ISBLANK('[1]Current Inventory'!M1121)=TRUE,"",'[1]Current Inventory'!M1121)</f>
        <v>2020</v>
      </c>
      <c r="P1121" s="2">
        <f t="shared" si="34"/>
        <v>0</v>
      </c>
      <c r="Q1121" s="4">
        <f t="shared" si="35"/>
        <v>0</v>
      </c>
    </row>
    <row r="1122" spans="1:17" x14ac:dyDescent="0.2">
      <c r="A1122" s="2" t="s">
        <v>15</v>
      </c>
      <c r="B1122" s="2" t="str">
        <f>IF(ISBLANK('[1]Current Inventory'!B1122)=TRUE,B1121,'[1]Current Inventory'!B1122)</f>
        <v>WAILEA/KIHEI AREA</v>
      </c>
      <c r="C1122" s="2">
        <f>IF(ISBLANK('[1]Current Inventory'!C1122)=TRUE,"",'[1]Current Inventory'!C1122)</f>
        <v>3156</v>
      </c>
      <c r="D1122" s="2" t="str">
        <f>IF(ISBLANK('[1]Current Inventory'!D1122)=TRUE,CONCATENATE("     ",'[1]Current Inventory'!N1122),'[1]Current Inventory'!D1122)</f>
        <v>Keha Drive</v>
      </c>
      <c r="E1122" s="2" t="str">
        <f>IF(ISBLANK('[1]Current Inventory'!E1122)=TRUE,'[1]Current Inventory'!O1122,'[1]Current Inventory'!E1122)</f>
        <v>IVU-HOUSE/VILLA/COTTAGE</v>
      </c>
      <c r="F1122" s="2">
        <f>IF(ISBLANK('[1]Current Inventory'!F1122)=TRUE,'[1]Current Inventory'!P1122,'[1]Current Inventory'!F1122)</f>
        <v>1</v>
      </c>
      <c r="G1122" s="2">
        <f>IF(ISNA(VLOOKUP(C1122,[2]CurrentPivot!$C$8:$N$1800,5,FALSE))=TRUE," ",VLOOKUP(C1122,[2]CurrentPivot!$C$8:$N$1800,5,FALSE))</f>
        <v>0</v>
      </c>
      <c r="H1122" s="3" t="str">
        <f>IF(ISBLANK('[1]Current Inventory'!H1122)=TRUE,"",'[1]Current Inventory'!H1122)</f>
        <v>1993</v>
      </c>
      <c r="I1122" s="2">
        <f>IF(ISBLANK('[1]Current Inventory'!I1122)=TRUE,'[1]Current Inventory'!Q1122,'[1]Current Inventory'!I1122)</f>
        <v>0</v>
      </c>
      <c r="J1122" s="2">
        <f>IF(ISBLANK('[1]Current Inventory'!J1122)=TRUE,'[1]Current Inventory'!R1122,'[1]Current Inventory'!J1122)</f>
        <v>0</v>
      </c>
      <c r="K1122" s="2">
        <f>IF(ISBLANK('[1]Current Inventory'!K1122)=TRUE,'[1]Current Inventory'!S1122,'[1]Current Inventory'!K1122)</f>
        <v>0</v>
      </c>
      <c r="L1122" s="2">
        <f>IF(ISBLANK('[1]Current Inventory'!L1122)=TRUE,'[1]Current Inventory'!T1122,'[1]Current Inventory'!L1122)</f>
        <v>1</v>
      </c>
      <c r="M1122" s="3" t="str">
        <f>IF(ISBLANK('[1]Current Inventory'!M1122)=TRUE,"",'[1]Current Inventory'!M1122)</f>
        <v>2022</v>
      </c>
      <c r="P1122" s="2">
        <f t="shared" si="34"/>
        <v>0</v>
      </c>
      <c r="Q1122" s="4">
        <f t="shared" si="35"/>
        <v>0</v>
      </c>
    </row>
    <row r="1123" spans="1:17" x14ac:dyDescent="0.2">
      <c r="A1123" s="2" t="s">
        <v>15</v>
      </c>
      <c r="B1123" s="2" t="str">
        <f>IF(ISBLANK('[1]Current Inventory'!B1123)=TRUE,B1122,'[1]Current Inventory'!B1123)</f>
        <v>WAILEA/KIHEI AREA</v>
      </c>
      <c r="C1123" s="2">
        <f>IF(ISBLANK('[1]Current Inventory'!C1123)=TRUE,"",'[1]Current Inventory'!C1123)</f>
        <v>2166</v>
      </c>
      <c r="D1123" s="2" t="str">
        <f>IF(ISBLANK('[1]Current Inventory'!D1123)=TRUE,CONCATENATE("     ",'[1]Current Inventory'!N1123),'[1]Current Inventory'!D1123)</f>
        <v>Kihei Akahi</v>
      </c>
      <c r="E1123" s="2" t="str">
        <f>IF(ISBLANK('[1]Current Inventory'!E1123)=TRUE,'[1]Current Inventory'!O1123,'[1]Current Inventory'!E1123)</f>
        <v>IVU-CONDO</v>
      </c>
      <c r="F1123" s="2">
        <f>IF(ISBLANK('[1]Current Inventory'!F1123)=TRUE,'[1]Current Inventory'!P1123,'[1]Current Inventory'!F1123)</f>
        <v>205</v>
      </c>
      <c r="G1123" s="2">
        <f>IF(ISNA(VLOOKUP(C1123,[2]CurrentPivot!$C$8:$N$1800,5,FALSE))=TRUE," ",VLOOKUP(C1123,[2]CurrentPivot!$C$8:$N$1800,5,FALSE))</f>
        <v>-20</v>
      </c>
      <c r="H1123" s="3" t="str">
        <f>IF(ISBLANK('[1]Current Inventory'!H1123)=TRUE,"",'[1]Current Inventory'!H1123)</f>
        <v>1977</v>
      </c>
      <c r="I1123" s="2">
        <f>IF(ISBLANK('[1]Current Inventory'!I1123)=TRUE,'[1]Current Inventory'!Q1123,'[1]Current Inventory'!I1123)</f>
        <v>0</v>
      </c>
      <c r="J1123" s="2">
        <f>IF(ISBLANK('[1]Current Inventory'!J1123)=TRUE,'[1]Current Inventory'!R1123,'[1]Current Inventory'!J1123)</f>
        <v>0</v>
      </c>
      <c r="K1123" s="2">
        <f>IF(ISBLANK('[1]Current Inventory'!K1123)=TRUE,'[1]Current Inventory'!S1123,'[1]Current Inventory'!K1123)</f>
        <v>0</v>
      </c>
      <c r="L1123" s="2">
        <f>IF(ISBLANK('[1]Current Inventory'!L1123)=TRUE,'[1]Current Inventory'!T1123,'[1]Current Inventory'!L1123)</f>
        <v>0</v>
      </c>
      <c r="M1123" s="3" t="str">
        <f>IF(ISBLANK('[1]Current Inventory'!M1123)=TRUE,"",'[1]Current Inventory'!M1123)</f>
        <v>2022</v>
      </c>
      <c r="P1123" s="2">
        <f t="shared" si="34"/>
        <v>20</v>
      </c>
      <c r="Q1123" s="4">
        <f t="shared" si="35"/>
        <v>9.7560975609756101E-2</v>
      </c>
    </row>
    <row r="1124" spans="1:17" x14ac:dyDescent="0.2">
      <c r="A1124" s="2" t="s">
        <v>15</v>
      </c>
      <c r="B1124" s="2" t="str">
        <f>IF(ISBLANK('[1]Current Inventory'!B1124)=TRUE,B1123,'[1]Current Inventory'!B1124)</f>
        <v>WAILEA/KIHEI AREA</v>
      </c>
      <c r="C1124" s="2">
        <f>IF(ISBLANK('[1]Current Inventory'!C1124)=TRUE,"",'[1]Current Inventory'!C1124)</f>
        <v>2131</v>
      </c>
      <c r="D1124" s="2" t="str">
        <f>IF(ISBLANK('[1]Current Inventory'!D1124)=TRUE,CONCATENATE("     ",'[1]Current Inventory'!N1124),'[1]Current Inventory'!D1124)</f>
        <v>Kihei Alii Kai</v>
      </c>
      <c r="E1124" s="2" t="str">
        <f>IF(ISBLANK('[1]Current Inventory'!E1124)=TRUE,'[1]Current Inventory'!O1124,'[1]Current Inventory'!E1124)</f>
        <v>IVU-CONDO</v>
      </c>
      <c r="F1124" s="2">
        <f>IF(ISBLANK('[1]Current Inventory'!F1124)=TRUE,'[1]Current Inventory'!P1124,'[1]Current Inventory'!F1124)</f>
        <v>20</v>
      </c>
      <c r="G1124" s="2">
        <f>IF(ISNA(VLOOKUP(C1124,[2]CurrentPivot!$C$8:$N$1800,5,FALSE))=TRUE," ",VLOOKUP(C1124,[2]CurrentPivot!$C$8:$N$1800,5,FALSE))</f>
        <v>0</v>
      </c>
      <c r="H1124" s="3" t="str">
        <f>IF(ISBLANK('[1]Current Inventory'!H1124)=TRUE,"",'[1]Current Inventory'!H1124)</f>
        <v>1979</v>
      </c>
      <c r="I1124" s="2">
        <f>IF(ISBLANK('[1]Current Inventory'!I1124)=TRUE,'[1]Current Inventory'!Q1124,'[1]Current Inventory'!I1124)</f>
        <v>0</v>
      </c>
      <c r="J1124" s="2">
        <f>IF(ISBLANK('[1]Current Inventory'!J1124)=TRUE,'[1]Current Inventory'!R1124,'[1]Current Inventory'!J1124)</f>
        <v>0</v>
      </c>
      <c r="K1124" s="2">
        <f>IF(ISBLANK('[1]Current Inventory'!K1124)=TRUE,'[1]Current Inventory'!S1124,'[1]Current Inventory'!K1124)</f>
        <v>0</v>
      </c>
      <c r="L1124" s="2">
        <f>IF(ISBLANK('[1]Current Inventory'!L1124)=TRUE,'[1]Current Inventory'!T1124,'[1]Current Inventory'!L1124)</f>
        <v>0</v>
      </c>
      <c r="M1124" s="3" t="str">
        <f>IF(ISBLANK('[1]Current Inventory'!M1124)=TRUE,"",'[1]Current Inventory'!M1124)</f>
        <v>2021</v>
      </c>
      <c r="P1124" s="2">
        <f t="shared" si="34"/>
        <v>0</v>
      </c>
      <c r="Q1124" s="4">
        <f t="shared" si="35"/>
        <v>0</v>
      </c>
    </row>
    <row r="1125" spans="1:17" x14ac:dyDescent="0.2">
      <c r="A1125" s="2" t="s">
        <v>15</v>
      </c>
      <c r="B1125" s="2" t="str">
        <f>IF(ISBLANK('[1]Current Inventory'!B1125)=TRUE,B1124,'[1]Current Inventory'!B1125)</f>
        <v>WAILEA/KIHEI AREA</v>
      </c>
      <c r="C1125" s="2" t="str">
        <f>IF(ISBLANK('[1]Current Inventory'!C1125)=TRUE,"",'[1]Current Inventory'!C1125)</f>
        <v/>
      </c>
      <c r="D1125" s="2" t="str">
        <f>IF(ISBLANK('[1]Current Inventory'!D1125)=TRUE,CONCATENATE("     ",'[1]Current Inventory'!N1125),'[1]Current Inventory'!D1125)</f>
        <v xml:space="preserve">     Kihei Alii Kai (Estimate)</v>
      </c>
      <c r="E1125" s="2" t="str">
        <f>IF(ISBLANK('[1]Current Inventory'!E1125)=TRUE,'[1]Current Inventory'!O1125,'[1]Current Inventory'!E1125)</f>
        <v>IVU-CONDO</v>
      </c>
      <c r="F1125" s="2">
        <f>IF(ISBLANK('[1]Current Inventory'!F1125)=TRUE,'[1]Current Inventory'!P1125,'[1]Current Inventory'!F1125)</f>
        <v>18</v>
      </c>
      <c r="G1125" s="2" t="str">
        <f>IF(ISNA(VLOOKUP(C1125,[2]CurrentPivot!$C$8:$N$1800,5,FALSE))=TRUE," ",VLOOKUP(C1125,[2]CurrentPivot!$C$8:$N$1800,5,FALSE))</f>
        <v xml:space="preserve"> </v>
      </c>
      <c r="H1125" s="3" t="str">
        <f>IF(ISBLANK('[1]Current Inventory'!H1125)=TRUE,"",'[1]Current Inventory'!H1125)</f>
        <v/>
      </c>
      <c r="I1125" s="2">
        <f>IF(ISBLANK('[1]Current Inventory'!I1125)=TRUE,'[1]Current Inventory'!Q1125,'[1]Current Inventory'!I1125)</f>
        <v>0</v>
      </c>
      <c r="J1125" s="2">
        <f>IF(ISBLANK('[1]Current Inventory'!J1125)=TRUE,'[1]Current Inventory'!R1125,'[1]Current Inventory'!J1125)</f>
        <v>0</v>
      </c>
      <c r="K1125" s="2">
        <f>IF(ISBLANK('[1]Current Inventory'!K1125)=TRUE,'[1]Current Inventory'!S1125,'[1]Current Inventory'!K1125)</f>
        <v>0</v>
      </c>
      <c r="L1125" s="2">
        <f>IF(ISBLANK('[1]Current Inventory'!L1125)=TRUE,'[1]Current Inventory'!T1125,'[1]Current Inventory'!L1125)</f>
        <v>0</v>
      </c>
      <c r="M1125" s="3" t="str">
        <f>IF(ISBLANK('[1]Current Inventory'!M1125)=TRUE,"",'[1]Current Inventory'!M1125)</f>
        <v/>
      </c>
      <c r="P1125" s="2" t="e">
        <f t="shared" si="34"/>
        <v>#VALUE!</v>
      </c>
      <c r="Q1125" s="4" t="e">
        <f t="shared" si="35"/>
        <v>#VALUE!</v>
      </c>
    </row>
    <row r="1126" spans="1:17" x14ac:dyDescent="0.2">
      <c r="A1126" s="2" t="s">
        <v>15</v>
      </c>
      <c r="B1126" s="2" t="str">
        <f>IF(ISBLANK('[1]Current Inventory'!B1126)=TRUE,B1125,'[1]Current Inventory'!B1126)</f>
        <v>WAILEA/KIHEI AREA</v>
      </c>
      <c r="C1126" s="2" t="str">
        <f>IF(ISBLANK('[1]Current Inventory'!C1126)=TRUE,"",'[1]Current Inventory'!C1126)</f>
        <v/>
      </c>
      <c r="D1126" s="2" t="str">
        <f>IF(ISBLANK('[1]Current Inventory'!D1126)=TRUE,CONCATENATE("     ",'[1]Current Inventory'!N1126),'[1]Current Inventory'!D1126)</f>
        <v xml:space="preserve">     Kihei Alii Kai</v>
      </c>
      <c r="E1126" s="2" t="str">
        <f>IF(ISBLANK('[1]Current Inventory'!E1126)=TRUE,'[1]Current Inventory'!O1126,'[1]Current Inventory'!E1126)</f>
        <v>IVU-CONDO</v>
      </c>
      <c r="F1126" s="2">
        <f>IF(ISBLANK('[1]Current Inventory'!F1126)=TRUE,'[1]Current Inventory'!P1126,'[1]Current Inventory'!F1126)</f>
        <v>2</v>
      </c>
      <c r="G1126" s="2" t="str">
        <f>IF(ISNA(VLOOKUP(C1126,[2]CurrentPivot!$C$8:$N$1800,5,FALSE))=TRUE," ",VLOOKUP(C1126,[2]CurrentPivot!$C$8:$N$1800,5,FALSE))</f>
        <v xml:space="preserve"> </v>
      </c>
      <c r="H1126" s="3" t="str">
        <f>IF(ISBLANK('[1]Current Inventory'!H1126)=TRUE,"",'[1]Current Inventory'!H1126)</f>
        <v/>
      </c>
      <c r="I1126" s="2">
        <f>IF(ISBLANK('[1]Current Inventory'!I1126)=TRUE,'[1]Current Inventory'!Q1126,'[1]Current Inventory'!I1126)</f>
        <v>0</v>
      </c>
      <c r="J1126" s="2">
        <f>IF(ISBLANK('[1]Current Inventory'!J1126)=TRUE,'[1]Current Inventory'!R1126,'[1]Current Inventory'!J1126)</f>
        <v>0</v>
      </c>
      <c r="K1126" s="2">
        <f>IF(ISBLANK('[1]Current Inventory'!K1126)=TRUE,'[1]Current Inventory'!S1126,'[1]Current Inventory'!K1126)</f>
        <v>0</v>
      </c>
      <c r="L1126" s="2">
        <f>IF(ISBLANK('[1]Current Inventory'!L1126)=TRUE,'[1]Current Inventory'!T1126,'[1]Current Inventory'!L1126)</f>
        <v>0</v>
      </c>
      <c r="M1126" s="3" t="str">
        <f>IF(ISBLANK('[1]Current Inventory'!M1126)=TRUE,"",'[1]Current Inventory'!M1126)</f>
        <v/>
      </c>
      <c r="P1126" s="2" t="e">
        <f t="shared" si="34"/>
        <v>#VALUE!</v>
      </c>
      <c r="Q1126" s="4" t="e">
        <f t="shared" si="35"/>
        <v>#VALUE!</v>
      </c>
    </row>
    <row r="1127" spans="1:17" x14ac:dyDescent="0.2">
      <c r="A1127" s="2" t="s">
        <v>15</v>
      </c>
      <c r="B1127" s="2" t="str">
        <f>IF(ISBLANK('[1]Current Inventory'!B1127)=TRUE,B1126,'[1]Current Inventory'!B1127)</f>
        <v>WAILEA/KIHEI AREA</v>
      </c>
      <c r="C1127" s="2">
        <f>IF(ISBLANK('[1]Current Inventory'!C1127)=TRUE,"",'[1]Current Inventory'!C1127)</f>
        <v>2619</v>
      </c>
      <c r="D1127" s="2" t="str">
        <f>IF(ISBLANK('[1]Current Inventory'!D1127)=TRUE,CONCATENATE("     ",'[1]Current Inventory'!N1127),'[1]Current Inventory'!D1127)</f>
        <v>Kihei Bay Surf</v>
      </c>
      <c r="E1127" s="2" t="str">
        <f>IF(ISBLANK('[1]Current Inventory'!E1127)=TRUE,'[1]Current Inventory'!O1127,'[1]Current Inventory'!E1127)</f>
        <v>IVU-CONDO</v>
      </c>
      <c r="F1127" s="2">
        <f>IF(ISBLANK('[1]Current Inventory'!F1127)=TRUE,'[1]Current Inventory'!P1127,'[1]Current Inventory'!F1127)</f>
        <v>98</v>
      </c>
      <c r="G1127" s="2">
        <f>IF(ISNA(VLOOKUP(C1127,[2]CurrentPivot!$C$8:$N$1800,5,FALSE))=TRUE," ",VLOOKUP(C1127,[2]CurrentPivot!$C$8:$N$1800,5,FALSE))</f>
        <v>0</v>
      </c>
      <c r="H1127" s="3" t="str">
        <f>IF(ISBLANK('[1]Current Inventory'!H1127)=TRUE,"",'[1]Current Inventory'!H1127)</f>
        <v>2002</v>
      </c>
      <c r="I1127" s="2">
        <f>IF(ISBLANK('[1]Current Inventory'!I1127)=TRUE,'[1]Current Inventory'!Q1127,'[1]Current Inventory'!I1127)</f>
        <v>0</v>
      </c>
      <c r="J1127" s="2">
        <f>IF(ISBLANK('[1]Current Inventory'!J1127)=TRUE,'[1]Current Inventory'!R1127,'[1]Current Inventory'!J1127)</f>
        <v>0</v>
      </c>
      <c r="K1127" s="2">
        <f>IF(ISBLANK('[1]Current Inventory'!K1127)=TRUE,'[1]Current Inventory'!S1127,'[1]Current Inventory'!K1127)</f>
        <v>0</v>
      </c>
      <c r="L1127" s="2">
        <f>IF(ISBLANK('[1]Current Inventory'!L1127)=TRUE,'[1]Current Inventory'!T1127,'[1]Current Inventory'!L1127)</f>
        <v>0</v>
      </c>
      <c r="M1127" s="3" t="str">
        <f>IF(ISBLANK('[1]Current Inventory'!M1127)=TRUE,"",'[1]Current Inventory'!M1127)</f>
        <v>2021</v>
      </c>
      <c r="P1127" s="2">
        <f t="shared" si="34"/>
        <v>0</v>
      </c>
      <c r="Q1127" s="4">
        <f t="shared" si="35"/>
        <v>0</v>
      </c>
    </row>
    <row r="1128" spans="1:17" x14ac:dyDescent="0.2">
      <c r="A1128" s="2" t="s">
        <v>15</v>
      </c>
      <c r="B1128" s="2" t="str">
        <f>IF(ISBLANK('[1]Current Inventory'!B1128)=TRUE,B1127,'[1]Current Inventory'!B1128)</f>
        <v>WAILEA/KIHEI AREA</v>
      </c>
      <c r="C1128" s="2" t="str">
        <f>IF(ISBLANK('[1]Current Inventory'!C1128)=TRUE,"",'[1]Current Inventory'!C1128)</f>
        <v/>
      </c>
      <c r="D1128" s="2" t="str">
        <f>IF(ISBLANK('[1]Current Inventory'!D1128)=TRUE,CONCATENATE("     ",'[1]Current Inventory'!N1128),'[1]Current Inventory'!D1128)</f>
        <v xml:space="preserve">     Kihei Bay Surf (Estimate)</v>
      </c>
      <c r="E1128" s="2" t="str">
        <f>IF(ISBLANK('[1]Current Inventory'!E1128)=TRUE,'[1]Current Inventory'!O1128,'[1]Current Inventory'!E1128)</f>
        <v>IVU-CONDO</v>
      </c>
      <c r="F1128" s="2">
        <f>IF(ISBLANK('[1]Current Inventory'!F1128)=TRUE,'[1]Current Inventory'!P1128,'[1]Current Inventory'!F1128)</f>
        <v>93</v>
      </c>
      <c r="G1128" s="2" t="str">
        <f>IF(ISNA(VLOOKUP(C1128,[2]CurrentPivot!$C$8:$N$1800,5,FALSE))=TRUE," ",VLOOKUP(C1128,[2]CurrentPivot!$C$8:$N$1800,5,FALSE))</f>
        <v xml:space="preserve"> </v>
      </c>
      <c r="H1128" s="3" t="str">
        <f>IF(ISBLANK('[1]Current Inventory'!H1128)=TRUE,"",'[1]Current Inventory'!H1128)</f>
        <v/>
      </c>
      <c r="I1128" s="2">
        <f>IF(ISBLANK('[1]Current Inventory'!I1128)=TRUE,'[1]Current Inventory'!Q1128,'[1]Current Inventory'!I1128)</f>
        <v>0</v>
      </c>
      <c r="J1128" s="2">
        <f>IF(ISBLANK('[1]Current Inventory'!J1128)=TRUE,'[1]Current Inventory'!R1128,'[1]Current Inventory'!J1128)</f>
        <v>0</v>
      </c>
      <c r="K1128" s="2">
        <f>IF(ISBLANK('[1]Current Inventory'!K1128)=TRUE,'[1]Current Inventory'!S1128,'[1]Current Inventory'!K1128)</f>
        <v>0</v>
      </c>
      <c r="L1128" s="2">
        <f>IF(ISBLANK('[1]Current Inventory'!L1128)=TRUE,'[1]Current Inventory'!T1128,'[1]Current Inventory'!L1128)</f>
        <v>0</v>
      </c>
      <c r="M1128" s="3" t="str">
        <f>IF(ISBLANK('[1]Current Inventory'!M1128)=TRUE,"",'[1]Current Inventory'!M1128)</f>
        <v/>
      </c>
      <c r="P1128" s="2" t="e">
        <f t="shared" si="34"/>
        <v>#VALUE!</v>
      </c>
      <c r="Q1128" s="4" t="e">
        <f t="shared" si="35"/>
        <v>#VALUE!</v>
      </c>
    </row>
    <row r="1129" spans="1:17" x14ac:dyDescent="0.2">
      <c r="A1129" s="2" t="s">
        <v>15</v>
      </c>
      <c r="B1129" s="2" t="str">
        <f>IF(ISBLANK('[1]Current Inventory'!B1129)=TRUE,B1128,'[1]Current Inventory'!B1129)</f>
        <v>WAILEA/KIHEI AREA</v>
      </c>
      <c r="C1129" s="2" t="str">
        <f>IF(ISBLANK('[1]Current Inventory'!C1129)=TRUE,"",'[1]Current Inventory'!C1129)</f>
        <v/>
      </c>
      <c r="D1129" s="2" t="str">
        <f>IF(ISBLANK('[1]Current Inventory'!D1129)=TRUE,CONCATENATE("     ",'[1]Current Inventory'!N1129),'[1]Current Inventory'!D1129)</f>
        <v xml:space="preserve">     Kihei Bay Surf</v>
      </c>
      <c r="E1129" s="2" t="str">
        <f>IF(ISBLANK('[1]Current Inventory'!E1129)=TRUE,'[1]Current Inventory'!O1129,'[1]Current Inventory'!E1129)</f>
        <v>IVU-CONDO</v>
      </c>
      <c r="F1129" s="2">
        <f>IF(ISBLANK('[1]Current Inventory'!F1129)=TRUE,'[1]Current Inventory'!P1129,'[1]Current Inventory'!F1129)</f>
        <v>5</v>
      </c>
      <c r="G1129" s="2" t="str">
        <f>IF(ISNA(VLOOKUP(C1129,[2]CurrentPivot!$C$8:$N$1800,5,FALSE))=TRUE," ",VLOOKUP(C1129,[2]CurrentPivot!$C$8:$N$1800,5,FALSE))</f>
        <v xml:space="preserve"> </v>
      </c>
      <c r="H1129" s="3" t="str">
        <f>IF(ISBLANK('[1]Current Inventory'!H1129)=TRUE,"",'[1]Current Inventory'!H1129)</f>
        <v/>
      </c>
      <c r="I1129" s="2">
        <f>IF(ISBLANK('[1]Current Inventory'!I1129)=TRUE,'[1]Current Inventory'!Q1129,'[1]Current Inventory'!I1129)</f>
        <v>0</v>
      </c>
      <c r="J1129" s="2">
        <f>IF(ISBLANK('[1]Current Inventory'!J1129)=TRUE,'[1]Current Inventory'!R1129,'[1]Current Inventory'!J1129)</f>
        <v>0</v>
      </c>
      <c r="K1129" s="2">
        <f>IF(ISBLANK('[1]Current Inventory'!K1129)=TRUE,'[1]Current Inventory'!S1129,'[1]Current Inventory'!K1129)</f>
        <v>0</v>
      </c>
      <c r="L1129" s="2">
        <f>IF(ISBLANK('[1]Current Inventory'!L1129)=TRUE,'[1]Current Inventory'!T1129,'[1]Current Inventory'!L1129)</f>
        <v>0</v>
      </c>
      <c r="M1129" s="3" t="str">
        <f>IF(ISBLANK('[1]Current Inventory'!M1129)=TRUE,"",'[1]Current Inventory'!M1129)</f>
        <v/>
      </c>
      <c r="P1129" s="2" t="e">
        <f t="shared" si="34"/>
        <v>#VALUE!</v>
      </c>
      <c r="Q1129" s="4" t="e">
        <f t="shared" si="35"/>
        <v>#VALUE!</v>
      </c>
    </row>
    <row r="1130" spans="1:17" x14ac:dyDescent="0.2">
      <c r="A1130" s="2" t="s">
        <v>15</v>
      </c>
      <c r="B1130" s="2" t="str">
        <f>IF(ISBLANK('[1]Current Inventory'!B1130)=TRUE,B1129,'[1]Current Inventory'!B1130)</f>
        <v>WAILEA/KIHEI AREA</v>
      </c>
      <c r="C1130" s="2">
        <f>IF(ISBLANK('[1]Current Inventory'!C1130)=TRUE,"",'[1]Current Inventory'!C1130)</f>
        <v>2598</v>
      </c>
      <c r="D1130" s="2" t="str">
        <f>IF(ISBLANK('[1]Current Inventory'!D1130)=TRUE,CONCATENATE("     ",'[1]Current Inventory'!N1130),'[1]Current Inventory'!D1130)</f>
        <v>Kihei Bay Vista</v>
      </c>
      <c r="E1130" s="2" t="str">
        <f>IF(ISBLANK('[1]Current Inventory'!E1130)=TRUE,'[1]Current Inventory'!O1130,'[1]Current Inventory'!E1130)</f>
        <v>IVU-CONDO</v>
      </c>
      <c r="F1130" s="2">
        <f>IF(ISBLANK('[1]Current Inventory'!F1130)=TRUE,'[1]Current Inventory'!P1130,'[1]Current Inventory'!F1130)</f>
        <v>50</v>
      </c>
      <c r="G1130" s="2">
        <f>IF(ISNA(VLOOKUP(C1130,[2]CurrentPivot!$C$8:$N$1800,5,FALSE))=TRUE," ",VLOOKUP(C1130,[2]CurrentPivot!$C$8:$N$1800,5,FALSE))</f>
        <v>0</v>
      </c>
      <c r="H1130" s="3" t="str">
        <f>IF(ISBLANK('[1]Current Inventory'!H1130)=TRUE,"",'[1]Current Inventory'!H1130)</f>
        <v>2003</v>
      </c>
      <c r="I1130" s="2">
        <f>IF(ISBLANK('[1]Current Inventory'!I1130)=TRUE,'[1]Current Inventory'!Q1130,'[1]Current Inventory'!I1130)</f>
        <v>0</v>
      </c>
      <c r="J1130" s="2">
        <f>IF(ISBLANK('[1]Current Inventory'!J1130)=TRUE,'[1]Current Inventory'!R1130,'[1]Current Inventory'!J1130)</f>
        <v>0</v>
      </c>
      <c r="K1130" s="2">
        <f>IF(ISBLANK('[1]Current Inventory'!K1130)=TRUE,'[1]Current Inventory'!S1130,'[1]Current Inventory'!K1130)</f>
        <v>0</v>
      </c>
      <c r="L1130" s="2">
        <f>IF(ISBLANK('[1]Current Inventory'!L1130)=TRUE,'[1]Current Inventory'!T1130,'[1]Current Inventory'!L1130)</f>
        <v>0</v>
      </c>
      <c r="M1130" s="3" t="str">
        <f>IF(ISBLANK('[1]Current Inventory'!M1130)=TRUE,"",'[1]Current Inventory'!M1130)</f>
        <v>2022</v>
      </c>
      <c r="P1130" s="2">
        <f t="shared" si="34"/>
        <v>0</v>
      </c>
      <c r="Q1130" s="4">
        <f t="shared" si="35"/>
        <v>0</v>
      </c>
    </row>
    <row r="1131" spans="1:17" x14ac:dyDescent="0.2">
      <c r="A1131" s="2" t="s">
        <v>15</v>
      </c>
      <c r="B1131" s="2" t="str">
        <f>IF(ISBLANK('[1]Current Inventory'!B1131)=TRUE,B1130,'[1]Current Inventory'!B1131)</f>
        <v>WAILEA/KIHEI AREA</v>
      </c>
      <c r="C1131" s="2">
        <f>IF(ISBLANK('[1]Current Inventory'!C1131)=TRUE,"",'[1]Current Inventory'!C1131)</f>
        <v>2264</v>
      </c>
      <c r="D1131" s="2" t="str">
        <f>IF(ISBLANK('[1]Current Inventory'!D1131)=TRUE,CONCATENATE("     ",'[1]Current Inventory'!N1131),'[1]Current Inventory'!D1131)</f>
        <v>Kihei Beach Condominium</v>
      </c>
      <c r="E1131" s="2" t="str">
        <f>IF(ISBLANK('[1]Current Inventory'!E1131)=TRUE,'[1]Current Inventory'!O1131,'[1]Current Inventory'!E1131)</f>
        <v>IVU-CONDO</v>
      </c>
      <c r="F1131" s="2">
        <f>IF(ISBLANK('[1]Current Inventory'!F1131)=TRUE,'[1]Current Inventory'!P1131,'[1]Current Inventory'!F1131)</f>
        <v>46</v>
      </c>
      <c r="G1131" s="2">
        <f>IF(ISNA(VLOOKUP(C1131,[2]CurrentPivot!$C$8:$N$1800,5,FALSE))=TRUE," ",VLOOKUP(C1131,[2]CurrentPivot!$C$8:$N$1800,5,FALSE))</f>
        <v>0</v>
      </c>
      <c r="H1131" s="3" t="str">
        <f>IF(ISBLANK('[1]Current Inventory'!H1131)=TRUE,"",'[1]Current Inventory'!H1131)</f>
        <v>1973</v>
      </c>
      <c r="I1131" s="2">
        <f>IF(ISBLANK('[1]Current Inventory'!I1131)=TRUE,'[1]Current Inventory'!Q1131,'[1]Current Inventory'!I1131)</f>
        <v>0</v>
      </c>
      <c r="J1131" s="2">
        <f>IF(ISBLANK('[1]Current Inventory'!J1131)=TRUE,'[1]Current Inventory'!R1131,'[1]Current Inventory'!J1131)</f>
        <v>0</v>
      </c>
      <c r="K1131" s="2">
        <f>IF(ISBLANK('[1]Current Inventory'!K1131)=TRUE,'[1]Current Inventory'!S1131,'[1]Current Inventory'!K1131)</f>
        <v>22</v>
      </c>
      <c r="L1131" s="2">
        <f>IF(ISBLANK('[1]Current Inventory'!L1131)=TRUE,'[1]Current Inventory'!T1131,'[1]Current Inventory'!L1131)</f>
        <v>0</v>
      </c>
      <c r="M1131" s="3" t="str">
        <f>IF(ISBLANK('[1]Current Inventory'!M1131)=TRUE,"",'[1]Current Inventory'!M1131)</f>
        <v>2022</v>
      </c>
      <c r="P1131" s="2">
        <f t="shared" si="34"/>
        <v>0</v>
      </c>
      <c r="Q1131" s="4">
        <f t="shared" si="35"/>
        <v>0</v>
      </c>
    </row>
    <row r="1132" spans="1:17" x14ac:dyDescent="0.2">
      <c r="A1132" s="2" t="s">
        <v>15</v>
      </c>
      <c r="B1132" s="2" t="str">
        <f>IF(ISBLANK('[1]Current Inventory'!B1132)=TRUE,B1131,'[1]Current Inventory'!B1132)</f>
        <v>WAILEA/KIHEI AREA</v>
      </c>
      <c r="C1132" s="2">
        <f>IF(ISBLANK('[1]Current Inventory'!C1132)=TRUE,"",'[1]Current Inventory'!C1132)</f>
        <v>1971</v>
      </c>
      <c r="D1132" s="2" t="str">
        <f>IF(ISBLANK('[1]Current Inventory'!D1132)=TRUE,CONCATENATE("     ",'[1]Current Inventory'!N1132),'[1]Current Inventory'!D1132)</f>
        <v>Kihei Garden Estates</v>
      </c>
      <c r="E1132" s="2" t="str">
        <f>IF(ISBLANK('[1]Current Inventory'!E1132)=TRUE,'[1]Current Inventory'!O1132,'[1]Current Inventory'!E1132)</f>
        <v>IVU-CONDO</v>
      </c>
      <c r="F1132" s="2">
        <f>IF(ISBLANK('[1]Current Inventory'!F1132)=TRUE,'[1]Current Inventory'!P1132,'[1]Current Inventory'!F1132)</f>
        <v>47</v>
      </c>
      <c r="G1132" s="2">
        <f>IF(ISNA(VLOOKUP(C1132,[2]CurrentPivot!$C$8:$N$1800,5,FALSE))=TRUE," ",VLOOKUP(C1132,[2]CurrentPivot!$C$8:$N$1800,5,FALSE))</f>
        <v>0</v>
      </c>
      <c r="H1132" s="3" t="str">
        <f>IF(ISBLANK('[1]Current Inventory'!H1132)=TRUE,"",'[1]Current Inventory'!H1132)</f>
        <v>1979</v>
      </c>
      <c r="I1132" s="2">
        <f>IF(ISBLANK('[1]Current Inventory'!I1132)=TRUE,'[1]Current Inventory'!Q1132,'[1]Current Inventory'!I1132)</f>
        <v>0</v>
      </c>
      <c r="J1132" s="2">
        <f>IF(ISBLANK('[1]Current Inventory'!J1132)=TRUE,'[1]Current Inventory'!R1132,'[1]Current Inventory'!J1132)</f>
        <v>0</v>
      </c>
      <c r="K1132" s="2">
        <f>IF(ISBLANK('[1]Current Inventory'!K1132)=TRUE,'[1]Current Inventory'!S1132,'[1]Current Inventory'!K1132)</f>
        <v>0</v>
      </c>
      <c r="L1132" s="2">
        <f>IF(ISBLANK('[1]Current Inventory'!L1132)=TRUE,'[1]Current Inventory'!T1132,'[1]Current Inventory'!L1132)</f>
        <v>0</v>
      </c>
      <c r="M1132" s="3" t="str">
        <f>IF(ISBLANK('[1]Current Inventory'!M1132)=TRUE,"",'[1]Current Inventory'!M1132)</f>
        <v>2020</v>
      </c>
      <c r="P1132" s="2">
        <f t="shared" si="34"/>
        <v>0</v>
      </c>
      <c r="Q1132" s="4">
        <f t="shared" si="35"/>
        <v>0</v>
      </c>
    </row>
    <row r="1133" spans="1:17" x14ac:dyDescent="0.2">
      <c r="A1133" s="2" t="s">
        <v>15</v>
      </c>
      <c r="B1133" s="2" t="str">
        <f>IF(ISBLANK('[1]Current Inventory'!B1133)=TRUE,B1132,'[1]Current Inventory'!B1133)</f>
        <v>WAILEA/KIHEI AREA</v>
      </c>
      <c r="C1133" s="2">
        <f>IF(ISBLANK('[1]Current Inventory'!C1133)=TRUE,"",'[1]Current Inventory'!C1133)</f>
        <v>2440</v>
      </c>
      <c r="D1133" s="2" t="str">
        <f>IF(ISBLANK('[1]Current Inventory'!D1133)=TRUE,CONCATENATE("     ",'[1]Current Inventory'!N1133),'[1]Current Inventory'!D1133)</f>
        <v>Kihei Holiday</v>
      </c>
      <c r="E1133" s="2" t="str">
        <f>IF(ISBLANK('[1]Current Inventory'!E1133)=TRUE,'[1]Current Inventory'!O1133,'[1]Current Inventory'!E1133)</f>
        <v>IVU-CONDO</v>
      </c>
      <c r="F1133" s="2">
        <f>IF(ISBLANK('[1]Current Inventory'!F1133)=TRUE,'[1]Current Inventory'!P1133,'[1]Current Inventory'!F1133)</f>
        <v>1</v>
      </c>
      <c r="G1133" s="2">
        <f>IF(ISNA(VLOOKUP(C1133,[2]CurrentPivot!$C$8:$N$1800,5,FALSE))=TRUE," ",VLOOKUP(C1133,[2]CurrentPivot!$C$8:$N$1800,5,FALSE))</f>
        <v>0</v>
      </c>
      <c r="H1133" s="3" t="str">
        <f>IF(ISBLANK('[1]Current Inventory'!H1133)=TRUE,"",'[1]Current Inventory'!H1133)</f>
        <v>1979</v>
      </c>
      <c r="I1133" s="2">
        <f>IF(ISBLANK('[1]Current Inventory'!I1133)=TRUE,'[1]Current Inventory'!Q1133,'[1]Current Inventory'!I1133)</f>
        <v>0</v>
      </c>
      <c r="J1133" s="2">
        <f>IF(ISBLANK('[1]Current Inventory'!J1133)=TRUE,'[1]Current Inventory'!R1133,'[1]Current Inventory'!J1133)</f>
        <v>0</v>
      </c>
      <c r="K1133" s="2">
        <f>IF(ISBLANK('[1]Current Inventory'!K1133)=TRUE,'[1]Current Inventory'!S1133,'[1]Current Inventory'!K1133)</f>
        <v>0</v>
      </c>
      <c r="L1133" s="2">
        <f>IF(ISBLANK('[1]Current Inventory'!L1133)=TRUE,'[1]Current Inventory'!T1133,'[1]Current Inventory'!L1133)</f>
        <v>0</v>
      </c>
      <c r="M1133" s="3" t="str">
        <f>IF(ISBLANK('[1]Current Inventory'!M1133)=TRUE,"",'[1]Current Inventory'!M1133)</f>
        <v>2021</v>
      </c>
      <c r="P1133" s="2">
        <f t="shared" si="34"/>
        <v>0</v>
      </c>
      <c r="Q1133" s="4">
        <f t="shared" si="35"/>
        <v>0</v>
      </c>
    </row>
    <row r="1134" spans="1:17" x14ac:dyDescent="0.2">
      <c r="A1134" s="2" t="s">
        <v>15</v>
      </c>
      <c r="B1134" s="2" t="str">
        <f>IF(ISBLANK('[1]Current Inventory'!B1134)=TRUE,B1133,'[1]Current Inventory'!B1134)</f>
        <v>WAILEA/KIHEI AREA</v>
      </c>
      <c r="C1134" s="2">
        <f>IF(ISBLANK('[1]Current Inventory'!C1134)=TRUE,"",'[1]Current Inventory'!C1134)</f>
        <v>2582</v>
      </c>
      <c r="D1134" s="2" t="str">
        <f>IF(ISBLANK('[1]Current Inventory'!D1134)=TRUE,CONCATENATE("     ",'[1]Current Inventory'!N1134),'[1]Current Inventory'!D1134)</f>
        <v>Kihei Kai</v>
      </c>
      <c r="E1134" s="2" t="str">
        <f>IF(ISBLANK('[1]Current Inventory'!E1134)=TRUE,'[1]Current Inventory'!O1134,'[1]Current Inventory'!E1134)</f>
        <v>IVU-CONDO</v>
      </c>
      <c r="F1134" s="2">
        <f>IF(ISBLANK('[1]Current Inventory'!F1134)=TRUE,'[1]Current Inventory'!P1134,'[1]Current Inventory'!F1134)</f>
        <v>23</v>
      </c>
      <c r="G1134" s="2">
        <f>IF(ISNA(VLOOKUP(C1134,[2]CurrentPivot!$C$8:$N$1800,5,FALSE))=TRUE," ",VLOOKUP(C1134,[2]CurrentPivot!$C$8:$N$1800,5,FALSE))</f>
        <v>0</v>
      </c>
      <c r="H1134" s="3" t="str">
        <f>IF(ISBLANK('[1]Current Inventory'!H1134)=TRUE,"",'[1]Current Inventory'!H1134)</f>
        <v>1970</v>
      </c>
      <c r="I1134" s="2">
        <f>IF(ISBLANK('[1]Current Inventory'!I1134)=TRUE,'[1]Current Inventory'!Q1134,'[1]Current Inventory'!I1134)</f>
        <v>0</v>
      </c>
      <c r="J1134" s="2">
        <f>IF(ISBLANK('[1]Current Inventory'!J1134)=TRUE,'[1]Current Inventory'!R1134,'[1]Current Inventory'!J1134)</f>
        <v>0</v>
      </c>
      <c r="K1134" s="2">
        <f>IF(ISBLANK('[1]Current Inventory'!K1134)=TRUE,'[1]Current Inventory'!S1134,'[1]Current Inventory'!K1134)</f>
        <v>0</v>
      </c>
      <c r="L1134" s="2">
        <f>IF(ISBLANK('[1]Current Inventory'!L1134)=TRUE,'[1]Current Inventory'!T1134,'[1]Current Inventory'!L1134)</f>
        <v>0</v>
      </c>
      <c r="M1134" s="3" t="str">
        <f>IF(ISBLANK('[1]Current Inventory'!M1134)=TRUE,"",'[1]Current Inventory'!M1134)</f>
        <v>2019</v>
      </c>
      <c r="P1134" s="2">
        <f t="shared" si="34"/>
        <v>0</v>
      </c>
      <c r="Q1134" s="4">
        <f t="shared" si="35"/>
        <v>0</v>
      </c>
    </row>
    <row r="1135" spans="1:17" x14ac:dyDescent="0.2">
      <c r="A1135" s="2" t="s">
        <v>15</v>
      </c>
      <c r="B1135" s="2" t="str">
        <f>IF(ISBLANK('[1]Current Inventory'!B1135)=TRUE,B1134,'[1]Current Inventory'!B1135)</f>
        <v>WAILEA/KIHEI AREA</v>
      </c>
      <c r="C1135" s="2">
        <f>IF(ISBLANK('[1]Current Inventory'!C1135)=TRUE,"",'[1]Current Inventory'!C1135)</f>
        <v>2159</v>
      </c>
      <c r="D1135" s="2" t="str">
        <f>IF(ISBLANK('[1]Current Inventory'!D1135)=TRUE,CONCATENATE("     ",'[1]Current Inventory'!N1135),'[1]Current Inventory'!D1135)</f>
        <v>Kihei Kai Nani</v>
      </c>
      <c r="E1135" s="2" t="str">
        <f>IF(ISBLANK('[1]Current Inventory'!E1135)=TRUE,'[1]Current Inventory'!O1135,'[1]Current Inventory'!E1135)</f>
        <v>IVU-CONDO</v>
      </c>
      <c r="F1135" s="2">
        <f>IF(ISBLANK('[1]Current Inventory'!F1135)=TRUE,'[1]Current Inventory'!P1135,'[1]Current Inventory'!F1135)</f>
        <v>156</v>
      </c>
      <c r="G1135" s="2">
        <f>IF(ISNA(VLOOKUP(C1135,[2]CurrentPivot!$C$8:$N$1800,5,FALSE))=TRUE," ",VLOOKUP(C1135,[2]CurrentPivot!$C$8:$N$1800,5,FALSE))</f>
        <v>0</v>
      </c>
      <c r="H1135" s="3" t="str">
        <f>IF(ISBLANK('[1]Current Inventory'!H1135)=TRUE,"",'[1]Current Inventory'!H1135)</f>
        <v>1973</v>
      </c>
      <c r="I1135" s="2">
        <f>IF(ISBLANK('[1]Current Inventory'!I1135)=TRUE,'[1]Current Inventory'!Q1135,'[1]Current Inventory'!I1135)</f>
        <v>0</v>
      </c>
      <c r="J1135" s="2">
        <f>IF(ISBLANK('[1]Current Inventory'!J1135)=TRUE,'[1]Current Inventory'!R1135,'[1]Current Inventory'!J1135)</f>
        <v>0</v>
      </c>
      <c r="K1135" s="2">
        <f>IF(ISBLANK('[1]Current Inventory'!K1135)=TRUE,'[1]Current Inventory'!S1135,'[1]Current Inventory'!K1135)</f>
        <v>0</v>
      </c>
      <c r="L1135" s="2">
        <f>IF(ISBLANK('[1]Current Inventory'!L1135)=TRUE,'[1]Current Inventory'!T1135,'[1]Current Inventory'!L1135)</f>
        <v>0</v>
      </c>
      <c r="M1135" s="3" t="str">
        <f>IF(ISBLANK('[1]Current Inventory'!M1135)=TRUE,"",'[1]Current Inventory'!M1135)</f>
        <v>2021</v>
      </c>
      <c r="P1135" s="2">
        <f t="shared" si="34"/>
        <v>0</v>
      </c>
      <c r="Q1135" s="4">
        <f t="shared" si="35"/>
        <v>0</v>
      </c>
    </row>
    <row r="1136" spans="1:17" x14ac:dyDescent="0.2">
      <c r="A1136" s="2" t="s">
        <v>15</v>
      </c>
      <c r="B1136" s="2" t="str">
        <f>IF(ISBLANK('[1]Current Inventory'!B1136)=TRUE,B1135,'[1]Current Inventory'!B1136)</f>
        <v>WAILEA/KIHEI AREA</v>
      </c>
      <c r="C1136" s="2" t="str">
        <f>IF(ISBLANK('[1]Current Inventory'!C1136)=TRUE,"",'[1]Current Inventory'!C1136)</f>
        <v/>
      </c>
      <c r="D1136" s="2" t="str">
        <f>IF(ISBLANK('[1]Current Inventory'!D1136)=TRUE,CONCATENATE("     ",'[1]Current Inventory'!N1136),'[1]Current Inventory'!D1136)</f>
        <v xml:space="preserve">     Kihei Kai Nani</v>
      </c>
      <c r="E1136" s="2" t="str">
        <f>IF(ISBLANK('[1]Current Inventory'!E1136)=TRUE,'[1]Current Inventory'!O1136,'[1]Current Inventory'!E1136)</f>
        <v>IVU-CONDO</v>
      </c>
      <c r="F1136" s="2">
        <f>IF(ISBLANK('[1]Current Inventory'!F1136)=TRUE,'[1]Current Inventory'!P1136,'[1]Current Inventory'!F1136)</f>
        <v>150</v>
      </c>
      <c r="G1136" s="2" t="str">
        <f>IF(ISNA(VLOOKUP(C1136,[2]CurrentPivot!$C$8:$N$1800,5,FALSE))=TRUE," ",VLOOKUP(C1136,[2]CurrentPivot!$C$8:$N$1800,5,FALSE))</f>
        <v xml:space="preserve"> </v>
      </c>
      <c r="H1136" s="3" t="str">
        <f>IF(ISBLANK('[1]Current Inventory'!H1136)=TRUE,"",'[1]Current Inventory'!H1136)</f>
        <v/>
      </c>
      <c r="I1136" s="2">
        <f>IF(ISBLANK('[1]Current Inventory'!I1136)=TRUE,'[1]Current Inventory'!Q1136,'[1]Current Inventory'!I1136)</f>
        <v>0</v>
      </c>
      <c r="J1136" s="2">
        <f>IF(ISBLANK('[1]Current Inventory'!J1136)=TRUE,'[1]Current Inventory'!R1136,'[1]Current Inventory'!J1136)</f>
        <v>0</v>
      </c>
      <c r="K1136" s="2">
        <f>IF(ISBLANK('[1]Current Inventory'!K1136)=TRUE,'[1]Current Inventory'!S1136,'[1]Current Inventory'!K1136)</f>
        <v>0</v>
      </c>
      <c r="L1136" s="2">
        <f>IF(ISBLANK('[1]Current Inventory'!L1136)=TRUE,'[1]Current Inventory'!T1136,'[1]Current Inventory'!L1136)</f>
        <v>0</v>
      </c>
      <c r="M1136" s="3" t="str">
        <f>IF(ISBLANK('[1]Current Inventory'!M1136)=TRUE,"",'[1]Current Inventory'!M1136)</f>
        <v/>
      </c>
      <c r="P1136" s="2" t="e">
        <f t="shared" si="34"/>
        <v>#VALUE!</v>
      </c>
      <c r="Q1136" s="4" t="e">
        <f t="shared" si="35"/>
        <v>#VALUE!</v>
      </c>
    </row>
    <row r="1137" spans="1:17" x14ac:dyDescent="0.2">
      <c r="A1137" s="2" t="s">
        <v>15</v>
      </c>
      <c r="B1137" s="2" t="str">
        <f>IF(ISBLANK('[1]Current Inventory'!B1137)=TRUE,B1136,'[1]Current Inventory'!B1137)</f>
        <v>WAILEA/KIHEI AREA</v>
      </c>
      <c r="C1137" s="2" t="str">
        <f>IF(ISBLANK('[1]Current Inventory'!C1137)=TRUE,"",'[1]Current Inventory'!C1137)</f>
        <v/>
      </c>
      <c r="D1137" s="2" t="str">
        <f>IF(ISBLANK('[1]Current Inventory'!D1137)=TRUE,CONCATENATE("     ",'[1]Current Inventory'!N1137),'[1]Current Inventory'!D1137)</f>
        <v xml:space="preserve">     Kihei Kai Nani</v>
      </c>
      <c r="E1137" s="2" t="str">
        <f>IF(ISBLANK('[1]Current Inventory'!E1137)=TRUE,'[1]Current Inventory'!O1137,'[1]Current Inventory'!E1137)</f>
        <v>TIMESHARE</v>
      </c>
      <c r="F1137" s="2">
        <f>IF(ISBLANK('[1]Current Inventory'!F1137)=TRUE,'[1]Current Inventory'!P1137,'[1]Current Inventory'!F1137)</f>
        <v>6</v>
      </c>
      <c r="G1137" s="2" t="str">
        <f>IF(ISNA(VLOOKUP(C1137,[2]CurrentPivot!$C$8:$N$1800,5,FALSE))=TRUE," ",VLOOKUP(C1137,[2]CurrentPivot!$C$8:$N$1800,5,FALSE))</f>
        <v xml:space="preserve"> </v>
      </c>
      <c r="H1137" s="3" t="str">
        <f>IF(ISBLANK('[1]Current Inventory'!H1137)=TRUE,"",'[1]Current Inventory'!H1137)</f>
        <v/>
      </c>
      <c r="I1137" s="2">
        <f>IF(ISBLANK('[1]Current Inventory'!I1137)=TRUE,'[1]Current Inventory'!Q1137,'[1]Current Inventory'!I1137)</f>
        <v>0</v>
      </c>
      <c r="J1137" s="2">
        <f>IF(ISBLANK('[1]Current Inventory'!J1137)=TRUE,'[1]Current Inventory'!R1137,'[1]Current Inventory'!J1137)</f>
        <v>0</v>
      </c>
      <c r="K1137" s="2">
        <f>IF(ISBLANK('[1]Current Inventory'!K1137)=TRUE,'[1]Current Inventory'!S1137,'[1]Current Inventory'!K1137)</f>
        <v>0</v>
      </c>
      <c r="L1137" s="2">
        <f>IF(ISBLANK('[1]Current Inventory'!L1137)=TRUE,'[1]Current Inventory'!T1137,'[1]Current Inventory'!L1137)</f>
        <v>0</v>
      </c>
      <c r="M1137" s="3" t="str">
        <f>IF(ISBLANK('[1]Current Inventory'!M1137)=TRUE,"",'[1]Current Inventory'!M1137)</f>
        <v/>
      </c>
      <c r="P1137" s="2" t="e">
        <f t="shared" si="34"/>
        <v>#VALUE!</v>
      </c>
      <c r="Q1137" s="4" t="e">
        <f t="shared" si="35"/>
        <v>#VALUE!</v>
      </c>
    </row>
    <row r="1138" spans="1:17" x14ac:dyDescent="0.2">
      <c r="A1138" s="2" t="s">
        <v>15</v>
      </c>
      <c r="B1138" s="2" t="str">
        <f>IF(ISBLANK('[1]Current Inventory'!B1138)=TRUE,B1137,'[1]Current Inventory'!B1138)</f>
        <v>WAILEA/KIHEI AREA</v>
      </c>
      <c r="C1138" s="2">
        <f>IF(ISBLANK('[1]Current Inventory'!C1138)=TRUE,"",'[1]Current Inventory'!C1138)</f>
        <v>4575</v>
      </c>
      <c r="D1138" s="2" t="str">
        <f>IF(ISBLANK('[1]Current Inventory'!D1138)=TRUE,CONCATENATE("     ",'[1]Current Inventory'!N1138),'[1]Current Inventory'!D1138)</f>
        <v>Kihei Oasis</v>
      </c>
      <c r="E1138" s="2" t="str">
        <f>IF(ISBLANK('[1]Current Inventory'!E1138)=TRUE,'[1]Current Inventory'!O1138,'[1]Current Inventory'!E1138)</f>
        <v>IVU-HOUSE/VILLA/COTTAGE</v>
      </c>
      <c r="F1138" s="2">
        <f>IF(ISBLANK('[1]Current Inventory'!F1138)=TRUE,'[1]Current Inventory'!P1138,'[1]Current Inventory'!F1138)</f>
        <v>1</v>
      </c>
      <c r="G1138" s="2">
        <f>IF(ISNA(VLOOKUP(C1138,[2]CurrentPivot!$C$8:$N$1800,5,FALSE))=TRUE," ",VLOOKUP(C1138,[2]CurrentPivot!$C$8:$N$1800,5,FALSE))</f>
        <v>0</v>
      </c>
      <c r="H1138" s="3" t="str">
        <f>IF(ISBLANK('[1]Current Inventory'!H1138)=TRUE,"",'[1]Current Inventory'!H1138)</f>
        <v>2013</v>
      </c>
      <c r="I1138" s="2">
        <f>IF(ISBLANK('[1]Current Inventory'!I1138)=TRUE,'[1]Current Inventory'!Q1138,'[1]Current Inventory'!I1138)</f>
        <v>0</v>
      </c>
      <c r="J1138" s="2">
        <f>IF(ISBLANK('[1]Current Inventory'!J1138)=TRUE,'[1]Current Inventory'!R1138,'[1]Current Inventory'!J1138)</f>
        <v>0</v>
      </c>
      <c r="K1138" s="2">
        <f>IF(ISBLANK('[1]Current Inventory'!K1138)=TRUE,'[1]Current Inventory'!S1138,'[1]Current Inventory'!K1138)</f>
        <v>0</v>
      </c>
      <c r="L1138" s="2">
        <f>IF(ISBLANK('[1]Current Inventory'!L1138)=TRUE,'[1]Current Inventory'!T1138,'[1]Current Inventory'!L1138)</f>
        <v>0</v>
      </c>
      <c r="M1138" s="3" t="str">
        <f>IF(ISBLANK('[1]Current Inventory'!M1138)=TRUE,"",'[1]Current Inventory'!M1138)</f>
        <v>2022</v>
      </c>
      <c r="P1138" s="2">
        <f t="shared" si="34"/>
        <v>0</v>
      </c>
      <c r="Q1138" s="4">
        <f t="shared" si="35"/>
        <v>0</v>
      </c>
    </row>
    <row r="1139" spans="1:17" x14ac:dyDescent="0.2">
      <c r="A1139" s="2" t="s">
        <v>15</v>
      </c>
      <c r="B1139" s="2" t="str">
        <f>IF(ISBLANK('[1]Current Inventory'!B1139)=TRUE,B1138,'[1]Current Inventory'!B1139)</f>
        <v>WAILEA/KIHEI AREA</v>
      </c>
      <c r="C1139" s="2">
        <f>IF(ISBLANK('[1]Current Inventory'!C1139)=TRUE,"",'[1]Current Inventory'!C1139)</f>
        <v>4300</v>
      </c>
      <c r="D1139" s="2" t="str">
        <f>IF(ISBLANK('[1]Current Inventory'!D1139)=TRUE,CONCATENATE("     ",'[1]Current Inventory'!N1139),'[1]Current Inventory'!D1139)</f>
        <v>Kihei Park Shore</v>
      </c>
      <c r="E1139" s="2" t="str">
        <f>IF(ISBLANK('[1]Current Inventory'!E1139)=TRUE,'[1]Current Inventory'!O1139,'[1]Current Inventory'!E1139)</f>
        <v>IVU-CONDO</v>
      </c>
      <c r="F1139" s="2">
        <f>IF(ISBLANK('[1]Current Inventory'!F1139)=TRUE,'[1]Current Inventory'!P1139,'[1]Current Inventory'!F1139)</f>
        <v>7</v>
      </c>
      <c r="G1139" s="2">
        <f>IF(ISNA(VLOOKUP(C1139,[2]CurrentPivot!$C$8:$N$1800,5,FALSE))=TRUE," ",VLOOKUP(C1139,[2]CurrentPivot!$C$8:$N$1800,5,FALSE))</f>
        <v>0</v>
      </c>
      <c r="H1139" s="3" t="str">
        <f>IF(ISBLANK('[1]Current Inventory'!H1139)=TRUE,"",'[1]Current Inventory'!H1139)</f>
        <v/>
      </c>
      <c r="I1139" s="2">
        <f>IF(ISBLANK('[1]Current Inventory'!I1139)=TRUE,'[1]Current Inventory'!Q1139,'[1]Current Inventory'!I1139)</f>
        <v>0</v>
      </c>
      <c r="J1139" s="2">
        <f>IF(ISBLANK('[1]Current Inventory'!J1139)=TRUE,'[1]Current Inventory'!R1139,'[1]Current Inventory'!J1139)</f>
        <v>0</v>
      </c>
      <c r="K1139" s="2">
        <f>IF(ISBLANK('[1]Current Inventory'!K1139)=TRUE,'[1]Current Inventory'!S1139,'[1]Current Inventory'!K1139)</f>
        <v>0</v>
      </c>
      <c r="L1139" s="2">
        <f>IF(ISBLANK('[1]Current Inventory'!L1139)=TRUE,'[1]Current Inventory'!T1139,'[1]Current Inventory'!L1139)</f>
        <v>0</v>
      </c>
      <c r="M1139" s="3" t="str">
        <f>IF(ISBLANK('[1]Current Inventory'!M1139)=TRUE,"",'[1]Current Inventory'!M1139)</f>
        <v>2021</v>
      </c>
      <c r="P1139" s="2">
        <f t="shared" si="34"/>
        <v>0</v>
      </c>
      <c r="Q1139" s="4">
        <f t="shared" si="35"/>
        <v>0</v>
      </c>
    </row>
    <row r="1140" spans="1:17" x14ac:dyDescent="0.2">
      <c r="A1140" s="2" t="s">
        <v>15</v>
      </c>
      <c r="B1140" s="2" t="str">
        <f>IF(ISBLANK('[1]Current Inventory'!B1140)=TRUE,B1139,'[1]Current Inventory'!B1140)</f>
        <v>WAILEA/KIHEI AREA</v>
      </c>
      <c r="C1140" s="2">
        <f>IF(ISBLANK('[1]Current Inventory'!C1140)=TRUE,"",'[1]Current Inventory'!C1140)</f>
        <v>2678</v>
      </c>
      <c r="D1140" s="2" t="str">
        <f>IF(ISBLANK('[1]Current Inventory'!D1140)=TRUE,CONCATENATE("     ",'[1]Current Inventory'!N1140),'[1]Current Inventory'!D1140)</f>
        <v>Kihei Resort</v>
      </c>
      <c r="E1140" s="2" t="str">
        <f>IF(ISBLANK('[1]Current Inventory'!E1140)=TRUE,'[1]Current Inventory'!O1140,'[1]Current Inventory'!E1140)</f>
        <v>CONDOMINIUM HOTEL</v>
      </c>
      <c r="F1140" s="2">
        <f>IF(ISBLANK('[1]Current Inventory'!F1140)=TRUE,'[1]Current Inventory'!P1140,'[1]Current Inventory'!F1140)</f>
        <v>40</v>
      </c>
      <c r="G1140" s="2">
        <f>IF(ISNA(VLOOKUP(C1140,[2]CurrentPivot!$C$8:$N$1800,5,FALSE))=TRUE," ",VLOOKUP(C1140,[2]CurrentPivot!$C$8:$N$1800,5,FALSE))</f>
        <v>0</v>
      </c>
      <c r="H1140" s="3" t="str">
        <f>IF(ISBLANK('[1]Current Inventory'!H1140)=TRUE,"",'[1]Current Inventory'!H1140)</f>
        <v>1980</v>
      </c>
      <c r="I1140" s="2">
        <f>IF(ISBLANK('[1]Current Inventory'!I1140)=TRUE,'[1]Current Inventory'!Q1140,'[1]Current Inventory'!I1140)</f>
        <v>40</v>
      </c>
      <c r="J1140" s="2">
        <f>IF(ISBLANK('[1]Current Inventory'!J1140)=TRUE,'[1]Current Inventory'!R1140,'[1]Current Inventory'!J1140)</f>
        <v>0</v>
      </c>
      <c r="K1140" s="2">
        <f>IF(ISBLANK('[1]Current Inventory'!K1140)=TRUE,'[1]Current Inventory'!S1140,'[1]Current Inventory'!K1140)</f>
        <v>0</v>
      </c>
      <c r="L1140" s="2">
        <f>IF(ISBLANK('[1]Current Inventory'!L1140)=TRUE,'[1]Current Inventory'!T1140,'[1]Current Inventory'!L1140)</f>
        <v>0</v>
      </c>
      <c r="M1140" s="3" t="str">
        <f>IF(ISBLANK('[1]Current Inventory'!M1140)=TRUE,"",'[1]Current Inventory'!M1140)</f>
        <v>2019</v>
      </c>
      <c r="P1140" s="2">
        <f t="shared" si="34"/>
        <v>0</v>
      </c>
      <c r="Q1140" s="4">
        <f t="shared" si="35"/>
        <v>0</v>
      </c>
    </row>
    <row r="1141" spans="1:17" x14ac:dyDescent="0.2">
      <c r="A1141" s="2" t="s">
        <v>15</v>
      </c>
      <c r="B1141" s="2" t="str">
        <f>IF(ISBLANK('[1]Current Inventory'!B1141)=TRUE,B1140,'[1]Current Inventory'!B1141)</f>
        <v>WAILEA/KIHEI AREA</v>
      </c>
      <c r="C1141" s="2">
        <f>IF(ISBLANK('[1]Current Inventory'!C1141)=TRUE,"",'[1]Current Inventory'!C1141)</f>
        <v>1952</v>
      </c>
      <c r="D1141" s="2" t="str">
        <f>IF(ISBLANK('[1]Current Inventory'!D1141)=TRUE,CONCATENATE("     ",'[1]Current Inventory'!N1141),'[1]Current Inventory'!D1141)</f>
        <v>Kihei Sands (Estimate)</v>
      </c>
      <c r="E1141" s="2" t="str">
        <f>IF(ISBLANK('[1]Current Inventory'!E1141)=TRUE,'[1]Current Inventory'!O1141,'[1]Current Inventory'!E1141)</f>
        <v>IVU-CONDO</v>
      </c>
      <c r="F1141" s="2">
        <f>IF(ISBLANK('[1]Current Inventory'!F1141)=TRUE,'[1]Current Inventory'!P1141,'[1]Current Inventory'!F1141)</f>
        <v>26</v>
      </c>
      <c r="G1141" s="2">
        <f>IF(ISNA(VLOOKUP(C1141,[2]CurrentPivot!$C$8:$N$1800,5,FALSE))=TRUE," ",VLOOKUP(C1141,[2]CurrentPivot!$C$8:$N$1800,5,FALSE))</f>
        <v>0</v>
      </c>
      <c r="H1141" s="3" t="str">
        <f>IF(ISBLANK('[1]Current Inventory'!H1141)=TRUE,"",'[1]Current Inventory'!H1141)</f>
        <v>1975</v>
      </c>
      <c r="I1141" s="2">
        <f>IF(ISBLANK('[1]Current Inventory'!I1141)=TRUE,'[1]Current Inventory'!Q1141,'[1]Current Inventory'!I1141)</f>
        <v>0</v>
      </c>
      <c r="J1141" s="2">
        <f>IF(ISBLANK('[1]Current Inventory'!J1141)=TRUE,'[1]Current Inventory'!R1141,'[1]Current Inventory'!J1141)</f>
        <v>0</v>
      </c>
      <c r="K1141" s="2">
        <f>IF(ISBLANK('[1]Current Inventory'!K1141)=TRUE,'[1]Current Inventory'!S1141,'[1]Current Inventory'!K1141)</f>
        <v>0</v>
      </c>
      <c r="L1141" s="2">
        <f>IF(ISBLANK('[1]Current Inventory'!L1141)=TRUE,'[1]Current Inventory'!T1141,'[1]Current Inventory'!L1141)</f>
        <v>0</v>
      </c>
      <c r="M1141" s="3" t="str">
        <f>IF(ISBLANK('[1]Current Inventory'!M1141)=TRUE,"",'[1]Current Inventory'!M1141)</f>
        <v>2020</v>
      </c>
      <c r="P1141" s="2">
        <f t="shared" si="34"/>
        <v>0</v>
      </c>
      <c r="Q1141" s="4">
        <f t="shared" si="35"/>
        <v>0</v>
      </c>
    </row>
    <row r="1142" spans="1:17" x14ac:dyDescent="0.2">
      <c r="A1142" s="2" t="s">
        <v>15</v>
      </c>
      <c r="B1142" s="2" t="str">
        <f>IF(ISBLANK('[1]Current Inventory'!B1142)=TRUE,B1141,'[1]Current Inventory'!B1142)</f>
        <v>WAILEA/KIHEI AREA</v>
      </c>
      <c r="C1142" s="2">
        <f>IF(ISBLANK('[1]Current Inventory'!C1142)=TRUE,"",'[1]Current Inventory'!C1142)</f>
        <v>2214</v>
      </c>
      <c r="D1142" s="2" t="str">
        <f>IF(ISBLANK('[1]Current Inventory'!D1142)=TRUE,CONCATENATE("     ",'[1]Current Inventory'!N1142),'[1]Current Inventory'!D1142)</f>
        <v>Kihei Surfside Resort</v>
      </c>
      <c r="E1142" s="2" t="str">
        <f>IF(ISBLANK('[1]Current Inventory'!E1142)=TRUE,'[1]Current Inventory'!O1142,'[1]Current Inventory'!E1142)</f>
        <v>IVU-CONDO</v>
      </c>
      <c r="F1142" s="2">
        <f>IF(ISBLANK('[1]Current Inventory'!F1142)=TRUE,'[1]Current Inventory'!P1142,'[1]Current Inventory'!F1142)</f>
        <v>79</v>
      </c>
      <c r="G1142" s="2">
        <f>IF(ISNA(VLOOKUP(C1142,[2]CurrentPivot!$C$8:$N$1800,5,FALSE))=TRUE," ",VLOOKUP(C1142,[2]CurrentPivot!$C$8:$N$1800,5,FALSE))</f>
        <v>-3</v>
      </c>
      <c r="H1142" s="3" t="str">
        <f>IF(ISBLANK('[1]Current Inventory'!H1142)=TRUE,"",'[1]Current Inventory'!H1142)</f>
        <v>1976</v>
      </c>
      <c r="I1142" s="2">
        <f>IF(ISBLANK('[1]Current Inventory'!I1142)=TRUE,'[1]Current Inventory'!Q1142,'[1]Current Inventory'!I1142)</f>
        <v>0</v>
      </c>
      <c r="J1142" s="2">
        <f>IF(ISBLANK('[1]Current Inventory'!J1142)=TRUE,'[1]Current Inventory'!R1142,'[1]Current Inventory'!J1142)</f>
        <v>0</v>
      </c>
      <c r="K1142" s="2">
        <f>IF(ISBLANK('[1]Current Inventory'!K1142)=TRUE,'[1]Current Inventory'!S1142,'[1]Current Inventory'!K1142)</f>
        <v>17</v>
      </c>
      <c r="L1142" s="2">
        <f>IF(ISBLANK('[1]Current Inventory'!L1142)=TRUE,'[1]Current Inventory'!T1142,'[1]Current Inventory'!L1142)</f>
        <v>0</v>
      </c>
      <c r="M1142" s="3" t="str">
        <f>IF(ISBLANK('[1]Current Inventory'!M1142)=TRUE,"",'[1]Current Inventory'!M1142)</f>
        <v>2022</v>
      </c>
      <c r="P1142" s="2">
        <f t="shared" si="34"/>
        <v>3</v>
      </c>
      <c r="Q1142" s="4">
        <f t="shared" si="35"/>
        <v>3.7974683544303799E-2</v>
      </c>
    </row>
    <row r="1143" spans="1:17" x14ac:dyDescent="0.2">
      <c r="A1143" s="2" t="s">
        <v>15</v>
      </c>
      <c r="B1143" s="2" t="str">
        <f>IF(ISBLANK('[1]Current Inventory'!B1143)=TRUE,B1142,'[1]Current Inventory'!B1143)</f>
        <v>WAILEA/KIHEI AREA</v>
      </c>
      <c r="C1143" s="2" t="str">
        <f>IF(ISBLANK('[1]Current Inventory'!C1143)=TRUE,"",'[1]Current Inventory'!C1143)</f>
        <v/>
      </c>
      <c r="D1143" s="2" t="str">
        <f>IF(ISBLANK('[1]Current Inventory'!D1143)=TRUE,CONCATENATE("     ",'[1]Current Inventory'!N1143),'[1]Current Inventory'!D1143)</f>
        <v xml:space="preserve">     Kihei Surfside (Estimate)</v>
      </c>
      <c r="E1143" s="2" t="str">
        <f>IF(ISBLANK('[1]Current Inventory'!E1143)=TRUE,'[1]Current Inventory'!O1143,'[1]Current Inventory'!E1143)</f>
        <v>IVU-CONDO</v>
      </c>
      <c r="F1143" s="2">
        <f>IF(ISBLANK('[1]Current Inventory'!F1143)=TRUE,'[1]Current Inventory'!P1143,'[1]Current Inventory'!F1143)</f>
        <v>55</v>
      </c>
      <c r="G1143" s="2" t="str">
        <f>IF(ISNA(VLOOKUP(C1143,[2]CurrentPivot!$C$8:$N$1800,5,FALSE))=TRUE," ",VLOOKUP(C1143,[2]CurrentPivot!$C$8:$N$1800,5,FALSE))</f>
        <v xml:space="preserve"> </v>
      </c>
      <c r="H1143" s="3" t="str">
        <f>IF(ISBLANK('[1]Current Inventory'!H1143)=TRUE,"",'[1]Current Inventory'!H1143)</f>
        <v/>
      </c>
      <c r="I1143" s="2">
        <f>IF(ISBLANK('[1]Current Inventory'!I1143)=TRUE,'[1]Current Inventory'!Q1143,'[1]Current Inventory'!I1143)</f>
        <v>0</v>
      </c>
      <c r="J1143" s="2">
        <f>IF(ISBLANK('[1]Current Inventory'!J1143)=TRUE,'[1]Current Inventory'!R1143,'[1]Current Inventory'!J1143)</f>
        <v>0</v>
      </c>
      <c r="K1143" s="2">
        <f>IF(ISBLANK('[1]Current Inventory'!K1143)=TRUE,'[1]Current Inventory'!S1143,'[1]Current Inventory'!K1143)</f>
        <v>0</v>
      </c>
      <c r="L1143" s="2">
        <f>IF(ISBLANK('[1]Current Inventory'!L1143)=TRUE,'[1]Current Inventory'!T1143,'[1]Current Inventory'!L1143)</f>
        <v>0</v>
      </c>
      <c r="M1143" s="3" t="str">
        <f>IF(ISBLANK('[1]Current Inventory'!M1143)=TRUE,"",'[1]Current Inventory'!M1143)</f>
        <v/>
      </c>
      <c r="P1143" s="2" t="e">
        <f t="shared" si="34"/>
        <v>#VALUE!</v>
      </c>
      <c r="Q1143" s="4" t="e">
        <f t="shared" si="35"/>
        <v>#VALUE!</v>
      </c>
    </row>
    <row r="1144" spans="1:17" x14ac:dyDescent="0.2">
      <c r="A1144" s="2" t="s">
        <v>15</v>
      </c>
      <c r="B1144" s="2" t="str">
        <f>IF(ISBLANK('[1]Current Inventory'!B1144)=TRUE,B1143,'[1]Current Inventory'!B1144)</f>
        <v>WAILEA/KIHEI AREA</v>
      </c>
      <c r="C1144" s="2" t="str">
        <f>IF(ISBLANK('[1]Current Inventory'!C1144)=TRUE,"",'[1]Current Inventory'!C1144)</f>
        <v/>
      </c>
      <c r="D1144" s="2" t="str">
        <f>IF(ISBLANK('[1]Current Inventory'!D1144)=TRUE,CONCATENATE("     ",'[1]Current Inventory'!N1144),'[1]Current Inventory'!D1144)</f>
        <v xml:space="preserve">     Kihei Surfside</v>
      </c>
      <c r="E1144" s="2" t="str">
        <f>IF(ISBLANK('[1]Current Inventory'!E1144)=TRUE,'[1]Current Inventory'!O1144,'[1]Current Inventory'!E1144)</f>
        <v>IVU-CONDO</v>
      </c>
      <c r="F1144" s="2">
        <f>IF(ISBLANK('[1]Current Inventory'!F1144)=TRUE,'[1]Current Inventory'!P1144,'[1]Current Inventory'!F1144)</f>
        <v>17</v>
      </c>
      <c r="G1144" s="2" t="str">
        <f>IF(ISNA(VLOOKUP(C1144,[2]CurrentPivot!$C$8:$N$1800,5,FALSE))=TRUE," ",VLOOKUP(C1144,[2]CurrentPivot!$C$8:$N$1800,5,FALSE))</f>
        <v xml:space="preserve"> </v>
      </c>
      <c r="H1144" s="3" t="str">
        <f>IF(ISBLANK('[1]Current Inventory'!H1144)=TRUE,"",'[1]Current Inventory'!H1144)</f>
        <v/>
      </c>
      <c r="I1144" s="2">
        <f>IF(ISBLANK('[1]Current Inventory'!I1144)=TRUE,'[1]Current Inventory'!Q1144,'[1]Current Inventory'!I1144)</f>
        <v>0</v>
      </c>
      <c r="J1144" s="2">
        <f>IF(ISBLANK('[1]Current Inventory'!J1144)=TRUE,'[1]Current Inventory'!R1144,'[1]Current Inventory'!J1144)</f>
        <v>0</v>
      </c>
      <c r="K1144" s="2">
        <f>IF(ISBLANK('[1]Current Inventory'!K1144)=TRUE,'[1]Current Inventory'!S1144,'[1]Current Inventory'!K1144)</f>
        <v>17</v>
      </c>
      <c r="L1144" s="2">
        <f>IF(ISBLANK('[1]Current Inventory'!L1144)=TRUE,'[1]Current Inventory'!T1144,'[1]Current Inventory'!L1144)</f>
        <v>0</v>
      </c>
      <c r="M1144" s="3" t="str">
        <f>IF(ISBLANK('[1]Current Inventory'!M1144)=TRUE,"",'[1]Current Inventory'!M1144)</f>
        <v/>
      </c>
      <c r="P1144" s="2" t="e">
        <f t="shared" si="34"/>
        <v>#VALUE!</v>
      </c>
      <c r="Q1144" s="4" t="e">
        <f t="shared" si="35"/>
        <v>#VALUE!</v>
      </c>
    </row>
    <row r="1145" spans="1:17" x14ac:dyDescent="0.2">
      <c r="A1145" s="2" t="s">
        <v>15</v>
      </c>
      <c r="B1145" s="2" t="str">
        <f>IF(ISBLANK('[1]Current Inventory'!B1145)=TRUE,B1144,'[1]Current Inventory'!B1145)</f>
        <v>WAILEA/KIHEI AREA</v>
      </c>
      <c r="C1145" s="2" t="str">
        <f>IF(ISBLANK('[1]Current Inventory'!C1145)=TRUE,"",'[1]Current Inventory'!C1145)</f>
        <v/>
      </c>
      <c r="D1145" s="2" t="str">
        <f>IF(ISBLANK('[1]Current Inventory'!D1145)=TRUE,CONCATENATE("     ",'[1]Current Inventory'!N1145),'[1]Current Inventory'!D1145)</f>
        <v xml:space="preserve">     Kihei Surfside (Estimate)</v>
      </c>
      <c r="E1145" s="2" t="str">
        <f>IF(ISBLANK('[1]Current Inventory'!E1145)=TRUE,'[1]Current Inventory'!O1145,'[1]Current Inventory'!E1145)</f>
        <v>TIMESHARE</v>
      </c>
      <c r="F1145" s="2">
        <f>IF(ISBLANK('[1]Current Inventory'!F1145)=TRUE,'[1]Current Inventory'!P1145,'[1]Current Inventory'!F1145)</f>
        <v>7</v>
      </c>
      <c r="G1145" s="2" t="str">
        <f>IF(ISNA(VLOOKUP(C1145,[2]CurrentPivot!$C$8:$N$1800,5,FALSE))=TRUE," ",VLOOKUP(C1145,[2]CurrentPivot!$C$8:$N$1800,5,FALSE))</f>
        <v xml:space="preserve"> </v>
      </c>
      <c r="H1145" s="3" t="str">
        <f>IF(ISBLANK('[1]Current Inventory'!H1145)=TRUE,"",'[1]Current Inventory'!H1145)</f>
        <v/>
      </c>
      <c r="I1145" s="2">
        <f>IF(ISBLANK('[1]Current Inventory'!I1145)=TRUE,'[1]Current Inventory'!Q1145,'[1]Current Inventory'!I1145)</f>
        <v>0</v>
      </c>
      <c r="J1145" s="2">
        <f>IF(ISBLANK('[1]Current Inventory'!J1145)=TRUE,'[1]Current Inventory'!R1145,'[1]Current Inventory'!J1145)</f>
        <v>0</v>
      </c>
      <c r="K1145" s="2">
        <f>IF(ISBLANK('[1]Current Inventory'!K1145)=TRUE,'[1]Current Inventory'!S1145,'[1]Current Inventory'!K1145)</f>
        <v>0</v>
      </c>
      <c r="L1145" s="2">
        <f>IF(ISBLANK('[1]Current Inventory'!L1145)=TRUE,'[1]Current Inventory'!T1145,'[1]Current Inventory'!L1145)</f>
        <v>0</v>
      </c>
      <c r="M1145" s="3" t="str">
        <f>IF(ISBLANK('[1]Current Inventory'!M1145)=TRUE,"",'[1]Current Inventory'!M1145)</f>
        <v/>
      </c>
      <c r="P1145" s="2" t="e">
        <f t="shared" si="34"/>
        <v>#VALUE!</v>
      </c>
      <c r="Q1145" s="4" t="e">
        <f t="shared" si="35"/>
        <v>#VALUE!</v>
      </c>
    </row>
    <row r="1146" spans="1:17" x14ac:dyDescent="0.2">
      <c r="A1146" s="2" t="s">
        <v>15</v>
      </c>
      <c r="B1146" s="2" t="str">
        <f>IF(ISBLANK('[1]Current Inventory'!B1146)=TRUE,B1145,'[1]Current Inventory'!B1146)</f>
        <v>WAILEA/KIHEI AREA</v>
      </c>
      <c r="C1146" s="2">
        <f>IF(ISBLANK('[1]Current Inventory'!C1146)=TRUE,"",'[1]Current Inventory'!C1146)</f>
        <v>2692</v>
      </c>
      <c r="D1146" s="2" t="str">
        <f>IF(ISBLANK('[1]Current Inventory'!D1146)=TRUE,CONCATENATE("     ",'[1]Current Inventory'!N1146),'[1]Current Inventory'!D1146)</f>
        <v>Koa Lagoon</v>
      </c>
      <c r="E1146" s="2" t="str">
        <f>IF(ISBLANK('[1]Current Inventory'!E1146)=TRUE,'[1]Current Inventory'!O1146,'[1]Current Inventory'!E1146)</f>
        <v>IVU-CONDO</v>
      </c>
      <c r="F1146" s="2">
        <f>IF(ISBLANK('[1]Current Inventory'!F1146)=TRUE,'[1]Current Inventory'!P1146,'[1]Current Inventory'!F1146)</f>
        <v>32</v>
      </c>
      <c r="G1146" s="2">
        <f>IF(ISNA(VLOOKUP(C1146,[2]CurrentPivot!$C$8:$N$1800,5,FALSE))=TRUE," ",VLOOKUP(C1146,[2]CurrentPivot!$C$8:$N$1800,5,FALSE))</f>
        <v>0</v>
      </c>
      <c r="H1146" s="3" t="str">
        <f>IF(ISBLANK('[1]Current Inventory'!H1146)=TRUE,"",'[1]Current Inventory'!H1146)</f>
        <v>1977</v>
      </c>
      <c r="I1146" s="2">
        <f>IF(ISBLANK('[1]Current Inventory'!I1146)=TRUE,'[1]Current Inventory'!Q1146,'[1]Current Inventory'!I1146)</f>
        <v>0</v>
      </c>
      <c r="J1146" s="2">
        <f>IF(ISBLANK('[1]Current Inventory'!J1146)=TRUE,'[1]Current Inventory'!R1146,'[1]Current Inventory'!J1146)</f>
        <v>0</v>
      </c>
      <c r="K1146" s="2">
        <f>IF(ISBLANK('[1]Current Inventory'!K1146)=TRUE,'[1]Current Inventory'!S1146,'[1]Current Inventory'!K1146)</f>
        <v>0</v>
      </c>
      <c r="L1146" s="2">
        <f>IF(ISBLANK('[1]Current Inventory'!L1146)=TRUE,'[1]Current Inventory'!T1146,'[1]Current Inventory'!L1146)</f>
        <v>0</v>
      </c>
      <c r="M1146" s="3" t="str">
        <f>IF(ISBLANK('[1]Current Inventory'!M1146)=TRUE,"",'[1]Current Inventory'!M1146)</f>
        <v>2019</v>
      </c>
      <c r="P1146" s="2">
        <f t="shared" ref="P1146:P1209" si="36">ABS(G1146)</f>
        <v>0</v>
      </c>
      <c r="Q1146" s="4">
        <f t="shared" ref="Q1146:Q1209" si="37">+P1146/F1146</f>
        <v>0</v>
      </c>
    </row>
    <row r="1147" spans="1:17" x14ac:dyDescent="0.2">
      <c r="A1147" s="2" t="s">
        <v>15</v>
      </c>
      <c r="B1147" s="2" t="str">
        <f>IF(ISBLANK('[1]Current Inventory'!B1147)=TRUE,B1146,'[1]Current Inventory'!B1147)</f>
        <v>WAILEA/KIHEI AREA</v>
      </c>
      <c r="C1147" s="2">
        <f>IF(ISBLANK('[1]Current Inventory'!C1147)=TRUE,"",'[1]Current Inventory'!C1147)</f>
        <v>2697</v>
      </c>
      <c r="D1147" s="2" t="str">
        <f>IF(ISBLANK('[1]Current Inventory'!D1147)=TRUE,CONCATENATE("     ",'[1]Current Inventory'!N1147),'[1]Current Inventory'!D1147)</f>
        <v>Koa Resort</v>
      </c>
      <c r="E1147" s="2" t="str">
        <f>IF(ISBLANK('[1]Current Inventory'!E1147)=TRUE,'[1]Current Inventory'!O1147,'[1]Current Inventory'!E1147)</f>
        <v>IVU-CONDO</v>
      </c>
      <c r="F1147" s="2">
        <f>IF(ISBLANK('[1]Current Inventory'!F1147)=TRUE,'[1]Current Inventory'!P1147,'[1]Current Inventory'!F1147)</f>
        <v>1</v>
      </c>
      <c r="G1147" s="2">
        <f>IF(ISNA(VLOOKUP(C1147,[2]CurrentPivot!$C$8:$N$1800,5,FALSE))=TRUE," ",VLOOKUP(C1147,[2]CurrentPivot!$C$8:$N$1800,5,FALSE))</f>
        <v>0</v>
      </c>
      <c r="H1147" s="3" t="str">
        <f>IF(ISBLANK('[1]Current Inventory'!H1147)=TRUE,"",'[1]Current Inventory'!H1147)</f>
        <v>1982</v>
      </c>
      <c r="I1147" s="2">
        <f>IF(ISBLANK('[1]Current Inventory'!I1147)=TRUE,'[1]Current Inventory'!Q1147,'[1]Current Inventory'!I1147)</f>
        <v>0</v>
      </c>
      <c r="J1147" s="2">
        <f>IF(ISBLANK('[1]Current Inventory'!J1147)=TRUE,'[1]Current Inventory'!R1147,'[1]Current Inventory'!J1147)</f>
        <v>1</v>
      </c>
      <c r="K1147" s="2">
        <f>IF(ISBLANK('[1]Current Inventory'!K1147)=TRUE,'[1]Current Inventory'!S1147,'[1]Current Inventory'!K1147)</f>
        <v>0</v>
      </c>
      <c r="L1147" s="2">
        <f>IF(ISBLANK('[1]Current Inventory'!L1147)=TRUE,'[1]Current Inventory'!T1147,'[1]Current Inventory'!L1147)</f>
        <v>0</v>
      </c>
      <c r="M1147" s="3" t="str">
        <f>IF(ISBLANK('[1]Current Inventory'!M1147)=TRUE,"",'[1]Current Inventory'!M1147)</f>
        <v>2020</v>
      </c>
      <c r="P1147" s="2">
        <f t="shared" si="36"/>
        <v>0</v>
      </c>
      <c r="Q1147" s="4">
        <f t="shared" si="37"/>
        <v>0</v>
      </c>
    </row>
    <row r="1148" spans="1:17" x14ac:dyDescent="0.2">
      <c r="A1148" s="2" t="s">
        <v>15</v>
      </c>
      <c r="B1148" s="2" t="str">
        <f>IF(ISBLANK('[1]Current Inventory'!B1148)=TRUE,B1147,'[1]Current Inventory'!B1148)</f>
        <v>WAILEA/KIHEI AREA</v>
      </c>
      <c r="C1148" s="2">
        <f>IF(ISBLANK('[1]Current Inventory'!C1148)=TRUE,"",'[1]Current Inventory'!C1148)</f>
        <v>2526</v>
      </c>
      <c r="D1148" s="2" t="str">
        <f>IF(ISBLANK('[1]Current Inventory'!D1148)=TRUE,CONCATENATE("     ",'[1]Current Inventory'!N1148),'[1]Current Inventory'!D1148)</f>
        <v>Kohea Kai Maui, an Ascend Hotel Collection Member</v>
      </c>
      <c r="E1148" s="2" t="str">
        <f>IF(ISBLANK('[1]Current Inventory'!E1148)=TRUE,'[1]Current Inventory'!O1148,'[1]Current Inventory'!E1148)</f>
        <v>HOTEL</v>
      </c>
      <c r="F1148" s="2">
        <f>IF(ISBLANK('[1]Current Inventory'!F1148)=TRUE,'[1]Current Inventory'!P1148,'[1]Current Inventory'!F1148)</f>
        <v>26</v>
      </c>
      <c r="G1148" s="2">
        <f>IF(ISNA(VLOOKUP(C1148,[2]CurrentPivot!$C$8:$N$1800,5,FALSE))=TRUE," ",VLOOKUP(C1148,[2]CurrentPivot!$C$8:$N$1800,5,FALSE))</f>
        <v>0</v>
      </c>
      <c r="H1148" s="3" t="str">
        <f>IF(ISBLANK('[1]Current Inventory'!H1148)=TRUE,"",'[1]Current Inventory'!H1148)</f>
        <v>1971</v>
      </c>
      <c r="I1148" s="2">
        <f>IF(ISBLANK('[1]Current Inventory'!I1148)=TRUE,'[1]Current Inventory'!Q1148,'[1]Current Inventory'!I1148)</f>
        <v>0</v>
      </c>
      <c r="J1148" s="2">
        <f>IF(ISBLANK('[1]Current Inventory'!J1148)=TRUE,'[1]Current Inventory'!R1148,'[1]Current Inventory'!J1148)</f>
        <v>0</v>
      </c>
      <c r="K1148" s="2">
        <f>IF(ISBLANK('[1]Current Inventory'!K1148)=TRUE,'[1]Current Inventory'!S1148,'[1]Current Inventory'!K1148)</f>
        <v>26</v>
      </c>
      <c r="L1148" s="2">
        <f>IF(ISBLANK('[1]Current Inventory'!L1148)=TRUE,'[1]Current Inventory'!T1148,'[1]Current Inventory'!L1148)</f>
        <v>0</v>
      </c>
      <c r="M1148" s="3" t="str">
        <f>IF(ISBLANK('[1]Current Inventory'!M1148)=TRUE,"",'[1]Current Inventory'!M1148)</f>
        <v>2022</v>
      </c>
      <c r="P1148" s="2">
        <f t="shared" si="36"/>
        <v>0</v>
      </c>
      <c r="Q1148" s="4">
        <f t="shared" si="37"/>
        <v>0</v>
      </c>
    </row>
    <row r="1149" spans="1:17" x14ac:dyDescent="0.2">
      <c r="A1149" s="2" t="s">
        <v>15</v>
      </c>
      <c r="B1149" s="2" t="str">
        <f>IF(ISBLANK('[1]Current Inventory'!B1149)=TRUE,B1148,'[1]Current Inventory'!B1149)</f>
        <v>WAILEA/KIHEI AREA</v>
      </c>
      <c r="C1149" s="2">
        <f>IF(ISBLANK('[1]Current Inventory'!C1149)=TRUE,"",'[1]Current Inventory'!C1149)</f>
        <v>2757</v>
      </c>
      <c r="D1149" s="2" t="str">
        <f>IF(ISBLANK('[1]Current Inventory'!D1149)=TRUE,CONCATENATE("     ",'[1]Current Inventory'!N1149),'[1]Current Inventory'!D1149)</f>
        <v>Leinaala</v>
      </c>
      <c r="E1149" s="2" t="str">
        <f>IF(ISBLANK('[1]Current Inventory'!E1149)=TRUE,'[1]Current Inventory'!O1149,'[1]Current Inventory'!E1149)</f>
        <v>IVU-CONDO</v>
      </c>
      <c r="F1149" s="2">
        <f>IF(ISBLANK('[1]Current Inventory'!F1149)=TRUE,'[1]Current Inventory'!P1149,'[1]Current Inventory'!F1149)</f>
        <v>15</v>
      </c>
      <c r="G1149" s="2">
        <f>IF(ISNA(VLOOKUP(C1149,[2]CurrentPivot!$C$8:$N$1800,5,FALSE))=TRUE," ",VLOOKUP(C1149,[2]CurrentPivot!$C$8:$N$1800,5,FALSE))</f>
        <v>1</v>
      </c>
      <c r="H1149" s="3" t="str">
        <f>IF(ISBLANK('[1]Current Inventory'!H1149)=TRUE,"",'[1]Current Inventory'!H1149)</f>
        <v>1975</v>
      </c>
      <c r="I1149" s="2">
        <f>IF(ISBLANK('[1]Current Inventory'!I1149)=TRUE,'[1]Current Inventory'!Q1149,'[1]Current Inventory'!I1149)</f>
        <v>0</v>
      </c>
      <c r="J1149" s="2">
        <f>IF(ISBLANK('[1]Current Inventory'!J1149)=TRUE,'[1]Current Inventory'!R1149,'[1]Current Inventory'!J1149)</f>
        <v>0</v>
      </c>
      <c r="K1149" s="2">
        <f>IF(ISBLANK('[1]Current Inventory'!K1149)=TRUE,'[1]Current Inventory'!S1149,'[1]Current Inventory'!K1149)</f>
        <v>0</v>
      </c>
      <c r="L1149" s="2">
        <f>IF(ISBLANK('[1]Current Inventory'!L1149)=TRUE,'[1]Current Inventory'!T1149,'[1]Current Inventory'!L1149)</f>
        <v>0</v>
      </c>
      <c r="M1149" s="3" t="str">
        <f>IF(ISBLANK('[1]Current Inventory'!M1149)=TRUE,"",'[1]Current Inventory'!M1149)</f>
        <v>2022</v>
      </c>
      <c r="P1149" s="2">
        <f t="shared" si="36"/>
        <v>1</v>
      </c>
      <c r="Q1149" s="4">
        <f t="shared" si="37"/>
        <v>6.6666666666666666E-2</v>
      </c>
    </row>
    <row r="1150" spans="1:17" x14ac:dyDescent="0.2">
      <c r="A1150" s="2" t="s">
        <v>15</v>
      </c>
      <c r="B1150" s="2" t="str">
        <f>IF(ISBLANK('[1]Current Inventory'!B1150)=TRUE,B1149,'[1]Current Inventory'!B1150)</f>
        <v>WAILEA/KIHEI AREA</v>
      </c>
      <c r="C1150" s="2">
        <f>IF(ISBLANK('[1]Current Inventory'!C1150)=TRUE,"",'[1]Current Inventory'!C1150)</f>
        <v>2737</v>
      </c>
      <c r="D1150" s="2" t="str">
        <f>IF(ISBLANK('[1]Current Inventory'!D1150)=TRUE,CONCATENATE("     ",'[1]Current Inventory'!N1150),'[1]Current Inventory'!D1150)</f>
        <v>Luana Kai</v>
      </c>
      <c r="E1150" s="2" t="str">
        <f>IF(ISBLANK('[1]Current Inventory'!E1150)=TRUE,'[1]Current Inventory'!O1150,'[1]Current Inventory'!E1150)</f>
        <v>IVU-CONDO</v>
      </c>
      <c r="F1150" s="2">
        <f>IF(ISBLANK('[1]Current Inventory'!F1150)=TRUE,'[1]Current Inventory'!P1150,'[1]Current Inventory'!F1150)</f>
        <v>107</v>
      </c>
      <c r="G1150" s="2">
        <f>IF(ISNA(VLOOKUP(C1150,[2]CurrentPivot!$C$8:$N$1800,5,FALSE))=TRUE," ",VLOOKUP(C1150,[2]CurrentPivot!$C$8:$N$1800,5,FALSE))</f>
        <v>6</v>
      </c>
      <c r="H1150" s="3" t="str">
        <f>IF(ISBLANK('[1]Current Inventory'!H1150)=TRUE,"",'[1]Current Inventory'!H1150)</f>
        <v>1979</v>
      </c>
      <c r="I1150" s="2">
        <f>IF(ISBLANK('[1]Current Inventory'!I1150)=TRUE,'[1]Current Inventory'!Q1150,'[1]Current Inventory'!I1150)</f>
        <v>0</v>
      </c>
      <c r="J1150" s="2">
        <f>IF(ISBLANK('[1]Current Inventory'!J1150)=TRUE,'[1]Current Inventory'!R1150,'[1]Current Inventory'!J1150)</f>
        <v>0</v>
      </c>
      <c r="K1150" s="2">
        <f>IF(ISBLANK('[1]Current Inventory'!K1150)=TRUE,'[1]Current Inventory'!S1150,'[1]Current Inventory'!K1150)</f>
        <v>0</v>
      </c>
      <c r="L1150" s="2">
        <f>IF(ISBLANK('[1]Current Inventory'!L1150)=TRUE,'[1]Current Inventory'!T1150,'[1]Current Inventory'!L1150)</f>
        <v>0</v>
      </c>
      <c r="M1150" s="3" t="str">
        <f>IF(ISBLANK('[1]Current Inventory'!M1150)=TRUE,"",'[1]Current Inventory'!M1150)</f>
        <v>2022</v>
      </c>
      <c r="P1150" s="2">
        <f t="shared" si="36"/>
        <v>6</v>
      </c>
      <c r="Q1150" s="4">
        <f t="shared" si="37"/>
        <v>5.6074766355140186E-2</v>
      </c>
    </row>
    <row r="1151" spans="1:17" x14ac:dyDescent="0.2">
      <c r="A1151" s="2" t="s">
        <v>15</v>
      </c>
      <c r="B1151" s="2" t="str">
        <f>IF(ISBLANK('[1]Current Inventory'!B1151)=TRUE,B1150,'[1]Current Inventory'!B1151)</f>
        <v>WAILEA/KIHEI AREA</v>
      </c>
      <c r="C1151" s="2">
        <f>IF(ISBLANK('[1]Current Inventory'!C1151)=TRUE,"",'[1]Current Inventory'!C1151)</f>
        <v>1955</v>
      </c>
      <c r="D1151" s="2" t="str">
        <f>IF(ISBLANK('[1]Current Inventory'!D1151)=TRUE,CONCATENATE("     ",'[1]Current Inventory'!N1151),'[1]Current Inventory'!D1151)</f>
        <v>Maalaea Surf Resort</v>
      </c>
      <c r="E1151" s="2" t="str">
        <f>IF(ISBLANK('[1]Current Inventory'!E1151)=TRUE,'[1]Current Inventory'!O1151,'[1]Current Inventory'!E1151)</f>
        <v>CONDOMINIUM HOTEL</v>
      </c>
      <c r="F1151" s="2">
        <f>IF(ISBLANK('[1]Current Inventory'!F1151)=TRUE,'[1]Current Inventory'!P1151,'[1]Current Inventory'!F1151)</f>
        <v>36</v>
      </c>
      <c r="G1151" s="2">
        <f>IF(ISNA(VLOOKUP(C1151,[2]CurrentPivot!$C$8:$N$1800,5,FALSE))=TRUE," ",VLOOKUP(C1151,[2]CurrentPivot!$C$8:$N$1800,5,FALSE))</f>
        <v>0</v>
      </c>
      <c r="H1151" s="3" t="str">
        <f>IF(ISBLANK('[1]Current Inventory'!H1151)=TRUE,"",'[1]Current Inventory'!H1151)</f>
        <v>1972</v>
      </c>
      <c r="I1151" s="2">
        <f>IF(ISBLANK('[1]Current Inventory'!I1151)=TRUE,'[1]Current Inventory'!Q1151,'[1]Current Inventory'!I1151)</f>
        <v>0</v>
      </c>
      <c r="J1151" s="2">
        <f>IF(ISBLANK('[1]Current Inventory'!J1151)=TRUE,'[1]Current Inventory'!R1151,'[1]Current Inventory'!J1151)</f>
        <v>0</v>
      </c>
      <c r="K1151" s="2">
        <f>IF(ISBLANK('[1]Current Inventory'!K1151)=TRUE,'[1]Current Inventory'!S1151,'[1]Current Inventory'!K1151)</f>
        <v>36</v>
      </c>
      <c r="L1151" s="2">
        <f>IF(ISBLANK('[1]Current Inventory'!L1151)=TRUE,'[1]Current Inventory'!T1151,'[1]Current Inventory'!L1151)</f>
        <v>0</v>
      </c>
      <c r="M1151" s="3" t="str">
        <f>IF(ISBLANK('[1]Current Inventory'!M1151)=TRUE,"",'[1]Current Inventory'!M1151)</f>
        <v>2022</v>
      </c>
      <c r="P1151" s="2">
        <f t="shared" si="36"/>
        <v>0</v>
      </c>
      <c r="Q1151" s="4">
        <f t="shared" si="37"/>
        <v>0</v>
      </c>
    </row>
    <row r="1152" spans="1:17" x14ac:dyDescent="0.2">
      <c r="A1152" s="2" t="s">
        <v>15</v>
      </c>
      <c r="B1152" s="2" t="str">
        <f>IF(ISBLANK('[1]Current Inventory'!B1152)=TRUE,B1151,'[1]Current Inventory'!B1152)</f>
        <v>WAILEA/KIHEI AREA</v>
      </c>
      <c r="C1152" s="2" t="str">
        <f>IF(ISBLANK('[1]Current Inventory'!C1152)=TRUE,"",'[1]Current Inventory'!C1152)</f>
        <v/>
      </c>
      <c r="D1152" s="2" t="str">
        <f>IF(ISBLANK('[1]Current Inventory'!D1152)=TRUE,CONCATENATE("     ",'[1]Current Inventory'!N1152),'[1]Current Inventory'!D1152)</f>
        <v xml:space="preserve">     Maalaea Surf Resort (Estimate)</v>
      </c>
      <c r="E1152" s="2" t="str">
        <f>IF(ISBLANK('[1]Current Inventory'!E1152)=TRUE,'[1]Current Inventory'!O1152,'[1]Current Inventory'!E1152)</f>
        <v>CONDOMINIUM HOTEL</v>
      </c>
      <c r="F1152" s="2">
        <f>IF(ISBLANK('[1]Current Inventory'!F1152)=TRUE,'[1]Current Inventory'!P1152,'[1]Current Inventory'!F1152)</f>
        <v>32</v>
      </c>
      <c r="G1152" s="2" t="str">
        <f>IF(ISNA(VLOOKUP(C1152,[2]CurrentPivot!$C$8:$N$1800,5,FALSE))=TRUE," ",VLOOKUP(C1152,[2]CurrentPivot!$C$8:$N$1800,5,FALSE))</f>
        <v xml:space="preserve"> </v>
      </c>
      <c r="H1152" s="3" t="str">
        <f>IF(ISBLANK('[1]Current Inventory'!H1152)=TRUE,"",'[1]Current Inventory'!H1152)</f>
        <v/>
      </c>
      <c r="I1152" s="2">
        <f>IF(ISBLANK('[1]Current Inventory'!I1152)=TRUE,'[1]Current Inventory'!Q1152,'[1]Current Inventory'!I1152)</f>
        <v>0</v>
      </c>
      <c r="J1152" s="2">
        <f>IF(ISBLANK('[1]Current Inventory'!J1152)=TRUE,'[1]Current Inventory'!R1152,'[1]Current Inventory'!J1152)</f>
        <v>0</v>
      </c>
      <c r="K1152" s="2">
        <f>IF(ISBLANK('[1]Current Inventory'!K1152)=TRUE,'[1]Current Inventory'!S1152,'[1]Current Inventory'!K1152)</f>
        <v>32</v>
      </c>
      <c r="L1152" s="2">
        <f>IF(ISBLANK('[1]Current Inventory'!L1152)=TRUE,'[1]Current Inventory'!T1152,'[1]Current Inventory'!L1152)</f>
        <v>0</v>
      </c>
      <c r="M1152" s="3" t="str">
        <f>IF(ISBLANK('[1]Current Inventory'!M1152)=TRUE,"",'[1]Current Inventory'!M1152)</f>
        <v/>
      </c>
      <c r="P1152" s="2" t="e">
        <f t="shared" si="36"/>
        <v>#VALUE!</v>
      </c>
      <c r="Q1152" s="4" t="e">
        <f t="shared" si="37"/>
        <v>#VALUE!</v>
      </c>
    </row>
    <row r="1153" spans="1:17" x14ac:dyDescent="0.2">
      <c r="A1153" s="2" t="s">
        <v>15</v>
      </c>
      <c r="B1153" s="2" t="str">
        <f>IF(ISBLANK('[1]Current Inventory'!B1153)=TRUE,B1152,'[1]Current Inventory'!B1153)</f>
        <v>WAILEA/KIHEI AREA</v>
      </c>
      <c r="C1153" s="2" t="str">
        <f>IF(ISBLANK('[1]Current Inventory'!C1153)=TRUE,"",'[1]Current Inventory'!C1153)</f>
        <v/>
      </c>
      <c r="D1153" s="2" t="str">
        <f>IF(ISBLANK('[1]Current Inventory'!D1153)=TRUE,CONCATENATE("     ",'[1]Current Inventory'!N1153),'[1]Current Inventory'!D1153)</f>
        <v xml:space="preserve">     Maalaea Surf Resort</v>
      </c>
      <c r="E1153" s="2" t="str">
        <f>IF(ISBLANK('[1]Current Inventory'!E1153)=TRUE,'[1]Current Inventory'!O1153,'[1]Current Inventory'!E1153)</f>
        <v>IVU-CONDO</v>
      </c>
      <c r="F1153" s="2">
        <f>IF(ISBLANK('[1]Current Inventory'!F1153)=TRUE,'[1]Current Inventory'!P1153,'[1]Current Inventory'!F1153)</f>
        <v>4</v>
      </c>
      <c r="G1153" s="2" t="str">
        <f>IF(ISNA(VLOOKUP(C1153,[2]CurrentPivot!$C$8:$N$1800,5,FALSE))=TRUE," ",VLOOKUP(C1153,[2]CurrentPivot!$C$8:$N$1800,5,FALSE))</f>
        <v xml:space="preserve"> </v>
      </c>
      <c r="H1153" s="3" t="str">
        <f>IF(ISBLANK('[1]Current Inventory'!H1153)=TRUE,"",'[1]Current Inventory'!H1153)</f>
        <v/>
      </c>
      <c r="I1153" s="2">
        <f>IF(ISBLANK('[1]Current Inventory'!I1153)=TRUE,'[1]Current Inventory'!Q1153,'[1]Current Inventory'!I1153)</f>
        <v>0</v>
      </c>
      <c r="J1153" s="2">
        <f>IF(ISBLANK('[1]Current Inventory'!J1153)=TRUE,'[1]Current Inventory'!R1153,'[1]Current Inventory'!J1153)</f>
        <v>0</v>
      </c>
      <c r="K1153" s="2">
        <f>IF(ISBLANK('[1]Current Inventory'!K1153)=TRUE,'[1]Current Inventory'!S1153,'[1]Current Inventory'!K1153)</f>
        <v>4</v>
      </c>
      <c r="L1153" s="2">
        <f>IF(ISBLANK('[1]Current Inventory'!L1153)=TRUE,'[1]Current Inventory'!T1153,'[1]Current Inventory'!L1153)</f>
        <v>0</v>
      </c>
      <c r="M1153" s="3" t="str">
        <f>IF(ISBLANK('[1]Current Inventory'!M1153)=TRUE,"",'[1]Current Inventory'!M1153)</f>
        <v/>
      </c>
      <c r="P1153" s="2" t="e">
        <f t="shared" si="36"/>
        <v>#VALUE!</v>
      </c>
      <c r="Q1153" s="4" t="e">
        <f t="shared" si="37"/>
        <v>#VALUE!</v>
      </c>
    </row>
    <row r="1154" spans="1:17" x14ac:dyDescent="0.2">
      <c r="A1154" s="2" t="s">
        <v>15</v>
      </c>
      <c r="B1154" s="2" t="str">
        <f>IF(ISBLANK('[1]Current Inventory'!B1154)=TRUE,B1153,'[1]Current Inventory'!B1154)</f>
        <v>WAILEA/KIHEI AREA</v>
      </c>
      <c r="C1154" s="2">
        <f>IF(ISBLANK('[1]Current Inventory'!C1154)=TRUE,"",'[1]Current Inventory'!C1154)</f>
        <v>4551</v>
      </c>
      <c r="D1154" s="2" t="str">
        <f>IF(ISBLANK('[1]Current Inventory'!D1154)=TRUE,CONCATENATE("     ",'[1]Current Inventory'!N1154),'[1]Current Inventory'!D1154)</f>
        <v>Makamae B&amp;B</v>
      </c>
      <c r="E1154" s="2" t="str">
        <f>IF(ISBLANK('[1]Current Inventory'!E1154)=TRUE,'[1]Current Inventory'!O1154,'[1]Current Inventory'!E1154)</f>
        <v>BED &amp; BREAKFAST</v>
      </c>
      <c r="F1154" s="2">
        <f>IF(ISBLANK('[1]Current Inventory'!F1154)=TRUE,'[1]Current Inventory'!P1154,'[1]Current Inventory'!F1154)</f>
        <v>1</v>
      </c>
      <c r="G1154" s="2">
        <f>IF(ISNA(VLOOKUP(C1154,[2]CurrentPivot!$C$8:$N$1800,5,FALSE))=TRUE," ",VLOOKUP(C1154,[2]CurrentPivot!$C$8:$N$1800,5,FALSE))</f>
        <v>0</v>
      </c>
      <c r="H1154" s="3" t="str">
        <f>IF(ISBLANK('[1]Current Inventory'!H1154)=TRUE,"",'[1]Current Inventory'!H1154)</f>
        <v>2017</v>
      </c>
      <c r="I1154" s="2">
        <f>IF(ISBLANK('[1]Current Inventory'!I1154)=TRUE,'[1]Current Inventory'!Q1154,'[1]Current Inventory'!I1154)</f>
        <v>0</v>
      </c>
      <c r="J1154" s="2">
        <f>IF(ISBLANK('[1]Current Inventory'!J1154)=TRUE,'[1]Current Inventory'!R1154,'[1]Current Inventory'!J1154)</f>
        <v>0</v>
      </c>
      <c r="K1154" s="2">
        <f>IF(ISBLANK('[1]Current Inventory'!K1154)=TRUE,'[1]Current Inventory'!S1154,'[1]Current Inventory'!K1154)</f>
        <v>1</v>
      </c>
      <c r="L1154" s="2">
        <f>IF(ISBLANK('[1]Current Inventory'!L1154)=TRUE,'[1]Current Inventory'!T1154,'[1]Current Inventory'!L1154)</f>
        <v>0</v>
      </c>
      <c r="M1154" s="3" t="str">
        <f>IF(ISBLANK('[1]Current Inventory'!M1154)=TRUE,"",'[1]Current Inventory'!M1154)</f>
        <v>2022</v>
      </c>
      <c r="P1154" s="2">
        <f t="shared" si="36"/>
        <v>0</v>
      </c>
      <c r="Q1154" s="4">
        <f t="shared" si="37"/>
        <v>0</v>
      </c>
    </row>
    <row r="1155" spans="1:17" x14ac:dyDescent="0.2">
      <c r="A1155" s="2" t="s">
        <v>15</v>
      </c>
      <c r="B1155" s="2" t="str">
        <f>IF(ISBLANK('[1]Current Inventory'!B1155)=TRUE,B1154,'[1]Current Inventory'!B1155)</f>
        <v>WAILEA/KIHEI AREA</v>
      </c>
      <c r="C1155" s="2">
        <f>IF(ISBLANK('[1]Current Inventory'!C1155)=TRUE,"",'[1]Current Inventory'!C1155)</f>
        <v>4098</v>
      </c>
      <c r="D1155" s="2" t="str">
        <f>IF(ISBLANK('[1]Current Inventory'!D1155)=TRUE,CONCATENATE("     ",'[1]Current Inventory'!N1155),'[1]Current Inventory'!D1155)</f>
        <v>Makena Surf</v>
      </c>
      <c r="E1155" s="2" t="str">
        <f>IF(ISBLANK('[1]Current Inventory'!E1155)=TRUE,'[1]Current Inventory'!O1155,'[1]Current Inventory'!E1155)</f>
        <v>IVU-CONDO</v>
      </c>
      <c r="F1155" s="2">
        <f>IF(ISBLANK('[1]Current Inventory'!F1155)=TRUE,'[1]Current Inventory'!P1155,'[1]Current Inventory'!F1155)</f>
        <v>55</v>
      </c>
      <c r="G1155" s="2">
        <f>IF(ISNA(VLOOKUP(C1155,[2]CurrentPivot!$C$8:$N$1800,5,FALSE))=TRUE," ",VLOOKUP(C1155,[2]CurrentPivot!$C$8:$N$1800,5,FALSE))</f>
        <v>0</v>
      </c>
      <c r="H1155" s="3" t="str">
        <f>IF(ISBLANK('[1]Current Inventory'!H1155)=TRUE,"",'[1]Current Inventory'!H1155)</f>
        <v>1975</v>
      </c>
      <c r="I1155" s="2">
        <f>IF(ISBLANK('[1]Current Inventory'!I1155)=TRUE,'[1]Current Inventory'!Q1155,'[1]Current Inventory'!I1155)</f>
        <v>0</v>
      </c>
      <c r="J1155" s="2">
        <f>IF(ISBLANK('[1]Current Inventory'!J1155)=TRUE,'[1]Current Inventory'!R1155,'[1]Current Inventory'!J1155)</f>
        <v>0</v>
      </c>
      <c r="K1155" s="2">
        <f>IF(ISBLANK('[1]Current Inventory'!K1155)=TRUE,'[1]Current Inventory'!S1155,'[1]Current Inventory'!K1155)</f>
        <v>19</v>
      </c>
      <c r="L1155" s="2">
        <f>IF(ISBLANK('[1]Current Inventory'!L1155)=TRUE,'[1]Current Inventory'!T1155,'[1]Current Inventory'!L1155)</f>
        <v>36</v>
      </c>
      <c r="M1155" s="3" t="str">
        <f>IF(ISBLANK('[1]Current Inventory'!M1155)=TRUE,"",'[1]Current Inventory'!M1155)</f>
        <v>2022</v>
      </c>
      <c r="P1155" s="2">
        <f t="shared" si="36"/>
        <v>0</v>
      </c>
      <c r="Q1155" s="4">
        <f t="shared" si="37"/>
        <v>0</v>
      </c>
    </row>
    <row r="1156" spans="1:17" x14ac:dyDescent="0.2">
      <c r="A1156" s="2" t="s">
        <v>15</v>
      </c>
      <c r="B1156" s="2" t="str">
        <f>IF(ISBLANK('[1]Current Inventory'!B1156)=TRUE,B1155,'[1]Current Inventory'!B1156)</f>
        <v>WAILEA/KIHEI AREA</v>
      </c>
      <c r="C1156" s="2">
        <f>IF(ISBLANK('[1]Current Inventory'!C1156)=TRUE,"",'[1]Current Inventory'!C1156)</f>
        <v>2217</v>
      </c>
      <c r="D1156" s="2" t="str">
        <f>IF(ISBLANK('[1]Current Inventory'!D1156)=TRUE,CONCATENATE("     ",'[1]Current Inventory'!N1156),'[1]Current Inventory'!D1156)</f>
        <v>Mana Kai</v>
      </c>
      <c r="E1156" s="2" t="str">
        <f>IF(ISBLANK('[1]Current Inventory'!E1156)=TRUE,'[1]Current Inventory'!O1156,'[1]Current Inventory'!E1156)</f>
        <v>CONDOMINIUM HOTEL</v>
      </c>
      <c r="F1156" s="2">
        <f>IF(ISBLANK('[1]Current Inventory'!F1156)=TRUE,'[1]Current Inventory'!P1156,'[1]Current Inventory'!F1156)</f>
        <v>85</v>
      </c>
      <c r="G1156" s="2">
        <f>IF(ISNA(VLOOKUP(C1156,[2]CurrentPivot!$C$8:$N$1800,5,FALSE))=TRUE," ",VLOOKUP(C1156,[2]CurrentPivot!$C$8:$N$1800,5,FALSE))</f>
        <v>-31</v>
      </c>
      <c r="H1156" s="3" t="str">
        <f>IF(ISBLANK('[1]Current Inventory'!H1156)=TRUE,"",'[1]Current Inventory'!H1156)</f>
        <v>1973</v>
      </c>
      <c r="I1156" s="2">
        <f>IF(ISBLANK('[1]Current Inventory'!I1156)=TRUE,'[1]Current Inventory'!Q1156,'[1]Current Inventory'!I1156)</f>
        <v>0</v>
      </c>
      <c r="J1156" s="2">
        <f>IF(ISBLANK('[1]Current Inventory'!J1156)=TRUE,'[1]Current Inventory'!R1156,'[1]Current Inventory'!J1156)</f>
        <v>0</v>
      </c>
      <c r="K1156" s="2">
        <f>IF(ISBLANK('[1]Current Inventory'!K1156)=TRUE,'[1]Current Inventory'!S1156,'[1]Current Inventory'!K1156)</f>
        <v>3</v>
      </c>
      <c r="L1156" s="2">
        <f>IF(ISBLANK('[1]Current Inventory'!L1156)=TRUE,'[1]Current Inventory'!T1156,'[1]Current Inventory'!L1156)</f>
        <v>0</v>
      </c>
      <c r="M1156" s="3" t="str">
        <f>IF(ISBLANK('[1]Current Inventory'!M1156)=TRUE,"",'[1]Current Inventory'!M1156)</f>
        <v>2022</v>
      </c>
      <c r="P1156" s="2">
        <f t="shared" si="36"/>
        <v>31</v>
      </c>
      <c r="Q1156" s="4">
        <f t="shared" si="37"/>
        <v>0.36470588235294116</v>
      </c>
    </row>
    <row r="1157" spans="1:17" x14ac:dyDescent="0.2">
      <c r="A1157" s="2" t="s">
        <v>15</v>
      </c>
      <c r="B1157" s="2" t="str">
        <f>IF(ISBLANK('[1]Current Inventory'!B1157)=TRUE,B1156,'[1]Current Inventory'!B1157)</f>
        <v>WAILEA/KIHEI AREA</v>
      </c>
      <c r="C1157" s="2" t="str">
        <f>IF(ISBLANK('[1]Current Inventory'!C1157)=TRUE,"",'[1]Current Inventory'!C1157)</f>
        <v/>
      </c>
      <c r="D1157" s="2" t="str">
        <f>IF(ISBLANK('[1]Current Inventory'!D1157)=TRUE,CONCATENATE("     ",'[1]Current Inventory'!N1157),'[1]Current Inventory'!D1157)</f>
        <v xml:space="preserve">     Mana Kai Resort (Estimate)</v>
      </c>
      <c r="E1157" s="2" t="str">
        <f>IF(ISBLANK('[1]Current Inventory'!E1157)=TRUE,'[1]Current Inventory'!O1157,'[1]Current Inventory'!E1157)</f>
        <v>CONDOMINIUM HOTEL</v>
      </c>
      <c r="F1157" s="2">
        <f>IF(ISBLANK('[1]Current Inventory'!F1157)=TRUE,'[1]Current Inventory'!P1157,'[1]Current Inventory'!F1157)</f>
        <v>50</v>
      </c>
      <c r="G1157" s="2" t="str">
        <f>IF(ISNA(VLOOKUP(C1157,[2]CurrentPivot!$C$8:$N$1800,5,FALSE))=TRUE," ",VLOOKUP(C1157,[2]CurrentPivot!$C$8:$N$1800,5,FALSE))</f>
        <v xml:space="preserve"> </v>
      </c>
      <c r="H1157" s="3" t="str">
        <f>IF(ISBLANK('[1]Current Inventory'!H1157)=TRUE,"",'[1]Current Inventory'!H1157)</f>
        <v/>
      </c>
      <c r="I1157" s="2">
        <f>IF(ISBLANK('[1]Current Inventory'!I1157)=TRUE,'[1]Current Inventory'!Q1157,'[1]Current Inventory'!I1157)</f>
        <v>0</v>
      </c>
      <c r="J1157" s="2">
        <f>IF(ISBLANK('[1]Current Inventory'!J1157)=TRUE,'[1]Current Inventory'!R1157,'[1]Current Inventory'!J1157)</f>
        <v>0</v>
      </c>
      <c r="K1157" s="2">
        <f>IF(ISBLANK('[1]Current Inventory'!K1157)=TRUE,'[1]Current Inventory'!S1157,'[1]Current Inventory'!K1157)</f>
        <v>0</v>
      </c>
      <c r="L1157" s="2">
        <f>IF(ISBLANK('[1]Current Inventory'!L1157)=TRUE,'[1]Current Inventory'!T1157,'[1]Current Inventory'!L1157)</f>
        <v>0</v>
      </c>
      <c r="M1157" s="3" t="str">
        <f>IF(ISBLANK('[1]Current Inventory'!M1157)=TRUE,"",'[1]Current Inventory'!M1157)</f>
        <v/>
      </c>
      <c r="P1157" s="2" t="e">
        <f t="shared" si="36"/>
        <v>#VALUE!</v>
      </c>
      <c r="Q1157" s="4" t="e">
        <f t="shared" si="37"/>
        <v>#VALUE!</v>
      </c>
    </row>
    <row r="1158" spans="1:17" x14ac:dyDescent="0.2">
      <c r="A1158" s="2" t="s">
        <v>15</v>
      </c>
      <c r="B1158" s="2" t="str">
        <f>IF(ISBLANK('[1]Current Inventory'!B1158)=TRUE,B1157,'[1]Current Inventory'!B1158)</f>
        <v>WAILEA/KIHEI AREA</v>
      </c>
      <c r="C1158" s="2" t="str">
        <f>IF(ISBLANK('[1]Current Inventory'!C1158)=TRUE,"",'[1]Current Inventory'!C1158)</f>
        <v/>
      </c>
      <c r="D1158" s="2" t="str">
        <f>IF(ISBLANK('[1]Current Inventory'!D1158)=TRUE,CONCATENATE("     ",'[1]Current Inventory'!N1158),'[1]Current Inventory'!D1158)</f>
        <v xml:space="preserve">     Mana Kai Resort (Estimate)</v>
      </c>
      <c r="E1158" s="2" t="str">
        <f>IF(ISBLANK('[1]Current Inventory'!E1158)=TRUE,'[1]Current Inventory'!O1158,'[1]Current Inventory'!E1158)</f>
        <v>IVU-CONDO</v>
      </c>
      <c r="F1158" s="2">
        <f>IF(ISBLANK('[1]Current Inventory'!F1158)=TRUE,'[1]Current Inventory'!P1158,'[1]Current Inventory'!F1158)</f>
        <v>32</v>
      </c>
      <c r="G1158" s="2" t="str">
        <f>IF(ISNA(VLOOKUP(C1158,[2]CurrentPivot!$C$8:$N$1800,5,FALSE))=TRUE," ",VLOOKUP(C1158,[2]CurrentPivot!$C$8:$N$1800,5,FALSE))</f>
        <v xml:space="preserve"> </v>
      </c>
      <c r="H1158" s="3" t="str">
        <f>IF(ISBLANK('[1]Current Inventory'!H1158)=TRUE,"",'[1]Current Inventory'!H1158)</f>
        <v/>
      </c>
      <c r="I1158" s="2">
        <f>IF(ISBLANK('[1]Current Inventory'!I1158)=TRUE,'[1]Current Inventory'!Q1158,'[1]Current Inventory'!I1158)</f>
        <v>0</v>
      </c>
      <c r="J1158" s="2">
        <f>IF(ISBLANK('[1]Current Inventory'!J1158)=TRUE,'[1]Current Inventory'!R1158,'[1]Current Inventory'!J1158)</f>
        <v>0</v>
      </c>
      <c r="K1158" s="2">
        <f>IF(ISBLANK('[1]Current Inventory'!K1158)=TRUE,'[1]Current Inventory'!S1158,'[1]Current Inventory'!K1158)</f>
        <v>0</v>
      </c>
      <c r="L1158" s="2">
        <f>IF(ISBLANK('[1]Current Inventory'!L1158)=TRUE,'[1]Current Inventory'!T1158,'[1]Current Inventory'!L1158)</f>
        <v>0</v>
      </c>
      <c r="M1158" s="3" t="str">
        <f>IF(ISBLANK('[1]Current Inventory'!M1158)=TRUE,"",'[1]Current Inventory'!M1158)</f>
        <v/>
      </c>
      <c r="P1158" s="2" t="e">
        <f t="shared" si="36"/>
        <v>#VALUE!</v>
      </c>
      <c r="Q1158" s="4" t="e">
        <f t="shared" si="37"/>
        <v>#VALUE!</v>
      </c>
    </row>
    <row r="1159" spans="1:17" x14ac:dyDescent="0.2">
      <c r="A1159" s="2" t="s">
        <v>15</v>
      </c>
      <c r="B1159" s="2" t="str">
        <f>IF(ISBLANK('[1]Current Inventory'!B1159)=TRUE,B1158,'[1]Current Inventory'!B1159)</f>
        <v>WAILEA/KIHEI AREA</v>
      </c>
      <c r="C1159" s="2" t="str">
        <f>IF(ISBLANK('[1]Current Inventory'!C1159)=TRUE,"",'[1]Current Inventory'!C1159)</f>
        <v/>
      </c>
      <c r="D1159" s="2" t="str">
        <f>IF(ISBLANK('[1]Current Inventory'!D1159)=TRUE,CONCATENATE("     ",'[1]Current Inventory'!N1159),'[1]Current Inventory'!D1159)</f>
        <v xml:space="preserve">     Mana Kai Maui Resort</v>
      </c>
      <c r="E1159" s="2" t="str">
        <f>IF(ISBLANK('[1]Current Inventory'!E1159)=TRUE,'[1]Current Inventory'!O1159,'[1]Current Inventory'!E1159)</f>
        <v>IVU-CONDO</v>
      </c>
      <c r="F1159" s="2">
        <f>IF(ISBLANK('[1]Current Inventory'!F1159)=TRUE,'[1]Current Inventory'!P1159,'[1]Current Inventory'!F1159)</f>
        <v>3</v>
      </c>
      <c r="G1159" s="2" t="str">
        <f>IF(ISNA(VLOOKUP(C1159,[2]CurrentPivot!$C$8:$N$1800,5,FALSE))=TRUE," ",VLOOKUP(C1159,[2]CurrentPivot!$C$8:$N$1800,5,FALSE))</f>
        <v xml:space="preserve"> </v>
      </c>
      <c r="H1159" s="3" t="str">
        <f>IF(ISBLANK('[1]Current Inventory'!H1159)=TRUE,"",'[1]Current Inventory'!H1159)</f>
        <v/>
      </c>
      <c r="I1159" s="2">
        <f>IF(ISBLANK('[1]Current Inventory'!I1159)=TRUE,'[1]Current Inventory'!Q1159,'[1]Current Inventory'!I1159)</f>
        <v>0</v>
      </c>
      <c r="J1159" s="2">
        <f>IF(ISBLANK('[1]Current Inventory'!J1159)=TRUE,'[1]Current Inventory'!R1159,'[1]Current Inventory'!J1159)</f>
        <v>0</v>
      </c>
      <c r="K1159" s="2">
        <f>IF(ISBLANK('[1]Current Inventory'!K1159)=TRUE,'[1]Current Inventory'!S1159,'[1]Current Inventory'!K1159)</f>
        <v>3</v>
      </c>
      <c r="L1159" s="2">
        <f>IF(ISBLANK('[1]Current Inventory'!L1159)=TRUE,'[1]Current Inventory'!T1159,'[1]Current Inventory'!L1159)</f>
        <v>0</v>
      </c>
      <c r="M1159" s="3" t="str">
        <f>IF(ISBLANK('[1]Current Inventory'!M1159)=TRUE,"",'[1]Current Inventory'!M1159)</f>
        <v/>
      </c>
      <c r="P1159" s="2" t="e">
        <f t="shared" si="36"/>
        <v>#VALUE!</v>
      </c>
      <c r="Q1159" s="4" t="e">
        <f t="shared" si="37"/>
        <v>#VALUE!</v>
      </c>
    </row>
    <row r="1160" spans="1:17" x14ac:dyDescent="0.2">
      <c r="A1160" s="2" t="s">
        <v>15</v>
      </c>
      <c r="B1160" s="2" t="str">
        <f>IF(ISBLANK('[1]Current Inventory'!B1160)=TRUE,B1159,'[1]Current Inventory'!B1160)</f>
        <v>WAILEA/KIHEI AREA</v>
      </c>
      <c r="C1160" s="2">
        <f>IF(ISBLANK('[1]Current Inventory'!C1160)=TRUE,"",'[1]Current Inventory'!C1160)</f>
        <v>4509</v>
      </c>
      <c r="D1160" s="2" t="str">
        <f>IF(ISBLANK('[1]Current Inventory'!D1160)=TRUE,CONCATENATE("     ",'[1]Current Inventory'!N1160),'[1]Current Inventory'!D1160)</f>
        <v>Mango Surf Beach Front Villa</v>
      </c>
      <c r="E1160" s="2" t="str">
        <f>IF(ISBLANK('[1]Current Inventory'!E1160)=TRUE,'[1]Current Inventory'!O1160,'[1]Current Inventory'!E1160)</f>
        <v>IVU-HOUSE/VILLA/COTTAGE</v>
      </c>
      <c r="F1160" s="2">
        <f>IF(ISBLANK('[1]Current Inventory'!F1160)=TRUE,'[1]Current Inventory'!P1160,'[1]Current Inventory'!F1160)</f>
        <v>1</v>
      </c>
      <c r="G1160" s="2">
        <f>IF(ISNA(VLOOKUP(C1160,[2]CurrentPivot!$C$8:$N$1800,5,FALSE))=TRUE," ",VLOOKUP(C1160,[2]CurrentPivot!$C$8:$N$1800,5,FALSE))</f>
        <v>0</v>
      </c>
      <c r="H1160" s="3" t="str">
        <f>IF(ISBLANK('[1]Current Inventory'!H1160)=TRUE,"",'[1]Current Inventory'!H1160)</f>
        <v/>
      </c>
      <c r="I1160" s="2">
        <f>IF(ISBLANK('[1]Current Inventory'!I1160)=TRUE,'[1]Current Inventory'!Q1160,'[1]Current Inventory'!I1160)</f>
        <v>0</v>
      </c>
      <c r="J1160" s="2">
        <f>IF(ISBLANK('[1]Current Inventory'!J1160)=TRUE,'[1]Current Inventory'!R1160,'[1]Current Inventory'!J1160)</f>
        <v>0</v>
      </c>
      <c r="K1160" s="2">
        <f>IF(ISBLANK('[1]Current Inventory'!K1160)=TRUE,'[1]Current Inventory'!S1160,'[1]Current Inventory'!K1160)</f>
        <v>0</v>
      </c>
      <c r="L1160" s="2">
        <f>IF(ISBLANK('[1]Current Inventory'!L1160)=TRUE,'[1]Current Inventory'!T1160,'[1]Current Inventory'!L1160)</f>
        <v>1</v>
      </c>
      <c r="M1160" s="3" t="str">
        <f>IF(ISBLANK('[1]Current Inventory'!M1160)=TRUE,"",'[1]Current Inventory'!M1160)</f>
        <v>2020</v>
      </c>
      <c r="P1160" s="2">
        <f t="shared" si="36"/>
        <v>0</v>
      </c>
      <c r="Q1160" s="4">
        <f t="shared" si="37"/>
        <v>0</v>
      </c>
    </row>
    <row r="1161" spans="1:17" x14ac:dyDescent="0.2">
      <c r="A1161" s="2" t="s">
        <v>15</v>
      </c>
      <c r="B1161" s="2" t="str">
        <f>IF(ISBLANK('[1]Current Inventory'!B1161)=TRUE,B1160,'[1]Current Inventory'!B1161)</f>
        <v>WAILEA/KIHEI AREA</v>
      </c>
      <c r="C1161" s="2">
        <f>IF(ISBLANK('[1]Current Inventory'!C1161)=TRUE,"",'[1]Current Inventory'!C1161)</f>
        <v>2177</v>
      </c>
      <c r="D1161" s="2" t="str">
        <f>IF(ISBLANK('[1]Current Inventory'!D1161)=TRUE,CONCATENATE("     ",'[1]Current Inventory'!N1161),'[1]Current Inventory'!D1161)</f>
        <v>Maui Banyan</v>
      </c>
      <c r="E1161" s="2" t="str">
        <f>IF(ISBLANK('[1]Current Inventory'!E1161)=TRUE,'[1]Current Inventory'!O1161,'[1]Current Inventory'!E1161)</f>
        <v>IVU-CONDO</v>
      </c>
      <c r="F1161" s="2">
        <f>IF(ISBLANK('[1]Current Inventory'!F1161)=TRUE,'[1]Current Inventory'!P1161,'[1]Current Inventory'!F1161)</f>
        <v>258</v>
      </c>
      <c r="G1161" s="2">
        <f>IF(ISNA(VLOOKUP(C1161,[2]CurrentPivot!$C$8:$N$1800,5,FALSE))=TRUE," ",VLOOKUP(C1161,[2]CurrentPivot!$C$8:$N$1800,5,FALSE))</f>
        <v>-12</v>
      </c>
      <c r="H1161" s="3" t="str">
        <f>IF(ISBLANK('[1]Current Inventory'!H1161)=TRUE,"",'[1]Current Inventory'!H1161)</f>
        <v>1990</v>
      </c>
      <c r="I1161" s="2">
        <f>IF(ISBLANK('[1]Current Inventory'!I1161)=TRUE,'[1]Current Inventory'!Q1161,'[1]Current Inventory'!I1161)</f>
        <v>5</v>
      </c>
      <c r="J1161" s="2">
        <f>IF(ISBLANK('[1]Current Inventory'!J1161)=TRUE,'[1]Current Inventory'!R1161,'[1]Current Inventory'!J1161)</f>
        <v>67</v>
      </c>
      <c r="K1161" s="2">
        <f>IF(ISBLANK('[1]Current Inventory'!K1161)=TRUE,'[1]Current Inventory'!S1161,'[1]Current Inventory'!K1161)</f>
        <v>32</v>
      </c>
      <c r="L1161" s="2">
        <f>IF(ISBLANK('[1]Current Inventory'!L1161)=TRUE,'[1]Current Inventory'!T1161,'[1]Current Inventory'!L1161)</f>
        <v>0</v>
      </c>
      <c r="M1161" s="3" t="str">
        <f>IF(ISBLANK('[1]Current Inventory'!M1161)=TRUE,"",'[1]Current Inventory'!M1161)</f>
        <v>2022</v>
      </c>
      <c r="P1161" s="2">
        <f t="shared" si="36"/>
        <v>12</v>
      </c>
      <c r="Q1161" s="4">
        <f t="shared" si="37"/>
        <v>4.6511627906976744E-2</v>
      </c>
    </row>
    <row r="1162" spans="1:17" x14ac:dyDescent="0.2">
      <c r="A1162" s="2" t="s">
        <v>15</v>
      </c>
      <c r="B1162" s="2" t="str">
        <f>IF(ISBLANK('[1]Current Inventory'!B1162)=TRUE,B1161,'[1]Current Inventory'!B1162)</f>
        <v>WAILEA/KIHEI AREA</v>
      </c>
      <c r="C1162" s="2" t="str">
        <f>IF(ISBLANK('[1]Current Inventory'!C1162)=TRUE,"",'[1]Current Inventory'!C1162)</f>
        <v/>
      </c>
      <c r="D1162" s="2" t="str">
        <f>IF(ISBLANK('[1]Current Inventory'!D1162)=TRUE,CONCATENATE("     ",'[1]Current Inventory'!N1162),'[1]Current Inventory'!D1162)</f>
        <v xml:space="preserve">     Maui Banyan</v>
      </c>
      <c r="E1162" s="2" t="str">
        <f>IF(ISBLANK('[1]Current Inventory'!E1162)=TRUE,'[1]Current Inventory'!O1162,'[1]Current Inventory'!E1162)</f>
        <v>IVU-CONDO</v>
      </c>
      <c r="F1162" s="2">
        <f>IF(ISBLANK('[1]Current Inventory'!F1162)=TRUE,'[1]Current Inventory'!P1162,'[1]Current Inventory'!F1162)</f>
        <v>159</v>
      </c>
      <c r="G1162" s="2" t="str">
        <f>IF(ISNA(VLOOKUP(C1162,[2]CurrentPivot!$C$8:$N$1800,5,FALSE))=TRUE," ",VLOOKUP(C1162,[2]CurrentPivot!$C$8:$N$1800,5,FALSE))</f>
        <v xml:space="preserve"> </v>
      </c>
      <c r="H1162" s="3" t="str">
        <f>IF(ISBLANK('[1]Current Inventory'!H1162)=TRUE,"",'[1]Current Inventory'!H1162)</f>
        <v/>
      </c>
      <c r="I1162" s="2">
        <f>IF(ISBLANK('[1]Current Inventory'!I1162)=TRUE,'[1]Current Inventory'!Q1162,'[1]Current Inventory'!I1162)</f>
        <v>5</v>
      </c>
      <c r="J1162" s="2">
        <f>IF(ISBLANK('[1]Current Inventory'!J1162)=TRUE,'[1]Current Inventory'!R1162,'[1]Current Inventory'!J1162)</f>
        <v>0</v>
      </c>
      <c r="K1162" s="2">
        <f>IF(ISBLANK('[1]Current Inventory'!K1162)=TRUE,'[1]Current Inventory'!S1162,'[1]Current Inventory'!K1162)</f>
        <v>0</v>
      </c>
      <c r="L1162" s="2">
        <f>IF(ISBLANK('[1]Current Inventory'!L1162)=TRUE,'[1]Current Inventory'!T1162,'[1]Current Inventory'!L1162)</f>
        <v>0</v>
      </c>
      <c r="M1162" s="3" t="str">
        <f>IF(ISBLANK('[1]Current Inventory'!M1162)=TRUE,"",'[1]Current Inventory'!M1162)</f>
        <v/>
      </c>
      <c r="P1162" s="2" t="e">
        <f t="shared" si="36"/>
        <v>#VALUE!</v>
      </c>
      <c r="Q1162" s="4" t="e">
        <f t="shared" si="37"/>
        <v>#VALUE!</v>
      </c>
    </row>
    <row r="1163" spans="1:17" x14ac:dyDescent="0.2">
      <c r="A1163" s="2" t="s">
        <v>15</v>
      </c>
      <c r="B1163" s="2" t="str">
        <f>IF(ISBLANK('[1]Current Inventory'!B1163)=TRUE,B1162,'[1]Current Inventory'!B1163)</f>
        <v>WAILEA/KIHEI AREA</v>
      </c>
      <c r="C1163" s="2" t="str">
        <f>IF(ISBLANK('[1]Current Inventory'!C1163)=TRUE,"",'[1]Current Inventory'!C1163)</f>
        <v/>
      </c>
      <c r="D1163" s="2" t="str">
        <f>IF(ISBLANK('[1]Current Inventory'!D1163)=TRUE,CONCATENATE("     ",'[1]Current Inventory'!N1163),'[1]Current Inventory'!D1163)</f>
        <v xml:space="preserve">     Aston at the Maui Banyan</v>
      </c>
      <c r="E1163" s="2" t="str">
        <f>IF(ISBLANK('[1]Current Inventory'!E1163)=TRUE,'[1]Current Inventory'!O1163,'[1]Current Inventory'!E1163)</f>
        <v>CONDOMINIUM HOTEL</v>
      </c>
      <c r="F1163" s="2">
        <f>IF(ISBLANK('[1]Current Inventory'!F1163)=TRUE,'[1]Current Inventory'!P1163,'[1]Current Inventory'!F1163)</f>
        <v>80</v>
      </c>
      <c r="G1163" s="2" t="str">
        <f>IF(ISNA(VLOOKUP(C1163,[2]CurrentPivot!$C$8:$N$1800,5,FALSE))=TRUE," ",VLOOKUP(C1163,[2]CurrentPivot!$C$8:$N$1800,5,FALSE))</f>
        <v xml:space="preserve"> </v>
      </c>
      <c r="H1163" s="3" t="str">
        <f>IF(ISBLANK('[1]Current Inventory'!H1163)=TRUE,"",'[1]Current Inventory'!H1163)</f>
        <v/>
      </c>
      <c r="I1163" s="2">
        <f>IF(ISBLANK('[1]Current Inventory'!I1163)=TRUE,'[1]Current Inventory'!Q1163,'[1]Current Inventory'!I1163)</f>
        <v>0</v>
      </c>
      <c r="J1163" s="2">
        <f>IF(ISBLANK('[1]Current Inventory'!J1163)=TRUE,'[1]Current Inventory'!R1163,'[1]Current Inventory'!J1163)</f>
        <v>48</v>
      </c>
      <c r="K1163" s="2">
        <f>IF(ISBLANK('[1]Current Inventory'!K1163)=TRUE,'[1]Current Inventory'!S1163,'[1]Current Inventory'!K1163)</f>
        <v>32</v>
      </c>
      <c r="L1163" s="2">
        <f>IF(ISBLANK('[1]Current Inventory'!L1163)=TRUE,'[1]Current Inventory'!T1163,'[1]Current Inventory'!L1163)</f>
        <v>0</v>
      </c>
      <c r="M1163" s="3" t="str">
        <f>IF(ISBLANK('[1]Current Inventory'!M1163)=TRUE,"",'[1]Current Inventory'!M1163)</f>
        <v/>
      </c>
      <c r="P1163" s="2" t="e">
        <f t="shared" si="36"/>
        <v>#VALUE!</v>
      </c>
      <c r="Q1163" s="4" t="e">
        <f t="shared" si="37"/>
        <v>#VALUE!</v>
      </c>
    </row>
    <row r="1164" spans="1:17" x14ac:dyDescent="0.2">
      <c r="A1164" s="2" t="s">
        <v>15</v>
      </c>
      <c r="B1164" s="2" t="str">
        <f>IF(ISBLANK('[1]Current Inventory'!B1164)=TRUE,B1163,'[1]Current Inventory'!B1164)</f>
        <v>WAILEA/KIHEI AREA</v>
      </c>
      <c r="C1164" s="2" t="str">
        <f>IF(ISBLANK('[1]Current Inventory'!C1164)=TRUE,"",'[1]Current Inventory'!C1164)</f>
        <v/>
      </c>
      <c r="D1164" s="2" t="str">
        <f>IF(ISBLANK('[1]Current Inventory'!D1164)=TRUE,CONCATENATE("     ",'[1]Current Inventory'!N1164),'[1]Current Inventory'!D1164)</f>
        <v xml:space="preserve">     Maui Banyan Vacation Club</v>
      </c>
      <c r="E1164" s="2" t="str">
        <f>IF(ISBLANK('[1]Current Inventory'!E1164)=TRUE,'[1]Current Inventory'!O1164,'[1]Current Inventory'!E1164)</f>
        <v>TIMESHARE</v>
      </c>
      <c r="F1164" s="2">
        <f>IF(ISBLANK('[1]Current Inventory'!F1164)=TRUE,'[1]Current Inventory'!P1164,'[1]Current Inventory'!F1164)</f>
        <v>19</v>
      </c>
      <c r="G1164" s="2" t="str">
        <f>IF(ISNA(VLOOKUP(C1164,[2]CurrentPivot!$C$8:$N$1800,5,FALSE))=TRUE," ",VLOOKUP(C1164,[2]CurrentPivot!$C$8:$N$1800,5,FALSE))</f>
        <v xml:space="preserve"> </v>
      </c>
      <c r="H1164" s="3" t="str">
        <f>IF(ISBLANK('[1]Current Inventory'!H1164)=TRUE,"",'[1]Current Inventory'!H1164)</f>
        <v/>
      </c>
      <c r="I1164" s="2">
        <f>IF(ISBLANK('[1]Current Inventory'!I1164)=TRUE,'[1]Current Inventory'!Q1164,'[1]Current Inventory'!I1164)</f>
        <v>0</v>
      </c>
      <c r="J1164" s="2">
        <f>IF(ISBLANK('[1]Current Inventory'!J1164)=TRUE,'[1]Current Inventory'!R1164,'[1]Current Inventory'!J1164)</f>
        <v>19</v>
      </c>
      <c r="K1164" s="2">
        <f>IF(ISBLANK('[1]Current Inventory'!K1164)=TRUE,'[1]Current Inventory'!S1164,'[1]Current Inventory'!K1164)</f>
        <v>0</v>
      </c>
      <c r="L1164" s="2">
        <f>IF(ISBLANK('[1]Current Inventory'!L1164)=TRUE,'[1]Current Inventory'!T1164,'[1]Current Inventory'!L1164)</f>
        <v>0</v>
      </c>
      <c r="M1164" s="3" t="str">
        <f>IF(ISBLANK('[1]Current Inventory'!M1164)=TRUE,"",'[1]Current Inventory'!M1164)</f>
        <v/>
      </c>
      <c r="P1164" s="2" t="e">
        <f t="shared" si="36"/>
        <v>#VALUE!</v>
      </c>
      <c r="Q1164" s="4" t="e">
        <f t="shared" si="37"/>
        <v>#VALUE!</v>
      </c>
    </row>
    <row r="1165" spans="1:17" x14ac:dyDescent="0.2">
      <c r="A1165" s="2" t="s">
        <v>15</v>
      </c>
      <c r="B1165" s="2" t="str">
        <f>IF(ISBLANK('[1]Current Inventory'!B1165)=TRUE,B1164,'[1]Current Inventory'!B1165)</f>
        <v>WAILEA/KIHEI AREA</v>
      </c>
      <c r="C1165" s="2">
        <f>IF(ISBLANK('[1]Current Inventory'!C1165)=TRUE,"",'[1]Current Inventory'!C1165)</f>
        <v>2485</v>
      </c>
      <c r="D1165" s="2" t="str">
        <f>IF(ISBLANK('[1]Current Inventory'!D1165)=TRUE,CONCATENATE("     ",'[1]Current Inventory'!N1165),'[1]Current Inventory'!D1165)</f>
        <v>Maui Beach Resort</v>
      </c>
      <c r="E1165" s="2" t="str">
        <f>IF(ISBLANK('[1]Current Inventory'!E1165)=TRUE,'[1]Current Inventory'!O1165,'[1]Current Inventory'!E1165)</f>
        <v>TIMESHARE</v>
      </c>
      <c r="F1165" s="2">
        <f>IF(ISBLANK('[1]Current Inventory'!F1165)=TRUE,'[1]Current Inventory'!P1165,'[1]Current Inventory'!F1165)</f>
        <v>47</v>
      </c>
      <c r="G1165" s="2">
        <f>IF(ISNA(VLOOKUP(C1165,[2]CurrentPivot!$C$8:$N$1800,5,FALSE))=TRUE," ",VLOOKUP(C1165,[2]CurrentPivot!$C$8:$N$1800,5,FALSE))</f>
        <v>0</v>
      </c>
      <c r="H1165" s="3" t="str">
        <f>IF(ISBLANK('[1]Current Inventory'!H1165)=TRUE,"",'[1]Current Inventory'!H1165)</f>
        <v>1989</v>
      </c>
      <c r="I1165" s="2">
        <f>IF(ISBLANK('[1]Current Inventory'!I1165)=TRUE,'[1]Current Inventory'!Q1165,'[1]Current Inventory'!I1165)</f>
        <v>0</v>
      </c>
      <c r="J1165" s="2">
        <f>IF(ISBLANK('[1]Current Inventory'!J1165)=TRUE,'[1]Current Inventory'!R1165,'[1]Current Inventory'!J1165)</f>
        <v>47</v>
      </c>
      <c r="K1165" s="2">
        <f>IF(ISBLANK('[1]Current Inventory'!K1165)=TRUE,'[1]Current Inventory'!S1165,'[1]Current Inventory'!K1165)</f>
        <v>0</v>
      </c>
      <c r="L1165" s="2">
        <f>IF(ISBLANK('[1]Current Inventory'!L1165)=TRUE,'[1]Current Inventory'!T1165,'[1]Current Inventory'!L1165)</f>
        <v>0</v>
      </c>
      <c r="M1165" s="3" t="str">
        <f>IF(ISBLANK('[1]Current Inventory'!M1165)=TRUE,"",'[1]Current Inventory'!M1165)</f>
        <v>2022</v>
      </c>
      <c r="P1165" s="2">
        <f t="shared" si="36"/>
        <v>0</v>
      </c>
      <c r="Q1165" s="4">
        <f t="shared" si="37"/>
        <v>0</v>
      </c>
    </row>
    <row r="1166" spans="1:17" x14ac:dyDescent="0.2">
      <c r="A1166" s="2" t="s">
        <v>15</v>
      </c>
      <c r="B1166" s="2" t="str">
        <f>IF(ISBLANK('[1]Current Inventory'!B1166)=TRUE,B1165,'[1]Current Inventory'!B1166)</f>
        <v>WAILEA/KIHEI AREA</v>
      </c>
      <c r="C1166" s="2">
        <f>IF(ISBLANK('[1]Current Inventory'!C1166)=TRUE,"",'[1]Current Inventory'!C1166)</f>
        <v>2102</v>
      </c>
      <c r="D1166" s="2" t="str">
        <f>IF(ISBLANK('[1]Current Inventory'!D1166)=TRUE,CONCATENATE("     ",'[1]Current Inventory'!N1166),'[1]Current Inventory'!D1166)</f>
        <v>Maui Coast Hotel</v>
      </c>
      <c r="E1166" s="2" t="str">
        <f>IF(ISBLANK('[1]Current Inventory'!E1166)=TRUE,'[1]Current Inventory'!O1166,'[1]Current Inventory'!E1166)</f>
        <v>HOTEL</v>
      </c>
      <c r="F1166" s="2">
        <f>IF(ISBLANK('[1]Current Inventory'!F1166)=TRUE,'[1]Current Inventory'!P1166,'[1]Current Inventory'!F1166)</f>
        <v>265</v>
      </c>
      <c r="G1166" s="2">
        <f>IF(ISNA(VLOOKUP(C1166,[2]CurrentPivot!$C$8:$N$1800,5,FALSE))=TRUE," ",VLOOKUP(C1166,[2]CurrentPivot!$C$8:$N$1800,5,FALSE))</f>
        <v>0</v>
      </c>
      <c r="H1166" s="3" t="str">
        <f>IF(ISBLANK('[1]Current Inventory'!H1166)=TRUE,"",'[1]Current Inventory'!H1166)</f>
        <v>1993</v>
      </c>
      <c r="I1166" s="2">
        <f>IF(ISBLANK('[1]Current Inventory'!I1166)=TRUE,'[1]Current Inventory'!Q1166,'[1]Current Inventory'!I1166)</f>
        <v>0</v>
      </c>
      <c r="J1166" s="2">
        <f>IF(ISBLANK('[1]Current Inventory'!J1166)=TRUE,'[1]Current Inventory'!R1166,'[1]Current Inventory'!J1166)</f>
        <v>0</v>
      </c>
      <c r="K1166" s="2">
        <f>IF(ISBLANK('[1]Current Inventory'!K1166)=TRUE,'[1]Current Inventory'!S1166,'[1]Current Inventory'!K1166)</f>
        <v>0</v>
      </c>
      <c r="L1166" s="2">
        <f>IF(ISBLANK('[1]Current Inventory'!L1166)=TRUE,'[1]Current Inventory'!T1166,'[1]Current Inventory'!L1166)</f>
        <v>0</v>
      </c>
      <c r="M1166" s="3" t="str">
        <f>IF(ISBLANK('[1]Current Inventory'!M1166)=TRUE,"",'[1]Current Inventory'!M1166)</f>
        <v>2019</v>
      </c>
      <c r="P1166" s="2">
        <f t="shared" si="36"/>
        <v>0</v>
      </c>
      <c r="Q1166" s="4">
        <f t="shared" si="37"/>
        <v>0</v>
      </c>
    </row>
    <row r="1167" spans="1:17" x14ac:dyDescent="0.2">
      <c r="A1167" s="2" t="s">
        <v>15</v>
      </c>
      <c r="B1167" s="2" t="str">
        <f>IF(ISBLANK('[1]Current Inventory'!B1167)=TRUE,B1166,'[1]Current Inventory'!B1167)</f>
        <v>WAILEA/KIHEI AREA</v>
      </c>
      <c r="C1167" s="2">
        <f>IF(ISBLANK('[1]Current Inventory'!C1167)=TRUE,"",'[1]Current Inventory'!C1167)</f>
        <v>3875</v>
      </c>
      <c r="D1167" s="2" t="str">
        <f>IF(ISBLANK('[1]Current Inventory'!D1167)=TRUE,CONCATENATE("     ",'[1]Current Inventory'!N1167),'[1]Current Inventory'!D1167)</f>
        <v>Maui Garden Cottage</v>
      </c>
      <c r="E1167" s="2" t="str">
        <f>IF(ISBLANK('[1]Current Inventory'!E1167)=TRUE,'[1]Current Inventory'!O1167,'[1]Current Inventory'!E1167)</f>
        <v>BED &amp; BREAKFAST</v>
      </c>
      <c r="F1167" s="2">
        <f>IF(ISBLANK('[1]Current Inventory'!F1167)=TRUE,'[1]Current Inventory'!P1167,'[1]Current Inventory'!F1167)</f>
        <v>1</v>
      </c>
      <c r="G1167" s="2">
        <f>IF(ISNA(VLOOKUP(C1167,[2]CurrentPivot!$C$8:$N$1800,5,FALSE))=TRUE," ",VLOOKUP(C1167,[2]CurrentPivot!$C$8:$N$1800,5,FALSE))</f>
        <v>0</v>
      </c>
      <c r="H1167" s="3" t="str">
        <f>IF(ISBLANK('[1]Current Inventory'!H1167)=TRUE,"",'[1]Current Inventory'!H1167)</f>
        <v>2010</v>
      </c>
      <c r="I1167" s="2">
        <f>IF(ISBLANK('[1]Current Inventory'!I1167)=TRUE,'[1]Current Inventory'!Q1167,'[1]Current Inventory'!I1167)</f>
        <v>0</v>
      </c>
      <c r="J1167" s="2">
        <f>IF(ISBLANK('[1]Current Inventory'!J1167)=TRUE,'[1]Current Inventory'!R1167,'[1]Current Inventory'!J1167)</f>
        <v>0</v>
      </c>
      <c r="K1167" s="2">
        <f>IF(ISBLANK('[1]Current Inventory'!K1167)=TRUE,'[1]Current Inventory'!S1167,'[1]Current Inventory'!K1167)</f>
        <v>0</v>
      </c>
      <c r="L1167" s="2">
        <f>IF(ISBLANK('[1]Current Inventory'!L1167)=TRUE,'[1]Current Inventory'!T1167,'[1]Current Inventory'!L1167)</f>
        <v>0</v>
      </c>
      <c r="M1167" s="3" t="str">
        <f>IF(ISBLANK('[1]Current Inventory'!M1167)=TRUE,"",'[1]Current Inventory'!M1167)</f>
        <v>2020</v>
      </c>
      <c r="P1167" s="2">
        <f t="shared" si="36"/>
        <v>0</v>
      </c>
      <c r="Q1167" s="4">
        <f t="shared" si="37"/>
        <v>0</v>
      </c>
    </row>
    <row r="1168" spans="1:17" x14ac:dyDescent="0.2">
      <c r="A1168" s="2" t="s">
        <v>15</v>
      </c>
      <c r="B1168" s="2" t="str">
        <f>IF(ISBLANK('[1]Current Inventory'!B1168)=TRUE,B1167,'[1]Current Inventory'!B1168)</f>
        <v>WAILEA/KIHEI AREA</v>
      </c>
      <c r="C1168" s="2">
        <f>IF(ISBLANK('[1]Current Inventory'!C1168)=TRUE,"",'[1]Current Inventory'!C1168)</f>
        <v>4469</v>
      </c>
      <c r="D1168" s="2" t="str">
        <f>IF(ISBLANK('[1]Current Inventory'!D1168)=TRUE,CONCATENATE("     ",'[1]Current Inventory'!N1168),'[1]Current Inventory'!D1168)</f>
        <v>Maui Joy Villa</v>
      </c>
      <c r="E1168" s="2" t="str">
        <f>IF(ISBLANK('[1]Current Inventory'!E1168)=TRUE,'[1]Current Inventory'!O1168,'[1]Current Inventory'!E1168)</f>
        <v>BED &amp; BREAKFAST</v>
      </c>
      <c r="F1168" s="2">
        <f>IF(ISBLANK('[1]Current Inventory'!F1168)=TRUE,'[1]Current Inventory'!P1168,'[1]Current Inventory'!F1168)</f>
        <v>2</v>
      </c>
      <c r="G1168" s="2">
        <f>IF(ISNA(VLOOKUP(C1168,[2]CurrentPivot!$C$8:$N$1800,5,FALSE))=TRUE," ",VLOOKUP(C1168,[2]CurrentPivot!$C$8:$N$1800,5,FALSE))</f>
        <v>0</v>
      </c>
      <c r="H1168" s="3" t="str">
        <f>IF(ISBLANK('[1]Current Inventory'!H1168)=TRUE,"",'[1]Current Inventory'!H1168)</f>
        <v/>
      </c>
      <c r="I1168" s="2">
        <f>IF(ISBLANK('[1]Current Inventory'!I1168)=TRUE,'[1]Current Inventory'!Q1168,'[1]Current Inventory'!I1168)</f>
        <v>0</v>
      </c>
      <c r="J1168" s="2">
        <f>IF(ISBLANK('[1]Current Inventory'!J1168)=TRUE,'[1]Current Inventory'!R1168,'[1]Current Inventory'!J1168)</f>
        <v>0</v>
      </c>
      <c r="K1168" s="2">
        <f>IF(ISBLANK('[1]Current Inventory'!K1168)=TRUE,'[1]Current Inventory'!S1168,'[1]Current Inventory'!K1168)</f>
        <v>0</v>
      </c>
      <c r="L1168" s="2">
        <f>IF(ISBLANK('[1]Current Inventory'!L1168)=TRUE,'[1]Current Inventory'!T1168,'[1]Current Inventory'!L1168)</f>
        <v>0</v>
      </c>
      <c r="M1168" s="3" t="str">
        <f>IF(ISBLANK('[1]Current Inventory'!M1168)=TRUE,"",'[1]Current Inventory'!M1168)</f>
        <v>2022</v>
      </c>
      <c r="P1168" s="2">
        <f t="shared" si="36"/>
        <v>0</v>
      </c>
      <c r="Q1168" s="4">
        <f t="shared" si="37"/>
        <v>0</v>
      </c>
    </row>
    <row r="1169" spans="1:17" x14ac:dyDescent="0.2">
      <c r="A1169" s="2" t="s">
        <v>15</v>
      </c>
      <c r="B1169" s="2" t="str">
        <f>IF(ISBLANK('[1]Current Inventory'!B1169)=TRUE,B1168,'[1]Current Inventory'!B1169)</f>
        <v>WAILEA/KIHEI AREA</v>
      </c>
      <c r="C1169" s="2">
        <f>IF(ISBLANK('[1]Current Inventory'!C1169)=TRUE,"",'[1]Current Inventory'!C1169)</f>
        <v>2201</v>
      </c>
      <c r="D1169" s="2" t="str">
        <f>IF(ISBLANK('[1]Current Inventory'!D1169)=TRUE,CONCATENATE("     ",'[1]Current Inventory'!N1169),'[1]Current Inventory'!D1169)</f>
        <v>Maui Kamaole</v>
      </c>
      <c r="E1169" s="2" t="str">
        <f>IF(ISBLANK('[1]Current Inventory'!E1169)=TRUE,'[1]Current Inventory'!O1169,'[1]Current Inventory'!E1169)</f>
        <v>IVU-CONDO</v>
      </c>
      <c r="F1169" s="2">
        <f>IF(ISBLANK('[1]Current Inventory'!F1169)=TRUE,'[1]Current Inventory'!P1169,'[1]Current Inventory'!F1169)</f>
        <v>353</v>
      </c>
      <c r="G1169" s="2">
        <f>IF(ISNA(VLOOKUP(C1169,[2]CurrentPivot!$C$8:$N$1800,5,FALSE))=TRUE," ",VLOOKUP(C1169,[2]CurrentPivot!$C$8:$N$1800,5,FALSE))</f>
        <v>0</v>
      </c>
      <c r="H1169" s="3" t="str">
        <f>IF(ISBLANK('[1]Current Inventory'!H1169)=TRUE,"",'[1]Current Inventory'!H1169)</f>
        <v>1989</v>
      </c>
      <c r="I1169" s="2">
        <f>IF(ISBLANK('[1]Current Inventory'!I1169)=TRUE,'[1]Current Inventory'!Q1169,'[1]Current Inventory'!I1169)</f>
        <v>0</v>
      </c>
      <c r="J1169" s="2">
        <f>IF(ISBLANK('[1]Current Inventory'!J1169)=TRUE,'[1]Current Inventory'!R1169,'[1]Current Inventory'!J1169)</f>
        <v>1</v>
      </c>
      <c r="K1169" s="2">
        <f>IF(ISBLANK('[1]Current Inventory'!K1169)=TRUE,'[1]Current Inventory'!S1169,'[1]Current Inventory'!K1169)</f>
        <v>102</v>
      </c>
      <c r="L1169" s="2">
        <f>IF(ISBLANK('[1]Current Inventory'!L1169)=TRUE,'[1]Current Inventory'!T1169,'[1]Current Inventory'!L1169)</f>
        <v>0</v>
      </c>
      <c r="M1169" s="3" t="str">
        <f>IF(ISBLANK('[1]Current Inventory'!M1169)=TRUE,"",'[1]Current Inventory'!M1169)</f>
        <v>2021</v>
      </c>
      <c r="P1169" s="2">
        <f t="shared" si="36"/>
        <v>0</v>
      </c>
      <c r="Q1169" s="4">
        <f t="shared" si="37"/>
        <v>0</v>
      </c>
    </row>
    <row r="1170" spans="1:17" x14ac:dyDescent="0.2">
      <c r="A1170" s="2" t="s">
        <v>15</v>
      </c>
      <c r="B1170" s="2" t="str">
        <f>IF(ISBLANK('[1]Current Inventory'!B1170)=TRUE,B1169,'[1]Current Inventory'!B1170)</f>
        <v>WAILEA/KIHEI AREA</v>
      </c>
      <c r="C1170" s="2" t="str">
        <f>IF(ISBLANK('[1]Current Inventory'!C1170)=TRUE,"",'[1]Current Inventory'!C1170)</f>
        <v/>
      </c>
      <c r="D1170" s="2" t="str">
        <f>IF(ISBLANK('[1]Current Inventory'!D1170)=TRUE,CONCATENATE("     ",'[1]Current Inventory'!N1170),'[1]Current Inventory'!D1170)</f>
        <v xml:space="preserve">     Maui Kamaole</v>
      </c>
      <c r="E1170" s="2" t="str">
        <f>IF(ISBLANK('[1]Current Inventory'!E1170)=TRUE,'[1]Current Inventory'!O1170,'[1]Current Inventory'!E1170)</f>
        <v>IVU-CONDO</v>
      </c>
      <c r="F1170" s="2">
        <f>IF(ISBLANK('[1]Current Inventory'!F1170)=TRUE,'[1]Current Inventory'!P1170,'[1]Current Inventory'!F1170)</f>
        <v>251</v>
      </c>
      <c r="G1170" s="2" t="str">
        <f>IF(ISNA(VLOOKUP(C1170,[2]CurrentPivot!$C$8:$N$1800,5,FALSE))=TRUE," ",VLOOKUP(C1170,[2]CurrentPivot!$C$8:$N$1800,5,FALSE))</f>
        <v xml:space="preserve"> </v>
      </c>
      <c r="H1170" s="3" t="str">
        <f>IF(ISBLANK('[1]Current Inventory'!H1170)=TRUE,"",'[1]Current Inventory'!H1170)</f>
        <v/>
      </c>
      <c r="I1170" s="2">
        <f>IF(ISBLANK('[1]Current Inventory'!I1170)=TRUE,'[1]Current Inventory'!Q1170,'[1]Current Inventory'!I1170)</f>
        <v>0</v>
      </c>
      <c r="J1170" s="2">
        <f>IF(ISBLANK('[1]Current Inventory'!J1170)=TRUE,'[1]Current Inventory'!R1170,'[1]Current Inventory'!J1170)</f>
        <v>1</v>
      </c>
      <c r="K1170" s="2">
        <f>IF(ISBLANK('[1]Current Inventory'!K1170)=TRUE,'[1]Current Inventory'!S1170,'[1]Current Inventory'!K1170)</f>
        <v>0</v>
      </c>
      <c r="L1170" s="2">
        <f>IF(ISBLANK('[1]Current Inventory'!L1170)=TRUE,'[1]Current Inventory'!T1170,'[1]Current Inventory'!L1170)</f>
        <v>0</v>
      </c>
      <c r="M1170" s="3" t="str">
        <f>IF(ISBLANK('[1]Current Inventory'!M1170)=TRUE,"",'[1]Current Inventory'!M1170)</f>
        <v/>
      </c>
      <c r="P1170" s="2" t="e">
        <f t="shared" si="36"/>
        <v>#VALUE!</v>
      </c>
      <c r="Q1170" s="4" t="e">
        <f t="shared" si="37"/>
        <v>#VALUE!</v>
      </c>
    </row>
    <row r="1171" spans="1:17" x14ac:dyDescent="0.2">
      <c r="A1171" s="2" t="s">
        <v>15</v>
      </c>
      <c r="B1171" s="2" t="str">
        <f>IF(ISBLANK('[1]Current Inventory'!B1171)=TRUE,B1170,'[1]Current Inventory'!B1171)</f>
        <v>WAILEA/KIHEI AREA</v>
      </c>
      <c r="C1171" s="2" t="str">
        <f>IF(ISBLANK('[1]Current Inventory'!C1171)=TRUE,"",'[1]Current Inventory'!C1171)</f>
        <v/>
      </c>
      <c r="D1171" s="2" t="str">
        <f>IF(ISBLANK('[1]Current Inventory'!D1171)=TRUE,CONCATENATE("     ",'[1]Current Inventory'!N1171),'[1]Current Inventory'!D1171)</f>
        <v xml:space="preserve">     Maui Kamaole</v>
      </c>
      <c r="E1171" s="2" t="str">
        <f>IF(ISBLANK('[1]Current Inventory'!E1171)=TRUE,'[1]Current Inventory'!O1171,'[1]Current Inventory'!E1171)</f>
        <v>CONDOMINIUM HOTEL</v>
      </c>
      <c r="F1171" s="2">
        <f>IF(ISBLANK('[1]Current Inventory'!F1171)=TRUE,'[1]Current Inventory'!P1171,'[1]Current Inventory'!F1171)</f>
        <v>102</v>
      </c>
      <c r="G1171" s="2" t="str">
        <f>IF(ISNA(VLOOKUP(C1171,[2]CurrentPivot!$C$8:$N$1800,5,FALSE))=TRUE," ",VLOOKUP(C1171,[2]CurrentPivot!$C$8:$N$1800,5,FALSE))</f>
        <v xml:space="preserve"> </v>
      </c>
      <c r="H1171" s="3" t="str">
        <f>IF(ISBLANK('[1]Current Inventory'!H1171)=TRUE,"",'[1]Current Inventory'!H1171)</f>
        <v/>
      </c>
      <c r="I1171" s="2">
        <f>IF(ISBLANK('[1]Current Inventory'!I1171)=TRUE,'[1]Current Inventory'!Q1171,'[1]Current Inventory'!I1171)</f>
        <v>0</v>
      </c>
      <c r="J1171" s="2">
        <f>IF(ISBLANK('[1]Current Inventory'!J1171)=TRUE,'[1]Current Inventory'!R1171,'[1]Current Inventory'!J1171)</f>
        <v>0</v>
      </c>
      <c r="K1171" s="2">
        <f>IF(ISBLANK('[1]Current Inventory'!K1171)=TRUE,'[1]Current Inventory'!S1171,'[1]Current Inventory'!K1171)</f>
        <v>102</v>
      </c>
      <c r="L1171" s="2">
        <f>IF(ISBLANK('[1]Current Inventory'!L1171)=TRUE,'[1]Current Inventory'!T1171,'[1]Current Inventory'!L1171)</f>
        <v>0</v>
      </c>
      <c r="M1171" s="3" t="str">
        <f>IF(ISBLANK('[1]Current Inventory'!M1171)=TRUE,"",'[1]Current Inventory'!M1171)</f>
        <v/>
      </c>
      <c r="P1171" s="2" t="e">
        <f t="shared" si="36"/>
        <v>#VALUE!</v>
      </c>
      <c r="Q1171" s="4" t="e">
        <f t="shared" si="37"/>
        <v>#VALUE!</v>
      </c>
    </row>
    <row r="1172" spans="1:17" x14ac:dyDescent="0.2">
      <c r="A1172" s="2" t="s">
        <v>15</v>
      </c>
      <c r="B1172" s="2" t="str">
        <f>IF(ISBLANK('[1]Current Inventory'!B1172)=TRUE,B1171,'[1]Current Inventory'!B1172)</f>
        <v>WAILEA/KIHEI AREA</v>
      </c>
      <c r="C1172" s="2">
        <f>IF(ISBLANK('[1]Current Inventory'!C1172)=TRUE,"",'[1]Current Inventory'!C1172)</f>
        <v>3905</v>
      </c>
      <c r="D1172" s="2" t="str">
        <f>IF(ISBLANK('[1]Current Inventory'!D1172)=TRUE,CONCATENATE("     ",'[1]Current Inventory'!N1172),'[1]Current Inventory'!D1172)</f>
        <v>Maui Meadow (Estimate)</v>
      </c>
      <c r="E1172" s="2" t="str">
        <f>IF(ISBLANK('[1]Current Inventory'!E1172)=TRUE,'[1]Current Inventory'!O1172,'[1]Current Inventory'!E1172)</f>
        <v>IVU-HOUSE/VILLA/COTTAGE</v>
      </c>
      <c r="F1172" s="2">
        <f>IF(ISBLANK('[1]Current Inventory'!F1172)=TRUE,'[1]Current Inventory'!P1172,'[1]Current Inventory'!F1172)</f>
        <v>4</v>
      </c>
      <c r="G1172" s="2">
        <f>IF(ISNA(VLOOKUP(C1172,[2]CurrentPivot!$C$8:$N$1800,5,FALSE))=TRUE," ",VLOOKUP(C1172,[2]CurrentPivot!$C$8:$N$1800,5,FALSE))</f>
        <v>0</v>
      </c>
      <c r="H1172" s="3" t="str">
        <f>IF(ISBLANK('[1]Current Inventory'!H1172)=TRUE,"",'[1]Current Inventory'!H1172)</f>
        <v>2010</v>
      </c>
      <c r="I1172" s="2">
        <f>IF(ISBLANK('[1]Current Inventory'!I1172)=TRUE,'[1]Current Inventory'!Q1172,'[1]Current Inventory'!I1172)</f>
        <v>0</v>
      </c>
      <c r="J1172" s="2">
        <f>IF(ISBLANK('[1]Current Inventory'!J1172)=TRUE,'[1]Current Inventory'!R1172,'[1]Current Inventory'!J1172)</f>
        <v>0</v>
      </c>
      <c r="K1172" s="2">
        <f>IF(ISBLANK('[1]Current Inventory'!K1172)=TRUE,'[1]Current Inventory'!S1172,'[1]Current Inventory'!K1172)</f>
        <v>0</v>
      </c>
      <c r="L1172" s="2">
        <f>IF(ISBLANK('[1]Current Inventory'!L1172)=TRUE,'[1]Current Inventory'!T1172,'[1]Current Inventory'!L1172)</f>
        <v>0</v>
      </c>
      <c r="M1172" s="3" t="str">
        <f>IF(ISBLANK('[1]Current Inventory'!M1172)=TRUE,"",'[1]Current Inventory'!M1172)</f>
        <v>2019</v>
      </c>
      <c r="P1172" s="2">
        <f t="shared" si="36"/>
        <v>0</v>
      </c>
      <c r="Q1172" s="4">
        <f t="shared" si="37"/>
        <v>0</v>
      </c>
    </row>
    <row r="1173" spans="1:17" x14ac:dyDescent="0.2">
      <c r="A1173" s="2" t="s">
        <v>15</v>
      </c>
      <c r="B1173" s="2" t="str">
        <f>IF(ISBLANK('[1]Current Inventory'!B1173)=TRUE,B1172,'[1]Current Inventory'!B1173)</f>
        <v>WAILEA/KIHEI AREA</v>
      </c>
      <c r="C1173" s="2">
        <f>IF(ISBLANK('[1]Current Inventory'!C1173)=TRUE,"",'[1]Current Inventory'!C1173)</f>
        <v>4553</v>
      </c>
      <c r="D1173" s="2" t="str">
        <f>IF(ISBLANK('[1]Current Inventory'!D1173)=TRUE,CONCATENATE("     ",'[1]Current Inventory'!N1173),'[1]Current Inventory'!D1173)</f>
        <v>Maui Meadows Guesthouse</v>
      </c>
      <c r="E1173" s="2" t="str">
        <f>IF(ISBLANK('[1]Current Inventory'!E1173)=TRUE,'[1]Current Inventory'!O1173,'[1]Current Inventory'!E1173)</f>
        <v>IVU-HOUSE/VILLA/COTTAGE</v>
      </c>
      <c r="F1173" s="2">
        <f>IF(ISBLANK('[1]Current Inventory'!F1173)=TRUE,'[1]Current Inventory'!P1173,'[1]Current Inventory'!F1173)</f>
        <v>1</v>
      </c>
      <c r="G1173" s="2">
        <f>IF(ISNA(VLOOKUP(C1173,[2]CurrentPivot!$C$8:$N$1800,5,FALSE))=TRUE," ",VLOOKUP(C1173,[2]CurrentPivot!$C$8:$N$1800,5,FALSE))</f>
        <v>0</v>
      </c>
      <c r="H1173" s="3" t="str">
        <f>IF(ISBLANK('[1]Current Inventory'!H1173)=TRUE,"",'[1]Current Inventory'!H1173)</f>
        <v>2010</v>
      </c>
      <c r="I1173" s="2">
        <f>IF(ISBLANK('[1]Current Inventory'!I1173)=TRUE,'[1]Current Inventory'!Q1173,'[1]Current Inventory'!I1173)</f>
        <v>0</v>
      </c>
      <c r="J1173" s="2">
        <f>IF(ISBLANK('[1]Current Inventory'!J1173)=TRUE,'[1]Current Inventory'!R1173,'[1]Current Inventory'!J1173)</f>
        <v>0</v>
      </c>
      <c r="K1173" s="2">
        <f>IF(ISBLANK('[1]Current Inventory'!K1173)=TRUE,'[1]Current Inventory'!S1173,'[1]Current Inventory'!K1173)</f>
        <v>0</v>
      </c>
      <c r="L1173" s="2">
        <f>IF(ISBLANK('[1]Current Inventory'!L1173)=TRUE,'[1]Current Inventory'!T1173,'[1]Current Inventory'!L1173)</f>
        <v>1</v>
      </c>
      <c r="M1173" s="3" t="str">
        <f>IF(ISBLANK('[1]Current Inventory'!M1173)=TRUE,"",'[1]Current Inventory'!M1173)</f>
        <v>2021</v>
      </c>
      <c r="P1173" s="2">
        <f t="shared" si="36"/>
        <v>0</v>
      </c>
      <c r="Q1173" s="4">
        <f t="shared" si="37"/>
        <v>0</v>
      </c>
    </row>
    <row r="1174" spans="1:17" x14ac:dyDescent="0.2">
      <c r="A1174" s="2" t="s">
        <v>15</v>
      </c>
      <c r="B1174" s="2" t="str">
        <f>IF(ISBLANK('[1]Current Inventory'!B1174)=TRUE,B1173,'[1]Current Inventory'!B1174)</f>
        <v>WAILEA/KIHEI AREA</v>
      </c>
      <c r="C1174" s="2">
        <f>IF(ISBLANK('[1]Current Inventory'!C1174)=TRUE,"",'[1]Current Inventory'!C1174)</f>
        <v>4495</v>
      </c>
      <c r="D1174" s="2" t="str">
        <f>IF(ISBLANK('[1]Current Inventory'!D1174)=TRUE,CONCATENATE("     ",'[1]Current Inventory'!N1174),'[1]Current Inventory'!D1174)</f>
        <v>Maui Meadows Retreat</v>
      </c>
      <c r="E1174" s="2" t="str">
        <f>IF(ISBLANK('[1]Current Inventory'!E1174)=TRUE,'[1]Current Inventory'!O1174,'[1]Current Inventory'!E1174)</f>
        <v>BED &amp; BREAKFAST</v>
      </c>
      <c r="F1174" s="2">
        <f>IF(ISBLANK('[1]Current Inventory'!F1174)=TRUE,'[1]Current Inventory'!P1174,'[1]Current Inventory'!F1174)</f>
        <v>3</v>
      </c>
      <c r="G1174" s="2">
        <f>IF(ISNA(VLOOKUP(C1174,[2]CurrentPivot!$C$8:$N$1800,5,FALSE))=TRUE," ",VLOOKUP(C1174,[2]CurrentPivot!$C$8:$N$1800,5,FALSE))</f>
        <v>0</v>
      </c>
      <c r="H1174" s="3" t="str">
        <f>IF(ISBLANK('[1]Current Inventory'!H1174)=TRUE,"",'[1]Current Inventory'!H1174)</f>
        <v>2016</v>
      </c>
      <c r="I1174" s="2">
        <f>IF(ISBLANK('[1]Current Inventory'!I1174)=TRUE,'[1]Current Inventory'!Q1174,'[1]Current Inventory'!I1174)</f>
        <v>0</v>
      </c>
      <c r="J1174" s="2">
        <f>IF(ISBLANK('[1]Current Inventory'!J1174)=TRUE,'[1]Current Inventory'!R1174,'[1]Current Inventory'!J1174)</f>
        <v>0</v>
      </c>
      <c r="K1174" s="2">
        <f>IF(ISBLANK('[1]Current Inventory'!K1174)=TRUE,'[1]Current Inventory'!S1174,'[1]Current Inventory'!K1174)</f>
        <v>0</v>
      </c>
      <c r="L1174" s="2">
        <f>IF(ISBLANK('[1]Current Inventory'!L1174)=TRUE,'[1]Current Inventory'!T1174,'[1]Current Inventory'!L1174)</f>
        <v>0</v>
      </c>
      <c r="M1174" s="3" t="str">
        <f>IF(ISBLANK('[1]Current Inventory'!M1174)=TRUE,"",'[1]Current Inventory'!M1174)</f>
        <v>2022</v>
      </c>
      <c r="P1174" s="2">
        <f t="shared" si="36"/>
        <v>0</v>
      </c>
      <c r="Q1174" s="4">
        <f t="shared" si="37"/>
        <v>0</v>
      </c>
    </row>
    <row r="1175" spans="1:17" x14ac:dyDescent="0.2">
      <c r="A1175" s="2" t="s">
        <v>15</v>
      </c>
      <c r="B1175" s="2" t="str">
        <f>IF(ISBLANK('[1]Current Inventory'!B1175)=TRUE,B1174,'[1]Current Inventory'!B1175)</f>
        <v>WAILEA/KIHEI AREA</v>
      </c>
      <c r="C1175" s="2">
        <f>IF(ISBLANK('[1]Current Inventory'!C1175)=TRUE,"",'[1]Current Inventory'!C1175)</f>
        <v>4264</v>
      </c>
      <c r="D1175" s="2" t="str">
        <f>IF(ISBLANK('[1]Current Inventory'!D1175)=TRUE,CONCATENATE("     ",'[1]Current Inventory'!N1175),'[1]Current Inventory'!D1175)</f>
        <v>Maui Oceanfront Rent</v>
      </c>
      <c r="E1175" s="2" t="str">
        <f>IF(ISBLANK('[1]Current Inventory'!E1175)=TRUE,'[1]Current Inventory'!O1175,'[1]Current Inventory'!E1175)</f>
        <v>BED &amp; BREAKFAST</v>
      </c>
      <c r="F1175" s="2">
        <f>IF(ISBLANK('[1]Current Inventory'!F1175)=TRUE,'[1]Current Inventory'!P1175,'[1]Current Inventory'!F1175)</f>
        <v>5</v>
      </c>
      <c r="G1175" s="2">
        <f>IF(ISNA(VLOOKUP(C1175,[2]CurrentPivot!$C$8:$N$1800,5,FALSE))=TRUE," ",VLOOKUP(C1175,[2]CurrentPivot!$C$8:$N$1800,5,FALSE))</f>
        <v>0</v>
      </c>
      <c r="H1175" s="3" t="str">
        <f>IF(ISBLANK('[1]Current Inventory'!H1175)=TRUE,"",'[1]Current Inventory'!H1175)</f>
        <v/>
      </c>
      <c r="I1175" s="2">
        <f>IF(ISBLANK('[1]Current Inventory'!I1175)=TRUE,'[1]Current Inventory'!Q1175,'[1]Current Inventory'!I1175)</f>
        <v>0</v>
      </c>
      <c r="J1175" s="2">
        <f>IF(ISBLANK('[1]Current Inventory'!J1175)=TRUE,'[1]Current Inventory'!R1175,'[1]Current Inventory'!J1175)</f>
        <v>0</v>
      </c>
      <c r="K1175" s="2">
        <f>IF(ISBLANK('[1]Current Inventory'!K1175)=TRUE,'[1]Current Inventory'!S1175,'[1]Current Inventory'!K1175)</f>
        <v>0</v>
      </c>
      <c r="L1175" s="2">
        <f>IF(ISBLANK('[1]Current Inventory'!L1175)=TRUE,'[1]Current Inventory'!T1175,'[1]Current Inventory'!L1175)</f>
        <v>0</v>
      </c>
      <c r="M1175" s="3" t="str">
        <f>IF(ISBLANK('[1]Current Inventory'!M1175)=TRUE,"",'[1]Current Inventory'!M1175)</f>
        <v>2019</v>
      </c>
      <c r="P1175" s="2">
        <f t="shared" si="36"/>
        <v>0</v>
      </c>
      <c r="Q1175" s="4">
        <f t="shared" si="37"/>
        <v>0</v>
      </c>
    </row>
    <row r="1176" spans="1:17" x14ac:dyDescent="0.2">
      <c r="A1176" s="2" t="s">
        <v>15</v>
      </c>
      <c r="B1176" s="2" t="str">
        <f>IF(ISBLANK('[1]Current Inventory'!B1176)=TRUE,B1175,'[1]Current Inventory'!B1176)</f>
        <v>WAILEA/KIHEI AREA</v>
      </c>
      <c r="C1176" s="2">
        <f>IF(ISBLANK('[1]Current Inventory'!C1176)=TRUE,"",'[1]Current Inventory'!C1176)</f>
        <v>2188</v>
      </c>
      <c r="D1176" s="2" t="str">
        <f>IF(ISBLANK('[1]Current Inventory'!D1176)=TRUE,CONCATENATE("     ",'[1]Current Inventory'!N1176),'[1]Current Inventory'!D1176)</f>
        <v>Maui Parkshore</v>
      </c>
      <c r="E1176" s="2" t="str">
        <f>IF(ISBLANK('[1]Current Inventory'!E1176)=TRUE,'[1]Current Inventory'!O1176,'[1]Current Inventory'!E1176)</f>
        <v>IVU-CONDO</v>
      </c>
      <c r="F1176" s="2">
        <f>IF(ISBLANK('[1]Current Inventory'!F1176)=TRUE,'[1]Current Inventory'!P1176,'[1]Current Inventory'!F1176)</f>
        <v>55</v>
      </c>
      <c r="G1176" s="2">
        <f>IF(ISNA(VLOOKUP(C1176,[2]CurrentPivot!$C$8:$N$1800,5,FALSE))=TRUE," ",VLOOKUP(C1176,[2]CurrentPivot!$C$8:$N$1800,5,FALSE))</f>
        <v>-1</v>
      </c>
      <c r="H1176" s="3" t="str">
        <f>IF(ISBLANK('[1]Current Inventory'!H1176)=TRUE,"",'[1]Current Inventory'!H1176)</f>
        <v>1974</v>
      </c>
      <c r="I1176" s="2">
        <f>IF(ISBLANK('[1]Current Inventory'!I1176)=TRUE,'[1]Current Inventory'!Q1176,'[1]Current Inventory'!I1176)</f>
        <v>0</v>
      </c>
      <c r="J1176" s="2">
        <f>IF(ISBLANK('[1]Current Inventory'!J1176)=TRUE,'[1]Current Inventory'!R1176,'[1]Current Inventory'!J1176)</f>
        <v>0</v>
      </c>
      <c r="K1176" s="2">
        <f>IF(ISBLANK('[1]Current Inventory'!K1176)=TRUE,'[1]Current Inventory'!S1176,'[1]Current Inventory'!K1176)</f>
        <v>0</v>
      </c>
      <c r="L1176" s="2">
        <f>IF(ISBLANK('[1]Current Inventory'!L1176)=TRUE,'[1]Current Inventory'!T1176,'[1]Current Inventory'!L1176)</f>
        <v>0</v>
      </c>
      <c r="M1176" s="3" t="str">
        <f>IF(ISBLANK('[1]Current Inventory'!M1176)=TRUE,"",'[1]Current Inventory'!M1176)</f>
        <v>2022</v>
      </c>
      <c r="P1176" s="2">
        <f t="shared" si="36"/>
        <v>1</v>
      </c>
      <c r="Q1176" s="4">
        <f t="shared" si="37"/>
        <v>1.8181818181818181E-2</v>
      </c>
    </row>
    <row r="1177" spans="1:17" x14ac:dyDescent="0.2">
      <c r="A1177" s="2" t="s">
        <v>15</v>
      </c>
      <c r="B1177" s="2" t="str">
        <f>IF(ISBLANK('[1]Current Inventory'!B1177)=TRUE,B1176,'[1]Current Inventory'!B1177)</f>
        <v>WAILEA/KIHEI AREA</v>
      </c>
      <c r="C1177" s="2">
        <f>IF(ISBLANK('[1]Current Inventory'!C1177)=TRUE,"",'[1]Current Inventory'!C1177)</f>
        <v>2752</v>
      </c>
      <c r="D1177" s="2" t="str">
        <f>IF(ISBLANK('[1]Current Inventory'!D1177)=TRUE,CONCATENATE("     ",'[1]Current Inventory'!N1177),'[1]Current Inventory'!D1177)</f>
        <v>Maui Schooner Resort</v>
      </c>
      <c r="E1177" s="2" t="str">
        <f>IF(ISBLANK('[1]Current Inventory'!E1177)=TRUE,'[1]Current Inventory'!O1177,'[1]Current Inventory'!E1177)</f>
        <v>TIMESHARE</v>
      </c>
      <c r="F1177" s="2">
        <f>IF(ISBLANK('[1]Current Inventory'!F1177)=TRUE,'[1]Current Inventory'!P1177,'[1]Current Inventory'!F1177)</f>
        <v>58</v>
      </c>
      <c r="G1177" s="2">
        <f>IF(ISNA(VLOOKUP(C1177,[2]CurrentPivot!$C$8:$N$1800,5,FALSE))=TRUE," ",VLOOKUP(C1177,[2]CurrentPivot!$C$8:$N$1800,5,FALSE))</f>
        <v>0</v>
      </c>
      <c r="H1177" s="3" t="str">
        <f>IF(ISBLANK('[1]Current Inventory'!H1177)=TRUE,"",'[1]Current Inventory'!H1177)</f>
        <v>1990</v>
      </c>
      <c r="I1177" s="2">
        <f>IF(ISBLANK('[1]Current Inventory'!I1177)=TRUE,'[1]Current Inventory'!Q1177,'[1]Current Inventory'!I1177)</f>
        <v>0</v>
      </c>
      <c r="J1177" s="2">
        <f>IF(ISBLANK('[1]Current Inventory'!J1177)=TRUE,'[1]Current Inventory'!R1177,'[1]Current Inventory'!J1177)</f>
        <v>0</v>
      </c>
      <c r="K1177" s="2">
        <f>IF(ISBLANK('[1]Current Inventory'!K1177)=TRUE,'[1]Current Inventory'!S1177,'[1]Current Inventory'!K1177)</f>
        <v>0</v>
      </c>
      <c r="L1177" s="2">
        <f>IF(ISBLANK('[1]Current Inventory'!L1177)=TRUE,'[1]Current Inventory'!T1177,'[1]Current Inventory'!L1177)</f>
        <v>0</v>
      </c>
      <c r="M1177" s="3" t="str">
        <f>IF(ISBLANK('[1]Current Inventory'!M1177)=TRUE,"",'[1]Current Inventory'!M1177)</f>
        <v>2022</v>
      </c>
      <c r="P1177" s="2">
        <f t="shared" si="36"/>
        <v>0</v>
      </c>
      <c r="Q1177" s="4">
        <f t="shared" si="37"/>
        <v>0</v>
      </c>
    </row>
    <row r="1178" spans="1:17" x14ac:dyDescent="0.2">
      <c r="A1178" s="2" t="s">
        <v>15</v>
      </c>
      <c r="B1178" s="2" t="str">
        <f>IF(ISBLANK('[1]Current Inventory'!B1178)=TRUE,B1177,'[1]Current Inventory'!B1178)</f>
        <v>WAILEA/KIHEI AREA</v>
      </c>
      <c r="C1178" s="2">
        <f>IF(ISBLANK('[1]Current Inventory'!C1178)=TRUE,"",'[1]Current Inventory'!C1178)</f>
        <v>1932</v>
      </c>
      <c r="D1178" s="2" t="str">
        <f>IF(ISBLANK('[1]Current Inventory'!D1178)=TRUE,CONCATENATE("     ",'[1]Current Inventory'!N1178),'[1]Current Inventory'!D1178)</f>
        <v>Maui Sunset</v>
      </c>
      <c r="E1178" s="2" t="str">
        <f>IF(ISBLANK('[1]Current Inventory'!E1178)=TRUE,'[1]Current Inventory'!O1178,'[1]Current Inventory'!E1178)</f>
        <v>IVU-CONDO</v>
      </c>
      <c r="F1178" s="2">
        <f>IF(ISBLANK('[1]Current Inventory'!F1178)=TRUE,'[1]Current Inventory'!P1178,'[1]Current Inventory'!F1178)</f>
        <v>180</v>
      </c>
      <c r="G1178" s="2">
        <f>IF(ISNA(VLOOKUP(C1178,[2]CurrentPivot!$C$8:$N$1800,5,FALSE))=TRUE," ",VLOOKUP(C1178,[2]CurrentPivot!$C$8:$N$1800,5,FALSE))</f>
        <v>0</v>
      </c>
      <c r="H1178" s="3" t="str">
        <f>IF(ISBLANK('[1]Current Inventory'!H1178)=TRUE,"",'[1]Current Inventory'!H1178)</f>
        <v>1976</v>
      </c>
      <c r="I1178" s="2">
        <f>IF(ISBLANK('[1]Current Inventory'!I1178)=TRUE,'[1]Current Inventory'!Q1178,'[1]Current Inventory'!I1178)</f>
        <v>0</v>
      </c>
      <c r="J1178" s="2">
        <f>IF(ISBLANK('[1]Current Inventory'!J1178)=TRUE,'[1]Current Inventory'!R1178,'[1]Current Inventory'!J1178)</f>
        <v>0</v>
      </c>
      <c r="K1178" s="2">
        <f>IF(ISBLANK('[1]Current Inventory'!K1178)=TRUE,'[1]Current Inventory'!S1178,'[1]Current Inventory'!K1178)</f>
        <v>0</v>
      </c>
      <c r="L1178" s="2">
        <f>IF(ISBLANK('[1]Current Inventory'!L1178)=TRUE,'[1]Current Inventory'!T1178,'[1]Current Inventory'!L1178)</f>
        <v>0</v>
      </c>
      <c r="M1178" s="3" t="str">
        <f>IF(ISBLANK('[1]Current Inventory'!M1178)=TRUE,"",'[1]Current Inventory'!M1178)</f>
        <v>2021</v>
      </c>
      <c r="P1178" s="2">
        <f t="shared" si="36"/>
        <v>0</v>
      </c>
      <c r="Q1178" s="4">
        <f t="shared" si="37"/>
        <v>0</v>
      </c>
    </row>
    <row r="1179" spans="1:17" x14ac:dyDescent="0.2">
      <c r="A1179" s="2" t="s">
        <v>15</v>
      </c>
      <c r="B1179" s="2" t="str">
        <f>IF(ISBLANK('[1]Current Inventory'!B1179)=TRUE,B1178,'[1]Current Inventory'!B1179)</f>
        <v>WAILEA/KIHEI AREA</v>
      </c>
      <c r="C1179" s="2" t="str">
        <f>IF(ISBLANK('[1]Current Inventory'!C1179)=TRUE,"",'[1]Current Inventory'!C1179)</f>
        <v/>
      </c>
      <c r="D1179" s="2" t="str">
        <f>IF(ISBLANK('[1]Current Inventory'!D1179)=TRUE,CONCATENATE("     ",'[1]Current Inventory'!N1179),'[1]Current Inventory'!D1179)</f>
        <v xml:space="preserve">     Maui Sunset (Estimate)</v>
      </c>
      <c r="E1179" s="2" t="str">
        <f>IF(ISBLANK('[1]Current Inventory'!E1179)=TRUE,'[1]Current Inventory'!O1179,'[1]Current Inventory'!E1179)</f>
        <v>IVU-CONDO</v>
      </c>
      <c r="F1179" s="2">
        <f>IF(ISBLANK('[1]Current Inventory'!F1179)=TRUE,'[1]Current Inventory'!P1179,'[1]Current Inventory'!F1179)</f>
        <v>114</v>
      </c>
      <c r="G1179" s="2" t="str">
        <f>IF(ISNA(VLOOKUP(C1179,[2]CurrentPivot!$C$8:$N$1800,5,FALSE))=TRUE," ",VLOOKUP(C1179,[2]CurrentPivot!$C$8:$N$1800,5,FALSE))</f>
        <v xml:space="preserve"> </v>
      </c>
      <c r="H1179" s="3" t="str">
        <f>IF(ISBLANK('[1]Current Inventory'!H1179)=TRUE,"",'[1]Current Inventory'!H1179)</f>
        <v/>
      </c>
      <c r="I1179" s="2">
        <f>IF(ISBLANK('[1]Current Inventory'!I1179)=TRUE,'[1]Current Inventory'!Q1179,'[1]Current Inventory'!I1179)</f>
        <v>0</v>
      </c>
      <c r="J1179" s="2">
        <f>IF(ISBLANK('[1]Current Inventory'!J1179)=TRUE,'[1]Current Inventory'!R1179,'[1]Current Inventory'!J1179)</f>
        <v>0</v>
      </c>
      <c r="K1179" s="2">
        <f>IF(ISBLANK('[1]Current Inventory'!K1179)=TRUE,'[1]Current Inventory'!S1179,'[1]Current Inventory'!K1179)</f>
        <v>0</v>
      </c>
      <c r="L1179" s="2">
        <f>IF(ISBLANK('[1]Current Inventory'!L1179)=TRUE,'[1]Current Inventory'!T1179,'[1]Current Inventory'!L1179)</f>
        <v>0</v>
      </c>
      <c r="M1179" s="3" t="str">
        <f>IF(ISBLANK('[1]Current Inventory'!M1179)=TRUE,"",'[1]Current Inventory'!M1179)</f>
        <v/>
      </c>
      <c r="P1179" s="2" t="e">
        <f t="shared" si="36"/>
        <v>#VALUE!</v>
      </c>
      <c r="Q1179" s="4" t="e">
        <f t="shared" si="37"/>
        <v>#VALUE!</v>
      </c>
    </row>
    <row r="1180" spans="1:17" x14ac:dyDescent="0.2">
      <c r="A1180" s="2" t="s">
        <v>15</v>
      </c>
      <c r="B1180" s="2" t="str">
        <f>IF(ISBLANK('[1]Current Inventory'!B1180)=TRUE,B1179,'[1]Current Inventory'!B1180)</f>
        <v>WAILEA/KIHEI AREA</v>
      </c>
      <c r="C1180" s="2" t="str">
        <f>IF(ISBLANK('[1]Current Inventory'!C1180)=TRUE,"",'[1]Current Inventory'!C1180)</f>
        <v/>
      </c>
      <c r="D1180" s="2" t="str">
        <f>IF(ISBLANK('[1]Current Inventory'!D1180)=TRUE,CONCATENATE("     ",'[1]Current Inventory'!N1180),'[1]Current Inventory'!D1180)</f>
        <v xml:space="preserve">     Maui Sunset (Estimate)</v>
      </c>
      <c r="E1180" s="2" t="str">
        <f>IF(ISBLANK('[1]Current Inventory'!E1180)=TRUE,'[1]Current Inventory'!O1180,'[1]Current Inventory'!E1180)</f>
        <v>TIMESHARE</v>
      </c>
      <c r="F1180" s="2">
        <f>IF(ISBLANK('[1]Current Inventory'!F1180)=TRUE,'[1]Current Inventory'!P1180,'[1]Current Inventory'!F1180)</f>
        <v>65</v>
      </c>
      <c r="G1180" s="2" t="str">
        <f>IF(ISNA(VLOOKUP(C1180,[2]CurrentPivot!$C$8:$N$1800,5,FALSE))=TRUE," ",VLOOKUP(C1180,[2]CurrentPivot!$C$8:$N$1800,5,FALSE))</f>
        <v xml:space="preserve"> </v>
      </c>
      <c r="H1180" s="3" t="str">
        <f>IF(ISBLANK('[1]Current Inventory'!H1180)=TRUE,"",'[1]Current Inventory'!H1180)</f>
        <v/>
      </c>
      <c r="I1180" s="2">
        <f>IF(ISBLANK('[1]Current Inventory'!I1180)=TRUE,'[1]Current Inventory'!Q1180,'[1]Current Inventory'!I1180)</f>
        <v>0</v>
      </c>
      <c r="J1180" s="2">
        <f>IF(ISBLANK('[1]Current Inventory'!J1180)=TRUE,'[1]Current Inventory'!R1180,'[1]Current Inventory'!J1180)</f>
        <v>0</v>
      </c>
      <c r="K1180" s="2">
        <f>IF(ISBLANK('[1]Current Inventory'!K1180)=TRUE,'[1]Current Inventory'!S1180,'[1]Current Inventory'!K1180)</f>
        <v>0</v>
      </c>
      <c r="L1180" s="2">
        <f>IF(ISBLANK('[1]Current Inventory'!L1180)=TRUE,'[1]Current Inventory'!T1180,'[1]Current Inventory'!L1180)</f>
        <v>0</v>
      </c>
      <c r="M1180" s="3" t="str">
        <f>IF(ISBLANK('[1]Current Inventory'!M1180)=TRUE,"",'[1]Current Inventory'!M1180)</f>
        <v/>
      </c>
      <c r="P1180" s="2" t="e">
        <f t="shared" si="36"/>
        <v>#VALUE!</v>
      </c>
      <c r="Q1180" s="4" t="e">
        <f t="shared" si="37"/>
        <v>#VALUE!</v>
      </c>
    </row>
    <row r="1181" spans="1:17" x14ac:dyDescent="0.2">
      <c r="A1181" s="2" t="s">
        <v>15</v>
      </c>
      <c r="B1181" s="2" t="str">
        <f>IF(ISBLANK('[1]Current Inventory'!B1181)=TRUE,B1180,'[1]Current Inventory'!B1181)</f>
        <v>WAILEA/KIHEI AREA</v>
      </c>
      <c r="C1181" s="2" t="str">
        <f>IF(ISBLANK('[1]Current Inventory'!C1181)=TRUE,"",'[1]Current Inventory'!C1181)</f>
        <v/>
      </c>
      <c r="D1181" s="2" t="str">
        <f>IF(ISBLANK('[1]Current Inventory'!D1181)=TRUE,CONCATENATE("     ",'[1]Current Inventory'!N1181),'[1]Current Inventory'!D1181)</f>
        <v xml:space="preserve">     Maui Sunset</v>
      </c>
      <c r="E1181" s="2" t="str">
        <f>IF(ISBLANK('[1]Current Inventory'!E1181)=TRUE,'[1]Current Inventory'!O1181,'[1]Current Inventory'!E1181)</f>
        <v>IVU-CONDO</v>
      </c>
      <c r="F1181" s="2">
        <f>IF(ISBLANK('[1]Current Inventory'!F1181)=TRUE,'[1]Current Inventory'!P1181,'[1]Current Inventory'!F1181)</f>
        <v>1</v>
      </c>
      <c r="G1181" s="2" t="str">
        <f>IF(ISNA(VLOOKUP(C1181,[2]CurrentPivot!$C$8:$N$1800,5,FALSE))=TRUE," ",VLOOKUP(C1181,[2]CurrentPivot!$C$8:$N$1800,5,FALSE))</f>
        <v xml:space="preserve"> </v>
      </c>
      <c r="H1181" s="3" t="str">
        <f>IF(ISBLANK('[1]Current Inventory'!H1181)=TRUE,"",'[1]Current Inventory'!H1181)</f>
        <v/>
      </c>
      <c r="I1181" s="2">
        <f>IF(ISBLANK('[1]Current Inventory'!I1181)=TRUE,'[1]Current Inventory'!Q1181,'[1]Current Inventory'!I1181)</f>
        <v>0</v>
      </c>
      <c r="J1181" s="2">
        <f>IF(ISBLANK('[1]Current Inventory'!J1181)=TRUE,'[1]Current Inventory'!R1181,'[1]Current Inventory'!J1181)</f>
        <v>0</v>
      </c>
      <c r="K1181" s="2">
        <f>IF(ISBLANK('[1]Current Inventory'!K1181)=TRUE,'[1]Current Inventory'!S1181,'[1]Current Inventory'!K1181)</f>
        <v>0</v>
      </c>
      <c r="L1181" s="2">
        <f>IF(ISBLANK('[1]Current Inventory'!L1181)=TRUE,'[1]Current Inventory'!T1181,'[1]Current Inventory'!L1181)</f>
        <v>0</v>
      </c>
      <c r="M1181" s="3" t="str">
        <f>IF(ISBLANK('[1]Current Inventory'!M1181)=TRUE,"",'[1]Current Inventory'!M1181)</f>
        <v/>
      </c>
      <c r="P1181" s="2" t="e">
        <f t="shared" si="36"/>
        <v>#VALUE!</v>
      </c>
      <c r="Q1181" s="4" t="e">
        <f t="shared" si="37"/>
        <v>#VALUE!</v>
      </c>
    </row>
    <row r="1182" spans="1:17" x14ac:dyDescent="0.2">
      <c r="A1182" s="2" t="s">
        <v>15</v>
      </c>
      <c r="B1182" s="2" t="str">
        <f>IF(ISBLANK('[1]Current Inventory'!B1182)=TRUE,B1181,'[1]Current Inventory'!B1182)</f>
        <v>WAILEA/KIHEI AREA</v>
      </c>
      <c r="C1182" s="2">
        <f>IF(ISBLANK('[1]Current Inventory'!C1182)=TRUE,"",'[1]Current Inventory'!C1182)</f>
        <v>2083</v>
      </c>
      <c r="D1182" s="2" t="str">
        <f>IF(ISBLANK('[1]Current Inventory'!D1182)=TRUE,CONCATENATE("     ",'[1]Current Inventory'!N1182),'[1]Current Inventory'!D1182)</f>
        <v>Maui Vista Resort</v>
      </c>
      <c r="E1182" s="2" t="str">
        <f>IF(ISBLANK('[1]Current Inventory'!E1182)=TRUE,'[1]Current Inventory'!O1182,'[1]Current Inventory'!E1182)</f>
        <v>IVU-CONDO</v>
      </c>
      <c r="F1182" s="2">
        <f>IF(ISBLANK('[1]Current Inventory'!F1182)=TRUE,'[1]Current Inventory'!P1182,'[1]Current Inventory'!F1182)</f>
        <v>233</v>
      </c>
      <c r="G1182" s="2">
        <f>IF(ISNA(VLOOKUP(C1182,[2]CurrentPivot!$C$8:$N$1800,5,FALSE))=TRUE," ",VLOOKUP(C1182,[2]CurrentPivot!$C$8:$N$1800,5,FALSE))</f>
        <v>-8</v>
      </c>
      <c r="H1182" s="3" t="str">
        <f>IF(ISBLANK('[1]Current Inventory'!H1182)=TRUE,"",'[1]Current Inventory'!H1182)</f>
        <v>1979</v>
      </c>
      <c r="I1182" s="2">
        <f>IF(ISBLANK('[1]Current Inventory'!I1182)=TRUE,'[1]Current Inventory'!Q1182,'[1]Current Inventory'!I1182)</f>
        <v>0</v>
      </c>
      <c r="J1182" s="2">
        <f>IF(ISBLANK('[1]Current Inventory'!J1182)=TRUE,'[1]Current Inventory'!R1182,'[1]Current Inventory'!J1182)</f>
        <v>0</v>
      </c>
      <c r="K1182" s="2">
        <f>IF(ISBLANK('[1]Current Inventory'!K1182)=TRUE,'[1]Current Inventory'!S1182,'[1]Current Inventory'!K1182)</f>
        <v>0</v>
      </c>
      <c r="L1182" s="2">
        <f>IF(ISBLANK('[1]Current Inventory'!L1182)=TRUE,'[1]Current Inventory'!T1182,'[1]Current Inventory'!L1182)</f>
        <v>0</v>
      </c>
      <c r="M1182" s="3" t="str">
        <f>IF(ISBLANK('[1]Current Inventory'!M1182)=TRUE,"",'[1]Current Inventory'!M1182)</f>
        <v>2022</v>
      </c>
      <c r="P1182" s="2">
        <f t="shared" si="36"/>
        <v>8</v>
      </c>
      <c r="Q1182" s="4">
        <f t="shared" si="37"/>
        <v>3.4334763948497854E-2</v>
      </c>
    </row>
    <row r="1183" spans="1:17" x14ac:dyDescent="0.2">
      <c r="A1183" s="2" t="s">
        <v>15</v>
      </c>
      <c r="B1183" s="2" t="str">
        <f>IF(ISBLANK('[1]Current Inventory'!B1183)=TRUE,B1182,'[1]Current Inventory'!B1183)</f>
        <v>WAILEA/KIHEI AREA</v>
      </c>
      <c r="C1183" s="2">
        <f>IF(ISBLANK('[1]Current Inventory'!C1183)=TRUE,"",'[1]Current Inventory'!C1183)</f>
        <v>2204</v>
      </c>
      <c r="D1183" s="2" t="str">
        <f>IF(ISBLANK('[1]Current Inventory'!D1183)=TRUE,CONCATENATE("     ",'[1]Current Inventory'!N1183),'[1]Current Inventory'!D1183)</f>
        <v>Maui-What A Wonderful World B &amp; B</v>
      </c>
      <c r="E1183" s="2" t="str">
        <f>IF(ISBLANK('[1]Current Inventory'!E1183)=TRUE,'[1]Current Inventory'!O1183,'[1]Current Inventory'!E1183)</f>
        <v>BED &amp; BREAKFAST</v>
      </c>
      <c r="F1183" s="2">
        <f>IF(ISBLANK('[1]Current Inventory'!F1183)=TRUE,'[1]Current Inventory'!P1183,'[1]Current Inventory'!F1183)</f>
        <v>5</v>
      </c>
      <c r="G1183" s="2">
        <f>IF(ISNA(VLOOKUP(C1183,[2]CurrentPivot!$C$8:$N$1800,5,FALSE))=TRUE," ",VLOOKUP(C1183,[2]CurrentPivot!$C$8:$N$1800,5,FALSE))</f>
        <v>0</v>
      </c>
      <c r="H1183" s="3" t="str">
        <f>IF(ISBLANK('[1]Current Inventory'!H1183)=TRUE,"",'[1]Current Inventory'!H1183)</f>
        <v>1995</v>
      </c>
      <c r="I1183" s="2">
        <f>IF(ISBLANK('[1]Current Inventory'!I1183)=TRUE,'[1]Current Inventory'!Q1183,'[1]Current Inventory'!I1183)</f>
        <v>0</v>
      </c>
      <c r="J1183" s="2">
        <f>IF(ISBLANK('[1]Current Inventory'!J1183)=TRUE,'[1]Current Inventory'!R1183,'[1]Current Inventory'!J1183)</f>
        <v>5</v>
      </c>
      <c r="K1183" s="2">
        <f>IF(ISBLANK('[1]Current Inventory'!K1183)=TRUE,'[1]Current Inventory'!S1183,'[1]Current Inventory'!K1183)</f>
        <v>0</v>
      </c>
      <c r="L1183" s="2">
        <f>IF(ISBLANK('[1]Current Inventory'!L1183)=TRUE,'[1]Current Inventory'!T1183,'[1]Current Inventory'!L1183)</f>
        <v>0</v>
      </c>
      <c r="M1183" s="3" t="str">
        <f>IF(ISBLANK('[1]Current Inventory'!M1183)=TRUE,"",'[1]Current Inventory'!M1183)</f>
        <v>2021</v>
      </c>
      <c r="P1183" s="2">
        <f t="shared" si="36"/>
        <v>0</v>
      </c>
      <c r="Q1183" s="4">
        <f t="shared" si="37"/>
        <v>0</v>
      </c>
    </row>
    <row r="1184" spans="1:17" x14ac:dyDescent="0.2">
      <c r="A1184" s="2" t="s">
        <v>15</v>
      </c>
      <c r="B1184" s="2" t="str">
        <f>IF(ISBLANK('[1]Current Inventory'!B1184)=TRUE,B1183,'[1]Current Inventory'!B1184)</f>
        <v>WAILEA/KIHEI AREA</v>
      </c>
      <c r="C1184" s="2">
        <f>IF(ISBLANK('[1]Current Inventory'!C1184)=TRUE,"",'[1]Current Inventory'!C1184)</f>
        <v>3051</v>
      </c>
      <c r="D1184" s="2" t="str">
        <f>IF(ISBLANK('[1]Current Inventory'!D1184)=TRUE,CONCATENATE("     ",'[1]Current Inventory'!N1184),'[1]Current Inventory'!D1184)</f>
        <v>Menehune Shores</v>
      </c>
      <c r="E1184" s="2" t="str">
        <f>IF(ISBLANK('[1]Current Inventory'!E1184)=TRUE,'[1]Current Inventory'!O1184,'[1]Current Inventory'!E1184)</f>
        <v>IVU-CONDO</v>
      </c>
      <c r="F1184" s="2">
        <f>IF(ISBLANK('[1]Current Inventory'!F1184)=TRUE,'[1]Current Inventory'!P1184,'[1]Current Inventory'!F1184)</f>
        <v>154</v>
      </c>
      <c r="G1184" s="2">
        <f>IF(ISNA(VLOOKUP(C1184,[2]CurrentPivot!$C$8:$N$1800,5,FALSE))=TRUE," ",VLOOKUP(C1184,[2]CurrentPivot!$C$8:$N$1800,5,FALSE))</f>
        <v>-1</v>
      </c>
      <c r="H1184" s="3" t="str">
        <f>IF(ISBLANK('[1]Current Inventory'!H1184)=TRUE,"",'[1]Current Inventory'!H1184)</f>
        <v>1976</v>
      </c>
      <c r="I1184" s="2">
        <f>IF(ISBLANK('[1]Current Inventory'!I1184)=TRUE,'[1]Current Inventory'!Q1184,'[1]Current Inventory'!I1184)</f>
        <v>0</v>
      </c>
      <c r="J1184" s="2">
        <f>IF(ISBLANK('[1]Current Inventory'!J1184)=TRUE,'[1]Current Inventory'!R1184,'[1]Current Inventory'!J1184)</f>
        <v>0</v>
      </c>
      <c r="K1184" s="2">
        <f>IF(ISBLANK('[1]Current Inventory'!K1184)=TRUE,'[1]Current Inventory'!S1184,'[1]Current Inventory'!K1184)</f>
        <v>4</v>
      </c>
      <c r="L1184" s="2">
        <f>IF(ISBLANK('[1]Current Inventory'!L1184)=TRUE,'[1]Current Inventory'!T1184,'[1]Current Inventory'!L1184)</f>
        <v>0</v>
      </c>
      <c r="M1184" s="3" t="str">
        <f>IF(ISBLANK('[1]Current Inventory'!M1184)=TRUE,"",'[1]Current Inventory'!M1184)</f>
        <v>2022</v>
      </c>
      <c r="P1184" s="2">
        <f t="shared" si="36"/>
        <v>1</v>
      </c>
      <c r="Q1184" s="4">
        <f t="shared" si="37"/>
        <v>6.4935064935064939E-3</v>
      </c>
    </row>
    <row r="1185" spans="1:17" x14ac:dyDescent="0.2">
      <c r="A1185" s="2" t="s">
        <v>15</v>
      </c>
      <c r="B1185" s="2" t="str">
        <f>IF(ISBLANK('[1]Current Inventory'!B1185)=TRUE,B1184,'[1]Current Inventory'!B1185)</f>
        <v>WAILEA/KIHEI AREA</v>
      </c>
      <c r="C1185" s="2" t="str">
        <f>IF(ISBLANK('[1]Current Inventory'!C1185)=TRUE,"",'[1]Current Inventory'!C1185)</f>
        <v/>
      </c>
      <c r="D1185" s="2" t="str">
        <f>IF(ISBLANK('[1]Current Inventory'!D1185)=TRUE,CONCATENATE("     ",'[1]Current Inventory'!N1185),'[1]Current Inventory'!D1185)</f>
        <v xml:space="preserve">     Menehune Shores (Estimate)</v>
      </c>
      <c r="E1185" s="2" t="str">
        <f>IF(ISBLANK('[1]Current Inventory'!E1185)=TRUE,'[1]Current Inventory'!O1185,'[1]Current Inventory'!E1185)</f>
        <v>IVU-CONDO</v>
      </c>
      <c r="F1185" s="2">
        <f>IF(ISBLANK('[1]Current Inventory'!F1185)=TRUE,'[1]Current Inventory'!P1185,'[1]Current Inventory'!F1185)</f>
        <v>150</v>
      </c>
      <c r="G1185" s="2" t="str">
        <f>IF(ISNA(VLOOKUP(C1185,[2]CurrentPivot!$C$8:$N$1800,5,FALSE))=TRUE," ",VLOOKUP(C1185,[2]CurrentPivot!$C$8:$N$1800,5,FALSE))</f>
        <v xml:space="preserve"> </v>
      </c>
      <c r="H1185" s="3" t="str">
        <f>IF(ISBLANK('[1]Current Inventory'!H1185)=TRUE,"",'[1]Current Inventory'!H1185)</f>
        <v/>
      </c>
      <c r="I1185" s="2">
        <f>IF(ISBLANK('[1]Current Inventory'!I1185)=TRUE,'[1]Current Inventory'!Q1185,'[1]Current Inventory'!I1185)</f>
        <v>0</v>
      </c>
      <c r="J1185" s="2">
        <f>IF(ISBLANK('[1]Current Inventory'!J1185)=TRUE,'[1]Current Inventory'!R1185,'[1]Current Inventory'!J1185)</f>
        <v>0</v>
      </c>
      <c r="K1185" s="2">
        <f>IF(ISBLANK('[1]Current Inventory'!K1185)=TRUE,'[1]Current Inventory'!S1185,'[1]Current Inventory'!K1185)</f>
        <v>0</v>
      </c>
      <c r="L1185" s="2">
        <f>IF(ISBLANK('[1]Current Inventory'!L1185)=TRUE,'[1]Current Inventory'!T1185,'[1]Current Inventory'!L1185)</f>
        <v>0</v>
      </c>
      <c r="M1185" s="3" t="str">
        <f>IF(ISBLANK('[1]Current Inventory'!M1185)=TRUE,"",'[1]Current Inventory'!M1185)</f>
        <v/>
      </c>
      <c r="P1185" s="2" t="e">
        <f t="shared" si="36"/>
        <v>#VALUE!</v>
      </c>
      <c r="Q1185" s="4" t="e">
        <f t="shared" si="37"/>
        <v>#VALUE!</v>
      </c>
    </row>
    <row r="1186" spans="1:17" x14ac:dyDescent="0.2">
      <c r="A1186" s="2" t="s">
        <v>15</v>
      </c>
      <c r="B1186" s="2" t="str">
        <f>IF(ISBLANK('[1]Current Inventory'!B1186)=TRUE,B1185,'[1]Current Inventory'!B1186)</f>
        <v>WAILEA/KIHEI AREA</v>
      </c>
      <c r="C1186" s="2" t="str">
        <f>IF(ISBLANK('[1]Current Inventory'!C1186)=TRUE,"",'[1]Current Inventory'!C1186)</f>
        <v/>
      </c>
      <c r="D1186" s="2" t="str">
        <f>IF(ISBLANK('[1]Current Inventory'!D1186)=TRUE,CONCATENATE("     ",'[1]Current Inventory'!N1186),'[1]Current Inventory'!D1186)</f>
        <v xml:space="preserve">     Menehune Shores</v>
      </c>
      <c r="E1186" s="2" t="str">
        <f>IF(ISBLANK('[1]Current Inventory'!E1186)=TRUE,'[1]Current Inventory'!O1186,'[1]Current Inventory'!E1186)</f>
        <v>IVU-CONDO</v>
      </c>
      <c r="F1186" s="2">
        <f>IF(ISBLANK('[1]Current Inventory'!F1186)=TRUE,'[1]Current Inventory'!P1186,'[1]Current Inventory'!F1186)</f>
        <v>4</v>
      </c>
      <c r="G1186" s="2" t="str">
        <f>IF(ISNA(VLOOKUP(C1186,[2]CurrentPivot!$C$8:$N$1800,5,FALSE))=TRUE," ",VLOOKUP(C1186,[2]CurrentPivot!$C$8:$N$1800,5,FALSE))</f>
        <v xml:space="preserve"> </v>
      </c>
      <c r="H1186" s="3" t="str">
        <f>IF(ISBLANK('[1]Current Inventory'!H1186)=TRUE,"",'[1]Current Inventory'!H1186)</f>
        <v/>
      </c>
      <c r="I1186" s="2">
        <f>IF(ISBLANK('[1]Current Inventory'!I1186)=TRUE,'[1]Current Inventory'!Q1186,'[1]Current Inventory'!I1186)</f>
        <v>0</v>
      </c>
      <c r="J1186" s="2">
        <f>IF(ISBLANK('[1]Current Inventory'!J1186)=TRUE,'[1]Current Inventory'!R1186,'[1]Current Inventory'!J1186)</f>
        <v>0</v>
      </c>
      <c r="K1186" s="2">
        <f>IF(ISBLANK('[1]Current Inventory'!K1186)=TRUE,'[1]Current Inventory'!S1186,'[1]Current Inventory'!K1186)</f>
        <v>4</v>
      </c>
      <c r="L1186" s="2">
        <f>IF(ISBLANK('[1]Current Inventory'!L1186)=TRUE,'[1]Current Inventory'!T1186,'[1]Current Inventory'!L1186)</f>
        <v>0</v>
      </c>
      <c r="M1186" s="3" t="str">
        <f>IF(ISBLANK('[1]Current Inventory'!M1186)=TRUE,"",'[1]Current Inventory'!M1186)</f>
        <v/>
      </c>
      <c r="P1186" s="2" t="e">
        <f t="shared" si="36"/>
        <v>#VALUE!</v>
      </c>
      <c r="Q1186" s="4" t="e">
        <f t="shared" si="37"/>
        <v>#VALUE!</v>
      </c>
    </row>
    <row r="1187" spans="1:17" x14ac:dyDescent="0.2">
      <c r="A1187" s="2" t="s">
        <v>15</v>
      </c>
      <c r="B1187" s="2" t="str">
        <f>IF(ISBLANK('[1]Current Inventory'!B1187)=TRUE,B1186,'[1]Current Inventory'!B1187)</f>
        <v>WAILEA/KIHEI AREA</v>
      </c>
      <c r="C1187" s="2">
        <f>IF(ISBLANK('[1]Current Inventory'!C1187)=TRUE,"",'[1]Current Inventory'!C1187)</f>
        <v>4510</v>
      </c>
      <c r="D1187" s="2" t="str">
        <f>IF(ISBLANK('[1]Current Inventory'!D1187)=TRUE,CONCATENATE("     ",'[1]Current Inventory'!N1187),'[1]Current Inventory'!D1187)</f>
        <v>Moana Hideaway</v>
      </c>
      <c r="E1187" s="2" t="str">
        <f>IF(ISBLANK('[1]Current Inventory'!E1187)=TRUE,'[1]Current Inventory'!O1187,'[1]Current Inventory'!E1187)</f>
        <v>IVU-HOUSE/VILLA/COTTAGE</v>
      </c>
      <c r="F1187" s="2">
        <f>IF(ISBLANK('[1]Current Inventory'!F1187)=TRUE,'[1]Current Inventory'!P1187,'[1]Current Inventory'!F1187)</f>
        <v>1</v>
      </c>
      <c r="G1187" s="2">
        <f>IF(ISNA(VLOOKUP(C1187,[2]CurrentPivot!$C$8:$N$1800,5,FALSE))=TRUE," ",VLOOKUP(C1187,[2]CurrentPivot!$C$8:$N$1800,5,FALSE))</f>
        <v>0</v>
      </c>
      <c r="H1187" s="3" t="str">
        <f>IF(ISBLANK('[1]Current Inventory'!H1187)=TRUE,"",'[1]Current Inventory'!H1187)</f>
        <v/>
      </c>
      <c r="I1187" s="2">
        <f>IF(ISBLANK('[1]Current Inventory'!I1187)=TRUE,'[1]Current Inventory'!Q1187,'[1]Current Inventory'!I1187)</f>
        <v>0</v>
      </c>
      <c r="J1187" s="2">
        <f>IF(ISBLANK('[1]Current Inventory'!J1187)=TRUE,'[1]Current Inventory'!R1187,'[1]Current Inventory'!J1187)</f>
        <v>0</v>
      </c>
      <c r="K1187" s="2">
        <f>IF(ISBLANK('[1]Current Inventory'!K1187)=TRUE,'[1]Current Inventory'!S1187,'[1]Current Inventory'!K1187)</f>
        <v>0</v>
      </c>
      <c r="L1187" s="2">
        <f>IF(ISBLANK('[1]Current Inventory'!L1187)=TRUE,'[1]Current Inventory'!T1187,'[1]Current Inventory'!L1187)</f>
        <v>1</v>
      </c>
      <c r="M1187" s="3" t="str">
        <f>IF(ISBLANK('[1]Current Inventory'!M1187)=TRUE,"",'[1]Current Inventory'!M1187)</f>
        <v>2020</v>
      </c>
      <c r="P1187" s="2">
        <f t="shared" si="36"/>
        <v>0</v>
      </c>
      <c r="Q1187" s="4">
        <f t="shared" si="37"/>
        <v>0</v>
      </c>
    </row>
    <row r="1188" spans="1:17" x14ac:dyDescent="0.2">
      <c r="A1188" s="2" t="s">
        <v>15</v>
      </c>
      <c r="B1188" s="2" t="str">
        <f>IF(ISBLANK('[1]Current Inventory'!B1188)=TRUE,B1187,'[1]Current Inventory'!B1188)</f>
        <v>WAILEA/KIHEI AREA</v>
      </c>
      <c r="C1188" s="2">
        <f>IF(ISBLANK('[1]Current Inventory'!C1188)=TRUE,"",'[1]Current Inventory'!C1188)</f>
        <v>2629</v>
      </c>
      <c r="D1188" s="2" t="str">
        <f>IF(ISBLANK('[1]Current Inventory'!D1188)=TRUE,CONCATENATE("     ",'[1]Current Inventory'!N1188),'[1]Current Inventory'!D1188)</f>
        <v>Nani Kai Hale</v>
      </c>
      <c r="E1188" s="2" t="str">
        <f>IF(ISBLANK('[1]Current Inventory'!E1188)=TRUE,'[1]Current Inventory'!O1188,'[1]Current Inventory'!E1188)</f>
        <v>IVU-CONDO</v>
      </c>
      <c r="F1188" s="2">
        <f>IF(ISBLANK('[1]Current Inventory'!F1188)=TRUE,'[1]Current Inventory'!P1188,'[1]Current Inventory'!F1188)</f>
        <v>30</v>
      </c>
      <c r="G1188" s="2">
        <f>IF(ISNA(VLOOKUP(C1188,[2]CurrentPivot!$C$8:$N$1800,5,FALSE))=TRUE," ",VLOOKUP(C1188,[2]CurrentPivot!$C$8:$N$1800,5,FALSE))</f>
        <v>0</v>
      </c>
      <c r="H1188" s="3" t="str">
        <f>IF(ISBLANK('[1]Current Inventory'!H1188)=TRUE,"",'[1]Current Inventory'!H1188)</f>
        <v>1975</v>
      </c>
      <c r="I1188" s="2">
        <f>IF(ISBLANK('[1]Current Inventory'!I1188)=TRUE,'[1]Current Inventory'!Q1188,'[1]Current Inventory'!I1188)</f>
        <v>0</v>
      </c>
      <c r="J1188" s="2">
        <f>IF(ISBLANK('[1]Current Inventory'!J1188)=TRUE,'[1]Current Inventory'!R1188,'[1]Current Inventory'!J1188)</f>
        <v>0</v>
      </c>
      <c r="K1188" s="2">
        <f>IF(ISBLANK('[1]Current Inventory'!K1188)=TRUE,'[1]Current Inventory'!S1188,'[1]Current Inventory'!K1188)</f>
        <v>0</v>
      </c>
      <c r="L1188" s="2">
        <f>IF(ISBLANK('[1]Current Inventory'!L1188)=TRUE,'[1]Current Inventory'!T1188,'[1]Current Inventory'!L1188)</f>
        <v>0</v>
      </c>
      <c r="M1188" s="3" t="str">
        <f>IF(ISBLANK('[1]Current Inventory'!M1188)=TRUE,"",'[1]Current Inventory'!M1188)</f>
        <v>2022</v>
      </c>
      <c r="P1188" s="2">
        <f t="shared" si="36"/>
        <v>0</v>
      </c>
      <c r="Q1188" s="4">
        <f t="shared" si="37"/>
        <v>0</v>
      </c>
    </row>
    <row r="1189" spans="1:17" x14ac:dyDescent="0.2">
      <c r="A1189" s="2" t="s">
        <v>15</v>
      </c>
      <c r="B1189" s="2" t="str">
        <f>IF(ISBLANK('[1]Current Inventory'!B1189)=TRUE,B1188,'[1]Current Inventory'!B1189)</f>
        <v>WAILEA/KIHEI AREA</v>
      </c>
      <c r="C1189" s="2">
        <f>IF(ISBLANK('[1]Current Inventory'!C1189)=TRUE,"",'[1]Current Inventory'!C1189)</f>
        <v>3590</v>
      </c>
      <c r="D1189" s="2" t="str">
        <f>IF(ISBLANK('[1]Current Inventory'!D1189)=TRUE,CONCATENATE("     ",'[1]Current Inventory'!N1189),'[1]Current Inventory'!D1189)</f>
        <v>Nona Lani Cottages</v>
      </c>
      <c r="E1189" s="2" t="str">
        <f>IF(ISBLANK('[1]Current Inventory'!E1189)=TRUE,'[1]Current Inventory'!O1189,'[1]Current Inventory'!E1189)</f>
        <v>IVU-CABIN</v>
      </c>
      <c r="F1189" s="2">
        <f>IF(ISBLANK('[1]Current Inventory'!F1189)=TRUE,'[1]Current Inventory'!P1189,'[1]Current Inventory'!F1189)</f>
        <v>11</v>
      </c>
      <c r="G1189" s="2">
        <f>IF(ISNA(VLOOKUP(C1189,[2]CurrentPivot!$C$8:$N$1800,5,FALSE))=TRUE," ",VLOOKUP(C1189,[2]CurrentPivot!$C$8:$N$1800,5,FALSE))</f>
        <v>0</v>
      </c>
      <c r="H1189" s="3" t="str">
        <f>IF(ISBLANK('[1]Current Inventory'!H1189)=TRUE,"",'[1]Current Inventory'!H1189)</f>
        <v>1972</v>
      </c>
      <c r="I1189" s="2">
        <f>IF(ISBLANK('[1]Current Inventory'!I1189)=TRUE,'[1]Current Inventory'!Q1189,'[1]Current Inventory'!I1189)</f>
        <v>0</v>
      </c>
      <c r="J1189" s="2">
        <f>IF(ISBLANK('[1]Current Inventory'!J1189)=TRUE,'[1]Current Inventory'!R1189,'[1]Current Inventory'!J1189)</f>
        <v>11</v>
      </c>
      <c r="K1189" s="2">
        <f>IF(ISBLANK('[1]Current Inventory'!K1189)=TRUE,'[1]Current Inventory'!S1189,'[1]Current Inventory'!K1189)</f>
        <v>0</v>
      </c>
      <c r="L1189" s="2">
        <f>IF(ISBLANK('[1]Current Inventory'!L1189)=TRUE,'[1]Current Inventory'!T1189,'[1]Current Inventory'!L1189)</f>
        <v>0</v>
      </c>
      <c r="M1189" s="3" t="str">
        <f>IF(ISBLANK('[1]Current Inventory'!M1189)=TRUE,"",'[1]Current Inventory'!M1189)</f>
        <v>2020</v>
      </c>
      <c r="P1189" s="2">
        <f t="shared" si="36"/>
        <v>0</v>
      </c>
      <c r="Q1189" s="4">
        <f t="shared" si="37"/>
        <v>0</v>
      </c>
    </row>
    <row r="1190" spans="1:17" x14ac:dyDescent="0.2">
      <c r="A1190" s="2" t="s">
        <v>15</v>
      </c>
      <c r="B1190" s="2" t="str">
        <f>IF(ISBLANK('[1]Current Inventory'!B1190)=TRUE,B1189,'[1]Current Inventory'!B1190)</f>
        <v>WAILEA/KIHEI AREA</v>
      </c>
      <c r="C1190" s="2">
        <f>IF(ISBLANK('[1]Current Inventory'!C1190)=TRUE,"",'[1]Current Inventory'!C1190)</f>
        <v>2366</v>
      </c>
      <c r="D1190" s="2" t="str">
        <f>IF(ISBLANK('[1]Current Inventory'!D1190)=TRUE,CONCATENATE("     ",'[1]Current Inventory'!N1190),'[1]Current Inventory'!D1190)</f>
        <v>Ocean Breeze Hideaway</v>
      </c>
      <c r="E1190" s="2" t="str">
        <f>IF(ISBLANK('[1]Current Inventory'!E1190)=TRUE,'[1]Current Inventory'!O1190,'[1]Current Inventory'!E1190)</f>
        <v>BED &amp; BREAKFAST</v>
      </c>
      <c r="F1190" s="2">
        <f>IF(ISBLANK('[1]Current Inventory'!F1190)=TRUE,'[1]Current Inventory'!P1190,'[1]Current Inventory'!F1190)</f>
        <v>2</v>
      </c>
      <c r="G1190" s="2">
        <f>IF(ISNA(VLOOKUP(C1190,[2]CurrentPivot!$C$8:$N$1800,5,FALSE))=TRUE," ",VLOOKUP(C1190,[2]CurrentPivot!$C$8:$N$1800,5,FALSE))</f>
        <v>0</v>
      </c>
      <c r="H1190" s="3" t="str">
        <f>IF(ISBLANK('[1]Current Inventory'!H1190)=TRUE,"",'[1]Current Inventory'!H1190)</f>
        <v>1999</v>
      </c>
      <c r="I1190" s="2">
        <f>IF(ISBLANK('[1]Current Inventory'!I1190)=TRUE,'[1]Current Inventory'!Q1190,'[1]Current Inventory'!I1190)</f>
        <v>0</v>
      </c>
      <c r="J1190" s="2">
        <f>IF(ISBLANK('[1]Current Inventory'!J1190)=TRUE,'[1]Current Inventory'!R1190,'[1]Current Inventory'!J1190)</f>
        <v>2</v>
      </c>
      <c r="K1190" s="2">
        <f>IF(ISBLANK('[1]Current Inventory'!K1190)=TRUE,'[1]Current Inventory'!S1190,'[1]Current Inventory'!K1190)</f>
        <v>0</v>
      </c>
      <c r="L1190" s="2">
        <f>IF(ISBLANK('[1]Current Inventory'!L1190)=TRUE,'[1]Current Inventory'!T1190,'[1]Current Inventory'!L1190)</f>
        <v>0</v>
      </c>
      <c r="M1190" s="3" t="str">
        <f>IF(ISBLANK('[1]Current Inventory'!M1190)=TRUE,"",'[1]Current Inventory'!M1190)</f>
        <v>2022</v>
      </c>
      <c r="P1190" s="2">
        <f t="shared" si="36"/>
        <v>0</v>
      </c>
      <c r="Q1190" s="4">
        <f t="shared" si="37"/>
        <v>0</v>
      </c>
    </row>
    <row r="1191" spans="1:17" x14ac:dyDescent="0.2">
      <c r="A1191" s="2" t="s">
        <v>15</v>
      </c>
      <c r="B1191" s="2" t="str">
        <f>IF(ISBLANK('[1]Current Inventory'!B1191)=TRUE,B1190,'[1]Current Inventory'!B1191)</f>
        <v>WAILEA/KIHEI AREA</v>
      </c>
      <c r="C1191" s="2">
        <f>IF(ISBLANK('[1]Current Inventory'!C1191)=TRUE,"",'[1]Current Inventory'!C1191)</f>
        <v>4512</v>
      </c>
      <c r="D1191" s="2" t="str">
        <f>IF(ISBLANK('[1]Current Inventory'!D1191)=TRUE,CONCATENATE("     ",'[1]Current Inventory'!N1191),'[1]Current Inventory'!D1191)</f>
        <v>Opal Seas at Baby Beach</v>
      </c>
      <c r="E1191" s="2" t="str">
        <f>IF(ISBLANK('[1]Current Inventory'!E1191)=TRUE,'[1]Current Inventory'!O1191,'[1]Current Inventory'!E1191)</f>
        <v>IVU-HOUSE/VILLA/COTTAGE</v>
      </c>
      <c r="F1191" s="2">
        <f>IF(ISBLANK('[1]Current Inventory'!F1191)=TRUE,'[1]Current Inventory'!P1191,'[1]Current Inventory'!F1191)</f>
        <v>1</v>
      </c>
      <c r="G1191" s="2">
        <f>IF(ISNA(VLOOKUP(C1191,[2]CurrentPivot!$C$8:$N$1800,5,FALSE))=TRUE," ",VLOOKUP(C1191,[2]CurrentPivot!$C$8:$N$1800,5,FALSE))</f>
        <v>0</v>
      </c>
      <c r="H1191" s="3" t="str">
        <f>IF(ISBLANK('[1]Current Inventory'!H1191)=TRUE,"",'[1]Current Inventory'!H1191)</f>
        <v/>
      </c>
      <c r="I1191" s="2">
        <f>IF(ISBLANK('[1]Current Inventory'!I1191)=TRUE,'[1]Current Inventory'!Q1191,'[1]Current Inventory'!I1191)</f>
        <v>0</v>
      </c>
      <c r="J1191" s="2">
        <f>IF(ISBLANK('[1]Current Inventory'!J1191)=TRUE,'[1]Current Inventory'!R1191,'[1]Current Inventory'!J1191)</f>
        <v>0</v>
      </c>
      <c r="K1191" s="2">
        <f>IF(ISBLANK('[1]Current Inventory'!K1191)=TRUE,'[1]Current Inventory'!S1191,'[1]Current Inventory'!K1191)</f>
        <v>0</v>
      </c>
      <c r="L1191" s="2">
        <f>IF(ISBLANK('[1]Current Inventory'!L1191)=TRUE,'[1]Current Inventory'!T1191,'[1]Current Inventory'!L1191)</f>
        <v>1</v>
      </c>
      <c r="M1191" s="3" t="str">
        <f>IF(ISBLANK('[1]Current Inventory'!M1191)=TRUE,"",'[1]Current Inventory'!M1191)</f>
        <v>2020</v>
      </c>
      <c r="P1191" s="2">
        <f t="shared" si="36"/>
        <v>0</v>
      </c>
      <c r="Q1191" s="4">
        <f t="shared" si="37"/>
        <v>0</v>
      </c>
    </row>
    <row r="1192" spans="1:17" x14ac:dyDescent="0.2">
      <c r="A1192" s="2" t="s">
        <v>15</v>
      </c>
      <c r="B1192" s="2" t="str">
        <f>IF(ISBLANK('[1]Current Inventory'!B1192)=TRUE,B1191,'[1]Current Inventory'!B1192)</f>
        <v>WAILEA/KIHEI AREA</v>
      </c>
      <c r="C1192" s="2">
        <f>IF(ISBLANK('[1]Current Inventory'!C1192)=TRUE,"",'[1]Current Inventory'!C1192)</f>
        <v>4112</v>
      </c>
      <c r="D1192" s="2" t="str">
        <f>IF(ISBLANK('[1]Current Inventory'!D1192)=TRUE,CONCATENATE("     ",'[1]Current Inventory'!N1192),'[1]Current Inventory'!D1192)</f>
        <v>Pacific Shores</v>
      </c>
      <c r="E1192" s="2" t="str">
        <f>IF(ISBLANK('[1]Current Inventory'!E1192)=TRUE,'[1]Current Inventory'!O1192,'[1]Current Inventory'!E1192)</f>
        <v>IVU-CONDO</v>
      </c>
      <c r="F1192" s="2">
        <f>IF(ISBLANK('[1]Current Inventory'!F1192)=TRUE,'[1]Current Inventory'!P1192,'[1]Current Inventory'!F1192)</f>
        <v>3</v>
      </c>
      <c r="G1192" s="2">
        <f>IF(ISNA(VLOOKUP(C1192,[2]CurrentPivot!$C$8:$N$1800,5,FALSE))=TRUE," ",VLOOKUP(C1192,[2]CurrentPivot!$C$8:$N$1800,5,FALSE))</f>
        <v>0</v>
      </c>
      <c r="H1192" s="3" t="str">
        <f>IF(ISBLANK('[1]Current Inventory'!H1192)=TRUE,"",'[1]Current Inventory'!H1192)</f>
        <v/>
      </c>
      <c r="I1192" s="2">
        <f>IF(ISBLANK('[1]Current Inventory'!I1192)=TRUE,'[1]Current Inventory'!Q1192,'[1]Current Inventory'!I1192)</f>
        <v>0</v>
      </c>
      <c r="J1192" s="2">
        <f>IF(ISBLANK('[1]Current Inventory'!J1192)=TRUE,'[1]Current Inventory'!R1192,'[1]Current Inventory'!J1192)</f>
        <v>0</v>
      </c>
      <c r="K1192" s="2">
        <f>IF(ISBLANK('[1]Current Inventory'!K1192)=TRUE,'[1]Current Inventory'!S1192,'[1]Current Inventory'!K1192)</f>
        <v>0</v>
      </c>
      <c r="L1192" s="2">
        <f>IF(ISBLANK('[1]Current Inventory'!L1192)=TRUE,'[1]Current Inventory'!T1192,'[1]Current Inventory'!L1192)</f>
        <v>0</v>
      </c>
      <c r="M1192" s="3" t="str">
        <f>IF(ISBLANK('[1]Current Inventory'!M1192)=TRUE,"",'[1]Current Inventory'!M1192)</f>
        <v>2021</v>
      </c>
      <c r="P1192" s="2">
        <f t="shared" si="36"/>
        <v>0</v>
      </c>
      <c r="Q1192" s="4">
        <f t="shared" si="37"/>
        <v>0</v>
      </c>
    </row>
    <row r="1193" spans="1:17" x14ac:dyDescent="0.2">
      <c r="A1193" s="2" t="s">
        <v>15</v>
      </c>
      <c r="B1193" s="2" t="str">
        <f>IF(ISBLANK('[1]Current Inventory'!B1193)=TRUE,B1192,'[1]Current Inventory'!B1193)</f>
        <v>WAILEA/KIHEI AREA</v>
      </c>
      <c r="C1193" s="2">
        <f>IF(ISBLANK('[1]Current Inventory'!C1193)=TRUE,"",'[1]Current Inventory'!C1193)</f>
        <v>2233</v>
      </c>
      <c r="D1193" s="2" t="str">
        <f>IF(ISBLANK('[1]Current Inventory'!D1193)=TRUE,CONCATENATE("     ",'[1]Current Inventory'!N1193),'[1]Current Inventory'!D1193)</f>
        <v>Palms at Wailea</v>
      </c>
      <c r="E1193" s="2" t="str">
        <f>IF(ISBLANK('[1]Current Inventory'!E1193)=TRUE,'[1]Current Inventory'!O1193,'[1]Current Inventory'!E1193)</f>
        <v>IVU-CONDO</v>
      </c>
      <c r="F1193" s="2">
        <f>IF(ISBLANK('[1]Current Inventory'!F1193)=TRUE,'[1]Current Inventory'!P1193,'[1]Current Inventory'!F1193)</f>
        <v>146</v>
      </c>
      <c r="G1193" s="2">
        <f>IF(ISNA(VLOOKUP(C1193,[2]CurrentPivot!$C$8:$N$1800,5,FALSE))=TRUE," ",VLOOKUP(C1193,[2]CurrentPivot!$C$8:$N$1800,5,FALSE))</f>
        <v>0</v>
      </c>
      <c r="H1193" s="3" t="str">
        <f>IF(ISBLANK('[1]Current Inventory'!H1193)=TRUE,"",'[1]Current Inventory'!H1193)</f>
        <v>1991</v>
      </c>
      <c r="I1193" s="2">
        <f>IF(ISBLANK('[1]Current Inventory'!I1193)=TRUE,'[1]Current Inventory'!Q1193,'[1]Current Inventory'!I1193)</f>
        <v>0</v>
      </c>
      <c r="J1193" s="2">
        <f>IF(ISBLANK('[1]Current Inventory'!J1193)=TRUE,'[1]Current Inventory'!R1193,'[1]Current Inventory'!J1193)</f>
        <v>10</v>
      </c>
      <c r="K1193" s="2">
        <f>IF(ISBLANK('[1]Current Inventory'!K1193)=TRUE,'[1]Current Inventory'!S1193,'[1]Current Inventory'!K1193)</f>
        <v>31</v>
      </c>
      <c r="L1193" s="2">
        <f>IF(ISBLANK('[1]Current Inventory'!L1193)=TRUE,'[1]Current Inventory'!T1193,'[1]Current Inventory'!L1193)</f>
        <v>0</v>
      </c>
      <c r="M1193" s="3" t="str">
        <f>IF(ISBLANK('[1]Current Inventory'!M1193)=TRUE,"",'[1]Current Inventory'!M1193)</f>
        <v>2022</v>
      </c>
      <c r="P1193" s="2">
        <f t="shared" si="36"/>
        <v>0</v>
      </c>
      <c r="Q1193" s="4">
        <f t="shared" si="37"/>
        <v>0</v>
      </c>
    </row>
    <row r="1194" spans="1:17" x14ac:dyDescent="0.2">
      <c r="A1194" s="2" t="s">
        <v>15</v>
      </c>
      <c r="B1194" s="2" t="str">
        <f>IF(ISBLANK('[1]Current Inventory'!B1194)=TRUE,B1193,'[1]Current Inventory'!B1194)</f>
        <v>WAILEA/KIHEI AREA</v>
      </c>
      <c r="C1194" s="2" t="str">
        <f>IF(ISBLANK('[1]Current Inventory'!C1194)=TRUE,"",'[1]Current Inventory'!C1194)</f>
        <v/>
      </c>
      <c r="D1194" s="2" t="str">
        <f>IF(ISBLANK('[1]Current Inventory'!D1194)=TRUE,CONCATENATE("     ",'[1]Current Inventory'!N1194),'[1]Current Inventory'!D1194)</f>
        <v xml:space="preserve">     Palms at Wailea (Estimate)</v>
      </c>
      <c r="E1194" s="2" t="str">
        <f>IF(ISBLANK('[1]Current Inventory'!E1194)=TRUE,'[1]Current Inventory'!O1194,'[1]Current Inventory'!E1194)</f>
        <v>IVU-CONDO</v>
      </c>
      <c r="F1194" s="2">
        <f>IF(ISBLANK('[1]Current Inventory'!F1194)=TRUE,'[1]Current Inventory'!P1194,'[1]Current Inventory'!F1194)</f>
        <v>105</v>
      </c>
      <c r="G1194" s="2" t="str">
        <f>IF(ISNA(VLOOKUP(C1194,[2]CurrentPivot!$C$8:$N$1800,5,FALSE))=TRUE," ",VLOOKUP(C1194,[2]CurrentPivot!$C$8:$N$1800,5,FALSE))</f>
        <v xml:space="preserve"> </v>
      </c>
      <c r="H1194" s="3" t="str">
        <f>IF(ISBLANK('[1]Current Inventory'!H1194)=TRUE,"",'[1]Current Inventory'!H1194)</f>
        <v/>
      </c>
      <c r="I1194" s="2">
        <f>IF(ISBLANK('[1]Current Inventory'!I1194)=TRUE,'[1]Current Inventory'!Q1194,'[1]Current Inventory'!I1194)</f>
        <v>0</v>
      </c>
      <c r="J1194" s="2">
        <f>IF(ISBLANK('[1]Current Inventory'!J1194)=TRUE,'[1]Current Inventory'!R1194,'[1]Current Inventory'!J1194)</f>
        <v>0</v>
      </c>
      <c r="K1194" s="2">
        <f>IF(ISBLANK('[1]Current Inventory'!K1194)=TRUE,'[1]Current Inventory'!S1194,'[1]Current Inventory'!K1194)</f>
        <v>0</v>
      </c>
      <c r="L1194" s="2">
        <f>IF(ISBLANK('[1]Current Inventory'!L1194)=TRUE,'[1]Current Inventory'!T1194,'[1]Current Inventory'!L1194)</f>
        <v>0</v>
      </c>
      <c r="M1194" s="3" t="str">
        <f>IF(ISBLANK('[1]Current Inventory'!M1194)=TRUE,"",'[1]Current Inventory'!M1194)</f>
        <v/>
      </c>
      <c r="P1194" s="2" t="e">
        <f t="shared" si="36"/>
        <v>#VALUE!</v>
      </c>
      <c r="Q1194" s="4" t="e">
        <f t="shared" si="37"/>
        <v>#VALUE!</v>
      </c>
    </row>
    <row r="1195" spans="1:17" x14ac:dyDescent="0.2">
      <c r="A1195" s="2" t="s">
        <v>15</v>
      </c>
      <c r="B1195" s="2" t="str">
        <f>IF(ISBLANK('[1]Current Inventory'!B1195)=TRUE,B1194,'[1]Current Inventory'!B1195)</f>
        <v>WAILEA/KIHEI AREA</v>
      </c>
      <c r="C1195" s="2" t="str">
        <f>IF(ISBLANK('[1]Current Inventory'!C1195)=TRUE,"",'[1]Current Inventory'!C1195)</f>
        <v/>
      </c>
      <c r="D1195" s="2" t="str">
        <f>IF(ISBLANK('[1]Current Inventory'!D1195)=TRUE,CONCATENATE("     ",'[1]Current Inventory'!N1195),'[1]Current Inventory'!D1195)</f>
        <v xml:space="preserve">     Palms at Wailea Maui by Outrigger</v>
      </c>
      <c r="E1195" s="2" t="str">
        <f>IF(ISBLANK('[1]Current Inventory'!E1195)=TRUE,'[1]Current Inventory'!O1195,'[1]Current Inventory'!E1195)</f>
        <v>CONDOMINIUM HOTEL</v>
      </c>
      <c r="F1195" s="2">
        <f>IF(ISBLANK('[1]Current Inventory'!F1195)=TRUE,'[1]Current Inventory'!P1195,'[1]Current Inventory'!F1195)</f>
        <v>41</v>
      </c>
      <c r="G1195" s="2" t="str">
        <f>IF(ISNA(VLOOKUP(C1195,[2]CurrentPivot!$C$8:$N$1800,5,FALSE))=TRUE," ",VLOOKUP(C1195,[2]CurrentPivot!$C$8:$N$1800,5,FALSE))</f>
        <v xml:space="preserve"> </v>
      </c>
      <c r="H1195" s="3" t="str">
        <f>IF(ISBLANK('[1]Current Inventory'!H1195)=TRUE,"",'[1]Current Inventory'!H1195)</f>
        <v/>
      </c>
      <c r="I1195" s="2">
        <f>IF(ISBLANK('[1]Current Inventory'!I1195)=TRUE,'[1]Current Inventory'!Q1195,'[1]Current Inventory'!I1195)</f>
        <v>0</v>
      </c>
      <c r="J1195" s="2">
        <f>IF(ISBLANK('[1]Current Inventory'!J1195)=TRUE,'[1]Current Inventory'!R1195,'[1]Current Inventory'!J1195)</f>
        <v>10</v>
      </c>
      <c r="K1195" s="2">
        <f>IF(ISBLANK('[1]Current Inventory'!K1195)=TRUE,'[1]Current Inventory'!S1195,'[1]Current Inventory'!K1195)</f>
        <v>31</v>
      </c>
      <c r="L1195" s="2">
        <f>IF(ISBLANK('[1]Current Inventory'!L1195)=TRUE,'[1]Current Inventory'!T1195,'[1]Current Inventory'!L1195)</f>
        <v>0</v>
      </c>
      <c r="M1195" s="3" t="str">
        <f>IF(ISBLANK('[1]Current Inventory'!M1195)=TRUE,"",'[1]Current Inventory'!M1195)</f>
        <v/>
      </c>
      <c r="P1195" s="2" t="e">
        <f t="shared" si="36"/>
        <v>#VALUE!</v>
      </c>
      <c r="Q1195" s="4" t="e">
        <f t="shared" si="37"/>
        <v>#VALUE!</v>
      </c>
    </row>
    <row r="1196" spans="1:17" x14ac:dyDescent="0.2">
      <c r="A1196" s="2" t="s">
        <v>15</v>
      </c>
      <c r="B1196" s="2" t="str">
        <f>IF(ISBLANK('[1]Current Inventory'!B1196)=TRUE,B1195,'[1]Current Inventory'!B1196)</f>
        <v>WAILEA/KIHEI AREA</v>
      </c>
      <c r="C1196" s="2">
        <f>IF(ISBLANK('[1]Current Inventory'!C1196)=TRUE,"",'[1]Current Inventory'!C1196)</f>
        <v>4261</v>
      </c>
      <c r="D1196" s="2" t="str">
        <f>IF(ISBLANK('[1]Current Inventory'!D1196)=TRUE,CONCATENATE("     ",'[1]Current Inventory'!N1196),'[1]Current Inventory'!D1196)</f>
        <v>Pineapple Inn Maui</v>
      </c>
      <c r="E1196" s="2" t="str">
        <f>IF(ISBLANK('[1]Current Inventory'!E1196)=TRUE,'[1]Current Inventory'!O1196,'[1]Current Inventory'!E1196)</f>
        <v>BED &amp; BREAKFAST</v>
      </c>
      <c r="F1196" s="2">
        <f>IF(ISBLANK('[1]Current Inventory'!F1196)=TRUE,'[1]Current Inventory'!P1196,'[1]Current Inventory'!F1196)</f>
        <v>6</v>
      </c>
      <c r="G1196" s="2">
        <f>IF(ISNA(VLOOKUP(C1196,[2]CurrentPivot!$C$8:$N$1800,5,FALSE))=TRUE," ",VLOOKUP(C1196,[2]CurrentPivot!$C$8:$N$1800,5,FALSE))</f>
        <v>0</v>
      </c>
      <c r="H1196" s="3" t="str">
        <f>IF(ISBLANK('[1]Current Inventory'!H1196)=TRUE,"",'[1]Current Inventory'!H1196)</f>
        <v/>
      </c>
      <c r="I1196" s="2">
        <f>IF(ISBLANK('[1]Current Inventory'!I1196)=TRUE,'[1]Current Inventory'!Q1196,'[1]Current Inventory'!I1196)</f>
        <v>0</v>
      </c>
      <c r="J1196" s="2">
        <f>IF(ISBLANK('[1]Current Inventory'!J1196)=TRUE,'[1]Current Inventory'!R1196,'[1]Current Inventory'!J1196)</f>
        <v>0</v>
      </c>
      <c r="K1196" s="2">
        <f>IF(ISBLANK('[1]Current Inventory'!K1196)=TRUE,'[1]Current Inventory'!S1196,'[1]Current Inventory'!K1196)</f>
        <v>0</v>
      </c>
      <c r="L1196" s="2">
        <f>IF(ISBLANK('[1]Current Inventory'!L1196)=TRUE,'[1]Current Inventory'!T1196,'[1]Current Inventory'!L1196)</f>
        <v>0</v>
      </c>
      <c r="M1196" s="3" t="str">
        <f>IF(ISBLANK('[1]Current Inventory'!M1196)=TRUE,"",'[1]Current Inventory'!M1196)</f>
        <v>2019</v>
      </c>
      <c r="P1196" s="2">
        <f t="shared" si="36"/>
        <v>0</v>
      </c>
      <c r="Q1196" s="4">
        <f t="shared" si="37"/>
        <v>0</v>
      </c>
    </row>
    <row r="1197" spans="1:17" x14ac:dyDescent="0.2">
      <c r="A1197" s="2" t="s">
        <v>15</v>
      </c>
      <c r="B1197" s="2" t="str">
        <f>IF(ISBLANK('[1]Current Inventory'!B1197)=TRUE,B1196,'[1]Current Inventory'!B1197)</f>
        <v>WAILEA/KIHEI AREA</v>
      </c>
      <c r="C1197" s="2">
        <f>IF(ISBLANK('[1]Current Inventory'!C1197)=TRUE,"",'[1]Current Inventory'!C1197)</f>
        <v>2374</v>
      </c>
      <c r="D1197" s="2" t="str">
        <f>IF(ISBLANK('[1]Current Inventory'!D1197)=TRUE,CONCATENATE("     ",'[1]Current Inventory'!N1197),'[1]Current Inventory'!D1197)</f>
        <v>Polo Beach Club</v>
      </c>
      <c r="E1197" s="2" t="str">
        <f>IF(ISBLANK('[1]Current Inventory'!E1197)=TRUE,'[1]Current Inventory'!O1197,'[1]Current Inventory'!E1197)</f>
        <v>IVU-CONDO</v>
      </c>
      <c r="F1197" s="2">
        <f>IF(ISBLANK('[1]Current Inventory'!F1197)=TRUE,'[1]Current Inventory'!P1197,'[1]Current Inventory'!F1197)</f>
        <v>48</v>
      </c>
      <c r="G1197" s="2">
        <f>IF(ISNA(VLOOKUP(C1197,[2]CurrentPivot!$C$8:$N$1800,5,FALSE))=TRUE," ",VLOOKUP(C1197,[2]CurrentPivot!$C$8:$N$1800,5,FALSE))</f>
        <v>0</v>
      </c>
      <c r="H1197" s="3" t="str">
        <f>IF(ISBLANK('[1]Current Inventory'!H1197)=TRUE,"",'[1]Current Inventory'!H1197)</f>
        <v>1983</v>
      </c>
      <c r="I1197" s="2">
        <f>IF(ISBLANK('[1]Current Inventory'!I1197)=TRUE,'[1]Current Inventory'!Q1197,'[1]Current Inventory'!I1197)</f>
        <v>0</v>
      </c>
      <c r="J1197" s="2">
        <f>IF(ISBLANK('[1]Current Inventory'!J1197)=TRUE,'[1]Current Inventory'!R1197,'[1]Current Inventory'!J1197)</f>
        <v>0</v>
      </c>
      <c r="K1197" s="2">
        <f>IF(ISBLANK('[1]Current Inventory'!K1197)=TRUE,'[1]Current Inventory'!S1197,'[1]Current Inventory'!K1197)</f>
        <v>0</v>
      </c>
      <c r="L1197" s="2">
        <f>IF(ISBLANK('[1]Current Inventory'!L1197)=TRUE,'[1]Current Inventory'!T1197,'[1]Current Inventory'!L1197)</f>
        <v>3</v>
      </c>
      <c r="M1197" s="3" t="str">
        <f>IF(ISBLANK('[1]Current Inventory'!M1197)=TRUE,"",'[1]Current Inventory'!M1197)</f>
        <v>2022</v>
      </c>
      <c r="P1197" s="2">
        <f t="shared" si="36"/>
        <v>0</v>
      </c>
      <c r="Q1197" s="4">
        <f t="shared" si="37"/>
        <v>0</v>
      </c>
    </row>
    <row r="1198" spans="1:17" x14ac:dyDescent="0.2">
      <c r="A1198" s="2" t="s">
        <v>15</v>
      </c>
      <c r="B1198" s="2" t="str">
        <f>IF(ISBLANK('[1]Current Inventory'!B1198)=TRUE,B1197,'[1]Current Inventory'!B1198)</f>
        <v>WAILEA/KIHEI AREA</v>
      </c>
      <c r="C1198" s="2" t="str">
        <f>IF(ISBLANK('[1]Current Inventory'!C1198)=TRUE,"",'[1]Current Inventory'!C1198)</f>
        <v/>
      </c>
      <c r="D1198" s="2" t="str">
        <f>IF(ISBLANK('[1]Current Inventory'!D1198)=TRUE,CONCATENATE("     ",'[1]Current Inventory'!N1198),'[1]Current Inventory'!D1198)</f>
        <v xml:space="preserve">     Polo Beach Club (Estimate)</v>
      </c>
      <c r="E1198" s="2" t="str">
        <f>IF(ISBLANK('[1]Current Inventory'!E1198)=TRUE,'[1]Current Inventory'!O1198,'[1]Current Inventory'!E1198)</f>
        <v>IVU-CONDO</v>
      </c>
      <c r="F1198" s="2">
        <f>IF(ISBLANK('[1]Current Inventory'!F1198)=TRUE,'[1]Current Inventory'!P1198,'[1]Current Inventory'!F1198)</f>
        <v>45</v>
      </c>
      <c r="G1198" s="2" t="str">
        <f>IF(ISNA(VLOOKUP(C1198,[2]CurrentPivot!$C$8:$N$1800,5,FALSE))=TRUE," ",VLOOKUP(C1198,[2]CurrentPivot!$C$8:$N$1800,5,FALSE))</f>
        <v xml:space="preserve"> </v>
      </c>
      <c r="H1198" s="3" t="str">
        <f>IF(ISBLANK('[1]Current Inventory'!H1198)=TRUE,"",'[1]Current Inventory'!H1198)</f>
        <v/>
      </c>
      <c r="I1198" s="2">
        <f>IF(ISBLANK('[1]Current Inventory'!I1198)=TRUE,'[1]Current Inventory'!Q1198,'[1]Current Inventory'!I1198)</f>
        <v>0</v>
      </c>
      <c r="J1198" s="2">
        <f>IF(ISBLANK('[1]Current Inventory'!J1198)=TRUE,'[1]Current Inventory'!R1198,'[1]Current Inventory'!J1198)</f>
        <v>0</v>
      </c>
      <c r="K1198" s="2">
        <f>IF(ISBLANK('[1]Current Inventory'!K1198)=TRUE,'[1]Current Inventory'!S1198,'[1]Current Inventory'!K1198)</f>
        <v>0</v>
      </c>
      <c r="L1198" s="2">
        <f>IF(ISBLANK('[1]Current Inventory'!L1198)=TRUE,'[1]Current Inventory'!T1198,'[1]Current Inventory'!L1198)</f>
        <v>0</v>
      </c>
      <c r="M1198" s="3" t="str">
        <f>IF(ISBLANK('[1]Current Inventory'!M1198)=TRUE,"",'[1]Current Inventory'!M1198)</f>
        <v/>
      </c>
      <c r="P1198" s="2" t="e">
        <f t="shared" si="36"/>
        <v>#VALUE!</v>
      </c>
      <c r="Q1198" s="4" t="e">
        <f t="shared" si="37"/>
        <v>#VALUE!</v>
      </c>
    </row>
    <row r="1199" spans="1:17" x14ac:dyDescent="0.2">
      <c r="A1199" s="2" t="s">
        <v>15</v>
      </c>
      <c r="B1199" s="2" t="str">
        <f>IF(ISBLANK('[1]Current Inventory'!B1199)=TRUE,B1198,'[1]Current Inventory'!B1199)</f>
        <v>WAILEA/KIHEI AREA</v>
      </c>
      <c r="C1199" s="2" t="str">
        <f>IF(ISBLANK('[1]Current Inventory'!C1199)=TRUE,"",'[1]Current Inventory'!C1199)</f>
        <v/>
      </c>
      <c r="D1199" s="2" t="str">
        <f>IF(ISBLANK('[1]Current Inventory'!D1199)=TRUE,CONCATENATE("     ",'[1]Current Inventory'!N1199),'[1]Current Inventory'!D1199)</f>
        <v xml:space="preserve">     Polo Beach Club</v>
      </c>
      <c r="E1199" s="2" t="str">
        <f>IF(ISBLANK('[1]Current Inventory'!E1199)=TRUE,'[1]Current Inventory'!O1199,'[1]Current Inventory'!E1199)</f>
        <v>IVU-CONDO</v>
      </c>
      <c r="F1199" s="2">
        <f>IF(ISBLANK('[1]Current Inventory'!F1199)=TRUE,'[1]Current Inventory'!P1199,'[1]Current Inventory'!F1199)</f>
        <v>3</v>
      </c>
      <c r="G1199" s="2" t="str">
        <f>IF(ISNA(VLOOKUP(C1199,[2]CurrentPivot!$C$8:$N$1800,5,FALSE))=TRUE," ",VLOOKUP(C1199,[2]CurrentPivot!$C$8:$N$1800,5,FALSE))</f>
        <v xml:space="preserve"> </v>
      </c>
      <c r="H1199" s="3" t="str">
        <f>IF(ISBLANK('[1]Current Inventory'!H1199)=TRUE,"",'[1]Current Inventory'!H1199)</f>
        <v/>
      </c>
      <c r="I1199" s="2">
        <f>IF(ISBLANK('[1]Current Inventory'!I1199)=TRUE,'[1]Current Inventory'!Q1199,'[1]Current Inventory'!I1199)</f>
        <v>0</v>
      </c>
      <c r="J1199" s="2">
        <f>IF(ISBLANK('[1]Current Inventory'!J1199)=TRUE,'[1]Current Inventory'!R1199,'[1]Current Inventory'!J1199)</f>
        <v>0</v>
      </c>
      <c r="K1199" s="2">
        <f>IF(ISBLANK('[1]Current Inventory'!K1199)=TRUE,'[1]Current Inventory'!S1199,'[1]Current Inventory'!K1199)</f>
        <v>0</v>
      </c>
      <c r="L1199" s="2">
        <f>IF(ISBLANK('[1]Current Inventory'!L1199)=TRUE,'[1]Current Inventory'!T1199,'[1]Current Inventory'!L1199)</f>
        <v>3</v>
      </c>
      <c r="M1199" s="3" t="str">
        <f>IF(ISBLANK('[1]Current Inventory'!M1199)=TRUE,"",'[1]Current Inventory'!M1199)</f>
        <v/>
      </c>
      <c r="P1199" s="2" t="e">
        <f t="shared" si="36"/>
        <v>#VALUE!</v>
      </c>
      <c r="Q1199" s="4" t="e">
        <f t="shared" si="37"/>
        <v>#VALUE!</v>
      </c>
    </row>
    <row r="1200" spans="1:17" x14ac:dyDescent="0.2">
      <c r="A1200" s="2" t="s">
        <v>15</v>
      </c>
      <c r="B1200" s="2" t="str">
        <f>IF(ISBLANK('[1]Current Inventory'!B1200)=TRUE,B1199,'[1]Current Inventory'!B1200)</f>
        <v>WAILEA/KIHEI AREA</v>
      </c>
      <c r="C1200" s="2">
        <f>IF(ISBLANK('[1]Current Inventory'!C1200)=TRUE,"",'[1]Current Inventory'!C1200)</f>
        <v>4467</v>
      </c>
      <c r="D1200" s="2" t="str">
        <f>IF(ISBLANK('[1]Current Inventory'!D1200)=TRUE,CONCATENATE("     ",'[1]Current Inventory'!N1200),'[1]Current Inventory'!D1200)</f>
        <v>Rainbow Deluxe</v>
      </c>
      <c r="E1200" s="2" t="str">
        <f>IF(ISBLANK('[1]Current Inventory'!E1200)=TRUE,'[1]Current Inventory'!O1200,'[1]Current Inventory'!E1200)</f>
        <v>BED &amp; BREAKFAST</v>
      </c>
      <c r="F1200" s="2">
        <f>IF(ISBLANK('[1]Current Inventory'!F1200)=TRUE,'[1]Current Inventory'!P1200,'[1]Current Inventory'!F1200)</f>
        <v>1</v>
      </c>
      <c r="G1200" s="2">
        <f>IF(ISNA(VLOOKUP(C1200,[2]CurrentPivot!$C$8:$N$1800,5,FALSE))=TRUE," ",VLOOKUP(C1200,[2]CurrentPivot!$C$8:$N$1800,5,FALSE))</f>
        <v>0</v>
      </c>
      <c r="H1200" s="3" t="str">
        <f>IF(ISBLANK('[1]Current Inventory'!H1200)=TRUE,"",'[1]Current Inventory'!H1200)</f>
        <v>2011</v>
      </c>
      <c r="I1200" s="2">
        <f>IF(ISBLANK('[1]Current Inventory'!I1200)=TRUE,'[1]Current Inventory'!Q1200,'[1]Current Inventory'!I1200)</f>
        <v>0</v>
      </c>
      <c r="J1200" s="2">
        <f>IF(ISBLANK('[1]Current Inventory'!J1200)=TRUE,'[1]Current Inventory'!R1200,'[1]Current Inventory'!J1200)</f>
        <v>0</v>
      </c>
      <c r="K1200" s="2">
        <f>IF(ISBLANK('[1]Current Inventory'!K1200)=TRUE,'[1]Current Inventory'!S1200,'[1]Current Inventory'!K1200)</f>
        <v>1</v>
      </c>
      <c r="L1200" s="2">
        <f>IF(ISBLANK('[1]Current Inventory'!L1200)=TRUE,'[1]Current Inventory'!T1200,'[1]Current Inventory'!L1200)</f>
        <v>0</v>
      </c>
      <c r="M1200" s="3" t="str">
        <f>IF(ISBLANK('[1]Current Inventory'!M1200)=TRUE,"",'[1]Current Inventory'!M1200)</f>
        <v>2022</v>
      </c>
      <c r="P1200" s="2">
        <f t="shared" si="36"/>
        <v>0</v>
      </c>
      <c r="Q1200" s="4">
        <f t="shared" si="37"/>
        <v>0</v>
      </c>
    </row>
    <row r="1201" spans="1:17" x14ac:dyDescent="0.2">
      <c r="A1201" s="2" t="s">
        <v>15</v>
      </c>
      <c r="B1201" s="2" t="str">
        <f>IF(ISBLANK('[1]Current Inventory'!B1201)=TRUE,B1200,'[1]Current Inventory'!B1201)</f>
        <v>WAILEA/KIHEI AREA</v>
      </c>
      <c r="C1201" s="2">
        <f>IF(ISBLANK('[1]Current Inventory'!C1201)=TRUE,"",'[1]Current Inventory'!C1201)</f>
        <v>4483</v>
      </c>
      <c r="D1201" s="2" t="str">
        <f>IF(ISBLANK('[1]Current Inventory'!D1201)=TRUE,CONCATENATE("     ",'[1]Current Inventory'!N1201),'[1]Current Inventory'!D1201)</f>
        <v>Relax and Rewind</v>
      </c>
      <c r="E1201" s="2" t="str">
        <f>IF(ISBLANK('[1]Current Inventory'!E1201)=TRUE,'[1]Current Inventory'!O1201,'[1]Current Inventory'!E1201)</f>
        <v>BED &amp; BREAKFAST</v>
      </c>
      <c r="F1201" s="2">
        <f>IF(ISBLANK('[1]Current Inventory'!F1201)=TRUE,'[1]Current Inventory'!P1201,'[1]Current Inventory'!F1201)</f>
        <v>1</v>
      </c>
      <c r="G1201" s="2">
        <f>IF(ISNA(VLOOKUP(C1201,[2]CurrentPivot!$C$8:$N$1800,5,FALSE))=TRUE," ",VLOOKUP(C1201,[2]CurrentPivot!$C$8:$N$1800,5,FALSE))</f>
        <v>0</v>
      </c>
      <c r="H1201" s="3" t="str">
        <f>IF(ISBLANK('[1]Current Inventory'!H1201)=TRUE,"",'[1]Current Inventory'!H1201)</f>
        <v>2019</v>
      </c>
      <c r="I1201" s="2">
        <f>IF(ISBLANK('[1]Current Inventory'!I1201)=TRUE,'[1]Current Inventory'!Q1201,'[1]Current Inventory'!I1201)</f>
        <v>0</v>
      </c>
      <c r="J1201" s="2">
        <f>IF(ISBLANK('[1]Current Inventory'!J1201)=TRUE,'[1]Current Inventory'!R1201,'[1]Current Inventory'!J1201)</f>
        <v>0</v>
      </c>
      <c r="K1201" s="2">
        <f>IF(ISBLANK('[1]Current Inventory'!K1201)=TRUE,'[1]Current Inventory'!S1201,'[1]Current Inventory'!K1201)</f>
        <v>0</v>
      </c>
      <c r="L1201" s="2">
        <f>IF(ISBLANK('[1]Current Inventory'!L1201)=TRUE,'[1]Current Inventory'!T1201,'[1]Current Inventory'!L1201)</f>
        <v>0</v>
      </c>
      <c r="M1201" s="3" t="str">
        <f>IF(ISBLANK('[1]Current Inventory'!M1201)=TRUE,"",'[1]Current Inventory'!M1201)</f>
        <v>2020</v>
      </c>
      <c r="P1201" s="2">
        <f t="shared" si="36"/>
        <v>0</v>
      </c>
      <c r="Q1201" s="4">
        <f t="shared" si="37"/>
        <v>0</v>
      </c>
    </row>
    <row r="1202" spans="1:17" x14ac:dyDescent="0.2">
      <c r="A1202" s="2" t="s">
        <v>15</v>
      </c>
      <c r="B1202" s="2" t="str">
        <f>IF(ISBLANK('[1]Current Inventory'!B1202)=TRUE,B1201,'[1]Current Inventory'!B1202)</f>
        <v>WAILEA/KIHEI AREA</v>
      </c>
      <c r="C1202" s="2">
        <f>IF(ISBLANK('[1]Current Inventory'!C1202)=TRUE,"",'[1]Current Inventory'!C1202)</f>
        <v>4435</v>
      </c>
      <c r="D1202" s="2" t="str">
        <f>IF(ISBLANK('[1]Current Inventory'!D1202)=TRUE,CONCATENATE("     ",'[1]Current Inventory'!N1202),'[1]Current Inventory'!D1202)</f>
        <v>Residence Inn Maui Wailea</v>
      </c>
      <c r="E1202" s="2" t="str">
        <f>IF(ISBLANK('[1]Current Inventory'!E1202)=TRUE,'[1]Current Inventory'!O1202,'[1]Current Inventory'!E1202)</f>
        <v>HOTEL</v>
      </c>
      <c r="F1202" s="2">
        <f>IF(ISBLANK('[1]Current Inventory'!F1202)=TRUE,'[1]Current Inventory'!P1202,'[1]Current Inventory'!F1202)</f>
        <v>200</v>
      </c>
      <c r="G1202" s="2">
        <f>IF(ISNA(VLOOKUP(C1202,[2]CurrentPivot!$C$8:$N$1800,5,FALSE))=TRUE," ",VLOOKUP(C1202,[2]CurrentPivot!$C$8:$N$1800,5,FALSE))</f>
        <v>0</v>
      </c>
      <c r="H1202" s="3" t="str">
        <f>IF(ISBLANK('[1]Current Inventory'!H1202)=TRUE,"",'[1]Current Inventory'!H1202)</f>
        <v>2016</v>
      </c>
      <c r="I1202" s="2">
        <f>IF(ISBLANK('[1]Current Inventory'!I1202)=TRUE,'[1]Current Inventory'!Q1202,'[1]Current Inventory'!I1202)</f>
        <v>0</v>
      </c>
      <c r="J1202" s="2">
        <f>IF(ISBLANK('[1]Current Inventory'!J1202)=TRUE,'[1]Current Inventory'!R1202,'[1]Current Inventory'!J1202)</f>
        <v>0</v>
      </c>
      <c r="K1202" s="2">
        <f>IF(ISBLANK('[1]Current Inventory'!K1202)=TRUE,'[1]Current Inventory'!S1202,'[1]Current Inventory'!K1202)</f>
        <v>200</v>
      </c>
      <c r="L1202" s="2">
        <f>IF(ISBLANK('[1]Current Inventory'!L1202)=TRUE,'[1]Current Inventory'!T1202,'[1]Current Inventory'!L1202)</f>
        <v>0</v>
      </c>
      <c r="M1202" s="3" t="str">
        <f>IF(ISBLANK('[1]Current Inventory'!M1202)=TRUE,"",'[1]Current Inventory'!M1202)</f>
        <v>2019</v>
      </c>
      <c r="P1202" s="2">
        <f t="shared" si="36"/>
        <v>0</v>
      </c>
      <c r="Q1202" s="4">
        <f t="shared" si="37"/>
        <v>0</v>
      </c>
    </row>
    <row r="1203" spans="1:17" x14ac:dyDescent="0.2">
      <c r="A1203" s="2" t="s">
        <v>15</v>
      </c>
      <c r="B1203" s="2" t="str">
        <f>IF(ISBLANK('[1]Current Inventory'!B1203)=TRUE,B1202,'[1]Current Inventory'!B1203)</f>
        <v>WAILEA/KIHEI AREA</v>
      </c>
      <c r="C1203" s="2">
        <f>IF(ISBLANK('[1]Current Inventory'!C1203)=TRUE,"",'[1]Current Inventory'!C1203)</f>
        <v>2147</v>
      </c>
      <c r="D1203" s="2" t="str">
        <f>IF(ISBLANK('[1]Current Inventory'!D1203)=TRUE,CONCATENATE("     ",'[1]Current Inventory'!N1203),'[1]Current Inventory'!D1203)</f>
        <v>Royal Mauian</v>
      </c>
      <c r="E1203" s="2" t="str">
        <f>IF(ISBLANK('[1]Current Inventory'!E1203)=TRUE,'[1]Current Inventory'!O1203,'[1]Current Inventory'!E1203)</f>
        <v>IVU-CONDO</v>
      </c>
      <c r="F1203" s="2">
        <f>IF(ISBLANK('[1]Current Inventory'!F1203)=TRUE,'[1]Current Inventory'!P1203,'[1]Current Inventory'!F1203)</f>
        <v>65</v>
      </c>
      <c r="G1203" s="2">
        <f>IF(ISNA(VLOOKUP(C1203,[2]CurrentPivot!$C$8:$N$1800,5,FALSE))=TRUE," ",VLOOKUP(C1203,[2]CurrentPivot!$C$8:$N$1800,5,FALSE))</f>
        <v>-1</v>
      </c>
      <c r="H1203" s="3" t="str">
        <f>IF(ISBLANK('[1]Current Inventory'!H1203)=TRUE,"",'[1]Current Inventory'!H1203)</f>
        <v>1973</v>
      </c>
      <c r="I1203" s="2">
        <f>IF(ISBLANK('[1]Current Inventory'!I1203)=TRUE,'[1]Current Inventory'!Q1203,'[1]Current Inventory'!I1203)</f>
        <v>0</v>
      </c>
      <c r="J1203" s="2">
        <f>IF(ISBLANK('[1]Current Inventory'!J1203)=TRUE,'[1]Current Inventory'!R1203,'[1]Current Inventory'!J1203)</f>
        <v>0</v>
      </c>
      <c r="K1203" s="2">
        <f>IF(ISBLANK('[1]Current Inventory'!K1203)=TRUE,'[1]Current Inventory'!S1203,'[1]Current Inventory'!K1203)</f>
        <v>18</v>
      </c>
      <c r="L1203" s="2">
        <f>IF(ISBLANK('[1]Current Inventory'!L1203)=TRUE,'[1]Current Inventory'!T1203,'[1]Current Inventory'!L1203)</f>
        <v>3</v>
      </c>
      <c r="M1203" s="3" t="str">
        <f>IF(ISBLANK('[1]Current Inventory'!M1203)=TRUE,"",'[1]Current Inventory'!M1203)</f>
        <v>2022</v>
      </c>
      <c r="P1203" s="2">
        <f t="shared" si="36"/>
        <v>1</v>
      </c>
      <c r="Q1203" s="4">
        <f t="shared" si="37"/>
        <v>1.5384615384615385E-2</v>
      </c>
    </row>
    <row r="1204" spans="1:17" x14ac:dyDescent="0.2">
      <c r="A1204" s="2" t="s">
        <v>15</v>
      </c>
      <c r="B1204" s="2" t="str">
        <f>IF(ISBLANK('[1]Current Inventory'!B1204)=TRUE,B1203,'[1]Current Inventory'!B1204)</f>
        <v>WAILEA/KIHEI AREA</v>
      </c>
      <c r="C1204" s="2" t="str">
        <f>IF(ISBLANK('[1]Current Inventory'!C1204)=TRUE,"",'[1]Current Inventory'!C1204)</f>
        <v/>
      </c>
      <c r="D1204" s="2" t="str">
        <f>IF(ISBLANK('[1]Current Inventory'!D1204)=TRUE,CONCATENATE("     ",'[1]Current Inventory'!N1204),'[1]Current Inventory'!D1204)</f>
        <v xml:space="preserve">     Royal Mauian (Estimate)</v>
      </c>
      <c r="E1204" s="2" t="str">
        <f>IF(ISBLANK('[1]Current Inventory'!E1204)=TRUE,'[1]Current Inventory'!O1204,'[1]Current Inventory'!E1204)</f>
        <v>IVU-CONDO</v>
      </c>
      <c r="F1204" s="2">
        <f>IF(ISBLANK('[1]Current Inventory'!F1204)=TRUE,'[1]Current Inventory'!P1204,'[1]Current Inventory'!F1204)</f>
        <v>44</v>
      </c>
      <c r="G1204" s="2" t="str">
        <f>IF(ISNA(VLOOKUP(C1204,[2]CurrentPivot!$C$8:$N$1800,5,FALSE))=TRUE," ",VLOOKUP(C1204,[2]CurrentPivot!$C$8:$N$1800,5,FALSE))</f>
        <v xml:space="preserve"> </v>
      </c>
      <c r="H1204" s="3" t="str">
        <f>IF(ISBLANK('[1]Current Inventory'!H1204)=TRUE,"",'[1]Current Inventory'!H1204)</f>
        <v/>
      </c>
      <c r="I1204" s="2">
        <f>IF(ISBLANK('[1]Current Inventory'!I1204)=TRUE,'[1]Current Inventory'!Q1204,'[1]Current Inventory'!I1204)</f>
        <v>0</v>
      </c>
      <c r="J1204" s="2">
        <f>IF(ISBLANK('[1]Current Inventory'!J1204)=TRUE,'[1]Current Inventory'!R1204,'[1]Current Inventory'!J1204)</f>
        <v>0</v>
      </c>
      <c r="K1204" s="2">
        <f>IF(ISBLANK('[1]Current Inventory'!K1204)=TRUE,'[1]Current Inventory'!S1204,'[1]Current Inventory'!K1204)</f>
        <v>0</v>
      </c>
      <c r="L1204" s="2">
        <f>IF(ISBLANK('[1]Current Inventory'!L1204)=TRUE,'[1]Current Inventory'!T1204,'[1]Current Inventory'!L1204)</f>
        <v>0</v>
      </c>
      <c r="M1204" s="3" t="str">
        <f>IF(ISBLANK('[1]Current Inventory'!M1204)=TRUE,"",'[1]Current Inventory'!M1204)</f>
        <v/>
      </c>
      <c r="P1204" s="2" t="e">
        <f t="shared" si="36"/>
        <v>#VALUE!</v>
      </c>
      <c r="Q1204" s="4" t="e">
        <f t="shared" si="37"/>
        <v>#VALUE!</v>
      </c>
    </row>
    <row r="1205" spans="1:17" x14ac:dyDescent="0.2">
      <c r="A1205" s="2" t="s">
        <v>15</v>
      </c>
      <c r="B1205" s="2" t="str">
        <f>IF(ISBLANK('[1]Current Inventory'!B1205)=TRUE,B1204,'[1]Current Inventory'!B1205)</f>
        <v>WAILEA/KIHEI AREA</v>
      </c>
      <c r="C1205" s="2" t="str">
        <f>IF(ISBLANK('[1]Current Inventory'!C1205)=TRUE,"",'[1]Current Inventory'!C1205)</f>
        <v/>
      </c>
      <c r="D1205" s="2" t="str">
        <f>IF(ISBLANK('[1]Current Inventory'!D1205)=TRUE,CONCATENATE("     ",'[1]Current Inventory'!N1205),'[1]Current Inventory'!D1205)</f>
        <v xml:space="preserve">     Royal Mauian</v>
      </c>
      <c r="E1205" s="2" t="str">
        <f>IF(ISBLANK('[1]Current Inventory'!E1205)=TRUE,'[1]Current Inventory'!O1205,'[1]Current Inventory'!E1205)</f>
        <v>IVU-CONDO</v>
      </c>
      <c r="F1205" s="2">
        <f>IF(ISBLANK('[1]Current Inventory'!F1205)=TRUE,'[1]Current Inventory'!P1205,'[1]Current Inventory'!F1205)</f>
        <v>21</v>
      </c>
      <c r="G1205" s="2" t="str">
        <f>IF(ISNA(VLOOKUP(C1205,[2]CurrentPivot!$C$8:$N$1800,5,FALSE))=TRUE," ",VLOOKUP(C1205,[2]CurrentPivot!$C$8:$N$1800,5,FALSE))</f>
        <v xml:space="preserve"> </v>
      </c>
      <c r="H1205" s="3" t="str">
        <f>IF(ISBLANK('[1]Current Inventory'!H1205)=TRUE,"",'[1]Current Inventory'!H1205)</f>
        <v/>
      </c>
      <c r="I1205" s="2">
        <f>IF(ISBLANK('[1]Current Inventory'!I1205)=TRUE,'[1]Current Inventory'!Q1205,'[1]Current Inventory'!I1205)</f>
        <v>0</v>
      </c>
      <c r="J1205" s="2">
        <f>IF(ISBLANK('[1]Current Inventory'!J1205)=TRUE,'[1]Current Inventory'!R1205,'[1]Current Inventory'!J1205)</f>
        <v>0</v>
      </c>
      <c r="K1205" s="2">
        <f>IF(ISBLANK('[1]Current Inventory'!K1205)=TRUE,'[1]Current Inventory'!S1205,'[1]Current Inventory'!K1205)</f>
        <v>18</v>
      </c>
      <c r="L1205" s="2">
        <f>IF(ISBLANK('[1]Current Inventory'!L1205)=TRUE,'[1]Current Inventory'!T1205,'[1]Current Inventory'!L1205)</f>
        <v>3</v>
      </c>
      <c r="M1205" s="3" t="str">
        <f>IF(ISBLANK('[1]Current Inventory'!M1205)=TRUE,"",'[1]Current Inventory'!M1205)</f>
        <v/>
      </c>
      <c r="P1205" s="2" t="e">
        <f t="shared" si="36"/>
        <v>#VALUE!</v>
      </c>
      <c r="Q1205" s="4" t="e">
        <f t="shared" si="37"/>
        <v>#VALUE!</v>
      </c>
    </row>
    <row r="1206" spans="1:17" x14ac:dyDescent="0.2">
      <c r="A1206" s="2" t="s">
        <v>15</v>
      </c>
      <c r="B1206" s="2" t="str">
        <f>IF(ISBLANK('[1]Current Inventory'!B1206)=TRUE,B1205,'[1]Current Inventory'!B1206)</f>
        <v>WAILEA/KIHEI AREA</v>
      </c>
      <c r="C1206" s="2">
        <f>IF(ISBLANK('[1]Current Inventory'!C1206)=TRUE,"",'[1]Current Inventory'!C1206)</f>
        <v>4491</v>
      </c>
      <c r="D1206" s="2" t="str">
        <f>IF(ISBLANK('[1]Current Inventory'!D1206)=TRUE,CONCATENATE("     ",'[1]Current Inventory'!N1206),'[1]Current Inventory'!D1206)</f>
        <v>Scott's B&amp;B</v>
      </c>
      <c r="E1206" s="2" t="str">
        <f>IF(ISBLANK('[1]Current Inventory'!E1206)=TRUE,'[1]Current Inventory'!O1206,'[1]Current Inventory'!E1206)</f>
        <v>BED &amp; BREAKFAST</v>
      </c>
      <c r="F1206" s="2">
        <f>IF(ISBLANK('[1]Current Inventory'!F1206)=TRUE,'[1]Current Inventory'!P1206,'[1]Current Inventory'!F1206)</f>
        <v>1</v>
      </c>
      <c r="G1206" s="2">
        <f>IF(ISNA(VLOOKUP(C1206,[2]CurrentPivot!$C$8:$N$1800,5,FALSE))=TRUE," ",VLOOKUP(C1206,[2]CurrentPivot!$C$8:$N$1800,5,FALSE))</f>
        <v>0</v>
      </c>
      <c r="H1206" s="3" t="str">
        <f>IF(ISBLANK('[1]Current Inventory'!H1206)=TRUE,"",'[1]Current Inventory'!H1206)</f>
        <v/>
      </c>
      <c r="I1206" s="2">
        <f>IF(ISBLANK('[1]Current Inventory'!I1206)=TRUE,'[1]Current Inventory'!Q1206,'[1]Current Inventory'!I1206)</f>
        <v>0</v>
      </c>
      <c r="J1206" s="2">
        <f>IF(ISBLANK('[1]Current Inventory'!J1206)=TRUE,'[1]Current Inventory'!R1206,'[1]Current Inventory'!J1206)</f>
        <v>0</v>
      </c>
      <c r="K1206" s="2">
        <f>IF(ISBLANK('[1]Current Inventory'!K1206)=TRUE,'[1]Current Inventory'!S1206,'[1]Current Inventory'!K1206)</f>
        <v>0</v>
      </c>
      <c r="L1206" s="2">
        <f>IF(ISBLANK('[1]Current Inventory'!L1206)=TRUE,'[1]Current Inventory'!T1206,'[1]Current Inventory'!L1206)</f>
        <v>0</v>
      </c>
      <c r="M1206" s="3" t="str">
        <f>IF(ISBLANK('[1]Current Inventory'!M1206)=TRUE,"",'[1]Current Inventory'!M1206)</f>
        <v>2020</v>
      </c>
      <c r="P1206" s="2">
        <f t="shared" si="36"/>
        <v>0</v>
      </c>
      <c r="Q1206" s="4">
        <f t="shared" si="37"/>
        <v>0</v>
      </c>
    </row>
    <row r="1207" spans="1:17" x14ac:dyDescent="0.2">
      <c r="A1207" s="2" t="s">
        <v>15</v>
      </c>
      <c r="B1207" s="2" t="str">
        <f>IF(ISBLANK('[1]Current Inventory'!B1207)=TRUE,B1206,'[1]Current Inventory'!B1207)</f>
        <v>WAILEA/KIHEI AREA</v>
      </c>
      <c r="C1207" s="2">
        <f>IF(ISBLANK('[1]Current Inventory'!C1207)=TRUE,"",'[1]Current Inventory'!C1207)</f>
        <v>4511</v>
      </c>
      <c r="D1207" s="2" t="str">
        <f>IF(ISBLANK('[1]Current Inventory'!D1207)=TRUE,CONCATENATE("     ",'[1]Current Inventory'!N1207),'[1]Current Inventory'!D1207)</f>
        <v>Sea Shells Beach House on Kaanapali Beach</v>
      </c>
      <c r="E1207" s="2" t="str">
        <f>IF(ISBLANK('[1]Current Inventory'!E1207)=TRUE,'[1]Current Inventory'!O1207,'[1]Current Inventory'!E1207)</f>
        <v>IVU-HOUSE/VILLA/COTTAGE</v>
      </c>
      <c r="F1207" s="2">
        <f>IF(ISBLANK('[1]Current Inventory'!F1207)=TRUE,'[1]Current Inventory'!P1207,'[1]Current Inventory'!F1207)</f>
        <v>1</v>
      </c>
      <c r="G1207" s="2">
        <f>IF(ISNA(VLOOKUP(C1207,[2]CurrentPivot!$C$8:$N$1800,5,FALSE))=TRUE," ",VLOOKUP(C1207,[2]CurrentPivot!$C$8:$N$1800,5,FALSE))</f>
        <v>0</v>
      </c>
      <c r="H1207" s="3" t="str">
        <f>IF(ISBLANK('[1]Current Inventory'!H1207)=TRUE,"",'[1]Current Inventory'!H1207)</f>
        <v/>
      </c>
      <c r="I1207" s="2">
        <f>IF(ISBLANK('[1]Current Inventory'!I1207)=TRUE,'[1]Current Inventory'!Q1207,'[1]Current Inventory'!I1207)</f>
        <v>0</v>
      </c>
      <c r="J1207" s="2">
        <f>IF(ISBLANK('[1]Current Inventory'!J1207)=TRUE,'[1]Current Inventory'!R1207,'[1]Current Inventory'!J1207)</f>
        <v>0</v>
      </c>
      <c r="K1207" s="2">
        <f>IF(ISBLANK('[1]Current Inventory'!K1207)=TRUE,'[1]Current Inventory'!S1207,'[1]Current Inventory'!K1207)</f>
        <v>0</v>
      </c>
      <c r="L1207" s="2">
        <f>IF(ISBLANK('[1]Current Inventory'!L1207)=TRUE,'[1]Current Inventory'!T1207,'[1]Current Inventory'!L1207)</f>
        <v>1</v>
      </c>
      <c r="M1207" s="3" t="str">
        <f>IF(ISBLANK('[1]Current Inventory'!M1207)=TRUE,"",'[1]Current Inventory'!M1207)</f>
        <v>2020</v>
      </c>
      <c r="P1207" s="2">
        <f t="shared" si="36"/>
        <v>0</v>
      </c>
      <c r="Q1207" s="4">
        <f t="shared" si="37"/>
        <v>0</v>
      </c>
    </row>
    <row r="1208" spans="1:17" x14ac:dyDescent="0.2">
      <c r="A1208" s="2" t="s">
        <v>15</v>
      </c>
      <c r="B1208" s="2" t="str">
        <f>IF(ISBLANK('[1]Current Inventory'!B1208)=TRUE,B1207,'[1]Current Inventory'!B1208)</f>
        <v>WAILEA/KIHEI AREA</v>
      </c>
      <c r="C1208" s="2">
        <f>IF(ISBLANK('[1]Current Inventory'!C1208)=TRUE,"",'[1]Current Inventory'!C1208)</f>
        <v>2072</v>
      </c>
      <c r="D1208" s="2" t="str">
        <f>IF(ISBLANK('[1]Current Inventory'!D1208)=TRUE,CONCATENATE("     ",'[1]Current Inventory'!N1208),'[1]Current Inventory'!D1208)</f>
        <v>Shores of Maui</v>
      </c>
      <c r="E1208" s="2" t="str">
        <f>IF(ISBLANK('[1]Current Inventory'!E1208)=TRUE,'[1]Current Inventory'!O1208,'[1]Current Inventory'!E1208)</f>
        <v>IVU-CONDO</v>
      </c>
      <c r="F1208" s="2">
        <f>IF(ISBLANK('[1]Current Inventory'!F1208)=TRUE,'[1]Current Inventory'!P1208,'[1]Current Inventory'!F1208)</f>
        <v>40</v>
      </c>
      <c r="G1208" s="2">
        <f>IF(ISNA(VLOOKUP(C1208,[2]CurrentPivot!$C$8:$N$1800,5,FALSE))=TRUE," ",VLOOKUP(C1208,[2]CurrentPivot!$C$8:$N$1800,5,FALSE))</f>
        <v>0</v>
      </c>
      <c r="H1208" s="3" t="str">
        <f>IF(ISBLANK('[1]Current Inventory'!H1208)=TRUE,"",'[1]Current Inventory'!H1208)</f>
        <v>1976</v>
      </c>
      <c r="I1208" s="2">
        <f>IF(ISBLANK('[1]Current Inventory'!I1208)=TRUE,'[1]Current Inventory'!Q1208,'[1]Current Inventory'!I1208)</f>
        <v>0</v>
      </c>
      <c r="J1208" s="2">
        <f>IF(ISBLANK('[1]Current Inventory'!J1208)=TRUE,'[1]Current Inventory'!R1208,'[1]Current Inventory'!J1208)</f>
        <v>1</v>
      </c>
      <c r="K1208" s="2">
        <f>IF(ISBLANK('[1]Current Inventory'!K1208)=TRUE,'[1]Current Inventory'!S1208,'[1]Current Inventory'!K1208)</f>
        <v>0</v>
      </c>
      <c r="L1208" s="2">
        <f>IF(ISBLANK('[1]Current Inventory'!L1208)=TRUE,'[1]Current Inventory'!T1208,'[1]Current Inventory'!L1208)</f>
        <v>0</v>
      </c>
      <c r="M1208" s="3" t="str">
        <f>IF(ISBLANK('[1]Current Inventory'!M1208)=TRUE,"",'[1]Current Inventory'!M1208)</f>
        <v>2020</v>
      </c>
      <c r="P1208" s="2">
        <f t="shared" si="36"/>
        <v>0</v>
      </c>
      <c r="Q1208" s="4">
        <f t="shared" si="37"/>
        <v>0</v>
      </c>
    </row>
    <row r="1209" spans="1:17" x14ac:dyDescent="0.2">
      <c r="A1209" s="2" t="s">
        <v>15</v>
      </c>
      <c r="B1209" s="2" t="str">
        <f>IF(ISBLANK('[1]Current Inventory'!B1209)=TRUE,B1208,'[1]Current Inventory'!B1209)</f>
        <v>WAILEA/KIHEI AREA</v>
      </c>
      <c r="C1209" s="2" t="str">
        <f>IF(ISBLANK('[1]Current Inventory'!C1209)=TRUE,"",'[1]Current Inventory'!C1209)</f>
        <v/>
      </c>
      <c r="D1209" s="2" t="str">
        <f>IF(ISBLANK('[1]Current Inventory'!D1209)=TRUE,CONCATENATE("     ",'[1]Current Inventory'!N1209),'[1]Current Inventory'!D1209)</f>
        <v xml:space="preserve">     Shores of Maui (Estimate)</v>
      </c>
      <c r="E1209" s="2" t="str">
        <f>IF(ISBLANK('[1]Current Inventory'!E1209)=TRUE,'[1]Current Inventory'!O1209,'[1]Current Inventory'!E1209)</f>
        <v>IVU-CONDO</v>
      </c>
      <c r="F1209" s="2">
        <f>IF(ISBLANK('[1]Current Inventory'!F1209)=TRUE,'[1]Current Inventory'!P1209,'[1]Current Inventory'!F1209)</f>
        <v>39</v>
      </c>
      <c r="G1209" s="2" t="str">
        <f>IF(ISNA(VLOOKUP(C1209,[2]CurrentPivot!$C$8:$N$1800,5,FALSE))=TRUE," ",VLOOKUP(C1209,[2]CurrentPivot!$C$8:$N$1800,5,FALSE))</f>
        <v xml:space="preserve"> </v>
      </c>
      <c r="H1209" s="3" t="str">
        <f>IF(ISBLANK('[1]Current Inventory'!H1209)=TRUE,"",'[1]Current Inventory'!H1209)</f>
        <v/>
      </c>
      <c r="I1209" s="2">
        <f>IF(ISBLANK('[1]Current Inventory'!I1209)=TRUE,'[1]Current Inventory'!Q1209,'[1]Current Inventory'!I1209)</f>
        <v>0</v>
      </c>
      <c r="J1209" s="2">
        <f>IF(ISBLANK('[1]Current Inventory'!J1209)=TRUE,'[1]Current Inventory'!R1209,'[1]Current Inventory'!J1209)</f>
        <v>0</v>
      </c>
      <c r="K1209" s="2">
        <f>IF(ISBLANK('[1]Current Inventory'!K1209)=TRUE,'[1]Current Inventory'!S1209,'[1]Current Inventory'!K1209)</f>
        <v>0</v>
      </c>
      <c r="L1209" s="2">
        <f>IF(ISBLANK('[1]Current Inventory'!L1209)=TRUE,'[1]Current Inventory'!T1209,'[1]Current Inventory'!L1209)</f>
        <v>0</v>
      </c>
      <c r="M1209" s="3" t="str">
        <f>IF(ISBLANK('[1]Current Inventory'!M1209)=TRUE,"",'[1]Current Inventory'!M1209)</f>
        <v/>
      </c>
      <c r="P1209" s="2" t="e">
        <f t="shared" si="36"/>
        <v>#VALUE!</v>
      </c>
      <c r="Q1209" s="4" t="e">
        <f t="shared" si="37"/>
        <v>#VALUE!</v>
      </c>
    </row>
    <row r="1210" spans="1:17" x14ac:dyDescent="0.2">
      <c r="A1210" s="2" t="s">
        <v>15</v>
      </c>
      <c r="B1210" s="2" t="str">
        <f>IF(ISBLANK('[1]Current Inventory'!B1210)=TRUE,B1209,'[1]Current Inventory'!B1210)</f>
        <v>WAILEA/KIHEI AREA</v>
      </c>
      <c r="C1210" s="2" t="str">
        <f>IF(ISBLANK('[1]Current Inventory'!C1210)=TRUE,"",'[1]Current Inventory'!C1210)</f>
        <v/>
      </c>
      <c r="D1210" s="2" t="str">
        <f>IF(ISBLANK('[1]Current Inventory'!D1210)=TRUE,CONCATENATE("     ",'[1]Current Inventory'!N1210),'[1]Current Inventory'!D1210)</f>
        <v xml:space="preserve">     Shores Of Maui VRUs</v>
      </c>
      <c r="E1210" s="2" t="str">
        <f>IF(ISBLANK('[1]Current Inventory'!E1210)=TRUE,'[1]Current Inventory'!O1210,'[1]Current Inventory'!E1210)</f>
        <v>IVU-CONDO</v>
      </c>
      <c r="F1210" s="2">
        <f>IF(ISBLANK('[1]Current Inventory'!F1210)=TRUE,'[1]Current Inventory'!P1210,'[1]Current Inventory'!F1210)</f>
        <v>1</v>
      </c>
      <c r="G1210" s="2" t="str">
        <f>IF(ISNA(VLOOKUP(C1210,[2]CurrentPivot!$C$8:$N$1800,5,FALSE))=TRUE," ",VLOOKUP(C1210,[2]CurrentPivot!$C$8:$N$1800,5,FALSE))</f>
        <v xml:space="preserve"> </v>
      </c>
      <c r="H1210" s="3" t="str">
        <f>IF(ISBLANK('[1]Current Inventory'!H1210)=TRUE,"",'[1]Current Inventory'!H1210)</f>
        <v/>
      </c>
      <c r="I1210" s="2">
        <f>IF(ISBLANK('[1]Current Inventory'!I1210)=TRUE,'[1]Current Inventory'!Q1210,'[1]Current Inventory'!I1210)</f>
        <v>0</v>
      </c>
      <c r="J1210" s="2">
        <f>IF(ISBLANK('[1]Current Inventory'!J1210)=TRUE,'[1]Current Inventory'!R1210,'[1]Current Inventory'!J1210)</f>
        <v>1</v>
      </c>
      <c r="K1210" s="2">
        <f>IF(ISBLANK('[1]Current Inventory'!K1210)=TRUE,'[1]Current Inventory'!S1210,'[1]Current Inventory'!K1210)</f>
        <v>0</v>
      </c>
      <c r="L1210" s="2">
        <f>IF(ISBLANK('[1]Current Inventory'!L1210)=TRUE,'[1]Current Inventory'!T1210,'[1]Current Inventory'!L1210)</f>
        <v>0</v>
      </c>
      <c r="M1210" s="3" t="str">
        <f>IF(ISBLANK('[1]Current Inventory'!M1210)=TRUE,"",'[1]Current Inventory'!M1210)</f>
        <v/>
      </c>
      <c r="P1210" s="2" t="e">
        <f t="shared" ref="P1210:P1273" si="38">ABS(G1210)</f>
        <v>#VALUE!</v>
      </c>
      <c r="Q1210" s="4" t="e">
        <f t="shared" ref="Q1210:Q1273" si="39">+P1210/F1210</f>
        <v>#VALUE!</v>
      </c>
    </row>
    <row r="1211" spans="1:17" x14ac:dyDescent="0.2">
      <c r="A1211" s="2" t="s">
        <v>15</v>
      </c>
      <c r="B1211" s="2" t="str">
        <f>IF(ISBLANK('[1]Current Inventory'!B1211)=TRUE,B1210,'[1]Current Inventory'!B1211)</f>
        <v>WAILEA/KIHEI AREA</v>
      </c>
      <c r="C1211" s="2">
        <f>IF(ISBLANK('[1]Current Inventory'!C1211)=TRUE,"",'[1]Current Inventory'!C1211)</f>
        <v>3129</v>
      </c>
      <c r="D1211" s="2" t="str">
        <f>IF(ISBLANK('[1]Current Inventory'!D1211)=TRUE,CONCATENATE("     ",'[1]Current Inventory'!N1211),'[1]Current Inventory'!D1211)</f>
        <v>Sugar Beach Resort</v>
      </c>
      <c r="E1211" s="2" t="str">
        <f>IF(ISBLANK('[1]Current Inventory'!E1211)=TRUE,'[1]Current Inventory'!O1211,'[1]Current Inventory'!E1211)</f>
        <v>IVU-CONDO</v>
      </c>
      <c r="F1211" s="2">
        <f>IF(ISBLANK('[1]Current Inventory'!F1211)=TRUE,'[1]Current Inventory'!P1211,'[1]Current Inventory'!F1211)</f>
        <v>89</v>
      </c>
      <c r="G1211" s="2">
        <f>IF(ISNA(VLOOKUP(C1211,[2]CurrentPivot!$C$8:$N$1800,5,FALSE))=TRUE," ",VLOOKUP(C1211,[2]CurrentPivot!$C$8:$N$1800,5,FALSE))</f>
        <v>-6</v>
      </c>
      <c r="H1211" s="3" t="str">
        <f>IF(ISBLANK('[1]Current Inventory'!H1211)=TRUE,"",'[1]Current Inventory'!H1211)</f>
        <v>1976</v>
      </c>
      <c r="I1211" s="2">
        <f>IF(ISBLANK('[1]Current Inventory'!I1211)=TRUE,'[1]Current Inventory'!Q1211,'[1]Current Inventory'!I1211)</f>
        <v>0</v>
      </c>
      <c r="J1211" s="2">
        <f>IF(ISBLANK('[1]Current Inventory'!J1211)=TRUE,'[1]Current Inventory'!R1211,'[1]Current Inventory'!J1211)</f>
        <v>0</v>
      </c>
      <c r="K1211" s="2">
        <f>IF(ISBLANK('[1]Current Inventory'!K1211)=TRUE,'[1]Current Inventory'!S1211,'[1]Current Inventory'!K1211)</f>
        <v>86</v>
      </c>
      <c r="L1211" s="2">
        <f>IF(ISBLANK('[1]Current Inventory'!L1211)=TRUE,'[1]Current Inventory'!T1211,'[1]Current Inventory'!L1211)</f>
        <v>3</v>
      </c>
      <c r="M1211" s="3" t="str">
        <f>IF(ISBLANK('[1]Current Inventory'!M1211)=TRUE,"",'[1]Current Inventory'!M1211)</f>
        <v>2022</v>
      </c>
      <c r="P1211" s="2">
        <f t="shared" si="38"/>
        <v>6</v>
      </c>
      <c r="Q1211" s="4">
        <f t="shared" si="39"/>
        <v>6.741573033707865E-2</v>
      </c>
    </row>
    <row r="1212" spans="1:17" x14ac:dyDescent="0.2">
      <c r="A1212" s="2" t="s">
        <v>15</v>
      </c>
      <c r="B1212" s="2" t="str">
        <f>IF(ISBLANK('[1]Current Inventory'!B1212)=TRUE,B1211,'[1]Current Inventory'!B1212)</f>
        <v>WAILEA/KIHEI AREA</v>
      </c>
      <c r="C1212" s="2">
        <f>IF(ISBLANK('[1]Current Inventory'!C1212)=TRUE,"",'[1]Current Inventory'!C1212)</f>
        <v>4380</v>
      </c>
      <c r="D1212" s="2" t="str">
        <f>IF(ISBLANK('[1]Current Inventory'!D1212)=TRUE,CONCATENATE("     ",'[1]Current Inventory'!N1212),'[1]Current Inventory'!D1212)</f>
        <v>Sunny Surf</v>
      </c>
      <c r="E1212" s="2" t="str">
        <f>IF(ISBLANK('[1]Current Inventory'!E1212)=TRUE,'[1]Current Inventory'!O1212,'[1]Current Inventory'!E1212)</f>
        <v>IVU-HOUSE/VILLA/COTTAGE</v>
      </c>
      <c r="F1212" s="2">
        <f>IF(ISBLANK('[1]Current Inventory'!F1212)=TRUE,'[1]Current Inventory'!P1212,'[1]Current Inventory'!F1212)</f>
        <v>1</v>
      </c>
      <c r="G1212" s="2">
        <f>IF(ISNA(VLOOKUP(C1212,[2]CurrentPivot!$C$8:$N$1800,5,FALSE))=TRUE," ",VLOOKUP(C1212,[2]CurrentPivot!$C$8:$N$1800,5,FALSE))</f>
        <v>0</v>
      </c>
      <c r="H1212" s="3" t="str">
        <f>IF(ISBLANK('[1]Current Inventory'!H1212)=TRUE,"",'[1]Current Inventory'!H1212)</f>
        <v/>
      </c>
      <c r="I1212" s="2">
        <f>IF(ISBLANK('[1]Current Inventory'!I1212)=TRUE,'[1]Current Inventory'!Q1212,'[1]Current Inventory'!I1212)</f>
        <v>0</v>
      </c>
      <c r="J1212" s="2">
        <f>IF(ISBLANK('[1]Current Inventory'!J1212)=TRUE,'[1]Current Inventory'!R1212,'[1]Current Inventory'!J1212)</f>
        <v>0</v>
      </c>
      <c r="K1212" s="2">
        <f>IF(ISBLANK('[1]Current Inventory'!K1212)=TRUE,'[1]Current Inventory'!S1212,'[1]Current Inventory'!K1212)</f>
        <v>0</v>
      </c>
      <c r="L1212" s="2">
        <f>IF(ISBLANK('[1]Current Inventory'!L1212)=TRUE,'[1]Current Inventory'!T1212,'[1]Current Inventory'!L1212)</f>
        <v>1</v>
      </c>
      <c r="M1212" s="3" t="str">
        <f>IF(ISBLANK('[1]Current Inventory'!M1212)=TRUE,"",'[1]Current Inventory'!M1212)</f>
        <v>2020</v>
      </c>
      <c r="P1212" s="2">
        <f t="shared" si="38"/>
        <v>0</v>
      </c>
      <c r="Q1212" s="4">
        <f t="shared" si="39"/>
        <v>0</v>
      </c>
    </row>
    <row r="1213" spans="1:17" x14ac:dyDescent="0.2">
      <c r="A1213" s="2" t="s">
        <v>15</v>
      </c>
      <c r="B1213" s="2" t="str">
        <f>IF(ISBLANK('[1]Current Inventory'!B1213)=TRUE,B1212,'[1]Current Inventory'!B1213)</f>
        <v>WAILEA/KIHEI AREA</v>
      </c>
      <c r="C1213" s="2">
        <f>IF(ISBLANK('[1]Current Inventory'!C1213)=TRUE,"",'[1]Current Inventory'!C1213)</f>
        <v>4466</v>
      </c>
      <c r="D1213" s="2" t="str">
        <f>IF(ISBLANK('[1]Current Inventory'!D1213)=TRUE,CONCATENATE("     ",'[1]Current Inventory'!N1213),'[1]Current Inventory'!D1213)</f>
        <v>Victorian Villa</v>
      </c>
      <c r="E1213" s="2" t="str">
        <f>IF(ISBLANK('[1]Current Inventory'!E1213)=TRUE,'[1]Current Inventory'!O1213,'[1]Current Inventory'!E1213)</f>
        <v>BED &amp; BREAKFAST</v>
      </c>
      <c r="F1213" s="2">
        <f>IF(ISBLANK('[1]Current Inventory'!F1213)=TRUE,'[1]Current Inventory'!P1213,'[1]Current Inventory'!F1213)</f>
        <v>1</v>
      </c>
      <c r="G1213" s="2">
        <f>IF(ISNA(VLOOKUP(C1213,[2]CurrentPivot!$C$8:$N$1800,5,FALSE))=TRUE," ",VLOOKUP(C1213,[2]CurrentPivot!$C$8:$N$1800,5,FALSE))</f>
        <v>0</v>
      </c>
      <c r="H1213" s="3" t="str">
        <f>IF(ISBLANK('[1]Current Inventory'!H1213)=TRUE,"",'[1]Current Inventory'!H1213)</f>
        <v>2016</v>
      </c>
      <c r="I1213" s="2">
        <f>IF(ISBLANK('[1]Current Inventory'!I1213)=TRUE,'[1]Current Inventory'!Q1213,'[1]Current Inventory'!I1213)</f>
        <v>0</v>
      </c>
      <c r="J1213" s="2">
        <f>IF(ISBLANK('[1]Current Inventory'!J1213)=TRUE,'[1]Current Inventory'!R1213,'[1]Current Inventory'!J1213)</f>
        <v>0</v>
      </c>
      <c r="K1213" s="2">
        <f>IF(ISBLANK('[1]Current Inventory'!K1213)=TRUE,'[1]Current Inventory'!S1213,'[1]Current Inventory'!K1213)</f>
        <v>1</v>
      </c>
      <c r="L1213" s="2">
        <f>IF(ISBLANK('[1]Current Inventory'!L1213)=TRUE,'[1]Current Inventory'!T1213,'[1]Current Inventory'!L1213)</f>
        <v>0</v>
      </c>
      <c r="M1213" s="3" t="str">
        <f>IF(ISBLANK('[1]Current Inventory'!M1213)=TRUE,"",'[1]Current Inventory'!M1213)</f>
        <v>2022</v>
      </c>
      <c r="P1213" s="2">
        <f t="shared" si="38"/>
        <v>0</v>
      </c>
      <c r="Q1213" s="4">
        <f t="shared" si="39"/>
        <v>0</v>
      </c>
    </row>
    <row r="1214" spans="1:17" x14ac:dyDescent="0.2">
      <c r="A1214" s="2" t="s">
        <v>15</v>
      </c>
      <c r="B1214" s="2" t="str">
        <f>IF(ISBLANK('[1]Current Inventory'!B1214)=TRUE,B1213,'[1]Current Inventory'!B1214)</f>
        <v>WAILEA/KIHEI AREA</v>
      </c>
      <c r="C1214" s="2">
        <f>IF(ISBLANK('[1]Current Inventory'!C1214)=TRUE,"",'[1]Current Inventory'!C1214)</f>
        <v>3352</v>
      </c>
      <c r="D1214" s="2" t="str">
        <f>IF(ISBLANK('[1]Current Inventory'!D1214)=TRUE,CONCATENATE("     ",'[1]Current Inventory'!N1214),'[1]Current Inventory'!D1214)</f>
        <v>Wailana Kai</v>
      </c>
      <c r="E1214" s="2" t="str">
        <f>IF(ISBLANK('[1]Current Inventory'!E1214)=TRUE,'[1]Current Inventory'!O1214,'[1]Current Inventory'!E1214)</f>
        <v>IVU-CONDO</v>
      </c>
      <c r="F1214" s="2">
        <f>IF(ISBLANK('[1]Current Inventory'!F1214)=TRUE,'[1]Current Inventory'!P1214,'[1]Current Inventory'!F1214)</f>
        <v>9</v>
      </c>
      <c r="G1214" s="2">
        <f>IF(ISNA(VLOOKUP(C1214,[2]CurrentPivot!$C$8:$N$1800,5,FALSE))=TRUE," ",VLOOKUP(C1214,[2]CurrentPivot!$C$8:$N$1800,5,FALSE))</f>
        <v>2</v>
      </c>
      <c r="H1214" s="3" t="str">
        <f>IF(ISBLANK('[1]Current Inventory'!H1214)=TRUE,"",'[1]Current Inventory'!H1214)</f>
        <v>1985</v>
      </c>
      <c r="I1214" s="2">
        <f>IF(ISBLANK('[1]Current Inventory'!I1214)=TRUE,'[1]Current Inventory'!Q1214,'[1]Current Inventory'!I1214)</f>
        <v>0</v>
      </c>
      <c r="J1214" s="2">
        <f>IF(ISBLANK('[1]Current Inventory'!J1214)=TRUE,'[1]Current Inventory'!R1214,'[1]Current Inventory'!J1214)</f>
        <v>0</v>
      </c>
      <c r="K1214" s="2">
        <f>IF(ISBLANK('[1]Current Inventory'!K1214)=TRUE,'[1]Current Inventory'!S1214,'[1]Current Inventory'!K1214)</f>
        <v>0</v>
      </c>
      <c r="L1214" s="2">
        <f>IF(ISBLANK('[1]Current Inventory'!L1214)=TRUE,'[1]Current Inventory'!T1214,'[1]Current Inventory'!L1214)</f>
        <v>0</v>
      </c>
      <c r="M1214" s="3" t="str">
        <f>IF(ISBLANK('[1]Current Inventory'!M1214)=TRUE,"",'[1]Current Inventory'!M1214)</f>
        <v>2022</v>
      </c>
      <c r="P1214" s="2">
        <f t="shared" si="38"/>
        <v>2</v>
      </c>
      <c r="Q1214" s="4">
        <f t="shared" si="39"/>
        <v>0.22222222222222221</v>
      </c>
    </row>
    <row r="1215" spans="1:17" x14ac:dyDescent="0.2">
      <c r="A1215" s="2" t="s">
        <v>15</v>
      </c>
      <c r="B1215" s="2" t="str">
        <f>IF(ISBLANK('[1]Current Inventory'!B1215)=TRUE,B1214,'[1]Current Inventory'!B1215)</f>
        <v>WAILEA/KIHEI AREA</v>
      </c>
      <c r="C1215" s="2">
        <f>IF(ISBLANK('[1]Current Inventory'!C1215)=TRUE,"",'[1]Current Inventory'!C1215)</f>
        <v>2161</v>
      </c>
      <c r="D1215" s="2" t="str">
        <f>IF(ISBLANK('[1]Current Inventory'!D1215)=TRUE,CONCATENATE("     ",'[1]Current Inventory'!N1215),'[1]Current Inventory'!D1215)</f>
        <v>Wailana Sands</v>
      </c>
      <c r="E1215" s="2" t="str">
        <f>IF(ISBLANK('[1]Current Inventory'!E1215)=TRUE,'[1]Current Inventory'!O1215,'[1]Current Inventory'!E1215)</f>
        <v>IVU-CONDO</v>
      </c>
      <c r="F1215" s="2">
        <f>IF(ISBLANK('[1]Current Inventory'!F1215)=TRUE,'[1]Current Inventory'!P1215,'[1]Current Inventory'!F1215)</f>
        <v>1</v>
      </c>
      <c r="G1215" s="2">
        <f>IF(ISNA(VLOOKUP(C1215,[2]CurrentPivot!$C$8:$N$1800,5,FALSE))=TRUE," ",VLOOKUP(C1215,[2]CurrentPivot!$C$8:$N$1800,5,FALSE))</f>
        <v>0</v>
      </c>
      <c r="H1215" s="3" t="str">
        <f>IF(ISBLANK('[1]Current Inventory'!H1215)=TRUE,"",'[1]Current Inventory'!H1215)</f>
        <v>1980</v>
      </c>
      <c r="I1215" s="2">
        <f>IF(ISBLANK('[1]Current Inventory'!I1215)=TRUE,'[1]Current Inventory'!Q1215,'[1]Current Inventory'!I1215)</f>
        <v>0</v>
      </c>
      <c r="J1215" s="2">
        <f>IF(ISBLANK('[1]Current Inventory'!J1215)=TRUE,'[1]Current Inventory'!R1215,'[1]Current Inventory'!J1215)</f>
        <v>0</v>
      </c>
      <c r="K1215" s="2">
        <f>IF(ISBLANK('[1]Current Inventory'!K1215)=TRUE,'[1]Current Inventory'!S1215,'[1]Current Inventory'!K1215)</f>
        <v>0</v>
      </c>
      <c r="L1215" s="2">
        <f>IF(ISBLANK('[1]Current Inventory'!L1215)=TRUE,'[1]Current Inventory'!T1215,'[1]Current Inventory'!L1215)</f>
        <v>0</v>
      </c>
      <c r="M1215" s="3" t="str">
        <f>IF(ISBLANK('[1]Current Inventory'!M1215)=TRUE,"",'[1]Current Inventory'!M1215)</f>
        <v>2021</v>
      </c>
      <c r="P1215" s="2">
        <f t="shared" si="38"/>
        <v>0</v>
      </c>
      <c r="Q1215" s="4">
        <f t="shared" si="39"/>
        <v>0</v>
      </c>
    </row>
    <row r="1216" spans="1:17" x14ac:dyDescent="0.2">
      <c r="A1216" s="2" t="s">
        <v>15</v>
      </c>
      <c r="B1216" s="2" t="str">
        <f>IF(ISBLANK('[1]Current Inventory'!B1216)=TRUE,B1215,'[1]Current Inventory'!B1216)</f>
        <v>WAILEA/KIHEI AREA</v>
      </c>
      <c r="C1216" s="2">
        <f>IF(ISBLANK('[1]Current Inventory'!C1216)=TRUE,"",'[1]Current Inventory'!C1216)</f>
        <v>2161</v>
      </c>
      <c r="D1216" s="2" t="str">
        <f>IF(ISBLANK('[1]Current Inventory'!D1216)=TRUE,CONCATENATE("     ",'[1]Current Inventory'!N1216),'[1]Current Inventory'!D1216)</f>
        <v>Wailana Sands (Estimate)</v>
      </c>
      <c r="E1216" s="2" t="str">
        <f>IF(ISBLANK('[1]Current Inventory'!E1216)=TRUE,'[1]Current Inventory'!O1216,'[1]Current Inventory'!E1216)</f>
        <v>IVU-CONDO</v>
      </c>
      <c r="F1216" s="2">
        <f>IF(ISBLANK('[1]Current Inventory'!F1216)=TRUE,'[1]Current Inventory'!P1216,'[1]Current Inventory'!F1216)</f>
        <v>9</v>
      </c>
      <c r="G1216" s="2">
        <f>IF(ISNA(VLOOKUP(C1216,[2]CurrentPivot!$C$8:$N$1800,5,FALSE))=TRUE," ",VLOOKUP(C1216,[2]CurrentPivot!$C$8:$N$1800,5,FALSE))</f>
        <v>0</v>
      </c>
      <c r="H1216" s="3" t="str">
        <f>IF(ISBLANK('[1]Current Inventory'!H1216)=TRUE,"",'[1]Current Inventory'!H1216)</f>
        <v>1980</v>
      </c>
      <c r="I1216" s="2">
        <f>IF(ISBLANK('[1]Current Inventory'!I1216)=TRUE,'[1]Current Inventory'!Q1216,'[1]Current Inventory'!I1216)</f>
        <v>0</v>
      </c>
      <c r="J1216" s="2">
        <f>IF(ISBLANK('[1]Current Inventory'!J1216)=TRUE,'[1]Current Inventory'!R1216,'[1]Current Inventory'!J1216)</f>
        <v>0</v>
      </c>
      <c r="K1216" s="2">
        <f>IF(ISBLANK('[1]Current Inventory'!K1216)=TRUE,'[1]Current Inventory'!S1216,'[1]Current Inventory'!K1216)</f>
        <v>0</v>
      </c>
      <c r="L1216" s="2">
        <f>IF(ISBLANK('[1]Current Inventory'!L1216)=TRUE,'[1]Current Inventory'!T1216,'[1]Current Inventory'!L1216)</f>
        <v>0</v>
      </c>
      <c r="M1216" s="3" t="str">
        <f>IF(ISBLANK('[1]Current Inventory'!M1216)=TRUE,"",'[1]Current Inventory'!M1216)</f>
        <v>2021</v>
      </c>
      <c r="P1216" s="2">
        <f t="shared" si="38"/>
        <v>0</v>
      </c>
      <c r="Q1216" s="4">
        <f t="shared" si="39"/>
        <v>0</v>
      </c>
    </row>
    <row r="1217" spans="1:17" x14ac:dyDescent="0.2">
      <c r="A1217" s="2" t="s">
        <v>15</v>
      </c>
      <c r="B1217" s="2" t="str">
        <f>IF(ISBLANK('[1]Current Inventory'!B1217)=TRUE,B1216,'[1]Current Inventory'!B1217)</f>
        <v>WAILEA/KIHEI AREA</v>
      </c>
      <c r="C1217" s="2">
        <f>IF(ISBLANK('[1]Current Inventory'!C1217)=TRUE,"",'[1]Current Inventory'!C1217)</f>
        <v>2280</v>
      </c>
      <c r="D1217" s="2" t="str">
        <f>IF(ISBLANK('[1]Current Inventory'!D1217)=TRUE,CONCATENATE("     ",'[1]Current Inventory'!N1217),'[1]Current Inventory'!D1217)</f>
        <v>Wailea Beach Resort - Marriott, Maui</v>
      </c>
      <c r="E1217" s="2" t="str">
        <f>IF(ISBLANK('[1]Current Inventory'!E1217)=TRUE,'[1]Current Inventory'!O1217,'[1]Current Inventory'!E1217)</f>
        <v>HOTEL</v>
      </c>
      <c r="F1217" s="2">
        <f>IF(ISBLANK('[1]Current Inventory'!F1217)=TRUE,'[1]Current Inventory'!P1217,'[1]Current Inventory'!F1217)</f>
        <v>547</v>
      </c>
      <c r="G1217" s="2">
        <f>IF(ISNA(VLOOKUP(C1217,[2]CurrentPivot!$C$8:$N$1800,5,FALSE))=TRUE," ",VLOOKUP(C1217,[2]CurrentPivot!$C$8:$N$1800,5,FALSE))</f>
        <v>0</v>
      </c>
      <c r="H1217" s="3" t="str">
        <f>IF(ISBLANK('[1]Current Inventory'!H1217)=TRUE,"",'[1]Current Inventory'!H1217)</f>
        <v>1976</v>
      </c>
      <c r="I1217" s="2">
        <f>IF(ISBLANK('[1]Current Inventory'!I1217)=TRUE,'[1]Current Inventory'!Q1217,'[1]Current Inventory'!I1217)</f>
        <v>0</v>
      </c>
      <c r="J1217" s="2">
        <f>IF(ISBLANK('[1]Current Inventory'!J1217)=TRUE,'[1]Current Inventory'!R1217,'[1]Current Inventory'!J1217)</f>
        <v>0</v>
      </c>
      <c r="K1217" s="2">
        <f>IF(ISBLANK('[1]Current Inventory'!K1217)=TRUE,'[1]Current Inventory'!S1217,'[1]Current Inventory'!K1217)</f>
        <v>0</v>
      </c>
      <c r="L1217" s="2">
        <f>IF(ISBLANK('[1]Current Inventory'!L1217)=TRUE,'[1]Current Inventory'!T1217,'[1]Current Inventory'!L1217)</f>
        <v>0</v>
      </c>
      <c r="M1217" s="3" t="str">
        <f>IF(ISBLANK('[1]Current Inventory'!M1217)=TRUE,"",'[1]Current Inventory'!M1217)</f>
        <v>2022</v>
      </c>
      <c r="P1217" s="2">
        <f t="shared" si="38"/>
        <v>0</v>
      </c>
      <c r="Q1217" s="4">
        <f t="shared" si="39"/>
        <v>0</v>
      </c>
    </row>
    <row r="1218" spans="1:17" x14ac:dyDescent="0.2">
      <c r="A1218" s="2" t="s">
        <v>15</v>
      </c>
      <c r="B1218" s="2" t="str">
        <f>IF(ISBLANK('[1]Current Inventory'!B1218)=TRUE,B1217,'[1]Current Inventory'!B1218)</f>
        <v>WAILEA/KIHEI AREA</v>
      </c>
      <c r="C1218" s="2">
        <f>IF(ISBLANK('[1]Current Inventory'!C1218)=TRUE,"",'[1]Current Inventory'!C1218)</f>
        <v>2292</v>
      </c>
      <c r="D1218" s="2" t="str">
        <f>IF(ISBLANK('[1]Current Inventory'!D1218)=TRUE,CONCATENATE("     ",'[1]Current Inventory'!N1218),'[1]Current Inventory'!D1218)</f>
        <v>Wailea Beach Villas</v>
      </c>
      <c r="E1218" s="2" t="str">
        <f>IF(ISBLANK('[1]Current Inventory'!E1218)=TRUE,'[1]Current Inventory'!O1218,'[1]Current Inventory'!E1218)</f>
        <v>IVU-CONDO</v>
      </c>
      <c r="F1218" s="2">
        <f>IF(ISBLANK('[1]Current Inventory'!F1218)=TRUE,'[1]Current Inventory'!P1218,'[1]Current Inventory'!F1218)</f>
        <v>73</v>
      </c>
      <c r="G1218" s="2">
        <f>IF(ISNA(VLOOKUP(C1218,[2]CurrentPivot!$C$8:$N$1800,5,FALSE))=TRUE," ",VLOOKUP(C1218,[2]CurrentPivot!$C$8:$N$1800,5,FALSE))</f>
        <v>-2</v>
      </c>
      <c r="H1218" s="3" t="str">
        <f>IF(ISBLANK('[1]Current Inventory'!H1218)=TRUE,"",'[1]Current Inventory'!H1218)</f>
        <v>2006</v>
      </c>
      <c r="I1218" s="2">
        <f>IF(ISBLANK('[1]Current Inventory'!I1218)=TRUE,'[1]Current Inventory'!Q1218,'[1]Current Inventory'!I1218)</f>
        <v>0</v>
      </c>
      <c r="J1218" s="2">
        <f>IF(ISBLANK('[1]Current Inventory'!J1218)=TRUE,'[1]Current Inventory'!R1218,'[1]Current Inventory'!J1218)</f>
        <v>0</v>
      </c>
      <c r="K1218" s="2">
        <f>IF(ISBLANK('[1]Current Inventory'!K1218)=TRUE,'[1]Current Inventory'!S1218,'[1]Current Inventory'!K1218)</f>
        <v>0</v>
      </c>
      <c r="L1218" s="2">
        <f>IF(ISBLANK('[1]Current Inventory'!L1218)=TRUE,'[1]Current Inventory'!T1218,'[1]Current Inventory'!L1218)</f>
        <v>73</v>
      </c>
      <c r="M1218" s="3" t="str">
        <f>IF(ISBLANK('[1]Current Inventory'!M1218)=TRUE,"",'[1]Current Inventory'!M1218)</f>
        <v>2022</v>
      </c>
      <c r="P1218" s="2">
        <f t="shared" si="38"/>
        <v>2</v>
      </c>
      <c r="Q1218" s="4">
        <f t="shared" si="39"/>
        <v>2.7397260273972601E-2</v>
      </c>
    </row>
    <row r="1219" spans="1:17" x14ac:dyDescent="0.2">
      <c r="A1219" s="2" t="s">
        <v>15</v>
      </c>
      <c r="B1219" s="2" t="str">
        <f>IF(ISBLANK('[1]Current Inventory'!B1219)=TRUE,B1218,'[1]Current Inventory'!B1219)</f>
        <v>WAILEA/KIHEI AREA</v>
      </c>
      <c r="C1219" s="2" t="str">
        <f>IF(ISBLANK('[1]Current Inventory'!C1219)=TRUE,"",'[1]Current Inventory'!C1219)</f>
        <v/>
      </c>
      <c r="D1219" s="2" t="str">
        <f>IF(ISBLANK('[1]Current Inventory'!D1219)=TRUE,CONCATENATE("     ",'[1]Current Inventory'!N1219),'[1]Current Inventory'!D1219)</f>
        <v xml:space="preserve">     Wailea Beach Villas</v>
      </c>
      <c r="E1219" s="2" t="str">
        <f>IF(ISBLANK('[1]Current Inventory'!E1219)=TRUE,'[1]Current Inventory'!O1219,'[1]Current Inventory'!E1219)</f>
        <v>IVU-CONDO</v>
      </c>
      <c r="F1219" s="2">
        <f>IF(ISBLANK('[1]Current Inventory'!F1219)=TRUE,'[1]Current Inventory'!P1219,'[1]Current Inventory'!F1219)</f>
        <v>40</v>
      </c>
      <c r="G1219" s="2" t="str">
        <f>IF(ISNA(VLOOKUP(C1219,[2]CurrentPivot!$C$8:$N$1800,5,FALSE))=TRUE," ",VLOOKUP(C1219,[2]CurrentPivot!$C$8:$N$1800,5,FALSE))</f>
        <v xml:space="preserve"> </v>
      </c>
      <c r="H1219" s="3" t="str">
        <f>IF(ISBLANK('[1]Current Inventory'!H1219)=TRUE,"",'[1]Current Inventory'!H1219)</f>
        <v/>
      </c>
      <c r="I1219" s="2">
        <f>IF(ISBLANK('[1]Current Inventory'!I1219)=TRUE,'[1]Current Inventory'!Q1219,'[1]Current Inventory'!I1219)</f>
        <v>0</v>
      </c>
      <c r="J1219" s="2">
        <f>IF(ISBLANK('[1]Current Inventory'!J1219)=TRUE,'[1]Current Inventory'!R1219,'[1]Current Inventory'!J1219)</f>
        <v>0</v>
      </c>
      <c r="K1219" s="2">
        <f>IF(ISBLANK('[1]Current Inventory'!K1219)=TRUE,'[1]Current Inventory'!S1219,'[1]Current Inventory'!K1219)</f>
        <v>0</v>
      </c>
      <c r="L1219" s="2">
        <f>IF(ISBLANK('[1]Current Inventory'!L1219)=TRUE,'[1]Current Inventory'!T1219,'[1]Current Inventory'!L1219)</f>
        <v>40</v>
      </c>
      <c r="M1219" s="3" t="str">
        <f>IF(ISBLANK('[1]Current Inventory'!M1219)=TRUE,"",'[1]Current Inventory'!M1219)</f>
        <v/>
      </c>
      <c r="P1219" s="2" t="e">
        <f t="shared" si="38"/>
        <v>#VALUE!</v>
      </c>
      <c r="Q1219" s="4" t="e">
        <f t="shared" si="39"/>
        <v>#VALUE!</v>
      </c>
    </row>
    <row r="1220" spans="1:17" x14ac:dyDescent="0.2">
      <c r="A1220" s="2" t="s">
        <v>15</v>
      </c>
      <c r="B1220" s="2" t="str">
        <f>IF(ISBLANK('[1]Current Inventory'!B1220)=TRUE,B1219,'[1]Current Inventory'!B1220)</f>
        <v>WAILEA/KIHEI AREA</v>
      </c>
      <c r="C1220" s="2" t="str">
        <f>IF(ISBLANK('[1]Current Inventory'!C1220)=TRUE,"",'[1]Current Inventory'!C1220)</f>
        <v/>
      </c>
      <c r="D1220" s="2" t="str">
        <f>IF(ISBLANK('[1]Current Inventory'!D1220)=TRUE,CONCATENATE("     ",'[1]Current Inventory'!N1220),'[1]Current Inventory'!D1220)</f>
        <v xml:space="preserve">     Wailea Beach Villas</v>
      </c>
      <c r="E1220" s="2" t="str">
        <f>IF(ISBLANK('[1]Current Inventory'!E1220)=TRUE,'[1]Current Inventory'!O1220,'[1]Current Inventory'!E1220)</f>
        <v>CONDOMINIUM HOTEL</v>
      </c>
      <c r="F1220" s="2">
        <f>IF(ISBLANK('[1]Current Inventory'!F1220)=TRUE,'[1]Current Inventory'!P1220,'[1]Current Inventory'!F1220)</f>
        <v>33</v>
      </c>
      <c r="G1220" s="2" t="str">
        <f>IF(ISNA(VLOOKUP(C1220,[2]CurrentPivot!$C$8:$N$1800,5,FALSE))=TRUE," ",VLOOKUP(C1220,[2]CurrentPivot!$C$8:$N$1800,5,FALSE))</f>
        <v xml:space="preserve"> </v>
      </c>
      <c r="H1220" s="3" t="str">
        <f>IF(ISBLANK('[1]Current Inventory'!H1220)=TRUE,"",'[1]Current Inventory'!H1220)</f>
        <v/>
      </c>
      <c r="I1220" s="2">
        <f>IF(ISBLANK('[1]Current Inventory'!I1220)=TRUE,'[1]Current Inventory'!Q1220,'[1]Current Inventory'!I1220)</f>
        <v>0</v>
      </c>
      <c r="J1220" s="2">
        <f>IF(ISBLANK('[1]Current Inventory'!J1220)=TRUE,'[1]Current Inventory'!R1220,'[1]Current Inventory'!J1220)</f>
        <v>0</v>
      </c>
      <c r="K1220" s="2">
        <f>IF(ISBLANK('[1]Current Inventory'!K1220)=TRUE,'[1]Current Inventory'!S1220,'[1]Current Inventory'!K1220)</f>
        <v>0</v>
      </c>
      <c r="L1220" s="2">
        <f>IF(ISBLANK('[1]Current Inventory'!L1220)=TRUE,'[1]Current Inventory'!T1220,'[1]Current Inventory'!L1220)</f>
        <v>33</v>
      </c>
      <c r="M1220" s="3" t="str">
        <f>IF(ISBLANK('[1]Current Inventory'!M1220)=TRUE,"",'[1]Current Inventory'!M1220)</f>
        <v/>
      </c>
      <c r="P1220" s="2" t="e">
        <f t="shared" si="38"/>
        <v>#VALUE!</v>
      </c>
      <c r="Q1220" s="4" t="e">
        <f t="shared" si="39"/>
        <v>#VALUE!</v>
      </c>
    </row>
    <row r="1221" spans="1:17" x14ac:dyDescent="0.2">
      <c r="A1221" s="2" t="s">
        <v>15</v>
      </c>
      <c r="B1221" s="2" t="str">
        <f>IF(ISBLANK('[1]Current Inventory'!B1221)=TRUE,B1220,'[1]Current Inventory'!B1221)</f>
        <v>WAILEA/KIHEI AREA</v>
      </c>
      <c r="C1221" s="2">
        <f>IF(ISBLANK('[1]Current Inventory'!C1221)=TRUE,"",'[1]Current Inventory'!C1221)</f>
        <v>2240</v>
      </c>
      <c r="D1221" s="2" t="str">
        <f>IF(ISBLANK('[1]Current Inventory'!D1221)=TRUE,CONCATENATE("     ",'[1]Current Inventory'!N1221),'[1]Current Inventory'!D1221)</f>
        <v>Wailea Ekahi</v>
      </c>
      <c r="E1221" s="2" t="str">
        <f>IF(ISBLANK('[1]Current Inventory'!E1221)=TRUE,'[1]Current Inventory'!O1221,'[1]Current Inventory'!E1221)</f>
        <v>IVU-CONDO</v>
      </c>
      <c r="F1221" s="2">
        <f>IF(ISBLANK('[1]Current Inventory'!F1221)=TRUE,'[1]Current Inventory'!P1221,'[1]Current Inventory'!F1221)</f>
        <v>284</v>
      </c>
      <c r="G1221" s="2">
        <f>IF(ISNA(VLOOKUP(C1221,[2]CurrentPivot!$C$8:$N$1800,5,FALSE))=TRUE," ",VLOOKUP(C1221,[2]CurrentPivot!$C$8:$N$1800,5,FALSE))</f>
        <v>62</v>
      </c>
      <c r="H1221" s="3" t="str">
        <f>IF(ISBLANK('[1]Current Inventory'!H1221)=TRUE,"",'[1]Current Inventory'!H1221)</f>
        <v>1978</v>
      </c>
      <c r="I1221" s="2">
        <f>IF(ISBLANK('[1]Current Inventory'!I1221)=TRUE,'[1]Current Inventory'!Q1221,'[1]Current Inventory'!I1221)</f>
        <v>0</v>
      </c>
      <c r="J1221" s="2">
        <f>IF(ISBLANK('[1]Current Inventory'!J1221)=TRUE,'[1]Current Inventory'!R1221,'[1]Current Inventory'!J1221)</f>
        <v>4</v>
      </c>
      <c r="K1221" s="2">
        <f>IF(ISBLANK('[1]Current Inventory'!K1221)=TRUE,'[1]Current Inventory'!S1221,'[1]Current Inventory'!K1221)</f>
        <v>0</v>
      </c>
      <c r="L1221" s="2">
        <f>IF(ISBLANK('[1]Current Inventory'!L1221)=TRUE,'[1]Current Inventory'!T1221,'[1]Current Inventory'!L1221)</f>
        <v>0</v>
      </c>
      <c r="M1221" s="3" t="str">
        <f>IF(ISBLANK('[1]Current Inventory'!M1221)=TRUE,"",'[1]Current Inventory'!M1221)</f>
        <v>2022</v>
      </c>
      <c r="P1221" s="2">
        <f t="shared" si="38"/>
        <v>62</v>
      </c>
      <c r="Q1221" s="4">
        <f t="shared" si="39"/>
        <v>0.21830985915492956</v>
      </c>
    </row>
    <row r="1222" spans="1:17" x14ac:dyDescent="0.2">
      <c r="A1222" s="2" t="s">
        <v>15</v>
      </c>
      <c r="B1222" s="2" t="str">
        <f>IF(ISBLANK('[1]Current Inventory'!B1222)=TRUE,B1221,'[1]Current Inventory'!B1222)</f>
        <v>WAILEA/KIHEI AREA</v>
      </c>
      <c r="C1222" s="2">
        <f>IF(ISBLANK('[1]Current Inventory'!C1222)=TRUE,"",'[1]Current Inventory'!C1222)</f>
        <v>2876</v>
      </c>
      <c r="D1222" s="2" t="str">
        <f>IF(ISBLANK('[1]Current Inventory'!D1222)=TRUE,CONCATENATE("     ",'[1]Current Inventory'!N1222),'[1]Current Inventory'!D1222)</f>
        <v>Wailea Ekolu</v>
      </c>
      <c r="E1222" s="2" t="str">
        <f>IF(ISBLANK('[1]Current Inventory'!E1222)=TRUE,'[1]Current Inventory'!O1222,'[1]Current Inventory'!E1222)</f>
        <v>IVU-CONDO</v>
      </c>
      <c r="F1222" s="2">
        <f>IF(ISBLANK('[1]Current Inventory'!F1222)=TRUE,'[1]Current Inventory'!P1222,'[1]Current Inventory'!F1222)</f>
        <v>114</v>
      </c>
      <c r="G1222" s="2">
        <f>IF(ISNA(VLOOKUP(C1222,[2]CurrentPivot!$C$8:$N$1800,5,FALSE))=TRUE," ",VLOOKUP(C1222,[2]CurrentPivot!$C$8:$N$1800,5,FALSE))</f>
        <v>-5</v>
      </c>
      <c r="H1222" s="3" t="str">
        <f>IF(ISBLANK('[1]Current Inventory'!H1222)=TRUE,"",'[1]Current Inventory'!H1222)</f>
        <v>1979</v>
      </c>
      <c r="I1222" s="2">
        <f>IF(ISBLANK('[1]Current Inventory'!I1222)=TRUE,'[1]Current Inventory'!Q1222,'[1]Current Inventory'!I1222)</f>
        <v>0</v>
      </c>
      <c r="J1222" s="2">
        <f>IF(ISBLANK('[1]Current Inventory'!J1222)=TRUE,'[1]Current Inventory'!R1222,'[1]Current Inventory'!J1222)</f>
        <v>0</v>
      </c>
      <c r="K1222" s="2">
        <f>IF(ISBLANK('[1]Current Inventory'!K1222)=TRUE,'[1]Current Inventory'!S1222,'[1]Current Inventory'!K1222)</f>
        <v>3</v>
      </c>
      <c r="L1222" s="2">
        <f>IF(ISBLANK('[1]Current Inventory'!L1222)=TRUE,'[1]Current Inventory'!T1222,'[1]Current Inventory'!L1222)</f>
        <v>0</v>
      </c>
      <c r="M1222" s="3" t="str">
        <f>IF(ISBLANK('[1]Current Inventory'!M1222)=TRUE,"",'[1]Current Inventory'!M1222)</f>
        <v>2022</v>
      </c>
      <c r="P1222" s="2">
        <f t="shared" si="38"/>
        <v>5</v>
      </c>
      <c r="Q1222" s="4">
        <f t="shared" si="39"/>
        <v>4.3859649122807015E-2</v>
      </c>
    </row>
    <row r="1223" spans="1:17" x14ac:dyDescent="0.2">
      <c r="A1223" s="2" t="s">
        <v>15</v>
      </c>
      <c r="B1223" s="2" t="str">
        <f>IF(ISBLANK('[1]Current Inventory'!B1223)=TRUE,B1222,'[1]Current Inventory'!B1223)</f>
        <v>WAILEA/KIHEI AREA</v>
      </c>
      <c r="C1223" s="2">
        <f>IF(ISBLANK('[1]Current Inventory'!C1223)=TRUE,"",'[1]Current Inventory'!C1223)</f>
        <v>2877</v>
      </c>
      <c r="D1223" s="2" t="str">
        <f>IF(ISBLANK('[1]Current Inventory'!D1223)=TRUE,CONCATENATE("     ",'[1]Current Inventory'!N1223),'[1]Current Inventory'!D1223)</f>
        <v>Wailea Elua Village</v>
      </c>
      <c r="E1223" s="2" t="str">
        <f>IF(ISBLANK('[1]Current Inventory'!E1223)=TRUE,'[1]Current Inventory'!O1223,'[1]Current Inventory'!E1223)</f>
        <v>CONDOMINIUM HOTEL</v>
      </c>
      <c r="F1223" s="2">
        <f>IF(ISBLANK('[1]Current Inventory'!F1223)=TRUE,'[1]Current Inventory'!P1223,'[1]Current Inventory'!F1223)</f>
        <v>114</v>
      </c>
      <c r="G1223" s="2">
        <f>IF(ISNA(VLOOKUP(C1223,[2]CurrentPivot!$C$8:$N$1800,5,FALSE))=TRUE," ",VLOOKUP(C1223,[2]CurrentPivot!$C$8:$N$1800,5,FALSE))</f>
        <v>-1</v>
      </c>
      <c r="H1223" s="3" t="str">
        <f>IF(ISBLANK('[1]Current Inventory'!H1223)=TRUE,"",'[1]Current Inventory'!H1223)</f>
        <v>1978</v>
      </c>
      <c r="I1223" s="2">
        <f>IF(ISBLANK('[1]Current Inventory'!I1223)=TRUE,'[1]Current Inventory'!Q1223,'[1]Current Inventory'!I1223)</f>
        <v>0</v>
      </c>
      <c r="J1223" s="2">
        <f>IF(ISBLANK('[1]Current Inventory'!J1223)=TRUE,'[1]Current Inventory'!R1223,'[1]Current Inventory'!J1223)</f>
        <v>0</v>
      </c>
      <c r="K1223" s="2">
        <f>IF(ISBLANK('[1]Current Inventory'!K1223)=TRUE,'[1]Current Inventory'!S1223,'[1]Current Inventory'!K1223)</f>
        <v>107</v>
      </c>
      <c r="L1223" s="2">
        <f>IF(ISBLANK('[1]Current Inventory'!L1223)=TRUE,'[1]Current Inventory'!T1223,'[1]Current Inventory'!L1223)</f>
        <v>7</v>
      </c>
      <c r="M1223" s="3" t="str">
        <f>IF(ISBLANK('[1]Current Inventory'!M1223)=TRUE,"",'[1]Current Inventory'!M1223)</f>
        <v>2022</v>
      </c>
      <c r="P1223" s="2">
        <f t="shared" si="38"/>
        <v>1</v>
      </c>
      <c r="Q1223" s="4">
        <f t="shared" si="39"/>
        <v>8.771929824561403E-3</v>
      </c>
    </row>
    <row r="1224" spans="1:17" x14ac:dyDescent="0.2">
      <c r="A1224" s="2" t="s">
        <v>15</v>
      </c>
      <c r="B1224" s="2" t="str">
        <f>IF(ISBLANK('[1]Current Inventory'!B1224)=TRUE,B1223,'[1]Current Inventory'!B1224)</f>
        <v>WAILEA/KIHEI AREA</v>
      </c>
      <c r="C1224" s="2" t="str">
        <f>IF(ISBLANK('[1]Current Inventory'!C1224)=TRUE,"",'[1]Current Inventory'!C1224)</f>
        <v/>
      </c>
      <c r="D1224" s="2" t="str">
        <f>IF(ISBLANK('[1]Current Inventory'!D1224)=TRUE,CONCATENATE("     ",'[1]Current Inventory'!N1224),'[1]Current Inventory'!D1224)</f>
        <v xml:space="preserve">     Wailea Elua (Estimate)</v>
      </c>
      <c r="E1224" s="2" t="str">
        <f>IF(ISBLANK('[1]Current Inventory'!E1224)=TRUE,'[1]Current Inventory'!O1224,'[1]Current Inventory'!E1224)</f>
        <v>CONDOMINIUM HOTEL</v>
      </c>
      <c r="F1224" s="2">
        <f>IF(ISBLANK('[1]Current Inventory'!F1224)=TRUE,'[1]Current Inventory'!P1224,'[1]Current Inventory'!F1224)</f>
        <v>46</v>
      </c>
      <c r="G1224" s="2" t="str">
        <f>IF(ISNA(VLOOKUP(C1224,[2]CurrentPivot!$C$8:$N$1800,5,FALSE))=TRUE," ",VLOOKUP(C1224,[2]CurrentPivot!$C$8:$N$1800,5,FALSE))</f>
        <v xml:space="preserve"> </v>
      </c>
      <c r="H1224" s="3" t="str">
        <f>IF(ISBLANK('[1]Current Inventory'!H1224)=TRUE,"",'[1]Current Inventory'!H1224)</f>
        <v/>
      </c>
      <c r="I1224" s="2">
        <f>IF(ISBLANK('[1]Current Inventory'!I1224)=TRUE,'[1]Current Inventory'!Q1224,'[1]Current Inventory'!I1224)</f>
        <v>0</v>
      </c>
      <c r="J1224" s="2">
        <f>IF(ISBLANK('[1]Current Inventory'!J1224)=TRUE,'[1]Current Inventory'!R1224,'[1]Current Inventory'!J1224)</f>
        <v>0</v>
      </c>
      <c r="K1224" s="2">
        <f>IF(ISBLANK('[1]Current Inventory'!K1224)=TRUE,'[1]Current Inventory'!S1224,'[1]Current Inventory'!K1224)</f>
        <v>46</v>
      </c>
      <c r="L1224" s="2">
        <f>IF(ISBLANK('[1]Current Inventory'!L1224)=TRUE,'[1]Current Inventory'!T1224,'[1]Current Inventory'!L1224)</f>
        <v>0</v>
      </c>
      <c r="M1224" s="3" t="str">
        <f>IF(ISBLANK('[1]Current Inventory'!M1224)=TRUE,"",'[1]Current Inventory'!M1224)</f>
        <v/>
      </c>
      <c r="P1224" s="2" t="e">
        <f t="shared" si="38"/>
        <v>#VALUE!</v>
      </c>
      <c r="Q1224" s="4" t="e">
        <f t="shared" si="39"/>
        <v>#VALUE!</v>
      </c>
    </row>
    <row r="1225" spans="1:17" x14ac:dyDescent="0.2">
      <c r="A1225" s="2" t="s">
        <v>15</v>
      </c>
      <c r="B1225" s="2" t="str">
        <f>IF(ISBLANK('[1]Current Inventory'!B1225)=TRUE,B1224,'[1]Current Inventory'!B1225)</f>
        <v>WAILEA/KIHEI AREA</v>
      </c>
      <c r="C1225" s="2" t="str">
        <f>IF(ISBLANK('[1]Current Inventory'!C1225)=TRUE,"",'[1]Current Inventory'!C1225)</f>
        <v/>
      </c>
      <c r="D1225" s="2" t="str">
        <f>IF(ISBLANK('[1]Current Inventory'!D1225)=TRUE,CONCATENATE("     ",'[1]Current Inventory'!N1225),'[1]Current Inventory'!D1225)</f>
        <v xml:space="preserve">     Wailea Elua</v>
      </c>
      <c r="E1225" s="2" t="str">
        <f>IF(ISBLANK('[1]Current Inventory'!E1225)=TRUE,'[1]Current Inventory'!O1225,'[1]Current Inventory'!E1225)</f>
        <v>IVU-CONDO</v>
      </c>
      <c r="F1225" s="2">
        <f>IF(ISBLANK('[1]Current Inventory'!F1225)=TRUE,'[1]Current Inventory'!P1225,'[1]Current Inventory'!F1225)</f>
        <v>37</v>
      </c>
      <c r="G1225" s="2" t="str">
        <f>IF(ISNA(VLOOKUP(C1225,[2]CurrentPivot!$C$8:$N$1800,5,FALSE))=TRUE," ",VLOOKUP(C1225,[2]CurrentPivot!$C$8:$N$1800,5,FALSE))</f>
        <v xml:space="preserve"> </v>
      </c>
      <c r="H1225" s="3" t="str">
        <f>IF(ISBLANK('[1]Current Inventory'!H1225)=TRUE,"",'[1]Current Inventory'!H1225)</f>
        <v/>
      </c>
      <c r="I1225" s="2">
        <f>IF(ISBLANK('[1]Current Inventory'!I1225)=TRUE,'[1]Current Inventory'!Q1225,'[1]Current Inventory'!I1225)</f>
        <v>0</v>
      </c>
      <c r="J1225" s="2">
        <f>IF(ISBLANK('[1]Current Inventory'!J1225)=TRUE,'[1]Current Inventory'!R1225,'[1]Current Inventory'!J1225)</f>
        <v>0</v>
      </c>
      <c r="K1225" s="2">
        <f>IF(ISBLANK('[1]Current Inventory'!K1225)=TRUE,'[1]Current Inventory'!S1225,'[1]Current Inventory'!K1225)</f>
        <v>30</v>
      </c>
      <c r="L1225" s="2">
        <f>IF(ISBLANK('[1]Current Inventory'!L1225)=TRUE,'[1]Current Inventory'!T1225,'[1]Current Inventory'!L1225)</f>
        <v>7</v>
      </c>
      <c r="M1225" s="3" t="str">
        <f>IF(ISBLANK('[1]Current Inventory'!M1225)=TRUE,"",'[1]Current Inventory'!M1225)</f>
        <v/>
      </c>
      <c r="P1225" s="2" t="e">
        <f t="shared" si="38"/>
        <v>#VALUE!</v>
      </c>
      <c r="Q1225" s="4" t="e">
        <f t="shared" si="39"/>
        <v>#VALUE!</v>
      </c>
    </row>
    <row r="1226" spans="1:17" x14ac:dyDescent="0.2">
      <c r="A1226" s="2" t="s">
        <v>15</v>
      </c>
      <c r="B1226" s="2" t="str">
        <f>IF(ISBLANK('[1]Current Inventory'!B1226)=TRUE,B1225,'[1]Current Inventory'!B1226)</f>
        <v>WAILEA/KIHEI AREA</v>
      </c>
      <c r="C1226" s="2" t="str">
        <f>IF(ISBLANK('[1]Current Inventory'!C1226)=TRUE,"",'[1]Current Inventory'!C1226)</f>
        <v/>
      </c>
      <c r="D1226" s="2" t="str">
        <f>IF(ISBLANK('[1]Current Inventory'!D1226)=TRUE,CONCATENATE("     ",'[1]Current Inventory'!N1226),'[1]Current Inventory'!D1226)</f>
        <v xml:space="preserve">     Wailea Elua (Estimate)</v>
      </c>
      <c r="E1226" s="2" t="str">
        <f>IF(ISBLANK('[1]Current Inventory'!E1226)=TRUE,'[1]Current Inventory'!O1226,'[1]Current Inventory'!E1226)</f>
        <v>IVU-CONDO</v>
      </c>
      <c r="F1226" s="2">
        <f>IF(ISBLANK('[1]Current Inventory'!F1226)=TRUE,'[1]Current Inventory'!P1226,'[1]Current Inventory'!F1226)</f>
        <v>31</v>
      </c>
      <c r="G1226" s="2" t="str">
        <f>IF(ISNA(VLOOKUP(C1226,[2]CurrentPivot!$C$8:$N$1800,5,FALSE))=TRUE," ",VLOOKUP(C1226,[2]CurrentPivot!$C$8:$N$1800,5,FALSE))</f>
        <v xml:space="preserve"> </v>
      </c>
      <c r="H1226" s="3" t="str">
        <f>IF(ISBLANK('[1]Current Inventory'!H1226)=TRUE,"",'[1]Current Inventory'!H1226)</f>
        <v/>
      </c>
      <c r="I1226" s="2">
        <f>IF(ISBLANK('[1]Current Inventory'!I1226)=TRUE,'[1]Current Inventory'!Q1226,'[1]Current Inventory'!I1226)</f>
        <v>0</v>
      </c>
      <c r="J1226" s="2">
        <f>IF(ISBLANK('[1]Current Inventory'!J1226)=TRUE,'[1]Current Inventory'!R1226,'[1]Current Inventory'!J1226)</f>
        <v>0</v>
      </c>
      <c r="K1226" s="2">
        <f>IF(ISBLANK('[1]Current Inventory'!K1226)=TRUE,'[1]Current Inventory'!S1226,'[1]Current Inventory'!K1226)</f>
        <v>31</v>
      </c>
      <c r="L1226" s="2">
        <f>IF(ISBLANK('[1]Current Inventory'!L1226)=TRUE,'[1]Current Inventory'!T1226,'[1]Current Inventory'!L1226)</f>
        <v>0</v>
      </c>
      <c r="M1226" s="3" t="str">
        <f>IF(ISBLANK('[1]Current Inventory'!M1226)=TRUE,"",'[1]Current Inventory'!M1226)</f>
        <v/>
      </c>
      <c r="P1226" s="2" t="e">
        <f t="shared" si="38"/>
        <v>#VALUE!</v>
      </c>
      <c r="Q1226" s="4" t="e">
        <f t="shared" si="39"/>
        <v>#VALUE!</v>
      </c>
    </row>
    <row r="1227" spans="1:17" x14ac:dyDescent="0.2">
      <c r="A1227" s="2" t="s">
        <v>15</v>
      </c>
      <c r="B1227" s="2" t="str">
        <f>IF(ISBLANK('[1]Current Inventory'!B1227)=TRUE,B1226,'[1]Current Inventory'!B1227)</f>
        <v>WAILEA/KIHEI AREA</v>
      </c>
      <c r="C1227" s="2">
        <f>IF(ISBLANK('[1]Current Inventory'!C1227)=TRUE,"",'[1]Current Inventory'!C1227)</f>
        <v>2880</v>
      </c>
      <c r="D1227" s="2" t="str">
        <f>IF(ISBLANK('[1]Current Inventory'!D1227)=TRUE,CONCATENATE("     ",'[1]Current Inventory'!N1227),'[1]Current Inventory'!D1227)</f>
        <v>Wailea Grand Champions Villas</v>
      </c>
      <c r="E1227" s="2" t="str">
        <f>IF(ISBLANK('[1]Current Inventory'!E1227)=TRUE,'[1]Current Inventory'!O1227,'[1]Current Inventory'!E1227)</f>
        <v>IVU-CONDO</v>
      </c>
      <c r="F1227" s="2">
        <f>IF(ISBLANK('[1]Current Inventory'!F1227)=TRUE,'[1]Current Inventory'!P1227,'[1]Current Inventory'!F1227)</f>
        <v>149</v>
      </c>
      <c r="G1227" s="2">
        <f>IF(ISNA(VLOOKUP(C1227,[2]CurrentPivot!$C$8:$N$1800,5,FALSE))=TRUE," ",VLOOKUP(C1227,[2]CurrentPivot!$C$8:$N$1800,5,FALSE))</f>
        <v>-1</v>
      </c>
      <c r="H1227" s="3" t="str">
        <f>IF(ISBLANK('[1]Current Inventory'!H1227)=TRUE,"",'[1]Current Inventory'!H1227)</f>
        <v>1989</v>
      </c>
      <c r="I1227" s="2">
        <f>IF(ISBLANK('[1]Current Inventory'!I1227)=TRUE,'[1]Current Inventory'!Q1227,'[1]Current Inventory'!I1227)</f>
        <v>0</v>
      </c>
      <c r="J1227" s="2">
        <f>IF(ISBLANK('[1]Current Inventory'!J1227)=TRUE,'[1]Current Inventory'!R1227,'[1]Current Inventory'!J1227)</f>
        <v>0</v>
      </c>
      <c r="K1227" s="2">
        <f>IF(ISBLANK('[1]Current Inventory'!K1227)=TRUE,'[1]Current Inventory'!S1227,'[1]Current Inventory'!K1227)</f>
        <v>24</v>
      </c>
      <c r="L1227" s="2">
        <f>IF(ISBLANK('[1]Current Inventory'!L1227)=TRUE,'[1]Current Inventory'!T1227,'[1]Current Inventory'!L1227)</f>
        <v>0</v>
      </c>
      <c r="M1227" s="3" t="str">
        <f>IF(ISBLANK('[1]Current Inventory'!M1227)=TRUE,"",'[1]Current Inventory'!M1227)</f>
        <v>2022</v>
      </c>
      <c r="P1227" s="2">
        <f t="shared" si="38"/>
        <v>1</v>
      </c>
      <c r="Q1227" s="4">
        <f t="shared" si="39"/>
        <v>6.7114093959731542E-3</v>
      </c>
    </row>
    <row r="1228" spans="1:17" x14ac:dyDescent="0.2">
      <c r="A1228" s="2" t="s">
        <v>15</v>
      </c>
      <c r="B1228" s="2" t="str">
        <f>IF(ISBLANK('[1]Current Inventory'!B1228)=TRUE,B1227,'[1]Current Inventory'!B1228)</f>
        <v>WAILEA/KIHEI AREA</v>
      </c>
      <c r="C1228" s="2" t="str">
        <f>IF(ISBLANK('[1]Current Inventory'!C1228)=TRUE,"",'[1]Current Inventory'!C1228)</f>
        <v/>
      </c>
      <c r="D1228" s="2" t="str">
        <f>IF(ISBLANK('[1]Current Inventory'!D1228)=TRUE,CONCATENATE("     ",'[1]Current Inventory'!N1228),'[1]Current Inventory'!D1228)</f>
        <v xml:space="preserve">     Wailea Grand Champions (Estimate)</v>
      </c>
      <c r="E1228" s="2" t="str">
        <f>IF(ISBLANK('[1]Current Inventory'!E1228)=TRUE,'[1]Current Inventory'!O1228,'[1]Current Inventory'!E1228)</f>
        <v>IVU-CONDO</v>
      </c>
      <c r="F1228" s="2">
        <f>IF(ISBLANK('[1]Current Inventory'!F1228)=TRUE,'[1]Current Inventory'!P1228,'[1]Current Inventory'!F1228)</f>
        <v>126</v>
      </c>
      <c r="G1228" s="2" t="str">
        <f>IF(ISNA(VLOOKUP(C1228,[2]CurrentPivot!$C$8:$N$1800,5,FALSE))=TRUE," ",VLOOKUP(C1228,[2]CurrentPivot!$C$8:$N$1800,5,FALSE))</f>
        <v xml:space="preserve"> </v>
      </c>
      <c r="H1228" s="3" t="str">
        <f>IF(ISBLANK('[1]Current Inventory'!H1228)=TRUE,"",'[1]Current Inventory'!H1228)</f>
        <v/>
      </c>
      <c r="I1228" s="2">
        <f>IF(ISBLANK('[1]Current Inventory'!I1228)=TRUE,'[1]Current Inventory'!Q1228,'[1]Current Inventory'!I1228)</f>
        <v>0</v>
      </c>
      <c r="J1228" s="2">
        <f>IF(ISBLANK('[1]Current Inventory'!J1228)=TRUE,'[1]Current Inventory'!R1228,'[1]Current Inventory'!J1228)</f>
        <v>0</v>
      </c>
      <c r="K1228" s="2">
        <f>IF(ISBLANK('[1]Current Inventory'!K1228)=TRUE,'[1]Current Inventory'!S1228,'[1]Current Inventory'!K1228)</f>
        <v>1</v>
      </c>
      <c r="L1228" s="2">
        <f>IF(ISBLANK('[1]Current Inventory'!L1228)=TRUE,'[1]Current Inventory'!T1228,'[1]Current Inventory'!L1228)</f>
        <v>0</v>
      </c>
      <c r="M1228" s="3" t="str">
        <f>IF(ISBLANK('[1]Current Inventory'!M1228)=TRUE,"",'[1]Current Inventory'!M1228)</f>
        <v/>
      </c>
      <c r="P1228" s="2" t="e">
        <f t="shared" si="38"/>
        <v>#VALUE!</v>
      </c>
      <c r="Q1228" s="4" t="e">
        <f t="shared" si="39"/>
        <v>#VALUE!</v>
      </c>
    </row>
    <row r="1229" spans="1:17" x14ac:dyDescent="0.2">
      <c r="A1229" s="2" t="s">
        <v>15</v>
      </c>
      <c r="B1229" s="2" t="str">
        <f>IF(ISBLANK('[1]Current Inventory'!B1229)=TRUE,B1228,'[1]Current Inventory'!B1229)</f>
        <v>WAILEA/KIHEI AREA</v>
      </c>
      <c r="C1229" s="2" t="str">
        <f>IF(ISBLANK('[1]Current Inventory'!C1229)=TRUE,"",'[1]Current Inventory'!C1229)</f>
        <v/>
      </c>
      <c r="D1229" s="2" t="str">
        <f>IF(ISBLANK('[1]Current Inventory'!D1229)=TRUE,CONCATENATE("     ",'[1]Current Inventory'!N1229),'[1]Current Inventory'!D1229)</f>
        <v xml:space="preserve">     Wailea Grand Champions (Estimate)</v>
      </c>
      <c r="E1229" s="2" t="str">
        <f>IF(ISBLANK('[1]Current Inventory'!E1229)=TRUE,'[1]Current Inventory'!O1229,'[1]Current Inventory'!E1229)</f>
        <v>CONDOMINIUM HOTEL</v>
      </c>
      <c r="F1229" s="2">
        <f>IF(ISBLANK('[1]Current Inventory'!F1229)=TRUE,'[1]Current Inventory'!P1229,'[1]Current Inventory'!F1229)</f>
        <v>21</v>
      </c>
      <c r="G1229" s="2" t="str">
        <f>IF(ISNA(VLOOKUP(C1229,[2]CurrentPivot!$C$8:$N$1800,5,FALSE))=TRUE," ",VLOOKUP(C1229,[2]CurrentPivot!$C$8:$N$1800,5,FALSE))</f>
        <v xml:space="preserve"> </v>
      </c>
      <c r="H1229" s="3" t="str">
        <f>IF(ISBLANK('[1]Current Inventory'!H1229)=TRUE,"",'[1]Current Inventory'!H1229)</f>
        <v/>
      </c>
      <c r="I1229" s="2">
        <f>IF(ISBLANK('[1]Current Inventory'!I1229)=TRUE,'[1]Current Inventory'!Q1229,'[1]Current Inventory'!I1229)</f>
        <v>0</v>
      </c>
      <c r="J1229" s="2">
        <f>IF(ISBLANK('[1]Current Inventory'!J1229)=TRUE,'[1]Current Inventory'!R1229,'[1]Current Inventory'!J1229)</f>
        <v>0</v>
      </c>
      <c r="K1229" s="2">
        <f>IF(ISBLANK('[1]Current Inventory'!K1229)=TRUE,'[1]Current Inventory'!S1229,'[1]Current Inventory'!K1229)</f>
        <v>21</v>
      </c>
      <c r="L1229" s="2">
        <f>IF(ISBLANK('[1]Current Inventory'!L1229)=TRUE,'[1]Current Inventory'!T1229,'[1]Current Inventory'!L1229)</f>
        <v>0</v>
      </c>
      <c r="M1229" s="3" t="str">
        <f>IF(ISBLANK('[1]Current Inventory'!M1229)=TRUE,"",'[1]Current Inventory'!M1229)</f>
        <v/>
      </c>
      <c r="P1229" s="2" t="e">
        <f t="shared" si="38"/>
        <v>#VALUE!</v>
      </c>
      <c r="Q1229" s="4" t="e">
        <f t="shared" si="39"/>
        <v>#VALUE!</v>
      </c>
    </row>
    <row r="1230" spans="1:17" x14ac:dyDescent="0.2">
      <c r="A1230" s="2" t="s">
        <v>15</v>
      </c>
      <c r="B1230" s="2" t="str">
        <f>IF(ISBLANK('[1]Current Inventory'!B1230)=TRUE,B1229,'[1]Current Inventory'!B1230)</f>
        <v>WAILEA/KIHEI AREA</v>
      </c>
      <c r="C1230" s="2" t="str">
        <f>IF(ISBLANK('[1]Current Inventory'!C1230)=TRUE,"",'[1]Current Inventory'!C1230)</f>
        <v/>
      </c>
      <c r="D1230" s="2" t="str">
        <f>IF(ISBLANK('[1]Current Inventory'!D1230)=TRUE,CONCATENATE("     ",'[1]Current Inventory'!N1230),'[1]Current Inventory'!D1230)</f>
        <v xml:space="preserve">     Wailea Grand Champions</v>
      </c>
      <c r="E1230" s="2" t="str">
        <f>IF(ISBLANK('[1]Current Inventory'!E1230)=TRUE,'[1]Current Inventory'!O1230,'[1]Current Inventory'!E1230)</f>
        <v>IVU-CONDO</v>
      </c>
      <c r="F1230" s="2">
        <f>IF(ISBLANK('[1]Current Inventory'!F1230)=TRUE,'[1]Current Inventory'!P1230,'[1]Current Inventory'!F1230)</f>
        <v>2</v>
      </c>
      <c r="G1230" s="2" t="str">
        <f>IF(ISNA(VLOOKUP(C1230,[2]CurrentPivot!$C$8:$N$1800,5,FALSE))=TRUE," ",VLOOKUP(C1230,[2]CurrentPivot!$C$8:$N$1800,5,FALSE))</f>
        <v xml:space="preserve"> </v>
      </c>
      <c r="H1230" s="3" t="str">
        <f>IF(ISBLANK('[1]Current Inventory'!H1230)=TRUE,"",'[1]Current Inventory'!H1230)</f>
        <v/>
      </c>
      <c r="I1230" s="2">
        <f>IF(ISBLANK('[1]Current Inventory'!I1230)=TRUE,'[1]Current Inventory'!Q1230,'[1]Current Inventory'!I1230)</f>
        <v>0</v>
      </c>
      <c r="J1230" s="2">
        <f>IF(ISBLANK('[1]Current Inventory'!J1230)=TRUE,'[1]Current Inventory'!R1230,'[1]Current Inventory'!J1230)</f>
        <v>0</v>
      </c>
      <c r="K1230" s="2">
        <f>IF(ISBLANK('[1]Current Inventory'!K1230)=TRUE,'[1]Current Inventory'!S1230,'[1]Current Inventory'!K1230)</f>
        <v>2</v>
      </c>
      <c r="L1230" s="2">
        <f>IF(ISBLANK('[1]Current Inventory'!L1230)=TRUE,'[1]Current Inventory'!T1230,'[1]Current Inventory'!L1230)</f>
        <v>0</v>
      </c>
      <c r="M1230" s="3" t="str">
        <f>IF(ISBLANK('[1]Current Inventory'!M1230)=TRUE,"",'[1]Current Inventory'!M1230)</f>
        <v/>
      </c>
      <c r="P1230" s="2" t="e">
        <f t="shared" si="38"/>
        <v>#VALUE!</v>
      </c>
      <c r="Q1230" s="4" t="e">
        <f t="shared" si="39"/>
        <v>#VALUE!</v>
      </c>
    </row>
    <row r="1231" spans="1:17" x14ac:dyDescent="0.2">
      <c r="A1231" s="2" t="s">
        <v>15</v>
      </c>
      <c r="B1231" s="2" t="str">
        <f>IF(ISBLANK('[1]Current Inventory'!B1231)=TRUE,B1230,'[1]Current Inventory'!B1231)</f>
        <v>WAILEA/KIHEI AREA</v>
      </c>
      <c r="C1231" s="2">
        <f>IF(ISBLANK('[1]Current Inventory'!C1231)=TRUE,"",'[1]Current Inventory'!C1231)</f>
        <v>3463</v>
      </c>
      <c r="D1231" s="2" t="str">
        <f>IF(ISBLANK('[1]Current Inventory'!D1231)=TRUE,CONCATENATE("     ",'[1]Current Inventory'!N1231),'[1]Current Inventory'!D1231)</f>
        <v>Wailea Point Village</v>
      </c>
      <c r="E1231" s="2" t="str">
        <f>IF(ISBLANK('[1]Current Inventory'!E1231)=TRUE,'[1]Current Inventory'!O1231,'[1]Current Inventory'!E1231)</f>
        <v>IVU-CONDO</v>
      </c>
      <c r="F1231" s="2">
        <f>IF(ISBLANK('[1]Current Inventory'!F1231)=TRUE,'[1]Current Inventory'!P1231,'[1]Current Inventory'!F1231)</f>
        <v>12</v>
      </c>
      <c r="G1231" s="2">
        <f>IF(ISNA(VLOOKUP(C1231,[2]CurrentPivot!$C$8:$N$1800,5,FALSE))=TRUE," ",VLOOKUP(C1231,[2]CurrentPivot!$C$8:$N$1800,5,FALSE))</f>
        <v>1</v>
      </c>
      <c r="H1231" s="3" t="str">
        <f>IF(ISBLANK('[1]Current Inventory'!H1231)=TRUE,"",'[1]Current Inventory'!H1231)</f>
        <v>1987</v>
      </c>
      <c r="I1231" s="2">
        <f>IF(ISBLANK('[1]Current Inventory'!I1231)=TRUE,'[1]Current Inventory'!Q1231,'[1]Current Inventory'!I1231)</f>
        <v>0</v>
      </c>
      <c r="J1231" s="2">
        <f>IF(ISBLANK('[1]Current Inventory'!J1231)=TRUE,'[1]Current Inventory'!R1231,'[1]Current Inventory'!J1231)</f>
        <v>0</v>
      </c>
      <c r="K1231" s="2">
        <f>IF(ISBLANK('[1]Current Inventory'!K1231)=TRUE,'[1]Current Inventory'!S1231,'[1]Current Inventory'!K1231)</f>
        <v>0</v>
      </c>
      <c r="L1231" s="2">
        <f>IF(ISBLANK('[1]Current Inventory'!L1231)=TRUE,'[1]Current Inventory'!T1231,'[1]Current Inventory'!L1231)</f>
        <v>0</v>
      </c>
      <c r="M1231" s="3" t="str">
        <f>IF(ISBLANK('[1]Current Inventory'!M1231)=TRUE,"",'[1]Current Inventory'!M1231)</f>
        <v>2022</v>
      </c>
      <c r="P1231" s="2">
        <f t="shared" si="38"/>
        <v>1</v>
      </c>
      <c r="Q1231" s="4">
        <f t="shared" si="39"/>
        <v>8.3333333333333329E-2</v>
      </c>
    </row>
    <row r="1232" spans="1:17" x14ac:dyDescent="0.2">
      <c r="A1232" s="2" t="s">
        <v>15</v>
      </c>
      <c r="B1232" s="2" t="str">
        <f>IF(ISBLANK('[1]Current Inventory'!B1232)=TRUE,B1231,'[1]Current Inventory'!B1232)</f>
        <v>WAILEA/KIHEI AREA</v>
      </c>
      <c r="C1232" s="2">
        <f>IF(ISBLANK('[1]Current Inventory'!C1232)=TRUE,"",'[1]Current Inventory'!C1232)</f>
        <v>4507</v>
      </c>
      <c r="D1232" s="2" t="str">
        <f>IF(ISBLANK('[1]Current Inventory'!D1232)=TRUE,CONCATENATE("     ",'[1]Current Inventory'!N1232),'[1]Current Inventory'!D1232)</f>
        <v>Wailea Sunset Bungalow</v>
      </c>
      <c r="E1232" s="2" t="str">
        <f>IF(ISBLANK('[1]Current Inventory'!E1232)=TRUE,'[1]Current Inventory'!O1232,'[1]Current Inventory'!E1232)</f>
        <v>IVU-HOUSE/VILLA/COTTAGE</v>
      </c>
      <c r="F1232" s="2">
        <f>IF(ISBLANK('[1]Current Inventory'!F1232)=TRUE,'[1]Current Inventory'!P1232,'[1]Current Inventory'!F1232)</f>
        <v>1</v>
      </c>
      <c r="G1232" s="2">
        <f>IF(ISNA(VLOOKUP(C1232,[2]CurrentPivot!$C$8:$N$1800,5,FALSE))=TRUE," ",VLOOKUP(C1232,[2]CurrentPivot!$C$8:$N$1800,5,FALSE))</f>
        <v>0</v>
      </c>
      <c r="H1232" s="3" t="str">
        <f>IF(ISBLANK('[1]Current Inventory'!H1232)=TRUE,"",'[1]Current Inventory'!H1232)</f>
        <v/>
      </c>
      <c r="I1232" s="2">
        <f>IF(ISBLANK('[1]Current Inventory'!I1232)=TRUE,'[1]Current Inventory'!Q1232,'[1]Current Inventory'!I1232)</f>
        <v>0</v>
      </c>
      <c r="J1232" s="2">
        <f>IF(ISBLANK('[1]Current Inventory'!J1232)=TRUE,'[1]Current Inventory'!R1232,'[1]Current Inventory'!J1232)</f>
        <v>0</v>
      </c>
      <c r="K1232" s="2">
        <f>IF(ISBLANK('[1]Current Inventory'!K1232)=TRUE,'[1]Current Inventory'!S1232,'[1]Current Inventory'!K1232)</f>
        <v>0</v>
      </c>
      <c r="L1232" s="2">
        <f>IF(ISBLANK('[1]Current Inventory'!L1232)=TRUE,'[1]Current Inventory'!T1232,'[1]Current Inventory'!L1232)</f>
        <v>1</v>
      </c>
      <c r="M1232" s="3" t="str">
        <f>IF(ISBLANK('[1]Current Inventory'!M1232)=TRUE,"",'[1]Current Inventory'!M1232)</f>
        <v>2020</v>
      </c>
      <c r="P1232" s="2">
        <f t="shared" si="38"/>
        <v>0</v>
      </c>
      <c r="Q1232" s="4">
        <f t="shared" si="39"/>
        <v>0</v>
      </c>
    </row>
    <row r="1233" spans="1:17" x14ac:dyDescent="0.2">
      <c r="A1233" s="2" t="s">
        <v>15</v>
      </c>
      <c r="B1233" s="2" t="str">
        <f>IF(ISBLANK('[1]Current Inventory'!B1233)=TRUE,B1232,'[1]Current Inventory'!B1233)</f>
        <v>WAILEA/KIHEI AREA</v>
      </c>
      <c r="C1233" s="2">
        <f>IF(ISBLANK('[1]Current Inventory'!C1233)=TRUE,"",'[1]Current Inventory'!C1233)</f>
        <v>4506</v>
      </c>
      <c r="D1233" s="2" t="str">
        <f>IF(ISBLANK('[1]Current Inventory'!D1233)=TRUE,CONCATENATE("     ",'[1]Current Inventory'!N1233),'[1]Current Inventory'!D1233)</f>
        <v>Wailea Sunset Estate</v>
      </c>
      <c r="E1233" s="2" t="str">
        <f>IF(ISBLANK('[1]Current Inventory'!E1233)=TRUE,'[1]Current Inventory'!O1233,'[1]Current Inventory'!E1233)</f>
        <v>IVU-HOUSE/VILLA/COTTAGE</v>
      </c>
      <c r="F1233" s="2">
        <f>IF(ISBLANK('[1]Current Inventory'!F1233)=TRUE,'[1]Current Inventory'!P1233,'[1]Current Inventory'!F1233)</f>
        <v>1</v>
      </c>
      <c r="G1233" s="2">
        <f>IF(ISNA(VLOOKUP(C1233,[2]CurrentPivot!$C$8:$N$1800,5,FALSE))=TRUE," ",VLOOKUP(C1233,[2]CurrentPivot!$C$8:$N$1800,5,FALSE))</f>
        <v>0</v>
      </c>
      <c r="H1233" s="3" t="str">
        <f>IF(ISBLANK('[1]Current Inventory'!H1233)=TRUE,"",'[1]Current Inventory'!H1233)</f>
        <v/>
      </c>
      <c r="I1233" s="2">
        <f>IF(ISBLANK('[1]Current Inventory'!I1233)=TRUE,'[1]Current Inventory'!Q1233,'[1]Current Inventory'!I1233)</f>
        <v>0</v>
      </c>
      <c r="J1233" s="2">
        <f>IF(ISBLANK('[1]Current Inventory'!J1233)=TRUE,'[1]Current Inventory'!R1233,'[1]Current Inventory'!J1233)</f>
        <v>0</v>
      </c>
      <c r="K1233" s="2">
        <f>IF(ISBLANK('[1]Current Inventory'!K1233)=TRUE,'[1]Current Inventory'!S1233,'[1]Current Inventory'!K1233)</f>
        <v>0</v>
      </c>
      <c r="L1233" s="2">
        <f>IF(ISBLANK('[1]Current Inventory'!L1233)=TRUE,'[1]Current Inventory'!T1233,'[1]Current Inventory'!L1233)</f>
        <v>1</v>
      </c>
      <c r="M1233" s="3" t="str">
        <f>IF(ISBLANK('[1]Current Inventory'!M1233)=TRUE,"",'[1]Current Inventory'!M1233)</f>
        <v>2020</v>
      </c>
      <c r="P1233" s="2">
        <f t="shared" si="38"/>
        <v>0</v>
      </c>
      <c r="Q1233" s="4">
        <f t="shared" si="39"/>
        <v>0</v>
      </c>
    </row>
    <row r="1234" spans="1:17" x14ac:dyDescent="0.2">
      <c r="A1234" s="2" t="s">
        <v>15</v>
      </c>
      <c r="B1234" s="2" t="str">
        <f>IF(ISBLANK('[1]Current Inventory'!B1234)=TRUE,B1233,'[1]Current Inventory'!B1234)</f>
        <v>WAILEA/KIHEI AREA</v>
      </c>
      <c r="C1234" s="2">
        <f>IF(ISBLANK('[1]Current Inventory'!C1234)=TRUE,"",'[1]Current Inventory'!C1234)</f>
        <v>2450</v>
      </c>
      <c r="D1234" s="2" t="str">
        <f>IF(ISBLANK('[1]Current Inventory'!D1234)=TRUE,CONCATENATE("     ",'[1]Current Inventory'!N1234),'[1]Current Inventory'!D1234)</f>
        <v>Waiohuli Beach Hale</v>
      </c>
      <c r="E1234" s="2" t="str">
        <f>IF(ISBLANK('[1]Current Inventory'!E1234)=TRUE,'[1]Current Inventory'!O1234,'[1]Current Inventory'!E1234)</f>
        <v>IVU-CONDO</v>
      </c>
      <c r="F1234" s="2">
        <f>IF(ISBLANK('[1]Current Inventory'!F1234)=TRUE,'[1]Current Inventory'!P1234,'[1]Current Inventory'!F1234)</f>
        <v>42</v>
      </c>
      <c r="G1234" s="2">
        <f>IF(ISNA(VLOOKUP(C1234,[2]CurrentPivot!$C$8:$N$1800,5,FALSE))=TRUE," ",VLOOKUP(C1234,[2]CurrentPivot!$C$8:$N$1800,5,FALSE))</f>
        <v>0</v>
      </c>
      <c r="H1234" s="3" t="str">
        <f>IF(ISBLANK('[1]Current Inventory'!H1234)=TRUE,"",'[1]Current Inventory'!H1234)</f>
        <v>1979</v>
      </c>
      <c r="I1234" s="2">
        <f>IF(ISBLANK('[1]Current Inventory'!I1234)=TRUE,'[1]Current Inventory'!Q1234,'[1]Current Inventory'!I1234)</f>
        <v>0</v>
      </c>
      <c r="J1234" s="2">
        <f>IF(ISBLANK('[1]Current Inventory'!J1234)=TRUE,'[1]Current Inventory'!R1234,'[1]Current Inventory'!J1234)</f>
        <v>0</v>
      </c>
      <c r="K1234" s="2">
        <f>IF(ISBLANK('[1]Current Inventory'!K1234)=TRUE,'[1]Current Inventory'!S1234,'[1]Current Inventory'!K1234)</f>
        <v>0</v>
      </c>
      <c r="L1234" s="2">
        <f>IF(ISBLANK('[1]Current Inventory'!L1234)=TRUE,'[1]Current Inventory'!T1234,'[1]Current Inventory'!L1234)</f>
        <v>0</v>
      </c>
      <c r="M1234" s="3" t="str">
        <f>IF(ISBLANK('[1]Current Inventory'!M1234)=TRUE,"",'[1]Current Inventory'!M1234)</f>
        <v>2020</v>
      </c>
      <c r="P1234" s="2">
        <f t="shared" si="38"/>
        <v>0</v>
      </c>
      <c r="Q1234" s="4">
        <f t="shared" si="39"/>
        <v>0</v>
      </c>
    </row>
    <row r="1235" spans="1:17" x14ac:dyDescent="0.2">
      <c r="A1235" s="2" t="s">
        <v>15</v>
      </c>
      <c r="B1235" s="2" t="str">
        <f>IF(ISBLANK('[1]Current Inventory'!B1235)=TRUE,B1234,'[1]Current Inventory'!B1235)</f>
        <v>WAILEA/KIHEI AREA</v>
      </c>
      <c r="C1235" s="2">
        <f>IF(ISBLANK('[1]Current Inventory'!C1235)=TRUE,"",'[1]Current Inventory'!C1235)</f>
        <v>2638</v>
      </c>
      <c r="D1235" s="2" t="str">
        <f>IF(ISBLANK('[1]Current Inventory'!D1235)=TRUE,CONCATENATE("     ",'[1]Current Inventory'!N1235),'[1]Current Inventory'!D1235)</f>
        <v>WorldMark at Kihei</v>
      </c>
      <c r="E1235" s="2" t="str">
        <f>IF(ISBLANK('[1]Current Inventory'!E1235)=TRUE,'[1]Current Inventory'!O1235,'[1]Current Inventory'!E1235)</f>
        <v>TIMESHARE</v>
      </c>
      <c r="F1235" s="2">
        <f>IF(ISBLANK('[1]Current Inventory'!F1235)=TRUE,'[1]Current Inventory'!P1235,'[1]Current Inventory'!F1235)</f>
        <v>199</v>
      </c>
      <c r="G1235" s="2">
        <f>IF(ISNA(VLOOKUP(C1235,[2]CurrentPivot!$C$8:$N$1800,5,FALSE))=TRUE," ",VLOOKUP(C1235,[2]CurrentPivot!$C$8:$N$1800,5,FALSE))</f>
        <v>0</v>
      </c>
      <c r="H1235" s="3" t="str">
        <f>IF(ISBLANK('[1]Current Inventory'!H1235)=TRUE,"",'[1]Current Inventory'!H1235)</f>
        <v>2001</v>
      </c>
      <c r="I1235" s="2">
        <f>IF(ISBLANK('[1]Current Inventory'!I1235)=TRUE,'[1]Current Inventory'!Q1235,'[1]Current Inventory'!I1235)</f>
        <v>0</v>
      </c>
      <c r="J1235" s="2">
        <f>IF(ISBLANK('[1]Current Inventory'!J1235)=TRUE,'[1]Current Inventory'!R1235,'[1]Current Inventory'!J1235)</f>
        <v>0</v>
      </c>
      <c r="K1235" s="2">
        <f>IF(ISBLANK('[1]Current Inventory'!K1235)=TRUE,'[1]Current Inventory'!S1235,'[1]Current Inventory'!K1235)</f>
        <v>0</v>
      </c>
      <c r="L1235" s="2">
        <f>IF(ISBLANK('[1]Current Inventory'!L1235)=TRUE,'[1]Current Inventory'!T1235,'[1]Current Inventory'!L1235)</f>
        <v>0</v>
      </c>
      <c r="M1235" s="3" t="str">
        <f>IF(ISBLANK('[1]Current Inventory'!M1235)=TRUE,"",'[1]Current Inventory'!M1235)</f>
        <v>2022</v>
      </c>
      <c r="P1235" s="2">
        <f t="shared" si="38"/>
        <v>0</v>
      </c>
      <c r="Q1235" s="4">
        <f t="shared" si="39"/>
        <v>0</v>
      </c>
    </row>
    <row r="1236" spans="1:17" x14ac:dyDescent="0.2">
      <c r="A1236" s="2" t="s">
        <v>15</v>
      </c>
      <c r="B1236" s="2" t="str">
        <f>IF(ISBLANK('[1]Current Inventory'!B1236)=TRUE,B1235,'[1]Current Inventory'!B1236)</f>
        <v>MOLOKA'I</v>
      </c>
      <c r="C1236" s="2">
        <f>IF(ISBLANK('[1]Current Inventory'!C1236)=TRUE,"",'[1]Current Inventory'!C1236)</f>
        <v>3776</v>
      </c>
      <c r="D1236" s="2" t="str">
        <f>IF(ISBLANK('[1]Current Inventory'!D1236)=TRUE,CONCATENATE("     ",'[1]Current Inventory'!N1236),'[1]Current Inventory'!D1236)</f>
        <v>Aala Hale</v>
      </c>
      <c r="E1236" s="2" t="str">
        <f>IF(ISBLANK('[1]Current Inventory'!E1236)=TRUE,'[1]Current Inventory'!O1236,'[1]Current Inventory'!E1236)</f>
        <v>IVU-HOUSE/VILLA/COTTAGE</v>
      </c>
      <c r="F1236" s="2">
        <f>IF(ISBLANK('[1]Current Inventory'!F1236)=TRUE,'[1]Current Inventory'!P1236,'[1]Current Inventory'!F1236)</f>
        <v>1</v>
      </c>
      <c r="G1236" s="2">
        <f>IF(ISNA(VLOOKUP(C1236,[2]CurrentPivot!$C$8:$N$1800,5,FALSE))=TRUE," ",VLOOKUP(C1236,[2]CurrentPivot!$C$8:$N$1800,5,FALSE))</f>
        <v>0</v>
      </c>
      <c r="H1236" s="3" t="str">
        <f>IF(ISBLANK('[1]Current Inventory'!H1236)=TRUE,"",'[1]Current Inventory'!H1236)</f>
        <v/>
      </c>
      <c r="I1236" s="2">
        <f>IF(ISBLANK('[1]Current Inventory'!I1236)=TRUE,'[1]Current Inventory'!Q1236,'[1]Current Inventory'!I1236)</f>
        <v>0</v>
      </c>
      <c r="J1236" s="2">
        <f>IF(ISBLANK('[1]Current Inventory'!J1236)=TRUE,'[1]Current Inventory'!R1236,'[1]Current Inventory'!J1236)</f>
        <v>1</v>
      </c>
      <c r="K1236" s="2">
        <f>IF(ISBLANK('[1]Current Inventory'!K1236)=TRUE,'[1]Current Inventory'!S1236,'[1]Current Inventory'!K1236)</f>
        <v>0</v>
      </c>
      <c r="L1236" s="2">
        <f>IF(ISBLANK('[1]Current Inventory'!L1236)=TRUE,'[1]Current Inventory'!T1236,'[1]Current Inventory'!L1236)</f>
        <v>0</v>
      </c>
      <c r="M1236" s="3" t="str">
        <f>IF(ISBLANK('[1]Current Inventory'!M1236)=TRUE,"",'[1]Current Inventory'!M1236)</f>
        <v>2019</v>
      </c>
      <c r="P1236" s="2">
        <f t="shared" si="38"/>
        <v>0</v>
      </c>
      <c r="Q1236" s="4">
        <f t="shared" si="39"/>
        <v>0</v>
      </c>
    </row>
    <row r="1237" spans="1:17" x14ac:dyDescent="0.2">
      <c r="A1237" s="2" t="s">
        <v>15</v>
      </c>
      <c r="B1237" s="2" t="str">
        <f>IF(ISBLANK('[1]Current Inventory'!B1237)=TRUE,B1236,'[1]Current Inventory'!B1237)</f>
        <v>MOLOKA'I</v>
      </c>
      <c r="C1237" s="2">
        <f>IF(ISBLANK('[1]Current Inventory'!C1237)=TRUE,"",'[1]Current Inventory'!C1237)</f>
        <v>4410</v>
      </c>
      <c r="D1237" s="2" t="str">
        <f>IF(ISBLANK('[1]Current Inventory'!D1237)=TRUE,CONCATENATE("     ",'[1]Current Inventory'!N1237),'[1]Current Inventory'!D1237)</f>
        <v>Hale Hiamoe</v>
      </c>
      <c r="E1237" s="2" t="str">
        <f>IF(ISBLANK('[1]Current Inventory'!E1237)=TRUE,'[1]Current Inventory'!O1237,'[1]Current Inventory'!E1237)</f>
        <v>IVU-HOUSE/VILLA/COTTAGE</v>
      </c>
      <c r="F1237" s="2">
        <f>IF(ISBLANK('[1]Current Inventory'!F1237)=TRUE,'[1]Current Inventory'!P1237,'[1]Current Inventory'!F1237)</f>
        <v>1</v>
      </c>
      <c r="G1237" s="2">
        <f>IF(ISNA(VLOOKUP(C1237,[2]CurrentPivot!$C$8:$N$1800,5,FALSE))=TRUE," ",VLOOKUP(C1237,[2]CurrentPivot!$C$8:$N$1800,5,FALSE))</f>
        <v>0</v>
      </c>
      <c r="H1237" s="3" t="str">
        <f>IF(ISBLANK('[1]Current Inventory'!H1237)=TRUE,"",'[1]Current Inventory'!H1237)</f>
        <v/>
      </c>
      <c r="I1237" s="2">
        <f>IF(ISBLANK('[1]Current Inventory'!I1237)=TRUE,'[1]Current Inventory'!Q1237,'[1]Current Inventory'!I1237)</f>
        <v>0</v>
      </c>
      <c r="J1237" s="2">
        <f>IF(ISBLANK('[1]Current Inventory'!J1237)=TRUE,'[1]Current Inventory'!R1237,'[1]Current Inventory'!J1237)</f>
        <v>0</v>
      </c>
      <c r="K1237" s="2">
        <f>IF(ISBLANK('[1]Current Inventory'!K1237)=TRUE,'[1]Current Inventory'!S1237,'[1]Current Inventory'!K1237)</f>
        <v>1</v>
      </c>
      <c r="L1237" s="2">
        <f>IF(ISBLANK('[1]Current Inventory'!L1237)=TRUE,'[1]Current Inventory'!T1237,'[1]Current Inventory'!L1237)</f>
        <v>0</v>
      </c>
      <c r="M1237" s="3" t="str">
        <f>IF(ISBLANK('[1]Current Inventory'!M1237)=TRUE,"",'[1]Current Inventory'!M1237)</f>
        <v>2019</v>
      </c>
      <c r="P1237" s="2">
        <f t="shared" si="38"/>
        <v>0</v>
      </c>
      <c r="Q1237" s="4">
        <f t="shared" si="39"/>
        <v>0</v>
      </c>
    </row>
    <row r="1238" spans="1:17" x14ac:dyDescent="0.2">
      <c r="A1238" s="2" t="s">
        <v>15</v>
      </c>
      <c r="B1238" s="2" t="str">
        <f>IF(ISBLANK('[1]Current Inventory'!B1238)=TRUE,B1237,'[1]Current Inventory'!B1238)</f>
        <v>MOLOKA'I</v>
      </c>
      <c r="C1238" s="2">
        <f>IF(ISBLANK('[1]Current Inventory'!C1238)=TRUE,"",'[1]Current Inventory'!C1238)</f>
        <v>3777</v>
      </c>
      <c r="D1238" s="2" t="str">
        <f>IF(ISBLANK('[1]Current Inventory'!D1238)=TRUE,CONCATENATE("     ",'[1]Current Inventory'!N1238),'[1]Current Inventory'!D1238)</f>
        <v>Hale Puhi (Estimate)</v>
      </c>
      <c r="E1238" s="2" t="str">
        <f>IF(ISBLANK('[1]Current Inventory'!E1238)=TRUE,'[1]Current Inventory'!O1238,'[1]Current Inventory'!E1238)</f>
        <v>IVU-HOUSE/VILLA/COTTAGE</v>
      </c>
      <c r="F1238" s="2">
        <f>IF(ISBLANK('[1]Current Inventory'!F1238)=TRUE,'[1]Current Inventory'!P1238,'[1]Current Inventory'!F1238)</f>
        <v>1</v>
      </c>
      <c r="G1238" s="2">
        <f>IF(ISNA(VLOOKUP(C1238,[2]CurrentPivot!$C$8:$N$1800,5,FALSE))=TRUE," ",VLOOKUP(C1238,[2]CurrentPivot!$C$8:$N$1800,5,FALSE))</f>
        <v>0</v>
      </c>
      <c r="H1238" s="3" t="str">
        <f>IF(ISBLANK('[1]Current Inventory'!H1238)=TRUE,"",'[1]Current Inventory'!H1238)</f>
        <v/>
      </c>
      <c r="I1238" s="2">
        <f>IF(ISBLANK('[1]Current Inventory'!I1238)=TRUE,'[1]Current Inventory'!Q1238,'[1]Current Inventory'!I1238)</f>
        <v>0</v>
      </c>
      <c r="J1238" s="2">
        <f>IF(ISBLANK('[1]Current Inventory'!J1238)=TRUE,'[1]Current Inventory'!R1238,'[1]Current Inventory'!J1238)</f>
        <v>0</v>
      </c>
      <c r="K1238" s="2">
        <f>IF(ISBLANK('[1]Current Inventory'!K1238)=TRUE,'[1]Current Inventory'!S1238,'[1]Current Inventory'!K1238)</f>
        <v>1</v>
      </c>
      <c r="L1238" s="2">
        <f>IF(ISBLANK('[1]Current Inventory'!L1238)=TRUE,'[1]Current Inventory'!T1238,'[1]Current Inventory'!L1238)</f>
        <v>0</v>
      </c>
      <c r="M1238" s="3" t="str">
        <f>IF(ISBLANK('[1]Current Inventory'!M1238)=TRUE,"",'[1]Current Inventory'!M1238)</f>
        <v>2021</v>
      </c>
      <c r="P1238" s="2">
        <f t="shared" si="38"/>
        <v>0</v>
      </c>
      <c r="Q1238" s="4">
        <f t="shared" si="39"/>
        <v>0</v>
      </c>
    </row>
    <row r="1239" spans="1:17" x14ac:dyDescent="0.2">
      <c r="A1239" s="2" t="s">
        <v>15</v>
      </c>
      <c r="B1239" s="2" t="str">
        <f>IF(ISBLANK('[1]Current Inventory'!B1239)=TRUE,B1238,'[1]Current Inventory'!B1239)</f>
        <v>MOLOKA'I</v>
      </c>
      <c r="C1239" s="2">
        <f>IF(ISBLANK('[1]Current Inventory'!C1239)=TRUE,"",'[1]Current Inventory'!C1239)</f>
        <v>4409</v>
      </c>
      <c r="D1239" s="2" t="str">
        <f>IF(ISBLANK('[1]Current Inventory'!D1239)=TRUE,CONCATENATE("     ",'[1]Current Inventory'!N1239),'[1]Current Inventory'!D1239)</f>
        <v>Happy House</v>
      </c>
      <c r="E1239" s="2" t="str">
        <f>IF(ISBLANK('[1]Current Inventory'!E1239)=TRUE,'[1]Current Inventory'!O1239,'[1]Current Inventory'!E1239)</f>
        <v>IVU-HOUSE/VILLA/COTTAGE</v>
      </c>
      <c r="F1239" s="2">
        <f>IF(ISBLANK('[1]Current Inventory'!F1239)=TRUE,'[1]Current Inventory'!P1239,'[1]Current Inventory'!F1239)</f>
        <v>1</v>
      </c>
      <c r="G1239" s="2">
        <f>IF(ISNA(VLOOKUP(C1239,[2]CurrentPivot!$C$8:$N$1800,5,FALSE))=TRUE," ",VLOOKUP(C1239,[2]CurrentPivot!$C$8:$N$1800,5,FALSE))</f>
        <v>0</v>
      </c>
      <c r="H1239" s="3" t="str">
        <f>IF(ISBLANK('[1]Current Inventory'!H1239)=TRUE,"",'[1]Current Inventory'!H1239)</f>
        <v/>
      </c>
      <c r="I1239" s="2">
        <f>IF(ISBLANK('[1]Current Inventory'!I1239)=TRUE,'[1]Current Inventory'!Q1239,'[1]Current Inventory'!I1239)</f>
        <v>0</v>
      </c>
      <c r="J1239" s="2">
        <f>IF(ISBLANK('[1]Current Inventory'!J1239)=TRUE,'[1]Current Inventory'!R1239,'[1]Current Inventory'!J1239)</f>
        <v>0</v>
      </c>
      <c r="K1239" s="2">
        <f>IF(ISBLANK('[1]Current Inventory'!K1239)=TRUE,'[1]Current Inventory'!S1239,'[1]Current Inventory'!K1239)</f>
        <v>1</v>
      </c>
      <c r="L1239" s="2">
        <f>IF(ISBLANK('[1]Current Inventory'!L1239)=TRUE,'[1]Current Inventory'!T1239,'[1]Current Inventory'!L1239)</f>
        <v>0</v>
      </c>
      <c r="M1239" s="3" t="str">
        <f>IF(ISBLANK('[1]Current Inventory'!M1239)=TRUE,"",'[1]Current Inventory'!M1239)</f>
        <v>2019</v>
      </c>
      <c r="P1239" s="2">
        <f t="shared" si="38"/>
        <v>0</v>
      </c>
      <c r="Q1239" s="4">
        <f t="shared" si="39"/>
        <v>0</v>
      </c>
    </row>
    <row r="1240" spans="1:17" x14ac:dyDescent="0.2">
      <c r="A1240" s="2" t="s">
        <v>15</v>
      </c>
      <c r="B1240" s="2" t="str">
        <f>IF(ISBLANK('[1]Current Inventory'!B1240)=TRUE,B1239,'[1]Current Inventory'!B1240)</f>
        <v>MOLOKA'I</v>
      </c>
      <c r="C1240" s="2">
        <f>IF(ISBLANK('[1]Current Inventory'!C1240)=TRUE,"",'[1]Current Inventory'!C1240)</f>
        <v>3772</v>
      </c>
      <c r="D1240" s="2" t="str">
        <f>IF(ISBLANK('[1]Current Inventory'!D1240)=TRUE,CONCATENATE("     ",'[1]Current Inventory'!N1240),'[1]Current Inventory'!D1240)</f>
        <v>Happy House (Estimate)</v>
      </c>
      <c r="E1240" s="2" t="str">
        <f>IF(ISBLANK('[1]Current Inventory'!E1240)=TRUE,'[1]Current Inventory'!O1240,'[1]Current Inventory'!E1240)</f>
        <v>IVU-HOUSE/VILLA/COTTAGE</v>
      </c>
      <c r="F1240" s="2">
        <f>IF(ISBLANK('[1]Current Inventory'!F1240)=TRUE,'[1]Current Inventory'!P1240,'[1]Current Inventory'!F1240)</f>
        <v>1</v>
      </c>
      <c r="G1240" s="2">
        <f>IF(ISNA(VLOOKUP(C1240,[2]CurrentPivot!$C$8:$N$1800,5,FALSE))=TRUE," ",VLOOKUP(C1240,[2]CurrentPivot!$C$8:$N$1800,5,FALSE))</f>
        <v>0</v>
      </c>
      <c r="H1240" s="3" t="str">
        <f>IF(ISBLANK('[1]Current Inventory'!H1240)=TRUE,"",'[1]Current Inventory'!H1240)</f>
        <v/>
      </c>
      <c r="I1240" s="2">
        <f>IF(ISBLANK('[1]Current Inventory'!I1240)=TRUE,'[1]Current Inventory'!Q1240,'[1]Current Inventory'!I1240)</f>
        <v>0</v>
      </c>
      <c r="J1240" s="2">
        <f>IF(ISBLANK('[1]Current Inventory'!J1240)=TRUE,'[1]Current Inventory'!R1240,'[1]Current Inventory'!J1240)</f>
        <v>0</v>
      </c>
      <c r="K1240" s="2">
        <f>IF(ISBLANK('[1]Current Inventory'!K1240)=TRUE,'[1]Current Inventory'!S1240,'[1]Current Inventory'!K1240)</f>
        <v>1</v>
      </c>
      <c r="L1240" s="2">
        <f>IF(ISBLANK('[1]Current Inventory'!L1240)=TRUE,'[1]Current Inventory'!T1240,'[1]Current Inventory'!L1240)</f>
        <v>0</v>
      </c>
      <c r="M1240" s="3" t="str">
        <f>IF(ISBLANK('[1]Current Inventory'!M1240)=TRUE,"",'[1]Current Inventory'!M1240)</f>
        <v>2021</v>
      </c>
      <c r="P1240" s="2">
        <f t="shared" si="38"/>
        <v>0</v>
      </c>
      <c r="Q1240" s="4">
        <f t="shared" si="39"/>
        <v>0</v>
      </c>
    </row>
    <row r="1241" spans="1:17" x14ac:dyDescent="0.2">
      <c r="A1241" s="2" t="s">
        <v>15</v>
      </c>
      <c r="B1241" s="2" t="str">
        <f>IF(ISBLANK('[1]Current Inventory'!B1241)=TRUE,B1240,'[1]Current Inventory'!B1241)</f>
        <v>MOLOKA'I</v>
      </c>
      <c r="C1241" s="2">
        <f>IF(ISBLANK('[1]Current Inventory'!C1241)=TRUE,"",'[1]Current Inventory'!C1241)</f>
        <v>2775</v>
      </c>
      <c r="D1241" s="2" t="str">
        <f>IF(ISBLANK('[1]Current Inventory'!D1241)=TRUE,CONCATENATE("     ",'[1]Current Inventory'!N1241),'[1]Current Inventory'!D1241)</f>
        <v>Hotel Molokai</v>
      </c>
      <c r="E1241" s="2" t="str">
        <f>IF(ISBLANK('[1]Current Inventory'!E1241)=TRUE,'[1]Current Inventory'!O1241,'[1]Current Inventory'!E1241)</f>
        <v>CONDOMINIUM HOTEL</v>
      </c>
      <c r="F1241" s="2">
        <f>IF(ISBLANK('[1]Current Inventory'!F1241)=TRUE,'[1]Current Inventory'!P1241,'[1]Current Inventory'!F1241)</f>
        <v>56</v>
      </c>
      <c r="G1241" s="2">
        <f>IF(ISNA(VLOOKUP(C1241,[2]CurrentPivot!$C$8:$N$1800,5,FALSE))=TRUE," ",VLOOKUP(C1241,[2]CurrentPivot!$C$8:$N$1800,5,FALSE))</f>
        <v>0</v>
      </c>
      <c r="H1241" s="3" t="str">
        <f>IF(ISBLANK('[1]Current Inventory'!H1241)=TRUE,"",'[1]Current Inventory'!H1241)</f>
        <v>1977</v>
      </c>
      <c r="I1241" s="2">
        <f>IF(ISBLANK('[1]Current Inventory'!I1241)=TRUE,'[1]Current Inventory'!Q1241,'[1]Current Inventory'!I1241)</f>
        <v>0</v>
      </c>
      <c r="J1241" s="2">
        <f>IF(ISBLANK('[1]Current Inventory'!J1241)=TRUE,'[1]Current Inventory'!R1241,'[1]Current Inventory'!J1241)</f>
        <v>56</v>
      </c>
      <c r="K1241" s="2">
        <f>IF(ISBLANK('[1]Current Inventory'!K1241)=TRUE,'[1]Current Inventory'!S1241,'[1]Current Inventory'!K1241)</f>
        <v>0</v>
      </c>
      <c r="L1241" s="2">
        <f>IF(ISBLANK('[1]Current Inventory'!L1241)=TRUE,'[1]Current Inventory'!T1241,'[1]Current Inventory'!L1241)</f>
        <v>0</v>
      </c>
      <c r="M1241" s="3" t="str">
        <f>IF(ISBLANK('[1]Current Inventory'!M1241)=TRUE,"",'[1]Current Inventory'!M1241)</f>
        <v>2019</v>
      </c>
      <c r="P1241" s="2">
        <f t="shared" si="38"/>
        <v>0</v>
      </c>
      <c r="Q1241" s="4">
        <f t="shared" si="39"/>
        <v>0</v>
      </c>
    </row>
    <row r="1242" spans="1:17" x14ac:dyDescent="0.2">
      <c r="A1242" s="2" t="s">
        <v>15</v>
      </c>
      <c r="B1242" s="2" t="str">
        <f>IF(ISBLANK('[1]Current Inventory'!B1242)=TRUE,B1241,'[1]Current Inventory'!B1242)</f>
        <v>MOLOKA'I</v>
      </c>
      <c r="C1242" s="2" t="str">
        <f>IF(ISBLANK('[1]Current Inventory'!C1242)=TRUE,"",'[1]Current Inventory'!C1242)</f>
        <v/>
      </c>
      <c r="D1242" s="2" t="str">
        <f>IF(ISBLANK('[1]Current Inventory'!D1242)=TRUE,CONCATENATE("     ",'[1]Current Inventory'!N1242),'[1]Current Inventory'!D1242)</f>
        <v xml:space="preserve">     Hotel Molokai</v>
      </c>
      <c r="E1242" s="2" t="str">
        <f>IF(ISBLANK('[1]Current Inventory'!E1242)=TRUE,'[1]Current Inventory'!O1242,'[1]Current Inventory'!E1242)</f>
        <v>CONDOMINIUM HOTEL</v>
      </c>
      <c r="F1242" s="2">
        <f>IF(ISBLANK('[1]Current Inventory'!F1242)=TRUE,'[1]Current Inventory'!P1242,'[1]Current Inventory'!F1242)</f>
        <v>55</v>
      </c>
      <c r="G1242" s="2" t="str">
        <f>IF(ISNA(VLOOKUP(C1242,[2]CurrentPivot!$C$8:$N$1800,5,FALSE))=TRUE," ",VLOOKUP(C1242,[2]CurrentPivot!$C$8:$N$1800,5,FALSE))</f>
        <v xml:space="preserve"> </v>
      </c>
      <c r="H1242" s="3" t="str">
        <f>IF(ISBLANK('[1]Current Inventory'!H1242)=TRUE,"",'[1]Current Inventory'!H1242)</f>
        <v/>
      </c>
      <c r="I1242" s="2">
        <f>IF(ISBLANK('[1]Current Inventory'!I1242)=TRUE,'[1]Current Inventory'!Q1242,'[1]Current Inventory'!I1242)</f>
        <v>0</v>
      </c>
      <c r="J1242" s="2">
        <f>IF(ISBLANK('[1]Current Inventory'!J1242)=TRUE,'[1]Current Inventory'!R1242,'[1]Current Inventory'!J1242)</f>
        <v>55</v>
      </c>
      <c r="K1242" s="2">
        <f>IF(ISBLANK('[1]Current Inventory'!K1242)=TRUE,'[1]Current Inventory'!S1242,'[1]Current Inventory'!K1242)</f>
        <v>0</v>
      </c>
      <c r="L1242" s="2">
        <f>IF(ISBLANK('[1]Current Inventory'!L1242)=TRUE,'[1]Current Inventory'!T1242,'[1]Current Inventory'!L1242)</f>
        <v>0</v>
      </c>
      <c r="M1242" s="3" t="str">
        <f>IF(ISBLANK('[1]Current Inventory'!M1242)=TRUE,"",'[1]Current Inventory'!M1242)</f>
        <v/>
      </c>
      <c r="P1242" s="2" t="e">
        <f t="shared" si="38"/>
        <v>#VALUE!</v>
      </c>
      <c r="Q1242" s="4" t="e">
        <f t="shared" si="39"/>
        <v>#VALUE!</v>
      </c>
    </row>
    <row r="1243" spans="1:17" x14ac:dyDescent="0.2">
      <c r="A1243" s="2" t="s">
        <v>15</v>
      </c>
      <c r="B1243" s="2" t="str">
        <f>IF(ISBLANK('[1]Current Inventory'!B1243)=TRUE,B1242,'[1]Current Inventory'!B1243)</f>
        <v>MOLOKA'I</v>
      </c>
      <c r="C1243" s="2" t="str">
        <f>IF(ISBLANK('[1]Current Inventory'!C1243)=TRUE,"",'[1]Current Inventory'!C1243)</f>
        <v/>
      </c>
      <c r="D1243" s="2" t="str">
        <f>IF(ISBLANK('[1]Current Inventory'!D1243)=TRUE,CONCATENATE("     ",'[1]Current Inventory'!N1243),'[1]Current Inventory'!D1243)</f>
        <v xml:space="preserve">     Hotel Molokai</v>
      </c>
      <c r="E1243" s="2" t="str">
        <f>IF(ISBLANK('[1]Current Inventory'!E1243)=TRUE,'[1]Current Inventory'!O1243,'[1]Current Inventory'!E1243)</f>
        <v>IVU-CONDO</v>
      </c>
      <c r="F1243" s="2">
        <f>IF(ISBLANK('[1]Current Inventory'!F1243)=TRUE,'[1]Current Inventory'!P1243,'[1]Current Inventory'!F1243)</f>
        <v>1</v>
      </c>
      <c r="G1243" s="2" t="str">
        <f>IF(ISNA(VLOOKUP(C1243,[2]CurrentPivot!$C$8:$N$1800,5,FALSE))=TRUE," ",VLOOKUP(C1243,[2]CurrentPivot!$C$8:$N$1800,5,FALSE))</f>
        <v xml:space="preserve"> </v>
      </c>
      <c r="H1243" s="3" t="str">
        <f>IF(ISBLANK('[1]Current Inventory'!H1243)=TRUE,"",'[1]Current Inventory'!H1243)</f>
        <v/>
      </c>
      <c r="I1243" s="2">
        <f>IF(ISBLANK('[1]Current Inventory'!I1243)=TRUE,'[1]Current Inventory'!Q1243,'[1]Current Inventory'!I1243)</f>
        <v>0</v>
      </c>
      <c r="J1243" s="2">
        <f>IF(ISBLANK('[1]Current Inventory'!J1243)=TRUE,'[1]Current Inventory'!R1243,'[1]Current Inventory'!J1243)</f>
        <v>1</v>
      </c>
      <c r="K1243" s="2">
        <f>IF(ISBLANK('[1]Current Inventory'!K1243)=TRUE,'[1]Current Inventory'!S1243,'[1]Current Inventory'!K1243)</f>
        <v>0</v>
      </c>
      <c r="L1243" s="2">
        <f>IF(ISBLANK('[1]Current Inventory'!L1243)=TRUE,'[1]Current Inventory'!T1243,'[1]Current Inventory'!L1243)</f>
        <v>0</v>
      </c>
      <c r="M1243" s="3" t="str">
        <f>IF(ISBLANK('[1]Current Inventory'!M1243)=TRUE,"",'[1]Current Inventory'!M1243)</f>
        <v/>
      </c>
      <c r="P1243" s="2" t="e">
        <f t="shared" si="38"/>
        <v>#VALUE!</v>
      </c>
      <c r="Q1243" s="4" t="e">
        <f t="shared" si="39"/>
        <v>#VALUE!</v>
      </c>
    </row>
    <row r="1244" spans="1:17" x14ac:dyDescent="0.2">
      <c r="A1244" s="2" t="s">
        <v>15</v>
      </c>
      <c r="B1244" s="2" t="str">
        <f>IF(ISBLANK('[1]Current Inventory'!B1244)=TRUE,B1243,'[1]Current Inventory'!B1244)</f>
        <v>MOLOKA'I</v>
      </c>
      <c r="C1244" s="2">
        <f>IF(ISBLANK('[1]Current Inventory'!C1244)=TRUE,"",'[1]Current Inventory'!C1244)</f>
        <v>1915</v>
      </c>
      <c r="D1244" s="2" t="str">
        <f>IF(ISBLANK('[1]Current Inventory'!D1244)=TRUE,CONCATENATE("     ",'[1]Current Inventory'!N1244),'[1]Current Inventory'!D1244)</f>
        <v>Ka Hale Mala B &amp; B</v>
      </c>
      <c r="E1244" s="2" t="str">
        <f>IF(ISBLANK('[1]Current Inventory'!E1244)=TRUE,'[1]Current Inventory'!O1244,'[1]Current Inventory'!E1244)</f>
        <v>BED &amp; BREAKFAST</v>
      </c>
      <c r="F1244" s="2">
        <f>IF(ISBLANK('[1]Current Inventory'!F1244)=TRUE,'[1]Current Inventory'!P1244,'[1]Current Inventory'!F1244)</f>
        <v>1</v>
      </c>
      <c r="G1244" s="2">
        <f>IF(ISNA(VLOOKUP(C1244,[2]CurrentPivot!$C$8:$N$1800,5,FALSE))=TRUE," ",VLOOKUP(C1244,[2]CurrentPivot!$C$8:$N$1800,5,FALSE))</f>
        <v>0</v>
      </c>
      <c r="H1244" s="3" t="str">
        <f>IF(ISBLANK('[1]Current Inventory'!H1244)=TRUE,"",'[1]Current Inventory'!H1244)</f>
        <v>1995</v>
      </c>
      <c r="I1244" s="2">
        <f>IF(ISBLANK('[1]Current Inventory'!I1244)=TRUE,'[1]Current Inventory'!Q1244,'[1]Current Inventory'!I1244)</f>
        <v>1</v>
      </c>
      <c r="J1244" s="2">
        <f>IF(ISBLANK('[1]Current Inventory'!J1244)=TRUE,'[1]Current Inventory'!R1244,'[1]Current Inventory'!J1244)</f>
        <v>0</v>
      </c>
      <c r="K1244" s="2">
        <f>IF(ISBLANK('[1]Current Inventory'!K1244)=TRUE,'[1]Current Inventory'!S1244,'[1]Current Inventory'!K1244)</f>
        <v>0</v>
      </c>
      <c r="L1244" s="2">
        <f>IF(ISBLANK('[1]Current Inventory'!L1244)=TRUE,'[1]Current Inventory'!T1244,'[1]Current Inventory'!L1244)</f>
        <v>0</v>
      </c>
      <c r="M1244" s="3" t="str">
        <f>IF(ISBLANK('[1]Current Inventory'!M1244)=TRUE,"",'[1]Current Inventory'!M1244)</f>
        <v>2022</v>
      </c>
      <c r="P1244" s="2">
        <f t="shared" si="38"/>
        <v>0</v>
      </c>
      <c r="Q1244" s="4">
        <f t="shared" si="39"/>
        <v>0</v>
      </c>
    </row>
    <row r="1245" spans="1:17" x14ac:dyDescent="0.2">
      <c r="A1245" s="2" t="s">
        <v>15</v>
      </c>
      <c r="B1245" s="2" t="str">
        <f>IF(ISBLANK('[1]Current Inventory'!B1245)=TRUE,B1244,'[1]Current Inventory'!B1245)</f>
        <v>MOLOKA'I</v>
      </c>
      <c r="C1245" s="2">
        <f>IF(ISBLANK('[1]Current Inventory'!C1245)=TRUE,"",'[1]Current Inventory'!C1245)</f>
        <v>1943</v>
      </c>
      <c r="D1245" s="2" t="str">
        <f>IF(ISBLANK('[1]Current Inventory'!D1245)=TRUE,CONCATENATE("     ",'[1]Current Inventory'!N1245),'[1]Current Inventory'!D1245)</f>
        <v>Kaluakoi Resort</v>
      </c>
      <c r="E1245" s="2" t="str">
        <f>IF(ISBLANK('[1]Current Inventory'!E1245)=TRUE,'[1]Current Inventory'!O1245,'[1]Current Inventory'!E1245)</f>
        <v>IVU-CONDO</v>
      </c>
      <c r="F1245" s="2">
        <f>IF(ISBLANK('[1]Current Inventory'!F1245)=TRUE,'[1]Current Inventory'!P1245,'[1]Current Inventory'!F1245)</f>
        <v>1</v>
      </c>
      <c r="G1245" s="2">
        <f>IF(ISNA(VLOOKUP(C1245,[2]CurrentPivot!$C$8:$N$1800,5,FALSE))=TRUE," ",VLOOKUP(C1245,[2]CurrentPivot!$C$8:$N$1800,5,FALSE))</f>
        <v>0</v>
      </c>
      <c r="H1245" s="3" t="str">
        <f>IF(ISBLANK('[1]Current Inventory'!H1245)=TRUE,"",'[1]Current Inventory'!H1245)</f>
        <v>1976</v>
      </c>
      <c r="I1245" s="2">
        <f>IF(ISBLANK('[1]Current Inventory'!I1245)=TRUE,'[1]Current Inventory'!Q1245,'[1]Current Inventory'!I1245)</f>
        <v>0</v>
      </c>
      <c r="J1245" s="2">
        <f>IF(ISBLANK('[1]Current Inventory'!J1245)=TRUE,'[1]Current Inventory'!R1245,'[1]Current Inventory'!J1245)</f>
        <v>1</v>
      </c>
      <c r="K1245" s="2">
        <f>IF(ISBLANK('[1]Current Inventory'!K1245)=TRUE,'[1]Current Inventory'!S1245,'[1]Current Inventory'!K1245)</f>
        <v>0</v>
      </c>
      <c r="L1245" s="2">
        <f>IF(ISBLANK('[1]Current Inventory'!L1245)=TRUE,'[1]Current Inventory'!T1245,'[1]Current Inventory'!L1245)</f>
        <v>0</v>
      </c>
      <c r="M1245" s="3" t="str">
        <f>IF(ISBLANK('[1]Current Inventory'!M1245)=TRUE,"",'[1]Current Inventory'!M1245)</f>
        <v>2020</v>
      </c>
      <c r="P1245" s="2">
        <f t="shared" si="38"/>
        <v>0</v>
      </c>
      <c r="Q1245" s="4">
        <f t="shared" si="39"/>
        <v>0</v>
      </c>
    </row>
    <row r="1246" spans="1:17" x14ac:dyDescent="0.2">
      <c r="A1246" s="2" t="s">
        <v>15</v>
      </c>
      <c r="B1246" s="2" t="str">
        <f>IF(ISBLANK('[1]Current Inventory'!B1246)=TRUE,B1245,'[1]Current Inventory'!B1246)</f>
        <v>MOLOKA'I</v>
      </c>
      <c r="C1246" s="2">
        <f>IF(ISBLANK('[1]Current Inventory'!C1246)=TRUE,"",'[1]Current Inventory'!C1246)</f>
        <v>4095</v>
      </c>
      <c r="D1246" s="2" t="str">
        <f>IF(ISBLANK('[1]Current Inventory'!D1246)=TRUE,CONCATENATE("     ",'[1]Current Inventory'!N1246),'[1]Current Inventory'!D1246)</f>
        <v>Kaluakoi Villas</v>
      </c>
      <c r="E1246" s="2" t="str">
        <f>IF(ISBLANK('[1]Current Inventory'!E1246)=TRUE,'[1]Current Inventory'!O1246,'[1]Current Inventory'!E1246)</f>
        <v>IVU-CONDO</v>
      </c>
      <c r="F1246" s="2">
        <f>IF(ISBLANK('[1]Current Inventory'!F1246)=TRUE,'[1]Current Inventory'!P1246,'[1]Current Inventory'!F1246)</f>
        <v>1</v>
      </c>
      <c r="G1246" s="2">
        <f>IF(ISNA(VLOOKUP(C1246,[2]CurrentPivot!$C$8:$N$1800,5,FALSE))=TRUE," ",VLOOKUP(C1246,[2]CurrentPivot!$C$8:$N$1800,5,FALSE))</f>
        <v>0</v>
      </c>
      <c r="H1246" s="3" t="str">
        <f>IF(ISBLANK('[1]Current Inventory'!H1246)=TRUE,"",'[1]Current Inventory'!H1246)</f>
        <v/>
      </c>
      <c r="I1246" s="2">
        <f>IF(ISBLANK('[1]Current Inventory'!I1246)=TRUE,'[1]Current Inventory'!Q1246,'[1]Current Inventory'!I1246)</f>
        <v>0</v>
      </c>
      <c r="J1246" s="2">
        <f>IF(ISBLANK('[1]Current Inventory'!J1246)=TRUE,'[1]Current Inventory'!R1246,'[1]Current Inventory'!J1246)</f>
        <v>0</v>
      </c>
      <c r="K1246" s="2">
        <f>IF(ISBLANK('[1]Current Inventory'!K1246)=TRUE,'[1]Current Inventory'!S1246,'[1]Current Inventory'!K1246)</f>
        <v>0</v>
      </c>
      <c r="L1246" s="2">
        <f>IF(ISBLANK('[1]Current Inventory'!L1246)=TRUE,'[1]Current Inventory'!T1246,'[1]Current Inventory'!L1246)</f>
        <v>0</v>
      </c>
      <c r="M1246" s="3" t="str">
        <f>IF(ISBLANK('[1]Current Inventory'!M1246)=TRUE,"",'[1]Current Inventory'!M1246)</f>
        <v>2019</v>
      </c>
      <c r="P1246" s="2">
        <f t="shared" si="38"/>
        <v>0</v>
      </c>
      <c r="Q1246" s="4">
        <f t="shared" si="39"/>
        <v>0</v>
      </c>
    </row>
    <row r="1247" spans="1:17" x14ac:dyDescent="0.2">
      <c r="A1247" s="2" t="s">
        <v>15</v>
      </c>
      <c r="B1247" s="2" t="str">
        <f>IF(ISBLANK('[1]Current Inventory'!B1247)=TRUE,B1246,'[1]Current Inventory'!B1247)</f>
        <v>MOLOKA'I</v>
      </c>
      <c r="C1247" s="2">
        <f>IF(ISBLANK('[1]Current Inventory'!C1247)=TRUE,"",'[1]Current Inventory'!C1247)</f>
        <v>3186</v>
      </c>
      <c r="D1247" s="2" t="str">
        <f>IF(ISBLANK('[1]Current Inventory'!D1247)=TRUE,CONCATENATE("     ",'[1]Current Inventory'!N1247),'[1]Current Inventory'!D1247)</f>
        <v>Ke Nani Kai</v>
      </c>
      <c r="E1247" s="2" t="str">
        <f>IF(ISBLANK('[1]Current Inventory'!E1247)=TRUE,'[1]Current Inventory'!O1247,'[1]Current Inventory'!E1247)</f>
        <v>TIMESHARE</v>
      </c>
      <c r="F1247" s="2">
        <f>IF(ISBLANK('[1]Current Inventory'!F1247)=TRUE,'[1]Current Inventory'!P1247,'[1]Current Inventory'!F1247)</f>
        <v>12</v>
      </c>
      <c r="G1247" s="2">
        <f>IF(ISNA(VLOOKUP(C1247,[2]CurrentPivot!$C$8:$N$1800,5,FALSE))=TRUE," ",VLOOKUP(C1247,[2]CurrentPivot!$C$8:$N$1800,5,FALSE))</f>
        <v>0</v>
      </c>
      <c r="H1247" s="3" t="str">
        <f>IF(ISBLANK('[1]Current Inventory'!H1247)=TRUE,"",'[1]Current Inventory'!H1247)</f>
        <v>1980</v>
      </c>
      <c r="I1247" s="2">
        <f>IF(ISBLANK('[1]Current Inventory'!I1247)=TRUE,'[1]Current Inventory'!Q1247,'[1]Current Inventory'!I1247)</f>
        <v>0</v>
      </c>
      <c r="J1247" s="2">
        <f>IF(ISBLANK('[1]Current Inventory'!J1247)=TRUE,'[1]Current Inventory'!R1247,'[1]Current Inventory'!J1247)</f>
        <v>1</v>
      </c>
      <c r="K1247" s="2">
        <f>IF(ISBLANK('[1]Current Inventory'!K1247)=TRUE,'[1]Current Inventory'!S1247,'[1]Current Inventory'!K1247)</f>
        <v>0</v>
      </c>
      <c r="L1247" s="2">
        <f>IF(ISBLANK('[1]Current Inventory'!L1247)=TRUE,'[1]Current Inventory'!T1247,'[1]Current Inventory'!L1247)</f>
        <v>0</v>
      </c>
      <c r="M1247" s="3" t="str">
        <f>IF(ISBLANK('[1]Current Inventory'!M1247)=TRUE,"",'[1]Current Inventory'!M1247)</f>
        <v>2022</v>
      </c>
      <c r="P1247" s="2">
        <f t="shared" si="38"/>
        <v>0</v>
      </c>
      <c r="Q1247" s="4">
        <f t="shared" si="39"/>
        <v>0</v>
      </c>
    </row>
    <row r="1248" spans="1:17" x14ac:dyDescent="0.2">
      <c r="A1248" s="2" t="s">
        <v>15</v>
      </c>
      <c r="B1248" s="2" t="str">
        <f>IF(ISBLANK('[1]Current Inventory'!B1248)=TRUE,B1247,'[1]Current Inventory'!B1248)</f>
        <v>MOLOKA'I</v>
      </c>
      <c r="C1248" s="2" t="str">
        <f>IF(ISBLANK('[1]Current Inventory'!C1248)=TRUE,"",'[1]Current Inventory'!C1248)</f>
        <v/>
      </c>
      <c r="D1248" s="2" t="str">
        <f>IF(ISBLANK('[1]Current Inventory'!D1248)=TRUE,CONCATENATE("     ",'[1]Current Inventory'!N1248),'[1]Current Inventory'!D1248)</f>
        <v xml:space="preserve">     Ke Nani Kai (Estimate)</v>
      </c>
      <c r="E1248" s="2" t="str">
        <f>IF(ISBLANK('[1]Current Inventory'!E1248)=TRUE,'[1]Current Inventory'!O1248,'[1]Current Inventory'!E1248)</f>
        <v>TIMESHARE</v>
      </c>
      <c r="F1248" s="2">
        <f>IF(ISBLANK('[1]Current Inventory'!F1248)=TRUE,'[1]Current Inventory'!P1248,'[1]Current Inventory'!F1248)</f>
        <v>7</v>
      </c>
      <c r="G1248" s="2" t="str">
        <f>IF(ISNA(VLOOKUP(C1248,[2]CurrentPivot!$C$8:$N$1800,5,FALSE))=TRUE," ",VLOOKUP(C1248,[2]CurrentPivot!$C$8:$N$1800,5,FALSE))</f>
        <v xml:space="preserve"> </v>
      </c>
      <c r="H1248" s="3" t="str">
        <f>IF(ISBLANK('[1]Current Inventory'!H1248)=TRUE,"",'[1]Current Inventory'!H1248)</f>
        <v/>
      </c>
      <c r="I1248" s="2">
        <f>IF(ISBLANK('[1]Current Inventory'!I1248)=TRUE,'[1]Current Inventory'!Q1248,'[1]Current Inventory'!I1248)</f>
        <v>0</v>
      </c>
      <c r="J1248" s="2">
        <f>IF(ISBLANK('[1]Current Inventory'!J1248)=TRUE,'[1]Current Inventory'!R1248,'[1]Current Inventory'!J1248)</f>
        <v>0</v>
      </c>
      <c r="K1248" s="2">
        <f>IF(ISBLANK('[1]Current Inventory'!K1248)=TRUE,'[1]Current Inventory'!S1248,'[1]Current Inventory'!K1248)</f>
        <v>0</v>
      </c>
      <c r="L1248" s="2">
        <f>IF(ISBLANK('[1]Current Inventory'!L1248)=TRUE,'[1]Current Inventory'!T1248,'[1]Current Inventory'!L1248)</f>
        <v>0</v>
      </c>
      <c r="M1248" s="3" t="str">
        <f>IF(ISBLANK('[1]Current Inventory'!M1248)=TRUE,"",'[1]Current Inventory'!M1248)</f>
        <v/>
      </c>
      <c r="P1248" s="2" t="e">
        <f t="shared" si="38"/>
        <v>#VALUE!</v>
      </c>
      <c r="Q1248" s="4" t="e">
        <f t="shared" si="39"/>
        <v>#VALUE!</v>
      </c>
    </row>
    <row r="1249" spans="1:17" x14ac:dyDescent="0.2">
      <c r="A1249" s="2" t="s">
        <v>15</v>
      </c>
      <c r="B1249" s="2" t="str">
        <f>IF(ISBLANK('[1]Current Inventory'!B1249)=TRUE,B1248,'[1]Current Inventory'!B1249)</f>
        <v>MOLOKA'I</v>
      </c>
      <c r="C1249" s="2" t="str">
        <f>IF(ISBLANK('[1]Current Inventory'!C1249)=TRUE,"",'[1]Current Inventory'!C1249)</f>
        <v/>
      </c>
      <c r="D1249" s="2" t="str">
        <f>IF(ISBLANK('[1]Current Inventory'!D1249)=TRUE,CONCATENATE("     ",'[1]Current Inventory'!N1249),'[1]Current Inventory'!D1249)</f>
        <v xml:space="preserve">     Ke Nani Kai (Estimate)</v>
      </c>
      <c r="E1249" s="2" t="str">
        <f>IF(ISBLANK('[1]Current Inventory'!E1249)=TRUE,'[1]Current Inventory'!O1249,'[1]Current Inventory'!E1249)</f>
        <v>IVU-CONDO</v>
      </c>
      <c r="F1249" s="2">
        <f>IF(ISBLANK('[1]Current Inventory'!F1249)=TRUE,'[1]Current Inventory'!P1249,'[1]Current Inventory'!F1249)</f>
        <v>4</v>
      </c>
      <c r="G1249" s="2" t="str">
        <f>IF(ISNA(VLOOKUP(C1249,[2]CurrentPivot!$C$8:$N$1800,5,FALSE))=TRUE," ",VLOOKUP(C1249,[2]CurrentPivot!$C$8:$N$1800,5,FALSE))</f>
        <v xml:space="preserve"> </v>
      </c>
      <c r="H1249" s="3" t="str">
        <f>IF(ISBLANK('[1]Current Inventory'!H1249)=TRUE,"",'[1]Current Inventory'!H1249)</f>
        <v/>
      </c>
      <c r="I1249" s="2">
        <f>IF(ISBLANK('[1]Current Inventory'!I1249)=TRUE,'[1]Current Inventory'!Q1249,'[1]Current Inventory'!I1249)</f>
        <v>0</v>
      </c>
      <c r="J1249" s="2">
        <f>IF(ISBLANK('[1]Current Inventory'!J1249)=TRUE,'[1]Current Inventory'!R1249,'[1]Current Inventory'!J1249)</f>
        <v>0</v>
      </c>
      <c r="K1249" s="2">
        <f>IF(ISBLANK('[1]Current Inventory'!K1249)=TRUE,'[1]Current Inventory'!S1249,'[1]Current Inventory'!K1249)</f>
        <v>0</v>
      </c>
      <c r="L1249" s="2">
        <f>IF(ISBLANK('[1]Current Inventory'!L1249)=TRUE,'[1]Current Inventory'!T1249,'[1]Current Inventory'!L1249)</f>
        <v>0</v>
      </c>
      <c r="M1249" s="3" t="str">
        <f>IF(ISBLANK('[1]Current Inventory'!M1249)=TRUE,"",'[1]Current Inventory'!M1249)</f>
        <v/>
      </c>
      <c r="P1249" s="2" t="e">
        <f t="shared" si="38"/>
        <v>#VALUE!</v>
      </c>
      <c r="Q1249" s="4" t="e">
        <f t="shared" si="39"/>
        <v>#VALUE!</v>
      </c>
    </row>
    <row r="1250" spans="1:17" x14ac:dyDescent="0.2">
      <c r="A1250" s="2" t="s">
        <v>15</v>
      </c>
      <c r="B1250" s="2" t="str">
        <f>IF(ISBLANK('[1]Current Inventory'!B1250)=TRUE,B1249,'[1]Current Inventory'!B1250)</f>
        <v>MOLOKA'I</v>
      </c>
      <c r="C1250" s="2" t="str">
        <f>IF(ISBLANK('[1]Current Inventory'!C1250)=TRUE,"",'[1]Current Inventory'!C1250)</f>
        <v/>
      </c>
      <c r="D1250" s="2" t="str">
        <f>IF(ISBLANK('[1]Current Inventory'!D1250)=TRUE,CONCATENATE("     ",'[1]Current Inventory'!N1250),'[1]Current Inventory'!D1250)</f>
        <v xml:space="preserve">     Hale Ula Lani</v>
      </c>
      <c r="E1250" s="2" t="str">
        <f>IF(ISBLANK('[1]Current Inventory'!E1250)=TRUE,'[1]Current Inventory'!O1250,'[1]Current Inventory'!E1250)</f>
        <v>IVU-CONDO</v>
      </c>
      <c r="F1250" s="2">
        <f>IF(ISBLANK('[1]Current Inventory'!F1250)=TRUE,'[1]Current Inventory'!P1250,'[1]Current Inventory'!F1250)</f>
        <v>1</v>
      </c>
      <c r="G1250" s="2" t="str">
        <f>IF(ISNA(VLOOKUP(C1250,[2]CurrentPivot!$C$8:$N$1800,5,FALSE))=TRUE," ",VLOOKUP(C1250,[2]CurrentPivot!$C$8:$N$1800,5,FALSE))</f>
        <v xml:space="preserve"> </v>
      </c>
      <c r="H1250" s="3" t="str">
        <f>IF(ISBLANK('[1]Current Inventory'!H1250)=TRUE,"",'[1]Current Inventory'!H1250)</f>
        <v/>
      </c>
      <c r="I1250" s="2">
        <f>IF(ISBLANK('[1]Current Inventory'!I1250)=TRUE,'[1]Current Inventory'!Q1250,'[1]Current Inventory'!I1250)</f>
        <v>0</v>
      </c>
      <c r="J1250" s="2">
        <f>IF(ISBLANK('[1]Current Inventory'!J1250)=TRUE,'[1]Current Inventory'!R1250,'[1]Current Inventory'!J1250)</f>
        <v>1</v>
      </c>
      <c r="K1250" s="2">
        <f>IF(ISBLANK('[1]Current Inventory'!K1250)=TRUE,'[1]Current Inventory'!S1250,'[1]Current Inventory'!K1250)</f>
        <v>0</v>
      </c>
      <c r="L1250" s="2">
        <f>IF(ISBLANK('[1]Current Inventory'!L1250)=TRUE,'[1]Current Inventory'!T1250,'[1]Current Inventory'!L1250)</f>
        <v>0</v>
      </c>
      <c r="M1250" s="3" t="str">
        <f>IF(ISBLANK('[1]Current Inventory'!M1250)=TRUE,"",'[1]Current Inventory'!M1250)</f>
        <v/>
      </c>
      <c r="P1250" s="2" t="e">
        <f t="shared" si="38"/>
        <v>#VALUE!</v>
      </c>
      <c r="Q1250" s="4" t="e">
        <f t="shared" si="39"/>
        <v>#VALUE!</v>
      </c>
    </row>
    <row r="1251" spans="1:17" x14ac:dyDescent="0.2">
      <c r="A1251" s="2" t="s">
        <v>15</v>
      </c>
      <c r="B1251" s="2" t="str">
        <f>IF(ISBLANK('[1]Current Inventory'!B1251)=TRUE,B1250,'[1]Current Inventory'!B1251)</f>
        <v>MOLOKA'I</v>
      </c>
      <c r="C1251" s="2">
        <f>IF(ISBLANK('[1]Current Inventory'!C1251)=TRUE,"",'[1]Current Inventory'!C1251)</f>
        <v>3712</v>
      </c>
      <c r="D1251" s="2" t="str">
        <f>IF(ISBLANK('[1]Current Inventory'!D1251)=TRUE,CONCATENATE("     ",'[1]Current Inventory'!N1251),'[1]Current Inventory'!D1251)</f>
        <v>Kepuhi Beach Resort</v>
      </c>
      <c r="E1251" s="2" t="str">
        <f>IF(ISBLANK('[1]Current Inventory'!E1251)=TRUE,'[1]Current Inventory'!O1251,'[1]Current Inventory'!E1251)</f>
        <v>IVU-CONDO</v>
      </c>
      <c r="F1251" s="2">
        <f>IF(ISBLANK('[1]Current Inventory'!F1251)=TRUE,'[1]Current Inventory'!P1251,'[1]Current Inventory'!F1251)</f>
        <v>110</v>
      </c>
      <c r="G1251" s="2">
        <f>IF(ISNA(VLOOKUP(C1251,[2]CurrentPivot!$C$8:$N$1800,5,FALSE))=TRUE," ",VLOOKUP(C1251,[2]CurrentPivot!$C$8:$N$1800,5,FALSE))</f>
        <v>-70</v>
      </c>
      <c r="H1251" s="3" t="str">
        <f>IF(ISBLANK('[1]Current Inventory'!H1251)=TRUE,"",'[1]Current Inventory'!H1251)</f>
        <v/>
      </c>
      <c r="I1251" s="2">
        <f>IF(ISBLANK('[1]Current Inventory'!I1251)=TRUE,'[1]Current Inventory'!Q1251,'[1]Current Inventory'!I1251)</f>
        <v>0</v>
      </c>
      <c r="J1251" s="2">
        <f>IF(ISBLANK('[1]Current Inventory'!J1251)=TRUE,'[1]Current Inventory'!R1251,'[1]Current Inventory'!J1251)</f>
        <v>1</v>
      </c>
      <c r="K1251" s="2">
        <f>IF(ISBLANK('[1]Current Inventory'!K1251)=TRUE,'[1]Current Inventory'!S1251,'[1]Current Inventory'!K1251)</f>
        <v>0</v>
      </c>
      <c r="L1251" s="2">
        <f>IF(ISBLANK('[1]Current Inventory'!L1251)=TRUE,'[1]Current Inventory'!T1251,'[1]Current Inventory'!L1251)</f>
        <v>0</v>
      </c>
      <c r="M1251" s="3" t="str">
        <f>IF(ISBLANK('[1]Current Inventory'!M1251)=TRUE,"",'[1]Current Inventory'!M1251)</f>
        <v>2022</v>
      </c>
      <c r="P1251" s="2">
        <f t="shared" si="38"/>
        <v>70</v>
      </c>
      <c r="Q1251" s="4">
        <f t="shared" si="39"/>
        <v>0.63636363636363635</v>
      </c>
    </row>
    <row r="1252" spans="1:17" x14ac:dyDescent="0.2">
      <c r="A1252" s="2" t="s">
        <v>15</v>
      </c>
      <c r="B1252" s="2" t="str">
        <f>IF(ISBLANK('[1]Current Inventory'!B1252)=TRUE,B1251,'[1]Current Inventory'!B1252)</f>
        <v>MOLOKA'I</v>
      </c>
      <c r="C1252" s="2" t="str">
        <f>IF(ISBLANK('[1]Current Inventory'!C1252)=TRUE,"",'[1]Current Inventory'!C1252)</f>
        <v/>
      </c>
      <c r="D1252" s="2" t="str">
        <f>IF(ISBLANK('[1]Current Inventory'!D1252)=TRUE,CONCATENATE("     ",'[1]Current Inventory'!N1252),'[1]Current Inventory'!D1252)</f>
        <v xml:space="preserve">     Kepuhi Beach Resort (Estimate)</v>
      </c>
      <c r="E1252" s="2" t="str">
        <f>IF(ISBLANK('[1]Current Inventory'!E1252)=TRUE,'[1]Current Inventory'!O1252,'[1]Current Inventory'!E1252)</f>
        <v>IVU-CONDO</v>
      </c>
      <c r="F1252" s="2">
        <f>IF(ISBLANK('[1]Current Inventory'!F1252)=TRUE,'[1]Current Inventory'!P1252,'[1]Current Inventory'!F1252)</f>
        <v>109</v>
      </c>
      <c r="G1252" s="2" t="str">
        <f>IF(ISNA(VLOOKUP(C1252,[2]CurrentPivot!$C$8:$N$1800,5,FALSE))=TRUE," ",VLOOKUP(C1252,[2]CurrentPivot!$C$8:$N$1800,5,FALSE))</f>
        <v xml:space="preserve"> </v>
      </c>
      <c r="H1252" s="3" t="str">
        <f>IF(ISBLANK('[1]Current Inventory'!H1252)=TRUE,"",'[1]Current Inventory'!H1252)</f>
        <v/>
      </c>
      <c r="I1252" s="2">
        <f>IF(ISBLANK('[1]Current Inventory'!I1252)=TRUE,'[1]Current Inventory'!Q1252,'[1]Current Inventory'!I1252)</f>
        <v>0</v>
      </c>
      <c r="J1252" s="2">
        <f>IF(ISBLANK('[1]Current Inventory'!J1252)=TRUE,'[1]Current Inventory'!R1252,'[1]Current Inventory'!J1252)</f>
        <v>0</v>
      </c>
      <c r="K1252" s="2">
        <f>IF(ISBLANK('[1]Current Inventory'!K1252)=TRUE,'[1]Current Inventory'!S1252,'[1]Current Inventory'!K1252)</f>
        <v>0</v>
      </c>
      <c r="L1252" s="2">
        <f>IF(ISBLANK('[1]Current Inventory'!L1252)=TRUE,'[1]Current Inventory'!T1252,'[1]Current Inventory'!L1252)</f>
        <v>0</v>
      </c>
      <c r="M1252" s="3" t="str">
        <f>IF(ISBLANK('[1]Current Inventory'!M1252)=TRUE,"",'[1]Current Inventory'!M1252)</f>
        <v/>
      </c>
      <c r="P1252" s="2" t="e">
        <f t="shared" si="38"/>
        <v>#VALUE!</v>
      </c>
      <c r="Q1252" s="4" t="e">
        <f t="shared" si="39"/>
        <v>#VALUE!</v>
      </c>
    </row>
    <row r="1253" spans="1:17" x14ac:dyDescent="0.2">
      <c r="A1253" s="2" t="s">
        <v>15</v>
      </c>
      <c r="B1253" s="2" t="str">
        <f>IF(ISBLANK('[1]Current Inventory'!B1253)=TRUE,B1252,'[1]Current Inventory'!B1253)</f>
        <v>MOLOKA'I</v>
      </c>
      <c r="C1253" s="2" t="str">
        <f>IF(ISBLANK('[1]Current Inventory'!C1253)=TRUE,"",'[1]Current Inventory'!C1253)</f>
        <v/>
      </c>
      <c r="D1253" s="2" t="str">
        <f>IF(ISBLANK('[1]Current Inventory'!D1253)=TRUE,CONCATENATE("     ",'[1]Current Inventory'!N1253),'[1]Current Inventory'!D1253)</f>
        <v xml:space="preserve">     Kepuhi Beach Resort</v>
      </c>
      <c r="E1253" s="2" t="str">
        <f>IF(ISBLANK('[1]Current Inventory'!E1253)=TRUE,'[1]Current Inventory'!O1253,'[1]Current Inventory'!E1253)</f>
        <v>IVU-CONDO</v>
      </c>
      <c r="F1253" s="2">
        <f>IF(ISBLANK('[1]Current Inventory'!F1253)=TRUE,'[1]Current Inventory'!P1253,'[1]Current Inventory'!F1253)</f>
        <v>1</v>
      </c>
      <c r="G1253" s="2" t="str">
        <f>IF(ISNA(VLOOKUP(C1253,[2]CurrentPivot!$C$8:$N$1800,5,FALSE))=TRUE," ",VLOOKUP(C1253,[2]CurrentPivot!$C$8:$N$1800,5,FALSE))</f>
        <v xml:space="preserve"> </v>
      </c>
      <c r="H1253" s="3" t="str">
        <f>IF(ISBLANK('[1]Current Inventory'!H1253)=TRUE,"",'[1]Current Inventory'!H1253)</f>
        <v/>
      </c>
      <c r="I1253" s="2">
        <f>IF(ISBLANK('[1]Current Inventory'!I1253)=TRUE,'[1]Current Inventory'!Q1253,'[1]Current Inventory'!I1253)</f>
        <v>0</v>
      </c>
      <c r="J1253" s="2">
        <f>IF(ISBLANK('[1]Current Inventory'!J1253)=TRUE,'[1]Current Inventory'!R1253,'[1]Current Inventory'!J1253)</f>
        <v>1</v>
      </c>
      <c r="K1253" s="2">
        <f>IF(ISBLANK('[1]Current Inventory'!K1253)=TRUE,'[1]Current Inventory'!S1253,'[1]Current Inventory'!K1253)</f>
        <v>0</v>
      </c>
      <c r="L1253" s="2">
        <f>IF(ISBLANK('[1]Current Inventory'!L1253)=TRUE,'[1]Current Inventory'!T1253,'[1]Current Inventory'!L1253)</f>
        <v>0</v>
      </c>
      <c r="M1253" s="3" t="str">
        <f>IF(ISBLANK('[1]Current Inventory'!M1253)=TRUE,"",'[1]Current Inventory'!M1253)</f>
        <v/>
      </c>
      <c r="P1253" s="2" t="e">
        <f t="shared" si="38"/>
        <v>#VALUE!</v>
      </c>
      <c r="Q1253" s="4" t="e">
        <f t="shared" si="39"/>
        <v>#VALUE!</v>
      </c>
    </row>
    <row r="1254" spans="1:17" x14ac:dyDescent="0.2">
      <c r="A1254" s="2" t="s">
        <v>15</v>
      </c>
      <c r="B1254" s="2" t="str">
        <f>IF(ISBLANK('[1]Current Inventory'!B1254)=TRUE,B1253,'[1]Current Inventory'!B1254)</f>
        <v>MOLOKA'I</v>
      </c>
      <c r="C1254" s="2">
        <f>IF(ISBLANK('[1]Current Inventory'!C1254)=TRUE,"",'[1]Current Inventory'!C1254)</f>
        <v>4326</v>
      </c>
      <c r="D1254" s="2" t="str">
        <f>IF(ISBLANK('[1]Current Inventory'!D1254)=TRUE,CONCATENATE("     ",'[1]Current Inventory'!N1254),'[1]Current Inventory'!D1254)</f>
        <v>Kimo's Hale</v>
      </c>
      <c r="E1254" s="2" t="str">
        <f>IF(ISBLANK('[1]Current Inventory'!E1254)=TRUE,'[1]Current Inventory'!O1254,'[1]Current Inventory'!E1254)</f>
        <v>IVU-HOUSE/VILLA/COTTAGE</v>
      </c>
      <c r="F1254" s="2">
        <f>IF(ISBLANK('[1]Current Inventory'!F1254)=TRUE,'[1]Current Inventory'!P1254,'[1]Current Inventory'!F1254)</f>
        <v>1</v>
      </c>
      <c r="G1254" s="2">
        <f>IF(ISNA(VLOOKUP(C1254,[2]CurrentPivot!$C$8:$N$1800,5,FALSE))=TRUE," ",VLOOKUP(C1254,[2]CurrentPivot!$C$8:$N$1800,5,FALSE))</f>
        <v>0</v>
      </c>
      <c r="H1254" s="3" t="str">
        <f>IF(ISBLANK('[1]Current Inventory'!H1254)=TRUE,"",'[1]Current Inventory'!H1254)</f>
        <v/>
      </c>
      <c r="I1254" s="2">
        <f>IF(ISBLANK('[1]Current Inventory'!I1254)=TRUE,'[1]Current Inventory'!Q1254,'[1]Current Inventory'!I1254)</f>
        <v>0</v>
      </c>
      <c r="J1254" s="2">
        <f>IF(ISBLANK('[1]Current Inventory'!J1254)=TRUE,'[1]Current Inventory'!R1254,'[1]Current Inventory'!J1254)</f>
        <v>0</v>
      </c>
      <c r="K1254" s="2">
        <f>IF(ISBLANK('[1]Current Inventory'!K1254)=TRUE,'[1]Current Inventory'!S1254,'[1]Current Inventory'!K1254)</f>
        <v>1</v>
      </c>
      <c r="L1254" s="2">
        <f>IF(ISBLANK('[1]Current Inventory'!L1254)=TRUE,'[1]Current Inventory'!T1254,'[1]Current Inventory'!L1254)</f>
        <v>0</v>
      </c>
      <c r="M1254" s="3" t="str">
        <f>IF(ISBLANK('[1]Current Inventory'!M1254)=TRUE,"",'[1]Current Inventory'!M1254)</f>
        <v>2019</v>
      </c>
      <c r="P1254" s="2">
        <f t="shared" si="38"/>
        <v>0</v>
      </c>
      <c r="Q1254" s="4">
        <f t="shared" si="39"/>
        <v>0</v>
      </c>
    </row>
    <row r="1255" spans="1:17" x14ac:dyDescent="0.2">
      <c r="A1255" s="2" t="s">
        <v>15</v>
      </c>
      <c r="B1255" s="2" t="str">
        <f>IF(ISBLANK('[1]Current Inventory'!B1255)=TRUE,B1254,'[1]Current Inventory'!B1255)</f>
        <v>MOLOKA'I</v>
      </c>
      <c r="C1255" s="2">
        <f>IF(ISBLANK('[1]Current Inventory'!C1255)=TRUE,"",'[1]Current Inventory'!C1255)</f>
        <v>2774</v>
      </c>
      <c r="D1255" s="2" t="str">
        <f>IF(ISBLANK('[1]Current Inventory'!D1255)=TRUE,CONCATENATE("     ",'[1]Current Inventory'!N1255),'[1]Current Inventory'!D1255)</f>
        <v>Molokai Shores</v>
      </c>
      <c r="E1255" s="2" t="str">
        <f>IF(ISBLANK('[1]Current Inventory'!E1255)=TRUE,'[1]Current Inventory'!O1255,'[1]Current Inventory'!E1255)</f>
        <v>IVU-CONDO</v>
      </c>
      <c r="F1255" s="2">
        <f>IF(ISBLANK('[1]Current Inventory'!F1255)=TRUE,'[1]Current Inventory'!P1255,'[1]Current Inventory'!F1255)</f>
        <v>105</v>
      </c>
      <c r="G1255" s="2">
        <f>IF(ISNA(VLOOKUP(C1255,[2]CurrentPivot!$C$8:$N$1800,5,FALSE))=TRUE," ",VLOOKUP(C1255,[2]CurrentPivot!$C$8:$N$1800,5,FALSE))</f>
        <v>0</v>
      </c>
      <c r="H1255" s="3" t="str">
        <f>IF(ISBLANK('[1]Current Inventory'!H1255)=TRUE,"",'[1]Current Inventory'!H1255)</f>
        <v>1977</v>
      </c>
      <c r="I1255" s="2">
        <f>IF(ISBLANK('[1]Current Inventory'!I1255)=TRUE,'[1]Current Inventory'!Q1255,'[1]Current Inventory'!I1255)</f>
        <v>0</v>
      </c>
      <c r="J1255" s="2">
        <f>IF(ISBLANK('[1]Current Inventory'!J1255)=TRUE,'[1]Current Inventory'!R1255,'[1]Current Inventory'!J1255)</f>
        <v>14</v>
      </c>
      <c r="K1255" s="2">
        <f>IF(ISBLANK('[1]Current Inventory'!K1255)=TRUE,'[1]Current Inventory'!S1255,'[1]Current Inventory'!K1255)</f>
        <v>0</v>
      </c>
      <c r="L1255" s="2">
        <f>IF(ISBLANK('[1]Current Inventory'!L1255)=TRUE,'[1]Current Inventory'!T1255,'[1]Current Inventory'!L1255)</f>
        <v>0</v>
      </c>
      <c r="M1255" s="3" t="str">
        <f>IF(ISBLANK('[1]Current Inventory'!M1255)=TRUE,"",'[1]Current Inventory'!M1255)</f>
        <v>2022</v>
      </c>
      <c r="P1255" s="2">
        <f t="shared" si="38"/>
        <v>0</v>
      </c>
      <c r="Q1255" s="4">
        <f t="shared" si="39"/>
        <v>0</v>
      </c>
    </row>
    <row r="1256" spans="1:17" x14ac:dyDescent="0.2">
      <c r="A1256" s="2" t="s">
        <v>15</v>
      </c>
      <c r="B1256" s="2" t="str">
        <f>IF(ISBLANK('[1]Current Inventory'!B1256)=TRUE,B1255,'[1]Current Inventory'!B1256)</f>
        <v>MOLOKA'I</v>
      </c>
      <c r="C1256" s="2" t="str">
        <f>IF(ISBLANK('[1]Current Inventory'!C1256)=TRUE,"",'[1]Current Inventory'!C1256)</f>
        <v/>
      </c>
      <c r="D1256" s="2" t="str">
        <f>IF(ISBLANK('[1]Current Inventory'!D1256)=TRUE,CONCATENATE("     ",'[1]Current Inventory'!N1256),'[1]Current Inventory'!D1256)</f>
        <v xml:space="preserve">     Molokai Shores (Estimate)</v>
      </c>
      <c r="E1256" s="2" t="str">
        <f>IF(ISBLANK('[1]Current Inventory'!E1256)=TRUE,'[1]Current Inventory'!O1256,'[1]Current Inventory'!E1256)</f>
        <v>IVU-CONDO</v>
      </c>
      <c r="F1256" s="2">
        <f>IF(ISBLANK('[1]Current Inventory'!F1256)=TRUE,'[1]Current Inventory'!P1256,'[1]Current Inventory'!F1256)</f>
        <v>66</v>
      </c>
      <c r="G1256" s="2" t="str">
        <f>IF(ISNA(VLOOKUP(C1256,[2]CurrentPivot!$C$8:$N$1800,5,FALSE))=TRUE," ",VLOOKUP(C1256,[2]CurrentPivot!$C$8:$N$1800,5,FALSE))</f>
        <v xml:space="preserve"> </v>
      </c>
      <c r="H1256" s="3" t="str">
        <f>IF(ISBLANK('[1]Current Inventory'!H1256)=TRUE,"",'[1]Current Inventory'!H1256)</f>
        <v/>
      </c>
      <c r="I1256" s="2">
        <f>IF(ISBLANK('[1]Current Inventory'!I1256)=TRUE,'[1]Current Inventory'!Q1256,'[1]Current Inventory'!I1256)</f>
        <v>0</v>
      </c>
      <c r="J1256" s="2">
        <f>IF(ISBLANK('[1]Current Inventory'!J1256)=TRUE,'[1]Current Inventory'!R1256,'[1]Current Inventory'!J1256)</f>
        <v>0</v>
      </c>
      <c r="K1256" s="2">
        <f>IF(ISBLANK('[1]Current Inventory'!K1256)=TRUE,'[1]Current Inventory'!S1256,'[1]Current Inventory'!K1256)</f>
        <v>0</v>
      </c>
      <c r="L1256" s="2">
        <f>IF(ISBLANK('[1]Current Inventory'!L1256)=TRUE,'[1]Current Inventory'!T1256,'[1]Current Inventory'!L1256)</f>
        <v>0</v>
      </c>
      <c r="M1256" s="3" t="str">
        <f>IF(ISBLANK('[1]Current Inventory'!M1256)=TRUE,"",'[1]Current Inventory'!M1256)</f>
        <v/>
      </c>
      <c r="P1256" s="2" t="e">
        <f t="shared" si="38"/>
        <v>#VALUE!</v>
      </c>
      <c r="Q1256" s="4" t="e">
        <f t="shared" si="39"/>
        <v>#VALUE!</v>
      </c>
    </row>
    <row r="1257" spans="1:17" x14ac:dyDescent="0.2">
      <c r="A1257" s="2" t="s">
        <v>15</v>
      </c>
      <c r="B1257" s="2" t="str">
        <f>IF(ISBLANK('[1]Current Inventory'!B1257)=TRUE,B1256,'[1]Current Inventory'!B1257)</f>
        <v>MOLOKA'I</v>
      </c>
      <c r="C1257" s="2" t="str">
        <f>IF(ISBLANK('[1]Current Inventory'!C1257)=TRUE,"",'[1]Current Inventory'!C1257)</f>
        <v/>
      </c>
      <c r="D1257" s="2" t="str">
        <f>IF(ISBLANK('[1]Current Inventory'!D1257)=TRUE,CONCATENATE("     ",'[1]Current Inventory'!N1257),'[1]Current Inventory'!D1257)</f>
        <v xml:space="preserve">     Molokai Shores (Estimate)</v>
      </c>
      <c r="E1257" s="2" t="str">
        <f>IF(ISBLANK('[1]Current Inventory'!E1257)=TRUE,'[1]Current Inventory'!O1257,'[1]Current Inventory'!E1257)</f>
        <v>CONDOMINIUM HOTEL</v>
      </c>
      <c r="F1257" s="2">
        <f>IF(ISBLANK('[1]Current Inventory'!F1257)=TRUE,'[1]Current Inventory'!P1257,'[1]Current Inventory'!F1257)</f>
        <v>25</v>
      </c>
      <c r="G1257" s="2" t="str">
        <f>IF(ISNA(VLOOKUP(C1257,[2]CurrentPivot!$C$8:$N$1800,5,FALSE))=TRUE," ",VLOOKUP(C1257,[2]CurrentPivot!$C$8:$N$1800,5,FALSE))</f>
        <v xml:space="preserve"> </v>
      </c>
      <c r="H1257" s="3" t="str">
        <f>IF(ISBLANK('[1]Current Inventory'!H1257)=TRUE,"",'[1]Current Inventory'!H1257)</f>
        <v/>
      </c>
      <c r="I1257" s="2">
        <f>IF(ISBLANK('[1]Current Inventory'!I1257)=TRUE,'[1]Current Inventory'!Q1257,'[1]Current Inventory'!I1257)</f>
        <v>0</v>
      </c>
      <c r="J1257" s="2">
        <f>IF(ISBLANK('[1]Current Inventory'!J1257)=TRUE,'[1]Current Inventory'!R1257,'[1]Current Inventory'!J1257)</f>
        <v>0</v>
      </c>
      <c r="K1257" s="2">
        <f>IF(ISBLANK('[1]Current Inventory'!K1257)=TRUE,'[1]Current Inventory'!S1257,'[1]Current Inventory'!K1257)</f>
        <v>0</v>
      </c>
      <c r="L1257" s="2">
        <f>IF(ISBLANK('[1]Current Inventory'!L1257)=TRUE,'[1]Current Inventory'!T1257,'[1]Current Inventory'!L1257)</f>
        <v>0</v>
      </c>
      <c r="M1257" s="3" t="str">
        <f>IF(ISBLANK('[1]Current Inventory'!M1257)=TRUE,"",'[1]Current Inventory'!M1257)</f>
        <v/>
      </c>
      <c r="P1257" s="2" t="e">
        <f t="shared" si="38"/>
        <v>#VALUE!</v>
      </c>
      <c r="Q1257" s="4" t="e">
        <f t="shared" si="39"/>
        <v>#VALUE!</v>
      </c>
    </row>
    <row r="1258" spans="1:17" x14ac:dyDescent="0.2">
      <c r="A1258" s="2" t="s">
        <v>15</v>
      </c>
      <c r="B1258" s="2" t="str">
        <f>IF(ISBLANK('[1]Current Inventory'!B1258)=TRUE,B1257,'[1]Current Inventory'!B1258)</f>
        <v>MOLOKA'I</v>
      </c>
      <c r="C1258" s="2" t="str">
        <f>IF(ISBLANK('[1]Current Inventory'!C1258)=TRUE,"",'[1]Current Inventory'!C1258)</f>
        <v/>
      </c>
      <c r="D1258" s="2" t="str">
        <f>IF(ISBLANK('[1]Current Inventory'!D1258)=TRUE,CONCATENATE("     ",'[1]Current Inventory'!N1258),'[1]Current Inventory'!D1258)</f>
        <v xml:space="preserve">     Molokai Shores</v>
      </c>
      <c r="E1258" s="2" t="str">
        <f>IF(ISBLANK('[1]Current Inventory'!E1258)=TRUE,'[1]Current Inventory'!O1258,'[1]Current Inventory'!E1258)</f>
        <v>IVU-CONDO</v>
      </c>
      <c r="F1258" s="2">
        <f>IF(ISBLANK('[1]Current Inventory'!F1258)=TRUE,'[1]Current Inventory'!P1258,'[1]Current Inventory'!F1258)</f>
        <v>14</v>
      </c>
      <c r="G1258" s="2" t="str">
        <f>IF(ISNA(VLOOKUP(C1258,[2]CurrentPivot!$C$8:$N$1800,5,FALSE))=TRUE," ",VLOOKUP(C1258,[2]CurrentPivot!$C$8:$N$1800,5,FALSE))</f>
        <v xml:space="preserve"> </v>
      </c>
      <c r="H1258" s="3" t="str">
        <f>IF(ISBLANK('[1]Current Inventory'!H1258)=TRUE,"",'[1]Current Inventory'!H1258)</f>
        <v/>
      </c>
      <c r="I1258" s="2">
        <f>IF(ISBLANK('[1]Current Inventory'!I1258)=TRUE,'[1]Current Inventory'!Q1258,'[1]Current Inventory'!I1258)</f>
        <v>0</v>
      </c>
      <c r="J1258" s="2">
        <f>IF(ISBLANK('[1]Current Inventory'!J1258)=TRUE,'[1]Current Inventory'!R1258,'[1]Current Inventory'!J1258)</f>
        <v>14</v>
      </c>
      <c r="K1258" s="2">
        <f>IF(ISBLANK('[1]Current Inventory'!K1258)=TRUE,'[1]Current Inventory'!S1258,'[1]Current Inventory'!K1258)</f>
        <v>0</v>
      </c>
      <c r="L1258" s="2">
        <f>IF(ISBLANK('[1]Current Inventory'!L1258)=TRUE,'[1]Current Inventory'!T1258,'[1]Current Inventory'!L1258)</f>
        <v>0</v>
      </c>
      <c r="M1258" s="3" t="str">
        <f>IF(ISBLANK('[1]Current Inventory'!M1258)=TRUE,"",'[1]Current Inventory'!M1258)</f>
        <v/>
      </c>
      <c r="P1258" s="2" t="e">
        <f t="shared" si="38"/>
        <v>#VALUE!</v>
      </c>
      <c r="Q1258" s="4" t="e">
        <f t="shared" si="39"/>
        <v>#VALUE!</v>
      </c>
    </row>
    <row r="1259" spans="1:17" x14ac:dyDescent="0.2">
      <c r="A1259" s="2" t="s">
        <v>15</v>
      </c>
      <c r="B1259" s="2" t="str">
        <f>IF(ISBLANK('[1]Current Inventory'!B1259)=TRUE,B1258,'[1]Current Inventory'!B1259)</f>
        <v>MOLOKA'I</v>
      </c>
      <c r="C1259" s="2">
        <f>IF(ISBLANK('[1]Current Inventory'!C1259)=TRUE,"",'[1]Current Inventory'!C1259)</f>
        <v>3901</v>
      </c>
      <c r="D1259" s="2" t="str">
        <f>IF(ISBLANK('[1]Current Inventory'!D1259)=TRUE,CONCATENATE("     ",'[1]Current Inventory'!N1259),'[1]Current Inventory'!D1259)</f>
        <v>Molokai Shores</v>
      </c>
      <c r="E1259" s="2" t="str">
        <f>IF(ISBLANK('[1]Current Inventory'!E1259)=TRUE,'[1]Current Inventory'!O1259,'[1]Current Inventory'!E1259)</f>
        <v>IVU-CONDO</v>
      </c>
      <c r="F1259" s="2">
        <f>IF(ISBLANK('[1]Current Inventory'!F1259)=TRUE,'[1]Current Inventory'!P1259,'[1]Current Inventory'!F1259)</f>
        <v>1</v>
      </c>
      <c r="G1259" s="2">
        <f>IF(ISNA(VLOOKUP(C1259,[2]CurrentPivot!$C$8:$N$1800,5,FALSE))=TRUE," ",VLOOKUP(C1259,[2]CurrentPivot!$C$8:$N$1800,5,FALSE))</f>
        <v>0</v>
      </c>
      <c r="H1259" s="3" t="str">
        <f>IF(ISBLANK('[1]Current Inventory'!H1259)=TRUE,"",'[1]Current Inventory'!H1259)</f>
        <v/>
      </c>
      <c r="I1259" s="2">
        <f>IF(ISBLANK('[1]Current Inventory'!I1259)=TRUE,'[1]Current Inventory'!Q1259,'[1]Current Inventory'!I1259)</f>
        <v>0</v>
      </c>
      <c r="J1259" s="2">
        <f>IF(ISBLANK('[1]Current Inventory'!J1259)=TRUE,'[1]Current Inventory'!R1259,'[1]Current Inventory'!J1259)</f>
        <v>1</v>
      </c>
      <c r="K1259" s="2">
        <f>IF(ISBLANK('[1]Current Inventory'!K1259)=TRUE,'[1]Current Inventory'!S1259,'[1]Current Inventory'!K1259)</f>
        <v>0</v>
      </c>
      <c r="L1259" s="2">
        <f>IF(ISBLANK('[1]Current Inventory'!L1259)=TRUE,'[1]Current Inventory'!T1259,'[1]Current Inventory'!L1259)</f>
        <v>0</v>
      </c>
      <c r="M1259" s="3" t="str">
        <f>IF(ISBLANK('[1]Current Inventory'!M1259)=TRUE,"",'[1]Current Inventory'!M1259)</f>
        <v>2022</v>
      </c>
      <c r="P1259" s="2">
        <f t="shared" si="38"/>
        <v>0</v>
      </c>
      <c r="Q1259" s="4">
        <f t="shared" si="39"/>
        <v>0</v>
      </c>
    </row>
    <row r="1260" spans="1:17" x14ac:dyDescent="0.2">
      <c r="A1260" s="2" t="s">
        <v>18</v>
      </c>
      <c r="B1260" s="2" t="str">
        <f>IF(ISBLANK('[1]Current Inventory'!B1260)=TRUE,B1259,'[1]Current Inventory'!B1260)</f>
        <v>MOLOKA'I</v>
      </c>
      <c r="C1260" s="2">
        <f>IF(ISBLANK('[1]Current Inventory'!C1260)=TRUE,"",'[1]Current Inventory'!C1260)</f>
        <v>3158</v>
      </c>
      <c r="D1260" s="2" t="str">
        <f>IF(ISBLANK('[1]Current Inventory'!D1260)=TRUE,CONCATENATE("     ",'[1]Current Inventory'!N1260),'[1]Current Inventory'!D1260)</f>
        <v>Paniolo Hale</v>
      </c>
      <c r="E1260" s="2" t="str">
        <f>IF(ISBLANK('[1]Current Inventory'!E1260)=TRUE,'[1]Current Inventory'!O1260,'[1]Current Inventory'!E1260)</f>
        <v>IVU-CONDO</v>
      </c>
      <c r="F1260" s="2">
        <f>IF(ISBLANK('[1]Current Inventory'!F1260)=TRUE,'[1]Current Inventory'!P1260,'[1]Current Inventory'!F1260)</f>
        <v>20</v>
      </c>
      <c r="G1260" s="2">
        <f>IF(ISNA(VLOOKUP(C1260,[2]CurrentPivot!$C$8:$N$1800,5,FALSE))=TRUE," ",VLOOKUP(C1260,[2]CurrentPivot!$C$8:$N$1800,5,FALSE))</f>
        <v>0</v>
      </c>
      <c r="H1260" s="3" t="str">
        <f>IF(ISBLANK('[1]Current Inventory'!H1260)=TRUE,"",'[1]Current Inventory'!H1260)</f>
        <v>1978</v>
      </c>
      <c r="I1260" s="2">
        <f>IF(ISBLANK('[1]Current Inventory'!I1260)=TRUE,'[1]Current Inventory'!Q1260,'[1]Current Inventory'!I1260)</f>
        <v>0</v>
      </c>
      <c r="J1260" s="2">
        <f>IF(ISBLANK('[1]Current Inventory'!J1260)=TRUE,'[1]Current Inventory'!R1260,'[1]Current Inventory'!J1260)</f>
        <v>3</v>
      </c>
      <c r="K1260" s="2">
        <f>IF(ISBLANK('[1]Current Inventory'!K1260)=TRUE,'[1]Current Inventory'!S1260,'[1]Current Inventory'!K1260)</f>
        <v>0</v>
      </c>
      <c r="L1260" s="2">
        <f>IF(ISBLANK('[1]Current Inventory'!L1260)=TRUE,'[1]Current Inventory'!T1260,'[1]Current Inventory'!L1260)</f>
        <v>0</v>
      </c>
      <c r="M1260" s="3" t="str">
        <f>IF(ISBLANK('[1]Current Inventory'!M1260)=TRUE,"",'[1]Current Inventory'!M1260)</f>
        <v>2022</v>
      </c>
      <c r="P1260" s="2">
        <f t="shared" si="38"/>
        <v>0</v>
      </c>
      <c r="Q1260" s="4">
        <f t="shared" si="39"/>
        <v>0</v>
      </c>
    </row>
    <row r="1261" spans="1:17" x14ac:dyDescent="0.2">
      <c r="A1261" s="2" t="s">
        <v>18</v>
      </c>
      <c r="B1261" s="2" t="str">
        <f>IF(ISBLANK('[1]Current Inventory'!B1261)=TRUE,B1260,'[1]Current Inventory'!B1261)</f>
        <v>MOLOKA'I</v>
      </c>
      <c r="C1261" s="2" t="str">
        <f>IF(ISBLANK('[1]Current Inventory'!C1261)=TRUE,"",'[1]Current Inventory'!C1261)</f>
        <v/>
      </c>
      <c r="D1261" s="2" t="str">
        <f>IF(ISBLANK('[1]Current Inventory'!D1261)=TRUE,CONCATENATE("     ",'[1]Current Inventory'!N1261),'[1]Current Inventory'!D1261)</f>
        <v xml:space="preserve">     Paniolo Hale (Estimate)</v>
      </c>
      <c r="E1261" s="2" t="str">
        <f>IF(ISBLANK('[1]Current Inventory'!E1261)=TRUE,'[1]Current Inventory'!O1261,'[1]Current Inventory'!E1261)</f>
        <v>IVU-CONDO</v>
      </c>
      <c r="F1261" s="2">
        <f>IF(ISBLANK('[1]Current Inventory'!F1261)=TRUE,'[1]Current Inventory'!P1261,'[1]Current Inventory'!F1261)</f>
        <v>17</v>
      </c>
      <c r="G1261" s="2" t="str">
        <f>IF(ISNA(VLOOKUP(C1261,[2]CurrentPivot!$C$8:$N$1800,5,FALSE))=TRUE," ",VLOOKUP(C1261,[2]CurrentPivot!$C$8:$N$1800,5,FALSE))</f>
        <v xml:space="preserve"> </v>
      </c>
      <c r="H1261" s="3" t="str">
        <f>IF(ISBLANK('[1]Current Inventory'!H1261)=TRUE,"",'[1]Current Inventory'!H1261)</f>
        <v/>
      </c>
      <c r="I1261" s="2">
        <f>IF(ISBLANK('[1]Current Inventory'!I1261)=TRUE,'[1]Current Inventory'!Q1261,'[1]Current Inventory'!I1261)</f>
        <v>0</v>
      </c>
      <c r="J1261" s="2">
        <f>IF(ISBLANK('[1]Current Inventory'!J1261)=TRUE,'[1]Current Inventory'!R1261,'[1]Current Inventory'!J1261)</f>
        <v>0</v>
      </c>
      <c r="K1261" s="2">
        <f>IF(ISBLANK('[1]Current Inventory'!K1261)=TRUE,'[1]Current Inventory'!S1261,'[1]Current Inventory'!K1261)</f>
        <v>0</v>
      </c>
      <c r="L1261" s="2">
        <f>IF(ISBLANK('[1]Current Inventory'!L1261)=TRUE,'[1]Current Inventory'!T1261,'[1]Current Inventory'!L1261)</f>
        <v>0</v>
      </c>
      <c r="M1261" s="3" t="str">
        <f>IF(ISBLANK('[1]Current Inventory'!M1261)=TRUE,"",'[1]Current Inventory'!M1261)</f>
        <v/>
      </c>
      <c r="P1261" s="2" t="e">
        <f t="shared" si="38"/>
        <v>#VALUE!</v>
      </c>
      <c r="Q1261" s="4" t="e">
        <f t="shared" si="39"/>
        <v>#VALUE!</v>
      </c>
    </row>
    <row r="1262" spans="1:17" x14ac:dyDescent="0.2">
      <c r="A1262" s="2" t="s">
        <v>18</v>
      </c>
      <c r="B1262" s="2" t="str">
        <f>IF(ISBLANK('[1]Current Inventory'!B1262)=TRUE,B1261,'[1]Current Inventory'!B1262)</f>
        <v>MOLOKA'I</v>
      </c>
      <c r="C1262" s="2" t="str">
        <f>IF(ISBLANK('[1]Current Inventory'!C1262)=TRUE,"",'[1]Current Inventory'!C1262)</f>
        <v/>
      </c>
      <c r="D1262" s="2" t="str">
        <f>IF(ISBLANK('[1]Current Inventory'!D1262)=TRUE,CONCATENATE("     ",'[1]Current Inventory'!N1262),'[1]Current Inventory'!D1262)</f>
        <v xml:space="preserve">     Paniolo Hale</v>
      </c>
      <c r="E1262" s="2" t="str">
        <f>IF(ISBLANK('[1]Current Inventory'!E1262)=TRUE,'[1]Current Inventory'!O1262,'[1]Current Inventory'!E1262)</f>
        <v>IVU-CONDO</v>
      </c>
      <c r="F1262" s="2">
        <f>IF(ISBLANK('[1]Current Inventory'!F1262)=TRUE,'[1]Current Inventory'!P1262,'[1]Current Inventory'!F1262)</f>
        <v>3</v>
      </c>
      <c r="G1262" s="2" t="str">
        <f>IF(ISNA(VLOOKUP(C1262,[2]CurrentPivot!$C$8:$N$1800,5,FALSE))=TRUE," ",VLOOKUP(C1262,[2]CurrentPivot!$C$8:$N$1800,5,FALSE))</f>
        <v xml:space="preserve"> </v>
      </c>
      <c r="H1262" s="3" t="str">
        <f>IF(ISBLANK('[1]Current Inventory'!H1262)=TRUE,"",'[1]Current Inventory'!H1262)</f>
        <v/>
      </c>
      <c r="I1262" s="2">
        <f>IF(ISBLANK('[1]Current Inventory'!I1262)=TRUE,'[1]Current Inventory'!Q1262,'[1]Current Inventory'!I1262)</f>
        <v>0</v>
      </c>
      <c r="J1262" s="2">
        <f>IF(ISBLANK('[1]Current Inventory'!J1262)=TRUE,'[1]Current Inventory'!R1262,'[1]Current Inventory'!J1262)</f>
        <v>3</v>
      </c>
      <c r="K1262" s="2">
        <f>IF(ISBLANK('[1]Current Inventory'!K1262)=TRUE,'[1]Current Inventory'!S1262,'[1]Current Inventory'!K1262)</f>
        <v>0</v>
      </c>
      <c r="L1262" s="2">
        <f>IF(ISBLANK('[1]Current Inventory'!L1262)=TRUE,'[1]Current Inventory'!T1262,'[1]Current Inventory'!L1262)</f>
        <v>0</v>
      </c>
      <c r="M1262" s="3" t="str">
        <f>IF(ISBLANK('[1]Current Inventory'!M1262)=TRUE,"",'[1]Current Inventory'!M1262)</f>
        <v/>
      </c>
      <c r="P1262" s="2" t="e">
        <f t="shared" si="38"/>
        <v>#VALUE!</v>
      </c>
      <c r="Q1262" s="4" t="e">
        <f t="shared" si="39"/>
        <v>#VALUE!</v>
      </c>
    </row>
    <row r="1263" spans="1:17" x14ac:dyDescent="0.2">
      <c r="A1263" s="2" t="s">
        <v>18</v>
      </c>
      <c r="B1263" s="2" t="str">
        <f>IF(ISBLANK('[1]Current Inventory'!B1263)=TRUE,B1262,'[1]Current Inventory'!B1263)</f>
        <v>MOLOKA'I</v>
      </c>
      <c r="C1263" s="2">
        <f>IF(ISBLANK('[1]Current Inventory'!C1263)=TRUE,"",'[1]Current Inventory'!C1263)</f>
        <v>4411</v>
      </c>
      <c r="D1263" s="2" t="str">
        <f>IF(ISBLANK('[1]Current Inventory'!D1263)=TRUE,CONCATENATE("     ",'[1]Current Inventory'!N1263),'[1]Current Inventory'!D1263)</f>
        <v>Pukoo Cottage</v>
      </c>
      <c r="E1263" s="2" t="str">
        <f>IF(ISBLANK('[1]Current Inventory'!E1263)=TRUE,'[1]Current Inventory'!O1263,'[1]Current Inventory'!E1263)</f>
        <v>IVU-HOUSE/VILLA/COTTAGE</v>
      </c>
      <c r="F1263" s="2">
        <f>IF(ISBLANK('[1]Current Inventory'!F1263)=TRUE,'[1]Current Inventory'!P1263,'[1]Current Inventory'!F1263)</f>
        <v>1</v>
      </c>
      <c r="G1263" s="2">
        <f>IF(ISNA(VLOOKUP(C1263,[2]CurrentPivot!$C$8:$N$1800,5,FALSE))=TRUE," ",VLOOKUP(C1263,[2]CurrentPivot!$C$8:$N$1800,5,FALSE))</f>
        <v>0</v>
      </c>
      <c r="H1263" s="3" t="str">
        <f>IF(ISBLANK('[1]Current Inventory'!H1263)=TRUE,"",'[1]Current Inventory'!H1263)</f>
        <v/>
      </c>
      <c r="I1263" s="2">
        <f>IF(ISBLANK('[1]Current Inventory'!I1263)=TRUE,'[1]Current Inventory'!Q1263,'[1]Current Inventory'!I1263)</f>
        <v>0</v>
      </c>
      <c r="J1263" s="2">
        <f>IF(ISBLANK('[1]Current Inventory'!J1263)=TRUE,'[1]Current Inventory'!R1263,'[1]Current Inventory'!J1263)</f>
        <v>1</v>
      </c>
      <c r="K1263" s="2">
        <f>IF(ISBLANK('[1]Current Inventory'!K1263)=TRUE,'[1]Current Inventory'!S1263,'[1]Current Inventory'!K1263)</f>
        <v>0</v>
      </c>
      <c r="L1263" s="2">
        <f>IF(ISBLANK('[1]Current Inventory'!L1263)=TRUE,'[1]Current Inventory'!T1263,'[1]Current Inventory'!L1263)</f>
        <v>0</v>
      </c>
      <c r="M1263" s="3" t="str">
        <f>IF(ISBLANK('[1]Current Inventory'!M1263)=TRUE,"",'[1]Current Inventory'!M1263)</f>
        <v>2019</v>
      </c>
      <c r="P1263" s="2">
        <f t="shared" si="38"/>
        <v>0</v>
      </c>
      <c r="Q1263" s="4">
        <f t="shared" si="39"/>
        <v>0</v>
      </c>
    </row>
    <row r="1264" spans="1:17" x14ac:dyDescent="0.2">
      <c r="A1264" s="2" t="s">
        <v>18</v>
      </c>
      <c r="B1264" s="2" t="str">
        <f>IF(ISBLANK('[1]Current Inventory'!B1264)=TRUE,B1263,'[1]Current Inventory'!B1264)</f>
        <v>MOLOKA'I</v>
      </c>
      <c r="C1264" s="2">
        <f>IF(ISBLANK('[1]Current Inventory'!C1264)=TRUE,"",'[1]Current Inventory'!C1264)</f>
        <v>4408</v>
      </c>
      <c r="D1264" s="2" t="str">
        <f>IF(ISBLANK('[1]Current Inventory'!D1264)=TRUE,CONCATENATE("     ",'[1]Current Inventory'!N1264),'[1]Current Inventory'!D1264)</f>
        <v>Villa at Pukoo</v>
      </c>
      <c r="E1264" s="2" t="str">
        <f>IF(ISBLANK('[1]Current Inventory'!E1264)=TRUE,'[1]Current Inventory'!O1264,'[1]Current Inventory'!E1264)</f>
        <v>IVU-HOUSE/VILLA/COTTAGE</v>
      </c>
      <c r="F1264" s="2">
        <f>IF(ISBLANK('[1]Current Inventory'!F1264)=TRUE,'[1]Current Inventory'!P1264,'[1]Current Inventory'!F1264)</f>
        <v>1</v>
      </c>
      <c r="G1264" s="2">
        <f>IF(ISNA(VLOOKUP(C1264,[2]CurrentPivot!$C$8:$N$1800,5,FALSE))=TRUE," ",VLOOKUP(C1264,[2]CurrentPivot!$C$8:$N$1800,5,FALSE))</f>
        <v>0</v>
      </c>
      <c r="H1264" s="3" t="str">
        <f>IF(ISBLANK('[1]Current Inventory'!H1264)=TRUE,"",'[1]Current Inventory'!H1264)</f>
        <v/>
      </c>
      <c r="I1264" s="2">
        <f>IF(ISBLANK('[1]Current Inventory'!I1264)=TRUE,'[1]Current Inventory'!Q1264,'[1]Current Inventory'!I1264)</f>
        <v>0</v>
      </c>
      <c r="J1264" s="2">
        <f>IF(ISBLANK('[1]Current Inventory'!J1264)=TRUE,'[1]Current Inventory'!R1264,'[1]Current Inventory'!J1264)</f>
        <v>0</v>
      </c>
      <c r="K1264" s="2">
        <f>IF(ISBLANK('[1]Current Inventory'!K1264)=TRUE,'[1]Current Inventory'!S1264,'[1]Current Inventory'!K1264)</f>
        <v>1</v>
      </c>
      <c r="L1264" s="2">
        <f>IF(ISBLANK('[1]Current Inventory'!L1264)=TRUE,'[1]Current Inventory'!T1264,'[1]Current Inventory'!L1264)</f>
        <v>0</v>
      </c>
      <c r="M1264" s="3" t="str">
        <f>IF(ISBLANK('[1]Current Inventory'!M1264)=TRUE,"",'[1]Current Inventory'!M1264)</f>
        <v>2019</v>
      </c>
      <c r="P1264" s="2">
        <f t="shared" si="38"/>
        <v>0</v>
      </c>
      <c r="Q1264" s="4">
        <f t="shared" si="39"/>
        <v>0</v>
      </c>
    </row>
    <row r="1265" spans="1:17" x14ac:dyDescent="0.2">
      <c r="A1265" s="2" t="s">
        <v>18</v>
      </c>
      <c r="B1265" s="2" t="str">
        <f>IF(ISBLANK('[1]Current Inventory'!B1265)=TRUE,B1264,'[1]Current Inventory'!B1265)</f>
        <v>MOLOKA'I</v>
      </c>
      <c r="C1265" s="2">
        <f>IF(ISBLANK('[1]Current Inventory'!C1265)=TRUE,"",'[1]Current Inventory'!C1265)</f>
        <v>2618</v>
      </c>
      <c r="D1265" s="2" t="str">
        <f>IF(ISBLANK('[1]Current Inventory'!D1265)=TRUE,CONCATENATE("     ",'[1]Current Inventory'!N1265),'[1]Current Inventory'!D1265)</f>
        <v>Wavecrest Resort</v>
      </c>
      <c r="E1265" s="2" t="str">
        <f>IF(ISBLANK('[1]Current Inventory'!E1265)=TRUE,'[1]Current Inventory'!O1265,'[1]Current Inventory'!E1265)</f>
        <v>IVU-CONDO</v>
      </c>
      <c r="F1265" s="2">
        <f>IF(ISBLANK('[1]Current Inventory'!F1265)=TRUE,'[1]Current Inventory'!P1265,'[1]Current Inventory'!F1265)</f>
        <v>9</v>
      </c>
      <c r="G1265" s="2">
        <f>IF(ISNA(VLOOKUP(C1265,[2]CurrentPivot!$C$8:$N$1800,5,FALSE))=TRUE," ",VLOOKUP(C1265,[2]CurrentPivot!$C$8:$N$1800,5,FALSE))</f>
        <v>0</v>
      </c>
      <c r="H1265" s="3" t="str">
        <f>IF(ISBLANK('[1]Current Inventory'!H1265)=TRUE,"",'[1]Current Inventory'!H1265)</f>
        <v>1976</v>
      </c>
      <c r="I1265" s="2">
        <f>IF(ISBLANK('[1]Current Inventory'!I1265)=TRUE,'[1]Current Inventory'!Q1265,'[1]Current Inventory'!I1265)</f>
        <v>0</v>
      </c>
      <c r="J1265" s="2">
        <f>IF(ISBLANK('[1]Current Inventory'!J1265)=TRUE,'[1]Current Inventory'!R1265,'[1]Current Inventory'!J1265)</f>
        <v>9</v>
      </c>
      <c r="K1265" s="2">
        <f>IF(ISBLANK('[1]Current Inventory'!K1265)=TRUE,'[1]Current Inventory'!S1265,'[1]Current Inventory'!K1265)</f>
        <v>0</v>
      </c>
      <c r="L1265" s="2">
        <f>IF(ISBLANK('[1]Current Inventory'!L1265)=TRUE,'[1]Current Inventory'!T1265,'[1]Current Inventory'!L1265)</f>
        <v>0</v>
      </c>
      <c r="M1265" s="3" t="str">
        <f>IF(ISBLANK('[1]Current Inventory'!M1265)=TRUE,"",'[1]Current Inventory'!M1265)</f>
        <v>2019</v>
      </c>
      <c r="P1265" s="2">
        <f t="shared" si="38"/>
        <v>0</v>
      </c>
      <c r="Q1265" s="4">
        <f t="shared" si="39"/>
        <v>0</v>
      </c>
    </row>
    <row r="1266" spans="1:17" x14ac:dyDescent="0.2">
      <c r="A1266" s="2" t="s">
        <v>18</v>
      </c>
      <c r="B1266" s="2" t="str">
        <f>IF(ISBLANK('[1]Current Inventory'!B1266)=TRUE,B1265,'[1]Current Inventory'!B1266)</f>
        <v>AIRPORT AREA</v>
      </c>
      <c r="C1266" s="2">
        <f>IF(ISBLANK('[1]Current Inventory'!C1266)=TRUE,"",'[1]Current Inventory'!C1266)</f>
        <v>2250</v>
      </c>
      <c r="D1266" s="2" t="str">
        <f>IF(ISBLANK('[1]Current Inventory'!D1266)=TRUE,CONCATENATE("     ",'[1]Current Inventory'!N1266),'[1]Current Inventory'!D1266)</f>
        <v>Airport Honolulu Hotel</v>
      </c>
      <c r="E1266" s="2" t="str">
        <f>IF(ISBLANK('[1]Current Inventory'!E1266)=TRUE,'[1]Current Inventory'!O1266,'[1]Current Inventory'!E1266)</f>
        <v>HOTEL</v>
      </c>
      <c r="F1266" s="2">
        <f>IF(ISBLANK('[1]Current Inventory'!F1266)=TRUE,'[1]Current Inventory'!P1266,'[1]Current Inventory'!F1266)</f>
        <v>307</v>
      </c>
      <c r="G1266" s="2">
        <f>IF(ISNA(VLOOKUP(C1266,[2]CurrentPivot!$C$8:$N$1800,5,FALSE))=TRUE," ",VLOOKUP(C1266,[2]CurrentPivot!$C$8:$N$1800,5,FALSE))</f>
        <v>0</v>
      </c>
      <c r="H1266" s="3" t="str">
        <f>IF(ISBLANK('[1]Current Inventory'!H1266)=TRUE,"",'[1]Current Inventory'!H1266)</f>
        <v>1965</v>
      </c>
      <c r="I1266" s="2">
        <f>IF(ISBLANK('[1]Current Inventory'!I1266)=TRUE,'[1]Current Inventory'!Q1266,'[1]Current Inventory'!I1266)</f>
        <v>0</v>
      </c>
      <c r="J1266" s="2">
        <f>IF(ISBLANK('[1]Current Inventory'!J1266)=TRUE,'[1]Current Inventory'!R1266,'[1]Current Inventory'!J1266)</f>
        <v>307</v>
      </c>
      <c r="K1266" s="2">
        <f>IF(ISBLANK('[1]Current Inventory'!K1266)=TRUE,'[1]Current Inventory'!S1266,'[1]Current Inventory'!K1266)</f>
        <v>0</v>
      </c>
      <c r="L1266" s="2">
        <f>IF(ISBLANK('[1]Current Inventory'!L1266)=TRUE,'[1]Current Inventory'!T1266,'[1]Current Inventory'!L1266)</f>
        <v>0</v>
      </c>
      <c r="M1266" s="3" t="str">
        <f>IF(ISBLANK('[1]Current Inventory'!M1266)=TRUE,"",'[1]Current Inventory'!M1266)</f>
        <v>2022</v>
      </c>
      <c r="P1266" s="2">
        <f t="shared" si="38"/>
        <v>0</v>
      </c>
      <c r="Q1266" s="4">
        <f t="shared" si="39"/>
        <v>0</v>
      </c>
    </row>
    <row r="1267" spans="1:17" x14ac:dyDescent="0.2">
      <c r="A1267" s="2" t="s">
        <v>18</v>
      </c>
      <c r="B1267" s="2" t="str">
        <f>IF(ISBLANK('[1]Current Inventory'!B1267)=TRUE,B1266,'[1]Current Inventory'!B1267)</f>
        <v>AIRPORT AREA</v>
      </c>
      <c r="C1267" s="2">
        <f>IF(ISBLANK('[1]Current Inventory'!C1267)=TRUE,"",'[1]Current Inventory'!C1267)</f>
        <v>2237</v>
      </c>
      <c r="D1267" s="2" t="str">
        <f>IF(ISBLANK('[1]Current Inventory'!D1267)=TRUE,CONCATENATE("     ",'[1]Current Inventory'!N1267),'[1]Current Inventory'!D1267)</f>
        <v>Best Western The Plaza Hotel</v>
      </c>
      <c r="E1267" s="2" t="str">
        <f>IF(ISBLANK('[1]Current Inventory'!E1267)=TRUE,'[1]Current Inventory'!O1267,'[1]Current Inventory'!E1267)</f>
        <v>HOTEL</v>
      </c>
      <c r="F1267" s="2">
        <f>IF(ISBLANK('[1]Current Inventory'!F1267)=TRUE,'[1]Current Inventory'!P1267,'[1]Current Inventory'!F1267)</f>
        <v>274</v>
      </c>
      <c r="G1267" s="2">
        <f>IF(ISNA(VLOOKUP(C1267,[2]CurrentPivot!$C$8:$N$1800,5,FALSE))=TRUE," ",VLOOKUP(C1267,[2]CurrentPivot!$C$8:$N$1800,5,FALSE))</f>
        <v>0</v>
      </c>
      <c r="H1267" s="3" t="str">
        <f>IF(ISBLANK('[1]Current Inventory'!H1267)=TRUE,"",'[1]Current Inventory'!H1267)</f>
        <v>1963</v>
      </c>
      <c r="I1267" s="2">
        <f>IF(ISBLANK('[1]Current Inventory'!I1267)=TRUE,'[1]Current Inventory'!Q1267,'[1]Current Inventory'!I1267)</f>
        <v>0</v>
      </c>
      <c r="J1267" s="2">
        <f>IF(ISBLANK('[1]Current Inventory'!J1267)=TRUE,'[1]Current Inventory'!R1267,'[1]Current Inventory'!J1267)</f>
        <v>274</v>
      </c>
      <c r="K1267" s="2">
        <f>IF(ISBLANK('[1]Current Inventory'!K1267)=TRUE,'[1]Current Inventory'!S1267,'[1]Current Inventory'!K1267)</f>
        <v>0</v>
      </c>
      <c r="L1267" s="2">
        <f>IF(ISBLANK('[1]Current Inventory'!L1267)=TRUE,'[1]Current Inventory'!T1267,'[1]Current Inventory'!L1267)</f>
        <v>0</v>
      </c>
      <c r="M1267" s="3" t="str">
        <f>IF(ISBLANK('[1]Current Inventory'!M1267)=TRUE,"",'[1]Current Inventory'!M1267)</f>
        <v>2022</v>
      </c>
      <c r="P1267" s="2">
        <f t="shared" si="38"/>
        <v>0</v>
      </c>
      <c r="Q1267" s="4">
        <f t="shared" si="39"/>
        <v>0</v>
      </c>
    </row>
    <row r="1268" spans="1:17" x14ac:dyDescent="0.2">
      <c r="A1268" s="2" t="s">
        <v>18</v>
      </c>
      <c r="B1268" s="2" t="str">
        <f>IF(ISBLANK('[1]Current Inventory'!B1268)=TRUE,B1267,'[1]Current Inventory'!B1268)</f>
        <v>AIRPORT AREA</v>
      </c>
      <c r="C1268" s="2">
        <f>IF(ISBLANK('[1]Current Inventory'!C1268)=TRUE,"",'[1]Current Inventory'!C1268)</f>
        <v>4015</v>
      </c>
      <c r="D1268" s="2" t="str">
        <f>IF(ISBLANK('[1]Current Inventory'!D1268)=TRUE,CONCATENATE("     ",'[1]Current Inventory'!N1268),'[1]Current Inventory'!D1268)</f>
        <v>Navy Lodge Hawaii</v>
      </c>
      <c r="E1268" s="2" t="str">
        <f>IF(ISBLANK('[1]Current Inventory'!E1268)=TRUE,'[1]Current Inventory'!O1268,'[1]Current Inventory'!E1268)</f>
        <v>HOTEL</v>
      </c>
      <c r="F1268" s="2">
        <f>IF(ISBLANK('[1]Current Inventory'!F1268)=TRUE,'[1]Current Inventory'!P1268,'[1]Current Inventory'!F1268)</f>
        <v>149</v>
      </c>
      <c r="G1268" s="2">
        <f>IF(ISNA(VLOOKUP(C1268,[2]CurrentPivot!$C$8:$N$1800,5,FALSE))=TRUE," ",VLOOKUP(C1268,[2]CurrentPivot!$C$8:$N$1800,5,FALSE))</f>
        <v>0</v>
      </c>
      <c r="H1268" s="3" t="str">
        <f>IF(ISBLANK('[1]Current Inventory'!H1268)=TRUE,"",'[1]Current Inventory'!H1268)</f>
        <v>2004</v>
      </c>
      <c r="I1268" s="2">
        <f>IF(ISBLANK('[1]Current Inventory'!I1268)=TRUE,'[1]Current Inventory'!Q1268,'[1]Current Inventory'!I1268)</f>
        <v>21</v>
      </c>
      <c r="J1268" s="2">
        <f>IF(ISBLANK('[1]Current Inventory'!J1268)=TRUE,'[1]Current Inventory'!R1268,'[1]Current Inventory'!J1268)</f>
        <v>128</v>
      </c>
      <c r="K1268" s="2">
        <f>IF(ISBLANK('[1]Current Inventory'!K1268)=TRUE,'[1]Current Inventory'!S1268,'[1]Current Inventory'!K1268)</f>
        <v>0</v>
      </c>
      <c r="L1268" s="2">
        <f>IF(ISBLANK('[1]Current Inventory'!L1268)=TRUE,'[1]Current Inventory'!T1268,'[1]Current Inventory'!L1268)</f>
        <v>0</v>
      </c>
      <c r="M1268" s="3" t="str">
        <f>IF(ISBLANK('[1]Current Inventory'!M1268)=TRUE,"",'[1]Current Inventory'!M1268)</f>
        <v>2021</v>
      </c>
      <c r="P1268" s="2">
        <f t="shared" si="38"/>
        <v>0</v>
      </c>
      <c r="Q1268" s="4">
        <f t="shared" si="39"/>
        <v>0</v>
      </c>
    </row>
    <row r="1269" spans="1:17" x14ac:dyDescent="0.2">
      <c r="A1269" s="2" t="s">
        <v>18</v>
      </c>
      <c r="B1269" s="2" t="str">
        <f>IF(ISBLANK('[1]Current Inventory'!B1269)=TRUE,B1268,'[1]Current Inventory'!B1269)</f>
        <v>AIRPORT AREA</v>
      </c>
      <c r="C1269" s="2">
        <f>IF(ISBLANK('[1]Current Inventory'!C1269)=TRUE,"",'[1]Current Inventory'!C1269)</f>
        <v>2185</v>
      </c>
      <c r="D1269" s="2" t="str">
        <f>IF(ISBLANK('[1]Current Inventory'!D1269)=TRUE,CONCATENATE("     ",'[1]Current Inventory'!N1269),'[1]Current Inventory'!D1269)</f>
        <v>Pacific Marina Inn Airport</v>
      </c>
      <c r="E1269" s="2" t="str">
        <f>IF(ISBLANK('[1]Current Inventory'!E1269)=TRUE,'[1]Current Inventory'!O1269,'[1]Current Inventory'!E1269)</f>
        <v>HOTEL</v>
      </c>
      <c r="F1269" s="2">
        <f>IF(ISBLANK('[1]Current Inventory'!F1269)=TRUE,'[1]Current Inventory'!P1269,'[1]Current Inventory'!F1269)</f>
        <v>120</v>
      </c>
      <c r="G1269" s="2">
        <f>IF(ISNA(VLOOKUP(C1269,[2]CurrentPivot!$C$8:$N$1800,5,FALSE))=TRUE," ",VLOOKUP(C1269,[2]CurrentPivot!$C$8:$N$1800,5,FALSE))</f>
        <v>0</v>
      </c>
      <c r="H1269" s="3" t="str">
        <f>IF(ISBLANK('[1]Current Inventory'!H1269)=TRUE,"",'[1]Current Inventory'!H1269)</f>
        <v>1959</v>
      </c>
      <c r="I1269" s="2">
        <f>IF(ISBLANK('[1]Current Inventory'!I1269)=TRUE,'[1]Current Inventory'!Q1269,'[1]Current Inventory'!I1269)</f>
        <v>0</v>
      </c>
      <c r="J1269" s="2">
        <f>IF(ISBLANK('[1]Current Inventory'!J1269)=TRUE,'[1]Current Inventory'!R1269,'[1]Current Inventory'!J1269)</f>
        <v>120</v>
      </c>
      <c r="K1269" s="2">
        <f>IF(ISBLANK('[1]Current Inventory'!K1269)=TRUE,'[1]Current Inventory'!S1269,'[1]Current Inventory'!K1269)</f>
        <v>0</v>
      </c>
      <c r="L1269" s="2">
        <f>IF(ISBLANK('[1]Current Inventory'!L1269)=TRUE,'[1]Current Inventory'!T1269,'[1]Current Inventory'!L1269)</f>
        <v>0</v>
      </c>
      <c r="M1269" s="3" t="str">
        <f>IF(ISBLANK('[1]Current Inventory'!M1269)=TRUE,"",'[1]Current Inventory'!M1269)</f>
        <v>2021</v>
      </c>
      <c r="P1269" s="2">
        <f t="shared" si="38"/>
        <v>0</v>
      </c>
      <c r="Q1269" s="4">
        <f t="shared" si="39"/>
        <v>0</v>
      </c>
    </row>
    <row r="1270" spans="1:17" x14ac:dyDescent="0.2">
      <c r="A1270" s="2" t="s">
        <v>18</v>
      </c>
      <c r="B1270" s="2" t="str">
        <f>IF(ISBLANK('[1]Current Inventory'!B1270)=TRUE,B1269,'[1]Current Inventory'!B1270)</f>
        <v>AIRPORT AREA</v>
      </c>
      <c r="C1270" s="2">
        <f>IF(ISBLANK('[1]Current Inventory'!C1270)=TRUE,"",'[1]Current Inventory'!C1270)</f>
        <v>4266</v>
      </c>
      <c r="D1270" s="2" t="str">
        <f>IF(ISBLANK('[1]Current Inventory'!D1270)=TRUE,CONCATENATE("     ",'[1]Current Inventory'!N1270),'[1]Current Inventory'!D1270)</f>
        <v>Royal Alakai Inn</v>
      </c>
      <c r="E1270" s="2" t="str">
        <f>IF(ISBLANK('[1]Current Inventory'!E1270)=TRUE,'[1]Current Inventory'!O1270,'[1]Current Inventory'!E1270)</f>
        <v>HOTEL</v>
      </c>
      <c r="F1270" s="2">
        <f>IF(ISBLANK('[1]Current Inventory'!F1270)=TRUE,'[1]Current Inventory'!P1270,'[1]Current Inventory'!F1270)</f>
        <v>436</v>
      </c>
      <c r="G1270" s="2">
        <f>IF(ISNA(VLOOKUP(C1270,[2]CurrentPivot!$C$8:$N$1800,5,FALSE))=TRUE," ",VLOOKUP(C1270,[2]CurrentPivot!$C$8:$N$1800,5,FALSE))</f>
        <v>0</v>
      </c>
      <c r="H1270" s="3" t="str">
        <f>IF(ISBLANK('[1]Current Inventory'!H1270)=TRUE,"",'[1]Current Inventory'!H1270)</f>
        <v/>
      </c>
      <c r="I1270" s="2">
        <f>IF(ISBLANK('[1]Current Inventory'!I1270)=TRUE,'[1]Current Inventory'!Q1270,'[1]Current Inventory'!I1270)</f>
        <v>0</v>
      </c>
      <c r="J1270" s="2">
        <f>IF(ISBLANK('[1]Current Inventory'!J1270)=TRUE,'[1]Current Inventory'!R1270,'[1]Current Inventory'!J1270)</f>
        <v>0</v>
      </c>
      <c r="K1270" s="2">
        <f>IF(ISBLANK('[1]Current Inventory'!K1270)=TRUE,'[1]Current Inventory'!S1270,'[1]Current Inventory'!K1270)</f>
        <v>0</v>
      </c>
      <c r="L1270" s="2">
        <f>IF(ISBLANK('[1]Current Inventory'!L1270)=TRUE,'[1]Current Inventory'!T1270,'[1]Current Inventory'!L1270)</f>
        <v>0</v>
      </c>
      <c r="M1270" s="3" t="str">
        <f>IF(ISBLANK('[1]Current Inventory'!M1270)=TRUE,"",'[1]Current Inventory'!M1270)</f>
        <v>2020</v>
      </c>
      <c r="P1270" s="2">
        <f t="shared" si="38"/>
        <v>0</v>
      </c>
      <c r="Q1270" s="4">
        <f t="shared" si="39"/>
        <v>0</v>
      </c>
    </row>
    <row r="1271" spans="1:17" x14ac:dyDescent="0.2">
      <c r="A1271" s="2" t="s">
        <v>18</v>
      </c>
      <c r="B1271" s="2" t="str">
        <f>IF(ISBLANK('[1]Current Inventory'!B1271)=TRUE,B1270,'[1]Current Inventory'!B1271)</f>
        <v>ALA MOANA AREA</v>
      </c>
      <c r="C1271" s="2">
        <f>IF(ISBLANK('[1]Current Inventory'!C1271)=TRUE,"",'[1]Current Inventory'!C1271)</f>
        <v>2329</v>
      </c>
      <c r="D1271" s="2" t="str">
        <f>IF(ISBLANK('[1]Current Inventory'!D1271)=TRUE,CONCATENATE("     ",'[1]Current Inventory'!N1271),'[1]Current Inventory'!D1271)</f>
        <v>Ala Moana Hotel</v>
      </c>
      <c r="E1271" s="2" t="str">
        <f>IF(ISBLANK('[1]Current Inventory'!E1271)=TRUE,'[1]Current Inventory'!O1271,'[1]Current Inventory'!E1271)</f>
        <v>CONDOMINIUM HOTEL</v>
      </c>
      <c r="F1271" s="2">
        <f>IF(ISBLANK('[1]Current Inventory'!F1271)=TRUE,'[1]Current Inventory'!P1271,'[1]Current Inventory'!F1271)</f>
        <v>1175</v>
      </c>
      <c r="G1271" s="2">
        <f>IF(ISNA(VLOOKUP(C1271,[2]CurrentPivot!$C$8:$N$1800,5,FALSE))=TRUE," ",VLOOKUP(C1271,[2]CurrentPivot!$C$8:$N$1800,5,FALSE))</f>
        <v>-1</v>
      </c>
      <c r="H1271" s="3" t="str">
        <f>IF(ISBLANK('[1]Current Inventory'!H1271)=TRUE,"",'[1]Current Inventory'!H1271)</f>
        <v>1970</v>
      </c>
      <c r="I1271" s="2">
        <f>IF(ISBLANK('[1]Current Inventory'!I1271)=TRUE,'[1]Current Inventory'!Q1271,'[1]Current Inventory'!I1271)</f>
        <v>0</v>
      </c>
      <c r="J1271" s="2">
        <f>IF(ISBLANK('[1]Current Inventory'!J1271)=TRUE,'[1]Current Inventory'!R1271,'[1]Current Inventory'!J1271)</f>
        <v>0</v>
      </c>
      <c r="K1271" s="2">
        <f>IF(ISBLANK('[1]Current Inventory'!K1271)=TRUE,'[1]Current Inventory'!S1271,'[1]Current Inventory'!K1271)</f>
        <v>0</v>
      </c>
      <c r="L1271" s="2">
        <f>IF(ISBLANK('[1]Current Inventory'!L1271)=TRUE,'[1]Current Inventory'!T1271,'[1]Current Inventory'!L1271)</f>
        <v>0</v>
      </c>
      <c r="M1271" s="3" t="str">
        <f>IF(ISBLANK('[1]Current Inventory'!M1271)=TRUE,"",'[1]Current Inventory'!M1271)</f>
        <v>2022</v>
      </c>
      <c r="P1271" s="2">
        <f t="shared" si="38"/>
        <v>1</v>
      </c>
      <c r="Q1271" s="4">
        <f t="shared" si="39"/>
        <v>8.5106382978723403E-4</v>
      </c>
    </row>
    <row r="1272" spans="1:17" x14ac:dyDescent="0.2">
      <c r="A1272" s="2" t="s">
        <v>18</v>
      </c>
      <c r="B1272" s="2" t="str">
        <f>IF(ISBLANK('[1]Current Inventory'!B1272)=TRUE,B1271,'[1]Current Inventory'!B1272)</f>
        <v>ALA MOANA AREA</v>
      </c>
      <c r="C1272" s="2" t="str">
        <f>IF(ISBLANK('[1]Current Inventory'!C1272)=TRUE,"",'[1]Current Inventory'!C1272)</f>
        <v/>
      </c>
      <c r="D1272" s="2" t="str">
        <f>IF(ISBLANK('[1]Current Inventory'!D1272)=TRUE,CONCATENATE("     ",'[1]Current Inventory'!N1272),'[1]Current Inventory'!D1272)</f>
        <v xml:space="preserve">     Ala Moana Hotel Condominium</v>
      </c>
      <c r="E1272" s="2" t="str">
        <f>IF(ISBLANK('[1]Current Inventory'!E1272)=TRUE,'[1]Current Inventory'!O1272,'[1]Current Inventory'!E1272)</f>
        <v>CONDOMINIUM HOTEL</v>
      </c>
      <c r="F1272" s="2">
        <f>IF(ISBLANK('[1]Current Inventory'!F1272)=TRUE,'[1]Current Inventory'!P1272,'[1]Current Inventory'!F1272)</f>
        <v>1101</v>
      </c>
      <c r="G1272" s="2" t="str">
        <f>IF(ISNA(VLOOKUP(C1272,[2]CurrentPivot!$C$8:$N$1800,5,FALSE))=TRUE," ",VLOOKUP(C1272,[2]CurrentPivot!$C$8:$N$1800,5,FALSE))</f>
        <v xml:space="preserve"> </v>
      </c>
      <c r="H1272" s="3" t="str">
        <f>IF(ISBLANK('[1]Current Inventory'!H1272)=TRUE,"",'[1]Current Inventory'!H1272)</f>
        <v/>
      </c>
      <c r="I1272" s="2">
        <f>IF(ISBLANK('[1]Current Inventory'!I1272)=TRUE,'[1]Current Inventory'!Q1272,'[1]Current Inventory'!I1272)</f>
        <v>0</v>
      </c>
      <c r="J1272" s="2">
        <f>IF(ISBLANK('[1]Current Inventory'!J1272)=TRUE,'[1]Current Inventory'!R1272,'[1]Current Inventory'!J1272)</f>
        <v>0</v>
      </c>
      <c r="K1272" s="2">
        <f>IF(ISBLANK('[1]Current Inventory'!K1272)=TRUE,'[1]Current Inventory'!S1272,'[1]Current Inventory'!K1272)</f>
        <v>0</v>
      </c>
      <c r="L1272" s="2">
        <f>IF(ISBLANK('[1]Current Inventory'!L1272)=TRUE,'[1]Current Inventory'!T1272,'[1]Current Inventory'!L1272)</f>
        <v>0</v>
      </c>
      <c r="M1272" s="3" t="str">
        <f>IF(ISBLANK('[1]Current Inventory'!M1272)=TRUE,"",'[1]Current Inventory'!M1272)</f>
        <v/>
      </c>
      <c r="P1272" s="2" t="e">
        <f t="shared" si="38"/>
        <v>#VALUE!</v>
      </c>
      <c r="Q1272" s="4" t="e">
        <f t="shared" si="39"/>
        <v>#VALUE!</v>
      </c>
    </row>
    <row r="1273" spans="1:17" x14ac:dyDescent="0.2">
      <c r="A1273" s="2" t="s">
        <v>18</v>
      </c>
      <c r="B1273" s="2" t="str">
        <f>IF(ISBLANK('[1]Current Inventory'!B1273)=TRUE,B1272,'[1]Current Inventory'!B1273)</f>
        <v>ALA MOANA AREA</v>
      </c>
      <c r="C1273" s="2" t="str">
        <f>IF(ISBLANK('[1]Current Inventory'!C1273)=TRUE,"",'[1]Current Inventory'!C1273)</f>
        <v/>
      </c>
      <c r="D1273" s="2" t="str">
        <f>IF(ISBLANK('[1]Current Inventory'!D1273)=TRUE,CONCATENATE("     ",'[1]Current Inventory'!N1273),'[1]Current Inventory'!D1273)</f>
        <v xml:space="preserve">     Ala Moana Hotel Condominium</v>
      </c>
      <c r="E1273" s="2" t="str">
        <f>IF(ISBLANK('[1]Current Inventory'!E1273)=TRUE,'[1]Current Inventory'!O1273,'[1]Current Inventory'!E1273)</f>
        <v>IVU-CONDO</v>
      </c>
      <c r="F1273" s="2">
        <f>IF(ISBLANK('[1]Current Inventory'!F1273)=TRUE,'[1]Current Inventory'!P1273,'[1]Current Inventory'!F1273)</f>
        <v>74</v>
      </c>
      <c r="G1273" s="2" t="str">
        <f>IF(ISNA(VLOOKUP(C1273,[2]CurrentPivot!$C$8:$N$1800,5,FALSE))=TRUE," ",VLOOKUP(C1273,[2]CurrentPivot!$C$8:$N$1800,5,FALSE))</f>
        <v xml:space="preserve"> </v>
      </c>
      <c r="H1273" s="3" t="str">
        <f>IF(ISBLANK('[1]Current Inventory'!H1273)=TRUE,"",'[1]Current Inventory'!H1273)</f>
        <v/>
      </c>
      <c r="I1273" s="2">
        <f>IF(ISBLANK('[1]Current Inventory'!I1273)=TRUE,'[1]Current Inventory'!Q1273,'[1]Current Inventory'!I1273)</f>
        <v>0</v>
      </c>
      <c r="J1273" s="2">
        <f>IF(ISBLANK('[1]Current Inventory'!J1273)=TRUE,'[1]Current Inventory'!R1273,'[1]Current Inventory'!J1273)</f>
        <v>0</v>
      </c>
      <c r="K1273" s="2">
        <f>IF(ISBLANK('[1]Current Inventory'!K1273)=TRUE,'[1]Current Inventory'!S1273,'[1]Current Inventory'!K1273)</f>
        <v>0</v>
      </c>
      <c r="L1273" s="2">
        <f>IF(ISBLANK('[1]Current Inventory'!L1273)=TRUE,'[1]Current Inventory'!T1273,'[1]Current Inventory'!L1273)</f>
        <v>0</v>
      </c>
      <c r="M1273" s="3" t="str">
        <f>IF(ISBLANK('[1]Current Inventory'!M1273)=TRUE,"",'[1]Current Inventory'!M1273)</f>
        <v/>
      </c>
      <c r="P1273" s="2" t="e">
        <f t="shared" si="38"/>
        <v>#VALUE!</v>
      </c>
      <c r="Q1273" s="4" t="e">
        <f t="shared" si="39"/>
        <v>#VALUE!</v>
      </c>
    </row>
    <row r="1274" spans="1:17" x14ac:dyDescent="0.2">
      <c r="A1274" s="2" t="s">
        <v>18</v>
      </c>
      <c r="B1274" s="2" t="str">
        <f>IF(ISBLANK('[1]Current Inventory'!B1274)=TRUE,B1273,'[1]Current Inventory'!B1274)</f>
        <v>ALA MOANA AREA</v>
      </c>
      <c r="C1274" s="2">
        <f>IF(ISBLANK('[1]Current Inventory'!C1274)=TRUE,"",'[1]Current Inventory'!C1274)</f>
        <v>3996</v>
      </c>
      <c r="D1274" s="2" t="str">
        <f>IF(ISBLANK('[1]Current Inventory'!D1274)=TRUE,CONCATENATE("     ",'[1]Current Inventory'!N1274),'[1]Current Inventory'!D1274)</f>
        <v>Nauru Towers VRUs</v>
      </c>
      <c r="E1274" s="2" t="str">
        <f>IF(ISBLANK('[1]Current Inventory'!E1274)=TRUE,'[1]Current Inventory'!O1274,'[1]Current Inventory'!E1274)</f>
        <v>IVU-CONDO</v>
      </c>
      <c r="F1274" s="2">
        <f>IF(ISBLANK('[1]Current Inventory'!F1274)=TRUE,'[1]Current Inventory'!P1274,'[1]Current Inventory'!F1274)</f>
        <v>1</v>
      </c>
      <c r="G1274" s="2">
        <f>IF(ISNA(VLOOKUP(C1274,[2]CurrentPivot!$C$8:$N$1800,5,FALSE))=TRUE," ",VLOOKUP(C1274,[2]CurrentPivot!$C$8:$N$1800,5,FALSE))</f>
        <v>0</v>
      </c>
      <c r="H1274" s="3" t="str">
        <f>IF(ISBLANK('[1]Current Inventory'!H1274)=TRUE,"",'[1]Current Inventory'!H1274)</f>
        <v/>
      </c>
      <c r="I1274" s="2">
        <f>IF(ISBLANK('[1]Current Inventory'!I1274)=TRUE,'[1]Current Inventory'!Q1274,'[1]Current Inventory'!I1274)</f>
        <v>0</v>
      </c>
      <c r="J1274" s="2">
        <f>IF(ISBLANK('[1]Current Inventory'!J1274)=TRUE,'[1]Current Inventory'!R1274,'[1]Current Inventory'!J1274)</f>
        <v>1</v>
      </c>
      <c r="K1274" s="2">
        <f>IF(ISBLANK('[1]Current Inventory'!K1274)=TRUE,'[1]Current Inventory'!S1274,'[1]Current Inventory'!K1274)</f>
        <v>0</v>
      </c>
      <c r="L1274" s="2">
        <f>IF(ISBLANK('[1]Current Inventory'!L1274)=TRUE,'[1]Current Inventory'!T1274,'[1]Current Inventory'!L1274)</f>
        <v>0</v>
      </c>
      <c r="M1274" s="3" t="str">
        <f>IF(ISBLANK('[1]Current Inventory'!M1274)=TRUE,"",'[1]Current Inventory'!M1274)</f>
        <v>2020</v>
      </c>
      <c r="P1274" s="2">
        <f t="shared" ref="P1274:P1337" si="40">ABS(G1274)</f>
        <v>0</v>
      </c>
      <c r="Q1274" s="4">
        <f t="shared" ref="Q1274:Q1337" si="41">+P1274/F1274</f>
        <v>0</v>
      </c>
    </row>
    <row r="1275" spans="1:17" x14ac:dyDescent="0.2">
      <c r="A1275" s="2" t="s">
        <v>18</v>
      </c>
      <c r="B1275" s="2" t="str">
        <f>IF(ISBLANK('[1]Current Inventory'!B1275)=TRUE,B1274,'[1]Current Inventory'!B1275)</f>
        <v>ALA MOANA AREA</v>
      </c>
      <c r="C1275" s="2">
        <f>IF(ISBLANK('[1]Current Inventory'!C1275)=TRUE,"",'[1]Current Inventory'!C1275)</f>
        <v>4586</v>
      </c>
      <c r="D1275" s="2" t="str">
        <f>IF(ISBLANK('[1]Current Inventory'!D1275)=TRUE,CONCATENATE("     ",'[1]Current Inventory'!N1275),'[1]Current Inventory'!D1275)</f>
        <v>One Ala Moana</v>
      </c>
      <c r="E1275" s="2" t="str">
        <f>IF(ISBLANK('[1]Current Inventory'!E1275)=TRUE,'[1]Current Inventory'!O1275,'[1]Current Inventory'!E1275)</f>
        <v>IVU-CONDO</v>
      </c>
      <c r="F1275" s="2">
        <f>IF(ISBLANK('[1]Current Inventory'!F1275)=TRUE,'[1]Current Inventory'!P1275,'[1]Current Inventory'!F1275)</f>
        <v>5</v>
      </c>
      <c r="G1275" s="2">
        <f>IF(ISNA(VLOOKUP(C1275,[2]CurrentPivot!$C$8:$N$1800,5,FALSE))=TRUE," ",VLOOKUP(C1275,[2]CurrentPivot!$C$8:$N$1800,5,FALSE))</f>
        <v>0</v>
      </c>
      <c r="H1275" s="3" t="str">
        <f>IF(ISBLANK('[1]Current Inventory'!H1275)=TRUE,"",'[1]Current Inventory'!H1275)</f>
        <v/>
      </c>
      <c r="I1275" s="2">
        <f>IF(ISBLANK('[1]Current Inventory'!I1275)=TRUE,'[1]Current Inventory'!Q1275,'[1]Current Inventory'!I1275)</f>
        <v>0</v>
      </c>
      <c r="J1275" s="2">
        <f>IF(ISBLANK('[1]Current Inventory'!J1275)=TRUE,'[1]Current Inventory'!R1275,'[1]Current Inventory'!J1275)</f>
        <v>0</v>
      </c>
      <c r="K1275" s="2">
        <f>IF(ISBLANK('[1]Current Inventory'!K1275)=TRUE,'[1]Current Inventory'!S1275,'[1]Current Inventory'!K1275)</f>
        <v>0</v>
      </c>
      <c r="L1275" s="2">
        <f>IF(ISBLANK('[1]Current Inventory'!L1275)=TRUE,'[1]Current Inventory'!T1275,'[1]Current Inventory'!L1275)</f>
        <v>0</v>
      </c>
      <c r="M1275" s="3" t="str">
        <f>IF(ISBLANK('[1]Current Inventory'!M1275)=TRUE,"",'[1]Current Inventory'!M1275)</f>
        <v>2022</v>
      </c>
      <c r="P1275" s="2">
        <f t="shared" si="40"/>
        <v>0</v>
      </c>
      <c r="Q1275" s="4">
        <f t="shared" si="41"/>
        <v>0</v>
      </c>
    </row>
    <row r="1276" spans="1:17" x14ac:dyDescent="0.2">
      <c r="A1276" s="2" t="s">
        <v>18</v>
      </c>
      <c r="B1276" s="2" t="str">
        <f>IF(ISBLANK('[1]Current Inventory'!B1276)=TRUE,B1275,'[1]Current Inventory'!B1276)</f>
        <v>ALA MOANA AREA</v>
      </c>
      <c r="C1276" s="2">
        <f>IF(ISBLANK('[1]Current Inventory'!C1276)=TRUE,"",'[1]Current Inventory'!C1276)</f>
        <v>2002</v>
      </c>
      <c r="D1276" s="2" t="str">
        <f>IF(ISBLANK('[1]Current Inventory'!D1276)=TRUE,CONCATENATE("     ",'[1]Current Inventory'!N1276),'[1]Current Inventory'!D1276)</f>
        <v>Pagoda Hotel</v>
      </c>
      <c r="E1276" s="2" t="str">
        <f>IF(ISBLANK('[1]Current Inventory'!E1276)=TRUE,'[1]Current Inventory'!O1276,'[1]Current Inventory'!E1276)</f>
        <v>HOTEL</v>
      </c>
      <c r="F1276" s="2">
        <f>IF(ISBLANK('[1]Current Inventory'!F1276)=TRUE,'[1]Current Inventory'!P1276,'[1]Current Inventory'!F1276)</f>
        <v>199</v>
      </c>
      <c r="G1276" s="2">
        <f>IF(ISNA(VLOOKUP(C1276,[2]CurrentPivot!$C$8:$N$1800,5,FALSE))=TRUE," ",VLOOKUP(C1276,[2]CurrentPivot!$C$8:$N$1800,5,FALSE))</f>
        <v>0</v>
      </c>
      <c r="H1276" s="3" t="str">
        <f>IF(ISBLANK('[1]Current Inventory'!H1276)=TRUE,"",'[1]Current Inventory'!H1276)</f>
        <v>1964</v>
      </c>
      <c r="I1276" s="2">
        <f>IF(ISBLANK('[1]Current Inventory'!I1276)=TRUE,'[1]Current Inventory'!Q1276,'[1]Current Inventory'!I1276)</f>
        <v>0</v>
      </c>
      <c r="J1276" s="2">
        <f>IF(ISBLANK('[1]Current Inventory'!J1276)=TRUE,'[1]Current Inventory'!R1276,'[1]Current Inventory'!J1276)</f>
        <v>165</v>
      </c>
      <c r="K1276" s="2">
        <f>IF(ISBLANK('[1]Current Inventory'!K1276)=TRUE,'[1]Current Inventory'!S1276,'[1]Current Inventory'!K1276)</f>
        <v>34</v>
      </c>
      <c r="L1276" s="2">
        <f>IF(ISBLANK('[1]Current Inventory'!L1276)=TRUE,'[1]Current Inventory'!T1276,'[1]Current Inventory'!L1276)</f>
        <v>0</v>
      </c>
      <c r="M1276" s="3" t="str">
        <f>IF(ISBLANK('[1]Current Inventory'!M1276)=TRUE,"",'[1]Current Inventory'!M1276)</f>
        <v>2021</v>
      </c>
      <c r="P1276" s="2">
        <f t="shared" si="40"/>
        <v>0</v>
      </c>
      <c r="Q1276" s="4">
        <f t="shared" si="41"/>
        <v>0</v>
      </c>
    </row>
    <row r="1277" spans="1:17" x14ac:dyDescent="0.2">
      <c r="A1277" s="2" t="s">
        <v>18</v>
      </c>
      <c r="B1277" s="2" t="str">
        <f>IF(ISBLANK('[1]Current Inventory'!B1277)=TRUE,B1276,'[1]Current Inventory'!B1277)</f>
        <v>ALA MOANA AREA</v>
      </c>
      <c r="C1277" s="2">
        <f>IF(ISBLANK('[1]Current Inventory'!C1277)=TRUE,"",'[1]Current Inventory'!C1277)</f>
        <v>1942</v>
      </c>
      <c r="D1277" s="2" t="str">
        <f>IF(ISBLANK('[1]Current Inventory'!D1277)=TRUE,CONCATENATE("     ",'[1]Current Inventory'!N1277),'[1]Current Inventory'!D1277)</f>
        <v>The Plumeria</v>
      </c>
      <c r="E1277" s="2" t="str">
        <f>IF(ISBLANK('[1]Current Inventory'!E1277)=TRUE,'[1]Current Inventory'!O1277,'[1]Current Inventory'!E1277)</f>
        <v>HOSTEL</v>
      </c>
      <c r="F1277" s="2">
        <f>IF(ISBLANK('[1]Current Inventory'!F1277)=TRUE,'[1]Current Inventory'!P1277,'[1]Current Inventory'!F1277)</f>
        <v>26</v>
      </c>
      <c r="G1277" s="2">
        <f>IF(ISNA(VLOOKUP(C1277,[2]CurrentPivot!$C$8:$N$1800,5,FALSE))=TRUE," ",VLOOKUP(C1277,[2]CurrentPivot!$C$8:$N$1800,5,FALSE))</f>
        <v>0</v>
      </c>
      <c r="H1277" s="3" t="str">
        <f>IF(ISBLANK('[1]Current Inventory'!H1277)=TRUE,"",'[1]Current Inventory'!H1277)</f>
        <v>1985</v>
      </c>
      <c r="I1277" s="2">
        <f>IF(ISBLANK('[1]Current Inventory'!I1277)=TRUE,'[1]Current Inventory'!Q1277,'[1]Current Inventory'!I1277)</f>
        <v>26</v>
      </c>
      <c r="J1277" s="2">
        <f>IF(ISBLANK('[1]Current Inventory'!J1277)=TRUE,'[1]Current Inventory'!R1277,'[1]Current Inventory'!J1277)</f>
        <v>0</v>
      </c>
      <c r="K1277" s="2">
        <f>IF(ISBLANK('[1]Current Inventory'!K1277)=TRUE,'[1]Current Inventory'!S1277,'[1]Current Inventory'!K1277)</f>
        <v>0</v>
      </c>
      <c r="L1277" s="2">
        <f>IF(ISBLANK('[1]Current Inventory'!L1277)=TRUE,'[1]Current Inventory'!T1277,'[1]Current Inventory'!L1277)</f>
        <v>0</v>
      </c>
      <c r="M1277" s="3" t="str">
        <f>IF(ISBLANK('[1]Current Inventory'!M1277)=TRUE,"",'[1]Current Inventory'!M1277)</f>
        <v>2020</v>
      </c>
      <c r="P1277" s="2">
        <f t="shared" si="40"/>
        <v>0</v>
      </c>
      <c r="Q1277" s="4">
        <f t="shared" si="41"/>
        <v>0</v>
      </c>
    </row>
    <row r="1278" spans="1:17" x14ac:dyDescent="0.2">
      <c r="A1278" s="2" t="s">
        <v>18</v>
      </c>
      <c r="B1278" s="2" t="str">
        <f>IF(ISBLANK('[1]Current Inventory'!B1278)=TRUE,B1277,'[1]Current Inventory'!B1278)</f>
        <v>LEEWARD/MAKAHA SIDE</v>
      </c>
      <c r="C1278" s="2">
        <f>IF(ISBLANK('[1]Current Inventory'!C1278)=TRUE,"",'[1]Current Inventory'!C1278)</f>
        <v>3896</v>
      </c>
      <c r="D1278" s="2" t="str">
        <f>IF(ISBLANK('[1]Current Inventory'!D1278)=TRUE,CONCATENATE("     ",'[1]Current Inventory'!N1278),'[1]Current Inventory'!D1278)</f>
        <v>Aulani, A Disney Resort &amp; Spa (Estimate)</v>
      </c>
      <c r="E1278" s="2" t="str">
        <f>IF(ISBLANK('[1]Current Inventory'!E1278)=TRUE,'[1]Current Inventory'!O1278,'[1]Current Inventory'!E1278)</f>
        <v>TIMESHARE</v>
      </c>
      <c r="F1278" s="2">
        <f>IF(ISBLANK('[1]Current Inventory'!F1278)=TRUE,'[1]Current Inventory'!P1278,'[1]Current Inventory'!F1278)</f>
        <v>840</v>
      </c>
      <c r="G1278" s="2">
        <f>IF(ISNA(VLOOKUP(C1278,[2]CurrentPivot!$C$8:$N$1800,5,FALSE))=TRUE," ",VLOOKUP(C1278,[2]CurrentPivot!$C$8:$N$1800,5,FALSE))</f>
        <v>0</v>
      </c>
      <c r="H1278" s="3" t="str">
        <f>IF(ISBLANK('[1]Current Inventory'!H1278)=TRUE,"",'[1]Current Inventory'!H1278)</f>
        <v>2011</v>
      </c>
      <c r="I1278" s="2">
        <f>IF(ISBLANK('[1]Current Inventory'!I1278)=TRUE,'[1]Current Inventory'!Q1278,'[1]Current Inventory'!I1278)</f>
        <v>0</v>
      </c>
      <c r="J1278" s="2">
        <f>IF(ISBLANK('[1]Current Inventory'!J1278)=TRUE,'[1]Current Inventory'!R1278,'[1]Current Inventory'!J1278)</f>
        <v>0</v>
      </c>
      <c r="K1278" s="2">
        <f>IF(ISBLANK('[1]Current Inventory'!K1278)=TRUE,'[1]Current Inventory'!S1278,'[1]Current Inventory'!K1278)</f>
        <v>0</v>
      </c>
      <c r="L1278" s="2">
        <f>IF(ISBLANK('[1]Current Inventory'!L1278)=TRUE,'[1]Current Inventory'!T1278,'[1]Current Inventory'!L1278)</f>
        <v>0</v>
      </c>
      <c r="M1278" s="3" t="str">
        <f>IF(ISBLANK('[1]Current Inventory'!M1278)=TRUE,"",'[1]Current Inventory'!M1278)</f>
        <v>2020</v>
      </c>
      <c r="P1278" s="2">
        <f t="shared" si="40"/>
        <v>0</v>
      </c>
      <c r="Q1278" s="4">
        <f t="shared" si="41"/>
        <v>0</v>
      </c>
    </row>
    <row r="1279" spans="1:17" x14ac:dyDescent="0.2">
      <c r="A1279" s="2" t="s">
        <v>18</v>
      </c>
      <c r="B1279" s="2" t="str">
        <f>IF(ISBLANK('[1]Current Inventory'!B1279)=TRUE,B1278,'[1]Current Inventory'!B1279)</f>
        <v>LEEWARD/MAKAHA SIDE</v>
      </c>
      <c r="C1279" s="2" t="str">
        <f>IF(ISBLANK('[1]Current Inventory'!C1279)=TRUE,"",'[1]Current Inventory'!C1279)</f>
        <v/>
      </c>
      <c r="D1279" s="2" t="str">
        <f>IF(ISBLANK('[1]Current Inventory'!D1279)=TRUE,CONCATENATE("     ",'[1]Current Inventory'!N1279),'[1]Current Inventory'!D1279)</f>
        <v xml:space="preserve">     Aulani, A Disney Resort &amp; Spa (Estimate)</v>
      </c>
      <c r="E1279" s="2" t="str">
        <f>IF(ISBLANK('[1]Current Inventory'!E1279)=TRUE,'[1]Current Inventory'!O1279,'[1]Current Inventory'!E1279)</f>
        <v>TIMESHARE</v>
      </c>
      <c r="F1279" s="2">
        <f>IF(ISBLANK('[1]Current Inventory'!F1279)=TRUE,'[1]Current Inventory'!P1279,'[1]Current Inventory'!F1279)</f>
        <v>481</v>
      </c>
      <c r="G1279" s="2" t="str">
        <f>IF(ISNA(VLOOKUP(C1279,[2]CurrentPivot!$C$8:$N$1800,5,FALSE))=TRUE," ",VLOOKUP(C1279,[2]CurrentPivot!$C$8:$N$1800,5,FALSE))</f>
        <v xml:space="preserve"> </v>
      </c>
      <c r="H1279" s="3" t="str">
        <f>IF(ISBLANK('[1]Current Inventory'!H1279)=TRUE,"",'[1]Current Inventory'!H1279)</f>
        <v/>
      </c>
      <c r="I1279" s="2">
        <f>IF(ISBLANK('[1]Current Inventory'!I1279)=TRUE,'[1]Current Inventory'!Q1279,'[1]Current Inventory'!I1279)</f>
        <v>0</v>
      </c>
      <c r="J1279" s="2">
        <f>IF(ISBLANK('[1]Current Inventory'!J1279)=TRUE,'[1]Current Inventory'!R1279,'[1]Current Inventory'!J1279)</f>
        <v>0</v>
      </c>
      <c r="K1279" s="2">
        <f>IF(ISBLANK('[1]Current Inventory'!K1279)=TRUE,'[1]Current Inventory'!S1279,'[1]Current Inventory'!K1279)</f>
        <v>0</v>
      </c>
      <c r="L1279" s="2">
        <f>IF(ISBLANK('[1]Current Inventory'!L1279)=TRUE,'[1]Current Inventory'!T1279,'[1]Current Inventory'!L1279)</f>
        <v>0</v>
      </c>
      <c r="M1279" s="3" t="str">
        <f>IF(ISBLANK('[1]Current Inventory'!M1279)=TRUE,"",'[1]Current Inventory'!M1279)</f>
        <v/>
      </c>
      <c r="P1279" s="2" t="e">
        <f t="shared" si="40"/>
        <v>#VALUE!</v>
      </c>
      <c r="Q1279" s="4" t="e">
        <f t="shared" si="41"/>
        <v>#VALUE!</v>
      </c>
    </row>
    <row r="1280" spans="1:17" x14ac:dyDescent="0.2">
      <c r="A1280" s="2" t="s">
        <v>18</v>
      </c>
      <c r="B1280" s="2" t="str">
        <f>IF(ISBLANK('[1]Current Inventory'!B1280)=TRUE,B1279,'[1]Current Inventory'!B1280)</f>
        <v>LEEWARD/MAKAHA SIDE</v>
      </c>
      <c r="C1280" s="2" t="str">
        <f>IF(ISBLANK('[1]Current Inventory'!C1280)=TRUE,"",'[1]Current Inventory'!C1280)</f>
        <v/>
      </c>
      <c r="D1280" s="2" t="str">
        <f>IF(ISBLANK('[1]Current Inventory'!D1280)=TRUE,CONCATENATE("     ",'[1]Current Inventory'!N1280),'[1]Current Inventory'!D1280)</f>
        <v xml:space="preserve">     Aulani, A Disney Resort &amp; Spa (Estimate)</v>
      </c>
      <c r="E1280" s="2" t="str">
        <f>IF(ISBLANK('[1]Current Inventory'!E1280)=TRUE,'[1]Current Inventory'!O1280,'[1]Current Inventory'!E1280)</f>
        <v>HOTEL</v>
      </c>
      <c r="F1280" s="2">
        <f>IF(ISBLANK('[1]Current Inventory'!F1280)=TRUE,'[1]Current Inventory'!P1280,'[1]Current Inventory'!F1280)</f>
        <v>359</v>
      </c>
      <c r="G1280" s="2" t="str">
        <f>IF(ISNA(VLOOKUP(C1280,[2]CurrentPivot!$C$8:$N$1800,5,FALSE))=TRUE," ",VLOOKUP(C1280,[2]CurrentPivot!$C$8:$N$1800,5,FALSE))</f>
        <v xml:space="preserve"> </v>
      </c>
      <c r="H1280" s="3" t="str">
        <f>IF(ISBLANK('[1]Current Inventory'!H1280)=TRUE,"",'[1]Current Inventory'!H1280)</f>
        <v/>
      </c>
      <c r="I1280" s="2">
        <f>IF(ISBLANK('[1]Current Inventory'!I1280)=TRUE,'[1]Current Inventory'!Q1280,'[1]Current Inventory'!I1280)</f>
        <v>0</v>
      </c>
      <c r="J1280" s="2">
        <f>IF(ISBLANK('[1]Current Inventory'!J1280)=TRUE,'[1]Current Inventory'!R1280,'[1]Current Inventory'!J1280)</f>
        <v>0</v>
      </c>
      <c r="K1280" s="2">
        <f>IF(ISBLANK('[1]Current Inventory'!K1280)=TRUE,'[1]Current Inventory'!S1280,'[1]Current Inventory'!K1280)</f>
        <v>0</v>
      </c>
      <c r="L1280" s="2">
        <f>IF(ISBLANK('[1]Current Inventory'!L1280)=TRUE,'[1]Current Inventory'!T1280,'[1]Current Inventory'!L1280)</f>
        <v>0</v>
      </c>
      <c r="M1280" s="3" t="str">
        <f>IF(ISBLANK('[1]Current Inventory'!M1280)=TRUE,"",'[1]Current Inventory'!M1280)</f>
        <v/>
      </c>
      <c r="P1280" s="2" t="e">
        <f t="shared" si="40"/>
        <v>#VALUE!</v>
      </c>
      <c r="Q1280" s="4" t="e">
        <f t="shared" si="41"/>
        <v>#VALUE!</v>
      </c>
    </row>
    <row r="1281" spans="1:17" x14ac:dyDescent="0.2">
      <c r="A1281" s="2" t="s">
        <v>18</v>
      </c>
      <c r="B1281" s="2" t="str">
        <f>IF(ISBLANK('[1]Current Inventory'!B1281)=TRUE,B1280,'[1]Current Inventory'!B1281)</f>
        <v>LEEWARD/MAKAHA SIDE</v>
      </c>
      <c r="C1281" s="2">
        <f>IF(ISBLANK('[1]Current Inventory'!C1281)=TRUE,"",'[1]Current Inventory'!C1281)</f>
        <v>4019</v>
      </c>
      <c r="D1281" s="2" t="str">
        <f>IF(ISBLANK('[1]Current Inventory'!D1281)=TRUE,CONCATENATE("     ",'[1]Current Inventory'!N1281),'[1]Current Inventory'!D1281)</f>
        <v>Beach Villas At Ko Olina</v>
      </c>
      <c r="E1281" s="2" t="str">
        <f>IF(ISBLANK('[1]Current Inventory'!E1281)=TRUE,'[1]Current Inventory'!O1281,'[1]Current Inventory'!E1281)</f>
        <v>IVU-CONDO</v>
      </c>
      <c r="F1281" s="2">
        <f>IF(ISBLANK('[1]Current Inventory'!F1281)=TRUE,'[1]Current Inventory'!P1281,'[1]Current Inventory'!F1281)</f>
        <v>205</v>
      </c>
      <c r="G1281" s="2">
        <f>IF(ISNA(VLOOKUP(C1281,[2]CurrentPivot!$C$8:$N$1800,5,FALSE))=TRUE," ",VLOOKUP(C1281,[2]CurrentPivot!$C$8:$N$1800,5,FALSE))</f>
        <v>0</v>
      </c>
      <c r="H1281" s="3" t="str">
        <f>IF(ISBLANK('[1]Current Inventory'!H1281)=TRUE,"",'[1]Current Inventory'!H1281)</f>
        <v>2008</v>
      </c>
      <c r="I1281" s="2">
        <f>IF(ISBLANK('[1]Current Inventory'!I1281)=TRUE,'[1]Current Inventory'!Q1281,'[1]Current Inventory'!I1281)</f>
        <v>0</v>
      </c>
      <c r="J1281" s="2">
        <f>IF(ISBLANK('[1]Current Inventory'!J1281)=TRUE,'[1]Current Inventory'!R1281,'[1]Current Inventory'!J1281)</f>
        <v>0</v>
      </c>
      <c r="K1281" s="2">
        <f>IF(ISBLANK('[1]Current Inventory'!K1281)=TRUE,'[1]Current Inventory'!S1281,'[1]Current Inventory'!K1281)</f>
        <v>0</v>
      </c>
      <c r="L1281" s="2">
        <f>IF(ISBLANK('[1]Current Inventory'!L1281)=TRUE,'[1]Current Inventory'!T1281,'[1]Current Inventory'!L1281)</f>
        <v>65</v>
      </c>
      <c r="M1281" s="3" t="str">
        <f>IF(ISBLANK('[1]Current Inventory'!M1281)=TRUE,"",'[1]Current Inventory'!M1281)</f>
        <v>2020</v>
      </c>
      <c r="P1281" s="2">
        <f t="shared" si="40"/>
        <v>0</v>
      </c>
      <c r="Q1281" s="4">
        <f t="shared" si="41"/>
        <v>0</v>
      </c>
    </row>
    <row r="1282" spans="1:17" x14ac:dyDescent="0.2">
      <c r="A1282" s="2" t="s">
        <v>18</v>
      </c>
      <c r="B1282" s="2" t="str">
        <f>IF(ISBLANK('[1]Current Inventory'!B1282)=TRUE,B1281,'[1]Current Inventory'!B1282)</f>
        <v>LEEWARD/MAKAHA SIDE</v>
      </c>
      <c r="C1282" s="2">
        <f>IF(ISBLANK('[1]Current Inventory'!C1282)=TRUE,"",'[1]Current Inventory'!C1282)</f>
        <v>4287</v>
      </c>
      <c r="D1282" s="2" t="str">
        <f>IF(ISBLANK('[1]Current Inventory'!D1282)=TRUE,CONCATENATE("     ",'[1]Current Inventory'!N1282),'[1]Current Inventory'!D1282)</f>
        <v>Coconut Plantation at Ko Olina Resort &amp; Marina</v>
      </c>
      <c r="E1282" s="2" t="str">
        <f>IF(ISBLANK('[1]Current Inventory'!E1282)=TRUE,'[1]Current Inventory'!O1282,'[1]Current Inventory'!E1282)</f>
        <v>IVU-CONDO</v>
      </c>
      <c r="F1282" s="2">
        <f>IF(ISBLANK('[1]Current Inventory'!F1282)=TRUE,'[1]Current Inventory'!P1282,'[1]Current Inventory'!F1282)</f>
        <v>68</v>
      </c>
      <c r="G1282" s="2">
        <f>IF(ISNA(VLOOKUP(C1282,[2]CurrentPivot!$C$8:$N$1800,5,FALSE))=TRUE," ",VLOOKUP(C1282,[2]CurrentPivot!$C$8:$N$1800,5,FALSE))</f>
        <v>0</v>
      </c>
      <c r="H1282" s="3" t="str">
        <f>IF(ISBLANK('[1]Current Inventory'!H1282)=TRUE,"",'[1]Current Inventory'!H1282)</f>
        <v/>
      </c>
      <c r="I1282" s="2">
        <f>IF(ISBLANK('[1]Current Inventory'!I1282)=TRUE,'[1]Current Inventory'!Q1282,'[1]Current Inventory'!I1282)</f>
        <v>0</v>
      </c>
      <c r="J1282" s="2">
        <f>IF(ISBLANK('[1]Current Inventory'!J1282)=TRUE,'[1]Current Inventory'!R1282,'[1]Current Inventory'!J1282)</f>
        <v>0</v>
      </c>
      <c r="K1282" s="2">
        <f>IF(ISBLANK('[1]Current Inventory'!K1282)=TRUE,'[1]Current Inventory'!S1282,'[1]Current Inventory'!K1282)</f>
        <v>0</v>
      </c>
      <c r="L1282" s="2">
        <f>IF(ISBLANK('[1]Current Inventory'!L1282)=TRUE,'[1]Current Inventory'!T1282,'[1]Current Inventory'!L1282)</f>
        <v>0</v>
      </c>
      <c r="M1282" s="3" t="str">
        <f>IF(ISBLANK('[1]Current Inventory'!M1282)=TRUE,"",'[1]Current Inventory'!M1282)</f>
        <v>2022</v>
      </c>
      <c r="P1282" s="2">
        <f t="shared" si="40"/>
        <v>0</v>
      </c>
      <c r="Q1282" s="4">
        <f t="shared" si="41"/>
        <v>0</v>
      </c>
    </row>
    <row r="1283" spans="1:17" x14ac:dyDescent="0.2">
      <c r="A1283" s="2" t="s">
        <v>18</v>
      </c>
      <c r="B1283" s="2" t="str">
        <f>IF(ISBLANK('[1]Current Inventory'!B1283)=TRUE,B1282,'[1]Current Inventory'!B1283)</f>
        <v>LEEWARD/MAKAHA SIDE</v>
      </c>
      <c r="C1283" s="2">
        <f>IF(ISBLANK('[1]Current Inventory'!C1283)=TRUE,"",'[1]Current Inventory'!C1283)</f>
        <v>4385</v>
      </c>
      <c r="D1283" s="2" t="str">
        <f>IF(ISBLANK('[1]Current Inventory'!D1283)=TRUE,CONCATENATE("     ",'[1]Current Inventory'!N1283),'[1]Current Inventory'!D1283)</f>
        <v>Embassy Suites by Hilton Oahu Kapolei</v>
      </c>
      <c r="E1283" s="2" t="str">
        <f>IF(ISBLANK('[1]Current Inventory'!E1283)=TRUE,'[1]Current Inventory'!O1283,'[1]Current Inventory'!E1283)</f>
        <v>HOTEL</v>
      </c>
      <c r="F1283" s="2">
        <f>IF(ISBLANK('[1]Current Inventory'!F1283)=TRUE,'[1]Current Inventory'!P1283,'[1]Current Inventory'!F1283)</f>
        <v>180</v>
      </c>
      <c r="G1283" s="2">
        <f>IF(ISNA(VLOOKUP(C1283,[2]CurrentPivot!$C$8:$N$1800,5,FALSE))=TRUE," ",VLOOKUP(C1283,[2]CurrentPivot!$C$8:$N$1800,5,FALSE))</f>
        <v>0</v>
      </c>
      <c r="H1283" s="3" t="str">
        <f>IF(ISBLANK('[1]Current Inventory'!H1283)=TRUE,"",'[1]Current Inventory'!H1283)</f>
        <v>2017</v>
      </c>
      <c r="I1283" s="2">
        <f>IF(ISBLANK('[1]Current Inventory'!I1283)=TRUE,'[1]Current Inventory'!Q1283,'[1]Current Inventory'!I1283)</f>
        <v>0</v>
      </c>
      <c r="J1283" s="2">
        <f>IF(ISBLANK('[1]Current Inventory'!J1283)=TRUE,'[1]Current Inventory'!R1283,'[1]Current Inventory'!J1283)</f>
        <v>0</v>
      </c>
      <c r="K1283" s="2">
        <f>IF(ISBLANK('[1]Current Inventory'!K1283)=TRUE,'[1]Current Inventory'!S1283,'[1]Current Inventory'!K1283)</f>
        <v>0</v>
      </c>
      <c r="L1283" s="2">
        <f>IF(ISBLANK('[1]Current Inventory'!L1283)=TRUE,'[1]Current Inventory'!T1283,'[1]Current Inventory'!L1283)</f>
        <v>0</v>
      </c>
      <c r="M1283" s="3" t="str">
        <f>IF(ISBLANK('[1]Current Inventory'!M1283)=TRUE,"",'[1]Current Inventory'!M1283)</f>
        <v>2020</v>
      </c>
      <c r="P1283" s="2">
        <f t="shared" si="40"/>
        <v>0</v>
      </c>
      <c r="Q1283" s="4">
        <f t="shared" si="41"/>
        <v>0</v>
      </c>
    </row>
    <row r="1284" spans="1:17" x14ac:dyDescent="0.2">
      <c r="A1284" s="2" t="s">
        <v>18</v>
      </c>
      <c r="B1284" s="2" t="str">
        <f>IF(ISBLANK('[1]Current Inventory'!B1284)=TRUE,B1283,'[1]Current Inventory'!B1284)</f>
        <v>LEEWARD/MAKAHA SIDE</v>
      </c>
      <c r="C1284" s="2">
        <f>IF(ISBLANK('[1]Current Inventory'!C1284)=TRUE,"",'[1]Current Inventory'!C1284)</f>
        <v>2732</v>
      </c>
      <c r="D1284" s="2" t="str">
        <f>IF(ISBLANK('[1]Current Inventory'!D1284)=TRUE,CONCATENATE("     ",'[1]Current Inventory'!N1284),'[1]Current Inventory'!D1284)</f>
        <v>Four Seasons Resort Oahu at Ko Olina</v>
      </c>
      <c r="E1284" s="2" t="str">
        <f>IF(ISBLANK('[1]Current Inventory'!E1284)=TRUE,'[1]Current Inventory'!O1284,'[1]Current Inventory'!E1284)</f>
        <v>HOTEL</v>
      </c>
      <c r="F1284" s="2">
        <f>IF(ISBLANK('[1]Current Inventory'!F1284)=TRUE,'[1]Current Inventory'!P1284,'[1]Current Inventory'!F1284)</f>
        <v>370</v>
      </c>
      <c r="G1284" s="2">
        <f>IF(ISNA(VLOOKUP(C1284,[2]CurrentPivot!$C$8:$N$1800,5,FALSE))=TRUE," ",VLOOKUP(C1284,[2]CurrentPivot!$C$8:$N$1800,5,FALSE))</f>
        <v>0</v>
      </c>
      <c r="H1284" s="3" t="str">
        <f>IF(ISBLANK('[1]Current Inventory'!H1284)=TRUE,"",'[1]Current Inventory'!H1284)</f>
        <v>1993</v>
      </c>
      <c r="I1284" s="2">
        <f>IF(ISBLANK('[1]Current Inventory'!I1284)=TRUE,'[1]Current Inventory'!Q1284,'[1]Current Inventory'!I1284)</f>
        <v>0</v>
      </c>
      <c r="J1284" s="2">
        <f>IF(ISBLANK('[1]Current Inventory'!J1284)=TRUE,'[1]Current Inventory'!R1284,'[1]Current Inventory'!J1284)</f>
        <v>0</v>
      </c>
      <c r="K1284" s="2">
        <f>IF(ISBLANK('[1]Current Inventory'!K1284)=TRUE,'[1]Current Inventory'!S1284,'[1]Current Inventory'!K1284)</f>
        <v>0</v>
      </c>
      <c r="L1284" s="2">
        <f>IF(ISBLANK('[1]Current Inventory'!L1284)=TRUE,'[1]Current Inventory'!T1284,'[1]Current Inventory'!L1284)</f>
        <v>370</v>
      </c>
      <c r="M1284" s="3" t="str">
        <f>IF(ISBLANK('[1]Current Inventory'!M1284)=TRUE,"",'[1]Current Inventory'!M1284)</f>
        <v>2022</v>
      </c>
      <c r="P1284" s="2">
        <f t="shared" si="40"/>
        <v>0</v>
      </c>
      <c r="Q1284" s="4">
        <f t="shared" si="41"/>
        <v>0</v>
      </c>
    </row>
    <row r="1285" spans="1:17" x14ac:dyDescent="0.2">
      <c r="A1285" s="2" t="s">
        <v>18</v>
      </c>
      <c r="B1285" s="2" t="str">
        <f>IF(ISBLANK('[1]Current Inventory'!B1285)=TRUE,B1284,'[1]Current Inventory'!B1285)</f>
        <v>LEEWARD/MAKAHA SIDE</v>
      </c>
      <c r="C1285" s="2">
        <f>IF(ISBLANK('[1]Current Inventory'!C1285)=TRUE,"",'[1]Current Inventory'!C1285)</f>
        <v>4301</v>
      </c>
      <c r="D1285" s="2" t="str">
        <f>IF(ISBLANK('[1]Current Inventory'!D1285)=TRUE,CONCATENATE("     ",'[1]Current Inventory'!N1285),'[1]Current Inventory'!D1285)</f>
        <v>Hampton Inn &amp; Suites Oahu/Kapolei</v>
      </c>
      <c r="E1285" s="2" t="str">
        <f>IF(ISBLANK('[1]Current Inventory'!E1285)=TRUE,'[1]Current Inventory'!O1285,'[1]Current Inventory'!E1285)</f>
        <v>HOTEL</v>
      </c>
      <c r="F1285" s="2">
        <f>IF(ISBLANK('[1]Current Inventory'!F1285)=TRUE,'[1]Current Inventory'!P1285,'[1]Current Inventory'!F1285)</f>
        <v>175</v>
      </c>
      <c r="G1285" s="2">
        <f>IF(ISNA(VLOOKUP(C1285,[2]CurrentPivot!$C$8:$N$1800,5,FALSE))=TRUE," ",VLOOKUP(C1285,[2]CurrentPivot!$C$8:$N$1800,5,FALSE))</f>
        <v>0</v>
      </c>
      <c r="H1285" s="3" t="str">
        <f>IF(ISBLANK('[1]Current Inventory'!H1285)=TRUE,"",'[1]Current Inventory'!H1285)</f>
        <v>2016</v>
      </c>
      <c r="I1285" s="2">
        <f>IF(ISBLANK('[1]Current Inventory'!I1285)=TRUE,'[1]Current Inventory'!Q1285,'[1]Current Inventory'!I1285)</f>
        <v>0</v>
      </c>
      <c r="J1285" s="2">
        <f>IF(ISBLANK('[1]Current Inventory'!J1285)=TRUE,'[1]Current Inventory'!R1285,'[1]Current Inventory'!J1285)</f>
        <v>111</v>
      </c>
      <c r="K1285" s="2">
        <f>IF(ISBLANK('[1]Current Inventory'!K1285)=TRUE,'[1]Current Inventory'!S1285,'[1]Current Inventory'!K1285)</f>
        <v>64</v>
      </c>
      <c r="L1285" s="2">
        <f>IF(ISBLANK('[1]Current Inventory'!L1285)=TRUE,'[1]Current Inventory'!T1285,'[1]Current Inventory'!L1285)</f>
        <v>0</v>
      </c>
      <c r="M1285" s="3" t="str">
        <f>IF(ISBLANK('[1]Current Inventory'!M1285)=TRUE,"",'[1]Current Inventory'!M1285)</f>
        <v>2022</v>
      </c>
      <c r="P1285" s="2">
        <f t="shared" si="40"/>
        <v>0</v>
      </c>
      <c r="Q1285" s="4">
        <f t="shared" si="41"/>
        <v>0</v>
      </c>
    </row>
    <row r="1286" spans="1:17" x14ac:dyDescent="0.2">
      <c r="A1286" s="2" t="s">
        <v>18</v>
      </c>
      <c r="B1286" s="2" t="str">
        <f>IF(ISBLANK('[1]Current Inventory'!B1286)=TRUE,B1285,'[1]Current Inventory'!B1286)</f>
        <v>LEEWARD/MAKAHA SIDE</v>
      </c>
      <c r="C1286" s="2">
        <f>IF(ISBLANK('[1]Current Inventory'!C1286)=TRUE,"",'[1]Current Inventory'!C1286)</f>
        <v>2753</v>
      </c>
      <c r="D1286" s="2" t="str">
        <f>IF(ISBLANK('[1]Current Inventory'!D1286)=TRUE,CONCATENATE("     ",'[1]Current Inventory'!N1286),'[1]Current Inventory'!D1286)</f>
        <v>Harbor Arms Apartment Hotel (Estimate)</v>
      </c>
      <c r="E1286" s="2" t="str">
        <f>IF(ISBLANK('[1]Current Inventory'!E1286)=TRUE,'[1]Current Inventory'!O1286,'[1]Current Inventory'!E1286)</f>
        <v>APARTMENT/HOTEL</v>
      </c>
      <c r="F1286" s="2">
        <f>IF(ISBLANK('[1]Current Inventory'!F1286)=TRUE,'[1]Current Inventory'!P1286,'[1]Current Inventory'!F1286)</f>
        <v>30</v>
      </c>
      <c r="G1286" s="2">
        <f>IF(ISNA(VLOOKUP(C1286,[2]CurrentPivot!$C$8:$N$1800,5,FALSE))=TRUE," ",VLOOKUP(C1286,[2]CurrentPivot!$C$8:$N$1800,5,FALSE))</f>
        <v>0</v>
      </c>
      <c r="H1286" s="3" t="str">
        <f>IF(ISBLANK('[1]Current Inventory'!H1286)=TRUE,"",'[1]Current Inventory'!H1286)</f>
        <v>1965</v>
      </c>
      <c r="I1286" s="2">
        <f>IF(ISBLANK('[1]Current Inventory'!I1286)=TRUE,'[1]Current Inventory'!Q1286,'[1]Current Inventory'!I1286)</f>
        <v>0</v>
      </c>
      <c r="J1286" s="2">
        <f>IF(ISBLANK('[1]Current Inventory'!J1286)=TRUE,'[1]Current Inventory'!R1286,'[1]Current Inventory'!J1286)</f>
        <v>0</v>
      </c>
      <c r="K1286" s="2">
        <f>IF(ISBLANK('[1]Current Inventory'!K1286)=TRUE,'[1]Current Inventory'!S1286,'[1]Current Inventory'!K1286)</f>
        <v>0</v>
      </c>
      <c r="L1286" s="2">
        <f>IF(ISBLANK('[1]Current Inventory'!L1286)=TRUE,'[1]Current Inventory'!T1286,'[1]Current Inventory'!L1286)</f>
        <v>0</v>
      </c>
      <c r="M1286" s="3" t="str">
        <f>IF(ISBLANK('[1]Current Inventory'!M1286)=TRUE,"",'[1]Current Inventory'!M1286)</f>
        <v>2020</v>
      </c>
      <c r="P1286" s="2">
        <f t="shared" si="40"/>
        <v>0</v>
      </c>
      <c r="Q1286" s="4">
        <f t="shared" si="41"/>
        <v>0</v>
      </c>
    </row>
    <row r="1287" spans="1:17" x14ac:dyDescent="0.2">
      <c r="A1287" s="2" t="s">
        <v>18</v>
      </c>
      <c r="B1287" s="2" t="str">
        <f>IF(ISBLANK('[1]Current Inventory'!B1287)=TRUE,B1286,'[1]Current Inventory'!B1287)</f>
        <v>LEEWARD/MAKAHA SIDE</v>
      </c>
      <c r="C1287" s="2">
        <f>IF(ISBLANK('[1]Current Inventory'!C1287)=TRUE,"",'[1]Current Inventory'!C1287)</f>
        <v>2754</v>
      </c>
      <c r="D1287" s="2" t="str">
        <f>IF(ISBLANK('[1]Current Inventory'!D1287)=TRUE,CONCATENATE("     ",'[1]Current Inventory'!N1287),'[1]Current Inventory'!D1287)</f>
        <v>Harbor Shores Apartment Hotel</v>
      </c>
      <c r="E1287" s="2" t="str">
        <f>IF(ISBLANK('[1]Current Inventory'!E1287)=TRUE,'[1]Current Inventory'!O1287,'[1]Current Inventory'!E1287)</f>
        <v>CONDOMINIUM HOTEL</v>
      </c>
      <c r="F1287" s="2">
        <f>IF(ISBLANK('[1]Current Inventory'!F1287)=TRUE,'[1]Current Inventory'!P1287,'[1]Current Inventory'!F1287)</f>
        <v>42</v>
      </c>
      <c r="G1287" s="2">
        <f>IF(ISNA(VLOOKUP(C1287,[2]CurrentPivot!$C$8:$N$1800,5,FALSE))=TRUE," ",VLOOKUP(C1287,[2]CurrentPivot!$C$8:$N$1800,5,FALSE))</f>
        <v>0</v>
      </c>
      <c r="H1287" s="3" t="str">
        <f>IF(ISBLANK('[1]Current Inventory'!H1287)=TRUE,"",'[1]Current Inventory'!H1287)</f>
        <v>1965</v>
      </c>
      <c r="I1287" s="2">
        <f>IF(ISBLANK('[1]Current Inventory'!I1287)=TRUE,'[1]Current Inventory'!Q1287,'[1]Current Inventory'!I1287)</f>
        <v>0</v>
      </c>
      <c r="J1287" s="2">
        <f>IF(ISBLANK('[1]Current Inventory'!J1287)=TRUE,'[1]Current Inventory'!R1287,'[1]Current Inventory'!J1287)</f>
        <v>0</v>
      </c>
      <c r="K1287" s="2">
        <f>IF(ISBLANK('[1]Current Inventory'!K1287)=TRUE,'[1]Current Inventory'!S1287,'[1]Current Inventory'!K1287)</f>
        <v>0</v>
      </c>
      <c r="L1287" s="2">
        <f>IF(ISBLANK('[1]Current Inventory'!L1287)=TRUE,'[1]Current Inventory'!T1287,'[1]Current Inventory'!L1287)</f>
        <v>0</v>
      </c>
      <c r="M1287" s="3" t="str">
        <f>IF(ISBLANK('[1]Current Inventory'!M1287)=TRUE,"",'[1]Current Inventory'!M1287)</f>
        <v>2020</v>
      </c>
      <c r="P1287" s="2">
        <f t="shared" si="40"/>
        <v>0</v>
      </c>
      <c r="Q1287" s="4">
        <f t="shared" si="41"/>
        <v>0</v>
      </c>
    </row>
    <row r="1288" spans="1:17" x14ac:dyDescent="0.2">
      <c r="A1288" s="2" t="s">
        <v>18</v>
      </c>
      <c r="B1288" s="2" t="str">
        <f>IF(ISBLANK('[1]Current Inventory'!B1288)=TRUE,B1287,'[1]Current Inventory'!B1288)</f>
        <v>LEEWARD/MAKAHA SIDE</v>
      </c>
      <c r="C1288" s="2">
        <f>IF(ISBLANK('[1]Current Inventory'!C1288)=TRUE,"",'[1]Current Inventory'!C1288)</f>
        <v>2869</v>
      </c>
      <c r="D1288" s="2" t="str">
        <f>IF(ISBLANK('[1]Current Inventory'!D1288)=TRUE,CONCATENATE("     ",'[1]Current Inventory'!N1288),'[1]Current Inventory'!D1288)</f>
        <v>Hawaiian Princess at Makaha</v>
      </c>
      <c r="E1288" s="2" t="str">
        <f>IF(ISBLANK('[1]Current Inventory'!E1288)=TRUE,'[1]Current Inventory'!O1288,'[1]Current Inventory'!E1288)</f>
        <v>TIMESHARE</v>
      </c>
      <c r="F1288" s="2">
        <f>IF(ISBLANK('[1]Current Inventory'!F1288)=TRUE,'[1]Current Inventory'!P1288,'[1]Current Inventory'!F1288)</f>
        <v>50</v>
      </c>
      <c r="G1288" s="2">
        <f>IF(ISNA(VLOOKUP(C1288,[2]CurrentPivot!$C$8:$N$1800,5,FALSE))=TRUE," ",VLOOKUP(C1288,[2]CurrentPivot!$C$8:$N$1800,5,FALSE))</f>
        <v>18</v>
      </c>
      <c r="H1288" s="3" t="str">
        <f>IF(ISBLANK('[1]Current Inventory'!H1288)=TRUE,"",'[1]Current Inventory'!H1288)</f>
        <v>1980</v>
      </c>
      <c r="I1288" s="2">
        <f>IF(ISBLANK('[1]Current Inventory'!I1288)=TRUE,'[1]Current Inventory'!Q1288,'[1]Current Inventory'!I1288)</f>
        <v>0</v>
      </c>
      <c r="J1288" s="2">
        <f>IF(ISBLANK('[1]Current Inventory'!J1288)=TRUE,'[1]Current Inventory'!R1288,'[1]Current Inventory'!J1288)</f>
        <v>0</v>
      </c>
      <c r="K1288" s="2">
        <f>IF(ISBLANK('[1]Current Inventory'!K1288)=TRUE,'[1]Current Inventory'!S1288,'[1]Current Inventory'!K1288)</f>
        <v>0</v>
      </c>
      <c r="L1288" s="2">
        <f>IF(ISBLANK('[1]Current Inventory'!L1288)=TRUE,'[1]Current Inventory'!T1288,'[1]Current Inventory'!L1288)</f>
        <v>0</v>
      </c>
      <c r="M1288" s="3" t="str">
        <f>IF(ISBLANK('[1]Current Inventory'!M1288)=TRUE,"",'[1]Current Inventory'!M1288)</f>
        <v>2022</v>
      </c>
      <c r="P1288" s="2">
        <f t="shared" si="40"/>
        <v>18</v>
      </c>
      <c r="Q1288" s="4">
        <f t="shared" si="41"/>
        <v>0.36</v>
      </c>
    </row>
    <row r="1289" spans="1:17" x14ac:dyDescent="0.2">
      <c r="A1289" s="2" t="s">
        <v>18</v>
      </c>
      <c r="B1289" s="2" t="str">
        <f>IF(ISBLANK('[1]Current Inventory'!B1289)=TRUE,B1288,'[1]Current Inventory'!B1289)</f>
        <v>LEEWARD/MAKAHA SIDE</v>
      </c>
      <c r="C1289" s="2" t="str">
        <f>IF(ISBLANK('[1]Current Inventory'!C1289)=TRUE,"",'[1]Current Inventory'!C1289)</f>
        <v/>
      </c>
      <c r="D1289" s="2" t="str">
        <f>IF(ISBLANK('[1]Current Inventory'!D1289)=TRUE,CONCATENATE("     ",'[1]Current Inventory'!N1289),'[1]Current Inventory'!D1289)</f>
        <v xml:space="preserve">     Hawaiian Princess at Makaha Beach</v>
      </c>
      <c r="E1289" s="2" t="str">
        <f>IF(ISBLANK('[1]Current Inventory'!E1289)=TRUE,'[1]Current Inventory'!O1289,'[1]Current Inventory'!E1289)</f>
        <v>TIMESHARE</v>
      </c>
      <c r="F1289" s="2">
        <f>IF(ISBLANK('[1]Current Inventory'!F1289)=TRUE,'[1]Current Inventory'!P1289,'[1]Current Inventory'!F1289)</f>
        <v>32</v>
      </c>
      <c r="G1289" s="2" t="str">
        <f>IF(ISNA(VLOOKUP(C1289,[2]CurrentPivot!$C$8:$N$1800,5,FALSE))=TRUE," ",VLOOKUP(C1289,[2]CurrentPivot!$C$8:$N$1800,5,FALSE))</f>
        <v xml:space="preserve"> </v>
      </c>
      <c r="H1289" s="3" t="str">
        <f>IF(ISBLANK('[1]Current Inventory'!H1289)=TRUE,"",'[1]Current Inventory'!H1289)</f>
        <v/>
      </c>
      <c r="I1289" s="2">
        <f>IF(ISBLANK('[1]Current Inventory'!I1289)=TRUE,'[1]Current Inventory'!Q1289,'[1]Current Inventory'!I1289)</f>
        <v>0</v>
      </c>
      <c r="J1289" s="2">
        <f>IF(ISBLANK('[1]Current Inventory'!J1289)=TRUE,'[1]Current Inventory'!R1289,'[1]Current Inventory'!J1289)</f>
        <v>0</v>
      </c>
      <c r="K1289" s="2">
        <f>IF(ISBLANK('[1]Current Inventory'!K1289)=TRUE,'[1]Current Inventory'!S1289,'[1]Current Inventory'!K1289)</f>
        <v>0</v>
      </c>
      <c r="L1289" s="2">
        <f>IF(ISBLANK('[1]Current Inventory'!L1289)=TRUE,'[1]Current Inventory'!T1289,'[1]Current Inventory'!L1289)</f>
        <v>0</v>
      </c>
      <c r="M1289" s="3" t="str">
        <f>IF(ISBLANK('[1]Current Inventory'!M1289)=TRUE,"",'[1]Current Inventory'!M1289)</f>
        <v/>
      </c>
      <c r="P1289" s="2" t="e">
        <f t="shared" si="40"/>
        <v>#VALUE!</v>
      </c>
      <c r="Q1289" s="4" t="e">
        <f t="shared" si="41"/>
        <v>#VALUE!</v>
      </c>
    </row>
    <row r="1290" spans="1:17" x14ac:dyDescent="0.2">
      <c r="A1290" s="2" t="s">
        <v>18</v>
      </c>
      <c r="B1290" s="2" t="str">
        <f>IF(ISBLANK('[1]Current Inventory'!B1290)=TRUE,B1289,'[1]Current Inventory'!B1290)</f>
        <v>LEEWARD/MAKAHA SIDE</v>
      </c>
      <c r="C1290" s="2" t="str">
        <f>IF(ISBLANK('[1]Current Inventory'!C1290)=TRUE,"",'[1]Current Inventory'!C1290)</f>
        <v/>
      </c>
      <c r="D1290" s="2" t="str">
        <f>IF(ISBLANK('[1]Current Inventory'!D1290)=TRUE,CONCATENATE("     ",'[1]Current Inventory'!N1290),'[1]Current Inventory'!D1290)</f>
        <v xml:space="preserve">     Hawaiian Princess at Makaha Beach</v>
      </c>
      <c r="E1290" s="2" t="str">
        <f>IF(ISBLANK('[1]Current Inventory'!E1290)=TRUE,'[1]Current Inventory'!O1290,'[1]Current Inventory'!E1290)</f>
        <v>IVU-CONDO</v>
      </c>
      <c r="F1290" s="2">
        <f>IF(ISBLANK('[1]Current Inventory'!F1290)=TRUE,'[1]Current Inventory'!P1290,'[1]Current Inventory'!F1290)</f>
        <v>18</v>
      </c>
      <c r="G1290" s="2" t="str">
        <f>IF(ISNA(VLOOKUP(C1290,[2]CurrentPivot!$C$8:$N$1800,5,FALSE))=TRUE," ",VLOOKUP(C1290,[2]CurrentPivot!$C$8:$N$1800,5,FALSE))</f>
        <v xml:space="preserve"> </v>
      </c>
      <c r="H1290" s="3" t="str">
        <f>IF(ISBLANK('[1]Current Inventory'!H1290)=TRUE,"",'[1]Current Inventory'!H1290)</f>
        <v/>
      </c>
      <c r="I1290" s="2">
        <f>IF(ISBLANK('[1]Current Inventory'!I1290)=TRUE,'[1]Current Inventory'!Q1290,'[1]Current Inventory'!I1290)</f>
        <v>0</v>
      </c>
      <c r="J1290" s="2">
        <f>IF(ISBLANK('[1]Current Inventory'!J1290)=TRUE,'[1]Current Inventory'!R1290,'[1]Current Inventory'!J1290)</f>
        <v>0</v>
      </c>
      <c r="K1290" s="2">
        <f>IF(ISBLANK('[1]Current Inventory'!K1290)=TRUE,'[1]Current Inventory'!S1290,'[1]Current Inventory'!K1290)</f>
        <v>0</v>
      </c>
      <c r="L1290" s="2">
        <f>IF(ISBLANK('[1]Current Inventory'!L1290)=TRUE,'[1]Current Inventory'!T1290,'[1]Current Inventory'!L1290)</f>
        <v>0</v>
      </c>
      <c r="M1290" s="3" t="str">
        <f>IF(ISBLANK('[1]Current Inventory'!M1290)=TRUE,"",'[1]Current Inventory'!M1290)</f>
        <v/>
      </c>
      <c r="P1290" s="2" t="e">
        <f t="shared" si="40"/>
        <v>#VALUE!</v>
      </c>
      <c r="Q1290" s="4" t="e">
        <f t="shared" si="41"/>
        <v>#VALUE!</v>
      </c>
    </row>
    <row r="1291" spans="1:17" x14ac:dyDescent="0.2">
      <c r="A1291" s="2" t="s">
        <v>18</v>
      </c>
      <c r="B1291" s="2" t="str">
        <f>IF(ISBLANK('[1]Current Inventory'!B1291)=TRUE,B1290,'[1]Current Inventory'!B1291)</f>
        <v>LEEWARD/MAKAHA SIDE</v>
      </c>
      <c r="C1291" s="2">
        <f>IF(ISBLANK('[1]Current Inventory'!C1291)=TRUE,"",'[1]Current Inventory'!C1291)</f>
        <v>4285</v>
      </c>
      <c r="D1291" s="2" t="str">
        <f>IF(ISBLANK('[1]Current Inventory'!D1291)=TRUE,CONCATENATE("     ",'[1]Current Inventory'!N1291),'[1]Current Inventory'!D1291)</f>
        <v>Kai Lani at Ko Olina</v>
      </c>
      <c r="E1291" s="2" t="str">
        <f>IF(ISBLANK('[1]Current Inventory'!E1291)=TRUE,'[1]Current Inventory'!O1291,'[1]Current Inventory'!E1291)</f>
        <v>IVU-CONDO</v>
      </c>
      <c r="F1291" s="2">
        <f>IF(ISBLANK('[1]Current Inventory'!F1291)=TRUE,'[1]Current Inventory'!P1291,'[1]Current Inventory'!F1291)</f>
        <v>52</v>
      </c>
      <c r="G1291" s="2">
        <f>IF(ISNA(VLOOKUP(C1291,[2]CurrentPivot!$C$8:$N$1800,5,FALSE))=TRUE," ",VLOOKUP(C1291,[2]CurrentPivot!$C$8:$N$1800,5,FALSE))</f>
        <v>0</v>
      </c>
      <c r="H1291" s="3" t="str">
        <f>IF(ISBLANK('[1]Current Inventory'!H1291)=TRUE,"",'[1]Current Inventory'!H1291)</f>
        <v/>
      </c>
      <c r="I1291" s="2">
        <f>IF(ISBLANK('[1]Current Inventory'!I1291)=TRUE,'[1]Current Inventory'!Q1291,'[1]Current Inventory'!I1291)</f>
        <v>0</v>
      </c>
      <c r="J1291" s="2">
        <f>IF(ISBLANK('[1]Current Inventory'!J1291)=TRUE,'[1]Current Inventory'!R1291,'[1]Current Inventory'!J1291)</f>
        <v>0</v>
      </c>
      <c r="K1291" s="2">
        <f>IF(ISBLANK('[1]Current Inventory'!K1291)=TRUE,'[1]Current Inventory'!S1291,'[1]Current Inventory'!K1291)</f>
        <v>0</v>
      </c>
      <c r="L1291" s="2">
        <f>IF(ISBLANK('[1]Current Inventory'!L1291)=TRUE,'[1]Current Inventory'!T1291,'[1]Current Inventory'!L1291)</f>
        <v>0</v>
      </c>
      <c r="M1291" s="3" t="str">
        <f>IF(ISBLANK('[1]Current Inventory'!M1291)=TRUE,"",'[1]Current Inventory'!M1291)</f>
        <v>2021</v>
      </c>
      <c r="P1291" s="2">
        <f t="shared" si="40"/>
        <v>0</v>
      </c>
      <c r="Q1291" s="4">
        <f t="shared" si="41"/>
        <v>0</v>
      </c>
    </row>
    <row r="1292" spans="1:17" x14ac:dyDescent="0.2">
      <c r="A1292" s="2" t="s">
        <v>18</v>
      </c>
      <c r="B1292" s="2" t="str">
        <f>IF(ISBLANK('[1]Current Inventory'!B1292)=TRUE,B1291,'[1]Current Inventory'!B1292)</f>
        <v>LEEWARD/MAKAHA SIDE</v>
      </c>
      <c r="C1292" s="2">
        <f>IF(ISBLANK('[1]Current Inventory'!C1292)=TRUE,"",'[1]Current Inventory'!C1292)</f>
        <v>4288</v>
      </c>
      <c r="D1292" s="2" t="str">
        <f>IF(ISBLANK('[1]Current Inventory'!D1292)=TRUE,CONCATENATE("     ",'[1]Current Inventory'!N1292),'[1]Current Inventory'!D1292)</f>
        <v>Ko Olina Fairways</v>
      </c>
      <c r="E1292" s="2" t="str">
        <f>IF(ISBLANK('[1]Current Inventory'!E1292)=TRUE,'[1]Current Inventory'!O1292,'[1]Current Inventory'!E1292)</f>
        <v>IVU-CONDO</v>
      </c>
      <c r="F1292" s="2">
        <f>IF(ISBLANK('[1]Current Inventory'!F1292)=TRUE,'[1]Current Inventory'!P1292,'[1]Current Inventory'!F1292)</f>
        <v>70</v>
      </c>
      <c r="G1292" s="2">
        <f>IF(ISNA(VLOOKUP(C1292,[2]CurrentPivot!$C$8:$N$1800,5,FALSE))=TRUE," ",VLOOKUP(C1292,[2]CurrentPivot!$C$8:$N$1800,5,FALSE))</f>
        <v>0</v>
      </c>
      <c r="H1292" s="3" t="str">
        <f>IF(ISBLANK('[1]Current Inventory'!H1292)=TRUE,"",'[1]Current Inventory'!H1292)</f>
        <v/>
      </c>
      <c r="I1292" s="2">
        <f>IF(ISBLANK('[1]Current Inventory'!I1292)=TRUE,'[1]Current Inventory'!Q1292,'[1]Current Inventory'!I1292)</f>
        <v>0</v>
      </c>
      <c r="J1292" s="2">
        <f>IF(ISBLANK('[1]Current Inventory'!J1292)=TRUE,'[1]Current Inventory'!R1292,'[1]Current Inventory'!J1292)</f>
        <v>0</v>
      </c>
      <c r="K1292" s="2">
        <f>IF(ISBLANK('[1]Current Inventory'!K1292)=TRUE,'[1]Current Inventory'!S1292,'[1]Current Inventory'!K1292)</f>
        <v>0</v>
      </c>
      <c r="L1292" s="2">
        <f>IF(ISBLANK('[1]Current Inventory'!L1292)=TRUE,'[1]Current Inventory'!T1292,'[1]Current Inventory'!L1292)</f>
        <v>0</v>
      </c>
      <c r="M1292" s="3" t="str">
        <f>IF(ISBLANK('[1]Current Inventory'!M1292)=TRUE,"",'[1]Current Inventory'!M1292)</f>
        <v>2022</v>
      </c>
      <c r="P1292" s="2">
        <f t="shared" si="40"/>
        <v>0</v>
      </c>
      <c r="Q1292" s="4">
        <f t="shared" si="41"/>
        <v>0</v>
      </c>
    </row>
    <row r="1293" spans="1:17" x14ac:dyDescent="0.2">
      <c r="A1293" s="2" t="s">
        <v>18</v>
      </c>
      <c r="B1293" s="2" t="str">
        <f>IF(ISBLANK('[1]Current Inventory'!B1293)=TRUE,B1292,'[1]Current Inventory'!B1293)</f>
        <v>LEEWARD/MAKAHA SIDE</v>
      </c>
      <c r="C1293" s="2">
        <f>IF(ISBLANK('[1]Current Inventory'!C1293)=TRUE,"",'[1]Current Inventory'!C1293)</f>
        <v>4289</v>
      </c>
      <c r="D1293" s="2" t="str">
        <f>IF(ISBLANK('[1]Current Inventory'!D1293)=TRUE,CONCATENATE("     ",'[1]Current Inventory'!N1293),'[1]Current Inventory'!D1293)</f>
        <v>Ko Olina Hillside Villas</v>
      </c>
      <c r="E1293" s="2" t="str">
        <f>IF(ISBLANK('[1]Current Inventory'!E1293)=TRUE,'[1]Current Inventory'!O1293,'[1]Current Inventory'!E1293)</f>
        <v>IVU-CONDO</v>
      </c>
      <c r="F1293" s="2">
        <f>IF(ISBLANK('[1]Current Inventory'!F1293)=TRUE,'[1]Current Inventory'!P1293,'[1]Current Inventory'!F1293)</f>
        <v>60</v>
      </c>
      <c r="G1293" s="2">
        <f>IF(ISNA(VLOOKUP(C1293,[2]CurrentPivot!$C$8:$N$1800,5,FALSE))=TRUE," ",VLOOKUP(C1293,[2]CurrentPivot!$C$8:$N$1800,5,FALSE))</f>
        <v>0</v>
      </c>
      <c r="H1293" s="3" t="str">
        <f>IF(ISBLANK('[1]Current Inventory'!H1293)=TRUE,"",'[1]Current Inventory'!H1293)</f>
        <v/>
      </c>
      <c r="I1293" s="2">
        <f>IF(ISBLANK('[1]Current Inventory'!I1293)=TRUE,'[1]Current Inventory'!Q1293,'[1]Current Inventory'!I1293)</f>
        <v>0</v>
      </c>
      <c r="J1293" s="2">
        <f>IF(ISBLANK('[1]Current Inventory'!J1293)=TRUE,'[1]Current Inventory'!R1293,'[1]Current Inventory'!J1293)</f>
        <v>0</v>
      </c>
      <c r="K1293" s="2">
        <f>IF(ISBLANK('[1]Current Inventory'!K1293)=TRUE,'[1]Current Inventory'!S1293,'[1]Current Inventory'!K1293)</f>
        <v>0</v>
      </c>
      <c r="L1293" s="2">
        <f>IF(ISBLANK('[1]Current Inventory'!L1293)=TRUE,'[1]Current Inventory'!T1293,'[1]Current Inventory'!L1293)</f>
        <v>0</v>
      </c>
      <c r="M1293" s="3" t="str">
        <f>IF(ISBLANK('[1]Current Inventory'!M1293)=TRUE,"",'[1]Current Inventory'!M1293)</f>
        <v>2022</v>
      </c>
      <c r="P1293" s="2">
        <f t="shared" si="40"/>
        <v>0</v>
      </c>
      <c r="Q1293" s="4">
        <f t="shared" si="41"/>
        <v>0</v>
      </c>
    </row>
    <row r="1294" spans="1:17" x14ac:dyDescent="0.2">
      <c r="A1294" s="2" t="s">
        <v>19</v>
      </c>
      <c r="B1294" s="2" t="str">
        <f>IF(ISBLANK('[1]Current Inventory'!B1294)=TRUE,B1293,'[1]Current Inventory'!B1294)</f>
        <v>LEEWARD/MAKAHA SIDE</v>
      </c>
      <c r="C1294" s="2">
        <f>IF(ISBLANK('[1]Current Inventory'!C1294)=TRUE,"",'[1]Current Inventory'!C1294)</f>
        <v>4290</v>
      </c>
      <c r="D1294" s="2" t="str">
        <f>IF(ISBLANK('[1]Current Inventory'!D1294)=TRUE,CONCATENATE("     ",'[1]Current Inventory'!N1294),'[1]Current Inventory'!D1294)</f>
        <v>Ko Olina Kai</v>
      </c>
      <c r="E1294" s="2" t="str">
        <f>IF(ISBLANK('[1]Current Inventory'!E1294)=TRUE,'[1]Current Inventory'!O1294,'[1]Current Inventory'!E1294)</f>
        <v>IVU-CONDO</v>
      </c>
      <c r="F1294" s="2">
        <f>IF(ISBLANK('[1]Current Inventory'!F1294)=TRUE,'[1]Current Inventory'!P1294,'[1]Current Inventory'!F1294)</f>
        <v>95</v>
      </c>
      <c r="G1294" s="2">
        <f>IF(ISNA(VLOOKUP(C1294,[2]CurrentPivot!$C$8:$N$1800,5,FALSE))=TRUE," ",VLOOKUP(C1294,[2]CurrentPivot!$C$8:$N$1800,5,FALSE))</f>
        <v>0</v>
      </c>
      <c r="H1294" s="3" t="str">
        <f>IF(ISBLANK('[1]Current Inventory'!H1294)=TRUE,"",'[1]Current Inventory'!H1294)</f>
        <v/>
      </c>
      <c r="I1294" s="2">
        <f>IF(ISBLANK('[1]Current Inventory'!I1294)=TRUE,'[1]Current Inventory'!Q1294,'[1]Current Inventory'!I1294)</f>
        <v>0</v>
      </c>
      <c r="J1294" s="2">
        <f>IF(ISBLANK('[1]Current Inventory'!J1294)=TRUE,'[1]Current Inventory'!R1294,'[1]Current Inventory'!J1294)</f>
        <v>0</v>
      </c>
      <c r="K1294" s="2">
        <f>IF(ISBLANK('[1]Current Inventory'!K1294)=TRUE,'[1]Current Inventory'!S1294,'[1]Current Inventory'!K1294)</f>
        <v>0</v>
      </c>
      <c r="L1294" s="2">
        <f>IF(ISBLANK('[1]Current Inventory'!L1294)=TRUE,'[1]Current Inventory'!T1294,'[1]Current Inventory'!L1294)</f>
        <v>0</v>
      </c>
      <c r="M1294" s="3" t="str">
        <f>IF(ISBLANK('[1]Current Inventory'!M1294)=TRUE,"",'[1]Current Inventory'!M1294)</f>
        <v>2022</v>
      </c>
      <c r="P1294" s="2">
        <f t="shared" si="40"/>
        <v>0</v>
      </c>
      <c r="Q1294" s="4">
        <f t="shared" si="41"/>
        <v>0</v>
      </c>
    </row>
    <row r="1295" spans="1:17" x14ac:dyDescent="0.2">
      <c r="A1295" s="2" t="s">
        <v>19</v>
      </c>
      <c r="B1295" s="2" t="str">
        <f>IF(ISBLANK('[1]Current Inventory'!B1295)=TRUE,B1294,'[1]Current Inventory'!B1295)</f>
        <v>LEEWARD/MAKAHA SIDE</v>
      </c>
      <c r="C1295" s="2">
        <f>IF(ISBLANK('[1]Current Inventory'!C1295)=TRUE,"",'[1]Current Inventory'!C1295)</f>
        <v>4591</v>
      </c>
      <c r="D1295" s="2" t="str">
        <f>IF(ISBLANK('[1]Current Inventory'!D1295)=TRUE,CONCATENATE("     ",'[1]Current Inventory'!N1295),'[1]Current Inventory'!D1295)</f>
        <v>Maile Cove Vacation Rental</v>
      </c>
      <c r="E1295" s="2" t="str">
        <f>IF(ISBLANK('[1]Current Inventory'!E1295)=TRUE,'[1]Current Inventory'!O1295,'[1]Current Inventory'!E1295)</f>
        <v>IVU-CONDO</v>
      </c>
      <c r="F1295" s="2">
        <f>IF(ISBLANK('[1]Current Inventory'!F1295)=TRUE,'[1]Current Inventory'!P1295,'[1]Current Inventory'!F1295)</f>
        <v>1</v>
      </c>
      <c r="G1295" s="2">
        <f>IF(ISNA(VLOOKUP(C1295,[2]CurrentPivot!$C$8:$N$1800,5,FALSE))=TRUE," ",VLOOKUP(C1295,[2]CurrentPivot!$C$8:$N$1800,5,FALSE))</f>
        <v>0</v>
      </c>
      <c r="H1295" s="3" t="str">
        <f>IF(ISBLANK('[1]Current Inventory'!H1295)=TRUE,"",'[1]Current Inventory'!H1295)</f>
        <v/>
      </c>
      <c r="I1295" s="2">
        <f>IF(ISBLANK('[1]Current Inventory'!I1295)=TRUE,'[1]Current Inventory'!Q1295,'[1]Current Inventory'!I1295)</f>
        <v>0</v>
      </c>
      <c r="J1295" s="2">
        <f>IF(ISBLANK('[1]Current Inventory'!J1295)=TRUE,'[1]Current Inventory'!R1295,'[1]Current Inventory'!J1295)</f>
        <v>0</v>
      </c>
      <c r="K1295" s="2">
        <f>IF(ISBLANK('[1]Current Inventory'!K1295)=TRUE,'[1]Current Inventory'!S1295,'[1]Current Inventory'!K1295)</f>
        <v>0</v>
      </c>
      <c r="L1295" s="2">
        <f>IF(ISBLANK('[1]Current Inventory'!L1295)=TRUE,'[1]Current Inventory'!T1295,'[1]Current Inventory'!L1295)</f>
        <v>0</v>
      </c>
      <c r="M1295" s="3" t="str">
        <f>IF(ISBLANK('[1]Current Inventory'!M1295)=TRUE,"",'[1]Current Inventory'!M1295)</f>
        <v>2022</v>
      </c>
      <c r="P1295" s="2">
        <f t="shared" si="40"/>
        <v>0</v>
      </c>
      <c r="Q1295" s="4">
        <f t="shared" si="41"/>
        <v>0</v>
      </c>
    </row>
    <row r="1296" spans="1:17" x14ac:dyDescent="0.2">
      <c r="A1296" s="2" t="s">
        <v>19</v>
      </c>
      <c r="B1296" s="2" t="str">
        <f>IF(ISBLANK('[1]Current Inventory'!B1296)=TRUE,B1295,'[1]Current Inventory'!B1296)</f>
        <v>LEEWARD/MAKAHA SIDE</v>
      </c>
      <c r="C1296" s="2">
        <f>IF(ISBLANK('[1]Current Inventory'!C1296)=TRUE,"",'[1]Current Inventory'!C1296)</f>
        <v>3833</v>
      </c>
      <c r="D1296" s="2" t="str">
        <f>IF(ISBLANK('[1]Current Inventory'!D1296)=TRUE,CONCATENATE("     ",'[1]Current Inventory'!N1296),'[1]Current Inventory'!D1296)</f>
        <v>Makaha Beach Cabanas</v>
      </c>
      <c r="E1296" s="2" t="str">
        <f>IF(ISBLANK('[1]Current Inventory'!E1296)=TRUE,'[1]Current Inventory'!O1296,'[1]Current Inventory'!E1296)</f>
        <v>IVU-CONDO</v>
      </c>
      <c r="F1296" s="2">
        <f>IF(ISBLANK('[1]Current Inventory'!F1296)=TRUE,'[1]Current Inventory'!P1296,'[1]Current Inventory'!F1296)</f>
        <v>1</v>
      </c>
      <c r="G1296" s="2">
        <f>IF(ISNA(VLOOKUP(C1296,[2]CurrentPivot!$C$8:$N$1800,5,FALSE))=TRUE," ",VLOOKUP(C1296,[2]CurrentPivot!$C$8:$N$1800,5,FALSE))</f>
        <v>0</v>
      </c>
      <c r="H1296" s="3" t="str">
        <f>IF(ISBLANK('[1]Current Inventory'!H1296)=TRUE,"",'[1]Current Inventory'!H1296)</f>
        <v/>
      </c>
      <c r="I1296" s="2">
        <f>IF(ISBLANK('[1]Current Inventory'!I1296)=TRUE,'[1]Current Inventory'!Q1296,'[1]Current Inventory'!I1296)</f>
        <v>0</v>
      </c>
      <c r="J1296" s="2">
        <f>IF(ISBLANK('[1]Current Inventory'!J1296)=TRUE,'[1]Current Inventory'!R1296,'[1]Current Inventory'!J1296)</f>
        <v>0</v>
      </c>
      <c r="K1296" s="2">
        <f>IF(ISBLANK('[1]Current Inventory'!K1296)=TRUE,'[1]Current Inventory'!S1296,'[1]Current Inventory'!K1296)</f>
        <v>0</v>
      </c>
      <c r="L1296" s="2">
        <f>IF(ISBLANK('[1]Current Inventory'!L1296)=TRUE,'[1]Current Inventory'!T1296,'[1]Current Inventory'!L1296)</f>
        <v>0</v>
      </c>
      <c r="M1296" s="3" t="str">
        <f>IF(ISBLANK('[1]Current Inventory'!M1296)=TRUE,"",'[1]Current Inventory'!M1296)</f>
        <v>2022</v>
      </c>
      <c r="P1296" s="2">
        <f t="shared" si="40"/>
        <v>0</v>
      </c>
      <c r="Q1296" s="4">
        <f t="shared" si="41"/>
        <v>0</v>
      </c>
    </row>
    <row r="1297" spans="1:17" x14ac:dyDescent="0.2">
      <c r="A1297" s="2" t="s">
        <v>19</v>
      </c>
      <c r="B1297" s="2" t="str">
        <f>IF(ISBLANK('[1]Current Inventory'!B1297)=TRUE,B1296,'[1]Current Inventory'!B1297)</f>
        <v>LEEWARD/MAKAHA SIDE</v>
      </c>
      <c r="C1297" s="2">
        <f>IF(ISBLANK('[1]Current Inventory'!C1297)=TRUE,"",'[1]Current Inventory'!C1297)</f>
        <v>2712</v>
      </c>
      <c r="D1297" s="2" t="str">
        <f>IF(ISBLANK('[1]Current Inventory'!D1297)=TRUE,CONCATENATE("     ",'[1]Current Inventory'!N1297),'[1]Current Inventory'!D1297)</f>
        <v>Makaha Shores</v>
      </c>
      <c r="E1297" s="2" t="str">
        <f>IF(ISBLANK('[1]Current Inventory'!E1297)=TRUE,'[1]Current Inventory'!O1297,'[1]Current Inventory'!E1297)</f>
        <v>IVU-CONDO</v>
      </c>
      <c r="F1297" s="2">
        <f>IF(ISBLANK('[1]Current Inventory'!F1297)=TRUE,'[1]Current Inventory'!P1297,'[1]Current Inventory'!F1297)</f>
        <v>22</v>
      </c>
      <c r="G1297" s="2">
        <f>IF(ISNA(VLOOKUP(C1297,[2]CurrentPivot!$C$8:$N$1800,5,FALSE))=TRUE," ",VLOOKUP(C1297,[2]CurrentPivot!$C$8:$N$1800,5,FALSE))</f>
        <v>18</v>
      </c>
      <c r="H1297" s="3" t="str">
        <f>IF(ISBLANK('[1]Current Inventory'!H1297)=TRUE,"",'[1]Current Inventory'!H1297)</f>
        <v>1967</v>
      </c>
      <c r="I1297" s="2">
        <f>IF(ISBLANK('[1]Current Inventory'!I1297)=TRUE,'[1]Current Inventory'!Q1297,'[1]Current Inventory'!I1297)</f>
        <v>0</v>
      </c>
      <c r="J1297" s="2">
        <f>IF(ISBLANK('[1]Current Inventory'!J1297)=TRUE,'[1]Current Inventory'!R1297,'[1]Current Inventory'!J1297)</f>
        <v>0</v>
      </c>
      <c r="K1297" s="2">
        <f>IF(ISBLANK('[1]Current Inventory'!K1297)=TRUE,'[1]Current Inventory'!S1297,'[1]Current Inventory'!K1297)</f>
        <v>0</v>
      </c>
      <c r="L1297" s="2">
        <f>IF(ISBLANK('[1]Current Inventory'!L1297)=TRUE,'[1]Current Inventory'!T1297,'[1]Current Inventory'!L1297)</f>
        <v>0</v>
      </c>
      <c r="M1297" s="3" t="str">
        <f>IF(ISBLANK('[1]Current Inventory'!M1297)=TRUE,"",'[1]Current Inventory'!M1297)</f>
        <v>2022</v>
      </c>
      <c r="P1297" s="2">
        <f t="shared" si="40"/>
        <v>18</v>
      </c>
      <c r="Q1297" s="4">
        <f t="shared" si="41"/>
        <v>0.81818181818181823</v>
      </c>
    </row>
    <row r="1298" spans="1:17" x14ac:dyDescent="0.2">
      <c r="A1298" s="2" t="s">
        <v>19</v>
      </c>
      <c r="B1298" s="2" t="str">
        <f>IF(ISBLANK('[1]Current Inventory'!B1298)=TRUE,B1297,'[1]Current Inventory'!B1298)</f>
        <v>LEEWARD/MAKAHA SIDE</v>
      </c>
      <c r="C1298" s="2">
        <f>IF(ISBLANK('[1]Current Inventory'!C1298)=TRUE,"",'[1]Current Inventory'!C1298)</f>
        <v>4391</v>
      </c>
      <c r="D1298" s="2" t="str">
        <f>IF(ISBLANK('[1]Current Inventory'!D1298)=TRUE,CONCATENATE("     ",'[1]Current Inventory'!N1298),'[1]Current Inventory'!D1298)</f>
        <v>Makaha Valley Plantation</v>
      </c>
      <c r="E1298" s="2" t="str">
        <f>IF(ISBLANK('[1]Current Inventory'!E1298)=TRUE,'[1]Current Inventory'!O1298,'[1]Current Inventory'!E1298)</f>
        <v>IVU-CONDO</v>
      </c>
      <c r="F1298" s="2">
        <f>IF(ISBLANK('[1]Current Inventory'!F1298)=TRUE,'[1]Current Inventory'!P1298,'[1]Current Inventory'!F1298)</f>
        <v>58</v>
      </c>
      <c r="G1298" s="2">
        <f>IF(ISNA(VLOOKUP(C1298,[2]CurrentPivot!$C$8:$N$1800,5,FALSE))=TRUE," ",VLOOKUP(C1298,[2]CurrentPivot!$C$8:$N$1800,5,FALSE))</f>
        <v>0</v>
      </c>
      <c r="H1298" s="3" t="str">
        <f>IF(ISBLANK('[1]Current Inventory'!H1298)=TRUE,"",'[1]Current Inventory'!H1298)</f>
        <v/>
      </c>
      <c r="I1298" s="2">
        <f>IF(ISBLANK('[1]Current Inventory'!I1298)=TRUE,'[1]Current Inventory'!Q1298,'[1]Current Inventory'!I1298)</f>
        <v>0</v>
      </c>
      <c r="J1298" s="2">
        <f>IF(ISBLANK('[1]Current Inventory'!J1298)=TRUE,'[1]Current Inventory'!R1298,'[1]Current Inventory'!J1298)</f>
        <v>0</v>
      </c>
      <c r="K1298" s="2">
        <f>IF(ISBLANK('[1]Current Inventory'!K1298)=TRUE,'[1]Current Inventory'!S1298,'[1]Current Inventory'!K1298)</f>
        <v>0</v>
      </c>
      <c r="L1298" s="2">
        <f>IF(ISBLANK('[1]Current Inventory'!L1298)=TRUE,'[1]Current Inventory'!T1298,'[1]Current Inventory'!L1298)</f>
        <v>0</v>
      </c>
      <c r="M1298" s="3" t="str">
        <f>IF(ISBLANK('[1]Current Inventory'!M1298)=TRUE,"",'[1]Current Inventory'!M1298)</f>
        <v>2019</v>
      </c>
      <c r="P1298" s="2">
        <f t="shared" si="40"/>
        <v>0</v>
      </c>
      <c r="Q1298" s="4">
        <f t="shared" si="41"/>
        <v>0</v>
      </c>
    </row>
    <row r="1299" spans="1:17" x14ac:dyDescent="0.2">
      <c r="A1299" s="2" t="s">
        <v>19</v>
      </c>
      <c r="B1299" s="2" t="str">
        <f>IF(ISBLANK('[1]Current Inventory'!B1299)=TRUE,B1298,'[1]Current Inventory'!B1299)</f>
        <v>LEEWARD/MAKAHA SIDE</v>
      </c>
      <c r="C1299" s="2">
        <f>IF(ISBLANK('[1]Current Inventory'!C1299)=TRUE,"",'[1]Current Inventory'!C1299)</f>
        <v>2717</v>
      </c>
      <c r="D1299" s="2" t="str">
        <f>IF(ISBLANK('[1]Current Inventory'!D1299)=TRUE,CONCATENATE("     ",'[1]Current Inventory'!N1299),'[1]Current Inventory'!D1299)</f>
        <v>Makaha Valley Towers</v>
      </c>
      <c r="E1299" s="2" t="str">
        <f>IF(ISBLANK('[1]Current Inventory'!E1299)=TRUE,'[1]Current Inventory'!O1299,'[1]Current Inventory'!E1299)</f>
        <v>IVU-CONDO</v>
      </c>
      <c r="F1299" s="2">
        <f>IF(ISBLANK('[1]Current Inventory'!F1299)=TRUE,'[1]Current Inventory'!P1299,'[1]Current Inventory'!F1299)</f>
        <v>30</v>
      </c>
      <c r="G1299" s="2">
        <f>IF(ISNA(VLOOKUP(C1299,[2]CurrentPivot!$C$8:$N$1800,5,FALSE))=TRUE," ",VLOOKUP(C1299,[2]CurrentPivot!$C$8:$N$1800,5,FALSE))</f>
        <v>0</v>
      </c>
      <c r="H1299" s="3" t="str">
        <f>IF(ISBLANK('[1]Current Inventory'!H1299)=TRUE,"",'[1]Current Inventory'!H1299)</f>
        <v>1971</v>
      </c>
      <c r="I1299" s="2">
        <f>IF(ISBLANK('[1]Current Inventory'!I1299)=TRUE,'[1]Current Inventory'!Q1299,'[1]Current Inventory'!I1299)</f>
        <v>0</v>
      </c>
      <c r="J1299" s="2">
        <f>IF(ISBLANK('[1]Current Inventory'!J1299)=TRUE,'[1]Current Inventory'!R1299,'[1]Current Inventory'!J1299)</f>
        <v>0</v>
      </c>
      <c r="K1299" s="2">
        <f>IF(ISBLANK('[1]Current Inventory'!K1299)=TRUE,'[1]Current Inventory'!S1299,'[1]Current Inventory'!K1299)</f>
        <v>0</v>
      </c>
      <c r="L1299" s="2">
        <f>IF(ISBLANK('[1]Current Inventory'!L1299)=TRUE,'[1]Current Inventory'!T1299,'[1]Current Inventory'!L1299)</f>
        <v>0</v>
      </c>
      <c r="M1299" s="3" t="str">
        <f>IF(ISBLANK('[1]Current Inventory'!M1299)=TRUE,"",'[1]Current Inventory'!M1299)</f>
        <v>2021</v>
      </c>
      <c r="P1299" s="2">
        <f t="shared" si="40"/>
        <v>0</v>
      </c>
      <c r="Q1299" s="4">
        <f t="shared" si="41"/>
        <v>0</v>
      </c>
    </row>
    <row r="1300" spans="1:17" x14ac:dyDescent="0.2">
      <c r="A1300" s="2" t="s">
        <v>19</v>
      </c>
      <c r="B1300" s="2" t="str">
        <f>IF(ISBLANK('[1]Current Inventory'!B1300)=TRUE,B1299,'[1]Current Inventory'!B1300)</f>
        <v>LEEWARD/MAKAHA SIDE</v>
      </c>
      <c r="C1300" s="2">
        <f>IF(ISBLANK('[1]Current Inventory'!C1300)=TRUE,"",'[1]Current Inventory'!C1300)</f>
        <v>2734</v>
      </c>
      <c r="D1300" s="2" t="str">
        <f>IF(ISBLANK('[1]Current Inventory'!D1300)=TRUE,CONCATENATE("     ",'[1]Current Inventory'!N1300),'[1]Current Inventory'!D1300)</f>
        <v>Marriott's Ko Olina Beach Club</v>
      </c>
      <c r="E1300" s="2" t="str">
        <f>IF(ISBLANK('[1]Current Inventory'!E1300)=TRUE,'[1]Current Inventory'!O1300,'[1]Current Inventory'!E1300)</f>
        <v>TIMESHARE</v>
      </c>
      <c r="F1300" s="2">
        <f>IF(ISBLANK('[1]Current Inventory'!F1300)=TRUE,'[1]Current Inventory'!P1300,'[1]Current Inventory'!F1300)</f>
        <v>918</v>
      </c>
      <c r="G1300" s="2">
        <f>IF(ISNA(VLOOKUP(C1300,[2]CurrentPivot!$C$8:$N$1800,5,FALSE))=TRUE," ",VLOOKUP(C1300,[2]CurrentPivot!$C$8:$N$1800,5,FALSE))</f>
        <v>0</v>
      </c>
      <c r="H1300" s="3" t="str">
        <f>IF(ISBLANK('[1]Current Inventory'!H1300)=TRUE,"",'[1]Current Inventory'!H1300)</f>
        <v>2003</v>
      </c>
      <c r="I1300" s="2">
        <f>IF(ISBLANK('[1]Current Inventory'!I1300)=TRUE,'[1]Current Inventory'!Q1300,'[1]Current Inventory'!I1300)</f>
        <v>0</v>
      </c>
      <c r="J1300" s="2">
        <f>IF(ISBLANK('[1]Current Inventory'!J1300)=TRUE,'[1]Current Inventory'!R1300,'[1]Current Inventory'!J1300)</f>
        <v>0</v>
      </c>
      <c r="K1300" s="2">
        <f>IF(ISBLANK('[1]Current Inventory'!K1300)=TRUE,'[1]Current Inventory'!S1300,'[1]Current Inventory'!K1300)</f>
        <v>0</v>
      </c>
      <c r="L1300" s="2">
        <f>IF(ISBLANK('[1]Current Inventory'!L1300)=TRUE,'[1]Current Inventory'!T1300,'[1]Current Inventory'!L1300)</f>
        <v>560</v>
      </c>
      <c r="M1300" s="3" t="str">
        <f>IF(ISBLANK('[1]Current Inventory'!M1300)=TRUE,"",'[1]Current Inventory'!M1300)</f>
        <v>2022</v>
      </c>
      <c r="P1300" s="2">
        <f t="shared" si="40"/>
        <v>0</v>
      </c>
      <c r="Q1300" s="4">
        <f t="shared" si="41"/>
        <v>0</v>
      </c>
    </row>
    <row r="1301" spans="1:17" x14ac:dyDescent="0.2">
      <c r="A1301" s="2" t="s">
        <v>19</v>
      </c>
      <c r="B1301" s="2" t="str">
        <f>IF(ISBLANK('[1]Current Inventory'!B1301)=TRUE,B1300,'[1]Current Inventory'!B1301)</f>
        <v>LEEWARD/MAKAHA SIDE</v>
      </c>
      <c r="C1301" s="2">
        <f>IF(ISBLANK('[1]Current Inventory'!C1301)=TRUE,"",'[1]Current Inventory'!C1301)</f>
        <v>4018</v>
      </c>
      <c r="D1301" s="2" t="str">
        <f>IF(ISBLANK('[1]Current Inventory'!D1301)=TRUE,CONCATENATE("     ",'[1]Current Inventory'!N1301),'[1]Current Inventory'!D1301)</f>
        <v>Pililaau Army Recreation Center (Estimate)</v>
      </c>
      <c r="E1301" s="2" t="str">
        <f>IF(ISBLANK('[1]Current Inventory'!E1301)=TRUE,'[1]Current Inventory'!O1301,'[1]Current Inventory'!E1301)</f>
        <v>OTHER</v>
      </c>
      <c r="F1301" s="2">
        <f>IF(ISBLANK('[1]Current Inventory'!F1301)=TRUE,'[1]Current Inventory'!P1301,'[1]Current Inventory'!F1301)</f>
        <v>43</v>
      </c>
      <c r="G1301" s="2">
        <f>IF(ISNA(VLOOKUP(C1301,[2]CurrentPivot!$C$8:$N$1800,5,FALSE))=TRUE," ",VLOOKUP(C1301,[2]CurrentPivot!$C$8:$N$1800,5,FALSE))</f>
        <v>0</v>
      </c>
      <c r="H1301" s="3" t="str">
        <f>IF(ISBLANK('[1]Current Inventory'!H1301)=TRUE,"",'[1]Current Inventory'!H1301)</f>
        <v/>
      </c>
      <c r="I1301" s="2">
        <f>IF(ISBLANK('[1]Current Inventory'!I1301)=TRUE,'[1]Current Inventory'!Q1301,'[1]Current Inventory'!I1301)</f>
        <v>43</v>
      </c>
      <c r="J1301" s="2">
        <f>IF(ISBLANK('[1]Current Inventory'!J1301)=TRUE,'[1]Current Inventory'!R1301,'[1]Current Inventory'!J1301)</f>
        <v>0</v>
      </c>
      <c r="K1301" s="2">
        <f>IF(ISBLANK('[1]Current Inventory'!K1301)=TRUE,'[1]Current Inventory'!S1301,'[1]Current Inventory'!K1301)</f>
        <v>0</v>
      </c>
      <c r="L1301" s="2">
        <f>IF(ISBLANK('[1]Current Inventory'!L1301)=TRUE,'[1]Current Inventory'!T1301,'[1]Current Inventory'!L1301)</f>
        <v>0</v>
      </c>
      <c r="M1301" s="3" t="str">
        <f>IF(ISBLANK('[1]Current Inventory'!M1301)=TRUE,"",'[1]Current Inventory'!M1301)</f>
        <v>2020</v>
      </c>
      <c r="P1301" s="2">
        <f t="shared" si="40"/>
        <v>0</v>
      </c>
      <c r="Q1301" s="4">
        <f t="shared" si="41"/>
        <v>0</v>
      </c>
    </row>
    <row r="1302" spans="1:17" x14ac:dyDescent="0.2">
      <c r="A1302" s="2" t="s">
        <v>19</v>
      </c>
      <c r="B1302" s="2" t="str">
        <f>IF(ISBLANK('[1]Current Inventory'!B1302)=TRUE,B1301,'[1]Current Inventory'!B1302)</f>
        <v>LEEWARD/MAKAHA SIDE</v>
      </c>
      <c r="C1302" s="2">
        <f>IF(ISBLANK('[1]Current Inventory'!C1302)=TRUE,"",'[1]Current Inventory'!C1302)</f>
        <v>2883</v>
      </c>
      <c r="D1302" s="2" t="str">
        <f>IF(ISBLANK('[1]Current Inventory'!D1302)=TRUE,CONCATENATE("     ",'[1]Current Inventory'!N1302),'[1]Current Inventory'!D1302)</f>
        <v>Rainbow Inn</v>
      </c>
      <c r="E1302" s="2" t="str">
        <f>IF(ISBLANK('[1]Current Inventory'!E1302)=TRUE,'[1]Current Inventory'!O1302,'[1]Current Inventory'!E1302)</f>
        <v>BED &amp; BREAKFAST</v>
      </c>
      <c r="F1302" s="2">
        <f>IF(ISBLANK('[1]Current Inventory'!F1302)=TRUE,'[1]Current Inventory'!P1302,'[1]Current Inventory'!F1302)</f>
        <v>1</v>
      </c>
      <c r="G1302" s="2">
        <f>IF(ISNA(VLOOKUP(C1302,[2]CurrentPivot!$C$8:$N$1800,5,FALSE))=TRUE," ",VLOOKUP(C1302,[2]CurrentPivot!$C$8:$N$1800,5,FALSE))</f>
        <v>0</v>
      </c>
      <c r="H1302" s="3" t="str">
        <f>IF(ISBLANK('[1]Current Inventory'!H1302)=TRUE,"",'[1]Current Inventory'!H1302)</f>
        <v>NA</v>
      </c>
      <c r="I1302" s="2">
        <f>IF(ISBLANK('[1]Current Inventory'!I1302)=TRUE,'[1]Current Inventory'!Q1302,'[1]Current Inventory'!I1302)</f>
        <v>0</v>
      </c>
      <c r="J1302" s="2">
        <f>IF(ISBLANK('[1]Current Inventory'!J1302)=TRUE,'[1]Current Inventory'!R1302,'[1]Current Inventory'!J1302)</f>
        <v>1</v>
      </c>
      <c r="K1302" s="2">
        <f>IF(ISBLANK('[1]Current Inventory'!K1302)=TRUE,'[1]Current Inventory'!S1302,'[1]Current Inventory'!K1302)</f>
        <v>0</v>
      </c>
      <c r="L1302" s="2">
        <f>IF(ISBLANK('[1]Current Inventory'!L1302)=TRUE,'[1]Current Inventory'!T1302,'[1]Current Inventory'!L1302)</f>
        <v>0</v>
      </c>
      <c r="M1302" s="3" t="str">
        <f>IF(ISBLANK('[1]Current Inventory'!M1302)=TRUE,"",'[1]Current Inventory'!M1302)</f>
        <v>2020</v>
      </c>
      <c r="P1302" s="2">
        <f t="shared" si="40"/>
        <v>0</v>
      </c>
      <c r="Q1302" s="4">
        <f t="shared" si="41"/>
        <v>0</v>
      </c>
    </row>
    <row r="1303" spans="1:17" x14ac:dyDescent="0.2">
      <c r="A1303" s="2" t="s">
        <v>19</v>
      </c>
      <c r="B1303" s="2" t="str">
        <f>IF(ISBLANK('[1]Current Inventory'!B1303)=TRUE,B1302,'[1]Current Inventory'!B1303)</f>
        <v>LEEWARD/MAKAHA SIDE</v>
      </c>
      <c r="C1303" s="2">
        <f>IF(ISBLANK('[1]Current Inventory'!C1303)=TRUE,"",'[1]Current Inventory'!C1303)</f>
        <v>4549</v>
      </c>
      <c r="D1303" s="2" t="str">
        <f>IF(ISBLANK('[1]Current Inventory'!D1303)=TRUE,CONCATENATE("     ",'[1]Current Inventory'!N1303),'[1]Current Inventory'!D1303)</f>
        <v>Residence Inn Oahu Kapolei</v>
      </c>
      <c r="E1303" s="2" t="str">
        <f>IF(ISBLANK('[1]Current Inventory'!E1303)=TRUE,'[1]Current Inventory'!O1303,'[1]Current Inventory'!E1303)</f>
        <v>HOTEL</v>
      </c>
      <c r="F1303" s="2">
        <f>IF(ISBLANK('[1]Current Inventory'!F1303)=TRUE,'[1]Current Inventory'!P1303,'[1]Current Inventory'!F1303)</f>
        <v>183</v>
      </c>
      <c r="G1303" s="2">
        <f>IF(ISNA(VLOOKUP(C1303,[2]CurrentPivot!$C$8:$N$1800,5,FALSE))=TRUE," ",VLOOKUP(C1303,[2]CurrentPivot!$C$8:$N$1800,5,FALSE))</f>
        <v>0</v>
      </c>
      <c r="H1303" s="3" t="str">
        <f>IF(ISBLANK('[1]Current Inventory'!H1303)=TRUE,"",'[1]Current Inventory'!H1303)</f>
        <v>2019</v>
      </c>
      <c r="I1303" s="2">
        <f>IF(ISBLANK('[1]Current Inventory'!I1303)=TRUE,'[1]Current Inventory'!Q1303,'[1]Current Inventory'!I1303)</f>
        <v>0</v>
      </c>
      <c r="J1303" s="2">
        <f>IF(ISBLANK('[1]Current Inventory'!J1303)=TRUE,'[1]Current Inventory'!R1303,'[1]Current Inventory'!J1303)</f>
        <v>0</v>
      </c>
      <c r="K1303" s="2">
        <f>IF(ISBLANK('[1]Current Inventory'!K1303)=TRUE,'[1]Current Inventory'!S1303,'[1]Current Inventory'!K1303)</f>
        <v>0</v>
      </c>
      <c r="L1303" s="2">
        <f>IF(ISBLANK('[1]Current Inventory'!L1303)=TRUE,'[1]Current Inventory'!T1303,'[1]Current Inventory'!L1303)</f>
        <v>0</v>
      </c>
      <c r="M1303" s="3" t="str">
        <f>IF(ISBLANK('[1]Current Inventory'!M1303)=TRUE,"",'[1]Current Inventory'!M1303)</f>
        <v>2021</v>
      </c>
      <c r="P1303" s="2">
        <f t="shared" si="40"/>
        <v>0</v>
      </c>
      <c r="Q1303" s="4">
        <f t="shared" si="41"/>
        <v>0</v>
      </c>
    </row>
    <row r="1304" spans="1:17" x14ac:dyDescent="0.2">
      <c r="A1304" s="2" t="s">
        <v>19</v>
      </c>
      <c r="B1304" s="2" t="str">
        <f>IF(ISBLANK('[1]Current Inventory'!B1304)=TRUE,B1303,'[1]Current Inventory'!B1304)</f>
        <v>NORTH SHORE</v>
      </c>
      <c r="C1304" s="2">
        <f>IF(ISBLANK('[1]Current Inventory'!C1304)=TRUE,"",'[1]Current Inventory'!C1304)</f>
        <v>2884</v>
      </c>
      <c r="D1304" s="2" t="str">
        <f>IF(ISBLANK('[1]Current Inventory'!D1304)=TRUE,CONCATENATE("     ",'[1]Current Inventory'!N1304),'[1]Current Inventory'!D1304)</f>
        <v>Aloha From The Sunset Beach House</v>
      </c>
      <c r="E1304" s="2" t="str">
        <f>IF(ISBLANK('[1]Current Inventory'!E1304)=TRUE,'[1]Current Inventory'!O1304,'[1]Current Inventory'!E1304)</f>
        <v>IVU-HOUSE/VILLA/COTTAGE</v>
      </c>
      <c r="F1304" s="2">
        <f>IF(ISBLANK('[1]Current Inventory'!F1304)=TRUE,'[1]Current Inventory'!P1304,'[1]Current Inventory'!F1304)</f>
        <v>1</v>
      </c>
      <c r="G1304" s="2">
        <f>IF(ISNA(VLOOKUP(C1304,[2]CurrentPivot!$C$8:$N$1800,5,FALSE))=TRUE," ",VLOOKUP(C1304,[2]CurrentPivot!$C$8:$N$1800,5,FALSE))</f>
        <v>0</v>
      </c>
      <c r="H1304" s="3" t="str">
        <f>IF(ISBLANK('[1]Current Inventory'!H1304)=TRUE,"",'[1]Current Inventory'!H1304)</f>
        <v>NA</v>
      </c>
      <c r="I1304" s="2">
        <f>IF(ISBLANK('[1]Current Inventory'!I1304)=TRUE,'[1]Current Inventory'!Q1304,'[1]Current Inventory'!I1304)</f>
        <v>0</v>
      </c>
      <c r="J1304" s="2">
        <f>IF(ISBLANK('[1]Current Inventory'!J1304)=TRUE,'[1]Current Inventory'!R1304,'[1]Current Inventory'!J1304)</f>
        <v>0</v>
      </c>
      <c r="K1304" s="2">
        <f>IF(ISBLANK('[1]Current Inventory'!K1304)=TRUE,'[1]Current Inventory'!S1304,'[1]Current Inventory'!K1304)</f>
        <v>0</v>
      </c>
      <c r="L1304" s="2">
        <f>IF(ISBLANK('[1]Current Inventory'!L1304)=TRUE,'[1]Current Inventory'!T1304,'[1]Current Inventory'!L1304)</f>
        <v>1</v>
      </c>
      <c r="M1304" s="3" t="str">
        <f>IF(ISBLANK('[1]Current Inventory'!M1304)=TRUE,"",'[1]Current Inventory'!M1304)</f>
        <v>2022</v>
      </c>
      <c r="P1304" s="2">
        <f t="shared" si="40"/>
        <v>0</v>
      </c>
      <c r="Q1304" s="4">
        <f t="shared" si="41"/>
        <v>0</v>
      </c>
    </row>
    <row r="1305" spans="1:17" x14ac:dyDescent="0.2">
      <c r="A1305" s="2" t="s">
        <v>19</v>
      </c>
      <c r="B1305" s="2" t="str">
        <f>IF(ISBLANK('[1]Current Inventory'!B1305)=TRUE,B1304,'[1]Current Inventory'!B1305)</f>
        <v>NORTH SHORE</v>
      </c>
      <c r="C1305" s="2">
        <f>IF(ISBLANK('[1]Current Inventory'!C1305)=TRUE,"",'[1]Current Inventory'!C1305)</f>
        <v>4537</v>
      </c>
      <c r="D1305" s="2" t="str">
        <f>IF(ISBLANK('[1]Current Inventory'!D1305)=TRUE,CONCATENATE("     ",'[1]Current Inventory'!N1305),'[1]Current Inventory'!D1305)</f>
        <v>Aloha Retreat</v>
      </c>
      <c r="E1305" s="2" t="str">
        <f>IF(ISBLANK('[1]Current Inventory'!E1305)=TRUE,'[1]Current Inventory'!O1305,'[1]Current Inventory'!E1305)</f>
        <v>IVU-HOUSE/VILLA/COTTAGE</v>
      </c>
      <c r="F1305" s="2">
        <f>IF(ISBLANK('[1]Current Inventory'!F1305)=TRUE,'[1]Current Inventory'!P1305,'[1]Current Inventory'!F1305)</f>
        <v>1</v>
      </c>
      <c r="G1305" s="2">
        <f>IF(ISNA(VLOOKUP(C1305,[2]CurrentPivot!$C$8:$N$1800,5,FALSE))=TRUE," ",VLOOKUP(C1305,[2]CurrentPivot!$C$8:$N$1800,5,FALSE))</f>
        <v>0</v>
      </c>
      <c r="H1305" s="3" t="str">
        <f>IF(ISBLANK('[1]Current Inventory'!H1305)=TRUE,"",'[1]Current Inventory'!H1305)</f>
        <v/>
      </c>
      <c r="I1305" s="2">
        <f>IF(ISBLANK('[1]Current Inventory'!I1305)=TRUE,'[1]Current Inventory'!Q1305,'[1]Current Inventory'!I1305)</f>
        <v>0</v>
      </c>
      <c r="J1305" s="2">
        <f>IF(ISBLANK('[1]Current Inventory'!J1305)=TRUE,'[1]Current Inventory'!R1305,'[1]Current Inventory'!J1305)</f>
        <v>0</v>
      </c>
      <c r="K1305" s="2">
        <f>IF(ISBLANK('[1]Current Inventory'!K1305)=TRUE,'[1]Current Inventory'!S1305,'[1]Current Inventory'!K1305)</f>
        <v>0</v>
      </c>
      <c r="L1305" s="2">
        <f>IF(ISBLANK('[1]Current Inventory'!L1305)=TRUE,'[1]Current Inventory'!T1305,'[1]Current Inventory'!L1305)</f>
        <v>1</v>
      </c>
      <c r="M1305" s="3" t="str">
        <f>IF(ISBLANK('[1]Current Inventory'!M1305)=TRUE,"",'[1]Current Inventory'!M1305)</f>
        <v>2021</v>
      </c>
      <c r="P1305" s="2">
        <f t="shared" si="40"/>
        <v>0</v>
      </c>
      <c r="Q1305" s="4">
        <f t="shared" si="41"/>
        <v>0</v>
      </c>
    </row>
    <row r="1306" spans="1:17" x14ac:dyDescent="0.2">
      <c r="A1306" s="2" t="s">
        <v>19</v>
      </c>
      <c r="B1306" s="2" t="str">
        <f>IF(ISBLANK('[1]Current Inventory'!B1306)=TRUE,B1305,'[1]Current Inventory'!B1306)</f>
        <v>NORTH SHORE</v>
      </c>
      <c r="C1306" s="2">
        <f>IF(ISBLANK('[1]Current Inventory'!C1306)=TRUE,"",'[1]Current Inventory'!C1306)</f>
        <v>2578</v>
      </c>
      <c r="D1306" s="2" t="str">
        <f>IF(ISBLANK('[1]Current Inventory'!D1306)=TRUE,CONCATENATE("     ",'[1]Current Inventory'!N1306),'[1]Current Inventory'!D1306)</f>
        <v>Backpackers Vacation Inn &amp; Plantation Village (Estimate)</v>
      </c>
      <c r="E1306" s="2" t="str">
        <f>IF(ISBLANK('[1]Current Inventory'!E1306)=TRUE,'[1]Current Inventory'!O1306,'[1]Current Inventory'!E1306)</f>
        <v>IVU-CABIN</v>
      </c>
      <c r="F1306" s="2">
        <f>IF(ISBLANK('[1]Current Inventory'!F1306)=TRUE,'[1]Current Inventory'!P1306,'[1]Current Inventory'!F1306)</f>
        <v>14</v>
      </c>
      <c r="G1306" s="2">
        <f>IF(ISNA(VLOOKUP(C1306,[2]CurrentPivot!$C$8:$N$1800,5,FALSE))=TRUE," ",VLOOKUP(C1306,[2]CurrentPivot!$C$8:$N$1800,5,FALSE))</f>
        <v>0</v>
      </c>
      <c r="H1306" s="3" t="str">
        <f>IF(ISBLANK('[1]Current Inventory'!H1306)=TRUE,"",'[1]Current Inventory'!H1306)</f>
        <v>1979</v>
      </c>
      <c r="I1306" s="2">
        <f>IF(ISBLANK('[1]Current Inventory'!I1306)=TRUE,'[1]Current Inventory'!Q1306,'[1]Current Inventory'!I1306)</f>
        <v>6</v>
      </c>
      <c r="J1306" s="2">
        <f>IF(ISBLANK('[1]Current Inventory'!J1306)=TRUE,'[1]Current Inventory'!R1306,'[1]Current Inventory'!J1306)</f>
        <v>8</v>
      </c>
      <c r="K1306" s="2">
        <f>IF(ISBLANK('[1]Current Inventory'!K1306)=TRUE,'[1]Current Inventory'!S1306,'[1]Current Inventory'!K1306)</f>
        <v>0</v>
      </c>
      <c r="L1306" s="2">
        <f>IF(ISBLANK('[1]Current Inventory'!L1306)=TRUE,'[1]Current Inventory'!T1306,'[1]Current Inventory'!L1306)</f>
        <v>0</v>
      </c>
      <c r="M1306" s="3" t="str">
        <f>IF(ISBLANK('[1]Current Inventory'!M1306)=TRUE,"",'[1]Current Inventory'!M1306)</f>
        <v>2021</v>
      </c>
      <c r="P1306" s="2">
        <f t="shared" si="40"/>
        <v>0</v>
      </c>
      <c r="Q1306" s="4">
        <f t="shared" si="41"/>
        <v>0</v>
      </c>
    </row>
    <row r="1307" spans="1:17" x14ac:dyDescent="0.2">
      <c r="A1307" s="2" t="s">
        <v>19</v>
      </c>
      <c r="B1307" s="2" t="str">
        <f>IF(ISBLANK('[1]Current Inventory'!B1307)=TRUE,B1306,'[1]Current Inventory'!B1307)</f>
        <v>NORTH SHORE</v>
      </c>
      <c r="C1307" s="2" t="str">
        <f>IF(ISBLANK('[1]Current Inventory'!C1307)=TRUE,"",'[1]Current Inventory'!C1307)</f>
        <v/>
      </c>
      <c r="D1307" s="2" t="str">
        <f>IF(ISBLANK('[1]Current Inventory'!D1307)=TRUE,CONCATENATE("     ",'[1]Current Inventory'!N1307),'[1]Current Inventory'!D1307)</f>
        <v xml:space="preserve">     Backpackers Vacation Inn &amp; Plantation Village (Estimate)</v>
      </c>
      <c r="E1307" s="2" t="str">
        <f>IF(ISBLANK('[1]Current Inventory'!E1307)=TRUE,'[1]Current Inventory'!O1307,'[1]Current Inventory'!E1307)</f>
        <v>IVU-CABIN</v>
      </c>
      <c r="F1307" s="2">
        <f>IF(ISBLANK('[1]Current Inventory'!F1307)=TRUE,'[1]Current Inventory'!P1307,'[1]Current Inventory'!F1307)</f>
        <v>8</v>
      </c>
      <c r="G1307" s="2" t="str">
        <f>IF(ISNA(VLOOKUP(C1307,[2]CurrentPivot!$C$8:$N$1800,5,FALSE))=TRUE," ",VLOOKUP(C1307,[2]CurrentPivot!$C$8:$N$1800,5,FALSE))</f>
        <v xml:space="preserve"> </v>
      </c>
      <c r="H1307" s="3" t="str">
        <f>IF(ISBLANK('[1]Current Inventory'!H1307)=TRUE,"",'[1]Current Inventory'!H1307)</f>
        <v/>
      </c>
      <c r="I1307" s="2">
        <f>IF(ISBLANK('[1]Current Inventory'!I1307)=TRUE,'[1]Current Inventory'!Q1307,'[1]Current Inventory'!I1307)</f>
        <v>3</v>
      </c>
      <c r="J1307" s="2">
        <f>IF(ISBLANK('[1]Current Inventory'!J1307)=TRUE,'[1]Current Inventory'!R1307,'[1]Current Inventory'!J1307)</f>
        <v>5</v>
      </c>
      <c r="K1307" s="2">
        <f>IF(ISBLANK('[1]Current Inventory'!K1307)=TRUE,'[1]Current Inventory'!S1307,'[1]Current Inventory'!K1307)</f>
        <v>0</v>
      </c>
      <c r="L1307" s="2">
        <f>IF(ISBLANK('[1]Current Inventory'!L1307)=TRUE,'[1]Current Inventory'!T1307,'[1]Current Inventory'!L1307)</f>
        <v>0</v>
      </c>
      <c r="M1307" s="3" t="str">
        <f>IF(ISBLANK('[1]Current Inventory'!M1307)=TRUE,"",'[1]Current Inventory'!M1307)</f>
        <v/>
      </c>
      <c r="P1307" s="2" t="e">
        <f t="shared" si="40"/>
        <v>#VALUE!</v>
      </c>
      <c r="Q1307" s="4" t="e">
        <f t="shared" si="41"/>
        <v>#VALUE!</v>
      </c>
    </row>
    <row r="1308" spans="1:17" x14ac:dyDescent="0.2">
      <c r="A1308" s="2" t="s">
        <v>19</v>
      </c>
      <c r="B1308" s="2" t="str">
        <f>IF(ISBLANK('[1]Current Inventory'!B1308)=TRUE,B1307,'[1]Current Inventory'!B1308)</f>
        <v>NORTH SHORE</v>
      </c>
      <c r="C1308" s="2" t="str">
        <f>IF(ISBLANK('[1]Current Inventory'!C1308)=TRUE,"",'[1]Current Inventory'!C1308)</f>
        <v/>
      </c>
      <c r="D1308" s="2" t="str">
        <f>IF(ISBLANK('[1]Current Inventory'!D1308)=TRUE,CONCATENATE("     ",'[1]Current Inventory'!N1308),'[1]Current Inventory'!D1308)</f>
        <v xml:space="preserve">     Backpackers Vacation Inn &amp; Plantation Village (Estimate)</v>
      </c>
      <c r="E1308" s="2" t="str">
        <f>IF(ISBLANK('[1]Current Inventory'!E1308)=TRUE,'[1]Current Inventory'!O1308,'[1]Current Inventory'!E1308)</f>
        <v>HOSTEL</v>
      </c>
      <c r="F1308" s="2">
        <f>IF(ISBLANK('[1]Current Inventory'!F1308)=TRUE,'[1]Current Inventory'!P1308,'[1]Current Inventory'!F1308)</f>
        <v>4</v>
      </c>
      <c r="G1308" s="2" t="str">
        <f>IF(ISNA(VLOOKUP(C1308,[2]CurrentPivot!$C$8:$N$1800,5,FALSE))=TRUE," ",VLOOKUP(C1308,[2]CurrentPivot!$C$8:$N$1800,5,FALSE))</f>
        <v xml:space="preserve"> </v>
      </c>
      <c r="H1308" s="3" t="str">
        <f>IF(ISBLANK('[1]Current Inventory'!H1308)=TRUE,"",'[1]Current Inventory'!H1308)</f>
        <v/>
      </c>
      <c r="I1308" s="2">
        <f>IF(ISBLANK('[1]Current Inventory'!I1308)=TRUE,'[1]Current Inventory'!Q1308,'[1]Current Inventory'!I1308)</f>
        <v>2</v>
      </c>
      <c r="J1308" s="2">
        <f>IF(ISBLANK('[1]Current Inventory'!J1308)=TRUE,'[1]Current Inventory'!R1308,'[1]Current Inventory'!J1308)</f>
        <v>2</v>
      </c>
      <c r="K1308" s="2">
        <f>IF(ISBLANK('[1]Current Inventory'!K1308)=TRUE,'[1]Current Inventory'!S1308,'[1]Current Inventory'!K1308)</f>
        <v>0</v>
      </c>
      <c r="L1308" s="2">
        <f>IF(ISBLANK('[1]Current Inventory'!L1308)=TRUE,'[1]Current Inventory'!T1308,'[1]Current Inventory'!L1308)</f>
        <v>0</v>
      </c>
      <c r="M1308" s="3" t="str">
        <f>IF(ISBLANK('[1]Current Inventory'!M1308)=TRUE,"",'[1]Current Inventory'!M1308)</f>
        <v/>
      </c>
      <c r="P1308" s="2" t="e">
        <f t="shared" si="40"/>
        <v>#VALUE!</v>
      </c>
      <c r="Q1308" s="4" t="e">
        <f t="shared" si="41"/>
        <v>#VALUE!</v>
      </c>
    </row>
    <row r="1309" spans="1:17" x14ac:dyDescent="0.2">
      <c r="A1309" s="2" t="s">
        <v>19</v>
      </c>
      <c r="B1309" s="2" t="str">
        <f>IF(ISBLANK('[1]Current Inventory'!B1309)=TRUE,B1308,'[1]Current Inventory'!B1309)</f>
        <v>NORTH SHORE</v>
      </c>
      <c r="C1309" s="2" t="str">
        <f>IF(ISBLANK('[1]Current Inventory'!C1309)=TRUE,"",'[1]Current Inventory'!C1309)</f>
        <v/>
      </c>
      <c r="D1309" s="2" t="str">
        <f>IF(ISBLANK('[1]Current Inventory'!D1309)=TRUE,CONCATENATE("     ",'[1]Current Inventory'!N1309),'[1]Current Inventory'!D1309)</f>
        <v xml:space="preserve">     Backpackers Vacation Inn &amp; Plantation Village (Estimate)</v>
      </c>
      <c r="E1309" s="2" t="str">
        <f>IF(ISBLANK('[1]Current Inventory'!E1309)=TRUE,'[1]Current Inventory'!O1309,'[1]Current Inventory'!E1309)</f>
        <v>APARTMENT/HOTEL</v>
      </c>
      <c r="F1309" s="2">
        <f>IF(ISBLANK('[1]Current Inventory'!F1309)=TRUE,'[1]Current Inventory'!P1309,'[1]Current Inventory'!F1309)</f>
        <v>2</v>
      </c>
      <c r="G1309" s="2" t="str">
        <f>IF(ISNA(VLOOKUP(C1309,[2]CurrentPivot!$C$8:$N$1800,5,FALSE))=TRUE," ",VLOOKUP(C1309,[2]CurrentPivot!$C$8:$N$1800,5,FALSE))</f>
        <v xml:space="preserve"> </v>
      </c>
      <c r="H1309" s="3" t="str">
        <f>IF(ISBLANK('[1]Current Inventory'!H1309)=TRUE,"",'[1]Current Inventory'!H1309)</f>
        <v/>
      </c>
      <c r="I1309" s="2">
        <f>IF(ISBLANK('[1]Current Inventory'!I1309)=TRUE,'[1]Current Inventory'!Q1309,'[1]Current Inventory'!I1309)</f>
        <v>1</v>
      </c>
      <c r="J1309" s="2">
        <f>IF(ISBLANK('[1]Current Inventory'!J1309)=TRUE,'[1]Current Inventory'!R1309,'[1]Current Inventory'!J1309)</f>
        <v>1</v>
      </c>
      <c r="K1309" s="2">
        <f>IF(ISBLANK('[1]Current Inventory'!K1309)=TRUE,'[1]Current Inventory'!S1309,'[1]Current Inventory'!K1309)</f>
        <v>0</v>
      </c>
      <c r="L1309" s="2">
        <f>IF(ISBLANK('[1]Current Inventory'!L1309)=TRUE,'[1]Current Inventory'!T1309,'[1]Current Inventory'!L1309)</f>
        <v>0</v>
      </c>
      <c r="M1309" s="3" t="str">
        <f>IF(ISBLANK('[1]Current Inventory'!M1309)=TRUE,"",'[1]Current Inventory'!M1309)</f>
        <v/>
      </c>
      <c r="P1309" s="2" t="e">
        <f t="shared" si="40"/>
        <v>#VALUE!</v>
      </c>
      <c r="Q1309" s="4" t="e">
        <f t="shared" si="41"/>
        <v>#VALUE!</v>
      </c>
    </row>
    <row r="1310" spans="1:17" x14ac:dyDescent="0.2">
      <c r="A1310" s="2" t="s">
        <v>19</v>
      </c>
      <c r="B1310" s="2" t="str">
        <f>IF(ISBLANK('[1]Current Inventory'!B1310)=TRUE,B1309,'[1]Current Inventory'!B1310)</f>
        <v>NORTH SHORE</v>
      </c>
      <c r="C1310" s="2">
        <f>IF(ISBLANK('[1]Current Inventory'!C1310)=TRUE,"",'[1]Current Inventory'!C1310)</f>
        <v>4538</v>
      </c>
      <c r="D1310" s="2" t="str">
        <f>IF(ISBLANK('[1]Current Inventory'!D1310)=TRUE,CONCATENATE("     ",'[1]Current Inventory'!N1310),'[1]Current Inventory'!D1310)</f>
        <v>Beach Oasis</v>
      </c>
      <c r="E1310" s="2" t="str">
        <f>IF(ISBLANK('[1]Current Inventory'!E1310)=TRUE,'[1]Current Inventory'!O1310,'[1]Current Inventory'!E1310)</f>
        <v>IVU-HOUSE/VILLA/COTTAGE</v>
      </c>
      <c r="F1310" s="2">
        <f>IF(ISBLANK('[1]Current Inventory'!F1310)=TRUE,'[1]Current Inventory'!P1310,'[1]Current Inventory'!F1310)</f>
        <v>1</v>
      </c>
      <c r="G1310" s="2">
        <f>IF(ISNA(VLOOKUP(C1310,[2]CurrentPivot!$C$8:$N$1800,5,FALSE))=TRUE," ",VLOOKUP(C1310,[2]CurrentPivot!$C$8:$N$1800,5,FALSE))</f>
        <v>0</v>
      </c>
      <c r="H1310" s="3" t="str">
        <f>IF(ISBLANK('[1]Current Inventory'!H1310)=TRUE,"",'[1]Current Inventory'!H1310)</f>
        <v/>
      </c>
      <c r="I1310" s="2">
        <f>IF(ISBLANK('[1]Current Inventory'!I1310)=TRUE,'[1]Current Inventory'!Q1310,'[1]Current Inventory'!I1310)</f>
        <v>0</v>
      </c>
      <c r="J1310" s="2">
        <f>IF(ISBLANK('[1]Current Inventory'!J1310)=TRUE,'[1]Current Inventory'!R1310,'[1]Current Inventory'!J1310)</f>
        <v>0</v>
      </c>
      <c r="K1310" s="2">
        <f>IF(ISBLANK('[1]Current Inventory'!K1310)=TRUE,'[1]Current Inventory'!S1310,'[1]Current Inventory'!K1310)</f>
        <v>0</v>
      </c>
      <c r="L1310" s="2">
        <f>IF(ISBLANK('[1]Current Inventory'!L1310)=TRUE,'[1]Current Inventory'!T1310,'[1]Current Inventory'!L1310)</f>
        <v>1</v>
      </c>
      <c r="M1310" s="3" t="str">
        <f>IF(ISBLANK('[1]Current Inventory'!M1310)=TRUE,"",'[1]Current Inventory'!M1310)</f>
        <v>2021</v>
      </c>
      <c r="P1310" s="2">
        <f t="shared" si="40"/>
        <v>0</v>
      </c>
      <c r="Q1310" s="4">
        <f t="shared" si="41"/>
        <v>0</v>
      </c>
    </row>
    <row r="1311" spans="1:17" x14ac:dyDescent="0.2">
      <c r="A1311" s="2" t="s">
        <v>19</v>
      </c>
      <c r="B1311" s="2" t="str">
        <f>IF(ISBLANK('[1]Current Inventory'!B1311)=TRUE,B1310,'[1]Current Inventory'!B1311)</f>
        <v>NORTH SHORE</v>
      </c>
      <c r="C1311" s="2">
        <f>IF(ISBLANK('[1]Current Inventory'!C1311)=TRUE,"",'[1]Current Inventory'!C1311)</f>
        <v>4102</v>
      </c>
      <c r="D1311" s="2" t="str">
        <f>IF(ISBLANK('[1]Current Inventory'!D1311)=TRUE,CONCATENATE("     ",'[1]Current Inventory'!N1311),'[1]Current Inventory'!D1311)</f>
        <v>Courtyard Oahu North Shore</v>
      </c>
      <c r="E1311" s="2" t="str">
        <f>IF(ISBLANK('[1]Current Inventory'!E1311)=TRUE,'[1]Current Inventory'!O1311,'[1]Current Inventory'!E1311)</f>
        <v>HOTEL</v>
      </c>
      <c r="F1311" s="2">
        <f>IF(ISBLANK('[1]Current Inventory'!F1311)=TRUE,'[1]Current Inventory'!P1311,'[1]Current Inventory'!F1311)</f>
        <v>144</v>
      </c>
      <c r="G1311" s="2">
        <f>IF(ISNA(VLOOKUP(C1311,[2]CurrentPivot!$C$8:$N$1800,5,FALSE))=TRUE," ",VLOOKUP(C1311,[2]CurrentPivot!$C$8:$N$1800,5,FALSE))</f>
        <v>0</v>
      </c>
      <c r="H1311" s="3" t="str">
        <f>IF(ISBLANK('[1]Current Inventory'!H1311)=TRUE,"",'[1]Current Inventory'!H1311)</f>
        <v>2015</v>
      </c>
      <c r="I1311" s="2">
        <f>IF(ISBLANK('[1]Current Inventory'!I1311)=TRUE,'[1]Current Inventory'!Q1311,'[1]Current Inventory'!I1311)</f>
        <v>0</v>
      </c>
      <c r="J1311" s="2">
        <f>IF(ISBLANK('[1]Current Inventory'!J1311)=TRUE,'[1]Current Inventory'!R1311,'[1]Current Inventory'!J1311)</f>
        <v>0</v>
      </c>
      <c r="K1311" s="2">
        <f>IF(ISBLANK('[1]Current Inventory'!K1311)=TRUE,'[1]Current Inventory'!S1311,'[1]Current Inventory'!K1311)</f>
        <v>0</v>
      </c>
      <c r="L1311" s="2">
        <f>IF(ISBLANK('[1]Current Inventory'!L1311)=TRUE,'[1]Current Inventory'!T1311,'[1]Current Inventory'!L1311)</f>
        <v>0</v>
      </c>
      <c r="M1311" s="3" t="str">
        <f>IF(ISBLANK('[1]Current Inventory'!M1311)=TRUE,"",'[1]Current Inventory'!M1311)</f>
        <v>2022</v>
      </c>
      <c r="P1311" s="2">
        <f t="shared" si="40"/>
        <v>0</v>
      </c>
      <c r="Q1311" s="4">
        <f t="shared" si="41"/>
        <v>0</v>
      </c>
    </row>
    <row r="1312" spans="1:17" x14ac:dyDescent="0.2">
      <c r="A1312" s="2" t="s">
        <v>19</v>
      </c>
      <c r="B1312" s="2" t="str">
        <f>IF(ISBLANK('[1]Current Inventory'!B1312)=TRUE,B1311,'[1]Current Inventory'!B1312)</f>
        <v>NORTH SHORE</v>
      </c>
      <c r="C1312" s="2">
        <f>IF(ISBLANK('[1]Current Inventory'!C1312)=TRUE,"",'[1]Current Inventory'!C1312)</f>
        <v>3744</v>
      </c>
      <c r="D1312" s="2" t="str">
        <f>IF(ISBLANK('[1]Current Inventory'!D1312)=TRUE,CONCATENATE("     ",'[1]Current Inventory'!N1312),'[1]Current Inventory'!D1312)</f>
        <v>Hale Kai</v>
      </c>
      <c r="E1312" s="2" t="str">
        <f>IF(ISBLANK('[1]Current Inventory'!E1312)=TRUE,'[1]Current Inventory'!O1312,'[1]Current Inventory'!E1312)</f>
        <v>IVU-HOUSE/VILLA/COTTAGE</v>
      </c>
      <c r="F1312" s="2">
        <f>IF(ISBLANK('[1]Current Inventory'!F1312)=TRUE,'[1]Current Inventory'!P1312,'[1]Current Inventory'!F1312)</f>
        <v>1</v>
      </c>
      <c r="G1312" s="2">
        <f>IF(ISNA(VLOOKUP(C1312,[2]CurrentPivot!$C$8:$N$1800,5,FALSE))=TRUE," ",VLOOKUP(C1312,[2]CurrentPivot!$C$8:$N$1800,5,FALSE))</f>
        <v>0</v>
      </c>
      <c r="H1312" s="3" t="str">
        <f>IF(ISBLANK('[1]Current Inventory'!H1312)=TRUE,"",'[1]Current Inventory'!H1312)</f>
        <v/>
      </c>
      <c r="I1312" s="2">
        <f>IF(ISBLANK('[1]Current Inventory'!I1312)=TRUE,'[1]Current Inventory'!Q1312,'[1]Current Inventory'!I1312)</f>
        <v>0</v>
      </c>
      <c r="J1312" s="2">
        <f>IF(ISBLANK('[1]Current Inventory'!J1312)=TRUE,'[1]Current Inventory'!R1312,'[1]Current Inventory'!J1312)</f>
        <v>0</v>
      </c>
      <c r="K1312" s="2">
        <f>IF(ISBLANK('[1]Current Inventory'!K1312)=TRUE,'[1]Current Inventory'!S1312,'[1]Current Inventory'!K1312)</f>
        <v>1</v>
      </c>
      <c r="L1312" s="2">
        <f>IF(ISBLANK('[1]Current Inventory'!L1312)=TRUE,'[1]Current Inventory'!T1312,'[1]Current Inventory'!L1312)</f>
        <v>0</v>
      </c>
      <c r="M1312" s="3" t="str">
        <f>IF(ISBLANK('[1]Current Inventory'!M1312)=TRUE,"",'[1]Current Inventory'!M1312)</f>
        <v>2019</v>
      </c>
      <c r="P1312" s="2">
        <f t="shared" si="40"/>
        <v>0</v>
      </c>
      <c r="Q1312" s="4">
        <f t="shared" si="41"/>
        <v>0</v>
      </c>
    </row>
    <row r="1313" spans="1:17" x14ac:dyDescent="0.2">
      <c r="A1313" s="2" t="s">
        <v>19</v>
      </c>
      <c r="B1313" s="2" t="str">
        <f>IF(ISBLANK('[1]Current Inventory'!B1313)=TRUE,B1312,'[1]Current Inventory'!B1313)</f>
        <v>NORTH SHORE</v>
      </c>
      <c r="C1313" s="2">
        <f>IF(ISBLANK('[1]Current Inventory'!C1313)=TRUE,"",'[1]Current Inventory'!C1313)</f>
        <v>4454</v>
      </c>
      <c r="D1313" s="2" t="str">
        <f>IF(ISBLANK('[1]Current Inventory'!D1313)=TRUE,CONCATENATE("     ",'[1]Current Inventory'!N1313),'[1]Current Inventory'!D1313)</f>
        <v>Hale Kalani</v>
      </c>
      <c r="E1313" s="2" t="str">
        <f>IF(ISBLANK('[1]Current Inventory'!E1313)=TRUE,'[1]Current Inventory'!O1313,'[1]Current Inventory'!E1313)</f>
        <v>IVU-HOUSE/VILLA/COTTAGE</v>
      </c>
      <c r="F1313" s="2">
        <f>IF(ISBLANK('[1]Current Inventory'!F1313)=TRUE,'[1]Current Inventory'!P1313,'[1]Current Inventory'!F1313)</f>
        <v>1</v>
      </c>
      <c r="G1313" s="2">
        <f>IF(ISNA(VLOOKUP(C1313,[2]CurrentPivot!$C$8:$N$1800,5,FALSE))=TRUE," ",VLOOKUP(C1313,[2]CurrentPivot!$C$8:$N$1800,5,FALSE))</f>
        <v>0</v>
      </c>
      <c r="H1313" s="3" t="str">
        <f>IF(ISBLANK('[1]Current Inventory'!H1313)=TRUE,"",'[1]Current Inventory'!H1313)</f>
        <v/>
      </c>
      <c r="I1313" s="2">
        <f>IF(ISBLANK('[1]Current Inventory'!I1313)=TRUE,'[1]Current Inventory'!Q1313,'[1]Current Inventory'!I1313)</f>
        <v>0</v>
      </c>
      <c r="J1313" s="2">
        <f>IF(ISBLANK('[1]Current Inventory'!J1313)=TRUE,'[1]Current Inventory'!R1313,'[1]Current Inventory'!J1313)</f>
        <v>0</v>
      </c>
      <c r="K1313" s="2">
        <f>IF(ISBLANK('[1]Current Inventory'!K1313)=TRUE,'[1]Current Inventory'!S1313,'[1]Current Inventory'!K1313)</f>
        <v>0</v>
      </c>
      <c r="L1313" s="2">
        <f>IF(ISBLANK('[1]Current Inventory'!L1313)=TRUE,'[1]Current Inventory'!T1313,'[1]Current Inventory'!L1313)</f>
        <v>1</v>
      </c>
      <c r="M1313" s="3" t="str">
        <f>IF(ISBLANK('[1]Current Inventory'!M1313)=TRUE,"",'[1]Current Inventory'!M1313)</f>
        <v>2021</v>
      </c>
      <c r="P1313" s="2">
        <f t="shared" si="40"/>
        <v>0</v>
      </c>
      <c r="Q1313" s="4">
        <f t="shared" si="41"/>
        <v>0</v>
      </c>
    </row>
    <row r="1314" spans="1:17" x14ac:dyDescent="0.2">
      <c r="A1314" s="2" t="s">
        <v>19</v>
      </c>
      <c r="B1314" s="2" t="str">
        <f>IF(ISBLANK('[1]Current Inventory'!B1314)=TRUE,B1313,'[1]Current Inventory'!B1314)</f>
        <v>NORTH SHORE</v>
      </c>
      <c r="C1314" s="2">
        <f>IF(ISBLANK('[1]Current Inventory'!C1314)=TRUE,"",'[1]Current Inventory'!C1314)</f>
        <v>4539</v>
      </c>
      <c r="D1314" s="2" t="str">
        <f>IF(ISBLANK('[1]Current Inventory'!D1314)=TRUE,CONCATENATE("     ",'[1]Current Inventory'!N1314),'[1]Current Inventory'!D1314)</f>
        <v>Hale Kipuka - North Shore</v>
      </c>
      <c r="E1314" s="2" t="str">
        <f>IF(ISBLANK('[1]Current Inventory'!E1314)=TRUE,'[1]Current Inventory'!O1314,'[1]Current Inventory'!E1314)</f>
        <v>IVU-HOUSE/VILLA/COTTAGE</v>
      </c>
      <c r="F1314" s="2">
        <f>IF(ISBLANK('[1]Current Inventory'!F1314)=TRUE,'[1]Current Inventory'!P1314,'[1]Current Inventory'!F1314)</f>
        <v>1</v>
      </c>
      <c r="G1314" s="2">
        <f>IF(ISNA(VLOOKUP(C1314,[2]CurrentPivot!$C$8:$N$1800,5,FALSE))=TRUE," ",VLOOKUP(C1314,[2]CurrentPivot!$C$8:$N$1800,5,FALSE))</f>
        <v>0</v>
      </c>
      <c r="H1314" s="3" t="str">
        <f>IF(ISBLANK('[1]Current Inventory'!H1314)=TRUE,"",'[1]Current Inventory'!H1314)</f>
        <v/>
      </c>
      <c r="I1314" s="2">
        <f>IF(ISBLANK('[1]Current Inventory'!I1314)=TRUE,'[1]Current Inventory'!Q1314,'[1]Current Inventory'!I1314)</f>
        <v>0</v>
      </c>
      <c r="J1314" s="2">
        <f>IF(ISBLANK('[1]Current Inventory'!J1314)=TRUE,'[1]Current Inventory'!R1314,'[1]Current Inventory'!J1314)</f>
        <v>0</v>
      </c>
      <c r="K1314" s="2">
        <f>IF(ISBLANK('[1]Current Inventory'!K1314)=TRUE,'[1]Current Inventory'!S1314,'[1]Current Inventory'!K1314)</f>
        <v>0</v>
      </c>
      <c r="L1314" s="2">
        <f>IF(ISBLANK('[1]Current Inventory'!L1314)=TRUE,'[1]Current Inventory'!T1314,'[1]Current Inventory'!L1314)</f>
        <v>1</v>
      </c>
      <c r="M1314" s="3" t="str">
        <f>IF(ISBLANK('[1]Current Inventory'!M1314)=TRUE,"",'[1]Current Inventory'!M1314)</f>
        <v>2021</v>
      </c>
      <c r="P1314" s="2">
        <f t="shared" si="40"/>
        <v>0</v>
      </c>
      <c r="Q1314" s="4">
        <f t="shared" si="41"/>
        <v>0</v>
      </c>
    </row>
    <row r="1315" spans="1:17" x14ac:dyDescent="0.2">
      <c r="A1315" s="2" t="s">
        <v>19</v>
      </c>
      <c r="B1315" s="2" t="str">
        <f>IF(ISBLANK('[1]Current Inventory'!B1315)=TRUE,B1314,'[1]Current Inventory'!B1315)</f>
        <v>NORTH SHORE</v>
      </c>
      <c r="C1315" s="2">
        <f>IF(ISBLANK('[1]Current Inventory'!C1315)=TRUE,"",'[1]Current Inventory'!C1315)</f>
        <v>2515</v>
      </c>
      <c r="D1315" s="2" t="str">
        <f>IF(ISBLANK('[1]Current Inventory'!D1315)=TRUE,CONCATENATE("     ",'[1]Current Inventory'!N1315),'[1]Current Inventory'!D1315)</f>
        <v>Hale Makai, Hale Mauka, Kai Lani, Hale Mauka-Makai</v>
      </c>
      <c r="E1315" s="2" t="str">
        <f>IF(ISBLANK('[1]Current Inventory'!E1315)=TRUE,'[1]Current Inventory'!O1315,'[1]Current Inventory'!E1315)</f>
        <v>IVU-HOUSE/VILLA/COTTAGE</v>
      </c>
      <c r="F1315" s="2">
        <f>IF(ISBLANK('[1]Current Inventory'!F1315)=TRUE,'[1]Current Inventory'!P1315,'[1]Current Inventory'!F1315)</f>
        <v>4</v>
      </c>
      <c r="G1315" s="2">
        <f>IF(ISNA(VLOOKUP(C1315,[2]CurrentPivot!$C$8:$N$1800,5,FALSE))=TRUE," ",VLOOKUP(C1315,[2]CurrentPivot!$C$8:$N$1800,5,FALSE))</f>
        <v>0</v>
      </c>
      <c r="H1315" s="3" t="str">
        <f>IF(ISBLANK('[1]Current Inventory'!H1315)=TRUE,"",'[1]Current Inventory'!H1315)</f>
        <v>1978</v>
      </c>
      <c r="I1315" s="2">
        <f>IF(ISBLANK('[1]Current Inventory'!I1315)=TRUE,'[1]Current Inventory'!Q1315,'[1]Current Inventory'!I1315)</f>
        <v>0</v>
      </c>
      <c r="J1315" s="2">
        <f>IF(ISBLANK('[1]Current Inventory'!J1315)=TRUE,'[1]Current Inventory'!R1315,'[1]Current Inventory'!J1315)</f>
        <v>3</v>
      </c>
      <c r="K1315" s="2">
        <f>IF(ISBLANK('[1]Current Inventory'!K1315)=TRUE,'[1]Current Inventory'!S1315,'[1]Current Inventory'!K1315)</f>
        <v>1</v>
      </c>
      <c r="L1315" s="2">
        <f>IF(ISBLANK('[1]Current Inventory'!L1315)=TRUE,'[1]Current Inventory'!T1315,'[1]Current Inventory'!L1315)</f>
        <v>0</v>
      </c>
      <c r="M1315" s="3" t="str">
        <f>IF(ISBLANK('[1]Current Inventory'!M1315)=TRUE,"",'[1]Current Inventory'!M1315)</f>
        <v>2019</v>
      </c>
      <c r="P1315" s="2">
        <f t="shared" si="40"/>
        <v>0</v>
      </c>
      <c r="Q1315" s="4">
        <f t="shared" si="41"/>
        <v>0</v>
      </c>
    </row>
    <row r="1316" spans="1:17" x14ac:dyDescent="0.2">
      <c r="A1316" s="2" t="s">
        <v>19</v>
      </c>
      <c r="B1316" s="2" t="str">
        <f>IF(ISBLANK('[1]Current Inventory'!B1316)=TRUE,B1315,'[1]Current Inventory'!B1316)</f>
        <v>NORTH SHORE</v>
      </c>
      <c r="C1316" s="2">
        <f>IF(ISBLANK('[1]Current Inventory'!C1316)=TRUE,"",'[1]Current Inventory'!C1316)</f>
        <v>3747</v>
      </c>
      <c r="D1316" s="2" t="str">
        <f>IF(ISBLANK('[1]Current Inventory'!D1316)=TRUE,CONCATENATE("     ",'[1]Current Inventory'!N1316),'[1]Current Inventory'!D1316)</f>
        <v>Hale Nani</v>
      </c>
      <c r="E1316" s="2" t="str">
        <f>IF(ISBLANK('[1]Current Inventory'!E1316)=TRUE,'[1]Current Inventory'!O1316,'[1]Current Inventory'!E1316)</f>
        <v>IVU-HOUSE/VILLA/COTTAGE</v>
      </c>
      <c r="F1316" s="2">
        <f>IF(ISBLANK('[1]Current Inventory'!F1316)=TRUE,'[1]Current Inventory'!P1316,'[1]Current Inventory'!F1316)</f>
        <v>1</v>
      </c>
      <c r="G1316" s="2">
        <f>IF(ISNA(VLOOKUP(C1316,[2]CurrentPivot!$C$8:$N$1800,5,FALSE))=TRUE," ",VLOOKUP(C1316,[2]CurrentPivot!$C$8:$N$1800,5,FALSE))</f>
        <v>0</v>
      </c>
      <c r="H1316" s="3" t="str">
        <f>IF(ISBLANK('[1]Current Inventory'!H1316)=TRUE,"",'[1]Current Inventory'!H1316)</f>
        <v/>
      </c>
      <c r="I1316" s="2">
        <f>IF(ISBLANK('[1]Current Inventory'!I1316)=TRUE,'[1]Current Inventory'!Q1316,'[1]Current Inventory'!I1316)</f>
        <v>0</v>
      </c>
      <c r="J1316" s="2">
        <f>IF(ISBLANK('[1]Current Inventory'!J1316)=TRUE,'[1]Current Inventory'!R1316,'[1]Current Inventory'!J1316)</f>
        <v>0</v>
      </c>
      <c r="K1316" s="2">
        <f>IF(ISBLANK('[1]Current Inventory'!K1316)=TRUE,'[1]Current Inventory'!S1316,'[1]Current Inventory'!K1316)</f>
        <v>1</v>
      </c>
      <c r="L1316" s="2">
        <f>IF(ISBLANK('[1]Current Inventory'!L1316)=TRUE,'[1]Current Inventory'!T1316,'[1]Current Inventory'!L1316)</f>
        <v>0</v>
      </c>
      <c r="M1316" s="3" t="str">
        <f>IF(ISBLANK('[1]Current Inventory'!M1316)=TRUE,"",'[1]Current Inventory'!M1316)</f>
        <v>2020</v>
      </c>
      <c r="P1316" s="2">
        <f t="shared" si="40"/>
        <v>0</v>
      </c>
      <c r="Q1316" s="4">
        <f t="shared" si="41"/>
        <v>0</v>
      </c>
    </row>
    <row r="1317" spans="1:17" x14ac:dyDescent="0.2">
      <c r="A1317" s="2" t="s">
        <v>19</v>
      </c>
      <c r="B1317" s="2" t="str">
        <f>IF(ISBLANK('[1]Current Inventory'!B1317)=TRUE,B1316,'[1]Current Inventory'!B1317)</f>
        <v>NORTH SHORE</v>
      </c>
      <c r="C1317" s="2">
        <f>IF(ISBLANK('[1]Current Inventory'!C1317)=TRUE,"",'[1]Current Inventory'!C1317)</f>
        <v>4198</v>
      </c>
      <c r="D1317" s="2" t="str">
        <f>IF(ISBLANK('[1]Current Inventory'!D1317)=TRUE,CONCATENATE("     ",'[1]Current Inventory'!N1317),'[1]Current Inventory'!D1317)</f>
        <v>Haleiwa Sunshine</v>
      </c>
      <c r="E1317" s="2" t="str">
        <f>IF(ISBLANK('[1]Current Inventory'!E1317)=TRUE,'[1]Current Inventory'!O1317,'[1]Current Inventory'!E1317)</f>
        <v>IVU-HOUSE/VILLA/COTTAGE</v>
      </c>
      <c r="F1317" s="2">
        <f>IF(ISBLANK('[1]Current Inventory'!F1317)=TRUE,'[1]Current Inventory'!P1317,'[1]Current Inventory'!F1317)</f>
        <v>1</v>
      </c>
      <c r="G1317" s="2">
        <f>IF(ISNA(VLOOKUP(C1317,[2]CurrentPivot!$C$8:$N$1800,5,FALSE))=TRUE," ",VLOOKUP(C1317,[2]CurrentPivot!$C$8:$N$1800,5,FALSE))</f>
        <v>0</v>
      </c>
      <c r="H1317" s="3" t="str">
        <f>IF(ISBLANK('[1]Current Inventory'!H1317)=TRUE,"",'[1]Current Inventory'!H1317)</f>
        <v/>
      </c>
      <c r="I1317" s="2">
        <f>IF(ISBLANK('[1]Current Inventory'!I1317)=TRUE,'[1]Current Inventory'!Q1317,'[1]Current Inventory'!I1317)</f>
        <v>0</v>
      </c>
      <c r="J1317" s="2">
        <f>IF(ISBLANK('[1]Current Inventory'!J1317)=TRUE,'[1]Current Inventory'!R1317,'[1]Current Inventory'!J1317)</f>
        <v>0</v>
      </c>
      <c r="K1317" s="2">
        <f>IF(ISBLANK('[1]Current Inventory'!K1317)=TRUE,'[1]Current Inventory'!S1317,'[1]Current Inventory'!K1317)</f>
        <v>1</v>
      </c>
      <c r="L1317" s="2">
        <f>IF(ISBLANK('[1]Current Inventory'!L1317)=TRUE,'[1]Current Inventory'!T1317,'[1]Current Inventory'!L1317)</f>
        <v>0</v>
      </c>
      <c r="M1317" s="3" t="str">
        <f>IF(ISBLANK('[1]Current Inventory'!M1317)=TRUE,"",'[1]Current Inventory'!M1317)</f>
        <v>2020</v>
      </c>
      <c r="P1317" s="2">
        <f t="shared" si="40"/>
        <v>0</v>
      </c>
      <c r="Q1317" s="4">
        <f t="shared" si="41"/>
        <v>0</v>
      </c>
    </row>
    <row r="1318" spans="1:17" x14ac:dyDescent="0.2">
      <c r="A1318" s="2" t="s">
        <v>19</v>
      </c>
      <c r="B1318" s="2" t="str">
        <f>IF(ISBLANK('[1]Current Inventory'!B1318)=TRUE,B1317,'[1]Current Inventory'!B1318)</f>
        <v>NORTH SHORE</v>
      </c>
      <c r="C1318" s="2">
        <f>IF(ISBLANK('[1]Current Inventory'!C1318)=TRUE,"",'[1]Current Inventory'!C1318)</f>
        <v>3748</v>
      </c>
      <c r="D1318" s="2" t="str">
        <f>IF(ISBLANK('[1]Current Inventory'!D1318)=TRUE,CONCATENATE("     ",'[1]Current Inventory'!N1318),'[1]Current Inventory'!D1318)</f>
        <v>Haleiwa Surf Side</v>
      </c>
      <c r="E1318" s="2" t="str">
        <f>IF(ISBLANK('[1]Current Inventory'!E1318)=TRUE,'[1]Current Inventory'!O1318,'[1]Current Inventory'!E1318)</f>
        <v>IVU-HOUSE/VILLA/COTTAGE</v>
      </c>
      <c r="F1318" s="2">
        <f>IF(ISBLANK('[1]Current Inventory'!F1318)=TRUE,'[1]Current Inventory'!P1318,'[1]Current Inventory'!F1318)</f>
        <v>2</v>
      </c>
      <c r="G1318" s="2">
        <f>IF(ISNA(VLOOKUP(C1318,[2]CurrentPivot!$C$8:$N$1800,5,FALSE))=TRUE," ",VLOOKUP(C1318,[2]CurrentPivot!$C$8:$N$1800,5,FALSE))</f>
        <v>0</v>
      </c>
      <c r="H1318" s="3" t="str">
        <f>IF(ISBLANK('[1]Current Inventory'!H1318)=TRUE,"",'[1]Current Inventory'!H1318)</f>
        <v/>
      </c>
      <c r="I1318" s="2">
        <f>IF(ISBLANK('[1]Current Inventory'!I1318)=TRUE,'[1]Current Inventory'!Q1318,'[1]Current Inventory'!I1318)</f>
        <v>0</v>
      </c>
      <c r="J1318" s="2">
        <f>IF(ISBLANK('[1]Current Inventory'!J1318)=TRUE,'[1]Current Inventory'!R1318,'[1]Current Inventory'!J1318)</f>
        <v>1</v>
      </c>
      <c r="K1318" s="2">
        <f>IF(ISBLANK('[1]Current Inventory'!K1318)=TRUE,'[1]Current Inventory'!S1318,'[1]Current Inventory'!K1318)</f>
        <v>1</v>
      </c>
      <c r="L1318" s="2">
        <f>IF(ISBLANK('[1]Current Inventory'!L1318)=TRUE,'[1]Current Inventory'!T1318,'[1]Current Inventory'!L1318)</f>
        <v>0</v>
      </c>
      <c r="M1318" s="3" t="str">
        <f>IF(ISBLANK('[1]Current Inventory'!M1318)=TRUE,"",'[1]Current Inventory'!M1318)</f>
        <v>2020</v>
      </c>
      <c r="P1318" s="2">
        <f t="shared" si="40"/>
        <v>0</v>
      </c>
      <c r="Q1318" s="4">
        <f t="shared" si="41"/>
        <v>0</v>
      </c>
    </row>
    <row r="1319" spans="1:17" x14ac:dyDescent="0.2">
      <c r="A1319" s="2" t="s">
        <v>19</v>
      </c>
      <c r="B1319" s="2" t="str">
        <f>IF(ISBLANK('[1]Current Inventory'!B1319)=TRUE,B1318,'[1]Current Inventory'!B1319)</f>
        <v>NORTH SHORE</v>
      </c>
      <c r="C1319" s="2">
        <f>IF(ISBLANK('[1]Current Inventory'!C1319)=TRUE,"",'[1]Current Inventory'!C1319)</f>
        <v>3746</v>
      </c>
      <c r="D1319" s="2" t="str">
        <f>IF(ISBLANK('[1]Current Inventory'!D1319)=TRUE,CONCATENATE("     ",'[1]Current Inventory'!N1319),'[1]Current Inventory'!D1319)</f>
        <v>Hawaii Beach House</v>
      </c>
      <c r="E1319" s="2" t="str">
        <f>IF(ISBLANK('[1]Current Inventory'!E1319)=TRUE,'[1]Current Inventory'!O1319,'[1]Current Inventory'!E1319)</f>
        <v>IVU-HOUSE/VILLA/COTTAGE</v>
      </c>
      <c r="F1319" s="2">
        <f>IF(ISBLANK('[1]Current Inventory'!F1319)=TRUE,'[1]Current Inventory'!P1319,'[1]Current Inventory'!F1319)</f>
        <v>2</v>
      </c>
      <c r="G1319" s="2">
        <f>IF(ISNA(VLOOKUP(C1319,[2]CurrentPivot!$C$8:$N$1800,5,FALSE))=TRUE," ",VLOOKUP(C1319,[2]CurrentPivot!$C$8:$N$1800,5,FALSE))</f>
        <v>0</v>
      </c>
      <c r="H1319" s="3" t="str">
        <f>IF(ISBLANK('[1]Current Inventory'!H1319)=TRUE,"",'[1]Current Inventory'!H1319)</f>
        <v/>
      </c>
      <c r="I1319" s="2">
        <f>IF(ISBLANK('[1]Current Inventory'!I1319)=TRUE,'[1]Current Inventory'!Q1319,'[1]Current Inventory'!I1319)</f>
        <v>0</v>
      </c>
      <c r="J1319" s="2">
        <f>IF(ISBLANK('[1]Current Inventory'!J1319)=TRUE,'[1]Current Inventory'!R1319,'[1]Current Inventory'!J1319)</f>
        <v>2</v>
      </c>
      <c r="K1319" s="2">
        <f>IF(ISBLANK('[1]Current Inventory'!K1319)=TRUE,'[1]Current Inventory'!S1319,'[1]Current Inventory'!K1319)</f>
        <v>0</v>
      </c>
      <c r="L1319" s="2">
        <f>IF(ISBLANK('[1]Current Inventory'!L1319)=TRUE,'[1]Current Inventory'!T1319,'[1]Current Inventory'!L1319)</f>
        <v>0</v>
      </c>
      <c r="M1319" s="3" t="str">
        <f>IF(ISBLANK('[1]Current Inventory'!M1319)=TRUE,"",'[1]Current Inventory'!M1319)</f>
        <v>2020</v>
      </c>
      <c r="P1319" s="2">
        <f t="shared" si="40"/>
        <v>0</v>
      </c>
      <c r="Q1319" s="4">
        <f t="shared" si="41"/>
        <v>0</v>
      </c>
    </row>
    <row r="1320" spans="1:17" x14ac:dyDescent="0.2">
      <c r="A1320" s="2" t="s">
        <v>19</v>
      </c>
      <c r="B1320" s="2" t="str">
        <f>IF(ISBLANK('[1]Current Inventory'!B1320)=TRUE,B1319,'[1]Current Inventory'!B1320)</f>
        <v>NORTH SHORE</v>
      </c>
      <c r="C1320" s="2">
        <f>IF(ISBLANK('[1]Current Inventory'!C1320)=TRUE,"",'[1]Current Inventory'!C1320)</f>
        <v>4540</v>
      </c>
      <c r="D1320" s="2" t="str">
        <f>IF(ISBLANK('[1]Current Inventory'!D1320)=TRUE,CONCATENATE("     ",'[1]Current Inventory'!N1320),'[1]Current Inventory'!D1320)</f>
        <v>Heavenly Hauula</v>
      </c>
      <c r="E1320" s="2" t="str">
        <f>IF(ISBLANK('[1]Current Inventory'!E1320)=TRUE,'[1]Current Inventory'!O1320,'[1]Current Inventory'!E1320)</f>
        <v>IVU-HOUSE/VILLA/COTTAGE</v>
      </c>
      <c r="F1320" s="2">
        <f>IF(ISBLANK('[1]Current Inventory'!F1320)=TRUE,'[1]Current Inventory'!P1320,'[1]Current Inventory'!F1320)</f>
        <v>1</v>
      </c>
      <c r="G1320" s="2">
        <f>IF(ISNA(VLOOKUP(C1320,[2]CurrentPivot!$C$8:$N$1800,5,FALSE))=TRUE," ",VLOOKUP(C1320,[2]CurrentPivot!$C$8:$N$1800,5,FALSE))</f>
        <v>0</v>
      </c>
      <c r="H1320" s="3" t="str">
        <f>IF(ISBLANK('[1]Current Inventory'!H1320)=TRUE,"",'[1]Current Inventory'!H1320)</f>
        <v/>
      </c>
      <c r="I1320" s="2">
        <f>IF(ISBLANK('[1]Current Inventory'!I1320)=TRUE,'[1]Current Inventory'!Q1320,'[1]Current Inventory'!I1320)</f>
        <v>0</v>
      </c>
      <c r="J1320" s="2">
        <f>IF(ISBLANK('[1]Current Inventory'!J1320)=TRUE,'[1]Current Inventory'!R1320,'[1]Current Inventory'!J1320)</f>
        <v>0</v>
      </c>
      <c r="K1320" s="2">
        <f>IF(ISBLANK('[1]Current Inventory'!K1320)=TRUE,'[1]Current Inventory'!S1320,'[1]Current Inventory'!K1320)</f>
        <v>0</v>
      </c>
      <c r="L1320" s="2">
        <f>IF(ISBLANK('[1]Current Inventory'!L1320)=TRUE,'[1]Current Inventory'!T1320,'[1]Current Inventory'!L1320)</f>
        <v>1</v>
      </c>
      <c r="M1320" s="3" t="str">
        <f>IF(ISBLANK('[1]Current Inventory'!M1320)=TRUE,"",'[1]Current Inventory'!M1320)</f>
        <v>2021</v>
      </c>
      <c r="P1320" s="2">
        <f t="shared" si="40"/>
        <v>0</v>
      </c>
      <c r="Q1320" s="4">
        <f t="shared" si="41"/>
        <v>0</v>
      </c>
    </row>
    <row r="1321" spans="1:17" x14ac:dyDescent="0.2">
      <c r="A1321" s="2" t="s">
        <v>19</v>
      </c>
      <c r="B1321" s="2" t="str">
        <f>IF(ISBLANK('[1]Current Inventory'!B1321)=TRUE,B1320,'[1]Current Inventory'!B1321)</f>
        <v>NORTH SHORE</v>
      </c>
      <c r="C1321" s="2">
        <f>IF(ISBLANK('[1]Current Inventory'!C1321)=TRUE,"",'[1]Current Inventory'!C1321)</f>
        <v>3994</v>
      </c>
      <c r="D1321" s="2" t="str">
        <f>IF(ISBLANK('[1]Current Inventory'!D1321)=TRUE,CONCATENATE("     ",'[1]Current Inventory'!N1321),'[1]Current Inventory'!D1321)</f>
        <v>Honu Hale</v>
      </c>
      <c r="E1321" s="2" t="str">
        <f>IF(ISBLANK('[1]Current Inventory'!E1321)=TRUE,'[1]Current Inventory'!O1321,'[1]Current Inventory'!E1321)</f>
        <v>IVU-HOUSE/VILLA/COTTAGE</v>
      </c>
      <c r="F1321" s="2">
        <f>IF(ISBLANK('[1]Current Inventory'!F1321)=TRUE,'[1]Current Inventory'!P1321,'[1]Current Inventory'!F1321)</f>
        <v>1</v>
      </c>
      <c r="G1321" s="2">
        <f>IF(ISNA(VLOOKUP(C1321,[2]CurrentPivot!$C$8:$N$1800,5,FALSE))=TRUE," ",VLOOKUP(C1321,[2]CurrentPivot!$C$8:$N$1800,5,FALSE))</f>
        <v>0</v>
      </c>
      <c r="H1321" s="3" t="str">
        <f>IF(ISBLANK('[1]Current Inventory'!H1321)=TRUE,"",'[1]Current Inventory'!H1321)</f>
        <v/>
      </c>
      <c r="I1321" s="2">
        <f>IF(ISBLANK('[1]Current Inventory'!I1321)=TRUE,'[1]Current Inventory'!Q1321,'[1]Current Inventory'!I1321)</f>
        <v>0</v>
      </c>
      <c r="J1321" s="2">
        <f>IF(ISBLANK('[1]Current Inventory'!J1321)=TRUE,'[1]Current Inventory'!R1321,'[1]Current Inventory'!J1321)</f>
        <v>0</v>
      </c>
      <c r="K1321" s="2">
        <f>IF(ISBLANK('[1]Current Inventory'!K1321)=TRUE,'[1]Current Inventory'!S1321,'[1]Current Inventory'!K1321)</f>
        <v>0</v>
      </c>
      <c r="L1321" s="2">
        <f>IF(ISBLANK('[1]Current Inventory'!L1321)=TRUE,'[1]Current Inventory'!T1321,'[1]Current Inventory'!L1321)</f>
        <v>1</v>
      </c>
      <c r="M1321" s="3" t="str">
        <f>IF(ISBLANK('[1]Current Inventory'!M1321)=TRUE,"",'[1]Current Inventory'!M1321)</f>
        <v>2021</v>
      </c>
      <c r="P1321" s="2">
        <f t="shared" si="40"/>
        <v>0</v>
      </c>
      <c r="Q1321" s="4">
        <f t="shared" si="41"/>
        <v>0</v>
      </c>
    </row>
    <row r="1322" spans="1:17" x14ac:dyDescent="0.2">
      <c r="A1322" s="2" t="s">
        <v>19</v>
      </c>
      <c r="B1322" s="2" t="str">
        <f>IF(ISBLANK('[1]Current Inventory'!B1322)=TRUE,B1321,'[1]Current Inventory'!B1322)</f>
        <v>NORTH SHORE</v>
      </c>
      <c r="C1322" s="2">
        <f>IF(ISBLANK('[1]Current Inventory'!C1322)=TRUE,"",'[1]Current Inventory'!C1322)</f>
        <v>2537</v>
      </c>
      <c r="D1322" s="2" t="str">
        <f>IF(ISBLANK('[1]Current Inventory'!D1322)=TRUE,CONCATENATE("     ",'[1]Current Inventory'!N1322),'[1]Current Inventory'!D1322)</f>
        <v>Inn at Schofield Barracks</v>
      </c>
      <c r="E1322" s="2" t="str">
        <f>IF(ISBLANK('[1]Current Inventory'!E1322)=TRUE,'[1]Current Inventory'!O1322,'[1]Current Inventory'!E1322)</f>
        <v>HOTEL</v>
      </c>
      <c r="F1322" s="2">
        <f>IF(ISBLANK('[1]Current Inventory'!F1322)=TRUE,'[1]Current Inventory'!P1322,'[1]Current Inventory'!F1322)</f>
        <v>192</v>
      </c>
      <c r="G1322" s="2">
        <f>IF(ISNA(VLOOKUP(C1322,[2]CurrentPivot!$C$8:$N$1800,5,FALSE))=TRUE," ",VLOOKUP(C1322,[2]CurrentPivot!$C$8:$N$1800,5,FALSE))</f>
        <v>0</v>
      </c>
      <c r="H1322" s="3" t="str">
        <f>IF(ISBLANK('[1]Current Inventory'!H1322)=TRUE,"",'[1]Current Inventory'!H1322)</f>
        <v>1994</v>
      </c>
      <c r="I1322" s="2">
        <f>IF(ISBLANK('[1]Current Inventory'!I1322)=TRUE,'[1]Current Inventory'!Q1322,'[1]Current Inventory'!I1322)</f>
        <v>0</v>
      </c>
      <c r="J1322" s="2">
        <f>IF(ISBLANK('[1]Current Inventory'!J1322)=TRUE,'[1]Current Inventory'!R1322,'[1]Current Inventory'!J1322)</f>
        <v>192</v>
      </c>
      <c r="K1322" s="2">
        <f>IF(ISBLANK('[1]Current Inventory'!K1322)=TRUE,'[1]Current Inventory'!S1322,'[1]Current Inventory'!K1322)</f>
        <v>0</v>
      </c>
      <c r="L1322" s="2">
        <f>IF(ISBLANK('[1]Current Inventory'!L1322)=TRUE,'[1]Current Inventory'!T1322,'[1]Current Inventory'!L1322)</f>
        <v>0</v>
      </c>
      <c r="M1322" s="3" t="str">
        <f>IF(ISBLANK('[1]Current Inventory'!M1322)=TRUE,"",'[1]Current Inventory'!M1322)</f>
        <v>2020</v>
      </c>
      <c r="P1322" s="2">
        <f t="shared" si="40"/>
        <v>0</v>
      </c>
      <c r="Q1322" s="4">
        <f t="shared" si="41"/>
        <v>0</v>
      </c>
    </row>
    <row r="1323" spans="1:17" x14ac:dyDescent="0.2">
      <c r="A1323" s="2" t="s">
        <v>19</v>
      </c>
      <c r="B1323" s="2" t="str">
        <f>IF(ISBLANK('[1]Current Inventory'!B1323)=TRUE,B1322,'[1]Current Inventory'!B1323)</f>
        <v>NORTH SHORE</v>
      </c>
      <c r="C1323" s="2">
        <f>IF(ISBLANK('[1]Current Inventory'!C1323)=TRUE,"",'[1]Current Inventory'!C1323)</f>
        <v>3604</v>
      </c>
      <c r="D1323" s="2" t="str">
        <f>IF(ISBLANK('[1]Current Inventory'!D1323)=TRUE,CONCATENATE("     ",'[1]Current Inventory'!N1323),'[1]Current Inventory'!D1323)</f>
        <v>Kalani Hawaii</v>
      </c>
      <c r="E1323" s="2" t="str">
        <f>IF(ISBLANK('[1]Current Inventory'!E1323)=TRUE,'[1]Current Inventory'!O1323,'[1]Current Inventory'!E1323)</f>
        <v>IVU-HOUSE/VILLA/COTTAGE</v>
      </c>
      <c r="F1323" s="2">
        <f>IF(ISBLANK('[1]Current Inventory'!F1323)=TRUE,'[1]Current Inventory'!P1323,'[1]Current Inventory'!F1323)</f>
        <v>5</v>
      </c>
      <c r="G1323" s="2">
        <f>IF(ISNA(VLOOKUP(C1323,[2]CurrentPivot!$C$8:$N$1800,5,FALSE))=TRUE," ",VLOOKUP(C1323,[2]CurrentPivot!$C$8:$N$1800,5,FALSE))</f>
        <v>0</v>
      </c>
      <c r="H1323" s="3" t="str">
        <f>IF(ISBLANK('[1]Current Inventory'!H1323)=TRUE,"",'[1]Current Inventory'!H1323)</f>
        <v>2007</v>
      </c>
      <c r="I1323" s="2">
        <f>IF(ISBLANK('[1]Current Inventory'!I1323)=TRUE,'[1]Current Inventory'!Q1323,'[1]Current Inventory'!I1323)</f>
        <v>2</v>
      </c>
      <c r="J1323" s="2">
        <f>IF(ISBLANK('[1]Current Inventory'!J1323)=TRUE,'[1]Current Inventory'!R1323,'[1]Current Inventory'!J1323)</f>
        <v>2</v>
      </c>
      <c r="K1323" s="2">
        <f>IF(ISBLANK('[1]Current Inventory'!K1323)=TRUE,'[1]Current Inventory'!S1323,'[1]Current Inventory'!K1323)</f>
        <v>1</v>
      </c>
      <c r="L1323" s="2">
        <f>IF(ISBLANK('[1]Current Inventory'!L1323)=TRUE,'[1]Current Inventory'!T1323,'[1]Current Inventory'!L1323)</f>
        <v>0</v>
      </c>
      <c r="M1323" s="3" t="str">
        <f>IF(ISBLANK('[1]Current Inventory'!M1323)=TRUE,"",'[1]Current Inventory'!M1323)</f>
        <v>2020</v>
      </c>
      <c r="P1323" s="2">
        <f t="shared" si="40"/>
        <v>0</v>
      </c>
      <c r="Q1323" s="4">
        <f t="shared" si="41"/>
        <v>0</v>
      </c>
    </row>
    <row r="1324" spans="1:17" x14ac:dyDescent="0.2">
      <c r="A1324" s="2" t="s">
        <v>19</v>
      </c>
      <c r="B1324" s="2" t="str">
        <f>IF(ISBLANK('[1]Current Inventory'!B1324)=TRUE,B1323,'[1]Current Inventory'!B1324)</f>
        <v>NORTH SHORE</v>
      </c>
      <c r="C1324" s="2">
        <f>IF(ISBLANK('[1]Current Inventory'!C1324)=TRUE,"",'[1]Current Inventory'!C1324)</f>
        <v>2555</v>
      </c>
      <c r="D1324" s="2" t="str">
        <f>IF(ISBLANK('[1]Current Inventory'!D1324)=TRUE,CONCATENATE("     ",'[1]Current Inventory'!N1324),'[1]Current Inventory'!D1324)</f>
        <v>Kawela Kai I</v>
      </c>
      <c r="E1324" s="2" t="str">
        <f>IF(ISBLANK('[1]Current Inventory'!E1324)=TRUE,'[1]Current Inventory'!O1324,'[1]Current Inventory'!E1324)</f>
        <v>IVU-HOUSE/VILLA/COTTAGE</v>
      </c>
      <c r="F1324" s="2">
        <f>IF(ISBLANK('[1]Current Inventory'!F1324)=TRUE,'[1]Current Inventory'!P1324,'[1]Current Inventory'!F1324)</f>
        <v>1</v>
      </c>
      <c r="G1324" s="2">
        <f>IF(ISNA(VLOOKUP(C1324,[2]CurrentPivot!$C$8:$N$1800,5,FALSE))=TRUE," ",VLOOKUP(C1324,[2]CurrentPivot!$C$8:$N$1800,5,FALSE))</f>
        <v>0</v>
      </c>
      <c r="H1324" s="3" t="str">
        <f>IF(ISBLANK('[1]Current Inventory'!H1324)=TRUE,"",'[1]Current Inventory'!H1324)</f>
        <v>1986</v>
      </c>
      <c r="I1324" s="2">
        <f>IF(ISBLANK('[1]Current Inventory'!I1324)=TRUE,'[1]Current Inventory'!Q1324,'[1]Current Inventory'!I1324)</f>
        <v>0</v>
      </c>
      <c r="J1324" s="2">
        <f>IF(ISBLANK('[1]Current Inventory'!J1324)=TRUE,'[1]Current Inventory'!R1324,'[1]Current Inventory'!J1324)</f>
        <v>0</v>
      </c>
      <c r="K1324" s="2">
        <f>IF(ISBLANK('[1]Current Inventory'!K1324)=TRUE,'[1]Current Inventory'!S1324,'[1]Current Inventory'!K1324)</f>
        <v>1</v>
      </c>
      <c r="L1324" s="2">
        <f>IF(ISBLANK('[1]Current Inventory'!L1324)=TRUE,'[1]Current Inventory'!T1324,'[1]Current Inventory'!L1324)</f>
        <v>0</v>
      </c>
      <c r="M1324" s="3" t="str">
        <f>IF(ISBLANK('[1]Current Inventory'!M1324)=TRUE,"",'[1]Current Inventory'!M1324)</f>
        <v>2020</v>
      </c>
      <c r="P1324" s="2">
        <f t="shared" si="40"/>
        <v>0</v>
      </c>
      <c r="Q1324" s="4">
        <f t="shared" si="41"/>
        <v>0</v>
      </c>
    </row>
    <row r="1325" spans="1:17" x14ac:dyDescent="0.2">
      <c r="A1325" s="2" t="s">
        <v>19</v>
      </c>
      <c r="B1325" s="2" t="str">
        <f>IF(ISBLANK('[1]Current Inventory'!B1325)=TRUE,B1324,'[1]Current Inventory'!B1325)</f>
        <v>NORTH SHORE</v>
      </c>
      <c r="C1325" s="2">
        <f>IF(ISBLANK('[1]Current Inventory'!C1325)=TRUE,"",'[1]Current Inventory'!C1325)</f>
        <v>2552</v>
      </c>
      <c r="D1325" s="2" t="str">
        <f>IF(ISBLANK('[1]Current Inventory'!D1325)=TRUE,CONCATENATE("     ",'[1]Current Inventory'!N1325),'[1]Current Inventory'!D1325)</f>
        <v>Kawela Kai IA</v>
      </c>
      <c r="E1325" s="2" t="str">
        <f>IF(ISBLANK('[1]Current Inventory'!E1325)=TRUE,'[1]Current Inventory'!O1325,'[1]Current Inventory'!E1325)</f>
        <v>IVU-HOUSE/VILLA/COTTAGE</v>
      </c>
      <c r="F1325" s="2">
        <f>IF(ISBLANK('[1]Current Inventory'!F1325)=TRUE,'[1]Current Inventory'!P1325,'[1]Current Inventory'!F1325)</f>
        <v>1</v>
      </c>
      <c r="G1325" s="2">
        <f>IF(ISNA(VLOOKUP(C1325,[2]CurrentPivot!$C$8:$N$1800,5,FALSE))=TRUE," ",VLOOKUP(C1325,[2]CurrentPivot!$C$8:$N$1800,5,FALSE))</f>
        <v>0</v>
      </c>
      <c r="H1325" s="3" t="str">
        <f>IF(ISBLANK('[1]Current Inventory'!H1325)=TRUE,"",'[1]Current Inventory'!H1325)</f>
        <v>1985</v>
      </c>
      <c r="I1325" s="2">
        <f>IF(ISBLANK('[1]Current Inventory'!I1325)=TRUE,'[1]Current Inventory'!Q1325,'[1]Current Inventory'!I1325)</f>
        <v>0</v>
      </c>
      <c r="J1325" s="2">
        <f>IF(ISBLANK('[1]Current Inventory'!J1325)=TRUE,'[1]Current Inventory'!R1325,'[1]Current Inventory'!J1325)</f>
        <v>1</v>
      </c>
      <c r="K1325" s="2">
        <f>IF(ISBLANK('[1]Current Inventory'!K1325)=TRUE,'[1]Current Inventory'!S1325,'[1]Current Inventory'!K1325)</f>
        <v>0</v>
      </c>
      <c r="L1325" s="2">
        <f>IF(ISBLANK('[1]Current Inventory'!L1325)=TRUE,'[1]Current Inventory'!T1325,'[1]Current Inventory'!L1325)</f>
        <v>0</v>
      </c>
      <c r="M1325" s="3" t="str">
        <f>IF(ISBLANK('[1]Current Inventory'!M1325)=TRUE,"",'[1]Current Inventory'!M1325)</f>
        <v>2020</v>
      </c>
      <c r="P1325" s="2">
        <f t="shared" si="40"/>
        <v>0</v>
      </c>
      <c r="Q1325" s="4">
        <f t="shared" si="41"/>
        <v>0</v>
      </c>
    </row>
    <row r="1326" spans="1:17" x14ac:dyDescent="0.2">
      <c r="A1326" s="2" t="s">
        <v>19</v>
      </c>
      <c r="B1326" s="2" t="str">
        <f>IF(ISBLANK('[1]Current Inventory'!B1326)=TRUE,B1325,'[1]Current Inventory'!B1326)</f>
        <v>NORTH SHORE</v>
      </c>
      <c r="C1326" s="2">
        <f>IF(ISBLANK('[1]Current Inventory'!C1326)=TRUE,"",'[1]Current Inventory'!C1326)</f>
        <v>2553</v>
      </c>
      <c r="D1326" s="2" t="str">
        <f>IF(ISBLANK('[1]Current Inventory'!D1326)=TRUE,CONCATENATE("     ",'[1]Current Inventory'!N1326),'[1]Current Inventory'!D1326)</f>
        <v>Kawela Kai IB</v>
      </c>
      <c r="E1326" s="2" t="str">
        <f>IF(ISBLANK('[1]Current Inventory'!E1326)=TRUE,'[1]Current Inventory'!O1326,'[1]Current Inventory'!E1326)</f>
        <v>IVU-HOUSE/VILLA/COTTAGE</v>
      </c>
      <c r="F1326" s="2">
        <f>IF(ISBLANK('[1]Current Inventory'!F1326)=TRUE,'[1]Current Inventory'!P1326,'[1]Current Inventory'!F1326)</f>
        <v>1</v>
      </c>
      <c r="G1326" s="2">
        <f>IF(ISNA(VLOOKUP(C1326,[2]CurrentPivot!$C$8:$N$1800,5,FALSE))=TRUE," ",VLOOKUP(C1326,[2]CurrentPivot!$C$8:$N$1800,5,FALSE))</f>
        <v>0</v>
      </c>
      <c r="H1326" s="3" t="str">
        <f>IF(ISBLANK('[1]Current Inventory'!H1326)=TRUE,"",'[1]Current Inventory'!H1326)</f>
        <v>1985</v>
      </c>
      <c r="I1326" s="2">
        <f>IF(ISBLANK('[1]Current Inventory'!I1326)=TRUE,'[1]Current Inventory'!Q1326,'[1]Current Inventory'!I1326)</f>
        <v>0</v>
      </c>
      <c r="J1326" s="2">
        <f>IF(ISBLANK('[1]Current Inventory'!J1326)=TRUE,'[1]Current Inventory'!R1326,'[1]Current Inventory'!J1326)</f>
        <v>1</v>
      </c>
      <c r="K1326" s="2">
        <f>IF(ISBLANK('[1]Current Inventory'!K1326)=TRUE,'[1]Current Inventory'!S1326,'[1]Current Inventory'!K1326)</f>
        <v>0</v>
      </c>
      <c r="L1326" s="2">
        <f>IF(ISBLANK('[1]Current Inventory'!L1326)=TRUE,'[1]Current Inventory'!T1326,'[1]Current Inventory'!L1326)</f>
        <v>0</v>
      </c>
      <c r="M1326" s="3" t="str">
        <f>IF(ISBLANK('[1]Current Inventory'!M1326)=TRUE,"",'[1]Current Inventory'!M1326)</f>
        <v>2020</v>
      </c>
      <c r="P1326" s="2">
        <f t="shared" si="40"/>
        <v>0</v>
      </c>
      <c r="Q1326" s="4">
        <f t="shared" si="41"/>
        <v>0</v>
      </c>
    </row>
    <row r="1327" spans="1:17" x14ac:dyDescent="0.2">
      <c r="A1327" s="2" t="s">
        <v>19</v>
      </c>
      <c r="B1327" s="2" t="str">
        <f>IF(ISBLANK('[1]Current Inventory'!B1327)=TRUE,B1326,'[1]Current Inventory'!B1327)</f>
        <v>NORTH SHORE</v>
      </c>
      <c r="C1327" s="2">
        <f>IF(ISBLANK('[1]Current Inventory'!C1327)=TRUE,"",'[1]Current Inventory'!C1327)</f>
        <v>2556</v>
      </c>
      <c r="D1327" s="2" t="str">
        <f>IF(ISBLANK('[1]Current Inventory'!D1327)=TRUE,CONCATENATE("     ",'[1]Current Inventory'!N1327),'[1]Current Inventory'!D1327)</f>
        <v>Kawela Kai II</v>
      </c>
      <c r="E1327" s="2" t="str">
        <f>IF(ISBLANK('[1]Current Inventory'!E1327)=TRUE,'[1]Current Inventory'!O1327,'[1]Current Inventory'!E1327)</f>
        <v>IVU-HOUSE/VILLA/COTTAGE</v>
      </c>
      <c r="F1327" s="2">
        <f>IF(ISBLANK('[1]Current Inventory'!F1327)=TRUE,'[1]Current Inventory'!P1327,'[1]Current Inventory'!F1327)</f>
        <v>1</v>
      </c>
      <c r="G1327" s="2">
        <f>IF(ISNA(VLOOKUP(C1327,[2]CurrentPivot!$C$8:$N$1800,5,FALSE))=TRUE," ",VLOOKUP(C1327,[2]CurrentPivot!$C$8:$N$1800,5,FALSE))</f>
        <v>0</v>
      </c>
      <c r="H1327" s="3" t="str">
        <f>IF(ISBLANK('[1]Current Inventory'!H1327)=TRUE,"",'[1]Current Inventory'!H1327)</f>
        <v>1986</v>
      </c>
      <c r="I1327" s="2">
        <f>IF(ISBLANK('[1]Current Inventory'!I1327)=TRUE,'[1]Current Inventory'!Q1327,'[1]Current Inventory'!I1327)</f>
        <v>0</v>
      </c>
      <c r="J1327" s="2">
        <f>IF(ISBLANK('[1]Current Inventory'!J1327)=TRUE,'[1]Current Inventory'!R1327,'[1]Current Inventory'!J1327)</f>
        <v>0</v>
      </c>
      <c r="K1327" s="2">
        <f>IF(ISBLANK('[1]Current Inventory'!K1327)=TRUE,'[1]Current Inventory'!S1327,'[1]Current Inventory'!K1327)</f>
        <v>1</v>
      </c>
      <c r="L1327" s="2">
        <f>IF(ISBLANK('[1]Current Inventory'!L1327)=TRUE,'[1]Current Inventory'!T1327,'[1]Current Inventory'!L1327)</f>
        <v>0</v>
      </c>
      <c r="M1327" s="3" t="str">
        <f>IF(ISBLANK('[1]Current Inventory'!M1327)=TRUE,"",'[1]Current Inventory'!M1327)</f>
        <v>2020</v>
      </c>
      <c r="P1327" s="2">
        <f t="shared" si="40"/>
        <v>0</v>
      </c>
      <c r="Q1327" s="4">
        <f t="shared" si="41"/>
        <v>0</v>
      </c>
    </row>
    <row r="1328" spans="1:17" x14ac:dyDescent="0.2">
      <c r="A1328" s="2" t="s">
        <v>19</v>
      </c>
      <c r="B1328" s="2" t="str">
        <f>IF(ISBLANK('[1]Current Inventory'!B1328)=TRUE,B1327,'[1]Current Inventory'!B1328)</f>
        <v>NORTH SHORE</v>
      </c>
      <c r="C1328" s="2">
        <f>IF(ISBLANK('[1]Current Inventory'!C1328)=TRUE,"",'[1]Current Inventory'!C1328)</f>
        <v>2576</v>
      </c>
      <c r="D1328" s="2" t="str">
        <f>IF(ISBLANK('[1]Current Inventory'!D1328)=TRUE,CONCATENATE("     ",'[1]Current Inventory'!N1328),'[1]Current Inventory'!D1328)</f>
        <v>Ke Iki Beach Bungalows</v>
      </c>
      <c r="E1328" s="2" t="str">
        <f>IF(ISBLANK('[1]Current Inventory'!E1328)=TRUE,'[1]Current Inventory'!O1328,'[1]Current Inventory'!E1328)</f>
        <v>IVU-CONDO</v>
      </c>
      <c r="F1328" s="2">
        <f>IF(ISBLANK('[1]Current Inventory'!F1328)=TRUE,'[1]Current Inventory'!P1328,'[1]Current Inventory'!F1328)</f>
        <v>11</v>
      </c>
      <c r="G1328" s="2">
        <f>IF(ISNA(VLOOKUP(C1328,[2]CurrentPivot!$C$8:$N$1800,5,FALSE))=TRUE," ",VLOOKUP(C1328,[2]CurrentPivot!$C$8:$N$1800,5,FALSE))</f>
        <v>0</v>
      </c>
      <c r="H1328" s="3" t="str">
        <f>IF(ISBLANK('[1]Current Inventory'!H1328)=TRUE,"",'[1]Current Inventory'!H1328)</f>
        <v>1957</v>
      </c>
      <c r="I1328" s="2">
        <f>IF(ISBLANK('[1]Current Inventory'!I1328)=TRUE,'[1]Current Inventory'!Q1328,'[1]Current Inventory'!I1328)</f>
        <v>0</v>
      </c>
      <c r="J1328" s="2">
        <f>IF(ISBLANK('[1]Current Inventory'!J1328)=TRUE,'[1]Current Inventory'!R1328,'[1]Current Inventory'!J1328)</f>
        <v>11</v>
      </c>
      <c r="K1328" s="2">
        <f>IF(ISBLANK('[1]Current Inventory'!K1328)=TRUE,'[1]Current Inventory'!S1328,'[1]Current Inventory'!K1328)</f>
        <v>0</v>
      </c>
      <c r="L1328" s="2">
        <f>IF(ISBLANK('[1]Current Inventory'!L1328)=TRUE,'[1]Current Inventory'!T1328,'[1]Current Inventory'!L1328)</f>
        <v>0</v>
      </c>
      <c r="M1328" s="3" t="str">
        <f>IF(ISBLANK('[1]Current Inventory'!M1328)=TRUE,"",'[1]Current Inventory'!M1328)</f>
        <v>2022</v>
      </c>
      <c r="P1328" s="2">
        <f t="shared" si="40"/>
        <v>0</v>
      </c>
      <c r="Q1328" s="4">
        <f t="shared" si="41"/>
        <v>0</v>
      </c>
    </row>
    <row r="1329" spans="1:17" x14ac:dyDescent="0.2">
      <c r="A1329" s="2" t="s">
        <v>19</v>
      </c>
      <c r="B1329" s="2" t="str">
        <f>IF(ISBLANK('[1]Current Inventory'!B1329)=TRUE,B1328,'[1]Current Inventory'!B1329)</f>
        <v>NORTH SHORE</v>
      </c>
      <c r="C1329" s="2">
        <f>IF(ISBLANK('[1]Current Inventory'!C1329)=TRUE,"",'[1]Current Inventory'!C1329)</f>
        <v>3754</v>
      </c>
      <c r="D1329" s="2" t="str">
        <f>IF(ISBLANK('[1]Current Inventory'!D1329)=TRUE,CONCATENATE("     ",'[1]Current Inventory'!N1329),'[1]Current Inventory'!D1329)</f>
        <v>Kuilima Estates East</v>
      </c>
      <c r="E1329" s="2" t="str">
        <f>IF(ISBLANK('[1]Current Inventory'!E1329)=TRUE,'[1]Current Inventory'!O1329,'[1]Current Inventory'!E1329)</f>
        <v>IVU-CONDO</v>
      </c>
      <c r="F1329" s="2">
        <f>IF(ISBLANK('[1]Current Inventory'!F1329)=TRUE,'[1]Current Inventory'!P1329,'[1]Current Inventory'!F1329)</f>
        <v>118</v>
      </c>
      <c r="G1329" s="2">
        <f>IF(ISNA(VLOOKUP(C1329,[2]CurrentPivot!$C$8:$N$1800,5,FALSE))=TRUE," ",VLOOKUP(C1329,[2]CurrentPivot!$C$8:$N$1800,5,FALSE))</f>
        <v>0</v>
      </c>
      <c r="H1329" s="3" t="str">
        <f>IF(ISBLANK('[1]Current Inventory'!H1329)=TRUE,"",'[1]Current Inventory'!H1329)</f>
        <v/>
      </c>
      <c r="I1329" s="2">
        <f>IF(ISBLANK('[1]Current Inventory'!I1329)=TRUE,'[1]Current Inventory'!Q1329,'[1]Current Inventory'!I1329)</f>
        <v>0</v>
      </c>
      <c r="J1329" s="2">
        <f>IF(ISBLANK('[1]Current Inventory'!J1329)=TRUE,'[1]Current Inventory'!R1329,'[1]Current Inventory'!J1329)</f>
        <v>0</v>
      </c>
      <c r="K1329" s="2">
        <f>IF(ISBLANK('[1]Current Inventory'!K1329)=TRUE,'[1]Current Inventory'!S1329,'[1]Current Inventory'!K1329)</f>
        <v>0</v>
      </c>
      <c r="L1329" s="2">
        <f>IF(ISBLANK('[1]Current Inventory'!L1329)=TRUE,'[1]Current Inventory'!T1329,'[1]Current Inventory'!L1329)</f>
        <v>0</v>
      </c>
      <c r="M1329" s="3" t="str">
        <f>IF(ISBLANK('[1]Current Inventory'!M1329)=TRUE,"",'[1]Current Inventory'!M1329)</f>
        <v>2022</v>
      </c>
      <c r="P1329" s="2">
        <f t="shared" si="40"/>
        <v>0</v>
      </c>
      <c r="Q1329" s="4">
        <f t="shared" si="41"/>
        <v>0</v>
      </c>
    </row>
    <row r="1330" spans="1:17" x14ac:dyDescent="0.2">
      <c r="A1330" s="2" t="s">
        <v>19</v>
      </c>
      <c r="B1330" s="2" t="str">
        <f>IF(ISBLANK('[1]Current Inventory'!B1330)=TRUE,B1329,'[1]Current Inventory'!B1330)</f>
        <v>NORTH SHORE</v>
      </c>
      <c r="C1330" s="2">
        <f>IF(ISBLANK('[1]Current Inventory'!C1330)=TRUE,"",'[1]Current Inventory'!C1330)</f>
        <v>3755</v>
      </c>
      <c r="D1330" s="2" t="str">
        <f>IF(ISBLANK('[1]Current Inventory'!D1330)=TRUE,CONCATENATE("     ",'[1]Current Inventory'!N1330),'[1]Current Inventory'!D1330)</f>
        <v>Kuilima Estates West</v>
      </c>
      <c r="E1330" s="2" t="str">
        <f>IF(ISBLANK('[1]Current Inventory'!E1330)=TRUE,'[1]Current Inventory'!O1330,'[1]Current Inventory'!E1330)</f>
        <v>IVU-CONDO</v>
      </c>
      <c r="F1330" s="2">
        <f>IF(ISBLANK('[1]Current Inventory'!F1330)=TRUE,'[1]Current Inventory'!P1330,'[1]Current Inventory'!F1330)</f>
        <v>120</v>
      </c>
      <c r="G1330" s="2">
        <f>IF(ISNA(VLOOKUP(C1330,[2]CurrentPivot!$C$8:$N$1800,5,FALSE))=TRUE," ",VLOOKUP(C1330,[2]CurrentPivot!$C$8:$N$1800,5,FALSE))</f>
        <v>-30</v>
      </c>
      <c r="H1330" s="3" t="str">
        <f>IF(ISBLANK('[1]Current Inventory'!H1330)=TRUE,"",'[1]Current Inventory'!H1330)</f>
        <v>2011</v>
      </c>
      <c r="I1330" s="2">
        <f>IF(ISBLANK('[1]Current Inventory'!I1330)=TRUE,'[1]Current Inventory'!Q1330,'[1]Current Inventory'!I1330)</f>
        <v>0</v>
      </c>
      <c r="J1330" s="2">
        <f>IF(ISBLANK('[1]Current Inventory'!J1330)=TRUE,'[1]Current Inventory'!R1330,'[1]Current Inventory'!J1330)</f>
        <v>0</v>
      </c>
      <c r="K1330" s="2">
        <f>IF(ISBLANK('[1]Current Inventory'!K1330)=TRUE,'[1]Current Inventory'!S1330,'[1]Current Inventory'!K1330)</f>
        <v>0</v>
      </c>
      <c r="L1330" s="2">
        <f>IF(ISBLANK('[1]Current Inventory'!L1330)=TRUE,'[1]Current Inventory'!T1330,'[1]Current Inventory'!L1330)</f>
        <v>0</v>
      </c>
      <c r="M1330" s="3" t="str">
        <f>IF(ISBLANK('[1]Current Inventory'!M1330)=TRUE,"",'[1]Current Inventory'!M1330)</f>
        <v>2022</v>
      </c>
      <c r="P1330" s="2">
        <f t="shared" si="40"/>
        <v>30</v>
      </c>
      <c r="Q1330" s="4">
        <f t="shared" si="41"/>
        <v>0.25</v>
      </c>
    </row>
    <row r="1331" spans="1:17" x14ac:dyDescent="0.2">
      <c r="A1331" s="2" t="s">
        <v>19</v>
      </c>
      <c r="B1331" s="2" t="str">
        <f>IF(ISBLANK('[1]Current Inventory'!B1331)=TRUE,B1330,'[1]Current Inventory'!B1331)</f>
        <v>NORTH SHORE</v>
      </c>
      <c r="C1331" s="2">
        <f>IF(ISBLANK('[1]Current Inventory'!C1331)=TRUE,"",'[1]Current Inventory'!C1331)</f>
        <v>2532</v>
      </c>
      <c r="D1331" s="2" t="str">
        <f>IF(ISBLANK('[1]Current Inventory'!D1331)=TRUE,CONCATENATE("     ",'[1]Current Inventory'!N1331),'[1]Current Inventory'!D1331)</f>
        <v>Laie Beach Retreat (Estimate)</v>
      </c>
      <c r="E1331" s="2" t="str">
        <f>IF(ISBLANK('[1]Current Inventory'!E1331)=TRUE,'[1]Current Inventory'!O1331,'[1]Current Inventory'!E1331)</f>
        <v>IVU-HOUSE/VILLA/COTTAGE</v>
      </c>
      <c r="F1331" s="2">
        <f>IF(ISBLANK('[1]Current Inventory'!F1331)=TRUE,'[1]Current Inventory'!P1331,'[1]Current Inventory'!F1331)</f>
        <v>2</v>
      </c>
      <c r="G1331" s="2">
        <f>IF(ISNA(VLOOKUP(C1331,[2]CurrentPivot!$C$8:$N$1800,5,FALSE))=TRUE," ",VLOOKUP(C1331,[2]CurrentPivot!$C$8:$N$1800,5,FALSE))</f>
        <v>0</v>
      </c>
      <c r="H1331" s="3" t="str">
        <f>IF(ISBLANK('[1]Current Inventory'!H1331)=TRUE,"",'[1]Current Inventory'!H1331)</f>
        <v>2002</v>
      </c>
      <c r="I1331" s="2">
        <f>IF(ISBLANK('[1]Current Inventory'!I1331)=TRUE,'[1]Current Inventory'!Q1331,'[1]Current Inventory'!I1331)</f>
        <v>0</v>
      </c>
      <c r="J1331" s="2">
        <f>IF(ISBLANK('[1]Current Inventory'!J1331)=TRUE,'[1]Current Inventory'!R1331,'[1]Current Inventory'!J1331)</f>
        <v>1</v>
      </c>
      <c r="K1331" s="2">
        <f>IF(ISBLANK('[1]Current Inventory'!K1331)=TRUE,'[1]Current Inventory'!S1331,'[1]Current Inventory'!K1331)</f>
        <v>1</v>
      </c>
      <c r="L1331" s="2">
        <f>IF(ISBLANK('[1]Current Inventory'!L1331)=TRUE,'[1]Current Inventory'!T1331,'[1]Current Inventory'!L1331)</f>
        <v>0</v>
      </c>
      <c r="M1331" s="3" t="str">
        <f>IF(ISBLANK('[1]Current Inventory'!M1331)=TRUE,"",'[1]Current Inventory'!M1331)</f>
        <v>2019</v>
      </c>
      <c r="P1331" s="2">
        <f t="shared" si="40"/>
        <v>0</v>
      </c>
      <c r="Q1331" s="4">
        <f t="shared" si="41"/>
        <v>0</v>
      </c>
    </row>
    <row r="1332" spans="1:17" x14ac:dyDescent="0.2">
      <c r="A1332" s="2" t="s">
        <v>19</v>
      </c>
      <c r="B1332" s="2" t="str">
        <f>IF(ISBLANK('[1]Current Inventory'!B1332)=TRUE,B1331,'[1]Current Inventory'!B1332)</f>
        <v>NORTH SHORE</v>
      </c>
      <c r="C1332" s="2">
        <f>IF(ISBLANK('[1]Current Inventory'!C1332)=TRUE,"",'[1]Current Inventory'!C1332)</f>
        <v>3751</v>
      </c>
      <c r="D1332" s="2" t="str">
        <f>IF(ISBLANK('[1]Current Inventory'!D1332)=TRUE,CONCATENATE("     ",'[1]Current Inventory'!N1332),'[1]Current Inventory'!D1332)</f>
        <v>Laie Palms</v>
      </c>
      <c r="E1332" s="2" t="str">
        <f>IF(ISBLANK('[1]Current Inventory'!E1332)=TRUE,'[1]Current Inventory'!O1332,'[1]Current Inventory'!E1332)</f>
        <v>IVU-HOUSE/VILLA/COTTAGE</v>
      </c>
      <c r="F1332" s="2">
        <f>IF(ISBLANK('[1]Current Inventory'!F1332)=TRUE,'[1]Current Inventory'!P1332,'[1]Current Inventory'!F1332)</f>
        <v>2</v>
      </c>
      <c r="G1332" s="2">
        <f>IF(ISNA(VLOOKUP(C1332,[2]CurrentPivot!$C$8:$N$1800,5,FALSE))=TRUE," ",VLOOKUP(C1332,[2]CurrentPivot!$C$8:$N$1800,5,FALSE))</f>
        <v>0</v>
      </c>
      <c r="H1332" s="3" t="str">
        <f>IF(ISBLANK('[1]Current Inventory'!H1332)=TRUE,"",'[1]Current Inventory'!H1332)</f>
        <v/>
      </c>
      <c r="I1332" s="2">
        <f>IF(ISBLANK('[1]Current Inventory'!I1332)=TRUE,'[1]Current Inventory'!Q1332,'[1]Current Inventory'!I1332)</f>
        <v>1</v>
      </c>
      <c r="J1332" s="2">
        <f>IF(ISBLANK('[1]Current Inventory'!J1332)=TRUE,'[1]Current Inventory'!R1332,'[1]Current Inventory'!J1332)</f>
        <v>1</v>
      </c>
      <c r="K1332" s="2">
        <f>IF(ISBLANK('[1]Current Inventory'!K1332)=TRUE,'[1]Current Inventory'!S1332,'[1]Current Inventory'!K1332)</f>
        <v>0</v>
      </c>
      <c r="L1332" s="2">
        <f>IF(ISBLANK('[1]Current Inventory'!L1332)=TRUE,'[1]Current Inventory'!T1332,'[1]Current Inventory'!L1332)</f>
        <v>0</v>
      </c>
      <c r="M1332" s="3" t="str">
        <f>IF(ISBLANK('[1]Current Inventory'!M1332)=TRUE,"",'[1]Current Inventory'!M1332)</f>
        <v>2020</v>
      </c>
      <c r="P1332" s="2">
        <f t="shared" si="40"/>
        <v>0</v>
      </c>
      <c r="Q1332" s="4">
        <f t="shared" si="41"/>
        <v>0</v>
      </c>
    </row>
    <row r="1333" spans="1:17" x14ac:dyDescent="0.2">
      <c r="A1333" s="2" t="s">
        <v>19</v>
      </c>
      <c r="B1333" s="2" t="str">
        <f>IF(ISBLANK('[1]Current Inventory'!B1333)=TRUE,B1332,'[1]Current Inventory'!B1333)</f>
        <v>NORTH SHORE</v>
      </c>
      <c r="C1333" s="2">
        <f>IF(ISBLANK('[1]Current Inventory'!C1333)=TRUE,"",'[1]Current Inventory'!C1333)</f>
        <v>3745</v>
      </c>
      <c r="D1333" s="2" t="str">
        <f>IF(ISBLANK('[1]Current Inventory'!D1333)=TRUE,CONCATENATE("     ",'[1]Current Inventory'!N1333),'[1]Current Inventory'!D1333)</f>
        <v>Lohi Kai</v>
      </c>
      <c r="E1333" s="2" t="str">
        <f>IF(ISBLANK('[1]Current Inventory'!E1333)=TRUE,'[1]Current Inventory'!O1333,'[1]Current Inventory'!E1333)</f>
        <v>IVU-HOUSE/VILLA/COTTAGE</v>
      </c>
      <c r="F1333" s="2">
        <f>IF(ISBLANK('[1]Current Inventory'!F1333)=TRUE,'[1]Current Inventory'!P1333,'[1]Current Inventory'!F1333)</f>
        <v>1</v>
      </c>
      <c r="G1333" s="2">
        <f>IF(ISNA(VLOOKUP(C1333,[2]CurrentPivot!$C$8:$N$1800,5,FALSE))=TRUE," ",VLOOKUP(C1333,[2]CurrentPivot!$C$8:$N$1800,5,FALSE))</f>
        <v>0</v>
      </c>
      <c r="H1333" s="3" t="str">
        <f>IF(ISBLANK('[1]Current Inventory'!H1333)=TRUE,"",'[1]Current Inventory'!H1333)</f>
        <v/>
      </c>
      <c r="I1333" s="2">
        <f>IF(ISBLANK('[1]Current Inventory'!I1333)=TRUE,'[1]Current Inventory'!Q1333,'[1]Current Inventory'!I1333)</f>
        <v>0</v>
      </c>
      <c r="J1333" s="2">
        <f>IF(ISBLANK('[1]Current Inventory'!J1333)=TRUE,'[1]Current Inventory'!R1333,'[1]Current Inventory'!J1333)</f>
        <v>0</v>
      </c>
      <c r="K1333" s="2">
        <f>IF(ISBLANK('[1]Current Inventory'!K1333)=TRUE,'[1]Current Inventory'!S1333,'[1]Current Inventory'!K1333)</f>
        <v>1</v>
      </c>
      <c r="L1333" s="2">
        <f>IF(ISBLANK('[1]Current Inventory'!L1333)=TRUE,'[1]Current Inventory'!T1333,'[1]Current Inventory'!L1333)</f>
        <v>0</v>
      </c>
      <c r="M1333" s="3" t="str">
        <f>IF(ISBLANK('[1]Current Inventory'!M1333)=TRUE,"",'[1]Current Inventory'!M1333)</f>
        <v>2020</v>
      </c>
      <c r="P1333" s="2">
        <f t="shared" si="40"/>
        <v>0</v>
      </c>
      <c r="Q1333" s="4">
        <f t="shared" si="41"/>
        <v>0</v>
      </c>
    </row>
    <row r="1334" spans="1:17" x14ac:dyDescent="0.2">
      <c r="A1334" s="2" t="s">
        <v>19</v>
      </c>
      <c r="B1334" s="2" t="str">
        <f>IF(ISBLANK('[1]Current Inventory'!B1334)=TRUE,B1333,'[1]Current Inventory'!B1334)</f>
        <v>NORTH SHORE</v>
      </c>
      <c r="C1334" s="2">
        <f>IF(ISBLANK('[1]Current Inventory'!C1334)=TRUE,"",'[1]Current Inventory'!C1334)</f>
        <v>4299</v>
      </c>
      <c r="D1334" s="2" t="str">
        <f>IF(ISBLANK('[1]Current Inventory'!D1334)=TRUE,CONCATENATE("     ",'[1]Current Inventory'!N1334),'[1]Current Inventory'!D1334)</f>
        <v>Mokuleia Beach Colony</v>
      </c>
      <c r="E1334" s="2" t="str">
        <f>IF(ISBLANK('[1]Current Inventory'!E1334)=TRUE,'[1]Current Inventory'!O1334,'[1]Current Inventory'!E1334)</f>
        <v>IVU-CONDO</v>
      </c>
      <c r="F1334" s="2">
        <f>IF(ISBLANK('[1]Current Inventory'!F1334)=TRUE,'[1]Current Inventory'!P1334,'[1]Current Inventory'!F1334)</f>
        <v>7</v>
      </c>
      <c r="G1334" s="2">
        <f>IF(ISNA(VLOOKUP(C1334,[2]CurrentPivot!$C$8:$N$1800,5,FALSE))=TRUE," ",VLOOKUP(C1334,[2]CurrentPivot!$C$8:$N$1800,5,FALSE))</f>
        <v>3</v>
      </c>
      <c r="H1334" s="3" t="str">
        <f>IF(ISBLANK('[1]Current Inventory'!H1334)=TRUE,"",'[1]Current Inventory'!H1334)</f>
        <v/>
      </c>
      <c r="I1334" s="2">
        <f>IF(ISBLANK('[1]Current Inventory'!I1334)=TRUE,'[1]Current Inventory'!Q1334,'[1]Current Inventory'!I1334)</f>
        <v>0</v>
      </c>
      <c r="J1334" s="2">
        <f>IF(ISBLANK('[1]Current Inventory'!J1334)=TRUE,'[1]Current Inventory'!R1334,'[1]Current Inventory'!J1334)</f>
        <v>0</v>
      </c>
      <c r="K1334" s="2">
        <f>IF(ISBLANK('[1]Current Inventory'!K1334)=TRUE,'[1]Current Inventory'!S1334,'[1]Current Inventory'!K1334)</f>
        <v>0</v>
      </c>
      <c r="L1334" s="2">
        <f>IF(ISBLANK('[1]Current Inventory'!L1334)=TRUE,'[1]Current Inventory'!T1334,'[1]Current Inventory'!L1334)</f>
        <v>0</v>
      </c>
      <c r="M1334" s="3" t="str">
        <f>IF(ISBLANK('[1]Current Inventory'!M1334)=TRUE,"",'[1]Current Inventory'!M1334)</f>
        <v>2022</v>
      </c>
      <c r="P1334" s="2">
        <f t="shared" si="40"/>
        <v>3</v>
      </c>
      <c r="Q1334" s="4">
        <f t="shared" si="41"/>
        <v>0.42857142857142855</v>
      </c>
    </row>
    <row r="1335" spans="1:17" x14ac:dyDescent="0.2">
      <c r="A1335" s="2" t="s">
        <v>19</v>
      </c>
      <c r="B1335" s="2" t="str">
        <f>IF(ISBLANK('[1]Current Inventory'!B1335)=TRUE,B1334,'[1]Current Inventory'!B1335)</f>
        <v>NORTH SHORE</v>
      </c>
      <c r="C1335" s="2">
        <f>IF(ISBLANK('[1]Current Inventory'!C1335)=TRUE,"",'[1]Current Inventory'!C1335)</f>
        <v>3756</v>
      </c>
      <c r="D1335" s="2" t="str">
        <f>IF(ISBLANK('[1]Current Inventory'!D1335)=TRUE,CONCATENATE("     ",'[1]Current Inventory'!N1335),'[1]Current Inventory'!D1335)</f>
        <v>Mokuleia Sands</v>
      </c>
      <c r="E1335" s="2" t="str">
        <f>IF(ISBLANK('[1]Current Inventory'!E1335)=TRUE,'[1]Current Inventory'!O1335,'[1]Current Inventory'!E1335)</f>
        <v>IVU-CONDO</v>
      </c>
      <c r="F1335" s="2">
        <f>IF(ISBLANK('[1]Current Inventory'!F1335)=TRUE,'[1]Current Inventory'!P1335,'[1]Current Inventory'!F1335)</f>
        <v>1</v>
      </c>
      <c r="G1335" s="2">
        <f>IF(ISNA(VLOOKUP(C1335,[2]CurrentPivot!$C$8:$N$1800,5,FALSE))=TRUE," ",VLOOKUP(C1335,[2]CurrentPivot!$C$8:$N$1800,5,FALSE))</f>
        <v>-1</v>
      </c>
      <c r="H1335" s="3" t="str">
        <f>IF(ISBLANK('[1]Current Inventory'!H1335)=TRUE,"",'[1]Current Inventory'!H1335)</f>
        <v/>
      </c>
      <c r="I1335" s="2">
        <f>IF(ISBLANK('[1]Current Inventory'!I1335)=TRUE,'[1]Current Inventory'!Q1335,'[1]Current Inventory'!I1335)</f>
        <v>0</v>
      </c>
      <c r="J1335" s="2">
        <f>IF(ISBLANK('[1]Current Inventory'!J1335)=TRUE,'[1]Current Inventory'!R1335,'[1]Current Inventory'!J1335)</f>
        <v>0</v>
      </c>
      <c r="K1335" s="2">
        <f>IF(ISBLANK('[1]Current Inventory'!K1335)=TRUE,'[1]Current Inventory'!S1335,'[1]Current Inventory'!K1335)</f>
        <v>0</v>
      </c>
      <c r="L1335" s="2">
        <f>IF(ISBLANK('[1]Current Inventory'!L1335)=TRUE,'[1]Current Inventory'!T1335,'[1]Current Inventory'!L1335)</f>
        <v>0</v>
      </c>
      <c r="M1335" s="3" t="str">
        <f>IF(ISBLANK('[1]Current Inventory'!M1335)=TRUE,"",'[1]Current Inventory'!M1335)</f>
        <v>2022</v>
      </c>
      <c r="P1335" s="2">
        <f t="shared" si="40"/>
        <v>1</v>
      </c>
      <c r="Q1335" s="4">
        <f t="shared" si="41"/>
        <v>1</v>
      </c>
    </row>
    <row r="1336" spans="1:17" x14ac:dyDescent="0.2">
      <c r="A1336" s="2" t="s">
        <v>19</v>
      </c>
      <c r="B1336" s="2" t="str">
        <f>IF(ISBLANK('[1]Current Inventory'!B1336)=TRUE,B1335,'[1]Current Inventory'!B1336)</f>
        <v>NORTH SHORE</v>
      </c>
      <c r="C1336" s="2">
        <f>IF(ISBLANK('[1]Current Inventory'!C1336)=TRUE,"",'[1]Current Inventory'!C1336)</f>
        <v>3843</v>
      </c>
      <c r="D1336" s="2" t="str">
        <f>IF(ISBLANK('[1]Current Inventory'!D1336)=TRUE,CONCATENATE("     ",'[1]Current Inventory'!N1336),'[1]Current Inventory'!D1336)</f>
        <v>Mokuleia Sunset</v>
      </c>
      <c r="E1336" s="2" t="str">
        <f>IF(ISBLANK('[1]Current Inventory'!E1336)=TRUE,'[1]Current Inventory'!O1336,'[1]Current Inventory'!E1336)</f>
        <v>IVU-CONDO</v>
      </c>
      <c r="F1336" s="2">
        <f>IF(ISBLANK('[1]Current Inventory'!F1336)=TRUE,'[1]Current Inventory'!P1336,'[1]Current Inventory'!F1336)</f>
        <v>2</v>
      </c>
      <c r="G1336" s="2">
        <f>IF(ISNA(VLOOKUP(C1336,[2]CurrentPivot!$C$8:$N$1800,5,FALSE))=TRUE," ",VLOOKUP(C1336,[2]CurrentPivot!$C$8:$N$1800,5,FALSE))</f>
        <v>0</v>
      </c>
      <c r="H1336" s="3" t="str">
        <f>IF(ISBLANK('[1]Current Inventory'!H1336)=TRUE,"",'[1]Current Inventory'!H1336)</f>
        <v/>
      </c>
      <c r="I1336" s="2">
        <f>IF(ISBLANK('[1]Current Inventory'!I1336)=TRUE,'[1]Current Inventory'!Q1336,'[1]Current Inventory'!I1336)</f>
        <v>0</v>
      </c>
      <c r="J1336" s="2">
        <f>IF(ISBLANK('[1]Current Inventory'!J1336)=TRUE,'[1]Current Inventory'!R1336,'[1]Current Inventory'!J1336)</f>
        <v>2</v>
      </c>
      <c r="K1336" s="2">
        <f>IF(ISBLANK('[1]Current Inventory'!K1336)=TRUE,'[1]Current Inventory'!S1336,'[1]Current Inventory'!K1336)</f>
        <v>0</v>
      </c>
      <c r="L1336" s="2">
        <f>IF(ISBLANK('[1]Current Inventory'!L1336)=TRUE,'[1]Current Inventory'!T1336,'[1]Current Inventory'!L1336)</f>
        <v>0</v>
      </c>
      <c r="M1336" s="3" t="str">
        <f>IF(ISBLANK('[1]Current Inventory'!M1336)=TRUE,"",'[1]Current Inventory'!M1336)</f>
        <v>2020</v>
      </c>
      <c r="P1336" s="2">
        <f t="shared" si="40"/>
        <v>0</v>
      </c>
      <c r="Q1336" s="4">
        <f t="shared" si="41"/>
        <v>0</v>
      </c>
    </row>
    <row r="1337" spans="1:17" x14ac:dyDescent="0.2">
      <c r="A1337" s="2" t="s">
        <v>19</v>
      </c>
      <c r="B1337" s="2" t="str">
        <f>IF(ISBLANK('[1]Current Inventory'!B1337)=TRUE,B1336,'[1]Current Inventory'!B1337)</f>
        <v>NORTH SHORE</v>
      </c>
      <c r="C1337" s="2">
        <f>IF(ISBLANK('[1]Current Inventory'!C1337)=TRUE,"",'[1]Current Inventory'!C1337)</f>
        <v>3893</v>
      </c>
      <c r="D1337" s="2" t="str">
        <f>IF(ISBLANK('[1]Current Inventory'!D1337)=TRUE,CONCATENATE("     ",'[1]Current Inventory'!N1337),'[1]Current Inventory'!D1337)</f>
        <v>North Shore Laniakea</v>
      </c>
      <c r="E1337" s="2" t="str">
        <f>IF(ISBLANK('[1]Current Inventory'!E1337)=TRUE,'[1]Current Inventory'!O1337,'[1]Current Inventory'!E1337)</f>
        <v>IVU-HOUSE/VILLA/COTTAGE</v>
      </c>
      <c r="F1337" s="2">
        <f>IF(ISBLANK('[1]Current Inventory'!F1337)=TRUE,'[1]Current Inventory'!P1337,'[1]Current Inventory'!F1337)</f>
        <v>1</v>
      </c>
      <c r="G1337" s="2">
        <f>IF(ISNA(VLOOKUP(C1337,[2]CurrentPivot!$C$8:$N$1800,5,FALSE))=TRUE," ",VLOOKUP(C1337,[2]CurrentPivot!$C$8:$N$1800,5,FALSE))</f>
        <v>0</v>
      </c>
      <c r="H1337" s="3" t="str">
        <f>IF(ISBLANK('[1]Current Inventory'!H1337)=TRUE,"",'[1]Current Inventory'!H1337)</f>
        <v>1979</v>
      </c>
      <c r="I1337" s="2">
        <f>IF(ISBLANK('[1]Current Inventory'!I1337)=TRUE,'[1]Current Inventory'!Q1337,'[1]Current Inventory'!I1337)</f>
        <v>0</v>
      </c>
      <c r="J1337" s="2">
        <f>IF(ISBLANK('[1]Current Inventory'!J1337)=TRUE,'[1]Current Inventory'!R1337,'[1]Current Inventory'!J1337)</f>
        <v>0</v>
      </c>
      <c r="K1337" s="2">
        <f>IF(ISBLANK('[1]Current Inventory'!K1337)=TRUE,'[1]Current Inventory'!S1337,'[1]Current Inventory'!K1337)</f>
        <v>0</v>
      </c>
      <c r="L1337" s="2">
        <f>IF(ISBLANK('[1]Current Inventory'!L1337)=TRUE,'[1]Current Inventory'!T1337,'[1]Current Inventory'!L1337)</f>
        <v>1</v>
      </c>
      <c r="M1337" s="3" t="str">
        <f>IF(ISBLANK('[1]Current Inventory'!M1337)=TRUE,"",'[1]Current Inventory'!M1337)</f>
        <v>2021</v>
      </c>
      <c r="P1337" s="2">
        <f t="shared" si="40"/>
        <v>0</v>
      </c>
      <c r="Q1337" s="4">
        <f t="shared" si="41"/>
        <v>0</v>
      </c>
    </row>
    <row r="1338" spans="1:17" x14ac:dyDescent="0.2">
      <c r="A1338" s="2" t="s">
        <v>19</v>
      </c>
      <c r="B1338" s="2" t="str">
        <f>IF(ISBLANK('[1]Current Inventory'!B1338)=TRUE,B1337,'[1]Current Inventory'!B1338)</f>
        <v>NORTH SHORE</v>
      </c>
      <c r="C1338" s="2">
        <f>IF(ISBLANK('[1]Current Inventory'!C1338)=TRUE,"",'[1]Current Inventory'!C1338)</f>
        <v>2606</v>
      </c>
      <c r="D1338" s="2" t="str">
        <f>IF(ISBLANK('[1]Current Inventory'!D1338)=TRUE,CONCATENATE("     ",'[1]Current Inventory'!N1338),'[1]Current Inventory'!D1338)</f>
        <v>Owen's Retreat</v>
      </c>
      <c r="E1338" s="2" t="str">
        <f>IF(ISBLANK('[1]Current Inventory'!E1338)=TRUE,'[1]Current Inventory'!O1338,'[1]Current Inventory'!E1338)</f>
        <v>IVU-HOUSE/VILLA/COTTAGE</v>
      </c>
      <c r="F1338" s="2">
        <f>IF(ISBLANK('[1]Current Inventory'!F1338)=TRUE,'[1]Current Inventory'!P1338,'[1]Current Inventory'!F1338)</f>
        <v>4</v>
      </c>
      <c r="G1338" s="2">
        <f>IF(ISNA(VLOOKUP(C1338,[2]CurrentPivot!$C$8:$N$1800,5,FALSE))=TRUE," ",VLOOKUP(C1338,[2]CurrentPivot!$C$8:$N$1800,5,FALSE))</f>
        <v>0</v>
      </c>
      <c r="H1338" s="3" t="str">
        <f>IF(ISBLANK('[1]Current Inventory'!H1338)=TRUE,"",'[1]Current Inventory'!H1338)</f>
        <v>1963</v>
      </c>
      <c r="I1338" s="2">
        <f>IF(ISBLANK('[1]Current Inventory'!I1338)=TRUE,'[1]Current Inventory'!Q1338,'[1]Current Inventory'!I1338)</f>
        <v>0</v>
      </c>
      <c r="J1338" s="2">
        <f>IF(ISBLANK('[1]Current Inventory'!J1338)=TRUE,'[1]Current Inventory'!R1338,'[1]Current Inventory'!J1338)</f>
        <v>2</v>
      </c>
      <c r="K1338" s="2">
        <f>IF(ISBLANK('[1]Current Inventory'!K1338)=TRUE,'[1]Current Inventory'!S1338,'[1]Current Inventory'!K1338)</f>
        <v>2</v>
      </c>
      <c r="L1338" s="2">
        <f>IF(ISBLANK('[1]Current Inventory'!L1338)=TRUE,'[1]Current Inventory'!T1338,'[1]Current Inventory'!L1338)</f>
        <v>0</v>
      </c>
      <c r="M1338" s="3" t="str">
        <f>IF(ISBLANK('[1]Current Inventory'!M1338)=TRUE,"",'[1]Current Inventory'!M1338)</f>
        <v>2022</v>
      </c>
      <c r="P1338" s="2">
        <f t="shared" ref="P1338:P1401" si="42">ABS(G1338)</f>
        <v>0</v>
      </c>
      <c r="Q1338" s="4">
        <f t="shared" ref="Q1338:Q1401" si="43">+P1338/F1338</f>
        <v>0</v>
      </c>
    </row>
    <row r="1339" spans="1:17" x14ac:dyDescent="0.2">
      <c r="A1339" s="2" t="s">
        <v>19</v>
      </c>
      <c r="B1339" s="2" t="str">
        <f>IF(ISBLANK('[1]Current Inventory'!B1339)=TRUE,B1338,'[1]Current Inventory'!B1339)</f>
        <v>NORTH SHORE</v>
      </c>
      <c r="C1339" s="2">
        <f>IF(ISBLANK('[1]Current Inventory'!C1339)=TRUE,"",'[1]Current Inventory'!C1339)</f>
        <v>2903</v>
      </c>
      <c r="D1339" s="2" t="str">
        <f>IF(ISBLANK('[1]Current Inventory'!D1339)=TRUE,CONCATENATE("     ",'[1]Current Inventory'!N1339),'[1]Current Inventory'!D1339)</f>
        <v>Pat's at Punaluu</v>
      </c>
      <c r="E1339" s="2" t="str">
        <f>IF(ISBLANK('[1]Current Inventory'!E1339)=TRUE,'[1]Current Inventory'!O1339,'[1]Current Inventory'!E1339)</f>
        <v>IVU-CONDO</v>
      </c>
      <c r="F1339" s="2">
        <f>IF(ISBLANK('[1]Current Inventory'!F1339)=TRUE,'[1]Current Inventory'!P1339,'[1]Current Inventory'!F1339)</f>
        <v>60</v>
      </c>
      <c r="G1339" s="2">
        <f>IF(ISNA(VLOOKUP(C1339,[2]CurrentPivot!$C$8:$N$1800,5,FALSE))=TRUE," ",VLOOKUP(C1339,[2]CurrentPivot!$C$8:$N$1800,5,FALSE))</f>
        <v>-60</v>
      </c>
      <c r="H1339" s="3" t="str">
        <f>IF(ISBLANK('[1]Current Inventory'!H1339)=TRUE,"",'[1]Current Inventory'!H1339)</f>
        <v>1973</v>
      </c>
      <c r="I1339" s="2">
        <f>IF(ISBLANK('[1]Current Inventory'!I1339)=TRUE,'[1]Current Inventory'!Q1339,'[1]Current Inventory'!I1339)</f>
        <v>0</v>
      </c>
      <c r="J1339" s="2">
        <f>IF(ISBLANK('[1]Current Inventory'!J1339)=TRUE,'[1]Current Inventory'!R1339,'[1]Current Inventory'!J1339)</f>
        <v>0</v>
      </c>
      <c r="K1339" s="2">
        <f>IF(ISBLANK('[1]Current Inventory'!K1339)=TRUE,'[1]Current Inventory'!S1339,'[1]Current Inventory'!K1339)</f>
        <v>0</v>
      </c>
      <c r="L1339" s="2">
        <f>IF(ISBLANK('[1]Current Inventory'!L1339)=TRUE,'[1]Current Inventory'!T1339,'[1]Current Inventory'!L1339)</f>
        <v>0</v>
      </c>
      <c r="M1339" s="3" t="str">
        <f>IF(ISBLANK('[1]Current Inventory'!M1339)=TRUE,"",'[1]Current Inventory'!M1339)</f>
        <v>2022</v>
      </c>
      <c r="P1339" s="2">
        <f t="shared" si="42"/>
        <v>60</v>
      </c>
      <c r="Q1339" s="4">
        <f t="shared" si="43"/>
        <v>1</v>
      </c>
    </row>
    <row r="1340" spans="1:17" x14ac:dyDescent="0.2">
      <c r="A1340" s="2" t="s">
        <v>19</v>
      </c>
      <c r="B1340" s="2" t="str">
        <f>IF(ISBLANK('[1]Current Inventory'!B1340)=TRUE,B1339,'[1]Current Inventory'!B1340)</f>
        <v>NORTH SHORE</v>
      </c>
      <c r="C1340" s="2">
        <f>IF(ISBLANK('[1]Current Inventory'!C1340)=TRUE,"",'[1]Current Inventory'!C1340)</f>
        <v>4543</v>
      </c>
      <c r="D1340" s="2" t="str">
        <f>IF(ISBLANK('[1]Current Inventory'!D1340)=TRUE,CONCATENATE("     ",'[1]Current Inventory'!N1340),'[1]Current Inventory'!D1340)</f>
        <v>Sunshine Reef - North Shore, Laie Hawaii</v>
      </c>
      <c r="E1340" s="2" t="str">
        <f>IF(ISBLANK('[1]Current Inventory'!E1340)=TRUE,'[1]Current Inventory'!O1340,'[1]Current Inventory'!E1340)</f>
        <v>IVU-HOUSE/VILLA/COTTAGE</v>
      </c>
      <c r="F1340" s="2">
        <f>IF(ISBLANK('[1]Current Inventory'!F1340)=TRUE,'[1]Current Inventory'!P1340,'[1]Current Inventory'!F1340)</f>
        <v>1</v>
      </c>
      <c r="G1340" s="2">
        <f>IF(ISNA(VLOOKUP(C1340,[2]CurrentPivot!$C$8:$N$1800,5,FALSE))=TRUE," ",VLOOKUP(C1340,[2]CurrentPivot!$C$8:$N$1800,5,FALSE))</f>
        <v>0</v>
      </c>
      <c r="H1340" s="3" t="str">
        <f>IF(ISBLANK('[1]Current Inventory'!H1340)=TRUE,"",'[1]Current Inventory'!H1340)</f>
        <v/>
      </c>
      <c r="I1340" s="2">
        <f>IF(ISBLANK('[1]Current Inventory'!I1340)=TRUE,'[1]Current Inventory'!Q1340,'[1]Current Inventory'!I1340)</f>
        <v>0</v>
      </c>
      <c r="J1340" s="2">
        <f>IF(ISBLANK('[1]Current Inventory'!J1340)=TRUE,'[1]Current Inventory'!R1340,'[1]Current Inventory'!J1340)</f>
        <v>0</v>
      </c>
      <c r="K1340" s="2">
        <f>IF(ISBLANK('[1]Current Inventory'!K1340)=TRUE,'[1]Current Inventory'!S1340,'[1]Current Inventory'!K1340)</f>
        <v>0</v>
      </c>
      <c r="L1340" s="2">
        <f>IF(ISBLANK('[1]Current Inventory'!L1340)=TRUE,'[1]Current Inventory'!T1340,'[1]Current Inventory'!L1340)</f>
        <v>1</v>
      </c>
      <c r="M1340" s="3" t="str">
        <f>IF(ISBLANK('[1]Current Inventory'!M1340)=TRUE,"",'[1]Current Inventory'!M1340)</f>
        <v>2021</v>
      </c>
      <c r="P1340" s="2">
        <f t="shared" si="42"/>
        <v>0</v>
      </c>
      <c r="Q1340" s="4">
        <f t="shared" si="43"/>
        <v>0</v>
      </c>
    </row>
    <row r="1341" spans="1:17" x14ac:dyDescent="0.2">
      <c r="A1341" s="2" t="s">
        <v>19</v>
      </c>
      <c r="B1341" s="2" t="str">
        <f>IF(ISBLANK('[1]Current Inventory'!B1341)=TRUE,B1340,'[1]Current Inventory'!B1341)</f>
        <v>NORTH SHORE</v>
      </c>
      <c r="C1341" s="2">
        <f>IF(ISBLANK('[1]Current Inventory'!C1341)=TRUE,"",'[1]Current Inventory'!C1341)</f>
        <v>4544</v>
      </c>
      <c r="D1341" s="2" t="str">
        <f>IF(ISBLANK('[1]Current Inventory'!D1341)=TRUE,CONCATENATE("     ",'[1]Current Inventory'!N1341),'[1]Current Inventory'!D1341)</f>
        <v>The Blue Wave House</v>
      </c>
      <c r="E1341" s="2" t="str">
        <f>IF(ISBLANK('[1]Current Inventory'!E1341)=TRUE,'[1]Current Inventory'!O1341,'[1]Current Inventory'!E1341)</f>
        <v>IVU-HOUSE/VILLA/COTTAGE</v>
      </c>
      <c r="F1341" s="2">
        <f>IF(ISBLANK('[1]Current Inventory'!F1341)=TRUE,'[1]Current Inventory'!P1341,'[1]Current Inventory'!F1341)</f>
        <v>1</v>
      </c>
      <c r="G1341" s="2">
        <f>IF(ISNA(VLOOKUP(C1341,[2]CurrentPivot!$C$8:$N$1800,5,FALSE))=TRUE," ",VLOOKUP(C1341,[2]CurrentPivot!$C$8:$N$1800,5,FALSE))</f>
        <v>0</v>
      </c>
      <c r="H1341" s="3" t="str">
        <f>IF(ISBLANK('[1]Current Inventory'!H1341)=TRUE,"",'[1]Current Inventory'!H1341)</f>
        <v/>
      </c>
      <c r="I1341" s="2">
        <f>IF(ISBLANK('[1]Current Inventory'!I1341)=TRUE,'[1]Current Inventory'!Q1341,'[1]Current Inventory'!I1341)</f>
        <v>0</v>
      </c>
      <c r="J1341" s="2">
        <f>IF(ISBLANK('[1]Current Inventory'!J1341)=TRUE,'[1]Current Inventory'!R1341,'[1]Current Inventory'!J1341)</f>
        <v>0</v>
      </c>
      <c r="K1341" s="2">
        <f>IF(ISBLANK('[1]Current Inventory'!K1341)=TRUE,'[1]Current Inventory'!S1341,'[1]Current Inventory'!K1341)</f>
        <v>0</v>
      </c>
      <c r="L1341" s="2">
        <f>IF(ISBLANK('[1]Current Inventory'!L1341)=TRUE,'[1]Current Inventory'!T1341,'[1]Current Inventory'!L1341)</f>
        <v>1</v>
      </c>
      <c r="M1341" s="3" t="str">
        <f>IF(ISBLANK('[1]Current Inventory'!M1341)=TRUE,"",'[1]Current Inventory'!M1341)</f>
        <v>2021</v>
      </c>
      <c r="P1341" s="2">
        <f t="shared" si="42"/>
        <v>0</v>
      </c>
      <c r="Q1341" s="4">
        <f t="shared" si="43"/>
        <v>0</v>
      </c>
    </row>
    <row r="1342" spans="1:17" x14ac:dyDescent="0.2">
      <c r="A1342" s="2" t="s">
        <v>19</v>
      </c>
      <c r="B1342" s="2" t="str">
        <f>IF(ISBLANK('[1]Current Inventory'!B1342)=TRUE,B1341,'[1]Current Inventory'!B1342)</f>
        <v>NORTH SHORE</v>
      </c>
      <c r="C1342" s="2">
        <f>IF(ISBLANK('[1]Current Inventory'!C1342)=TRUE,"",'[1]Current Inventory'!C1342)</f>
        <v>4545</v>
      </c>
      <c r="D1342" s="2" t="str">
        <f>IF(ISBLANK('[1]Current Inventory'!D1342)=TRUE,CONCATENATE("     ",'[1]Current Inventory'!N1342),'[1]Current Inventory'!D1342)</f>
        <v>The Coral Home - North Shore</v>
      </c>
      <c r="E1342" s="2" t="str">
        <f>IF(ISBLANK('[1]Current Inventory'!E1342)=TRUE,'[1]Current Inventory'!O1342,'[1]Current Inventory'!E1342)</f>
        <v>IVU-HOUSE/VILLA/COTTAGE</v>
      </c>
      <c r="F1342" s="2">
        <f>IF(ISBLANK('[1]Current Inventory'!F1342)=TRUE,'[1]Current Inventory'!P1342,'[1]Current Inventory'!F1342)</f>
        <v>1</v>
      </c>
      <c r="G1342" s="2">
        <f>IF(ISNA(VLOOKUP(C1342,[2]CurrentPivot!$C$8:$N$1800,5,FALSE))=TRUE," ",VLOOKUP(C1342,[2]CurrentPivot!$C$8:$N$1800,5,FALSE))</f>
        <v>0</v>
      </c>
      <c r="H1342" s="3" t="str">
        <f>IF(ISBLANK('[1]Current Inventory'!H1342)=TRUE,"",'[1]Current Inventory'!H1342)</f>
        <v/>
      </c>
      <c r="I1342" s="2">
        <f>IF(ISBLANK('[1]Current Inventory'!I1342)=TRUE,'[1]Current Inventory'!Q1342,'[1]Current Inventory'!I1342)</f>
        <v>0</v>
      </c>
      <c r="J1342" s="2">
        <f>IF(ISBLANK('[1]Current Inventory'!J1342)=TRUE,'[1]Current Inventory'!R1342,'[1]Current Inventory'!J1342)</f>
        <v>0</v>
      </c>
      <c r="K1342" s="2">
        <f>IF(ISBLANK('[1]Current Inventory'!K1342)=TRUE,'[1]Current Inventory'!S1342,'[1]Current Inventory'!K1342)</f>
        <v>0</v>
      </c>
      <c r="L1342" s="2">
        <f>IF(ISBLANK('[1]Current Inventory'!L1342)=TRUE,'[1]Current Inventory'!T1342,'[1]Current Inventory'!L1342)</f>
        <v>1</v>
      </c>
      <c r="M1342" s="3" t="str">
        <f>IF(ISBLANK('[1]Current Inventory'!M1342)=TRUE,"",'[1]Current Inventory'!M1342)</f>
        <v>2021</v>
      </c>
      <c r="P1342" s="2">
        <f t="shared" si="42"/>
        <v>0</v>
      </c>
      <c r="Q1342" s="4">
        <f t="shared" si="43"/>
        <v>0</v>
      </c>
    </row>
    <row r="1343" spans="1:17" x14ac:dyDescent="0.2">
      <c r="A1343" s="2" t="s">
        <v>19</v>
      </c>
      <c r="B1343" s="2" t="str">
        <f>IF(ISBLANK('[1]Current Inventory'!B1343)=TRUE,B1342,'[1]Current Inventory'!B1343)</f>
        <v>NORTH SHORE</v>
      </c>
      <c r="C1343" s="2">
        <f>IF(ISBLANK('[1]Current Inventory'!C1343)=TRUE,"",'[1]Current Inventory'!C1343)</f>
        <v>4546</v>
      </c>
      <c r="D1343" s="2" t="str">
        <f>IF(ISBLANK('[1]Current Inventory'!D1343)=TRUE,CONCATENATE("     ",'[1]Current Inventory'!N1343),'[1]Current Inventory'!D1343)</f>
        <v>The Sand Dollar Cottage - North Shore</v>
      </c>
      <c r="E1343" s="2" t="str">
        <f>IF(ISBLANK('[1]Current Inventory'!E1343)=TRUE,'[1]Current Inventory'!O1343,'[1]Current Inventory'!E1343)</f>
        <v>IVU-HOUSE/VILLA/COTTAGE</v>
      </c>
      <c r="F1343" s="2">
        <f>IF(ISBLANK('[1]Current Inventory'!F1343)=TRUE,'[1]Current Inventory'!P1343,'[1]Current Inventory'!F1343)</f>
        <v>1</v>
      </c>
      <c r="G1343" s="2">
        <f>IF(ISNA(VLOOKUP(C1343,[2]CurrentPivot!$C$8:$N$1800,5,FALSE))=TRUE," ",VLOOKUP(C1343,[2]CurrentPivot!$C$8:$N$1800,5,FALSE))</f>
        <v>0</v>
      </c>
      <c r="H1343" s="3" t="str">
        <f>IF(ISBLANK('[1]Current Inventory'!H1343)=TRUE,"",'[1]Current Inventory'!H1343)</f>
        <v/>
      </c>
      <c r="I1343" s="2">
        <f>IF(ISBLANK('[1]Current Inventory'!I1343)=TRUE,'[1]Current Inventory'!Q1343,'[1]Current Inventory'!I1343)</f>
        <v>0</v>
      </c>
      <c r="J1343" s="2">
        <f>IF(ISBLANK('[1]Current Inventory'!J1343)=TRUE,'[1]Current Inventory'!R1343,'[1]Current Inventory'!J1343)</f>
        <v>0</v>
      </c>
      <c r="K1343" s="2">
        <f>IF(ISBLANK('[1]Current Inventory'!K1343)=TRUE,'[1]Current Inventory'!S1343,'[1]Current Inventory'!K1343)</f>
        <v>0</v>
      </c>
      <c r="L1343" s="2">
        <f>IF(ISBLANK('[1]Current Inventory'!L1343)=TRUE,'[1]Current Inventory'!T1343,'[1]Current Inventory'!L1343)</f>
        <v>1</v>
      </c>
      <c r="M1343" s="3" t="str">
        <f>IF(ISBLANK('[1]Current Inventory'!M1343)=TRUE,"",'[1]Current Inventory'!M1343)</f>
        <v>2021</v>
      </c>
      <c r="P1343" s="2">
        <f t="shared" si="42"/>
        <v>0</v>
      </c>
      <c r="Q1343" s="4">
        <f t="shared" si="43"/>
        <v>0</v>
      </c>
    </row>
    <row r="1344" spans="1:17" x14ac:dyDescent="0.2">
      <c r="A1344" s="2" t="s">
        <v>19</v>
      </c>
      <c r="B1344" s="2" t="str">
        <f>IF(ISBLANK('[1]Current Inventory'!B1344)=TRUE,B1343,'[1]Current Inventory'!B1344)</f>
        <v>NORTH SHORE</v>
      </c>
      <c r="C1344" s="2">
        <f>IF(ISBLANK('[1]Current Inventory'!C1344)=TRUE,"",'[1]Current Inventory'!C1344)</f>
        <v>2544</v>
      </c>
      <c r="D1344" s="2" t="str">
        <f>IF(ISBLANK('[1]Current Inventory'!D1344)=TRUE,CONCATENATE("     ",'[1]Current Inventory'!N1344),'[1]Current Inventory'!D1344)</f>
        <v>Turtle Bay Resort</v>
      </c>
      <c r="E1344" s="2" t="str">
        <f>IF(ISBLANK('[1]Current Inventory'!E1344)=TRUE,'[1]Current Inventory'!O1344,'[1]Current Inventory'!E1344)</f>
        <v>HOTEL</v>
      </c>
      <c r="F1344" s="2">
        <f>IF(ISBLANK('[1]Current Inventory'!F1344)=TRUE,'[1]Current Inventory'!P1344,'[1]Current Inventory'!F1344)</f>
        <v>507</v>
      </c>
      <c r="G1344" s="2">
        <f>IF(ISNA(VLOOKUP(C1344,[2]CurrentPivot!$C$8:$N$1800,5,FALSE))=TRUE," ",VLOOKUP(C1344,[2]CurrentPivot!$C$8:$N$1800,5,FALSE))</f>
        <v>0</v>
      </c>
      <c r="H1344" s="3" t="str">
        <f>IF(ISBLANK('[1]Current Inventory'!H1344)=TRUE,"",'[1]Current Inventory'!H1344)</f>
        <v>1972</v>
      </c>
      <c r="I1344" s="2">
        <f>IF(ISBLANK('[1]Current Inventory'!I1344)=TRUE,'[1]Current Inventory'!Q1344,'[1]Current Inventory'!I1344)</f>
        <v>0</v>
      </c>
      <c r="J1344" s="2">
        <f>IF(ISBLANK('[1]Current Inventory'!J1344)=TRUE,'[1]Current Inventory'!R1344,'[1]Current Inventory'!J1344)</f>
        <v>0</v>
      </c>
      <c r="K1344" s="2">
        <f>IF(ISBLANK('[1]Current Inventory'!K1344)=TRUE,'[1]Current Inventory'!S1344,'[1]Current Inventory'!K1344)</f>
        <v>410</v>
      </c>
      <c r="L1344" s="2">
        <f>IF(ISBLANK('[1]Current Inventory'!L1344)=TRUE,'[1]Current Inventory'!T1344,'[1]Current Inventory'!L1344)</f>
        <v>42</v>
      </c>
      <c r="M1344" s="3" t="str">
        <f>IF(ISBLANK('[1]Current Inventory'!M1344)=TRUE,"",'[1]Current Inventory'!M1344)</f>
        <v>2021</v>
      </c>
      <c r="P1344" s="2">
        <f t="shared" si="42"/>
        <v>0</v>
      </c>
      <c r="Q1344" s="4">
        <f t="shared" si="43"/>
        <v>0</v>
      </c>
    </row>
    <row r="1345" spans="1:17" x14ac:dyDescent="0.2">
      <c r="A1345" s="2" t="s">
        <v>19</v>
      </c>
      <c r="B1345" s="2" t="str">
        <f>IF(ISBLANK('[1]Current Inventory'!B1345)=TRUE,B1344,'[1]Current Inventory'!B1345)</f>
        <v>NORTH SHORE</v>
      </c>
      <c r="C1345" s="2" t="str">
        <f>IF(ISBLANK('[1]Current Inventory'!C1345)=TRUE,"",'[1]Current Inventory'!C1345)</f>
        <v/>
      </c>
      <c r="D1345" s="2" t="str">
        <f>IF(ISBLANK('[1]Current Inventory'!D1345)=TRUE,CONCATENATE("     ",'[1]Current Inventory'!N1345),'[1]Current Inventory'!D1345)</f>
        <v xml:space="preserve">     Turtle Bay Resort</v>
      </c>
      <c r="E1345" s="2" t="str">
        <f>IF(ISBLANK('[1]Current Inventory'!E1345)=TRUE,'[1]Current Inventory'!O1345,'[1]Current Inventory'!E1345)</f>
        <v>HOTEL</v>
      </c>
      <c r="F1345" s="2">
        <f>IF(ISBLANK('[1]Current Inventory'!F1345)=TRUE,'[1]Current Inventory'!P1345,'[1]Current Inventory'!F1345)</f>
        <v>452</v>
      </c>
      <c r="G1345" s="2" t="str">
        <f>IF(ISNA(VLOOKUP(C1345,[2]CurrentPivot!$C$8:$N$1800,5,FALSE))=TRUE," ",VLOOKUP(C1345,[2]CurrentPivot!$C$8:$N$1800,5,FALSE))</f>
        <v xml:space="preserve"> </v>
      </c>
      <c r="H1345" s="3" t="str">
        <f>IF(ISBLANK('[1]Current Inventory'!H1345)=TRUE,"",'[1]Current Inventory'!H1345)</f>
        <v/>
      </c>
      <c r="I1345" s="2">
        <f>IF(ISBLANK('[1]Current Inventory'!I1345)=TRUE,'[1]Current Inventory'!Q1345,'[1]Current Inventory'!I1345)</f>
        <v>0</v>
      </c>
      <c r="J1345" s="2">
        <f>IF(ISBLANK('[1]Current Inventory'!J1345)=TRUE,'[1]Current Inventory'!R1345,'[1]Current Inventory'!J1345)</f>
        <v>0</v>
      </c>
      <c r="K1345" s="2">
        <f>IF(ISBLANK('[1]Current Inventory'!K1345)=TRUE,'[1]Current Inventory'!S1345,'[1]Current Inventory'!K1345)</f>
        <v>410</v>
      </c>
      <c r="L1345" s="2">
        <f>IF(ISBLANK('[1]Current Inventory'!L1345)=TRUE,'[1]Current Inventory'!T1345,'[1]Current Inventory'!L1345)</f>
        <v>42</v>
      </c>
      <c r="M1345" s="3" t="str">
        <f>IF(ISBLANK('[1]Current Inventory'!M1345)=TRUE,"",'[1]Current Inventory'!M1345)</f>
        <v/>
      </c>
      <c r="P1345" s="2" t="e">
        <f t="shared" si="42"/>
        <v>#VALUE!</v>
      </c>
      <c r="Q1345" s="4" t="e">
        <f t="shared" si="43"/>
        <v>#VALUE!</v>
      </c>
    </row>
    <row r="1346" spans="1:17" x14ac:dyDescent="0.2">
      <c r="A1346" s="2" t="s">
        <v>19</v>
      </c>
      <c r="B1346" s="2" t="str">
        <f>IF(ISBLANK('[1]Current Inventory'!B1346)=TRUE,B1345,'[1]Current Inventory'!B1346)</f>
        <v>NORTH SHORE</v>
      </c>
      <c r="C1346" s="2" t="str">
        <f>IF(ISBLANK('[1]Current Inventory'!C1346)=TRUE,"",'[1]Current Inventory'!C1346)</f>
        <v/>
      </c>
      <c r="D1346" s="2" t="str">
        <f>IF(ISBLANK('[1]Current Inventory'!D1346)=TRUE,CONCATENATE("     ",'[1]Current Inventory'!N1346),'[1]Current Inventory'!D1346)</f>
        <v xml:space="preserve">     Ocean Villas at Turtle Bay Resort</v>
      </c>
      <c r="E1346" s="2" t="str">
        <f>IF(ISBLANK('[1]Current Inventory'!E1346)=TRUE,'[1]Current Inventory'!O1346,'[1]Current Inventory'!E1346)</f>
        <v>IVU-CONDO</v>
      </c>
      <c r="F1346" s="2">
        <f>IF(ISBLANK('[1]Current Inventory'!F1346)=TRUE,'[1]Current Inventory'!P1346,'[1]Current Inventory'!F1346)</f>
        <v>55</v>
      </c>
      <c r="G1346" s="2" t="str">
        <f>IF(ISNA(VLOOKUP(C1346,[2]CurrentPivot!$C$8:$N$1800,5,FALSE))=TRUE," ",VLOOKUP(C1346,[2]CurrentPivot!$C$8:$N$1800,5,FALSE))</f>
        <v xml:space="preserve"> </v>
      </c>
      <c r="H1346" s="3" t="str">
        <f>IF(ISBLANK('[1]Current Inventory'!H1346)=TRUE,"",'[1]Current Inventory'!H1346)</f>
        <v/>
      </c>
      <c r="I1346" s="2">
        <f>IF(ISBLANK('[1]Current Inventory'!I1346)=TRUE,'[1]Current Inventory'!Q1346,'[1]Current Inventory'!I1346)</f>
        <v>0</v>
      </c>
      <c r="J1346" s="2">
        <f>IF(ISBLANK('[1]Current Inventory'!J1346)=TRUE,'[1]Current Inventory'!R1346,'[1]Current Inventory'!J1346)</f>
        <v>0</v>
      </c>
      <c r="K1346" s="2">
        <f>IF(ISBLANK('[1]Current Inventory'!K1346)=TRUE,'[1]Current Inventory'!S1346,'[1]Current Inventory'!K1346)</f>
        <v>0</v>
      </c>
      <c r="L1346" s="2">
        <f>IF(ISBLANK('[1]Current Inventory'!L1346)=TRUE,'[1]Current Inventory'!T1346,'[1]Current Inventory'!L1346)</f>
        <v>0</v>
      </c>
      <c r="M1346" s="3" t="str">
        <f>IF(ISBLANK('[1]Current Inventory'!M1346)=TRUE,"",'[1]Current Inventory'!M1346)</f>
        <v/>
      </c>
      <c r="P1346" s="2" t="e">
        <f t="shared" si="42"/>
        <v>#VALUE!</v>
      </c>
      <c r="Q1346" s="4" t="e">
        <f t="shared" si="43"/>
        <v>#VALUE!</v>
      </c>
    </row>
    <row r="1347" spans="1:17" x14ac:dyDescent="0.2">
      <c r="A1347" s="2" t="s">
        <v>19</v>
      </c>
      <c r="B1347" s="2" t="str">
        <f>IF(ISBLANK('[1]Current Inventory'!B1347)=TRUE,B1346,'[1]Current Inventory'!B1347)</f>
        <v>OTHER HONOLULU</v>
      </c>
      <c r="C1347" s="2">
        <f>IF(ISBLANK('[1]Current Inventory'!C1347)=TRUE,"",'[1]Current Inventory'!C1347)</f>
        <v>1936</v>
      </c>
      <c r="D1347" s="2" t="str">
        <f>IF(ISBLANK('[1]Current Inventory'!D1347)=TRUE,CONCATENATE("     ",'[1]Current Inventory'!N1347),'[1]Current Inventory'!D1347)</f>
        <v>Aston at the Executive Centre Hotel</v>
      </c>
      <c r="E1347" s="2" t="str">
        <f>IF(ISBLANK('[1]Current Inventory'!E1347)=TRUE,'[1]Current Inventory'!O1347,'[1]Current Inventory'!E1347)</f>
        <v>CONDOMINIUM HOTEL</v>
      </c>
      <c r="F1347" s="2">
        <f>IF(ISBLANK('[1]Current Inventory'!F1347)=TRUE,'[1]Current Inventory'!P1347,'[1]Current Inventory'!F1347)</f>
        <v>108</v>
      </c>
      <c r="G1347" s="2">
        <f>IF(ISNA(VLOOKUP(C1347,[2]CurrentPivot!$C$8:$N$1800,5,FALSE))=TRUE," ",VLOOKUP(C1347,[2]CurrentPivot!$C$8:$N$1800,5,FALSE))</f>
        <v>-4</v>
      </c>
      <c r="H1347" s="3" t="str">
        <f>IF(ISBLANK('[1]Current Inventory'!H1347)=TRUE,"",'[1]Current Inventory'!H1347)</f>
        <v>1992</v>
      </c>
      <c r="I1347" s="2">
        <f>IF(ISBLANK('[1]Current Inventory'!I1347)=TRUE,'[1]Current Inventory'!Q1347,'[1]Current Inventory'!I1347)</f>
        <v>0</v>
      </c>
      <c r="J1347" s="2">
        <f>IF(ISBLANK('[1]Current Inventory'!J1347)=TRUE,'[1]Current Inventory'!R1347,'[1]Current Inventory'!J1347)</f>
        <v>0</v>
      </c>
      <c r="K1347" s="2">
        <f>IF(ISBLANK('[1]Current Inventory'!K1347)=TRUE,'[1]Current Inventory'!S1347,'[1]Current Inventory'!K1347)</f>
        <v>0</v>
      </c>
      <c r="L1347" s="2">
        <f>IF(ISBLANK('[1]Current Inventory'!L1347)=TRUE,'[1]Current Inventory'!T1347,'[1]Current Inventory'!L1347)</f>
        <v>0</v>
      </c>
      <c r="M1347" s="3" t="str">
        <f>IF(ISBLANK('[1]Current Inventory'!M1347)=TRUE,"",'[1]Current Inventory'!M1347)</f>
        <v>2022</v>
      </c>
      <c r="P1347" s="2">
        <f t="shared" si="42"/>
        <v>4</v>
      </c>
      <c r="Q1347" s="4">
        <f t="shared" si="43"/>
        <v>3.7037037037037035E-2</v>
      </c>
    </row>
    <row r="1348" spans="1:17" x14ac:dyDescent="0.2">
      <c r="A1348" s="2" t="s">
        <v>19</v>
      </c>
      <c r="B1348" s="2" t="str">
        <f>IF(ISBLANK('[1]Current Inventory'!B1348)=TRUE,B1347,'[1]Current Inventory'!B1348)</f>
        <v>OTHER HONOLULU</v>
      </c>
      <c r="C1348" s="2">
        <f>IF(ISBLANK('[1]Current Inventory'!C1348)=TRUE,"",'[1]Current Inventory'!C1348)</f>
        <v>2114</v>
      </c>
      <c r="D1348" s="2" t="str">
        <f>IF(ISBLANK('[1]Current Inventory'!D1348)=TRUE,CONCATENATE("     ",'[1]Current Inventory'!N1348),'[1]Current Inventory'!D1348)</f>
        <v>Hostelling International - Honolulu</v>
      </c>
      <c r="E1348" s="2" t="str">
        <f>IF(ISBLANK('[1]Current Inventory'!E1348)=TRUE,'[1]Current Inventory'!O1348,'[1]Current Inventory'!E1348)</f>
        <v>HOSTEL</v>
      </c>
      <c r="F1348" s="2">
        <f>IF(ISBLANK('[1]Current Inventory'!F1348)=TRUE,'[1]Current Inventory'!P1348,'[1]Current Inventory'!F1348)</f>
        <v>20</v>
      </c>
      <c r="G1348" s="2">
        <f>IF(ISNA(VLOOKUP(C1348,[2]CurrentPivot!$C$8:$N$1800,5,FALSE))=TRUE," ",VLOOKUP(C1348,[2]CurrentPivot!$C$8:$N$1800,5,FALSE))</f>
        <v>-20</v>
      </c>
      <c r="H1348" s="3" t="str">
        <f>IF(ISBLANK('[1]Current Inventory'!H1348)=TRUE,"",'[1]Current Inventory'!H1348)</f>
        <v>1969</v>
      </c>
      <c r="I1348" s="2">
        <f>IF(ISBLANK('[1]Current Inventory'!I1348)=TRUE,'[1]Current Inventory'!Q1348,'[1]Current Inventory'!I1348)</f>
        <v>20</v>
      </c>
      <c r="J1348" s="2">
        <f>IF(ISBLANK('[1]Current Inventory'!J1348)=TRUE,'[1]Current Inventory'!R1348,'[1]Current Inventory'!J1348)</f>
        <v>0</v>
      </c>
      <c r="K1348" s="2">
        <f>IF(ISBLANK('[1]Current Inventory'!K1348)=TRUE,'[1]Current Inventory'!S1348,'[1]Current Inventory'!K1348)</f>
        <v>0</v>
      </c>
      <c r="L1348" s="2">
        <f>IF(ISBLANK('[1]Current Inventory'!L1348)=TRUE,'[1]Current Inventory'!T1348,'[1]Current Inventory'!L1348)</f>
        <v>0</v>
      </c>
      <c r="M1348" s="3" t="str">
        <f>IF(ISBLANK('[1]Current Inventory'!M1348)=TRUE,"",'[1]Current Inventory'!M1348)</f>
        <v>2022</v>
      </c>
      <c r="P1348" s="2">
        <f t="shared" si="42"/>
        <v>20</v>
      </c>
      <c r="Q1348" s="4">
        <f t="shared" si="43"/>
        <v>1</v>
      </c>
    </row>
    <row r="1349" spans="1:17" x14ac:dyDescent="0.2">
      <c r="A1349" s="2" t="s">
        <v>19</v>
      </c>
      <c r="B1349" s="2" t="str">
        <f>IF(ISBLANK('[1]Current Inventory'!B1349)=TRUE,B1348,'[1]Current Inventory'!B1349)</f>
        <v>OTHER HONOLULU</v>
      </c>
      <c r="C1349" s="2">
        <f>IF(ISBLANK('[1]Current Inventory'!C1349)=TRUE,"",'[1]Current Inventory'!C1349)</f>
        <v>4541</v>
      </c>
      <c r="D1349" s="2" t="str">
        <f>IF(ISBLANK('[1]Current Inventory'!D1349)=TRUE,CONCATENATE("     ",'[1]Current Inventory'!N1349),'[1]Current Inventory'!D1349)</f>
        <v>Mango Hale</v>
      </c>
      <c r="E1349" s="2" t="str">
        <f>IF(ISBLANK('[1]Current Inventory'!E1349)=TRUE,'[1]Current Inventory'!O1349,'[1]Current Inventory'!E1349)</f>
        <v>IVU-HOUSE/VILLA/COTTAGE</v>
      </c>
      <c r="F1349" s="2">
        <f>IF(ISBLANK('[1]Current Inventory'!F1349)=TRUE,'[1]Current Inventory'!P1349,'[1]Current Inventory'!F1349)</f>
        <v>1</v>
      </c>
      <c r="G1349" s="2">
        <f>IF(ISNA(VLOOKUP(C1349,[2]CurrentPivot!$C$8:$N$1800,5,FALSE))=TRUE," ",VLOOKUP(C1349,[2]CurrentPivot!$C$8:$N$1800,5,FALSE))</f>
        <v>0</v>
      </c>
      <c r="H1349" s="3" t="str">
        <f>IF(ISBLANK('[1]Current Inventory'!H1349)=TRUE,"",'[1]Current Inventory'!H1349)</f>
        <v/>
      </c>
      <c r="I1349" s="2">
        <f>IF(ISBLANK('[1]Current Inventory'!I1349)=TRUE,'[1]Current Inventory'!Q1349,'[1]Current Inventory'!I1349)</f>
        <v>0</v>
      </c>
      <c r="J1349" s="2">
        <f>IF(ISBLANK('[1]Current Inventory'!J1349)=TRUE,'[1]Current Inventory'!R1349,'[1]Current Inventory'!J1349)</f>
        <v>0</v>
      </c>
      <c r="K1349" s="2">
        <f>IF(ISBLANK('[1]Current Inventory'!K1349)=TRUE,'[1]Current Inventory'!S1349,'[1]Current Inventory'!K1349)</f>
        <v>0</v>
      </c>
      <c r="L1349" s="2">
        <f>IF(ISBLANK('[1]Current Inventory'!L1349)=TRUE,'[1]Current Inventory'!T1349,'[1]Current Inventory'!L1349)</f>
        <v>1</v>
      </c>
      <c r="M1349" s="3" t="str">
        <f>IF(ISBLANK('[1]Current Inventory'!M1349)=TRUE,"",'[1]Current Inventory'!M1349)</f>
        <v>2021</v>
      </c>
      <c r="P1349" s="2">
        <f t="shared" si="42"/>
        <v>0</v>
      </c>
      <c r="Q1349" s="4">
        <f t="shared" si="43"/>
        <v>0</v>
      </c>
    </row>
    <row r="1350" spans="1:17" x14ac:dyDescent="0.2">
      <c r="A1350" s="2" t="s">
        <v>19</v>
      </c>
      <c r="B1350" s="2" t="str">
        <f>IF(ISBLANK('[1]Current Inventory'!B1350)=TRUE,B1349,'[1]Current Inventory'!B1350)</f>
        <v>OTHER HONOLULU</v>
      </c>
      <c r="C1350" s="2">
        <f>IF(ISBLANK('[1]Current Inventory'!C1350)=TRUE,"",'[1]Current Inventory'!C1350)</f>
        <v>2060</v>
      </c>
      <c r="D1350" s="2" t="str">
        <f>IF(ISBLANK('[1]Current Inventory'!D1350)=TRUE,CONCATENATE("     ",'[1]Current Inventory'!N1350),'[1]Current Inventory'!D1350)</f>
        <v>Manoa Valley Inn</v>
      </c>
      <c r="E1350" s="2" t="str">
        <f>IF(ISBLANK('[1]Current Inventory'!E1350)=TRUE,'[1]Current Inventory'!O1350,'[1]Current Inventory'!E1350)</f>
        <v>BED &amp; BREAKFAST</v>
      </c>
      <c r="F1350" s="2">
        <f>IF(ISBLANK('[1]Current Inventory'!F1350)=TRUE,'[1]Current Inventory'!P1350,'[1]Current Inventory'!F1350)</f>
        <v>14</v>
      </c>
      <c r="G1350" s="2">
        <f>IF(ISNA(VLOOKUP(C1350,[2]CurrentPivot!$C$8:$N$1800,5,FALSE))=TRUE," ",VLOOKUP(C1350,[2]CurrentPivot!$C$8:$N$1800,5,FALSE))</f>
        <v>7</v>
      </c>
      <c r="H1350" s="3" t="str">
        <f>IF(ISBLANK('[1]Current Inventory'!H1350)=TRUE,"",'[1]Current Inventory'!H1350)</f>
        <v>1974</v>
      </c>
      <c r="I1350" s="2">
        <f>IF(ISBLANK('[1]Current Inventory'!I1350)=TRUE,'[1]Current Inventory'!Q1350,'[1]Current Inventory'!I1350)</f>
        <v>0</v>
      </c>
      <c r="J1350" s="2">
        <f>IF(ISBLANK('[1]Current Inventory'!J1350)=TRUE,'[1]Current Inventory'!R1350,'[1]Current Inventory'!J1350)</f>
        <v>14</v>
      </c>
      <c r="K1350" s="2">
        <f>IF(ISBLANK('[1]Current Inventory'!K1350)=TRUE,'[1]Current Inventory'!S1350,'[1]Current Inventory'!K1350)</f>
        <v>0</v>
      </c>
      <c r="L1350" s="2">
        <f>IF(ISBLANK('[1]Current Inventory'!L1350)=TRUE,'[1]Current Inventory'!T1350,'[1]Current Inventory'!L1350)</f>
        <v>0</v>
      </c>
      <c r="M1350" s="3" t="str">
        <f>IF(ISBLANK('[1]Current Inventory'!M1350)=TRUE,"",'[1]Current Inventory'!M1350)</f>
        <v>2022</v>
      </c>
      <c r="P1350" s="2">
        <f t="shared" si="42"/>
        <v>7</v>
      </c>
      <c r="Q1350" s="4">
        <f t="shared" si="43"/>
        <v>0.5</v>
      </c>
    </row>
    <row r="1351" spans="1:17" x14ac:dyDescent="0.2">
      <c r="A1351" s="2" t="s">
        <v>19</v>
      </c>
      <c r="B1351" s="2" t="str">
        <f>IF(ISBLANK('[1]Current Inventory'!B1351)=TRUE,B1350,'[1]Current Inventory'!B1351)</f>
        <v>OTHER HONOLULU</v>
      </c>
      <c r="C1351" s="2">
        <f>IF(ISBLANK('[1]Current Inventory'!C1351)=TRUE,"",'[1]Current Inventory'!C1351)</f>
        <v>4542</v>
      </c>
      <c r="D1351" s="2" t="str">
        <f>IF(ISBLANK('[1]Current Inventory'!D1351)=TRUE,CONCATENATE("     ",'[1]Current Inventory'!N1351),'[1]Current Inventory'!D1351)</f>
        <v>Pacific House - Beachfront Honolulu</v>
      </c>
      <c r="E1351" s="2" t="str">
        <f>IF(ISBLANK('[1]Current Inventory'!E1351)=TRUE,'[1]Current Inventory'!O1351,'[1]Current Inventory'!E1351)</f>
        <v>IVU-HOUSE/VILLA/COTTAGE</v>
      </c>
      <c r="F1351" s="2">
        <f>IF(ISBLANK('[1]Current Inventory'!F1351)=TRUE,'[1]Current Inventory'!P1351,'[1]Current Inventory'!F1351)</f>
        <v>1</v>
      </c>
      <c r="G1351" s="2">
        <f>IF(ISNA(VLOOKUP(C1351,[2]CurrentPivot!$C$8:$N$1800,5,FALSE))=TRUE," ",VLOOKUP(C1351,[2]CurrentPivot!$C$8:$N$1800,5,FALSE))</f>
        <v>0</v>
      </c>
      <c r="H1351" s="3" t="str">
        <f>IF(ISBLANK('[1]Current Inventory'!H1351)=TRUE,"",'[1]Current Inventory'!H1351)</f>
        <v/>
      </c>
      <c r="I1351" s="2">
        <f>IF(ISBLANK('[1]Current Inventory'!I1351)=TRUE,'[1]Current Inventory'!Q1351,'[1]Current Inventory'!I1351)</f>
        <v>0</v>
      </c>
      <c r="J1351" s="2">
        <f>IF(ISBLANK('[1]Current Inventory'!J1351)=TRUE,'[1]Current Inventory'!R1351,'[1]Current Inventory'!J1351)</f>
        <v>0</v>
      </c>
      <c r="K1351" s="2">
        <f>IF(ISBLANK('[1]Current Inventory'!K1351)=TRUE,'[1]Current Inventory'!S1351,'[1]Current Inventory'!K1351)</f>
        <v>0</v>
      </c>
      <c r="L1351" s="2">
        <f>IF(ISBLANK('[1]Current Inventory'!L1351)=TRUE,'[1]Current Inventory'!T1351,'[1]Current Inventory'!L1351)</f>
        <v>1</v>
      </c>
      <c r="M1351" s="3" t="str">
        <f>IF(ISBLANK('[1]Current Inventory'!M1351)=TRUE,"",'[1]Current Inventory'!M1351)</f>
        <v>2021</v>
      </c>
      <c r="P1351" s="2">
        <f t="shared" si="42"/>
        <v>0</v>
      </c>
      <c r="Q1351" s="4">
        <f t="shared" si="43"/>
        <v>0</v>
      </c>
    </row>
    <row r="1352" spans="1:17" x14ac:dyDescent="0.2">
      <c r="A1352" s="2" t="s">
        <v>19</v>
      </c>
      <c r="B1352" s="2" t="str">
        <f>IF(ISBLANK('[1]Current Inventory'!B1352)=TRUE,B1351,'[1]Current Inventory'!B1352)</f>
        <v>OTHER HONOLULU</v>
      </c>
      <c r="C1352" s="2">
        <f>IF(ISBLANK('[1]Current Inventory'!C1352)=TRUE,"",'[1]Current Inventory'!C1352)</f>
        <v>2886</v>
      </c>
      <c r="D1352" s="2" t="str">
        <f>IF(ISBLANK('[1]Current Inventory'!D1352)=TRUE,CONCATENATE("     ",'[1]Current Inventory'!N1352),'[1]Current Inventory'!D1352)</f>
        <v>South Shore 35</v>
      </c>
      <c r="E1352" s="2" t="str">
        <f>IF(ISBLANK('[1]Current Inventory'!E1352)=TRUE,'[1]Current Inventory'!O1352,'[1]Current Inventory'!E1352)</f>
        <v>IVU-HOUSE/VILLA/COTTAGE</v>
      </c>
      <c r="F1352" s="2">
        <f>IF(ISBLANK('[1]Current Inventory'!F1352)=TRUE,'[1]Current Inventory'!P1352,'[1]Current Inventory'!F1352)</f>
        <v>1</v>
      </c>
      <c r="G1352" s="2">
        <f>IF(ISNA(VLOOKUP(C1352,[2]CurrentPivot!$C$8:$N$1800,5,FALSE))=TRUE," ",VLOOKUP(C1352,[2]CurrentPivot!$C$8:$N$1800,5,FALSE))</f>
        <v>0</v>
      </c>
      <c r="H1352" s="3" t="str">
        <f>IF(ISBLANK('[1]Current Inventory'!H1352)=TRUE,"",'[1]Current Inventory'!H1352)</f>
        <v>1986</v>
      </c>
      <c r="I1352" s="2">
        <f>IF(ISBLANK('[1]Current Inventory'!I1352)=TRUE,'[1]Current Inventory'!Q1352,'[1]Current Inventory'!I1352)</f>
        <v>0</v>
      </c>
      <c r="J1352" s="2">
        <f>IF(ISBLANK('[1]Current Inventory'!J1352)=TRUE,'[1]Current Inventory'!R1352,'[1]Current Inventory'!J1352)</f>
        <v>0</v>
      </c>
      <c r="K1352" s="2">
        <f>IF(ISBLANK('[1]Current Inventory'!K1352)=TRUE,'[1]Current Inventory'!S1352,'[1]Current Inventory'!K1352)</f>
        <v>0</v>
      </c>
      <c r="L1352" s="2">
        <f>IF(ISBLANK('[1]Current Inventory'!L1352)=TRUE,'[1]Current Inventory'!T1352,'[1]Current Inventory'!L1352)</f>
        <v>1</v>
      </c>
      <c r="M1352" s="3" t="str">
        <f>IF(ISBLANK('[1]Current Inventory'!M1352)=TRUE,"",'[1]Current Inventory'!M1352)</f>
        <v>2021</v>
      </c>
      <c r="P1352" s="2">
        <f t="shared" si="42"/>
        <v>0</v>
      </c>
      <c r="Q1352" s="4">
        <f t="shared" si="43"/>
        <v>0</v>
      </c>
    </row>
    <row r="1353" spans="1:17" x14ac:dyDescent="0.2">
      <c r="A1353" s="2" t="s">
        <v>19</v>
      </c>
      <c r="B1353" s="2" t="str">
        <f>IF(ISBLANK('[1]Current Inventory'!B1353)=TRUE,B1352,'[1]Current Inventory'!B1353)</f>
        <v>OTHER HONOLULU</v>
      </c>
      <c r="C1353" s="2">
        <f>IF(ISBLANK('[1]Current Inventory'!C1353)=TRUE,"",'[1]Current Inventory'!C1353)</f>
        <v>2463</v>
      </c>
      <c r="D1353" s="2" t="str">
        <f>IF(ISBLANK('[1]Current Inventory'!D1353)=TRUE,CONCATENATE("     ",'[1]Current Inventory'!N1353),'[1]Current Inventory'!D1353)</f>
        <v>The Kahala Hotel &amp; Resort</v>
      </c>
      <c r="E1353" s="2" t="str">
        <f>IF(ISBLANK('[1]Current Inventory'!E1353)=TRUE,'[1]Current Inventory'!O1353,'[1]Current Inventory'!E1353)</f>
        <v>HOTEL</v>
      </c>
      <c r="F1353" s="2">
        <f>IF(ISBLANK('[1]Current Inventory'!F1353)=TRUE,'[1]Current Inventory'!P1353,'[1]Current Inventory'!F1353)</f>
        <v>338</v>
      </c>
      <c r="G1353" s="2">
        <f>IF(ISNA(VLOOKUP(C1353,[2]CurrentPivot!$C$8:$N$1800,5,FALSE))=TRUE," ",VLOOKUP(C1353,[2]CurrentPivot!$C$8:$N$1800,5,FALSE))</f>
        <v>0</v>
      </c>
      <c r="H1353" s="3" t="str">
        <f>IF(ISBLANK('[1]Current Inventory'!H1353)=TRUE,"",'[1]Current Inventory'!H1353)</f>
        <v>1963</v>
      </c>
      <c r="I1353" s="2">
        <f>IF(ISBLANK('[1]Current Inventory'!I1353)=TRUE,'[1]Current Inventory'!Q1353,'[1]Current Inventory'!I1353)</f>
        <v>0</v>
      </c>
      <c r="J1353" s="2">
        <f>IF(ISBLANK('[1]Current Inventory'!J1353)=TRUE,'[1]Current Inventory'!R1353,'[1]Current Inventory'!J1353)</f>
        <v>0</v>
      </c>
      <c r="K1353" s="2">
        <f>IF(ISBLANK('[1]Current Inventory'!K1353)=TRUE,'[1]Current Inventory'!S1353,'[1]Current Inventory'!K1353)</f>
        <v>0</v>
      </c>
      <c r="L1353" s="2">
        <f>IF(ISBLANK('[1]Current Inventory'!L1353)=TRUE,'[1]Current Inventory'!T1353,'[1]Current Inventory'!L1353)</f>
        <v>338</v>
      </c>
      <c r="M1353" s="3" t="str">
        <f>IF(ISBLANK('[1]Current Inventory'!M1353)=TRUE,"",'[1]Current Inventory'!M1353)</f>
        <v>2022</v>
      </c>
      <c r="P1353" s="2">
        <f t="shared" si="42"/>
        <v>0</v>
      </c>
      <c r="Q1353" s="4">
        <f t="shared" si="43"/>
        <v>0</v>
      </c>
    </row>
    <row r="1354" spans="1:17" x14ac:dyDescent="0.2">
      <c r="A1354" s="2" t="s">
        <v>19</v>
      </c>
      <c r="B1354" s="2" t="str">
        <f>IF(ISBLANK('[1]Current Inventory'!B1354)=TRUE,B1353,'[1]Current Inventory'!B1354)</f>
        <v>OTHER HONOLULU</v>
      </c>
      <c r="C1354" s="2">
        <f>IF(ISBLANK('[1]Current Inventory'!C1354)=TRUE,"",'[1]Current Inventory'!C1354)</f>
        <v>4020</v>
      </c>
      <c r="D1354" s="2" t="str">
        <f>IF(ISBLANK('[1]Current Inventory'!D1354)=TRUE,CONCATENATE("     ",'[1]Current Inventory'!N1354),'[1]Current Inventory'!D1354)</f>
        <v>Tripler Army Hotel</v>
      </c>
      <c r="E1354" s="2" t="str">
        <f>IF(ISBLANK('[1]Current Inventory'!E1354)=TRUE,'[1]Current Inventory'!O1354,'[1]Current Inventory'!E1354)</f>
        <v>HOTEL</v>
      </c>
      <c r="F1354" s="2">
        <f>IF(ISBLANK('[1]Current Inventory'!F1354)=TRUE,'[1]Current Inventory'!P1354,'[1]Current Inventory'!F1354)</f>
        <v>98</v>
      </c>
      <c r="G1354" s="2">
        <f>IF(ISNA(VLOOKUP(C1354,[2]CurrentPivot!$C$8:$N$1800,5,FALSE))=TRUE," ",VLOOKUP(C1354,[2]CurrentPivot!$C$8:$N$1800,5,FALSE))</f>
        <v>0</v>
      </c>
      <c r="H1354" s="3" t="str">
        <f>IF(ISBLANK('[1]Current Inventory'!H1354)=TRUE,"",'[1]Current Inventory'!H1354)</f>
        <v/>
      </c>
      <c r="I1354" s="2">
        <f>IF(ISBLANK('[1]Current Inventory'!I1354)=TRUE,'[1]Current Inventory'!Q1354,'[1]Current Inventory'!I1354)</f>
        <v>0</v>
      </c>
      <c r="J1354" s="2">
        <f>IF(ISBLANK('[1]Current Inventory'!J1354)=TRUE,'[1]Current Inventory'!R1354,'[1]Current Inventory'!J1354)</f>
        <v>98</v>
      </c>
      <c r="K1354" s="2">
        <f>IF(ISBLANK('[1]Current Inventory'!K1354)=TRUE,'[1]Current Inventory'!S1354,'[1]Current Inventory'!K1354)</f>
        <v>0</v>
      </c>
      <c r="L1354" s="2">
        <f>IF(ISBLANK('[1]Current Inventory'!L1354)=TRUE,'[1]Current Inventory'!T1354,'[1]Current Inventory'!L1354)</f>
        <v>0</v>
      </c>
      <c r="M1354" s="3" t="str">
        <f>IF(ISBLANK('[1]Current Inventory'!M1354)=TRUE,"",'[1]Current Inventory'!M1354)</f>
        <v>2020</v>
      </c>
      <c r="P1354" s="2">
        <f t="shared" si="42"/>
        <v>0</v>
      </c>
      <c r="Q1354" s="4">
        <f t="shared" si="43"/>
        <v>0</v>
      </c>
    </row>
    <row r="1355" spans="1:17" x14ac:dyDescent="0.2">
      <c r="A1355" s="2" t="s">
        <v>19</v>
      </c>
      <c r="B1355" s="2" t="str">
        <f>IF(ISBLANK('[1]Current Inventory'!B1355)=TRUE,B1354,'[1]Current Inventory'!B1355)</f>
        <v>WAIKIKI/HONOLULU</v>
      </c>
      <c r="C1355" s="2">
        <f>IF(ISBLANK('[1]Current Inventory'!C1355)=TRUE,"",'[1]Current Inventory'!C1355)</f>
        <v>4159</v>
      </c>
      <c r="D1355" s="2" t="str">
        <f>IF(ISBLANK('[1]Current Inventory'!D1355)=TRUE,CONCATENATE("     ",'[1]Current Inventory'!N1355),'[1]Current Inventory'!D1355)</f>
        <v>2121 Ala Wai</v>
      </c>
      <c r="E1355" s="2" t="str">
        <f>IF(ISBLANK('[1]Current Inventory'!E1355)=TRUE,'[1]Current Inventory'!O1355,'[1]Current Inventory'!E1355)</f>
        <v>IVU-CONDO</v>
      </c>
      <c r="F1355" s="2">
        <f>IF(ISBLANK('[1]Current Inventory'!F1355)=TRUE,'[1]Current Inventory'!P1355,'[1]Current Inventory'!F1355)</f>
        <v>1</v>
      </c>
      <c r="G1355" s="2">
        <f>IF(ISNA(VLOOKUP(C1355,[2]CurrentPivot!$C$8:$N$1800,5,FALSE))=TRUE," ",VLOOKUP(C1355,[2]CurrentPivot!$C$8:$N$1800,5,FALSE))</f>
        <v>0</v>
      </c>
      <c r="H1355" s="3" t="str">
        <f>IF(ISBLANK('[1]Current Inventory'!H1355)=TRUE,"",'[1]Current Inventory'!H1355)</f>
        <v/>
      </c>
      <c r="I1355" s="2">
        <f>IF(ISBLANK('[1]Current Inventory'!I1355)=TRUE,'[1]Current Inventory'!Q1355,'[1]Current Inventory'!I1355)</f>
        <v>0</v>
      </c>
      <c r="J1355" s="2">
        <f>IF(ISBLANK('[1]Current Inventory'!J1355)=TRUE,'[1]Current Inventory'!R1355,'[1]Current Inventory'!J1355)</f>
        <v>1</v>
      </c>
      <c r="K1355" s="2">
        <f>IF(ISBLANK('[1]Current Inventory'!K1355)=TRUE,'[1]Current Inventory'!S1355,'[1]Current Inventory'!K1355)</f>
        <v>0</v>
      </c>
      <c r="L1355" s="2">
        <f>IF(ISBLANK('[1]Current Inventory'!L1355)=TRUE,'[1]Current Inventory'!T1355,'[1]Current Inventory'!L1355)</f>
        <v>0</v>
      </c>
      <c r="M1355" s="3" t="str">
        <f>IF(ISBLANK('[1]Current Inventory'!M1355)=TRUE,"",'[1]Current Inventory'!M1355)</f>
        <v>2020</v>
      </c>
      <c r="P1355" s="2">
        <f t="shared" si="42"/>
        <v>0</v>
      </c>
      <c r="Q1355" s="4">
        <f t="shared" si="43"/>
        <v>0</v>
      </c>
    </row>
    <row r="1356" spans="1:17" x14ac:dyDescent="0.2">
      <c r="A1356" s="2" t="s">
        <v>19</v>
      </c>
      <c r="B1356" s="2" t="str">
        <f>IF(ISBLANK('[1]Current Inventory'!B1356)=TRUE,B1355,'[1]Current Inventory'!B1356)</f>
        <v>WAIKIKI/HONOLULU</v>
      </c>
      <c r="C1356" s="2">
        <f>IF(ISBLANK('[1]Current Inventory'!C1356)=TRUE,"",'[1]Current Inventory'!C1356)</f>
        <v>4394</v>
      </c>
      <c r="D1356" s="2" t="str">
        <f>IF(ISBLANK('[1]Current Inventory'!D1356)=TRUE,CONCATENATE("     ",'[1]Current Inventory'!N1356),'[1]Current Inventory'!D1356)</f>
        <v>250 Ohua</v>
      </c>
      <c r="E1356" s="2" t="str">
        <f>IF(ISBLANK('[1]Current Inventory'!E1356)=TRUE,'[1]Current Inventory'!O1356,'[1]Current Inventory'!E1356)</f>
        <v>IVU-CONDO</v>
      </c>
      <c r="F1356" s="2">
        <f>IF(ISBLANK('[1]Current Inventory'!F1356)=TRUE,'[1]Current Inventory'!P1356,'[1]Current Inventory'!F1356)</f>
        <v>1</v>
      </c>
      <c r="G1356" s="2">
        <f>IF(ISNA(VLOOKUP(C1356,[2]CurrentPivot!$C$8:$N$1800,5,FALSE))=TRUE," ",VLOOKUP(C1356,[2]CurrentPivot!$C$8:$N$1800,5,FALSE))</f>
        <v>0</v>
      </c>
      <c r="H1356" s="3" t="str">
        <f>IF(ISBLANK('[1]Current Inventory'!H1356)=TRUE,"",'[1]Current Inventory'!H1356)</f>
        <v/>
      </c>
      <c r="I1356" s="2">
        <f>IF(ISBLANK('[1]Current Inventory'!I1356)=TRUE,'[1]Current Inventory'!Q1356,'[1]Current Inventory'!I1356)</f>
        <v>0</v>
      </c>
      <c r="J1356" s="2">
        <f>IF(ISBLANK('[1]Current Inventory'!J1356)=TRUE,'[1]Current Inventory'!R1356,'[1]Current Inventory'!J1356)</f>
        <v>1</v>
      </c>
      <c r="K1356" s="2">
        <f>IF(ISBLANK('[1]Current Inventory'!K1356)=TRUE,'[1]Current Inventory'!S1356,'[1]Current Inventory'!K1356)</f>
        <v>0</v>
      </c>
      <c r="L1356" s="2">
        <f>IF(ISBLANK('[1]Current Inventory'!L1356)=TRUE,'[1]Current Inventory'!T1356,'[1]Current Inventory'!L1356)</f>
        <v>0</v>
      </c>
      <c r="M1356" s="3" t="str">
        <f>IF(ISBLANK('[1]Current Inventory'!M1356)=TRUE,"",'[1]Current Inventory'!M1356)</f>
        <v>2022</v>
      </c>
      <c r="P1356" s="2">
        <f t="shared" si="42"/>
        <v>0</v>
      </c>
      <c r="Q1356" s="4">
        <f t="shared" si="43"/>
        <v>0</v>
      </c>
    </row>
    <row r="1357" spans="1:17" x14ac:dyDescent="0.2">
      <c r="A1357" s="2" t="s">
        <v>19</v>
      </c>
      <c r="B1357" s="2" t="str">
        <f>IF(ISBLANK('[1]Current Inventory'!B1357)=TRUE,B1356,'[1]Current Inventory'!B1357)</f>
        <v>WAIKIKI/HONOLULU</v>
      </c>
      <c r="C1357" s="2">
        <f>IF(ISBLANK('[1]Current Inventory'!C1357)=TRUE,"",'[1]Current Inventory'!C1357)</f>
        <v>4389</v>
      </c>
      <c r="D1357" s="2" t="str">
        <f>IF(ISBLANK('[1]Current Inventory'!D1357)=TRUE,CONCATENATE("     ",'[1]Current Inventory'!N1357),'[1]Current Inventory'!D1357)</f>
        <v>Ala Wai Town House</v>
      </c>
      <c r="E1357" s="2" t="str">
        <f>IF(ISBLANK('[1]Current Inventory'!E1357)=TRUE,'[1]Current Inventory'!O1357,'[1]Current Inventory'!E1357)</f>
        <v>IVU-CONDO</v>
      </c>
      <c r="F1357" s="2">
        <f>IF(ISBLANK('[1]Current Inventory'!F1357)=TRUE,'[1]Current Inventory'!P1357,'[1]Current Inventory'!F1357)</f>
        <v>4</v>
      </c>
      <c r="G1357" s="2">
        <f>IF(ISNA(VLOOKUP(C1357,[2]CurrentPivot!$C$8:$N$1800,5,FALSE))=TRUE," ",VLOOKUP(C1357,[2]CurrentPivot!$C$8:$N$1800,5,FALSE))</f>
        <v>0</v>
      </c>
      <c r="H1357" s="3" t="str">
        <f>IF(ISBLANK('[1]Current Inventory'!H1357)=TRUE,"",'[1]Current Inventory'!H1357)</f>
        <v/>
      </c>
      <c r="I1357" s="2">
        <f>IF(ISBLANK('[1]Current Inventory'!I1357)=TRUE,'[1]Current Inventory'!Q1357,'[1]Current Inventory'!I1357)</f>
        <v>0</v>
      </c>
      <c r="J1357" s="2">
        <f>IF(ISBLANK('[1]Current Inventory'!J1357)=TRUE,'[1]Current Inventory'!R1357,'[1]Current Inventory'!J1357)</f>
        <v>0</v>
      </c>
      <c r="K1357" s="2">
        <f>IF(ISBLANK('[1]Current Inventory'!K1357)=TRUE,'[1]Current Inventory'!S1357,'[1]Current Inventory'!K1357)</f>
        <v>0</v>
      </c>
      <c r="L1357" s="2">
        <f>IF(ISBLANK('[1]Current Inventory'!L1357)=TRUE,'[1]Current Inventory'!T1357,'[1]Current Inventory'!L1357)</f>
        <v>0</v>
      </c>
      <c r="M1357" s="3" t="str">
        <f>IF(ISBLANK('[1]Current Inventory'!M1357)=TRUE,"",'[1]Current Inventory'!M1357)</f>
        <v>2022</v>
      </c>
      <c r="P1357" s="2">
        <f t="shared" si="42"/>
        <v>0</v>
      </c>
      <c r="Q1357" s="4">
        <f t="shared" si="43"/>
        <v>0</v>
      </c>
    </row>
    <row r="1358" spans="1:17" x14ac:dyDescent="0.2">
      <c r="A1358" s="2" t="s">
        <v>19</v>
      </c>
      <c r="B1358" s="2" t="str">
        <f>IF(ISBLANK('[1]Current Inventory'!B1358)=TRUE,B1357,'[1]Current Inventory'!B1358)</f>
        <v>WAIKIKI/HONOLULU</v>
      </c>
      <c r="C1358" s="2">
        <f>IF(ISBLANK('[1]Current Inventory'!C1358)=TRUE,"",'[1]Current Inventory'!C1358)</f>
        <v>4392</v>
      </c>
      <c r="D1358" s="2" t="str">
        <f>IF(ISBLANK('[1]Current Inventory'!D1358)=TRUE,CONCATENATE("     ",'[1]Current Inventory'!N1358),'[1]Current Inventory'!D1358)</f>
        <v>Allure Waikiki</v>
      </c>
      <c r="E1358" s="2" t="str">
        <f>IF(ISBLANK('[1]Current Inventory'!E1358)=TRUE,'[1]Current Inventory'!O1358,'[1]Current Inventory'!E1358)</f>
        <v>IVU-CONDO</v>
      </c>
      <c r="F1358" s="2">
        <f>IF(ISBLANK('[1]Current Inventory'!F1358)=TRUE,'[1]Current Inventory'!P1358,'[1]Current Inventory'!F1358)</f>
        <v>3</v>
      </c>
      <c r="G1358" s="2">
        <f>IF(ISNA(VLOOKUP(C1358,[2]CurrentPivot!$C$8:$N$1800,5,FALSE))=TRUE," ",VLOOKUP(C1358,[2]CurrentPivot!$C$8:$N$1800,5,FALSE))</f>
        <v>1</v>
      </c>
      <c r="H1358" s="3" t="str">
        <f>IF(ISBLANK('[1]Current Inventory'!H1358)=TRUE,"",'[1]Current Inventory'!H1358)</f>
        <v>2010</v>
      </c>
      <c r="I1358" s="2">
        <f>IF(ISBLANK('[1]Current Inventory'!I1358)=TRUE,'[1]Current Inventory'!Q1358,'[1]Current Inventory'!I1358)</f>
        <v>0</v>
      </c>
      <c r="J1358" s="2">
        <f>IF(ISBLANK('[1]Current Inventory'!J1358)=TRUE,'[1]Current Inventory'!R1358,'[1]Current Inventory'!J1358)</f>
        <v>2</v>
      </c>
      <c r="K1358" s="2">
        <f>IF(ISBLANK('[1]Current Inventory'!K1358)=TRUE,'[1]Current Inventory'!S1358,'[1]Current Inventory'!K1358)</f>
        <v>1</v>
      </c>
      <c r="L1358" s="2">
        <f>IF(ISBLANK('[1]Current Inventory'!L1358)=TRUE,'[1]Current Inventory'!T1358,'[1]Current Inventory'!L1358)</f>
        <v>0</v>
      </c>
      <c r="M1358" s="3" t="str">
        <f>IF(ISBLANK('[1]Current Inventory'!M1358)=TRUE,"",'[1]Current Inventory'!M1358)</f>
        <v>2022</v>
      </c>
      <c r="P1358" s="2">
        <f t="shared" si="42"/>
        <v>1</v>
      </c>
      <c r="Q1358" s="4">
        <f t="shared" si="43"/>
        <v>0.33333333333333331</v>
      </c>
    </row>
    <row r="1359" spans="1:17" x14ac:dyDescent="0.2">
      <c r="A1359" s="2" t="s">
        <v>19</v>
      </c>
      <c r="B1359" s="2" t="str">
        <f>IF(ISBLANK('[1]Current Inventory'!B1359)=TRUE,B1358,'[1]Current Inventory'!B1359)</f>
        <v>WAIKIKI/HONOLULU</v>
      </c>
      <c r="C1359" s="2">
        <f>IF(ISBLANK('[1]Current Inventory'!C1359)=TRUE,"",'[1]Current Inventory'!C1359)</f>
        <v>3918</v>
      </c>
      <c r="D1359" s="2" t="str">
        <f>IF(ISBLANK('[1]Current Inventory'!D1359)=TRUE,CONCATENATE("     ",'[1]Current Inventory'!N1359),'[1]Current Inventory'!D1359)</f>
        <v>Aloha Towers</v>
      </c>
      <c r="E1359" s="2" t="str">
        <f>IF(ISBLANK('[1]Current Inventory'!E1359)=TRUE,'[1]Current Inventory'!O1359,'[1]Current Inventory'!E1359)</f>
        <v>IVU-CONDO</v>
      </c>
      <c r="F1359" s="2">
        <f>IF(ISBLANK('[1]Current Inventory'!F1359)=TRUE,'[1]Current Inventory'!P1359,'[1]Current Inventory'!F1359)</f>
        <v>57</v>
      </c>
      <c r="G1359" s="2">
        <f>IF(ISNA(VLOOKUP(C1359,[2]CurrentPivot!$C$8:$N$1800,5,FALSE))=TRUE," ",VLOOKUP(C1359,[2]CurrentPivot!$C$8:$N$1800,5,FALSE))</f>
        <v>0</v>
      </c>
      <c r="H1359" s="3" t="str">
        <f>IF(ISBLANK('[1]Current Inventory'!H1359)=TRUE,"",'[1]Current Inventory'!H1359)</f>
        <v/>
      </c>
      <c r="I1359" s="2">
        <f>IF(ISBLANK('[1]Current Inventory'!I1359)=TRUE,'[1]Current Inventory'!Q1359,'[1]Current Inventory'!I1359)</f>
        <v>0</v>
      </c>
      <c r="J1359" s="2">
        <f>IF(ISBLANK('[1]Current Inventory'!J1359)=TRUE,'[1]Current Inventory'!R1359,'[1]Current Inventory'!J1359)</f>
        <v>2</v>
      </c>
      <c r="K1359" s="2">
        <f>IF(ISBLANK('[1]Current Inventory'!K1359)=TRUE,'[1]Current Inventory'!S1359,'[1]Current Inventory'!K1359)</f>
        <v>1</v>
      </c>
      <c r="L1359" s="2">
        <f>IF(ISBLANK('[1]Current Inventory'!L1359)=TRUE,'[1]Current Inventory'!T1359,'[1]Current Inventory'!L1359)</f>
        <v>0</v>
      </c>
      <c r="M1359" s="3" t="str">
        <f>IF(ISBLANK('[1]Current Inventory'!M1359)=TRUE,"",'[1]Current Inventory'!M1359)</f>
        <v>2022</v>
      </c>
      <c r="P1359" s="2">
        <f t="shared" si="42"/>
        <v>0</v>
      </c>
      <c r="Q1359" s="4">
        <f t="shared" si="43"/>
        <v>0</v>
      </c>
    </row>
    <row r="1360" spans="1:17" x14ac:dyDescent="0.2">
      <c r="A1360" s="2" t="s">
        <v>19</v>
      </c>
      <c r="B1360" s="2" t="str">
        <f>IF(ISBLANK('[1]Current Inventory'!B1360)=TRUE,B1359,'[1]Current Inventory'!B1360)</f>
        <v>WAIKIKI/HONOLULU</v>
      </c>
      <c r="C1360" s="2" t="str">
        <f>IF(ISBLANK('[1]Current Inventory'!C1360)=TRUE,"",'[1]Current Inventory'!C1360)</f>
        <v/>
      </c>
      <c r="D1360" s="2" t="str">
        <f>IF(ISBLANK('[1]Current Inventory'!D1360)=TRUE,CONCATENATE("     ",'[1]Current Inventory'!N1360),'[1]Current Inventory'!D1360)</f>
        <v xml:space="preserve">     Aloha Towers (Estimate)</v>
      </c>
      <c r="E1360" s="2" t="str">
        <f>IF(ISBLANK('[1]Current Inventory'!E1360)=TRUE,'[1]Current Inventory'!O1360,'[1]Current Inventory'!E1360)</f>
        <v>IVU-CONDO</v>
      </c>
      <c r="F1360" s="2">
        <f>IF(ISBLANK('[1]Current Inventory'!F1360)=TRUE,'[1]Current Inventory'!P1360,'[1]Current Inventory'!F1360)</f>
        <v>54</v>
      </c>
      <c r="G1360" s="2" t="str">
        <f>IF(ISNA(VLOOKUP(C1360,[2]CurrentPivot!$C$8:$N$1800,5,FALSE))=TRUE," ",VLOOKUP(C1360,[2]CurrentPivot!$C$8:$N$1800,5,FALSE))</f>
        <v xml:space="preserve"> </v>
      </c>
      <c r="H1360" s="3" t="str">
        <f>IF(ISBLANK('[1]Current Inventory'!H1360)=TRUE,"",'[1]Current Inventory'!H1360)</f>
        <v/>
      </c>
      <c r="I1360" s="2">
        <f>IF(ISBLANK('[1]Current Inventory'!I1360)=TRUE,'[1]Current Inventory'!Q1360,'[1]Current Inventory'!I1360)</f>
        <v>0</v>
      </c>
      <c r="J1360" s="2">
        <f>IF(ISBLANK('[1]Current Inventory'!J1360)=TRUE,'[1]Current Inventory'!R1360,'[1]Current Inventory'!J1360)</f>
        <v>0</v>
      </c>
      <c r="K1360" s="2">
        <f>IF(ISBLANK('[1]Current Inventory'!K1360)=TRUE,'[1]Current Inventory'!S1360,'[1]Current Inventory'!K1360)</f>
        <v>0</v>
      </c>
      <c r="L1360" s="2">
        <f>IF(ISBLANK('[1]Current Inventory'!L1360)=TRUE,'[1]Current Inventory'!T1360,'[1]Current Inventory'!L1360)</f>
        <v>0</v>
      </c>
      <c r="M1360" s="3" t="str">
        <f>IF(ISBLANK('[1]Current Inventory'!M1360)=TRUE,"",'[1]Current Inventory'!M1360)</f>
        <v/>
      </c>
      <c r="P1360" s="2" t="e">
        <f t="shared" si="42"/>
        <v>#VALUE!</v>
      </c>
      <c r="Q1360" s="4" t="e">
        <f t="shared" si="43"/>
        <v>#VALUE!</v>
      </c>
    </row>
    <row r="1361" spans="1:17" x14ac:dyDescent="0.2">
      <c r="A1361" s="2" t="s">
        <v>19</v>
      </c>
      <c r="B1361" s="2" t="str">
        <f>IF(ISBLANK('[1]Current Inventory'!B1361)=TRUE,B1360,'[1]Current Inventory'!B1361)</f>
        <v>WAIKIKI/HONOLULU</v>
      </c>
      <c r="C1361" s="2" t="str">
        <f>IF(ISBLANK('[1]Current Inventory'!C1361)=TRUE,"",'[1]Current Inventory'!C1361)</f>
        <v/>
      </c>
      <c r="D1361" s="2" t="str">
        <f>IF(ISBLANK('[1]Current Inventory'!D1361)=TRUE,CONCATENATE("     ",'[1]Current Inventory'!N1361),'[1]Current Inventory'!D1361)</f>
        <v xml:space="preserve">     Aloha Towers</v>
      </c>
      <c r="E1361" s="2" t="str">
        <f>IF(ISBLANK('[1]Current Inventory'!E1361)=TRUE,'[1]Current Inventory'!O1361,'[1]Current Inventory'!E1361)</f>
        <v>IVU-CONDO</v>
      </c>
      <c r="F1361" s="2">
        <f>IF(ISBLANK('[1]Current Inventory'!F1361)=TRUE,'[1]Current Inventory'!P1361,'[1]Current Inventory'!F1361)</f>
        <v>3</v>
      </c>
      <c r="G1361" s="2" t="str">
        <f>IF(ISNA(VLOOKUP(C1361,[2]CurrentPivot!$C$8:$N$1800,5,FALSE))=TRUE," ",VLOOKUP(C1361,[2]CurrentPivot!$C$8:$N$1800,5,FALSE))</f>
        <v xml:space="preserve"> </v>
      </c>
      <c r="H1361" s="3" t="str">
        <f>IF(ISBLANK('[1]Current Inventory'!H1361)=TRUE,"",'[1]Current Inventory'!H1361)</f>
        <v/>
      </c>
      <c r="I1361" s="2">
        <f>IF(ISBLANK('[1]Current Inventory'!I1361)=TRUE,'[1]Current Inventory'!Q1361,'[1]Current Inventory'!I1361)</f>
        <v>0</v>
      </c>
      <c r="J1361" s="2">
        <f>IF(ISBLANK('[1]Current Inventory'!J1361)=TRUE,'[1]Current Inventory'!R1361,'[1]Current Inventory'!J1361)</f>
        <v>2</v>
      </c>
      <c r="K1361" s="2">
        <f>IF(ISBLANK('[1]Current Inventory'!K1361)=TRUE,'[1]Current Inventory'!S1361,'[1]Current Inventory'!K1361)</f>
        <v>1</v>
      </c>
      <c r="L1361" s="2">
        <f>IF(ISBLANK('[1]Current Inventory'!L1361)=TRUE,'[1]Current Inventory'!T1361,'[1]Current Inventory'!L1361)</f>
        <v>0</v>
      </c>
      <c r="M1361" s="3" t="str">
        <f>IF(ISBLANK('[1]Current Inventory'!M1361)=TRUE,"",'[1]Current Inventory'!M1361)</f>
        <v/>
      </c>
      <c r="P1361" s="2" t="e">
        <f t="shared" si="42"/>
        <v>#VALUE!</v>
      </c>
      <c r="Q1361" s="4" t="e">
        <f t="shared" si="43"/>
        <v>#VALUE!</v>
      </c>
    </row>
    <row r="1362" spans="1:17" x14ac:dyDescent="0.2">
      <c r="A1362" s="2" t="s">
        <v>19</v>
      </c>
      <c r="B1362" s="2" t="str">
        <f>IF(ISBLANK('[1]Current Inventory'!B1362)=TRUE,B1361,'[1]Current Inventory'!B1362)</f>
        <v>WAIKIKI/HONOLULU</v>
      </c>
      <c r="C1362" s="2">
        <f>IF(ISBLANK('[1]Current Inventory'!C1362)=TRUE,"",'[1]Current Inventory'!C1362)</f>
        <v>2158</v>
      </c>
      <c r="D1362" s="2" t="str">
        <f>IF(ISBLANK('[1]Current Inventory'!D1362)=TRUE,CONCATENATE("     ",'[1]Current Inventory'!N1362),'[1]Current Inventory'!D1362)</f>
        <v>Alohilani Resort Waikiki Beach</v>
      </c>
      <c r="E1362" s="2" t="str">
        <f>IF(ISBLANK('[1]Current Inventory'!E1362)=TRUE,'[1]Current Inventory'!O1362,'[1]Current Inventory'!E1362)</f>
        <v>HOTEL</v>
      </c>
      <c r="F1362" s="2">
        <f>IF(ISBLANK('[1]Current Inventory'!F1362)=TRUE,'[1]Current Inventory'!P1362,'[1]Current Inventory'!F1362)</f>
        <v>839</v>
      </c>
      <c r="G1362" s="2">
        <f>IF(ISNA(VLOOKUP(C1362,[2]CurrentPivot!$C$8:$N$1800,5,FALSE))=TRUE," ",VLOOKUP(C1362,[2]CurrentPivot!$C$8:$N$1800,5,FALSE))</f>
        <v>0</v>
      </c>
      <c r="H1362" s="3" t="str">
        <f>IF(ISBLANK('[1]Current Inventory'!H1362)=TRUE,"",'[1]Current Inventory'!H1362)</f>
        <v>1969</v>
      </c>
      <c r="I1362" s="2">
        <f>IF(ISBLANK('[1]Current Inventory'!I1362)=TRUE,'[1]Current Inventory'!Q1362,'[1]Current Inventory'!I1362)</f>
        <v>0</v>
      </c>
      <c r="J1362" s="2">
        <f>IF(ISBLANK('[1]Current Inventory'!J1362)=TRUE,'[1]Current Inventory'!R1362,'[1]Current Inventory'!J1362)</f>
        <v>0</v>
      </c>
      <c r="K1362" s="2">
        <f>IF(ISBLANK('[1]Current Inventory'!K1362)=TRUE,'[1]Current Inventory'!S1362,'[1]Current Inventory'!K1362)</f>
        <v>650</v>
      </c>
      <c r="L1362" s="2">
        <f>IF(ISBLANK('[1]Current Inventory'!L1362)=TRUE,'[1]Current Inventory'!T1362,'[1]Current Inventory'!L1362)</f>
        <v>189</v>
      </c>
      <c r="M1362" s="3" t="str">
        <f>IF(ISBLANK('[1]Current Inventory'!M1362)=TRUE,"",'[1]Current Inventory'!M1362)</f>
        <v>2022</v>
      </c>
      <c r="P1362" s="2">
        <f t="shared" si="42"/>
        <v>0</v>
      </c>
      <c r="Q1362" s="4">
        <f t="shared" si="43"/>
        <v>0</v>
      </c>
    </row>
    <row r="1363" spans="1:17" x14ac:dyDescent="0.2">
      <c r="A1363" s="2" t="s">
        <v>19</v>
      </c>
      <c r="B1363" s="2" t="str">
        <f>IF(ISBLANK('[1]Current Inventory'!B1363)=TRUE,B1362,'[1]Current Inventory'!B1363)</f>
        <v>WAIKIKI/HONOLULU</v>
      </c>
      <c r="C1363" s="2">
        <f>IF(ISBLANK('[1]Current Inventory'!C1363)=TRUE,"",'[1]Current Inventory'!C1363)</f>
        <v>2065</v>
      </c>
      <c r="D1363" s="2" t="str">
        <f>IF(ISBLANK('[1]Current Inventory'!D1363)=TRUE,CONCATENATE("     ",'[1]Current Inventory'!N1363),'[1]Current Inventory'!D1363)</f>
        <v>Ambassador Hotel Waikiki</v>
      </c>
      <c r="E1363" s="2" t="str">
        <f>IF(ISBLANK('[1]Current Inventory'!E1363)=TRUE,'[1]Current Inventory'!O1363,'[1]Current Inventory'!E1363)</f>
        <v>HOTEL</v>
      </c>
      <c r="F1363" s="2">
        <f>IF(ISBLANK('[1]Current Inventory'!F1363)=TRUE,'[1]Current Inventory'!P1363,'[1]Current Inventory'!F1363)</f>
        <v>300</v>
      </c>
      <c r="G1363" s="2">
        <f>IF(ISNA(VLOOKUP(C1363,[2]CurrentPivot!$C$8:$N$1800,5,FALSE))=TRUE," ",VLOOKUP(C1363,[2]CurrentPivot!$C$8:$N$1800,5,FALSE))</f>
        <v>0</v>
      </c>
      <c r="H1363" s="3" t="str">
        <f>IF(ISBLANK('[1]Current Inventory'!H1363)=TRUE,"",'[1]Current Inventory'!H1363)</f>
        <v>1965</v>
      </c>
      <c r="I1363" s="2">
        <f>IF(ISBLANK('[1]Current Inventory'!I1363)=TRUE,'[1]Current Inventory'!Q1363,'[1]Current Inventory'!I1363)</f>
        <v>0</v>
      </c>
      <c r="J1363" s="2">
        <f>IF(ISBLANK('[1]Current Inventory'!J1363)=TRUE,'[1]Current Inventory'!R1363,'[1]Current Inventory'!J1363)</f>
        <v>300</v>
      </c>
      <c r="K1363" s="2">
        <f>IF(ISBLANK('[1]Current Inventory'!K1363)=TRUE,'[1]Current Inventory'!S1363,'[1]Current Inventory'!K1363)</f>
        <v>0</v>
      </c>
      <c r="L1363" s="2">
        <f>IF(ISBLANK('[1]Current Inventory'!L1363)=TRUE,'[1]Current Inventory'!T1363,'[1]Current Inventory'!L1363)</f>
        <v>0</v>
      </c>
      <c r="M1363" s="3" t="str">
        <f>IF(ISBLANK('[1]Current Inventory'!M1363)=TRUE,"",'[1]Current Inventory'!M1363)</f>
        <v>2021</v>
      </c>
      <c r="P1363" s="2">
        <f t="shared" si="42"/>
        <v>0</v>
      </c>
      <c r="Q1363" s="4">
        <f t="shared" si="43"/>
        <v>0</v>
      </c>
    </row>
    <row r="1364" spans="1:17" x14ac:dyDescent="0.2">
      <c r="A1364" s="2" t="s">
        <v>19</v>
      </c>
      <c r="B1364" s="2" t="str">
        <f>IF(ISBLANK('[1]Current Inventory'!B1364)=TRUE,B1363,'[1]Current Inventory'!B1364)</f>
        <v>WAIKIKI/HONOLULU</v>
      </c>
      <c r="C1364" s="2">
        <f>IF(ISBLANK('[1]Current Inventory'!C1364)=TRUE,"",'[1]Current Inventory'!C1364)</f>
        <v>2383</v>
      </c>
      <c r="D1364" s="2" t="str">
        <f>IF(ISBLANK('[1]Current Inventory'!D1364)=TRUE,CONCATENATE("     ",'[1]Current Inventory'!N1364),'[1]Current Inventory'!D1364)</f>
        <v>Aqua Aloha Surf Waikiki</v>
      </c>
      <c r="E1364" s="2" t="str">
        <f>IF(ISBLANK('[1]Current Inventory'!E1364)=TRUE,'[1]Current Inventory'!O1364,'[1]Current Inventory'!E1364)</f>
        <v>CONDOMINIUM HOTEL</v>
      </c>
      <c r="F1364" s="2">
        <f>IF(ISBLANK('[1]Current Inventory'!F1364)=TRUE,'[1]Current Inventory'!P1364,'[1]Current Inventory'!F1364)</f>
        <v>159</v>
      </c>
      <c r="G1364" s="2">
        <f>IF(ISNA(VLOOKUP(C1364,[2]CurrentPivot!$C$8:$N$1800,5,FALSE))=TRUE," ",VLOOKUP(C1364,[2]CurrentPivot!$C$8:$N$1800,5,FALSE))</f>
        <v>-8</v>
      </c>
      <c r="H1364" s="3" t="str">
        <f>IF(ISBLANK('[1]Current Inventory'!H1364)=TRUE,"",'[1]Current Inventory'!H1364)</f>
        <v>1968</v>
      </c>
      <c r="I1364" s="2">
        <f>IF(ISBLANK('[1]Current Inventory'!I1364)=TRUE,'[1]Current Inventory'!Q1364,'[1]Current Inventory'!I1364)</f>
        <v>0</v>
      </c>
      <c r="J1364" s="2">
        <f>IF(ISBLANK('[1]Current Inventory'!J1364)=TRUE,'[1]Current Inventory'!R1364,'[1]Current Inventory'!J1364)</f>
        <v>159</v>
      </c>
      <c r="K1364" s="2">
        <f>IF(ISBLANK('[1]Current Inventory'!K1364)=TRUE,'[1]Current Inventory'!S1364,'[1]Current Inventory'!K1364)</f>
        <v>0</v>
      </c>
      <c r="L1364" s="2">
        <f>IF(ISBLANK('[1]Current Inventory'!L1364)=TRUE,'[1]Current Inventory'!T1364,'[1]Current Inventory'!L1364)</f>
        <v>0</v>
      </c>
      <c r="M1364" s="3" t="str">
        <f>IF(ISBLANK('[1]Current Inventory'!M1364)=TRUE,"",'[1]Current Inventory'!M1364)</f>
        <v>2022</v>
      </c>
      <c r="P1364" s="2">
        <f t="shared" si="42"/>
        <v>8</v>
      </c>
      <c r="Q1364" s="4">
        <f t="shared" si="43"/>
        <v>5.0314465408805034E-2</v>
      </c>
    </row>
    <row r="1365" spans="1:17" x14ac:dyDescent="0.2">
      <c r="A1365" s="2" t="s">
        <v>19</v>
      </c>
      <c r="B1365" s="2" t="str">
        <f>IF(ISBLANK('[1]Current Inventory'!B1365)=TRUE,B1364,'[1]Current Inventory'!B1365)</f>
        <v>WAIKIKI/HONOLULU</v>
      </c>
      <c r="C1365" s="2" t="str">
        <f>IF(ISBLANK('[1]Current Inventory'!C1365)=TRUE,"",'[1]Current Inventory'!C1365)</f>
        <v/>
      </c>
      <c r="D1365" s="2" t="str">
        <f>IF(ISBLANK('[1]Current Inventory'!D1365)=TRUE,CONCATENATE("     ",'[1]Current Inventory'!N1365),'[1]Current Inventory'!D1365)</f>
        <v xml:space="preserve">     Aqua Aloha Surf Waikiki</v>
      </c>
      <c r="E1365" s="2" t="str">
        <f>IF(ISBLANK('[1]Current Inventory'!E1365)=TRUE,'[1]Current Inventory'!O1365,'[1]Current Inventory'!E1365)</f>
        <v>CONDOMINIUM HOTEL</v>
      </c>
      <c r="F1365" s="2">
        <f>IF(ISBLANK('[1]Current Inventory'!F1365)=TRUE,'[1]Current Inventory'!P1365,'[1]Current Inventory'!F1365)</f>
        <v>129</v>
      </c>
      <c r="G1365" s="2" t="str">
        <f>IF(ISNA(VLOOKUP(C1365,[2]CurrentPivot!$C$8:$N$1800,5,FALSE))=TRUE," ",VLOOKUP(C1365,[2]CurrentPivot!$C$8:$N$1800,5,FALSE))</f>
        <v xml:space="preserve"> </v>
      </c>
      <c r="H1365" s="3" t="str">
        <f>IF(ISBLANK('[1]Current Inventory'!H1365)=TRUE,"",'[1]Current Inventory'!H1365)</f>
        <v/>
      </c>
      <c r="I1365" s="2">
        <f>IF(ISBLANK('[1]Current Inventory'!I1365)=TRUE,'[1]Current Inventory'!Q1365,'[1]Current Inventory'!I1365)</f>
        <v>0</v>
      </c>
      <c r="J1365" s="2">
        <f>IF(ISBLANK('[1]Current Inventory'!J1365)=TRUE,'[1]Current Inventory'!R1365,'[1]Current Inventory'!J1365)</f>
        <v>129</v>
      </c>
      <c r="K1365" s="2">
        <f>IF(ISBLANK('[1]Current Inventory'!K1365)=TRUE,'[1]Current Inventory'!S1365,'[1]Current Inventory'!K1365)</f>
        <v>0</v>
      </c>
      <c r="L1365" s="2">
        <f>IF(ISBLANK('[1]Current Inventory'!L1365)=TRUE,'[1]Current Inventory'!T1365,'[1]Current Inventory'!L1365)</f>
        <v>0</v>
      </c>
      <c r="M1365" s="3" t="str">
        <f>IF(ISBLANK('[1]Current Inventory'!M1365)=TRUE,"",'[1]Current Inventory'!M1365)</f>
        <v/>
      </c>
      <c r="P1365" s="2" t="e">
        <f t="shared" si="42"/>
        <v>#VALUE!</v>
      </c>
      <c r="Q1365" s="4" t="e">
        <f t="shared" si="43"/>
        <v>#VALUE!</v>
      </c>
    </row>
    <row r="1366" spans="1:17" x14ac:dyDescent="0.2">
      <c r="A1366" s="2" t="s">
        <v>19</v>
      </c>
      <c r="B1366" s="2" t="str">
        <f>IF(ISBLANK('[1]Current Inventory'!B1366)=TRUE,B1365,'[1]Current Inventory'!B1366)</f>
        <v>WAIKIKI/HONOLULU</v>
      </c>
      <c r="C1366" s="2" t="str">
        <f>IF(ISBLANK('[1]Current Inventory'!C1366)=TRUE,"",'[1]Current Inventory'!C1366)</f>
        <v/>
      </c>
      <c r="D1366" s="2" t="str">
        <f>IF(ISBLANK('[1]Current Inventory'!D1366)=TRUE,CONCATENATE("     ",'[1]Current Inventory'!N1366),'[1]Current Inventory'!D1366)</f>
        <v xml:space="preserve">     Aqua Aloha Surf Waikiki</v>
      </c>
      <c r="E1366" s="2" t="str">
        <f>IF(ISBLANK('[1]Current Inventory'!E1366)=TRUE,'[1]Current Inventory'!O1366,'[1]Current Inventory'!E1366)</f>
        <v>IVU-CONDO</v>
      </c>
      <c r="F1366" s="2">
        <f>IF(ISBLANK('[1]Current Inventory'!F1366)=TRUE,'[1]Current Inventory'!P1366,'[1]Current Inventory'!F1366)</f>
        <v>30</v>
      </c>
      <c r="G1366" s="2" t="str">
        <f>IF(ISNA(VLOOKUP(C1366,[2]CurrentPivot!$C$8:$N$1800,5,FALSE))=TRUE," ",VLOOKUP(C1366,[2]CurrentPivot!$C$8:$N$1800,5,FALSE))</f>
        <v xml:space="preserve"> </v>
      </c>
      <c r="H1366" s="3" t="str">
        <f>IF(ISBLANK('[1]Current Inventory'!H1366)=TRUE,"",'[1]Current Inventory'!H1366)</f>
        <v/>
      </c>
      <c r="I1366" s="2">
        <f>IF(ISBLANK('[1]Current Inventory'!I1366)=TRUE,'[1]Current Inventory'!Q1366,'[1]Current Inventory'!I1366)</f>
        <v>0</v>
      </c>
      <c r="J1366" s="2">
        <f>IF(ISBLANK('[1]Current Inventory'!J1366)=TRUE,'[1]Current Inventory'!R1366,'[1]Current Inventory'!J1366)</f>
        <v>30</v>
      </c>
      <c r="K1366" s="2">
        <f>IF(ISBLANK('[1]Current Inventory'!K1366)=TRUE,'[1]Current Inventory'!S1366,'[1]Current Inventory'!K1366)</f>
        <v>0</v>
      </c>
      <c r="L1366" s="2">
        <f>IF(ISBLANK('[1]Current Inventory'!L1366)=TRUE,'[1]Current Inventory'!T1366,'[1]Current Inventory'!L1366)</f>
        <v>0</v>
      </c>
      <c r="M1366" s="3" t="str">
        <f>IF(ISBLANK('[1]Current Inventory'!M1366)=TRUE,"",'[1]Current Inventory'!M1366)</f>
        <v/>
      </c>
      <c r="P1366" s="2" t="e">
        <f t="shared" si="42"/>
        <v>#VALUE!</v>
      </c>
      <c r="Q1366" s="4" t="e">
        <f t="shared" si="43"/>
        <v>#VALUE!</v>
      </c>
    </row>
    <row r="1367" spans="1:17" x14ac:dyDescent="0.2">
      <c r="A1367" s="2" t="s">
        <v>19</v>
      </c>
      <c r="B1367" s="2" t="str">
        <f>IF(ISBLANK('[1]Current Inventory'!B1367)=TRUE,B1366,'[1]Current Inventory'!B1367)</f>
        <v>WAIKIKI/HONOLULU</v>
      </c>
      <c r="C1367" s="2">
        <f>IF(ISBLANK('[1]Current Inventory'!C1367)=TRUE,"",'[1]Current Inventory'!C1367)</f>
        <v>2230</v>
      </c>
      <c r="D1367" s="2" t="str">
        <f>IF(ISBLANK('[1]Current Inventory'!D1367)=TRUE,CONCATENATE("     ",'[1]Current Inventory'!N1367),'[1]Current Inventory'!D1367)</f>
        <v>Aqua Oasis</v>
      </c>
      <c r="E1367" s="2" t="str">
        <f>IF(ISBLANK('[1]Current Inventory'!E1367)=TRUE,'[1]Current Inventory'!O1367,'[1]Current Inventory'!E1367)</f>
        <v>HOTEL</v>
      </c>
      <c r="F1367" s="2">
        <f>IF(ISBLANK('[1]Current Inventory'!F1367)=TRUE,'[1]Current Inventory'!P1367,'[1]Current Inventory'!F1367)</f>
        <v>96</v>
      </c>
      <c r="G1367" s="2">
        <f>IF(ISNA(VLOOKUP(C1367,[2]CurrentPivot!$C$8:$N$1800,5,FALSE))=TRUE," ",VLOOKUP(C1367,[2]CurrentPivot!$C$8:$N$1800,5,FALSE))</f>
        <v>0</v>
      </c>
      <c r="H1367" s="3" t="str">
        <f>IF(ISBLANK('[1]Current Inventory'!H1367)=TRUE,"",'[1]Current Inventory'!H1367)</f>
        <v>1960</v>
      </c>
      <c r="I1367" s="2">
        <f>IF(ISBLANK('[1]Current Inventory'!I1367)=TRUE,'[1]Current Inventory'!Q1367,'[1]Current Inventory'!I1367)</f>
        <v>0</v>
      </c>
      <c r="J1367" s="2">
        <f>IF(ISBLANK('[1]Current Inventory'!J1367)=TRUE,'[1]Current Inventory'!R1367,'[1]Current Inventory'!J1367)</f>
        <v>70</v>
      </c>
      <c r="K1367" s="2">
        <f>IF(ISBLANK('[1]Current Inventory'!K1367)=TRUE,'[1]Current Inventory'!S1367,'[1]Current Inventory'!K1367)</f>
        <v>26</v>
      </c>
      <c r="L1367" s="2">
        <f>IF(ISBLANK('[1]Current Inventory'!L1367)=TRUE,'[1]Current Inventory'!T1367,'[1]Current Inventory'!L1367)</f>
        <v>0</v>
      </c>
      <c r="M1367" s="3" t="str">
        <f>IF(ISBLANK('[1]Current Inventory'!M1367)=TRUE,"",'[1]Current Inventory'!M1367)</f>
        <v>2022</v>
      </c>
      <c r="P1367" s="2">
        <f t="shared" si="42"/>
        <v>0</v>
      </c>
      <c r="Q1367" s="4">
        <f t="shared" si="43"/>
        <v>0</v>
      </c>
    </row>
    <row r="1368" spans="1:17" x14ac:dyDescent="0.2">
      <c r="A1368" s="2" t="s">
        <v>19</v>
      </c>
      <c r="B1368" s="2" t="str">
        <f>IF(ISBLANK('[1]Current Inventory'!B1368)=TRUE,B1367,'[1]Current Inventory'!B1368)</f>
        <v>WAIKIKI/HONOLULU</v>
      </c>
      <c r="C1368" s="2">
        <f>IF(ISBLANK('[1]Current Inventory'!C1368)=TRUE,"",'[1]Current Inventory'!C1368)</f>
        <v>2041</v>
      </c>
      <c r="D1368" s="2" t="str">
        <f>IF(ISBLANK('[1]Current Inventory'!D1368)=TRUE,CONCATENATE("     ",'[1]Current Inventory'!N1368),'[1]Current Inventory'!D1368)</f>
        <v>Aqua Palms Waikiki</v>
      </c>
      <c r="E1368" s="2" t="str">
        <f>IF(ISBLANK('[1]Current Inventory'!E1368)=TRUE,'[1]Current Inventory'!O1368,'[1]Current Inventory'!E1368)</f>
        <v>CONDOMINIUM HOTEL</v>
      </c>
      <c r="F1368" s="2">
        <f>IF(ISBLANK('[1]Current Inventory'!F1368)=TRUE,'[1]Current Inventory'!P1368,'[1]Current Inventory'!F1368)</f>
        <v>229</v>
      </c>
      <c r="G1368" s="2">
        <f>IF(ISNA(VLOOKUP(C1368,[2]CurrentPivot!$C$8:$N$1800,5,FALSE))=TRUE," ",VLOOKUP(C1368,[2]CurrentPivot!$C$8:$N$1800,5,FALSE))</f>
        <v>-17</v>
      </c>
      <c r="H1368" s="3" t="str">
        <f>IF(ISBLANK('[1]Current Inventory'!H1368)=TRUE,"",'[1]Current Inventory'!H1368)</f>
        <v>1968</v>
      </c>
      <c r="I1368" s="2">
        <f>IF(ISBLANK('[1]Current Inventory'!I1368)=TRUE,'[1]Current Inventory'!Q1368,'[1]Current Inventory'!I1368)</f>
        <v>0</v>
      </c>
      <c r="J1368" s="2">
        <f>IF(ISBLANK('[1]Current Inventory'!J1368)=TRUE,'[1]Current Inventory'!R1368,'[1]Current Inventory'!J1368)</f>
        <v>229</v>
      </c>
      <c r="K1368" s="2">
        <f>IF(ISBLANK('[1]Current Inventory'!K1368)=TRUE,'[1]Current Inventory'!S1368,'[1]Current Inventory'!K1368)</f>
        <v>0</v>
      </c>
      <c r="L1368" s="2">
        <f>IF(ISBLANK('[1]Current Inventory'!L1368)=TRUE,'[1]Current Inventory'!T1368,'[1]Current Inventory'!L1368)</f>
        <v>0</v>
      </c>
      <c r="M1368" s="3" t="str">
        <f>IF(ISBLANK('[1]Current Inventory'!M1368)=TRUE,"",'[1]Current Inventory'!M1368)</f>
        <v>2022</v>
      </c>
      <c r="P1368" s="2">
        <f t="shared" si="42"/>
        <v>17</v>
      </c>
      <c r="Q1368" s="4">
        <f t="shared" si="43"/>
        <v>7.4235807860262015E-2</v>
      </c>
    </row>
    <row r="1369" spans="1:17" x14ac:dyDescent="0.2">
      <c r="A1369" s="2" t="s">
        <v>19</v>
      </c>
      <c r="B1369" s="2" t="str">
        <f>IF(ISBLANK('[1]Current Inventory'!B1369)=TRUE,B1368,'[1]Current Inventory'!B1369)</f>
        <v>WAIKIKI/HONOLULU</v>
      </c>
      <c r="C1369" s="2" t="str">
        <f>IF(ISBLANK('[1]Current Inventory'!C1369)=TRUE,"",'[1]Current Inventory'!C1369)</f>
        <v/>
      </c>
      <c r="D1369" s="2" t="str">
        <f>IF(ISBLANK('[1]Current Inventory'!D1369)=TRUE,CONCATENATE("     ",'[1]Current Inventory'!N1369),'[1]Current Inventory'!D1369)</f>
        <v xml:space="preserve">     Aqua Palms Waikiki</v>
      </c>
      <c r="E1369" s="2" t="str">
        <f>IF(ISBLANK('[1]Current Inventory'!E1369)=TRUE,'[1]Current Inventory'!O1369,'[1]Current Inventory'!E1369)</f>
        <v>CONDOMINIUM HOTEL</v>
      </c>
      <c r="F1369" s="2">
        <f>IF(ISBLANK('[1]Current Inventory'!F1369)=TRUE,'[1]Current Inventory'!P1369,'[1]Current Inventory'!F1369)</f>
        <v>191</v>
      </c>
      <c r="G1369" s="2" t="str">
        <f>IF(ISNA(VLOOKUP(C1369,[2]CurrentPivot!$C$8:$N$1800,5,FALSE))=TRUE," ",VLOOKUP(C1369,[2]CurrentPivot!$C$8:$N$1800,5,FALSE))</f>
        <v xml:space="preserve"> </v>
      </c>
      <c r="H1369" s="3" t="str">
        <f>IF(ISBLANK('[1]Current Inventory'!H1369)=TRUE,"",'[1]Current Inventory'!H1369)</f>
        <v/>
      </c>
      <c r="I1369" s="2">
        <f>IF(ISBLANK('[1]Current Inventory'!I1369)=TRUE,'[1]Current Inventory'!Q1369,'[1]Current Inventory'!I1369)</f>
        <v>0</v>
      </c>
      <c r="J1369" s="2">
        <f>IF(ISBLANK('[1]Current Inventory'!J1369)=TRUE,'[1]Current Inventory'!R1369,'[1]Current Inventory'!J1369)</f>
        <v>191</v>
      </c>
      <c r="K1369" s="2">
        <f>IF(ISBLANK('[1]Current Inventory'!K1369)=TRUE,'[1]Current Inventory'!S1369,'[1]Current Inventory'!K1369)</f>
        <v>0</v>
      </c>
      <c r="L1369" s="2">
        <f>IF(ISBLANK('[1]Current Inventory'!L1369)=TRUE,'[1]Current Inventory'!T1369,'[1]Current Inventory'!L1369)</f>
        <v>0</v>
      </c>
      <c r="M1369" s="3" t="str">
        <f>IF(ISBLANK('[1]Current Inventory'!M1369)=TRUE,"",'[1]Current Inventory'!M1369)</f>
        <v/>
      </c>
      <c r="P1369" s="2" t="e">
        <f t="shared" si="42"/>
        <v>#VALUE!</v>
      </c>
      <c r="Q1369" s="4" t="e">
        <f t="shared" si="43"/>
        <v>#VALUE!</v>
      </c>
    </row>
    <row r="1370" spans="1:17" x14ac:dyDescent="0.2">
      <c r="A1370" s="2" t="s">
        <v>19</v>
      </c>
      <c r="B1370" s="2" t="str">
        <f>IF(ISBLANK('[1]Current Inventory'!B1370)=TRUE,B1369,'[1]Current Inventory'!B1370)</f>
        <v>WAIKIKI/HONOLULU</v>
      </c>
      <c r="C1370" s="2" t="str">
        <f>IF(ISBLANK('[1]Current Inventory'!C1370)=TRUE,"",'[1]Current Inventory'!C1370)</f>
        <v/>
      </c>
      <c r="D1370" s="2" t="str">
        <f>IF(ISBLANK('[1]Current Inventory'!D1370)=TRUE,CONCATENATE("     ",'[1]Current Inventory'!N1370),'[1]Current Inventory'!D1370)</f>
        <v xml:space="preserve">     Aqua Palms Waikiki</v>
      </c>
      <c r="E1370" s="2" t="str">
        <f>IF(ISBLANK('[1]Current Inventory'!E1370)=TRUE,'[1]Current Inventory'!O1370,'[1]Current Inventory'!E1370)</f>
        <v>IVU-CONDO</v>
      </c>
      <c r="F1370" s="2">
        <f>IF(ISBLANK('[1]Current Inventory'!F1370)=TRUE,'[1]Current Inventory'!P1370,'[1]Current Inventory'!F1370)</f>
        <v>31</v>
      </c>
      <c r="G1370" s="2" t="str">
        <f>IF(ISNA(VLOOKUP(C1370,[2]CurrentPivot!$C$8:$N$1800,5,FALSE))=TRUE," ",VLOOKUP(C1370,[2]CurrentPivot!$C$8:$N$1800,5,FALSE))</f>
        <v xml:space="preserve"> </v>
      </c>
      <c r="H1370" s="3" t="str">
        <f>IF(ISBLANK('[1]Current Inventory'!H1370)=TRUE,"",'[1]Current Inventory'!H1370)</f>
        <v/>
      </c>
      <c r="I1370" s="2">
        <f>IF(ISBLANK('[1]Current Inventory'!I1370)=TRUE,'[1]Current Inventory'!Q1370,'[1]Current Inventory'!I1370)</f>
        <v>0</v>
      </c>
      <c r="J1370" s="2">
        <f>IF(ISBLANK('[1]Current Inventory'!J1370)=TRUE,'[1]Current Inventory'!R1370,'[1]Current Inventory'!J1370)</f>
        <v>31</v>
      </c>
      <c r="K1370" s="2">
        <f>IF(ISBLANK('[1]Current Inventory'!K1370)=TRUE,'[1]Current Inventory'!S1370,'[1]Current Inventory'!K1370)</f>
        <v>0</v>
      </c>
      <c r="L1370" s="2">
        <f>IF(ISBLANK('[1]Current Inventory'!L1370)=TRUE,'[1]Current Inventory'!T1370,'[1]Current Inventory'!L1370)</f>
        <v>0</v>
      </c>
      <c r="M1370" s="3" t="str">
        <f>IF(ISBLANK('[1]Current Inventory'!M1370)=TRUE,"",'[1]Current Inventory'!M1370)</f>
        <v/>
      </c>
      <c r="P1370" s="2" t="e">
        <f t="shared" si="42"/>
        <v>#VALUE!</v>
      </c>
      <c r="Q1370" s="4" t="e">
        <f t="shared" si="43"/>
        <v>#VALUE!</v>
      </c>
    </row>
    <row r="1371" spans="1:17" x14ac:dyDescent="0.2">
      <c r="A1371" s="2" t="s">
        <v>19</v>
      </c>
      <c r="B1371" s="2" t="str">
        <f>IF(ISBLANK('[1]Current Inventory'!B1371)=TRUE,B1370,'[1]Current Inventory'!B1371)</f>
        <v>WAIKIKI/HONOLULU</v>
      </c>
      <c r="C1371" s="2" t="str">
        <f>IF(ISBLANK('[1]Current Inventory'!C1371)=TRUE,"",'[1]Current Inventory'!C1371)</f>
        <v/>
      </c>
      <c r="D1371" s="2" t="str">
        <f>IF(ISBLANK('[1]Current Inventory'!D1371)=TRUE,CONCATENATE("     ",'[1]Current Inventory'!N1371),'[1]Current Inventory'!D1371)</f>
        <v xml:space="preserve">     Palms at Waikiki</v>
      </c>
      <c r="E1371" s="2" t="str">
        <f>IF(ISBLANK('[1]Current Inventory'!E1371)=TRUE,'[1]Current Inventory'!O1371,'[1]Current Inventory'!E1371)</f>
        <v>IVU-CONDO</v>
      </c>
      <c r="F1371" s="2">
        <f>IF(ISBLANK('[1]Current Inventory'!F1371)=TRUE,'[1]Current Inventory'!P1371,'[1]Current Inventory'!F1371)</f>
        <v>7</v>
      </c>
      <c r="G1371" s="2" t="str">
        <f>IF(ISNA(VLOOKUP(C1371,[2]CurrentPivot!$C$8:$N$1800,5,FALSE))=TRUE," ",VLOOKUP(C1371,[2]CurrentPivot!$C$8:$N$1800,5,FALSE))</f>
        <v xml:space="preserve"> </v>
      </c>
      <c r="H1371" s="3" t="str">
        <f>IF(ISBLANK('[1]Current Inventory'!H1371)=TRUE,"",'[1]Current Inventory'!H1371)</f>
        <v/>
      </c>
      <c r="I1371" s="2">
        <f>IF(ISBLANK('[1]Current Inventory'!I1371)=TRUE,'[1]Current Inventory'!Q1371,'[1]Current Inventory'!I1371)</f>
        <v>0</v>
      </c>
      <c r="J1371" s="2">
        <f>IF(ISBLANK('[1]Current Inventory'!J1371)=TRUE,'[1]Current Inventory'!R1371,'[1]Current Inventory'!J1371)</f>
        <v>7</v>
      </c>
      <c r="K1371" s="2">
        <f>IF(ISBLANK('[1]Current Inventory'!K1371)=TRUE,'[1]Current Inventory'!S1371,'[1]Current Inventory'!K1371)</f>
        <v>0</v>
      </c>
      <c r="L1371" s="2">
        <f>IF(ISBLANK('[1]Current Inventory'!L1371)=TRUE,'[1]Current Inventory'!T1371,'[1]Current Inventory'!L1371)</f>
        <v>0</v>
      </c>
      <c r="M1371" s="3" t="str">
        <f>IF(ISBLANK('[1]Current Inventory'!M1371)=TRUE,"",'[1]Current Inventory'!M1371)</f>
        <v/>
      </c>
      <c r="P1371" s="2" t="e">
        <f t="shared" si="42"/>
        <v>#VALUE!</v>
      </c>
      <c r="Q1371" s="4" t="e">
        <f t="shared" si="43"/>
        <v>#VALUE!</v>
      </c>
    </row>
    <row r="1372" spans="1:17" x14ac:dyDescent="0.2">
      <c r="A1372" s="2" t="s">
        <v>19</v>
      </c>
      <c r="B1372" s="2" t="str">
        <f>IF(ISBLANK('[1]Current Inventory'!B1372)=TRUE,B1371,'[1]Current Inventory'!B1372)</f>
        <v>WAIKIKI/HONOLULU</v>
      </c>
      <c r="C1372" s="2">
        <f>IF(ISBLANK('[1]Current Inventory'!C1372)=TRUE,"",'[1]Current Inventory'!C1372)</f>
        <v>2175</v>
      </c>
      <c r="D1372" s="2" t="str">
        <f>IF(ISBLANK('[1]Current Inventory'!D1372)=TRUE,CONCATENATE("     ",'[1]Current Inventory'!N1372),'[1]Current Inventory'!D1372)</f>
        <v>Aston Waikiki Beach Hotel</v>
      </c>
      <c r="E1372" s="2" t="str">
        <f>IF(ISBLANK('[1]Current Inventory'!E1372)=TRUE,'[1]Current Inventory'!O1372,'[1]Current Inventory'!E1372)</f>
        <v>HOTEL</v>
      </c>
      <c r="F1372" s="2">
        <f>IF(ISBLANK('[1]Current Inventory'!F1372)=TRUE,'[1]Current Inventory'!P1372,'[1]Current Inventory'!F1372)</f>
        <v>645</v>
      </c>
      <c r="G1372" s="2">
        <f>IF(ISNA(VLOOKUP(C1372,[2]CurrentPivot!$C$8:$N$1800,5,FALSE))=TRUE," ",VLOOKUP(C1372,[2]CurrentPivot!$C$8:$N$1800,5,FALSE))</f>
        <v>0</v>
      </c>
      <c r="H1372" s="3" t="str">
        <f>IF(ISBLANK('[1]Current Inventory'!H1372)=TRUE,"",'[1]Current Inventory'!H1372)</f>
        <v>1970</v>
      </c>
      <c r="I1372" s="2">
        <f>IF(ISBLANK('[1]Current Inventory'!I1372)=TRUE,'[1]Current Inventory'!Q1372,'[1]Current Inventory'!I1372)</f>
        <v>0</v>
      </c>
      <c r="J1372" s="2">
        <f>IF(ISBLANK('[1]Current Inventory'!J1372)=TRUE,'[1]Current Inventory'!R1372,'[1]Current Inventory'!J1372)</f>
        <v>204</v>
      </c>
      <c r="K1372" s="2">
        <f>IF(ISBLANK('[1]Current Inventory'!K1372)=TRUE,'[1]Current Inventory'!S1372,'[1]Current Inventory'!K1372)</f>
        <v>439</v>
      </c>
      <c r="L1372" s="2">
        <f>IF(ISBLANK('[1]Current Inventory'!L1372)=TRUE,'[1]Current Inventory'!T1372,'[1]Current Inventory'!L1372)</f>
        <v>2</v>
      </c>
      <c r="M1372" s="3" t="str">
        <f>IF(ISBLANK('[1]Current Inventory'!M1372)=TRUE,"",'[1]Current Inventory'!M1372)</f>
        <v>2022</v>
      </c>
      <c r="P1372" s="2">
        <f t="shared" si="42"/>
        <v>0</v>
      </c>
      <c r="Q1372" s="4">
        <f t="shared" si="43"/>
        <v>0</v>
      </c>
    </row>
    <row r="1373" spans="1:17" x14ac:dyDescent="0.2">
      <c r="A1373" s="2" t="s">
        <v>19</v>
      </c>
      <c r="B1373" s="2" t="str">
        <f>IF(ISBLANK('[1]Current Inventory'!B1373)=TRUE,B1372,'[1]Current Inventory'!B1373)</f>
        <v>WAIKIKI/HONOLULU</v>
      </c>
      <c r="C1373" s="2">
        <f>IF(ISBLANK('[1]Current Inventory'!C1373)=TRUE,"",'[1]Current Inventory'!C1373)</f>
        <v>2154</v>
      </c>
      <c r="D1373" s="2" t="str">
        <f>IF(ISBLANK('[1]Current Inventory'!D1373)=TRUE,CONCATENATE("     ",'[1]Current Inventory'!N1373),'[1]Current Inventory'!D1373)</f>
        <v>Aston Waikiki Circle Hotel</v>
      </c>
      <c r="E1373" s="2" t="str">
        <f>IF(ISBLANK('[1]Current Inventory'!E1373)=TRUE,'[1]Current Inventory'!O1373,'[1]Current Inventory'!E1373)</f>
        <v>HOTEL</v>
      </c>
      <c r="F1373" s="2">
        <f>IF(ISBLANK('[1]Current Inventory'!F1373)=TRUE,'[1]Current Inventory'!P1373,'[1]Current Inventory'!F1373)</f>
        <v>104</v>
      </c>
      <c r="G1373" s="2">
        <f>IF(ISNA(VLOOKUP(C1373,[2]CurrentPivot!$C$8:$N$1800,5,FALSE))=TRUE," ",VLOOKUP(C1373,[2]CurrentPivot!$C$8:$N$1800,5,FALSE))</f>
        <v>0</v>
      </c>
      <c r="H1373" s="3" t="str">
        <f>IF(ISBLANK('[1]Current Inventory'!H1373)=TRUE,"",'[1]Current Inventory'!H1373)</f>
        <v>1963</v>
      </c>
      <c r="I1373" s="2">
        <f>IF(ISBLANK('[1]Current Inventory'!I1373)=TRUE,'[1]Current Inventory'!Q1373,'[1]Current Inventory'!I1373)</f>
        <v>0</v>
      </c>
      <c r="J1373" s="2">
        <f>IF(ISBLANK('[1]Current Inventory'!J1373)=TRUE,'[1]Current Inventory'!R1373,'[1]Current Inventory'!J1373)</f>
        <v>104</v>
      </c>
      <c r="K1373" s="2">
        <f>IF(ISBLANK('[1]Current Inventory'!K1373)=TRUE,'[1]Current Inventory'!S1373,'[1]Current Inventory'!K1373)</f>
        <v>0</v>
      </c>
      <c r="L1373" s="2">
        <f>IF(ISBLANK('[1]Current Inventory'!L1373)=TRUE,'[1]Current Inventory'!T1373,'[1]Current Inventory'!L1373)</f>
        <v>0</v>
      </c>
      <c r="M1373" s="3" t="str">
        <f>IF(ISBLANK('[1]Current Inventory'!M1373)=TRUE,"",'[1]Current Inventory'!M1373)</f>
        <v>2022</v>
      </c>
      <c r="P1373" s="2">
        <f t="shared" si="42"/>
        <v>0</v>
      </c>
      <c r="Q1373" s="4">
        <f t="shared" si="43"/>
        <v>0</v>
      </c>
    </row>
    <row r="1374" spans="1:17" x14ac:dyDescent="0.2">
      <c r="A1374" s="2" t="s">
        <v>19</v>
      </c>
      <c r="B1374" s="2" t="str">
        <f>IF(ISBLANK('[1]Current Inventory'!B1374)=TRUE,B1373,'[1]Current Inventory'!B1374)</f>
        <v>WAIKIKI/HONOLULU</v>
      </c>
      <c r="C1374" s="2">
        <f>IF(ISBLANK('[1]Current Inventory'!C1374)=TRUE,"",'[1]Current Inventory'!C1374)</f>
        <v>2142</v>
      </c>
      <c r="D1374" s="2" t="str">
        <f>IF(ISBLANK('[1]Current Inventory'!D1374)=TRUE,CONCATENATE("     ",'[1]Current Inventory'!N1374),'[1]Current Inventory'!D1374)</f>
        <v>Bamboo Waikiki</v>
      </c>
      <c r="E1374" s="2" t="str">
        <f>IF(ISBLANK('[1]Current Inventory'!E1374)=TRUE,'[1]Current Inventory'!O1374,'[1]Current Inventory'!E1374)</f>
        <v>IVU-CONDO</v>
      </c>
      <c r="F1374" s="2">
        <f>IF(ISBLANK('[1]Current Inventory'!F1374)=TRUE,'[1]Current Inventory'!P1374,'[1]Current Inventory'!F1374)</f>
        <v>92</v>
      </c>
      <c r="G1374" s="2">
        <f>IF(ISNA(VLOOKUP(C1374,[2]CurrentPivot!$C$8:$N$1800,5,FALSE))=TRUE," ",VLOOKUP(C1374,[2]CurrentPivot!$C$8:$N$1800,5,FALSE))</f>
        <v>0</v>
      </c>
      <c r="H1374" s="3" t="str">
        <f>IF(ISBLANK('[1]Current Inventory'!H1374)=TRUE,"",'[1]Current Inventory'!H1374)</f>
        <v>1965</v>
      </c>
      <c r="I1374" s="2">
        <f>IF(ISBLANK('[1]Current Inventory'!I1374)=TRUE,'[1]Current Inventory'!Q1374,'[1]Current Inventory'!I1374)</f>
        <v>0</v>
      </c>
      <c r="J1374" s="2">
        <f>IF(ISBLANK('[1]Current Inventory'!J1374)=TRUE,'[1]Current Inventory'!R1374,'[1]Current Inventory'!J1374)</f>
        <v>84</v>
      </c>
      <c r="K1374" s="2">
        <f>IF(ISBLANK('[1]Current Inventory'!K1374)=TRUE,'[1]Current Inventory'!S1374,'[1]Current Inventory'!K1374)</f>
        <v>0</v>
      </c>
      <c r="L1374" s="2">
        <f>IF(ISBLANK('[1]Current Inventory'!L1374)=TRUE,'[1]Current Inventory'!T1374,'[1]Current Inventory'!L1374)</f>
        <v>0</v>
      </c>
      <c r="M1374" s="3" t="str">
        <f>IF(ISBLANK('[1]Current Inventory'!M1374)=TRUE,"",'[1]Current Inventory'!M1374)</f>
        <v>2022</v>
      </c>
      <c r="P1374" s="2">
        <f t="shared" si="42"/>
        <v>0</v>
      </c>
      <c r="Q1374" s="4">
        <f t="shared" si="43"/>
        <v>0</v>
      </c>
    </row>
    <row r="1375" spans="1:17" x14ac:dyDescent="0.2">
      <c r="A1375" s="2" t="s">
        <v>19</v>
      </c>
      <c r="B1375" s="2" t="str">
        <f>IF(ISBLANK('[1]Current Inventory'!B1375)=TRUE,B1374,'[1]Current Inventory'!B1375)</f>
        <v>WAIKIKI/HONOLULU</v>
      </c>
      <c r="C1375" s="2" t="str">
        <f>IF(ISBLANK('[1]Current Inventory'!C1375)=TRUE,"",'[1]Current Inventory'!C1375)</f>
        <v/>
      </c>
      <c r="D1375" s="2" t="str">
        <f>IF(ISBLANK('[1]Current Inventory'!D1375)=TRUE,CONCATENATE("     ",'[1]Current Inventory'!N1375),'[1]Current Inventory'!D1375)</f>
        <v xml:space="preserve">     Bamboo Waikiki (Estimate)</v>
      </c>
      <c r="E1375" s="2" t="str">
        <f>IF(ISBLANK('[1]Current Inventory'!E1375)=TRUE,'[1]Current Inventory'!O1375,'[1]Current Inventory'!E1375)</f>
        <v>IVU-CONDO</v>
      </c>
      <c r="F1375" s="2">
        <f>IF(ISBLANK('[1]Current Inventory'!F1375)=TRUE,'[1]Current Inventory'!P1375,'[1]Current Inventory'!F1375)</f>
        <v>50</v>
      </c>
      <c r="G1375" s="2" t="str">
        <f>IF(ISNA(VLOOKUP(C1375,[2]CurrentPivot!$C$8:$N$1800,5,FALSE))=TRUE," ",VLOOKUP(C1375,[2]CurrentPivot!$C$8:$N$1800,5,FALSE))</f>
        <v xml:space="preserve"> </v>
      </c>
      <c r="H1375" s="3" t="str">
        <f>IF(ISBLANK('[1]Current Inventory'!H1375)=TRUE,"",'[1]Current Inventory'!H1375)</f>
        <v/>
      </c>
      <c r="I1375" s="2">
        <f>IF(ISBLANK('[1]Current Inventory'!I1375)=TRUE,'[1]Current Inventory'!Q1375,'[1]Current Inventory'!I1375)</f>
        <v>0</v>
      </c>
      <c r="J1375" s="2">
        <f>IF(ISBLANK('[1]Current Inventory'!J1375)=TRUE,'[1]Current Inventory'!R1375,'[1]Current Inventory'!J1375)</f>
        <v>42</v>
      </c>
      <c r="K1375" s="2">
        <f>IF(ISBLANK('[1]Current Inventory'!K1375)=TRUE,'[1]Current Inventory'!S1375,'[1]Current Inventory'!K1375)</f>
        <v>0</v>
      </c>
      <c r="L1375" s="2">
        <f>IF(ISBLANK('[1]Current Inventory'!L1375)=TRUE,'[1]Current Inventory'!T1375,'[1]Current Inventory'!L1375)</f>
        <v>0</v>
      </c>
      <c r="M1375" s="3" t="str">
        <f>IF(ISBLANK('[1]Current Inventory'!M1375)=TRUE,"",'[1]Current Inventory'!M1375)</f>
        <v/>
      </c>
      <c r="P1375" s="2" t="e">
        <f t="shared" si="42"/>
        <v>#VALUE!</v>
      </c>
      <c r="Q1375" s="4" t="e">
        <f t="shared" si="43"/>
        <v>#VALUE!</v>
      </c>
    </row>
    <row r="1376" spans="1:17" x14ac:dyDescent="0.2">
      <c r="A1376" s="2" t="s">
        <v>19</v>
      </c>
      <c r="B1376" s="2" t="str">
        <f>IF(ISBLANK('[1]Current Inventory'!B1376)=TRUE,B1375,'[1]Current Inventory'!B1376)</f>
        <v>WAIKIKI/HONOLULU</v>
      </c>
      <c r="C1376" s="2" t="str">
        <f>IF(ISBLANK('[1]Current Inventory'!C1376)=TRUE,"",'[1]Current Inventory'!C1376)</f>
        <v/>
      </c>
      <c r="D1376" s="2" t="str">
        <f>IF(ISBLANK('[1]Current Inventory'!D1376)=TRUE,CONCATENATE("     ",'[1]Current Inventory'!N1376),'[1]Current Inventory'!D1376)</f>
        <v xml:space="preserve">     Bamboo Waikiki</v>
      </c>
      <c r="E1376" s="2" t="str">
        <f>IF(ISBLANK('[1]Current Inventory'!E1376)=TRUE,'[1]Current Inventory'!O1376,'[1]Current Inventory'!E1376)</f>
        <v>CONDOMINIUM HOTEL</v>
      </c>
      <c r="F1376" s="2">
        <f>IF(ISBLANK('[1]Current Inventory'!F1376)=TRUE,'[1]Current Inventory'!P1376,'[1]Current Inventory'!F1376)</f>
        <v>42</v>
      </c>
      <c r="G1376" s="2" t="str">
        <f>IF(ISNA(VLOOKUP(C1376,[2]CurrentPivot!$C$8:$N$1800,5,FALSE))=TRUE," ",VLOOKUP(C1376,[2]CurrentPivot!$C$8:$N$1800,5,FALSE))</f>
        <v xml:space="preserve"> </v>
      </c>
      <c r="H1376" s="3" t="str">
        <f>IF(ISBLANK('[1]Current Inventory'!H1376)=TRUE,"",'[1]Current Inventory'!H1376)</f>
        <v/>
      </c>
      <c r="I1376" s="2">
        <f>IF(ISBLANK('[1]Current Inventory'!I1376)=TRUE,'[1]Current Inventory'!Q1376,'[1]Current Inventory'!I1376)</f>
        <v>0</v>
      </c>
      <c r="J1376" s="2">
        <f>IF(ISBLANK('[1]Current Inventory'!J1376)=TRUE,'[1]Current Inventory'!R1376,'[1]Current Inventory'!J1376)</f>
        <v>42</v>
      </c>
      <c r="K1376" s="2">
        <f>IF(ISBLANK('[1]Current Inventory'!K1376)=TRUE,'[1]Current Inventory'!S1376,'[1]Current Inventory'!K1376)</f>
        <v>0</v>
      </c>
      <c r="L1376" s="2">
        <f>IF(ISBLANK('[1]Current Inventory'!L1376)=TRUE,'[1]Current Inventory'!T1376,'[1]Current Inventory'!L1376)</f>
        <v>0</v>
      </c>
      <c r="M1376" s="3" t="str">
        <f>IF(ISBLANK('[1]Current Inventory'!M1376)=TRUE,"",'[1]Current Inventory'!M1376)</f>
        <v/>
      </c>
      <c r="P1376" s="2" t="e">
        <f t="shared" si="42"/>
        <v>#VALUE!</v>
      </c>
      <c r="Q1376" s="4" t="e">
        <f t="shared" si="43"/>
        <v>#VALUE!</v>
      </c>
    </row>
    <row r="1377" spans="1:17" x14ac:dyDescent="0.2">
      <c r="A1377" s="2" t="s">
        <v>19</v>
      </c>
      <c r="B1377" s="2" t="str">
        <f>IF(ISBLANK('[1]Current Inventory'!B1377)=TRUE,B1376,'[1]Current Inventory'!B1377)</f>
        <v>WAIKIKI/HONOLULU</v>
      </c>
      <c r="C1377" s="2">
        <f>IF(ISBLANK('[1]Current Inventory'!C1377)=TRUE,"",'[1]Current Inventory'!C1377)</f>
        <v>4386</v>
      </c>
      <c r="D1377" s="2" t="str">
        <f>IF(ISBLANK('[1]Current Inventory'!D1377)=TRUE,CONCATENATE("     ",'[1]Current Inventory'!N1377),'[1]Current Inventory'!D1377)</f>
        <v>Cabana at Waikiki</v>
      </c>
      <c r="E1377" s="2" t="str">
        <f>IF(ISBLANK('[1]Current Inventory'!E1377)=TRUE,'[1]Current Inventory'!O1377,'[1]Current Inventory'!E1377)</f>
        <v>IVU-CONDO</v>
      </c>
      <c r="F1377" s="2">
        <f>IF(ISBLANK('[1]Current Inventory'!F1377)=TRUE,'[1]Current Inventory'!P1377,'[1]Current Inventory'!F1377)</f>
        <v>8</v>
      </c>
      <c r="G1377" s="2">
        <f>IF(ISNA(VLOOKUP(C1377,[2]CurrentPivot!$C$8:$N$1800,5,FALSE))=TRUE," ",VLOOKUP(C1377,[2]CurrentPivot!$C$8:$N$1800,5,FALSE))</f>
        <v>0</v>
      </c>
      <c r="H1377" s="3" t="str">
        <f>IF(ISBLANK('[1]Current Inventory'!H1377)=TRUE,"",'[1]Current Inventory'!H1377)</f>
        <v/>
      </c>
      <c r="I1377" s="2">
        <f>IF(ISBLANK('[1]Current Inventory'!I1377)=TRUE,'[1]Current Inventory'!Q1377,'[1]Current Inventory'!I1377)</f>
        <v>8</v>
      </c>
      <c r="J1377" s="2">
        <f>IF(ISBLANK('[1]Current Inventory'!J1377)=TRUE,'[1]Current Inventory'!R1377,'[1]Current Inventory'!J1377)</f>
        <v>0</v>
      </c>
      <c r="K1377" s="2">
        <f>IF(ISBLANK('[1]Current Inventory'!K1377)=TRUE,'[1]Current Inventory'!S1377,'[1]Current Inventory'!K1377)</f>
        <v>0</v>
      </c>
      <c r="L1377" s="2">
        <f>IF(ISBLANK('[1]Current Inventory'!L1377)=TRUE,'[1]Current Inventory'!T1377,'[1]Current Inventory'!L1377)</f>
        <v>0</v>
      </c>
      <c r="M1377" s="3" t="str">
        <f>IF(ISBLANK('[1]Current Inventory'!M1377)=TRUE,"",'[1]Current Inventory'!M1377)</f>
        <v>2022</v>
      </c>
      <c r="P1377" s="2">
        <f t="shared" si="42"/>
        <v>0</v>
      </c>
      <c r="Q1377" s="4">
        <f t="shared" si="43"/>
        <v>0</v>
      </c>
    </row>
    <row r="1378" spans="1:17" x14ac:dyDescent="0.2">
      <c r="A1378" s="2" t="s">
        <v>19</v>
      </c>
      <c r="B1378" s="2" t="str">
        <f>IF(ISBLANK('[1]Current Inventory'!B1378)=TRUE,B1377,'[1]Current Inventory'!B1378)</f>
        <v>WAIKIKI/HONOLULU</v>
      </c>
      <c r="C1378" s="2">
        <f>IF(ISBLANK('[1]Current Inventory'!C1378)=TRUE,"",'[1]Current Inventory'!C1378)</f>
        <v>3394</v>
      </c>
      <c r="D1378" s="2" t="str">
        <f>IF(ISBLANK('[1]Current Inventory'!D1378)=TRUE,CONCATENATE("     ",'[1]Current Inventory'!N1378),'[1]Current Inventory'!D1378)</f>
        <v>Canal House</v>
      </c>
      <c r="E1378" s="2" t="str">
        <f>IF(ISBLANK('[1]Current Inventory'!E1378)=TRUE,'[1]Current Inventory'!O1378,'[1]Current Inventory'!E1378)</f>
        <v>IVU-CONDO</v>
      </c>
      <c r="F1378" s="2">
        <f>IF(ISBLANK('[1]Current Inventory'!F1378)=TRUE,'[1]Current Inventory'!P1378,'[1]Current Inventory'!F1378)</f>
        <v>4</v>
      </c>
      <c r="G1378" s="2">
        <f>IF(ISNA(VLOOKUP(C1378,[2]CurrentPivot!$C$8:$N$1800,5,FALSE))=TRUE," ",VLOOKUP(C1378,[2]CurrentPivot!$C$8:$N$1800,5,FALSE))</f>
        <v>1</v>
      </c>
      <c r="H1378" s="3" t="str">
        <f>IF(ISBLANK('[1]Current Inventory'!H1378)=TRUE,"",'[1]Current Inventory'!H1378)</f>
        <v/>
      </c>
      <c r="I1378" s="2">
        <f>IF(ISBLANK('[1]Current Inventory'!I1378)=TRUE,'[1]Current Inventory'!Q1378,'[1]Current Inventory'!I1378)</f>
        <v>0</v>
      </c>
      <c r="J1378" s="2">
        <f>IF(ISBLANK('[1]Current Inventory'!J1378)=TRUE,'[1]Current Inventory'!R1378,'[1]Current Inventory'!J1378)</f>
        <v>4</v>
      </c>
      <c r="K1378" s="2">
        <f>IF(ISBLANK('[1]Current Inventory'!K1378)=TRUE,'[1]Current Inventory'!S1378,'[1]Current Inventory'!K1378)</f>
        <v>0</v>
      </c>
      <c r="L1378" s="2">
        <f>IF(ISBLANK('[1]Current Inventory'!L1378)=TRUE,'[1]Current Inventory'!T1378,'[1]Current Inventory'!L1378)</f>
        <v>0</v>
      </c>
      <c r="M1378" s="3" t="str">
        <f>IF(ISBLANK('[1]Current Inventory'!M1378)=TRUE,"",'[1]Current Inventory'!M1378)</f>
        <v>2022</v>
      </c>
      <c r="P1378" s="2">
        <f t="shared" si="42"/>
        <v>1</v>
      </c>
      <c r="Q1378" s="4">
        <f t="shared" si="43"/>
        <v>0.25</v>
      </c>
    </row>
    <row r="1379" spans="1:17" x14ac:dyDescent="0.2">
      <c r="A1379" s="2" t="s">
        <v>19</v>
      </c>
      <c r="B1379" s="2" t="str">
        <f>IF(ISBLANK('[1]Current Inventory'!B1379)=TRUE,B1378,'[1]Current Inventory'!B1379)</f>
        <v>WAIKIKI/HONOLULU</v>
      </c>
      <c r="C1379" s="2">
        <f>IF(ISBLANK('[1]Current Inventory'!C1379)=TRUE,"",'[1]Current Inventory'!C1379)</f>
        <v>4143</v>
      </c>
      <c r="D1379" s="2" t="str">
        <f>IF(ISBLANK('[1]Current Inventory'!D1379)=TRUE,CONCATENATE("     ",'[1]Current Inventory'!N1379),'[1]Current Inventory'!D1379)</f>
        <v>Canterbury Place</v>
      </c>
      <c r="E1379" s="2" t="str">
        <f>IF(ISBLANK('[1]Current Inventory'!E1379)=TRUE,'[1]Current Inventory'!O1379,'[1]Current Inventory'!E1379)</f>
        <v>IVU-CONDO</v>
      </c>
      <c r="F1379" s="2">
        <f>IF(ISBLANK('[1]Current Inventory'!F1379)=TRUE,'[1]Current Inventory'!P1379,'[1]Current Inventory'!F1379)</f>
        <v>5</v>
      </c>
      <c r="G1379" s="2">
        <f>IF(ISNA(VLOOKUP(C1379,[2]CurrentPivot!$C$8:$N$1800,5,FALSE))=TRUE," ",VLOOKUP(C1379,[2]CurrentPivot!$C$8:$N$1800,5,FALSE))</f>
        <v>0</v>
      </c>
      <c r="H1379" s="3" t="str">
        <f>IF(ISBLANK('[1]Current Inventory'!H1379)=TRUE,"",'[1]Current Inventory'!H1379)</f>
        <v>2013</v>
      </c>
      <c r="I1379" s="2">
        <f>IF(ISBLANK('[1]Current Inventory'!I1379)=TRUE,'[1]Current Inventory'!Q1379,'[1]Current Inventory'!I1379)</f>
        <v>0</v>
      </c>
      <c r="J1379" s="2">
        <f>IF(ISBLANK('[1]Current Inventory'!J1379)=TRUE,'[1]Current Inventory'!R1379,'[1]Current Inventory'!J1379)</f>
        <v>1</v>
      </c>
      <c r="K1379" s="2">
        <f>IF(ISBLANK('[1]Current Inventory'!K1379)=TRUE,'[1]Current Inventory'!S1379,'[1]Current Inventory'!K1379)</f>
        <v>0</v>
      </c>
      <c r="L1379" s="2">
        <f>IF(ISBLANK('[1]Current Inventory'!L1379)=TRUE,'[1]Current Inventory'!T1379,'[1]Current Inventory'!L1379)</f>
        <v>0</v>
      </c>
      <c r="M1379" s="3" t="str">
        <f>IF(ISBLANK('[1]Current Inventory'!M1379)=TRUE,"",'[1]Current Inventory'!M1379)</f>
        <v>2022</v>
      </c>
      <c r="P1379" s="2">
        <f t="shared" si="42"/>
        <v>0</v>
      </c>
      <c r="Q1379" s="4">
        <f t="shared" si="43"/>
        <v>0</v>
      </c>
    </row>
    <row r="1380" spans="1:17" x14ac:dyDescent="0.2">
      <c r="A1380" s="2" t="s">
        <v>19</v>
      </c>
      <c r="B1380" s="2" t="str">
        <f>IF(ISBLANK('[1]Current Inventory'!B1380)=TRUE,B1379,'[1]Current Inventory'!B1380)</f>
        <v>WAIKIKI/HONOLULU</v>
      </c>
      <c r="C1380" s="2" t="str">
        <f>IF(ISBLANK('[1]Current Inventory'!C1380)=TRUE,"",'[1]Current Inventory'!C1380)</f>
        <v/>
      </c>
      <c r="D1380" s="2" t="str">
        <f>IF(ISBLANK('[1]Current Inventory'!D1380)=TRUE,CONCATENATE("     ",'[1]Current Inventory'!N1380),'[1]Current Inventory'!D1380)</f>
        <v xml:space="preserve">     Canterbury Place (Estimate)</v>
      </c>
      <c r="E1380" s="2" t="str">
        <f>IF(ISBLANK('[1]Current Inventory'!E1380)=TRUE,'[1]Current Inventory'!O1380,'[1]Current Inventory'!E1380)</f>
        <v>IVU-CONDO</v>
      </c>
      <c r="F1380" s="2">
        <f>IF(ISBLANK('[1]Current Inventory'!F1380)=TRUE,'[1]Current Inventory'!P1380,'[1]Current Inventory'!F1380)</f>
        <v>4</v>
      </c>
      <c r="G1380" s="2" t="str">
        <f>IF(ISNA(VLOOKUP(C1380,[2]CurrentPivot!$C$8:$N$1800,5,FALSE))=TRUE," ",VLOOKUP(C1380,[2]CurrentPivot!$C$8:$N$1800,5,FALSE))</f>
        <v xml:space="preserve"> </v>
      </c>
      <c r="H1380" s="3" t="str">
        <f>IF(ISBLANK('[1]Current Inventory'!H1380)=TRUE,"",'[1]Current Inventory'!H1380)</f>
        <v/>
      </c>
      <c r="I1380" s="2">
        <f>IF(ISBLANK('[1]Current Inventory'!I1380)=TRUE,'[1]Current Inventory'!Q1380,'[1]Current Inventory'!I1380)</f>
        <v>0</v>
      </c>
      <c r="J1380" s="2">
        <f>IF(ISBLANK('[1]Current Inventory'!J1380)=TRUE,'[1]Current Inventory'!R1380,'[1]Current Inventory'!J1380)</f>
        <v>0</v>
      </c>
      <c r="K1380" s="2">
        <f>IF(ISBLANK('[1]Current Inventory'!K1380)=TRUE,'[1]Current Inventory'!S1380,'[1]Current Inventory'!K1380)</f>
        <v>0</v>
      </c>
      <c r="L1380" s="2">
        <f>IF(ISBLANK('[1]Current Inventory'!L1380)=TRUE,'[1]Current Inventory'!T1380,'[1]Current Inventory'!L1380)</f>
        <v>0</v>
      </c>
      <c r="M1380" s="3" t="str">
        <f>IF(ISBLANK('[1]Current Inventory'!M1380)=TRUE,"",'[1]Current Inventory'!M1380)</f>
        <v/>
      </c>
      <c r="P1380" s="2" t="e">
        <f t="shared" si="42"/>
        <v>#VALUE!</v>
      </c>
      <c r="Q1380" s="4" t="e">
        <f t="shared" si="43"/>
        <v>#VALUE!</v>
      </c>
    </row>
    <row r="1381" spans="1:17" x14ac:dyDescent="0.2">
      <c r="A1381" s="2" t="s">
        <v>19</v>
      </c>
      <c r="B1381" s="2" t="str">
        <f>IF(ISBLANK('[1]Current Inventory'!B1381)=TRUE,B1380,'[1]Current Inventory'!B1381)</f>
        <v>WAIKIKI/HONOLULU</v>
      </c>
      <c r="C1381" s="2" t="str">
        <f>IF(ISBLANK('[1]Current Inventory'!C1381)=TRUE,"",'[1]Current Inventory'!C1381)</f>
        <v/>
      </c>
      <c r="D1381" s="2" t="str">
        <f>IF(ISBLANK('[1]Current Inventory'!D1381)=TRUE,CONCATENATE("     ",'[1]Current Inventory'!N1381),'[1]Current Inventory'!D1381)</f>
        <v xml:space="preserve">     Canterbury Place</v>
      </c>
      <c r="E1381" s="2" t="str">
        <f>IF(ISBLANK('[1]Current Inventory'!E1381)=TRUE,'[1]Current Inventory'!O1381,'[1]Current Inventory'!E1381)</f>
        <v>IVU-CONDO</v>
      </c>
      <c r="F1381" s="2">
        <f>IF(ISBLANK('[1]Current Inventory'!F1381)=TRUE,'[1]Current Inventory'!P1381,'[1]Current Inventory'!F1381)</f>
        <v>1</v>
      </c>
      <c r="G1381" s="2" t="str">
        <f>IF(ISNA(VLOOKUP(C1381,[2]CurrentPivot!$C$8:$N$1800,5,FALSE))=TRUE," ",VLOOKUP(C1381,[2]CurrentPivot!$C$8:$N$1800,5,FALSE))</f>
        <v xml:space="preserve"> </v>
      </c>
      <c r="H1381" s="3" t="str">
        <f>IF(ISBLANK('[1]Current Inventory'!H1381)=TRUE,"",'[1]Current Inventory'!H1381)</f>
        <v/>
      </c>
      <c r="I1381" s="2">
        <f>IF(ISBLANK('[1]Current Inventory'!I1381)=TRUE,'[1]Current Inventory'!Q1381,'[1]Current Inventory'!I1381)</f>
        <v>0</v>
      </c>
      <c r="J1381" s="2">
        <f>IF(ISBLANK('[1]Current Inventory'!J1381)=TRUE,'[1]Current Inventory'!R1381,'[1]Current Inventory'!J1381)</f>
        <v>1</v>
      </c>
      <c r="K1381" s="2">
        <f>IF(ISBLANK('[1]Current Inventory'!K1381)=TRUE,'[1]Current Inventory'!S1381,'[1]Current Inventory'!K1381)</f>
        <v>0</v>
      </c>
      <c r="L1381" s="2">
        <f>IF(ISBLANK('[1]Current Inventory'!L1381)=TRUE,'[1]Current Inventory'!T1381,'[1]Current Inventory'!L1381)</f>
        <v>0</v>
      </c>
      <c r="M1381" s="3" t="str">
        <f>IF(ISBLANK('[1]Current Inventory'!M1381)=TRUE,"",'[1]Current Inventory'!M1381)</f>
        <v/>
      </c>
      <c r="P1381" s="2" t="e">
        <f t="shared" si="42"/>
        <v>#VALUE!</v>
      </c>
      <c r="Q1381" s="4" t="e">
        <f t="shared" si="43"/>
        <v>#VALUE!</v>
      </c>
    </row>
    <row r="1382" spans="1:17" x14ac:dyDescent="0.2">
      <c r="A1382" s="2" t="s">
        <v>19</v>
      </c>
      <c r="B1382" s="2" t="str">
        <f>IF(ISBLANK('[1]Current Inventory'!B1382)=TRUE,B1381,'[1]Current Inventory'!B1382)</f>
        <v>WAIKIKI/HONOLULU</v>
      </c>
      <c r="C1382" s="2">
        <f>IF(ISBLANK('[1]Current Inventory'!C1382)=TRUE,"",'[1]Current Inventory'!C1382)</f>
        <v>4043</v>
      </c>
      <c r="D1382" s="2" t="str">
        <f>IF(ISBLANK('[1]Current Inventory'!D1382)=TRUE,CONCATENATE("     ",'[1]Current Inventory'!N1382),'[1]Current Inventory'!D1382)</f>
        <v>Chateau Waikiki</v>
      </c>
      <c r="E1382" s="2" t="str">
        <f>IF(ISBLANK('[1]Current Inventory'!E1382)=TRUE,'[1]Current Inventory'!O1382,'[1]Current Inventory'!E1382)</f>
        <v>IVU-CONDO</v>
      </c>
      <c r="F1382" s="2">
        <f>IF(ISBLANK('[1]Current Inventory'!F1382)=TRUE,'[1]Current Inventory'!P1382,'[1]Current Inventory'!F1382)</f>
        <v>3</v>
      </c>
      <c r="G1382" s="2">
        <f>IF(ISNA(VLOOKUP(C1382,[2]CurrentPivot!$C$8:$N$1800,5,FALSE))=TRUE," ",VLOOKUP(C1382,[2]CurrentPivot!$C$8:$N$1800,5,FALSE))</f>
        <v>0</v>
      </c>
      <c r="H1382" s="3" t="str">
        <f>IF(ISBLANK('[1]Current Inventory'!H1382)=TRUE,"",'[1]Current Inventory'!H1382)</f>
        <v/>
      </c>
      <c r="I1382" s="2">
        <f>IF(ISBLANK('[1]Current Inventory'!I1382)=TRUE,'[1]Current Inventory'!Q1382,'[1]Current Inventory'!I1382)</f>
        <v>0</v>
      </c>
      <c r="J1382" s="2">
        <f>IF(ISBLANK('[1]Current Inventory'!J1382)=TRUE,'[1]Current Inventory'!R1382,'[1]Current Inventory'!J1382)</f>
        <v>3</v>
      </c>
      <c r="K1382" s="2">
        <f>IF(ISBLANK('[1]Current Inventory'!K1382)=TRUE,'[1]Current Inventory'!S1382,'[1]Current Inventory'!K1382)</f>
        <v>0</v>
      </c>
      <c r="L1382" s="2">
        <f>IF(ISBLANK('[1]Current Inventory'!L1382)=TRUE,'[1]Current Inventory'!T1382,'[1]Current Inventory'!L1382)</f>
        <v>0</v>
      </c>
      <c r="M1382" s="3" t="str">
        <f>IF(ISBLANK('[1]Current Inventory'!M1382)=TRUE,"",'[1]Current Inventory'!M1382)</f>
        <v>2022</v>
      </c>
      <c r="P1382" s="2">
        <f t="shared" si="42"/>
        <v>0</v>
      </c>
      <c r="Q1382" s="4">
        <f t="shared" si="43"/>
        <v>0</v>
      </c>
    </row>
    <row r="1383" spans="1:17" x14ac:dyDescent="0.2">
      <c r="A1383" s="2" t="s">
        <v>19</v>
      </c>
      <c r="B1383" s="2" t="str">
        <f>IF(ISBLANK('[1]Current Inventory'!B1383)=TRUE,B1382,'[1]Current Inventory'!B1383)</f>
        <v>WAIKIKI/HONOLULU</v>
      </c>
      <c r="C1383" s="2">
        <f>IF(ISBLANK('[1]Current Inventory'!C1383)=TRUE,"",'[1]Current Inventory'!C1383)</f>
        <v>2406</v>
      </c>
      <c r="D1383" s="2" t="str">
        <f>IF(ISBLANK('[1]Current Inventory'!D1383)=TRUE,CONCATENATE("     ",'[1]Current Inventory'!N1383),'[1]Current Inventory'!D1383)</f>
        <v>Coconut Waikiki Hotel, a Joie de Vivre Hotel</v>
      </c>
      <c r="E1383" s="2" t="str">
        <f>IF(ISBLANK('[1]Current Inventory'!E1383)=TRUE,'[1]Current Inventory'!O1383,'[1]Current Inventory'!E1383)</f>
        <v>HOTEL</v>
      </c>
      <c r="F1383" s="2">
        <f>IF(ISBLANK('[1]Current Inventory'!F1383)=TRUE,'[1]Current Inventory'!P1383,'[1]Current Inventory'!F1383)</f>
        <v>81</v>
      </c>
      <c r="G1383" s="2">
        <f>IF(ISNA(VLOOKUP(C1383,[2]CurrentPivot!$C$8:$N$1800,5,FALSE))=TRUE," ",VLOOKUP(C1383,[2]CurrentPivot!$C$8:$N$1800,5,FALSE))</f>
        <v>0</v>
      </c>
      <c r="H1383" s="3" t="str">
        <f>IF(ISBLANK('[1]Current Inventory'!H1383)=TRUE,"",'[1]Current Inventory'!H1383)</f>
        <v>1963</v>
      </c>
      <c r="I1383" s="2">
        <f>IF(ISBLANK('[1]Current Inventory'!I1383)=TRUE,'[1]Current Inventory'!Q1383,'[1]Current Inventory'!I1383)</f>
        <v>0</v>
      </c>
      <c r="J1383" s="2">
        <f>IF(ISBLANK('[1]Current Inventory'!J1383)=TRUE,'[1]Current Inventory'!R1383,'[1]Current Inventory'!J1383)</f>
        <v>0</v>
      </c>
      <c r="K1383" s="2">
        <f>IF(ISBLANK('[1]Current Inventory'!K1383)=TRUE,'[1]Current Inventory'!S1383,'[1]Current Inventory'!K1383)</f>
        <v>0</v>
      </c>
      <c r="L1383" s="2">
        <f>IF(ISBLANK('[1]Current Inventory'!L1383)=TRUE,'[1]Current Inventory'!T1383,'[1]Current Inventory'!L1383)</f>
        <v>0</v>
      </c>
      <c r="M1383" s="3" t="str">
        <f>IF(ISBLANK('[1]Current Inventory'!M1383)=TRUE,"",'[1]Current Inventory'!M1383)</f>
        <v>2020</v>
      </c>
      <c r="P1383" s="2">
        <f t="shared" si="42"/>
        <v>0</v>
      </c>
      <c r="Q1383" s="4">
        <f t="shared" si="43"/>
        <v>0</v>
      </c>
    </row>
    <row r="1384" spans="1:17" x14ac:dyDescent="0.2">
      <c r="A1384" s="2" t="s">
        <v>19</v>
      </c>
      <c r="B1384" s="2" t="str">
        <f>IF(ISBLANK('[1]Current Inventory'!B1384)=TRUE,B1383,'[1]Current Inventory'!B1384)</f>
        <v>WAIKIKI/HONOLULU</v>
      </c>
      <c r="C1384" s="2">
        <f>IF(ISBLANK('[1]Current Inventory'!C1384)=TRUE,"",'[1]Current Inventory'!C1384)</f>
        <v>3988</v>
      </c>
      <c r="D1384" s="2" t="str">
        <f>IF(ISBLANK('[1]Current Inventory'!D1384)=TRUE,CONCATENATE("     ",'[1]Current Inventory'!N1384),'[1]Current Inventory'!D1384)</f>
        <v>Colony Surf</v>
      </c>
      <c r="E1384" s="2" t="str">
        <f>IF(ISBLANK('[1]Current Inventory'!E1384)=TRUE,'[1]Current Inventory'!O1384,'[1]Current Inventory'!E1384)</f>
        <v>IVU-CONDO</v>
      </c>
      <c r="F1384" s="2">
        <f>IF(ISBLANK('[1]Current Inventory'!F1384)=TRUE,'[1]Current Inventory'!P1384,'[1]Current Inventory'!F1384)</f>
        <v>50</v>
      </c>
      <c r="G1384" s="2">
        <f>IF(ISNA(VLOOKUP(C1384,[2]CurrentPivot!$C$8:$N$1800,5,FALSE))=TRUE," ",VLOOKUP(C1384,[2]CurrentPivot!$C$8:$N$1800,5,FALSE))</f>
        <v>0</v>
      </c>
      <c r="H1384" s="3" t="str">
        <f>IF(ISBLANK('[1]Current Inventory'!H1384)=TRUE,"",'[1]Current Inventory'!H1384)</f>
        <v/>
      </c>
      <c r="I1384" s="2">
        <f>IF(ISBLANK('[1]Current Inventory'!I1384)=TRUE,'[1]Current Inventory'!Q1384,'[1]Current Inventory'!I1384)</f>
        <v>0</v>
      </c>
      <c r="J1384" s="2">
        <f>IF(ISBLANK('[1]Current Inventory'!J1384)=TRUE,'[1]Current Inventory'!R1384,'[1]Current Inventory'!J1384)</f>
        <v>9</v>
      </c>
      <c r="K1384" s="2">
        <f>IF(ISBLANK('[1]Current Inventory'!K1384)=TRUE,'[1]Current Inventory'!S1384,'[1]Current Inventory'!K1384)</f>
        <v>0</v>
      </c>
      <c r="L1384" s="2">
        <f>IF(ISBLANK('[1]Current Inventory'!L1384)=TRUE,'[1]Current Inventory'!T1384,'[1]Current Inventory'!L1384)</f>
        <v>0</v>
      </c>
      <c r="M1384" s="3" t="str">
        <f>IF(ISBLANK('[1]Current Inventory'!M1384)=TRUE,"",'[1]Current Inventory'!M1384)</f>
        <v>2022</v>
      </c>
      <c r="P1384" s="2">
        <f t="shared" si="42"/>
        <v>0</v>
      </c>
      <c r="Q1384" s="4">
        <f t="shared" si="43"/>
        <v>0</v>
      </c>
    </row>
    <row r="1385" spans="1:17" x14ac:dyDescent="0.2">
      <c r="A1385" s="2" t="s">
        <v>19</v>
      </c>
      <c r="B1385" s="2" t="str">
        <f>IF(ISBLANK('[1]Current Inventory'!B1385)=TRUE,B1384,'[1]Current Inventory'!B1385)</f>
        <v>WAIKIKI/HONOLULU</v>
      </c>
      <c r="C1385" s="2" t="str">
        <f>IF(ISBLANK('[1]Current Inventory'!C1385)=TRUE,"",'[1]Current Inventory'!C1385)</f>
        <v/>
      </c>
      <c r="D1385" s="2" t="str">
        <f>IF(ISBLANK('[1]Current Inventory'!D1385)=TRUE,CONCATENATE("     ",'[1]Current Inventory'!N1385),'[1]Current Inventory'!D1385)</f>
        <v xml:space="preserve">     Colony Surf (Estimate)</v>
      </c>
      <c r="E1385" s="2" t="str">
        <f>IF(ISBLANK('[1]Current Inventory'!E1385)=TRUE,'[1]Current Inventory'!O1385,'[1]Current Inventory'!E1385)</f>
        <v>IVU-CONDO</v>
      </c>
      <c r="F1385" s="2">
        <f>IF(ISBLANK('[1]Current Inventory'!F1385)=TRUE,'[1]Current Inventory'!P1385,'[1]Current Inventory'!F1385)</f>
        <v>41</v>
      </c>
      <c r="G1385" s="2" t="str">
        <f>IF(ISNA(VLOOKUP(C1385,[2]CurrentPivot!$C$8:$N$1800,5,FALSE))=TRUE," ",VLOOKUP(C1385,[2]CurrentPivot!$C$8:$N$1800,5,FALSE))</f>
        <v xml:space="preserve"> </v>
      </c>
      <c r="H1385" s="3" t="str">
        <f>IF(ISBLANK('[1]Current Inventory'!H1385)=TRUE,"",'[1]Current Inventory'!H1385)</f>
        <v/>
      </c>
      <c r="I1385" s="2">
        <f>IF(ISBLANK('[1]Current Inventory'!I1385)=TRUE,'[1]Current Inventory'!Q1385,'[1]Current Inventory'!I1385)</f>
        <v>0</v>
      </c>
      <c r="J1385" s="2">
        <f>IF(ISBLANK('[1]Current Inventory'!J1385)=TRUE,'[1]Current Inventory'!R1385,'[1]Current Inventory'!J1385)</f>
        <v>0</v>
      </c>
      <c r="K1385" s="2">
        <f>IF(ISBLANK('[1]Current Inventory'!K1385)=TRUE,'[1]Current Inventory'!S1385,'[1]Current Inventory'!K1385)</f>
        <v>0</v>
      </c>
      <c r="L1385" s="2">
        <f>IF(ISBLANK('[1]Current Inventory'!L1385)=TRUE,'[1]Current Inventory'!T1385,'[1]Current Inventory'!L1385)</f>
        <v>0</v>
      </c>
      <c r="M1385" s="3" t="str">
        <f>IF(ISBLANK('[1]Current Inventory'!M1385)=TRUE,"",'[1]Current Inventory'!M1385)</f>
        <v/>
      </c>
      <c r="P1385" s="2" t="e">
        <f t="shared" si="42"/>
        <v>#VALUE!</v>
      </c>
      <c r="Q1385" s="4" t="e">
        <f t="shared" si="43"/>
        <v>#VALUE!</v>
      </c>
    </row>
    <row r="1386" spans="1:17" x14ac:dyDescent="0.2">
      <c r="A1386" s="2" t="s">
        <v>19</v>
      </c>
      <c r="B1386" s="2" t="str">
        <f>IF(ISBLANK('[1]Current Inventory'!B1386)=TRUE,B1385,'[1]Current Inventory'!B1386)</f>
        <v>WAIKIKI/HONOLULU</v>
      </c>
      <c r="C1386" s="2" t="str">
        <f>IF(ISBLANK('[1]Current Inventory'!C1386)=TRUE,"",'[1]Current Inventory'!C1386)</f>
        <v/>
      </c>
      <c r="D1386" s="2" t="str">
        <f>IF(ISBLANK('[1]Current Inventory'!D1386)=TRUE,CONCATENATE("     ",'[1]Current Inventory'!N1386),'[1]Current Inventory'!D1386)</f>
        <v xml:space="preserve">     Colony Surf</v>
      </c>
      <c r="E1386" s="2" t="str">
        <f>IF(ISBLANK('[1]Current Inventory'!E1386)=TRUE,'[1]Current Inventory'!O1386,'[1]Current Inventory'!E1386)</f>
        <v>IVU-CONDO</v>
      </c>
      <c r="F1386" s="2">
        <f>IF(ISBLANK('[1]Current Inventory'!F1386)=TRUE,'[1]Current Inventory'!P1386,'[1]Current Inventory'!F1386)</f>
        <v>9</v>
      </c>
      <c r="G1386" s="2" t="str">
        <f>IF(ISNA(VLOOKUP(C1386,[2]CurrentPivot!$C$8:$N$1800,5,FALSE))=TRUE," ",VLOOKUP(C1386,[2]CurrentPivot!$C$8:$N$1800,5,FALSE))</f>
        <v xml:space="preserve"> </v>
      </c>
      <c r="H1386" s="3" t="str">
        <f>IF(ISBLANK('[1]Current Inventory'!H1386)=TRUE,"",'[1]Current Inventory'!H1386)</f>
        <v/>
      </c>
      <c r="I1386" s="2">
        <f>IF(ISBLANK('[1]Current Inventory'!I1386)=TRUE,'[1]Current Inventory'!Q1386,'[1]Current Inventory'!I1386)</f>
        <v>0</v>
      </c>
      <c r="J1386" s="2">
        <f>IF(ISBLANK('[1]Current Inventory'!J1386)=TRUE,'[1]Current Inventory'!R1386,'[1]Current Inventory'!J1386)</f>
        <v>9</v>
      </c>
      <c r="K1386" s="2">
        <f>IF(ISBLANK('[1]Current Inventory'!K1386)=TRUE,'[1]Current Inventory'!S1386,'[1]Current Inventory'!K1386)</f>
        <v>0</v>
      </c>
      <c r="L1386" s="2">
        <f>IF(ISBLANK('[1]Current Inventory'!L1386)=TRUE,'[1]Current Inventory'!T1386,'[1]Current Inventory'!L1386)</f>
        <v>0</v>
      </c>
      <c r="M1386" s="3" t="str">
        <f>IF(ISBLANK('[1]Current Inventory'!M1386)=TRUE,"",'[1]Current Inventory'!M1386)</f>
        <v/>
      </c>
      <c r="P1386" s="2" t="e">
        <f t="shared" si="42"/>
        <v>#VALUE!</v>
      </c>
      <c r="Q1386" s="4" t="e">
        <f t="shared" si="43"/>
        <v>#VALUE!</v>
      </c>
    </row>
    <row r="1387" spans="1:17" x14ac:dyDescent="0.2">
      <c r="A1387" s="2" t="s">
        <v>19</v>
      </c>
      <c r="B1387" s="2" t="str">
        <f>IF(ISBLANK('[1]Current Inventory'!B1387)=TRUE,B1386,'[1]Current Inventory'!B1387)</f>
        <v>WAIKIKI/HONOLULU</v>
      </c>
      <c r="C1387" s="2">
        <f>IF(ISBLANK('[1]Current Inventory'!C1387)=TRUE,"",'[1]Current Inventory'!C1387)</f>
        <v>4390</v>
      </c>
      <c r="D1387" s="2" t="str">
        <f>IF(ISBLANK('[1]Current Inventory'!D1387)=TRUE,CONCATENATE("     ",'[1]Current Inventory'!N1387),'[1]Current Inventory'!D1387)</f>
        <v>Coral Strand</v>
      </c>
      <c r="E1387" s="2" t="str">
        <f>IF(ISBLANK('[1]Current Inventory'!E1387)=TRUE,'[1]Current Inventory'!O1387,'[1]Current Inventory'!E1387)</f>
        <v>IVU-CONDO</v>
      </c>
      <c r="F1387" s="2">
        <f>IF(ISBLANK('[1]Current Inventory'!F1387)=TRUE,'[1]Current Inventory'!P1387,'[1]Current Inventory'!F1387)</f>
        <v>1</v>
      </c>
      <c r="G1387" s="2">
        <f>IF(ISNA(VLOOKUP(C1387,[2]CurrentPivot!$C$8:$N$1800,5,FALSE))=TRUE," ",VLOOKUP(C1387,[2]CurrentPivot!$C$8:$N$1800,5,FALSE))</f>
        <v>0</v>
      </c>
      <c r="H1387" s="3" t="str">
        <f>IF(ISBLANK('[1]Current Inventory'!H1387)=TRUE,"",'[1]Current Inventory'!H1387)</f>
        <v/>
      </c>
      <c r="I1387" s="2">
        <f>IF(ISBLANK('[1]Current Inventory'!I1387)=TRUE,'[1]Current Inventory'!Q1387,'[1]Current Inventory'!I1387)</f>
        <v>0</v>
      </c>
      <c r="J1387" s="2">
        <f>IF(ISBLANK('[1]Current Inventory'!J1387)=TRUE,'[1]Current Inventory'!R1387,'[1]Current Inventory'!J1387)</f>
        <v>0</v>
      </c>
      <c r="K1387" s="2">
        <f>IF(ISBLANK('[1]Current Inventory'!K1387)=TRUE,'[1]Current Inventory'!S1387,'[1]Current Inventory'!K1387)</f>
        <v>0</v>
      </c>
      <c r="L1387" s="2">
        <f>IF(ISBLANK('[1]Current Inventory'!L1387)=TRUE,'[1]Current Inventory'!T1387,'[1]Current Inventory'!L1387)</f>
        <v>0</v>
      </c>
      <c r="M1387" s="3" t="str">
        <f>IF(ISBLANK('[1]Current Inventory'!M1387)=TRUE,"",'[1]Current Inventory'!M1387)</f>
        <v>2019</v>
      </c>
      <c r="P1387" s="2">
        <f t="shared" si="42"/>
        <v>0</v>
      </c>
      <c r="Q1387" s="4">
        <f t="shared" si="43"/>
        <v>0</v>
      </c>
    </row>
    <row r="1388" spans="1:17" x14ac:dyDescent="0.2">
      <c r="A1388" s="2" t="s">
        <v>19</v>
      </c>
      <c r="B1388" s="2" t="str">
        <f>IF(ISBLANK('[1]Current Inventory'!B1388)=TRUE,B1387,'[1]Current Inventory'!B1388)</f>
        <v>WAIKIKI/HONOLULU</v>
      </c>
      <c r="C1388" s="2">
        <f>IF(ISBLANK('[1]Current Inventory'!C1388)=TRUE,"",'[1]Current Inventory'!C1388)</f>
        <v>2317</v>
      </c>
      <c r="D1388" s="2" t="str">
        <f>IF(ISBLANK('[1]Current Inventory'!D1388)=TRUE,CONCATENATE("     ",'[1]Current Inventory'!N1388),'[1]Current Inventory'!D1388)</f>
        <v>Courtyard Waikiki Beach</v>
      </c>
      <c r="E1388" s="2" t="str">
        <f>IF(ISBLANK('[1]Current Inventory'!E1388)=TRUE,'[1]Current Inventory'!O1388,'[1]Current Inventory'!E1388)</f>
        <v>HOTEL</v>
      </c>
      <c r="F1388" s="2">
        <f>IF(ISBLANK('[1]Current Inventory'!F1388)=TRUE,'[1]Current Inventory'!P1388,'[1]Current Inventory'!F1388)</f>
        <v>403</v>
      </c>
      <c r="G1388" s="2">
        <f>IF(ISNA(VLOOKUP(C1388,[2]CurrentPivot!$C$8:$N$1800,5,FALSE))=TRUE," ",VLOOKUP(C1388,[2]CurrentPivot!$C$8:$N$1800,5,FALSE))</f>
        <v>0</v>
      </c>
      <c r="H1388" s="3" t="str">
        <f>IF(ISBLANK('[1]Current Inventory'!H1388)=TRUE,"",'[1]Current Inventory'!H1388)</f>
        <v>2007</v>
      </c>
      <c r="I1388" s="2">
        <f>IF(ISBLANK('[1]Current Inventory'!I1388)=TRUE,'[1]Current Inventory'!Q1388,'[1]Current Inventory'!I1388)</f>
        <v>0</v>
      </c>
      <c r="J1388" s="2">
        <f>IF(ISBLANK('[1]Current Inventory'!J1388)=TRUE,'[1]Current Inventory'!R1388,'[1]Current Inventory'!J1388)</f>
        <v>0</v>
      </c>
      <c r="K1388" s="2">
        <f>IF(ISBLANK('[1]Current Inventory'!K1388)=TRUE,'[1]Current Inventory'!S1388,'[1]Current Inventory'!K1388)</f>
        <v>0</v>
      </c>
      <c r="L1388" s="2">
        <f>IF(ISBLANK('[1]Current Inventory'!L1388)=TRUE,'[1]Current Inventory'!T1388,'[1]Current Inventory'!L1388)</f>
        <v>0</v>
      </c>
      <c r="M1388" s="3" t="str">
        <f>IF(ISBLANK('[1]Current Inventory'!M1388)=TRUE,"",'[1]Current Inventory'!M1388)</f>
        <v>2022</v>
      </c>
      <c r="P1388" s="2">
        <f t="shared" si="42"/>
        <v>0</v>
      </c>
      <c r="Q1388" s="4">
        <f t="shared" si="43"/>
        <v>0</v>
      </c>
    </row>
    <row r="1389" spans="1:17" x14ac:dyDescent="0.2">
      <c r="A1389" s="2" t="s">
        <v>19</v>
      </c>
      <c r="B1389" s="2" t="str">
        <f>IF(ISBLANK('[1]Current Inventory'!B1389)=TRUE,B1388,'[1]Current Inventory'!B1389)</f>
        <v>WAIKIKI/HONOLULU</v>
      </c>
      <c r="C1389" s="2">
        <f>IF(ISBLANK('[1]Current Inventory'!C1389)=TRUE,"",'[1]Current Inventory'!C1389)</f>
        <v>3056</v>
      </c>
      <c r="D1389" s="2" t="str">
        <f>IF(ISBLANK('[1]Current Inventory'!D1389)=TRUE,CONCATENATE("     ",'[1]Current Inventory'!N1389),'[1]Current Inventory'!D1389)</f>
        <v>Diamond Head B&amp;B</v>
      </c>
      <c r="E1389" s="2" t="str">
        <f>IF(ISBLANK('[1]Current Inventory'!E1389)=TRUE,'[1]Current Inventory'!O1389,'[1]Current Inventory'!E1389)</f>
        <v>BED &amp; BREAKFAST</v>
      </c>
      <c r="F1389" s="2">
        <f>IF(ISBLANK('[1]Current Inventory'!F1389)=TRUE,'[1]Current Inventory'!P1389,'[1]Current Inventory'!F1389)</f>
        <v>3</v>
      </c>
      <c r="G1389" s="2">
        <f>IF(ISNA(VLOOKUP(C1389,[2]CurrentPivot!$C$8:$N$1800,5,FALSE))=TRUE," ",VLOOKUP(C1389,[2]CurrentPivot!$C$8:$N$1800,5,FALSE))</f>
        <v>0</v>
      </c>
      <c r="H1389" s="3" t="str">
        <f>IF(ISBLANK('[1]Current Inventory'!H1389)=TRUE,"",'[1]Current Inventory'!H1389)</f>
        <v>1987</v>
      </c>
      <c r="I1389" s="2">
        <f>IF(ISBLANK('[1]Current Inventory'!I1389)=TRUE,'[1]Current Inventory'!Q1389,'[1]Current Inventory'!I1389)</f>
        <v>0</v>
      </c>
      <c r="J1389" s="2">
        <f>IF(ISBLANK('[1]Current Inventory'!J1389)=TRUE,'[1]Current Inventory'!R1389,'[1]Current Inventory'!J1389)</f>
        <v>3</v>
      </c>
      <c r="K1389" s="2">
        <f>IF(ISBLANK('[1]Current Inventory'!K1389)=TRUE,'[1]Current Inventory'!S1389,'[1]Current Inventory'!K1389)</f>
        <v>0</v>
      </c>
      <c r="L1389" s="2">
        <f>IF(ISBLANK('[1]Current Inventory'!L1389)=TRUE,'[1]Current Inventory'!T1389,'[1]Current Inventory'!L1389)</f>
        <v>0</v>
      </c>
      <c r="M1389" s="3" t="str">
        <f>IF(ISBLANK('[1]Current Inventory'!M1389)=TRUE,"",'[1]Current Inventory'!M1389)</f>
        <v>2022</v>
      </c>
      <c r="P1389" s="2">
        <f t="shared" si="42"/>
        <v>0</v>
      </c>
      <c r="Q1389" s="4">
        <f t="shared" si="43"/>
        <v>0</v>
      </c>
    </row>
    <row r="1390" spans="1:17" x14ac:dyDescent="0.2">
      <c r="A1390" s="2" t="s">
        <v>19</v>
      </c>
      <c r="B1390" s="2" t="str">
        <f>IF(ISBLANK('[1]Current Inventory'!B1390)=TRUE,B1389,'[1]Current Inventory'!B1390)</f>
        <v>WAIKIKI/HONOLULU</v>
      </c>
      <c r="C1390" s="2">
        <f>IF(ISBLANK('[1]Current Inventory'!C1390)=TRUE,"",'[1]Current Inventory'!C1390)</f>
        <v>2216</v>
      </c>
      <c r="D1390" s="2" t="str">
        <f>IF(ISBLANK('[1]Current Inventory'!D1390)=TRUE,CONCATENATE("     ",'[1]Current Inventory'!N1390),'[1]Current Inventory'!D1390)</f>
        <v>Diamond Head Beach Hotel</v>
      </c>
      <c r="E1390" s="2" t="str">
        <f>IF(ISBLANK('[1]Current Inventory'!E1390)=TRUE,'[1]Current Inventory'!O1390,'[1]Current Inventory'!E1390)</f>
        <v>IVU-CONDO</v>
      </c>
      <c r="F1390" s="2">
        <f>IF(ISBLANK('[1]Current Inventory'!F1390)=TRUE,'[1]Current Inventory'!P1390,'[1]Current Inventory'!F1390)</f>
        <v>57</v>
      </c>
      <c r="G1390" s="2">
        <f>IF(ISNA(VLOOKUP(C1390,[2]CurrentPivot!$C$8:$N$1800,5,FALSE))=TRUE," ",VLOOKUP(C1390,[2]CurrentPivot!$C$8:$N$1800,5,FALSE))</f>
        <v>0</v>
      </c>
      <c r="H1390" s="3" t="str">
        <f>IF(ISBLANK('[1]Current Inventory'!H1390)=TRUE,"",'[1]Current Inventory'!H1390)</f>
        <v>1969</v>
      </c>
      <c r="I1390" s="2">
        <f>IF(ISBLANK('[1]Current Inventory'!I1390)=TRUE,'[1]Current Inventory'!Q1390,'[1]Current Inventory'!I1390)</f>
        <v>0</v>
      </c>
      <c r="J1390" s="2">
        <f>IF(ISBLANK('[1]Current Inventory'!J1390)=TRUE,'[1]Current Inventory'!R1390,'[1]Current Inventory'!J1390)</f>
        <v>0</v>
      </c>
      <c r="K1390" s="2">
        <f>IF(ISBLANK('[1]Current Inventory'!K1390)=TRUE,'[1]Current Inventory'!S1390,'[1]Current Inventory'!K1390)</f>
        <v>0</v>
      </c>
      <c r="L1390" s="2">
        <f>IF(ISBLANK('[1]Current Inventory'!L1390)=TRUE,'[1]Current Inventory'!T1390,'[1]Current Inventory'!L1390)</f>
        <v>0</v>
      </c>
      <c r="M1390" s="3" t="str">
        <f>IF(ISBLANK('[1]Current Inventory'!M1390)=TRUE,"",'[1]Current Inventory'!M1390)</f>
        <v>2022</v>
      </c>
      <c r="P1390" s="2">
        <f t="shared" si="42"/>
        <v>0</v>
      </c>
      <c r="Q1390" s="4">
        <f t="shared" si="43"/>
        <v>0</v>
      </c>
    </row>
    <row r="1391" spans="1:17" x14ac:dyDescent="0.2">
      <c r="A1391" s="2" t="s">
        <v>19</v>
      </c>
      <c r="B1391" s="2" t="str">
        <f>IF(ISBLANK('[1]Current Inventory'!B1391)=TRUE,B1390,'[1]Current Inventory'!B1391)</f>
        <v>WAIKIKI/HONOLULU</v>
      </c>
      <c r="C1391" s="2">
        <f>IF(ISBLANK('[1]Current Inventory'!C1391)=TRUE,"",'[1]Current Inventory'!C1391)</f>
        <v>4292</v>
      </c>
      <c r="D1391" s="2" t="str">
        <f>IF(ISBLANK('[1]Current Inventory'!D1391)=TRUE,CONCATENATE("     ",'[1]Current Inventory'!N1391),'[1]Current Inventory'!D1391)</f>
        <v>Diamond Head Vista</v>
      </c>
      <c r="E1391" s="2" t="str">
        <f>IF(ISBLANK('[1]Current Inventory'!E1391)=TRUE,'[1]Current Inventory'!O1391,'[1]Current Inventory'!E1391)</f>
        <v>IVU-CONDO</v>
      </c>
      <c r="F1391" s="2">
        <f>IF(ISBLANK('[1]Current Inventory'!F1391)=TRUE,'[1]Current Inventory'!P1391,'[1]Current Inventory'!F1391)</f>
        <v>5</v>
      </c>
      <c r="G1391" s="2">
        <f>IF(ISNA(VLOOKUP(C1391,[2]CurrentPivot!$C$8:$N$1800,5,FALSE))=TRUE," ",VLOOKUP(C1391,[2]CurrentPivot!$C$8:$N$1800,5,FALSE))</f>
        <v>-30</v>
      </c>
      <c r="H1391" s="3" t="str">
        <f>IF(ISBLANK('[1]Current Inventory'!H1391)=TRUE,"",'[1]Current Inventory'!H1391)</f>
        <v/>
      </c>
      <c r="I1391" s="2">
        <f>IF(ISBLANK('[1]Current Inventory'!I1391)=TRUE,'[1]Current Inventory'!Q1391,'[1]Current Inventory'!I1391)</f>
        <v>0</v>
      </c>
      <c r="J1391" s="2">
        <f>IF(ISBLANK('[1]Current Inventory'!J1391)=TRUE,'[1]Current Inventory'!R1391,'[1]Current Inventory'!J1391)</f>
        <v>1</v>
      </c>
      <c r="K1391" s="2">
        <f>IF(ISBLANK('[1]Current Inventory'!K1391)=TRUE,'[1]Current Inventory'!S1391,'[1]Current Inventory'!K1391)</f>
        <v>0</v>
      </c>
      <c r="L1391" s="2">
        <f>IF(ISBLANK('[1]Current Inventory'!L1391)=TRUE,'[1]Current Inventory'!T1391,'[1]Current Inventory'!L1391)</f>
        <v>0</v>
      </c>
      <c r="M1391" s="3" t="str">
        <f>IF(ISBLANK('[1]Current Inventory'!M1391)=TRUE,"",'[1]Current Inventory'!M1391)</f>
        <v>2022</v>
      </c>
      <c r="P1391" s="2">
        <f t="shared" si="42"/>
        <v>30</v>
      </c>
      <c r="Q1391" s="4">
        <f t="shared" si="43"/>
        <v>6</v>
      </c>
    </row>
    <row r="1392" spans="1:17" x14ac:dyDescent="0.2">
      <c r="A1392" s="2" t="s">
        <v>19</v>
      </c>
      <c r="B1392" s="2" t="str">
        <f>IF(ISBLANK('[1]Current Inventory'!B1392)=TRUE,B1391,'[1]Current Inventory'!B1392)</f>
        <v>WAIKIKI/HONOLULU</v>
      </c>
      <c r="C1392" s="2">
        <f>IF(ISBLANK('[1]Current Inventory'!C1392)=TRUE,"",'[1]Current Inventory'!C1392)</f>
        <v>3928</v>
      </c>
      <c r="D1392" s="2" t="str">
        <f>IF(ISBLANK('[1]Current Inventory'!D1392)=TRUE,CONCATENATE("     ",'[1]Current Inventory'!N1392),'[1]Current Inventory'!D1392)</f>
        <v>Discovery Bay</v>
      </c>
      <c r="E1392" s="2" t="str">
        <f>IF(ISBLANK('[1]Current Inventory'!E1392)=TRUE,'[1]Current Inventory'!O1392,'[1]Current Inventory'!E1392)</f>
        <v>IVU-CONDO</v>
      </c>
      <c r="F1392" s="2">
        <f>IF(ISBLANK('[1]Current Inventory'!F1392)=TRUE,'[1]Current Inventory'!P1392,'[1]Current Inventory'!F1392)</f>
        <v>129</v>
      </c>
      <c r="G1392" s="2">
        <f>IF(ISNA(VLOOKUP(C1392,[2]CurrentPivot!$C$8:$N$1800,5,FALSE))=TRUE," ",VLOOKUP(C1392,[2]CurrentPivot!$C$8:$N$1800,5,FALSE))</f>
        <v>-271</v>
      </c>
      <c r="H1392" s="3" t="str">
        <f>IF(ISBLANK('[1]Current Inventory'!H1392)=TRUE,"",'[1]Current Inventory'!H1392)</f>
        <v/>
      </c>
      <c r="I1392" s="2">
        <f>IF(ISBLANK('[1]Current Inventory'!I1392)=TRUE,'[1]Current Inventory'!Q1392,'[1]Current Inventory'!I1392)</f>
        <v>0</v>
      </c>
      <c r="J1392" s="2">
        <f>IF(ISBLANK('[1]Current Inventory'!J1392)=TRUE,'[1]Current Inventory'!R1392,'[1]Current Inventory'!J1392)</f>
        <v>3</v>
      </c>
      <c r="K1392" s="2">
        <f>IF(ISBLANK('[1]Current Inventory'!K1392)=TRUE,'[1]Current Inventory'!S1392,'[1]Current Inventory'!K1392)</f>
        <v>0</v>
      </c>
      <c r="L1392" s="2">
        <f>IF(ISBLANK('[1]Current Inventory'!L1392)=TRUE,'[1]Current Inventory'!T1392,'[1]Current Inventory'!L1392)</f>
        <v>0</v>
      </c>
      <c r="M1392" s="3" t="str">
        <f>IF(ISBLANK('[1]Current Inventory'!M1392)=TRUE,"",'[1]Current Inventory'!M1392)</f>
        <v>2022</v>
      </c>
      <c r="P1392" s="2">
        <f t="shared" si="42"/>
        <v>271</v>
      </c>
      <c r="Q1392" s="4">
        <f t="shared" si="43"/>
        <v>2.1007751937984498</v>
      </c>
    </row>
    <row r="1393" spans="1:17" x14ac:dyDescent="0.2">
      <c r="A1393" s="2" t="s">
        <v>19</v>
      </c>
      <c r="B1393" s="2" t="str">
        <f>IF(ISBLANK('[1]Current Inventory'!B1393)=TRUE,B1392,'[1]Current Inventory'!B1393)</f>
        <v>WAIKIKI/HONOLULU</v>
      </c>
      <c r="C1393" s="2">
        <f>IF(ISBLANK('[1]Current Inventory'!C1393)=TRUE,"",'[1]Current Inventory'!C1393)</f>
        <v>2063</v>
      </c>
      <c r="D1393" s="2" t="str">
        <f>IF(ISBLANK('[1]Current Inventory'!D1393)=TRUE,CONCATENATE("     ",'[1]Current Inventory'!N1393),'[1]Current Inventory'!D1393)</f>
        <v>Embassy Suites by Hilton™ - Waikiki Beach Walk</v>
      </c>
      <c r="E1393" s="2" t="str">
        <f>IF(ISBLANK('[1]Current Inventory'!E1393)=TRUE,'[1]Current Inventory'!O1393,'[1]Current Inventory'!E1393)</f>
        <v>HOTEL</v>
      </c>
      <c r="F1393" s="2">
        <f>IF(ISBLANK('[1]Current Inventory'!F1393)=TRUE,'[1]Current Inventory'!P1393,'[1]Current Inventory'!F1393)</f>
        <v>369</v>
      </c>
      <c r="G1393" s="2">
        <f>IF(ISNA(VLOOKUP(C1393,[2]CurrentPivot!$C$8:$N$1800,5,FALSE))=TRUE," ",VLOOKUP(C1393,[2]CurrentPivot!$C$8:$N$1800,5,FALSE))</f>
        <v>0</v>
      </c>
      <c r="H1393" s="3" t="str">
        <f>IF(ISBLANK('[1]Current Inventory'!H1393)=TRUE,"",'[1]Current Inventory'!H1393)</f>
        <v>2006</v>
      </c>
      <c r="I1393" s="2">
        <f>IF(ISBLANK('[1]Current Inventory'!I1393)=TRUE,'[1]Current Inventory'!Q1393,'[1]Current Inventory'!I1393)</f>
        <v>0</v>
      </c>
      <c r="J1393" s="2">
        <f>IF(ISBLANK('[1]Current Inventory'!J1393)=TRUE,'[1]Current Inventory'!R1393,'[1]Current Inventory'!J1393)</f>
        <v>0</v>
      </c>
      <c r="K1393" s="2">
        <f>IF(ISBLANK('[1]Current Inventory'!K1393)=TRUE,'[1]Current Inventory'!S1393,'[1]Current Inventory'!K1393)</f>
        <v>339</v>
      </c>
      <c r="L1393" s="2">
        <f>IF(ISBLANK('[1]Current Inventory'!L1393)=TRUE,'[1]Current Inventory'!T1393,'[1]Current Inventory'!L1393)</f>
        <v>30</v>
      </c>
      <c r="M1393" s="3" t="str">
        <f>IF(ISBLANK('[1]Current Inventory'!M1393)=TRUE,"",'[1]Current Inventory'!M1393)</f>
        <v>2022</v>
      </c>
      <c r="P1393" s="2">
        <f t="shared" si="42"/>
        <v>0</v>
      </c>
      <c r="Q1393" s="4">
        <f t="shared" si="43"/>
        <v>0</v>
      </c>
    </row>
    <row r="1394" spans="1:17" x14ac:dyDescent="0.2">
      <c r="A1394" s="2" t="s">
        <v>19</v>
      </c>
      <c r="B1394" s="2" t="str">
        <f>IF(ISBLANK('[1]Current Inventory'!B1394)=TRUE,B1393,'[1]Current Inventory'!B1394)</f>
        <v>WAIKIKI/HONOLULU</v>
      </c>
      <c r="C1394" s="2">
        <f>IF(ISBLANK('[1]Current Inventory'!C1394)=TRUE,"",'[1]Current Inventory'!C1394)</f>
        <v>2152</v>
      </c>
      <c r="D1394" s="2" t="str">
        <f>IF(ISBLANK('[1]Current Inventory'!D1394)=TRUE,CONCATENATE("     ",'[1]Current Inventory'!N1394),'[1]Current Inventory'!D1394)</f>
        <v>Espacio The Jewel of Waikiki</v>
      </c>
      <c r="E1394" s="2" t="str">
        <f>IF(ISBLANK('[1]Current Inventory'!E1394)=TRUE,'[1]Current Inventory'!O1394,'[1]Current Inventory'!E1394)</f>
        <v>HOTEL</v>
      </c>
      <c r="F1394" s="2">
        <f>IF(ISBLANK('[1]Current Inventory'!F1394)=TRUE,'[1]Current Inventory'!P1394,'[1]Current Inventory'!F1394)</f>
        <v>9</v>
      </c>
      <c r="G1394" s="2">
        <f>IF(ISNA(VLOOKUP(C1394,[2]CurrentPivot!$C$8:$N$1800,5,FALSE))=TRUE," ",VLOOKUP(C1394,[2]CurrentPivot!$C$8:$N$1800,5,FALSE))</f>
        <v>0</v>
      </c>
      <c r="H1394" s="3" t="str">
        <f>IF(ISBLANK('[1]Current Inventory'!H1394)=TRUE,"",'[1]Current Inventory'!H1394)</f>
        <v>2019</v>
      </c>
      <c r="I1394" s="2">
        <f>IF(ISBLANK('[1]Current Inventory'!I1394)=TRUE,'[1]Current Inventory'!Q1394,'[1]Current Inventory'!I1394)</f>
        <v>0</v>
      </c>
      <c r="J1394" s="2">
        <f>IF(ISBLANK('[1]Current Inventory'!J1394)=TRUE,'[1]Current Inventory'!R1394,'[1]Current Inventory'!J1394)</f>
        <v>0</v>
      </c>
      <c r="K1394" s="2">
        <f>IF(ISBLANK('[1]Current Inventory'!K1394)=TRUE,'[1]Current Inventory'!S1394,'[1]Current Inventory'!K1394)</f>
        <v>0</v>
      </c>
      <c r="L1394" s="2">
        <f>IF(ISBLANK('[1]Current Inventory'!L1394)=TRUE,'[1]Current Inventory'!T1394,'[1]Current Inventory'!L1394)</f>
        <v>0</v>
      </c>
      <c r="M1394" s="3" t="str">
        <f>IF(ISBLANK('[1]Current Inventory'!M1394)=TRUE,"",'[1]Current Inventory'!M1394)</f>
        <v>2022</v>
      </c>
      <c r="P1394" s="2">
        <f t="shared" si="42"/>
        <v>0</v>
      </c>
      <c r="Q1394" s="4">
        <f t="shared" si="43"/>
        <v>0</v>
      </c>
    </row>
    <row r="1395" spans="1:17" x14ac:dyDescent="0.2">
      <c r="A1395" s="2" t="s">
        <v>19</v>
      </c>
      <c r="B1395" s="2" t="str">
        <f>IF(ISBLANK('[1]Current Inventory'!B1395)=TRUE,B1394,'[1]Current Inventory'!B1395)</f>
        <v>WAIKIKI/HONOLULU</v>
      </c>
      <c r="C1395" s="2">
        <f>IF(ISBLANK('[1]Current Inventory'!C1395)=TRUE,"",'[1]Current Inventory'!C1395)</f>
        <v>2171</v>
      </c>
      <c r="D1395" s="2" t="str">
        <f>IF(ISBLANK('[1]Current Inventory'!D1395)=TRUE,CONCATENATE("     ",'[1]Current Inventory'!N1395),'[1]Current Inventory'!D1395)</f>
        <v>Ewa Hotel Waikiki</v>
      </c>
      <c r="E1395" s="2" t="str">
        <f>IF(ISBLANK('[1]Current Inventory'!E1395)=TRUE,'[1]Current Inventory'!O1395,'[1]Current Inventory'!E1395)</f>
        <v>HOTEL</v>
      </c>
      <c r="F1395" s="2">
        <f>IF(ISBLANK('[1]Current Inventory'!F1395)=TRUE,'[1]Current Inventory'!P1395,'[1]Current Inventory'!F1395)</f>
        <v>92</v>
      </c>
      <c r="G1395" s="2">
        <f>IF(ISNA(VLOOKUP(C1395,[2]CurrentPivot!$C$8:$N$1800,5,FALSE))=TRUE," ",VLOOKUP(C1395,[2]CurrentPivot!$C$8:$N$1800,5,FALSE))</f>
        <v>0</v>
      </c>
      <c r="H1395" s="3" t="str">
        <f>IF(ISBLANK('[1]Current Inventory'!H1395)=TRUE,"",'[1]Current Inventory'!H1395)</f>
        <v>1970</v>
      </c>
      <c r="I1395" s="2">
        <f>IF(ISBLANK('[1]Current Inventory'!I1395)=TRUE,'[1]Current Inventory'!Q1395,'[1]Current Inventory'!I1395)</f>
        <v>0</v>
      </c>
      <c r="J1395" s="2">
        <f>IF(ISBLANK('[1]Current Inventory'!J1395)=TRUE,'[1]Current Inventory'!R1395,'[1]Current Inventory'!J1395)</f>
        <v>80</v>
      </c>
      <c r="K1395" s="2">
        <f>IF(ISBLANK('[1]Current Inventory'!K1395)=TRUE,'[1]Current Inventory'!S1395,'[1]Current Inventory'!K1395)</f>
        <v>12</v>
      </c>
      <c r="L1395" s="2">
        <f>IF(ISBLANK('[1]Current Inventory'!L1395)=TRUE,'[1]Current Inventory'!T1395,'[1]Current Inventory'!L1395)</f>
        <v>0</v>
      </c>
      <c r="M1395" s="3" t="str">
        <f>IF(ISBLANK('[1]Current Inventory'!M1395)=TRUE,"",'[1]Current Inventory'!M1395)</f>
        <v>2022</v>
      </c>
      <c r="P1395" s="2">
        <f t="shared" si="42"/>
        <v>0</v>
      </c>
      <c r="Q1395" s="4">
        <f t="shared" si="43"/>
        <v>0</v>
      </c>
    </row>
    <row r="1396" spans="1:17" x14ac:dyDescent="0.2">
      <c r="A1396" s="2" t="s">
        <v>19</v>
      </c>
      <c r="B1396" s="2" t="str">
        <f>IF(ISBLANK('[1]Current Inventory'!B1396)=TRUE,B1395,'[1]Current Inventory'!B1396)</f>
        <v>WAIKIKI/HONOLULU</v>
      </c>
      <c r="C1396" s="2">
        <f>IF(ISBLANK('[1]Current Inventory'!C1396)=TRUE,"",'[1]Current Inventory'!C1396)</f>
        <v>2120</v>
      </c>
      <c r="D1396" s="2" t="str">
        <f>IF(ISBLANK('[1]Current Inventory'!D1396)=TRUE,CONCATENATE("     ",'[1]Current Inventory'!N1396),'[1]Current Inventory'!D1396)</f>
        <v>Fairway Villa</v>
      </c>
      <c r="E1396" s="2" t="str">
        <f>IF(ISBLANK('[1]Current Inventory'!E1396)=TRUE,'[1]Current Inventory'!O1396,'[1]Current Inventory'!E1396)</f>
        <v>IVU-CONDO</v>
      </c>
      <c r="F1396" s="2">
        <f>IF(ISBLANK('[1]Current Inventory'!F1396)=TRUE,'[1]Current Inventory'!P1396,'[1]Current Inventory'!F1396)</f>
        <v>100</v>
      </c>
      <c r="G1396" s="2">
        <f>IF(ISNA(VLOOKUP(C1396,[2]CurrentPivot!$C$8:$N$1800,5,FALSE))=TRUE," ",VLOOKUP(C1396,[2]CurrentPivot!$C$8:$N$1800,5,FALSE))</f>
        <v>-1</v>
      </c>
      <c r="H1396" s="3" t="str">
        <f>IF(ISBLANK('[1]Current Inventory'!H1396)=TRUE,"",'[1]Current Inventory'!H1396)</f>
        <v>1974</v>
      </c>
      <c r="I1396" s="2">
        <f>IF(ISBLANK('[1]Current Inventory'!I1396)=TRUE,'[1]Current Inventory'!Q1396,'[1]Current Inventory'!I1396)</f>
        <v>0</v>
      </c>
      <c r="J1396" s="2">
        <f>IF(ISBLANK('[1]Current Inventory'!J1396)=TRUE,'[1]Current Inventory'!R1396,'[1]Current Inventory'!J1396)</f>
        <v>15</v>
      </c>
      <c r="K1396" s="2">
        <f>IF(ISBLANK('[1]Current Inventory'!K1396)=TRUE,'[1]Current Inventory'!S1396,'[1]Current Inventory'!K1396)</f>
        <v>0</v>
      </c>
      <c r="L1396" s="2">
        <f>IF(ISBLANK('[1]Current Inventory'!L1396)=TRUE,'[1]Current Inventory'!T1396,'[1]Current Inventory'!L1396)</f>
        <v>0</v>
      </c>
      <c r="M1396" s="3" t="str">
        <f>IF(ISBLANK('[1]Current Inventory'!M1396)=TRUE,"",'[1]Current Inventory'!M1396)</f>
        <v>2022</v>
      </c>
      <c r="P1396" s="2">
        <f t="shared" si="42"/>
        <v>1</v>
      </c>
      <c r="Q1396" s="4">
        <f t="shared" si="43"/>
        <v>0.01</v>
      </c>
    </row>
    <row r="1397" spans="1:17" x14ac:dyDescent="0.2">
      <c r="A1397" s="2" t="s">
        <v>19</v>
      </c>
      <c r="B1397" s="2" t="str">
        <f>IF(ISBLANK('[1]Current Inventory'!B1397)=TRUE,B1396,'[1]Current Inventory'!B1397)</f>
        <v>WAIKIKI/HONOLULU</v>
      </c>
      <c r="C1397" s="2" t="str">
        <f>IF(ISBLANK('[1]Current Inventory'!C1397)=TRUE,"",'[1]Current Inventory'!C1397)</f>
        <v/>
      </c>
      <c r="D1397" s="2" t="str">
        <f>IF(ISBLANK('[1]Current Inventory'!D1397)=TRUE,CONCATENATE("     ",'[1]Current Inventory'!N1397),'[1]Current Inventory'!D1397)</f>
        <v xml:space="preserve">     Fairway Villa</v>
      </c>
      <c r="E1397" s="2" t="str">
        <f>IF(ISBLANK('[1]Current Inventory'!E1397)=TRUE,'[1]Current Inventory'!O1397,'[1]Current Inventory'!E1397)</f>
        <v>IVU-CONDO</v>
      </c>
      <c r="F1397" s="2">
        <f>IF(ISBLANK('[1]Current Inventory'!F1397)=TRUE,'[1]Current Inventory'!P1397,'[1]Current Inventory'!F1397)</f>
        <v>81</v>
      </c>
      <c r="G1397" s="2" t="str">
        <f>IF(ISNA(VLOOKUP(C1397,[2]CurrentPivot!$C$8:$N$1800,5,FALSE))=TRUE," ",VLOOKUP(C1397,[2]CurrentPivot!$C$8:$N$1800,5,FALSE))</f>
        <v xml:space="preserve"> </v>
      </c>
      <c r="H1397" s="3" t="str">
        <f>IF(ISBLANK('[1]Current Inventory'!H1397)=TRUE,"",'[1]Current Inventory'!H1397)</f>
        <v/>
      </c>
      <c r="I1397" s="2">
        <f>IF(ISBLANK('[1]Current Inventory'!I1397)=TRUE,'[1]Current Inventory'!Q1397,'[1]Current Inventory'!I1397)</f>
        <v>0</v>
      </c>
      <c r="J1397" s="2">
        <f>IF(ISBLANK('[1]Current Inventory'!J1397)=TRUE,'[1]Current Inventory'!R1397,'[1]Current Inventory'!J1397)</f>
        <v>15</v>
      </c>
      <c r="K1397" s="2">
        <f>IF(ISBLANK('[1]Current Inventory'!K1397)=TRUE,'[1]Current Inventory'!S1397,'[1]Current Inventory'!K1397)</f>
        <v>0</v>
      </c>
      <c r="L1397" s="2">
        <f>IF(ISBLANK('[1]Current Inventory'!L1397)=TRUE,'[1]Current Inventory'!T1397,'[1]Current Inventory'!L1397)</f>
        <v>0</v>
      </c>
      <c r="M1397" s="3" t="str">
        <f>IF(ISBLANK('[1]Current Inventory'!M1397)=TRUE,"",'[1]Current Inventory'!M1397)</f>
        <v/>
      </c>
      <c r="P1397" s="2" t="e">
        <f t="shared" si="42"/>
        <v>#VALUE!</v>
      </c>
      <c r="Q1397" s="4" t="e">
        <f t="shared" si="43"/>
        <v>#VALUE!</v>
      </c>
    </row>
    <row r="1398" spans="1:17" x14ac:dyDescent="0.2">
      <c r="A1398" s="2" t="s">
        <v>19</v>
      </c>
      <c r="B1398" s="2" t="str">
        <f>IF(ISBLANK('[1]Current Inventory'!B1398)=TRUE,B1397,'[1]Current Inventory'!B1398)</f>
        <v>WAIKIKI/HONOLULU</v>
      </c>
      <c r="C1398" s="2" t="str">
        <f>IF(ISBLANK('[1]Current Inventory'!C1398)=TRUE,"",'[1]Current Inventory'!C1398)</f>
        <v/>
      </c>
      <c r="D1398" s="2" t="str">
        <f>IF(ISBLANK('[1]Current Inventory'!D1398)=TRUE,CONCATENATE("     ",'[1]Current Inventory'!N1398),'[1]Current Inventory'!D1398)</f>
        <v xml:space="preserve">     Fairway Villa</v>
      </c>
      <c r="E1398" s="2" t="str">
        <f>IF(ISBLANK('[1]Current Inventory'!E1398)=TRUE,'[1]Current Inventory'!O1398,'[1]Current Inventory'!E1398)</f>
        <v>TIMESHARE</v>
      </c>
      <c r="F1398" s="2">
        <f>IF(ISBLANK('[1]Current Inventory'!F1398)=TRUE,'[1]Current Inventory'!P1398,'[1]Current Inventory'!F1398)</f>
        <v>19</v>
      </c>
      <c r="G1398" s="2" t="str">
        <f>IF(ISNA(VLOOKUP(C1398,[2]CurrentPivot!$C$8:$N$1800,5,FALSE))=TRUE," ",VLOOKUP(C1398,[2]CurrentPivot!$C$8:$N$1800,5,FALSE))</f>
        <v xml:space="preserve"> </v>
      </c>
      <c r="H1398" s="3" t="str">
        <f>IF(ISBLANK('[1]Current Inventory'!H1398)=TRUE,"",'[1]Current Inventory'!H1398)</f>
        <v/>
      </c>
      <c r="I1398" s="2">
        <f>IF(ISBLANK('[1]Current Inventory'!I1398)=TRUE,'[1]Current Inventory'!Q1398,'[1]Current Inventory'!I1398)</f>
        <v>0</v>
      </c>
      <c r="J1398" s="2">
        <f>IF(ISBLANK('[1]Current Inventory'!J1398)=TRUE,'[1]Current Inventory'!R1398,'[1]Current Inventory'!J1398)</f>
        <v>0</v>
      </c>
      <c r="K1398" s="2">
        <f>IF(ISBLANK('[1]Current Inventory'!K1398)=TRUE,'[1]Current Inventory'!S1398,'[1]Current Inventory'!K1398)</f>
        <v>0</v>
      </c>
      <c r="L1398" s="2">
        <f>IF(ISBLANK('[1]Current Inventory'!L1398)=TRUE,'[1]Current Inventory'!T1398,'[1]Current Inventory'!L1398)</f>
        <v>0</v>
      </c>
      <c r="M1398" s="3" t="str">
        <f>IF(ISBLANK('[1]Current Inventory'!M1398)=TRUE,"",'[1]Current Inventory'!M1398)</f>
        <v/>
      </c>
      <c r="P1398" s="2" t="e">
        <f t="shared" si="42"/>
        <v>#VALUE!</v>
      </c>
      <c r="Q1398" s="4" t="e">
        <f t="shared" si="43"/>
        <v>#VALUE!</v>
      </c>
    </row>
    <row r="1399" spans="1:17" x14ac:dyDescent="0.2">
      <c r="A1399" s="2" t="s">
        <v>19</v>
      </c>
      <c r="B1399" s="2" t="str">
        <f>IF(ISBLANK('[1]Current Inventory'!B1399)=TRUE,B1398,'[1]Current Inventory'!B1399)</f>
        <v>WAIKIKI/HONOLULU</v>
      </c>
      <c r="C1399" s="2">
        <f>IF(ISBLANK('[1]Current Inventory'!C1399)=TRUE,"",'[1]Current Inventory'!C1399)</f>
        <v>3944</v>
      </c>
      <c r="D1399" s="2" t="str">
        <f>IF(ISBLANK('[1]Current Inventory'!D1399)=TRUE,CONCATENATE("     ",'[1]Current Inventory'!N1399),'[1]Current Inventory'!D1399)</f>
        <v>Foster Tower</v>
      </c>
      <c r="E1399" s="2" t="str">
        <f>IF(ISBLANK('[1]Current Inventory'!E1399)=TRUE,'[1]Current Inventory'!O1399,'[1]Current Inventory'!E1399)</f>
        <v>IVU-CONDO</v>
      </c>
      <c r="F1399" s="2">
        <f>IF(ISBLANK('[1]Current Inventory'!F1399)=TRUE,'[1]Current Inventory'!P1399,'[1]Current Inventory'!F1399)</f>
        <v>30</v>
      </c>
      <c r="G1399" s="2">
        <f>IF(ISNA(VLOOKUP(C1399,[2]CurrentPivot!$C$8:$N$1800,5,FALSE))=TRUE," ",VLOOKUP(C1399,[2]CurrentPivot!$C$8:$N$1800,5,FALSE))</f>
        <v>0</v>
      </c>
      <c r="H1399" s="3" t="str">
        <f>IF(ISBLANK('[1]Current Inventory'!H1399)=TRUE,"",'[1]Current Inventory'!H1399)</f>
        <v>1962</v>
      </c>
      <c r="I1399" s="2">
        <f>IF(ISBLANK('[1]Current Inventory'!I1399)=TRUE,'[1]Current Inventory'!Q1399,'[1]Current Inventory'!I1399)</f>
        <v>0</v>
      </c>
      <c r="J1399" s="2">
        <f>IF(ISBLANK('[1]Current Inventory'!J1399)=TRUE,'[1]Current Inventory'!R1399,'[1]Current Inventory'!J1399)</f>
        <v>0</v>
      </c>
      <c r="K1399" s="2">
        <f>IF(ISBLANK('[1]Current Inventory'!K1399)=TRUE,'[1]Current Inventory'!S1399,'[1]Current Inventory'!K1399)</f>
        <v>0</v>
      </c>
      <c r="L1399" s="2">
        <f>IF(ISBLANK('[1]Current Inventory'!L1399)=TRUE,'[1]Current Inventory'!T1399,'[1]Current Inventory'!L1399)</f>
        <v>1</v>
      </c>
      <c r="M1399" s="3" t="str">
        <f>IF(ISBLANK('[1]Current Inventory'!M1399)=TRUE,"",'[1]Current Inventory'!M1399)</f>
        <v>2022</v>
      </c>
      <c r="P1399" s="2">
        <f t="shared" si="42"/>
        <v>0</v>
      </c>
      <c r="Q1399" s="4">
        <f t="shared" si="43"/>
        <v>0</v>
      </c>
    </row>
    <row r="1400" spans="1:17" x14ac:dyDescent="0.2">
      <c r="A1400" s="2" t="s">
        <v>19</v>
      </c>
      <c r="B1400" s="2" t="str">
        <f>IF(ISBLANK('[1]Current Inventory'!B1400)=TRUE,B1399,'[1]Current Inventory'!B1400)</f>
        <v>WAIKIKI/HONOLULU</v>
      </c>
      <c r="C1400" s="2" t="str">
        <f>IF(ISBLANK('[1]Current Inventory'!C1400)=TRUE,"",'[1]Current Inventory'!C1400)</f>
        <v/>
      </c>
      <c r="D1400" s="2" t="str">
        <f>IF(ISBLANK('[1]Current Inventory'!D1400)=TRUE,CONCATENATE("     ",'[1]Current Inventory'!N1400),'[1]Current Inventory'!D1400)</f>
        <v xml:space="preserve">     Foster Tower (Estimate)</v>
      </c>
      <c r="E1400" s="2" t="str">
        <f>IF(ISBLANK('[1]Current Inventory'!E1400)=TRUE,'[1]Current Inventory'!O1400,'[1]Current Inventory'!E1400)</f>
        <v>IVU-CONDO</v>
      </c>
      <c r="F1400" s="2">
        <f>IF(ISBLANK('[1]Current Inventory'!F1400)=TRUE,'[1]Current Inventory'!P1400,'[1]Current Inventory'!F1400)</f>
        <v>29</v>
      </c>
      <c r="G1400" s="2" t="str">
        <f>IF(ISNA(VLOOKUP(C1400,[2]CurrentPivot!$C$8:$N$1800,5,FALSE))=TRUE," ",VLOOKUP(C1400,[2]CurrentPivot!$C$8:$N$1800,5,FALSE))</f>
        <v xml:space="preserve"> </v>
      </c>
      <c r="H1400" s="3" t="str">
        <f>IF(ISBLANK('[1]Current Inventory'!H1400)=TRUE,"",'[1]Current Inventory'!H1400)</f>
        <v/>
      </c>
      <c r="I1400" s="2">
        <f>IF(ISBLANK('[1]Current Inventory'!I1400)=TRUE,'[1]Current Inventory'!Q1400,'[1]Current Inventory'!I1400)</f>
        <v>0</v>
      </c>
      <c r="J1400" s="2">
        <f>IF(ISBLANK('[1]Current Inventory'!J1400)=TRUE,'[1]Current Inventory'!R1400,'[1]Current Inventory'!J1400)</f>
        <v>0</v>
      </c>
      <c r="K1400" s="2">
        <f>IF(ISBLANK('[1]Current Inventory'!K1400)=TRUE,'[1]Current Inventory'!S1400,'[1]Current Inventory'!K1400)</f>
        <v>0</v>
      </c>
      <c r="L1400" s="2">
        <f>IF(ISBLANK('[1]Current Inventory'!L1400)=TRUE,'[1]Current Inventory'!T1400,'[1]Current Inventory'!L1400)</f>
        <v>0</v>
      </c>
      <c r="M1400" s="3" t="str">
        <f>IF(ISBLANK('[1]Current Inventory'!M1400)=TRUE,"",'[1]Current Inventory'!M1400)</f>
        <v/>
      </c>
      <c r="P1400" s="2" t="e">
        <f t="shared" si="42"/>
        <v>#VALUE!</v>
      </c>
      <c r="Q1400" s="4" t="e">
        <f t="shared" si="43"/>
        <v>#VALUE!</v>
      </c>
    </row>
    <row r="1401" spans="1:17" x14ac:dyDescent="0.2">
      <c r="A1401" s="2" t="s">
        <v>19</v>
      </c>
      <c r="B1401" s="2" t="str">
        <f>IF(ISBLANK('[1]Current Inventory'!B1401)=TRUE,B1400,'[1]Current Inventory'!B1401)</f>
        <v>WAIKIKI/HONOLULU</v>
      </c>
      <c r="C1401" s="2" t="str">
        <f>IF(ISBLANK('[1]Current Inventory'!C1401)=TRUE,"",'[1]Current Inventory'!C1401)</f>
        <v/>
      </c>
      <c r="D1401" s="2" t="str">
        <f>IF(ISBLANK('[1]Current Inventory'!D1401)=TRUE,CONCATENATE("     ",'[1]Current Inventory'!N1401),'[1]Current Inventory'!D1401)</f>
        <v xml:space="preserve">     Foster Tower VRUs</v>
      </c>
      <c r="E1401" s="2" t="str">
        <f>IF(ISBLANK('[1]Current Inventory'!E1401)=TRUE,'[1]Current Inventory'!O1401,'[1]Current Inventory'!E1401)</f>
        <v>IVU-CONDO</v>
      </c>
      <c r="F1401" s="2">
        <f>IF(ISBLANK('[1]Current Inventory'!F1401)=TRUE,'[1]Current Inventory'!P1401,'[1]Current Inventory'!F1401)</f>
        <v>1</v>
      </c>
      <c r="G1401" s="2" t="str">
        <f>IF(ISNA(VLOOKUP(C1401,[2]CurrentPivot!$C$8:$N$1800,5,FALSE))=TRUE," ",VLOOKUP(C1401,[2]CurrentPivot!$C$8:$N$1800,5,FALSE))</f>
        <v xml:space="preserve"> </v>
      </c>
      <c r="H1401" s="3" t="str">
        <f>IF(ISBLANK('[1]Current Inventory'!H1401)=TRUE,"",'[1]Current Inventory'!H1401)</f>
        <v/>
      </c>
      <c r="I1401" s="2">
        <f>IF(ISBLANK('[1]Current Inventory'!I1401)=TRUE,'[1]Current Inventory'!Q1401,'[1]Current Inventory'!I1401)</f>
        <v>0</v>
      </c>
      <c r="J1401" s="2">
        <f>IF(ISBLANK('[1]Current Inventory'!J1401)=TRUE,'[1]Current Inventory'!R1401,'[1]Current Inventory'!J1401)</f>
        <v>0</v>
      </c>
      <c r="K1401" s="2">
        <f>IF(ISBLANK('[1]Current Inventory'!K1401)=TRUE,'[1]Current Inventory'!S1401,'[1]Current Inventory'!K1401)</f>
        <v>0</v>
      </c>
      <c r="L1401" s="2">
        <f>IF(ISBLANK('[1]Current Inventory'!L1401)=TRUE,'[1]Current Inventory'!T1401,'[1]Current Inventory'!L1401)</f>
        <v>1</v>
      </c>
      <c r="M1401" s="3" t="str">
        <f>IF(ISBLANK('[1]Current Inventory'!M1401)=TRUE,"",'[1]Current Inventory'!M1401)</f>
        <v/>
      </c>
      <c r="P1401" s="2" t="e">
        <f t="shared" si="42"/>
        <v>#VALUE!</v>
      </c>
      <c r="Q1401" s="4" t="e">
        <f t="shared" si="43"/>
        <v>#VALUE!</v>
      </c>
    </row>
    <row r="1402" spans="1:17" x14ac:dyDescent="0.2">
      <c r="A1402" s="2" t="s">
        <v>19</v>
      </c>
      <c r="B1402" s="2" t="str">
        <f>IF(ISBLANK('[1]Current Inventory'!B1402)=TRUE,B1401,'[1]Current Inventory'!B1402)</f>
        <v>WAIKIKI/HONOLULU</v>
      </c>
      <c r="C1402" s="2">
        <f>IF(ISBLANK('[1]Current Inventory'!C1402)=TRUE,"",'[1]Current Inventory'!C1402)</f>
        <v>4044</v>
      </c>
      <c r="D1402" s="2" t="str">
        <f>IF(ISBLANK('[1]Current Inventory'!D1402)=TRUE,CONCATENATE("     ",'[1]Current Inventory'!N1402),'[1]Current Inventory'!D1402)</f>
        <v>Four Paddle</v>
      </c>
      <c r="E1402" s="2" t="str">
        <f>IF(ISBLANK('[1]Current Inventory'!E1402)=TRUE,'[1]Current Inventory'!O1402,'[1]Current Inventory'!E1402)</f>
        <v>IVU-CONDO</v>
      </c>
      <c r="F1402" s="2">
        <f>IF(ISBLANK('[1]Current Inventory'!F1402)=TRUE,'[1]Current Inventory'!P1402,'[1]Current Inventory'!F1402)</f>
        <v>15</v>
      </c>
      <c r="G1402" s="2">
        <f>IF(ISNA(VLOOKUP(C1402,[2]CurrentPivot!$C$8:$N$1800,5,FALSE))=TRUE," ",VLOOKUP(C1402,[2]CurrentPivot!$C$8:$N$1800,5,FALSE))</f>
        <v>-19</v>
      </c>
      <c r="H1402" s="3" t="str">
        <f>IF(ISBLANK('[1]Current Inventory'!H1402)=TRUE,"",'[1]Current Inventory'!H1402)</f>
        <v/>
      </c>
      <c r="I1402" s="2">
        <f>IF(ISBLANK('[1]Current Inventory'!I1402)=TRUE,'[1]Current Inventory'!Q1402,'[1]Current Inventory'!I1402)</f>
        <v>0</v>
      </c>
      <c r="J1402" s="2">
        <f>IF(ISBLANK('[1]Current Inventory'!J1402)=TRUE,'[1]Current Inventory'!R1402,'[1]Current Inventory'!J1402)</f>
        <v>15</v>
      </c>
      <c r="K1402" s="2">
        <f>IF(ISBLANK('[1]Current Inventory'!K1402)=TRUE,'[1]Current Inventory'!S1402,'[1]Current Inventory'!K1402)</f>
        <v>0</v>
      </c>
      <c r="L1402" s="2">
        <f>IF(ISBLANK('[1]Current Inventory'!L1402)=TRUE,'[1]Current Inventory'!T1402,'[1]Current Inventory'!L1402)</f>
        <v>0</v>
      </c>
      <c r="M1402" s="3" t="str">
        <f>IF(ISBLANK('[1]Current Inventory'!M1402)=TRUE,"",'[1]Current Inventory'!M1402)</f>
        <v>2022</v>
      </c>
      <c r="P1402" s="2">
        <f t="shared" ref="P1402:P1465" si="44">ABS(G1402)</f>
        <v>19</v>
      </c>
      <c r="Q1402" s="4">
        <f t="shared" ref="Q1402:Q1465" si="45">+P1402/F1402</f>
        <v>1.2666666666666666</v>
      </c>
    </row>
    <row r="1403" spans="1:17" x14ac:dyDescent="0.2">
      <c r="A1403" s="2" t="s">
        <v>19</v>
      </c>
      <c r="B1403" s="2" t="str">
        <f>IF(ISBLANK('[1]Current Inventory'!B1403)=TRUE,B1402,'[1]Current Inventory'!B1403)</f>
        <v>WAIKIKI/HONOLULU</v>
      </c>
      <c r="C1403" s="2">
        <f>IF(ISBLANK('[1]Current Inventory'!C1403)=TRUE,"",'[1]Current Inventory'!C1403)</f>
        <v>4529</v>
      </c>
      <c r="D1403" s="2" t="str">
        <f>IF(ISBLANK('[1]Current Inventory'!D1403)=TRUE,CONCATENATE("     ",'[1]Current Inventory'!N1403),'[1]Current Inventory'!D1403)</f>
        <v>Hale Ekolu Mea Nui</v>
      </c>
      <c r="E1403" s="2" t="str">
        <f>IF(ISBLANK('[1]Current Inventory'!E1403)=TRUE,'[1]Current Inventory'!O1403,'[1]Current Inventory'!E1403)</f>
        <v>IVU-HOUSE/VILLA/COTTAGE</v>
      </c>
      <c r="F1403" s="2">
        <f>IF(ISBLANK('[1]Current Inventory'!F1403)=TRUE,'[1]Current Inventory'!P1403,'[1]Current Inventory'!F1403)</f>
        <v>1</v>
      </c>
      <c r="G1403" s="2">
        <f>IF(ISNA(VLOOKUP(C1403,[2]CurrentPivot!$C$8:$N$1800,5,FALSE))=TRUE," ",VLOOKUP(C1403,[2]CurrentPivot!$C$8:$N$1800,5,FALSE))</f>
        <v>0</v>
      </c>
      <c r="H1403" s="3" t="str">
        <f>IF(ISBLANK('[1]Current Inventory'!H1403)=TRUE,"",'[1]Current Inventory'!H1403)</f>
        <v/>
      </c>
      <c r="I1403" s="2">
        <f>IF(ISBLANK('[1]Current Inventory'!I1403)=TRUE,'[1]Current Inventory'!Q1403,'[1]Current Inventory'!I1403)</f>
        <v>0</v>
      </c>
      <c r="J1403" s="2">
        <f>IF(ISBLANK('[1]Current Inventory'!J1403)=TRUE,'[1]Current Inventory'!R1403,'[1]Current Inventory'!J1403)</f>
        <v>0</v>
      </c>
      <c r="K1403" s="2">
        <f>IF(ISBLANK('[1]Current Inventory'!K1403)=TRUE,'[1]Current Inventory'!S1403,'[1]Current Inventory'!K1403)</f>
        <v>0</v>
      </c>
      <c r="L1403" s="2">
        <f>IF(ISBLANK('[1]Current Inventory'!L1403)=TRUE,'[1]Current Inventory'!T1403,'[1]Current Inventory'!L1403)</f>
        <v>1</v>
      </c>
      <c r="M1403" s="3" t="str">
        <f>IF(ISBLANK('[1]Current Inventory'!M1403)=TRUE,"",'[1]Current Inventory'!M1403)</f>
        <v>2022</v>
      </c>
      <c r="P1403" s="2">
        <f t="shared" si="44"/>
        <v>0</v>
      </c>
      <c r="Q1403" s="4">
        <f t="shared" si="45"/>
        <v>0</v>
      </c>
    </row>
    <row r="1404" spans="1:17" x14ac:dyDescent="0.2">
      <c r="A1404" s="2" t="s">
        <v>19</v>
      </c>
      <c r="B1404" s="2" t="str">
        <f>IF(ISBLANK('[1]Current Inventory'!B1404)=TRUE,B1403,'[1]Current Inventory'!B1404)</f>
        <v>WAIKIKI/HONOLULU</v>
      </c>
      <c r="C1404" s="2">
        <f>IF(ISBLANK('[1]Current Inventory'!C1404)=TRUE,"",'[1]Current Inventory'!C1404)</f>
        <v>2069</v>
      </c>
      <c r="D1404" s="2" t="str">
        <f>IF(ISBLANK('[1]Current Inventory'!D1404)=TRUE,CONCATENATE("     ",'[1]Current Inventory'!N1404),'[1]Current Inventory'!D1404)</f>
        <v>Hale Koa Hotel</v>
      </c>
      <c r="E1404" s="2" t="str">
        <f>IF(ISBLANK('[1]Current Inventory'!E1404)=TRUE,'[1]Current Inventory'!O1404,'[1]Current Inventory'!E1404)</f>
        <v>HOTEL</v>
      </c>
      <c r="F1404" s="2">
        <f>IF(ISBLANK('[1]Current Inventory'!F1404)=TRUE,'[1]Current Inventory'!P1404,'[1]Current Inventory'!F1404)</f>
        <v>818</v>
      </c>
      <c r="G1404" s="2">
        <f>IF(ISNA(VLOOKUP(C1404,[2]CurrentPivot!$C$8:$N$1800,5,FALSE))=TRUE," ",VLOOKUP(C1404,[2]CurrentPivot!$C$8:$N$1800,5,FALSE))</f>
        <v>0</v>
      </c>
      <c r="H1404" s="3" t="str">
        <f>IF(ISBLANK('[1]Current Inventory'!H1404)=TRUE,"",'[1]Current Inventory'!H1404)</f>
        <v>1975</v>
      </c>
      <c r="I1404" s="2">
        <f>IF(ISBLANK('[1]Current Inventory'!I1404)=TRUE,'[1]Current Inventory'!Q1404,'[1]Current Inventory'!I1404)</f>
        <v>57</v>
      </c>
      <c r="J1404" s="2">
        <f>IF(ISBLANK('[1]Current Inventory'!J1404)=TRUE,'[1]Current Inventory'!R1404,'[1]Current Inventory'!J1404)</f>
        <v>728</v>
      </c>
      <c r="K1404" s="2">
        <f>IF(ISBLANK('[1]Current Inventory'!K1404)=TRUE,'[1]Current Inventory'!S1404,'[1]Current Inventory'!K1404)</f>
        <v>33</v>
      </c>
      <c r="L1404" s="2">
        <f>IF(ISBLANK('[1]Current Inventory'!L1404)=TRUE,'[1]Current Inventory'!T1404,'[1]Current Inventory'!L1404)</f>
        <v>0</v>
      </c>
      <c r="M1404" s="3" t="str">
        <f>IF(ISBLANK('[1]Current Inventory'!M1404)=TRUE,"",'[1]Current Inventory'!M1404)</f>
        <v>2021</v>
      </c>
      <c r="P1404" s="2">
        <f t="shared" si="44"/>
        <v>0</v>
      </c>
      <c r="Q1404" s="4">
        <f t="shared" si="45"/>
        <v>0</v>
      </c>
    </row>
    <row r="1405" spans="1:17" x14ac:dyDescent="0.2">
      <c r="A1405" s="2" t="s">
        <v>19</v>
      </c>
      <c r="B1405" s="2" t="str">
        <f>IF(ISBLANK('[1]Current Inventory'!B1405)=TRUE,B1404,'[1]Current Inventory'!B1405)</f>
        <v>WAIKIKI/HONOLULU</v>
      </c>
      <c r="C1405" s="2">
        <f>IF(ISBLANK('[1]Current Inventory'!C1405)=TRUE,"",'[1]Current Inventory'!C1405)</f>
        <v>4530</v>
      </c>
      <c r="D1405" s="2" t="str">
        <f>IF(ISBLANK('[1]Current Inventory'!D1405)=TRUE,CONCATENATE("     ",'[1]Current Inventory'!N1405),'[1]Current Inventory'!D1405)</f>
        <v>Hale Ola</v>
      </c>
      <c r="E1405" s="2" t="str">
        <f>IF(ISBLANK('[1]Current Inventory'!E1405)=TRUE,'[1]Current Inventory'!O1405,'[1]Current Inventory'!E1405)</f>
        <v>IVU-HOUSE/VILLA/COTTAGE</v>
      </c>
      <c r="F1405" s="2">
        <f>IF(ISBLANK('[1]Current Inventory'!F1405)=TRUE,'[1]Current Inventory'!P1405,'[1]Current Inventory'!F1405)</f>
        <v>1</v>
      </c>
      <c r="G1405" s="2">
        <f>IF(ISNA(VLOOKUP(C1405,[2]CurrentPivot!$C$8:$N$1800,5,FALSE))=TRUE," ",VLOOKUP(C1405,[2]CurrentPivot!$C$8:$N$1800,5,FALSE))</f>
        <v>0</v>
      </c>
      <c r="H1405" s="3" t="str">
        <f>IF(ISBLANK('[1]Current Inventory'!H1405)=TRUE,"",'[1]Current Inventory'!H1405)</f>
        <v/>
      </c>
      <c r="I1405" s="2">
        <f>IF(ISBLANK('[1]Current Inventory'!I1405)=TRUE,'[1]Current Inventory'!Q1405,'[1]Current Inventory'!I1405)</f>
        <v>0</v>
      </c>
      <c r="J1405" s="2">
        <f>IF(ISBLANK('[1]Current Inventory'!J1405)=TRUE,'[1]Current Inventory'!R1405,'[1]Current Inventory'!J1405)</f>
        <v>0</v>
      </c>
      <c r="K1405" s="2">
        <f>IF(ISBLANK('[1]Current Inventory'!K1405)=TRUE,'[1]Current Inventory'!S1405,'[1]Current Inventory'!K1405)</f>
        <v>0</v>
      </c>
      <c r="L1405" s="2">
        <f>IF(ISBLANK('[1]Current Inventory'!L1405)=TRUE,'[1]Current Inventory'!T1405,'[1]Current Inventory'!L1405)</f>
        <v>1</v>
      </c>
      <c r="M1405" s="3" t="str">
        <f>IF(ISBLANK('[1]Current Inventory'!M1405)=TRUE,"",'[1]Current Inventory'!M1405)</f>
        <v>2022</v>
      </c>
      <c r="P1405" s="2">
        <f t="shared" si="44"/>
        <v>0</v>
      </c>
      <c r="Q1405" s="4">
        <f t="shared" si="45"/>
        <v>0</v>
      </c>
    </row>
    <row r="1406" spans="1:17" x14ac:dyDescent="0.2">
      <c r="A1406" s="2" t="s">
        <v>19</v>
      </c>
      <c r="B1406" s="2" t="str">
        <f>IF(ISBLANK('[1]Current Inventory'!B1406)=TRUE,B1405,'[1]Current Inventory'!B1406)</f>
        <v>WAIKIKI/HONOLULU</v>
      </c>
      <c r="C1406" s="2">
        <f>IF(ISBLANK('[1]Current Inventory'!C1406)=TRUE,"",'[1]Current Inventory'!C1406)</f>
        <v>2085</v>
      </c>
      <c r="D1406" s="2" t="str">
        <f>IF(ISBLANK('[1]Current Inventory'!D1406)=TRUE,CONCATENATE("     ",'[1]Current Inventory'!N1406),'[1]Current Inventory'!D1406)</f>
        <v>Halekulani</v>
      </c>
      <c r="E1406" s="2" t="str">
        <f>IF(ISBLANK('[1]Current Inventory'!E1406)=TRUE,'[1]Current Inventory'!O1406,'[1]Current Inventory'!E1406)</f>
        <v>HOTEL</v>
      </c>
      <c r="F1406" s="2">
        <f>IF(ISBLANK('[1]Current Inventory'!F1406)=TRUE,'[1]Current Inventory'!P1406,'[1]Current Inventory'!F1406)</f>
        <v>453</v>
      </c>
      <c r="G1406" s="2">
        <f>IF(ISNA(VLOOKUP(C1406,[2]CurrentPivot!$C$8:$N$1800,5,FALSE))=TRUE," ",VLOOKUP(C1406,[2]CurrentPivot!$C$8:$N$1800,5,FALSE))</f>
        <v>0</v>
      </c>
      <c r="H1406" s="3" t="str">
        <f>IF(ISBLANK('[1]Current Inventory'!H1406)=TRUE,"",'[1]Current Inventory'!H1406)</f>
        <v>1984</v>
      </c>
      <c r="I1406" s="2">
        <f>IF(ISBLANK('[1]Current Inventory'!I1406)=TRUE,'[1]Current Inventory'!Q1406,'[1]Current Inventory'!I1406)</f>
        <v>0</v>
      </c>
      <c r="J1406" s="2">
        <f>IF(ISBLANK('[1]Current Inventory'!J1406)=TRUE,'[1]Current Inventory'!R1406,'[1]Current Inventory'!J1406)</f>
        <v>0</v>
      </c>
      <c r="K1406" s="2">
        <f>IF(ISBLANK('[1]Current Inventory'!K1406)=TRUE,'[1]Current Inventory'!S1406,'[1]Current Inventory'!K1406)</f>
        <v>0</v>
      </c>
      <c r="L1406" s="2">
        <f>IF(ISBLANK('[1]Current Inventory'!L1406)=TRUE,'[1]Current Inventory'!T1406,'[1]Current Inventory'!L1406)</f>
        <v>453</v>
      </c>
      <c r="M1406" s="3" t="str">
        <f>IF(ISBLANK('[1]Current Inventory'!M1406)=TRUE,"",'[1]Current Inventory'!M1406)</f>
        <v>2022</v>
      </c>
      <c r="P1406" s="2">
        <f t="shared" si="44"/>
        <v>0</v>
      </c>
      <c r="Q1406" s="4">
        <f t="shared" si="45"/>
        <v>0</v>
      </c>
    </row>
    <row r="1407" spans="1:17" x14ac:dyDescent="0.2">
      <c r="A1407" s="2" t="s">
        <v>19</v>
      </c>
      <c r="B1407" s="2" t="str">
        <f>IF(ISBLANK('[1]Current Inventory'!B1407)=TRUE,B1406,'[1]Current Inventory'!B1407)</f>
        <v>WAIKIKI/HONOLULU</v>
      </c>
      <c r="C1407" s="2">
        <f>IF(ISBLANK('[1]Current Inventory'!C1407)=TRUE,"",'[1]Current Inventory'!C1407)</f>
        <v>2092</v>
      </c>
      <c r="D1407" s="2" t="str">
        <f>IF(ISBLANK('[1]Current Inventory'!D1407)=TRUE,CONCATENATE("     ",'[1]Current Inventory'!N1407),'[1]Current Inventory'!D1407)</f>
        <v>Halepuna</v>
      </c>
      <c r="E1407" s="2" t="str">
        <f>IF(ISBLANK('[1]Current Inventory'!E1407)=TRUE,'[1]Current Inventory'!O1407,'[1]Current Inventory'!E1407)</f>
        <v>HOTEL</v>
      </c>
      <c r="F1407" s="2">
        <f>IF(ISBLANK('[1]Current Inventory'!F1407)=TRUE,'[1]Current Inventory'!P1407,'[1]Current Inventory'!F1407)</f>
        <v>288</v>
      </c>
      <c r="G1407" s="2">
        <f>IF(ISNA(VLOOKUP(C1407,[2]CurrentPivot!$C$8:$N$1800,5,FALSE))=TRUE," ",VLOOKUP(C1407,[2]CurrentPivot!$C$8:$N$1800,5,FALSE))</f>
        <v>0</v>
      </c>
      <c r="H1407" s="3" t="str">
        <f>IF(ISBLANK('[1]Current Inventory'!H1407)=TRUE,"",'[1]Current Inventory'!H1407)</f>
        <v>1987</v>
      </c>
      <c r="I1407" s="2">
        <f>IF(ISBLANK('[1]Current Inventory'!I1407)=TRUE,'[1]Current Inventory'!Q1407,'[1]Current Inventory'!I1407)</f>
        <v>0</v>
      </c>
      <c r="J1407" s="2">
        <f>IF(ISBLANK('[1]Current Inventory'!J1407)=TRUE,'[1]Current Inventory'!R1407,'[1]Current Inventory'!J1407)</f>
        <v>0</v>
      </c>
      <c r="K1407" s="2">
        <f>IF(ISBLANK('[1]Current Inventory'!K1407)=TRUE,'[1]Current Inventory'!S1407,'[1]Current Inventory'!K1407)</f>
        <v>284</v>
      </c>
      <c r="L1407" s="2">
        <f>IF(ISBLANK('[1]Current Inventory'!L1407)=TRUE,'[1]Current Inventory'!T1407,'[1]Current Inventory'!L1407)</f>
        <v>4</v>
      </c>
      <c r="M1407" s="3" t="str">
        <f>IF(ISBLANK('[1]Current Inventory'!M1407)=TRUE,"",'[1]Current Inventory'!M1407)</f>
        <v>2022</v>
      </c>
      <c r="P1407" s="2">
        <f t="shared" si="44"/>
        <v>0</v>
      </c>
      <c r="Q1407" s="4">
        <f t="shared" si="45"/>
        <v>0</v>
      </c>
    </row>
    <row r="1408" spans="1:17" x14ac:dyDescent="0.2">
      <c r="A1408" s="2" t="s">
        <v>19</v>
      </c>
      <c r="B1408" s="2" t="str">
        <f>IF(ISBLANK('[1]Current Inventory'!B1408)=TRUE,B1407,'[1]Current Inventory'!B1408)</f>
        <v>WAIKIKI/HONOLULU</v>
      </c>
      <c r="C1408" s="2">
        <f>IF(ISBLANK('[1]Current Inventory'!C1408)=TRUE,"",'[1]Current Inventory'!C1408)</f>
        <v>4455</v>
      </c>
      <c r="D1408" s="2" t="str">
        <f>IF(ISBLANK('[1]Current Inventory'!D1408)=TRUE,CONCATENATE("     ",'[1]Current Inventory'!N1408),'[1]Current Inventory'!D1408)</f>
        <v>Hawaiian Ebbtide Hotel</v>
      </c>
      <c r="E1408" s="2" t="str">
        <f>IF(ISBLANK('[1]Current Inventory'!E1408)=TRUE,'[1]Current Inventory'!O1408,'[1]Current Inventory'!E1408)</f>
        <v>CONDOMINIUM HOTEL</v>
      </c>
      <c r="F1408" s="2">
        <f>IF(ISBLANK('[1]Current Inventory'!F1408)=TRUE,'[1]Current Inventory'!P1408,'[1]Current Inventory'!F1408)</f>
        <v>35</v>
      </c>
      <c r="G1408" s="2">
        <f>IF(ISNA(VLOOKUP(C1408,[2]CurrentPivot!$C$8:$N$1800,5,FALSE))=TRUE," ",VLOOKUP(C1408,[2]CurrentPivot!$C$8:$N$1800,5,FALSE))</f>
        <v>0</v>
      </c>
      <c r="H1408" s="3" t="str">
        <f>IF(ISBLANK('[1]Current Inventory'!H1408)=TRUE,"",'[1]Current Inventory'!H1408)</f>
        <v/>
      </c>
      <c r="I1408" s="2">
        <f>IF(ISBLANK('[1]Current Inventory'!I1408)=TRUE,'[1]Current Inventory'!Q1408,'[1]Current Inventory'!I1408)</f>
        <v>0</v>
      </c>
      <c r="J1408" s="2">
        <f>IF(ISBLANK('[1]Current Inventory'!J1408)=TRUE,'[1]Current Inventory'!R1408,'[1]Current Inventory'!J1408)</f>
        <v>35</v>
      </c>
      <c r="K1408" s="2">
        <f>IF(ISBLANK('[1]Current Inventory'!K1408)=TRUE,'[1]Current Inventory'!S1408,'[1]Current Inventory'!K1408)</f>
        <v>0</v>
      </c>
      <c r="L1408" s="2">
        <f>IF(ISBLANK('[1]Current Inventory'!L1408)=TRUE,'[1]Current Inventory'!T1408,'[1]Current Inventory'!L1408)</f>
        <v>0</v>
      </c>
      <c r="M1408" s="3" t="str">
        <f>IF(ISBLANK('[1]Current Inventory'!M1408)=TRUE,"",'[1]Current Inventory'!M1408)</f>
        <v>2019</v>
      </c>
      <c r="P1408" s="2">
        <f t="shared" si="44"/>
        <v>0</v>
      </c>
      <c r="Q1408" s="4">
        <f t="shared" si="45"/>
        <v>0</v>
      </c>
    </row>
    <row r="1409" spans="1:17" x14ac:dyDescent="0.2">
      <c r="A1409" s="2" t="s">
        <v>19</v>
      </c>
      <c r="B1409" s="2" t="str">
        <f>IF(ISBLANK('[1]Current Inventory'!B1409)=TRUE,B1408,'[1]Current Inventory'!B1409)</f>
        <v>WAIKIKI/HONOLULU</v>
      </c>
      <c r="C1409" s="2">
        <f>IF(ISBLANK('[1]Current Inventory'!C1409)=TRUE,"",'[1]Current Inventory'!C1409)</f>
        <v>2338</v>
      </c>
      <c r="D1409" s="2" t="str">
        <f>IF(ISBLANK('[1]Current Inventory'!D1409)=TRUE,CONCATENATE("     ",'[1]Current Inventory'!N1409),'[1]Current Inventory'!D1409)</f>
        <v>Hawaiian King</v>
      </c>
      <c r="E1409" s="2" t="str">
        <f>IF(ISBLANK('[1]Current Inventory'!E1409)=TRUE,'[1]Current Inventory'!O1409,'[1]Current Inventory'!E1409)</f>
        <v>IVU-CONDO</v>
      </c>
      <c r="F1409" s="2">
        <f>IF(ISBLANK('[1]Current Inventory'!F1409)=TRUE,'[1]Current Inventory'!P1409,'[1]Current Inventory'!F1409)</f>
        <v>60</v>
      </c>
      <c r="G1409" s="2">
        <f>IF(ISNA(VLOOKUP(C1409,[2]CurrentPivot!$C$8:$N$1800,5,FALSE))=TRUE," ",VLOOKUP(C1409,[2]CurrentPivot!$C$8:$N$1800,5,FALSE))</f>
        <v>0</v>
      </c>
      <c r="H1409" s="3" t="str">
        <f>IF(ISBLANK('[1]Current Inventory'!H1409)=TRUE,"",'[1]Current Inventory'!H1409)</f>
        <v>1958</v>
      </c>
      <c r="I1409" s="2">
        <f>IF(ISBLANK('[1]Current Inventory'!I1409)=TRUE,'[1]Current Inventory'!Q1409,'[1]Current Inventory'!I1409)</f>
        <v>0</v>
      </c>
      <c r="J1409" s="2">
        <f>IF(ISBLANK('[1]Current Inventory'!J1409)=TRUE,'[1]Current Inventory'!R1409,'[1]Current Inventory'!J1409)</f>
        <v>0</v>
      </c>
      <c r="K1409" s="2">
        <f>IF(ISBLANK('[1]Current Inventory'!K1409)=TRUE,'[1]Current Inventory'!S1409,'[1]Current Inventory'!K1409)</f>
        <v>0</v>
      </c>
      <c r="L1409" s="2">
        <f>IF(ISBLANK('[1]Current Inventory'!L1409)=TRUE,'[1]Current Inventory'!T1409,'[1]Current Inventory'!L1409)</f>
        <v>0</v>
      </c>
      <c r="M1409" s="3" t="str">
        <f>IF(ISBLANK('[1]Current Inventory'!M1409)=TRUE,"",'[1]Current Inventory'!M1409)</f>
        <v>2021</v>
      </c>
      <c r="P1409" s="2">
        <f t="shared" si="44"/>
        <v>0</v>
      </c>
      <c r="Q1409" s="4">
        <f t="shared" si="45"/>
        <v>0</v>
      </c>
    </row>
    <row r="1410" spans="1:17" x14ac:dyDescent="0.2">
      <c r="A1410" s="2" t="s">
        <v>19</v>
      </c>
      <c r="B1410" s="2" t="str">
        <f>IF(ISBLANK('[1]Current Inventory'!B1410)=TRUE,B1409,'[1]Current Inventory'!B1410)</f>
        <v>WAIKIKI/HONOLULU</v>
      </c>
      <c r="C1410" s="2">
        <f>IF(ISBLANK('[1]Current Inventory'!C1410)=TRUE,"",'[1]Current Inventory'!C1410)</f>
        <v>2385</v>
      </c>
      <c r="D1410" s="2" t="str">
        <f>IF(ISBLANK('[1]Current Inventory'!D1410)=TRUE,CONCATENATE("     ",'[1]Current Inventory'!N1410),'[1]Current Inventory'!D1410)</f>
        <v>Hawaiian Monarch</v>
      </c>
      <c r="E1410" s="2" t="str">
        <f>IF(ISBLANK('[1]Current Inventory'!E1410)=TRUE,'[1]Current Inventory'!O1410,'[1]Current Inventory'!E1410)</f>
        <v>IVU-CONDO</v>
      </c>
      <c r="F1410" s="2">
        <f>IF(ISBLANK('[1]Current Inventory'!F1410)=TRUE,'[1]Current Inventory'!P1410,'[1]Current Inventory'!F1410)</f>
        <v>350</v>
      </c>
      <c r="G1410" s="2">
        <f>IF(ISNA(VLOOKUP(C1410,[2]CurrentPivot!$C$8:$N$1800,5,FALSE))=TRUE," ",VLOOKUP(C1410,[2]CurrentPivot!$C$8:$N$1800,5,FALSE))</f>
        <v>100</v>
      </c>
      <c r="H1410" s="3" t="str">
        <f>IF(ISBLANK('[1]Current Inventory'!H1410)=TRUE,"",'[1]Current Inventory'!H1410)</f>
        <v>1979</v>
      </c>
      <c r="I1410" s="2">
        <f>IF(ISBLANK('[1]Current Inventory'!I1410)=TRUE,'[1]Current Inventory'!Q1410,'[1]Current Inventory'!I1410)</f>
        <v>0</v>
      </c>
      <c r="J1410" s="2">
        <f>IF(ISBLANK('[1]Current Inventory'!J1410)=TRUE,'[1]Current Inventory'!R1410,'[1]Current Inventory'!J1410)</f>
        <v>0</v>
      </c>
      <c r="K1410" s="2">
        <f>IF(ISBLANK('[1]Current Inventory'!K1410)=TRUE,'[1]Current Inventory'!S1410,'[1]Current Inventory'!K1410)</f>
        <v>0</v>
      </c>
      <c r="L1410" s="2">
        <f>IF(ISBLANK('[1]Current Inventory'!L1410)=TRUE,'[1]Current Inventory'!T1410,'[1]Current Inventory'!L1410)</f>
        <v>0</v>
      </c>
      <c r="M1410" s="3" t="str">
        <f>IF(ISBLANK('[1]Current Inventory'!M1410)=TRUE,"",'[1]Current Inventory'!M1410)</f>
        <v>2022</v>
      </c>
      <c r="P1410" s="2">
        <f t="shared" si="44"/>
        <v>100</v>
      </c>
      <c r="Q1410" s="4">
        <f t="shared" si="45"/>
        <v>0.2857142857142857</v>
      </c>
    </row>
    <row r="1411" spans="1:17" x14ac:dyDescent="0.2">
      <c r="A1411" s="2" t="s">
        <v>19</v>
      </c>
      <c r="B1411" s="2" t="str">
        <f>IF(ISBLANK('[1]Current Inventory'!B1411)=TRUE,B1410,'[1]Current Inventory'!B1411)</f>
        <v>WAIKIKI/HONOLULU</v>
      </c>
      <c r="C1411" s="2" t="str">
        <f>IF(ISBLANK('[1]Current Inventory'!C1411)=TRUE,"",'[1]Current Inventory'!C1411)</f>
        <v/>
      </c>
      <c r="D1411" s="2" t="str">
        <f>IF(ISBLANK('[1]Current Inventory'!D1411)=TRUE,CONCATENATE("     ",'[1]Current Inventory'!N1411),'[1]Current Inventory'!D1411)</f>
        <v xml:space="preserve">     Hawaiian Monarch</v>
      </c>
      <c r="E1411" s="2" t="str">
        <f>IF(ISBLANK('[1]Current Inventory'!E1411)=TRUE,'[1]Current Inventory'!O1411,'[1]Current Inventory'!E1411)</f>
        <v>IVU-CONDO</v>
      </c>
      <c r="F1411" s="2">
        <f>IF(ISBLANK('[1]Current Inventory'!F1411)=TRUE,'[1]Current Inventory'!P1411,'[1]Current Inventory'!F1411)</f>
        <v>300</v>
      </c>
      <c r="G1411" s="2" t="str">
        <f>IF(ISNA(VLOOKUP(C1411,[2]CurrentPivot!$C$8:$N$1800,5,FALSE))=TRUE," ",VLOOKUP(C1411,[2]CurrentPivot!$C$8:$N$1800,5,FALSE))</f>
        <v xml:space="preserve"> </v>
      </c>
      <c r="H1411" s="3" t="str">
        <f>IF(ISBLANK('[1]Current Inventory'!H1411)=TRUE,"",'[1]Current Inventory'!H1411)</f>
        <v/>
      </c>
      <c r="I1411" s="2">
        <f>IF(ISBLANK('[1]Current Inventory'!I1411)=TRUE,'[1]Current Inventory'!Q1411,'[1]Current Inventory'!I1411)</f>
        <v>0</v>
      </c>
      <c r="J1411" s="2">
        <f>IF(ISBLANK('[1]Current Inventory'!J1411)=TRUE,'[1]Current Inventory'!R1411,'[1]Current Inventory'!J1411)</f>
        <v>0</v>
      </c>
      <c r="K1411" s="2">
        <f>IF(ISBLANK('[1]Current Inventory'!K1411)=TRUE,'[1]Current Inventory'!S1411,'[1]Current Inventory'!K1411)</f>
        <v>0</v>
      </c>
      <c r="L1411" s="2">
        <f>IF(ISBLANK('[1]Current Inventory'!L1411)=TRUE,'[1]Current Inventory'!T1411,'[1]Current Inventory'!L1411)</f>
        <v>0</v>
      </c>
      <c r="M1411" s="3" t="str">
        <f>IF(ISBLANK('[1]Current Inventory'!M1411)=TRUE,"",'[1]Current Inventory'!M1411)</f>
        <v/>
      </c>
      <c r="P1411" s="2" t="e">
        <f t="shared" si="44"/>
        <v>#VALUE!</v>
      </c>
      <c r="Q1411" s="4" t="e">
        <f t="shared" si="45"/>
        <v>#VALUE!</v>
      </c>
    </row>
    <row r="1412" spans="1:17" x14ac:dyDescent="0.2">
      <c r="A1412" s="2" t="s">
        <v>19</v>
      </c>
      <c r="B1412" s="2" t="str">
        <f>IF(ISBLANK('[1]Current Inventory'!B1412)=TRUE,B1411,'[1]Current Inventory'!B1412)</f>
        <v>WAIKIKI/HONOLULU</v>
      </c>
      <c r="C1412" s="2" t="str">
        <f>IF(ISBLANK('[1]Current Inventory'!C1412)=TRUE,"",'[1]Current Inventory'!C1412)</f>
        <v/>
      </c>
      <c r="D1412" s="2" t="str">
        <f>IF(ISBLANK('[1]Current Inventory'!D1412)=TRUE,CONCATENATE("     ",'[1]Current Inventory'!N1412),'[1]Current Inventory'!D1412)</f>
        <v xml:space="preserve">     Hawaiian Monarch</v>
      </c>
      <c r="E1412" s="2" t="str">
        <f>IF(ISBLANK('[1]Current Inventory'!E1412)=TRUE,'[1]Current Inventory'!O1412,'[1]Current Inventory'!E1412)</f>
        <v>CONDOMINIUM HOTEL</v>
      </c>
      <c r="F1412" s="2">
        <f>IF(ISBLANK('[1]Current Inventory'!F1412)=TRUE,'[1]Current Inventory'!P1412,'[1]Current Inventory'!F1412)</f>
        <v>50</v>
      </c>
      <c r="G1412" s="2" t="str">
        <f>IF(ISNA(VLOOKUP(C1412,[2]CurrentPivot!$C$8:$N$1800,5,FALSE))=TRUE," ",VLOOKUP(C1412,[2]CurrentPivot!$C$8:$N$1800,5,FALSE))</f>
        <v xml:space="preserve"> </v>
      </c>
      <c r="H1412" s="3" t="str">
        <f>IF(ISBLANK('[1]Current Inventory'!H1412)=TRUE,"",'[1]Current Inventory'!H1412)</f>
        <v/>
      </c>
      <c r="I1412" s="2">
        <f>IF(ISBLANK('[1]Current Inventory'!I1412)=TRUE,'[1]Current Inventory'!Q1412,'[1]Current Inventory'!I1412)</f>
        <v>0</v>
      </c>
      <c r="J1412" s="2">
        <f>IF(ISBLANK('[1]Current Inventory'!J1412)=TRUE,'[1]Current Inventory'!R1412,'[1]Current Inventory'!J1412)</f>
        <v>0</v>
      </c>
      <c r="K1412" s="2">
        <f>IF(ISBLANK('[1]Current Inventory'!K1412)=TRUE,'[1]Current Inventory'!S1412,'[1]Current Inventory'!K1412)</f>
        <v>0</v>
      </c>
      <c r="L1412" s="2">
        <f>IF(ISBLANK('[1]Current Inventory'!L1412)=TRUE,'[1]Current Inventory'!T1412,'[1]Current Inventory'!L1412)</f>
        <v>0</v>
      </c>
      <c r="M1412" s="3" t="str">
        <f>IF(ISBLANK('[1]Current Inventory'!M1412)=TRUE,"",'[1]Current Inventory'!M1412)</f>
        <v/>
      </c>
      <c r="P1412" s="2" t="e">
        <f t="shared" si="44"/>
        <v>#VALUE!</v>
      </c>
      <c r="Q1412" s="4" t="e">
        <f t="shared" si="45"/>
        <v>#VALUE!</v>
      </c>
    </row>
    <row r="1413" spans="1:17" x14ac:dyDescent="0.2">
      <c r="A1413" s="2" t="s">
        <v>19</v>
      </c>
      <c r="B1413" s="2" t="str">
        <f>IF(ISBLANK('[1]Current Inventory'!B1413)=TRUE,B1412,'[1]Current Inventory'!B1413)</f>
        <v>WAIKIKI/HONOLULU</v>
      </c>
      <c r="C1413" s="2">
        <f>IF(ISBLANK('[1]Current Inventory'!C1413)=TRUE,"",'[1]Current Inventory'!C1413)</f>
        <v>2115</v>
      </c>
      <c r="D1413" s="2" t="str">
        <f>IF(ISBLANK('[1]Current Inventory'!D1413)=TRUE,CONCATENATE("     ",'[1]Current Inventory'!N1413),'[1]Current Inventory'!D1413)</f>
        <v>Hilton Garden Inn Waikiki Beach</v>
      </c>
      <c r="E1413" s="2" t="str">
        <f>IF(ISBLANK('[1]Current Inventory'!E1413)=TRUE,'[1]Current Inventory'!O1413,'[1]Current Inventory'!E1413)</f>
        <v>HOTEL</v>
      </c>
      <c r="F1413" s="2">
        <f>IF(ISBLANK('[1]Current Inventory'!F1413)=TRUE,'[1]Current Inventory'!P1413,'[1]Current Inventory'!F1413)</f>
        <v>623</v>
      </c>
      <c r="G1413" s="2">
        <f>IF(ISNA(VLOOKUP(C1413,[2]CurrentPivot!$C$8:$N$1800,5,FALSE))=TRUE," ",VLOOKUP(C1413,[2]CurrentPivot!$C$8:$N$1800,5,FALSE))</f>
        <v>0</v>
      </c>
      <c r="H1413" s="3" t="str">
        <f>IF(ISBLANK('[1]Current Inventory'!H1413)=TRUE,"",'[1]Current Inventory'!H1413)</f>
        <v>1973</v>
      </c>
      <c r="I1413" s="2">
        <f>IF(ISBLANK('[1]Current Inventory'!I1413)=TRUE,'[1]Current Inventory'!Q1413,'[1]Current Inventory'!I1413)</f>
        <v>0</v>
      </c>
      <c r="J1413" s="2">
        <f>IF(ISBLANK('[1]Current Inventory'!J1413)=TRUE,'[1]Current Inventory'!R1413,'[1]Current Inventory'!J1413)</f>
        <v>0</v>
      </c>
      <c r="K1413" s="2">
        <f>IF(ISBLANK('[1]Current Inventory'!K1413)=TRUE,'[1]Current Inventory'!S1413,'[1]Current Inventory'!K1413)</f>
        <v>0</v>
      </c>
      <c r="L1413" s="2">
        <f>IF(ISBLANK('[1]Current Inventory'!L1413)=TRUE,'[1]Current Inventory'!T1413,'[1]Current Inventory'!L1413)</f>
        <v>0</v>
      </c>
      <c r="M1413" s="3" t="str">
        <f>IF(ISBLANK('[1]Current Inventory'!M1413)=TRUE,"",'[1]Current Inventory'!M1413)</f>
        <v>2019</v>
      </c>
      <c r="P1413" s="2">
        <f t="shared" si="44"/>
        <v>0</v>
      </c>
      <c r="Q1413" s="4">
        <f t="shared" si="45"/>
        <v>0</v>
      </c>
    </row>
    <row r="1414" spans="1:17" x14ac:dyDescent="0.2">
      <c r="A1414" s="2" t="s">
        <v>19</v>
      </c>
      <c r="B1414" s="2" t="str">
        <f>IF(ISBLANK('[1]Current Inventory'!B1414)=TRUE,B1413,'[1]Current Inventory'!B1414)</f>
        <v>WAIKIKI/HONOLULU</v>
      </c>
      <c r="C1414" s="2">
        <f>IF(ISBLANK('[1]Current Inventory'!C1414)=TRUE,"",'[1]Current Inventory'!C1414)</f>
        <v>2062</v>
      </c>
      <c r="D1414" s="2" t="str">
        <f>IF(ISBLANK('[1]Current Inventory'!D1414)=TRUE,CONCATENATE("     ",'[1]Current Inventory'!N1414),'[1]Current Inventory'!D1414)</f>
        <v>Hilton Hawaiian Village</v>
      </c>
      <c r="E1414" s="2" t="str">
        <f>IF(ISBLANK('[1]Current Inventory'!E1414)=TRUE,'[1]Current Inventory'!O1414,'[1]Current Inventory'!E1414)</f>
        <v>HOTEL</v>
      </c>
      <c r="F1414" s="2">
        <f>IF(ISBLANK('[1]Current Inventory'!F1414)=TRUE,'[1]Current Inventory'!P1414,'[1]Current Inventory'!F1414)</f>
        <v>3434</v>
      </c>
      <c r="G1414" s="2">
        <f>IF(ISNA(VLOOKUP(C1414,[2]CurrentPivot!$C$8:$N$1800,5,FALSE))=TRUE," ",VLOOKUP(C1414,[2]CurrentPivot!$C$8:$N$1800,5,FALSE))</f>
        <v>0</v>
      </c>
      <c r="H1414" s="3" t="str">
        <f>IF(ISBLANK('[1]Current Inventory'!H1414)=TRUE,"",'[1]Current Inventory'!H1414)</f>
        <v>2001</v>
      </c>
      <c r="I1414" s="2">
        <f>IF(ISBLANK('[1]Current Inventory'!I1414)=TRUE,'[1]Current Inventory'!Q1414,'[1]Current Inventory'!I1414)</f>
        <v>0</v>
      </c>
      <c r="J1414" s="2">
        <f>IF(ISBLANK('[1]Current Inventory'!J1414)=TRUE,'[1]Current Inventory'!R1414,'[1]Current Inventory'!J1414)</f>
        <v>0</v>
      </c>
      <c r="K1414" s="2">
        <f>IF(ISBLANK('[1]Current Inventory'!K1414)=TRUE,'[1]Current Inventory'!S1414,'[1]Current Inventory'!K1414)</f>
        <v>2135</v>
      </c>
      <c r="L1414" s="2">
        <f>IF(ISBLANK('[1]Current Inventory'!L1414)=TRUE,'[1]Current Inventory'!T1414,'[1]Current Inventory'!L1414)</f>
        <v>1299</v>
      </c>
      <c r="M1414" s="3" t="str">
        <f>IF(ISBLANK('[1]Current Inventory'!M1414)=TRUE,"",'[1]Current Inventory'!M1414)</f>
        <v>2022</v>
      </c>
      <c r="P1414" s="2">
        <f t="shared" si="44"/>
        <v>0</v>
      </c>
      <c r="Q1414" s="4">
        <f t="shared" si="45"/>
        <v>0</v>
      </c>
    </row>
    <row r="1415" spans="1:17" x14ac:dyDescent="0.2">
      <c r="A1415" s="2" t="s">
        <v>19</v>
      </c>
      <c r="B1415" s="2" t="str">
        <f>IF(ISBLANK('[1]Current Inventory'!B1415)=TRUE,B1414,'[1]Current Inventory'!B1415)</f>
        <v>WAIKIKI/HONOLULU</v>
      </c>
      <c r="C1415" s="2" t="str">
        <f>IF(ISBLANK('[1]Current Inventory'!C1415)=TRUE,"",'[1]Current Inventory'!C1415)</f>
        <v/>
      </c>
      <c r="D1415" s="2" t="str">
        <f>IF(ISBLANK('[1]Current Inventory'!D1415)=TRUE,CONCATENATE("     ",'[1]Current Inventory'!N1415),'[1]Current Inventory'!D1415)</f>
        <v xml:space="preserve">     Hilton Hawaiian Village Beach Resort &amp; Spa (Estimate)</v>
      </c>
      <c r="E1415" s="2" t="str">
        <f>IF(ISBLANK('[1]Current Inventory'!E1415)=TRUE,'[1]Current Inventory'!O1415,'[1]Current Inventory'!E1415)</f>
        <v>HOTEL</v>
      </c>
      <c r="F1415" s="2">
        <f>IF(ISBLANK('[1]Current Inventory'!F1415)=TRUE,'[1]Current Inventory'!P1415,'[1]Current Inventory'!F1415)</f>
        <v>2860</v>
      </c>
      <c r="G1415" s="2" t="str">
        <f>IF(ISNA(VLOOKUP(C1415,[2]CurrentPivot!$C$8:$N$1800,5,FALSE))=TRUE," ",VLOOKUP(C1415,[2]CurrentPivot!$C$8:$N$1800,5,FALSE))</f>
        <v xml:space="preserve"> </v>
      </c>
      <c r="H1415" s="3" t="str">
        <f>IF(ISBLANK('[1]Current Inventory'!H1415)=TRUE,"",'[1]Current Inventory'!H1415)</f>
        <v/>
      </c>
      <c r="I1415" s="2">
        <f>IF(ISBLANK('[1]Current Inventory'!I1415)=TRUE,'[1]Current Inventory'!Q1415,'[1]Current Inventory'!I1415)</f>
        <v>0</v>
      </c>
      <c r="J1415" s="2">
        <f>IF(ISBLANK('[1]Current Inventory'!J1415)=TRUE,'[1]Current Inventory'!R1415,'[1]Current Inventory'!J1415)</f>
        <v>0</v>
      </c>
      <c r="K1415" s="2">
        <f>IF(ISBLANK('[1]Current Inventory'!K1415)=TRUE,'[1]Current Inventory'!S1415,'[1]Current Inventory'!K1415)</f>
        <v>2125</v>
      </c>
      <c r="L1415" s="2">
        <f>IF(ISBLANK('[1]Current Inventory'!L1415)=TRUE,'[1]Current Inventory'!T1415,'[1]Current Inventory'!L1415)</f>
        <v>735</v>
      </c>
      <c r="M1415" s="3" t="str">
        <f>IF(ISBLANK('[1]Current Inventory'!M1415)=TRUE,"",'[1]Current Inventory'!M1415)</f>
        <v/>
      </c>
      <c r="P1415" s="2" t="e">
        <f t="shared" si="44"/>
        <v>#VALUE!</v>
      </c>
      <c r="Q1415" s="4" t="e">
        <f t="shared" si="45"/>
        <v>#VALUE!</v>
      </c>
    </row>
    <row r="1416" spans="1:17" x14ac:dyDescent="0.2">
      <c r="A1416" s="2" t="s">
        <v>19</v>
      </c>
      <c r="B1416" s="2" t="str">
        <f>IF(ISBLANK('[1]Current Inventory'!B1416)=TRUE,B1415,'[1]Current Inventory'!B1416)</f>
        <v>WAIKIKI/HONOLULU</v>
      </c>
      <c r="C1416" s="2" t="str">
        <f>IF(ISBLANK('[1]Current Inventory'!C1416)=TRUE,"",'[1]Current Inventory'!C1416)</f>
        <v/>
      </c>
      <c r="D1416" s="2" t="str">
        <f>IF(ISBLANK('[1]Current Inventory'!D1416)=TRUE,CONCATENATE("     ",'[1]Current Inventory'!N1416),'[1]Current Inventory'!D1416)</f>
        <v xml:space="preserve">     Hilton Grand Waikikian Vacation Suites</v>
      </c>
      <c r="E1416" s="2" t="str">
        <f>IF(ISBLANK('[1]Current Inventory'!E1416)=TRUE,'[1]Current Inventory'!O1416,'[1]Current Inventory'!E1416)</f>
        <v>TIMESHARE</v>
      </c>
      <c r="F1416" s="2">
        <f>IF(ISBLANK('[1]Current Inventory'!F1416)=TRUE,'[1]Current Inventory'!P1416,'[1]Current Inventory'!F1416)</f>
        <v>297</v>
      </c>
      <c r="G1416" s="2" t="str">
        <f>IF(ISNA(VLOOKUP(C1416,[2]CurrentPivot!$C$8:$N$1800,5,FALSE))=TRUE," ",VLOOKUP(C1416,[2]CurrentPivot!$C$8:$N$1800,5,FALSE))</f>
        <v xml:space="preserve"> </v>
      </c>
      <c r="H1416" s="3" t="str">
        <f>IF(ISBLANK('[1]Current Inventory'!H1416)=TRUE,"",'[1]Current Inventory'!H1416)</f>
        <v/>
      </c>
      <c r="I1416" s="2">
        <f>IF(ISBLANK('[1]Current Inventory'!I1416)=TRUE,'[1]Current Inventory'!Q1416,'[1]Current Inventory'!I1416)</f>
        <v>0</v>
      </c>
      <c r="J1416" s="2">
        <f>IF(ISBLANK('[1]Current Inventory'!J1416)=TRUE,'[1]Current Inventory'!R1416,'[1]Current Inventory'!J1416)</f>
        <v>0</v>
      </c>
      <c r="K1416" s="2">
        <f>IF(ISBLANK('[1]Current Inventory'!K1416)=TRUE,'[1]Current Inventory'!S1416,'[1]Current Inventory'!K1416)</f>
        <v>0</v>
      </c>
      <c r="L1416" s="2">
        <f>IF(ISBLANK('[1]Current Inventory'!L1416)=TRUE,'[1]Current Inventory'!T1416,'[1]Current Inventory'!L1416)</f>
        <v>297</v>
      </c>
      <c r="M1416" s="3" t="str">
        <f>IF(ISBLANK('[1]Current Inventory'!M1416)=TRUE,"",'[1]Current Inventory'!M1416)</f>
        <v/>
      </c>
      <c r="P1416" s="2" t="e">
        <f t="shared" si="44"/>
        <v>#VALUE!</v>
      </c>
      <c r="Q1416" s="4" t="e">
        <f t="shared" si="45"/>
        <v>#VALUE!</v>
      </c>
    </row>
    <row r="1417" spans="1:17" x14ac:dyDescent="0.2">
      <c r="A1417" s="2" t="s">
        <v>19</v>
      </c>
      <c r="B1417" s="2" t="str">
        <f>IF(ISBLANK('[1]Current Inventory'!B1417)=TRUE,B1416,'[1]Current Inventory'!B1417)</f>
        <v>WAIKIKI/HONOLULU</v>
      </c>
      <c r="C1417" s="2" t="str">
        <f>IF(ISBLANK('[1]Current Inventory'!C1417)=TRUE,"",'[1]Current Inventory'!C1417)</f>
        <v/>
      </c>
      <c r="D1417" s="2" t="str">
        <f>IF(ISBLANK('[1]Current Inventory'!D1417)=TRUE,CONCATENATE("     ",'[1]Current Inventory'!N1417),'[1]Current Inventory'!D1417)</f>
        <v xml:space="preserve">     Hilton Hawaiian Village Lagoon Tower</v>
      </c>
      <c r="E1417" s="2" t="str">
        <f>IF(ISBLANK('[1]Current Inventory'!E1417)=TRUE,'[1]Current Inventory'!O1417,'[1]Current Inventory'!E1417)</f>
        <v>TIMESHARE</v>
      </c>
      <c r="F1417" s="2">
        <f>IF(ISBLANK('[1]Current Inventory'!F1417)=TRUE,'[1]Current Inventory'!P1417,'[1]Current Inventory'!F1417)</f>
        <v>210</v>
      </c>
      <c r="G1417" s="2" t="str">
        <f>IF(ISNA(VLOOKUP(C1417,[2]CurrentPivot!$C$8:$N$1800,5,FALSE))=TRUE," ",VLOOKUP(C1417,[2]CurrentPivot!$C$8:$N$1800,5,FALSE))</f>
        <v xml:space="preserve"> </v>
      </c>
      <c r="H1417" s="3" t="str">
        <f>IF(ISBLANK('[1]Current Inventory'!H1417)=TRUE,"",'[1]Current Inventory'!H1417)</f>
        <v/>
      </c>
      <c r="I1417" s="2">
        <f>IF(ISBLANK('[1]Current Inventory'!I1417)=TRUE,'[1]Current Inventory'!Q1417,'[1]Current Inventory'!I1417)</f>
        <v>0</v>
      </c>
      <c r="J1417" s="2">
        <f>IF(ISBLANK('[1]Current Inventory'!J1417)=TRUE,'[1]Current Inventory'!R1417,'[1]Current Inventory'!J1417)</f>
        <v>0</v>
      </c>
      <c r="K1417" s="2">
        <f>IF(ISBLANK('[1]Current Inventory'!K1417)=TRUE,'[1]Current Inventory'!S1417,'[1]Current Inventory'!K1417)</f>
        <v>4</v>
      </c>
      <c r="L1417" s="2">
        <f>IF(ISBLANK('[1]Current Inventory'!L1417)=TRUE,'[1]Current Inventory'!T1417,'[1]Current Inventory'!L1417)</f>
        <v>206</v>
      </c>
      <c r="M1417" s="3" t="str">
        <f>IF(ISBLANK('[1]Current Inventory'!M1417)=TRUE,"",'[1]Current Inventory'!M1417)</f>
        <v/>
      </c>
      <c r="P1417" s="2" t="e">
        <f t="shared" si="44"/>
        <v>#VALUE!</v>
      </c>
      <c r="Q1417" s="4" t="e">
        <f t="shared" si="45"/>
        <v>#VALUE!</v>
      </c>
    </row>
    <row r="1418" spans="1:17" x14ac:dyDescent="0.2">
      <c r="A1418" s="2" t="s">
        <v>19</v>
      </c>
      <c r="B1418" s="2" t="str">
        <f>IF(ISBLANK('[1]Current Inventory'!B1418)=TRUE,B1417,'[1]Current Inventory'!B1418)</f>
        <v>WAIKIKI/HONOLULU</v>
      </c>
      <c r="C1418" s="2" t="str">
        <f>IF(ISBLANK('[1]Current Inventory'!C1418)=TRUE,"",'[1]Current Inventory'!C1418)</f>
        <v/>
      </c>
      <c r="D1418" s="2" t="str">
        <f>IF(ISBLANK('[1]Current Inventory'!D1418)=TRUE,CONCATENATE("     ",'[1]Current Inventory'!N1418),'[1]Current Inventory'!D1418)</f>
        <v xml:space="preserve">     Hilton Hawaiian Village Kalia Tower</v>
      </c>
      <c r="E1418" s="2" t="str">
        <f>IF(ISBLANK('[1]Current Inventory'!E1418)=TRUE,'[1]Current Inventory'!O1418,'[1]Current Inventory'!E1418)</f>
        <v>TIMESHARE</v>
      </c>
      <c r="F1418" s="2">
        <f>IF(ISBLANK('[1]Current Inventory'!F1418)=TRUE,'[1]Current Inventory'!P1418,'[1]Current Inventory'!F1418)</f>
        <v>67</v>
      </c>
      <c r="G1418" s="2" t="str">
        <f>IF(ISNA(VLOOKUP(C1418,[2]CurrentPivot!$C$8:$N$1800,5,FALSE))=TRUE," ",VLOOKUP(C1418,[2]CurrentPivot!$C$8:$N$1800,5,FALSE))</f>
        <v xml:space="preserve"> </v>
      </c>
      <c r="H1418" s="3" t="str">
        <f>IF(ISBLANK('[1]Current Inventory'!H1418)=TRUE,"",'[1]Current Inventory'!H1418)</f>
        <v/>
      </c>
      <c r="I1418" s="2">
        <f>IF(ISBLANK('[1]Current Inventory'!I1418)=TRUE,'[1]Current Inventory'!Q1418,'[1]Current Inventory'!I1418)</f>
        <v>0</v>
      </c>
      <c r="J1418" s="2">
        <f>IF(ISBLANK('[1]Current Inventory'!J1418)=TRUE,'[1]Current Inventory'!R1418,'[1]Current Inventory'!J1418)</f>
        <v>0</v>
      </c>
      <c r="K1418" s="2">
        <f>IF(ISBLANK('[1]Current Inventory'!K1418)=TRUE,'[1]Current Inventory'!S1418,'[1]Current Inventory'!K1418)</f>
        <v>6</v>
      </c>
      <c r="L1418" s="2">
        <f>IF(ISBLANK('[1]Current Inventory'!L1418)=TRUE,'[1]Current Inventory'!T1418,'[1]Current Inventory'!L1418)</f>
        <v>61</v>
      </c>
      <c r="M1418" s="3" t="str">
        <f>IF(ISBLANK('[1]Current Inventory'!M1418)=TRUE,"",'[1]Current Inventory'!M1418)</f>
        <v/>
      </c>
      <c r="P1418" s="2" t="e">
        <f t="shared" si="44"/>
        <v>#VALUE!</v>
      </c>
      <c r="Q1418" s="4" t="e">
        <f t="shared" si="45"/>
        <v>#VALUE!</v>
      </c>
    </row>
    <row r="1419" spans="1:17" x14ac:dyDescent="0.2">
      <c r="A1419" s="2" t="s">
        <v>19</v>
      </c>
      <c r="B1419" s="2" t="str">
        <f>IF(ISBLANK('[1]Current Inventory'!B1419)=TRUE,B1418,'[1]Current Inventory'!B1419)</f>
        <v>WAIKIKI/HONOLULU</v>
      </c>
      <c r="C1419" s="2">
        <f>IF(ISBLANK('[1]Current Inventory'!C1419)=TRUE,"",'[1]Current Inventory'!C1419)</f>
        <v>2164</v>
      </c>
      <c r="D1419" s="2" t="str">
        <f>IF(ISBLANK('[1]Current Inventory'!D1419)=TRUE,CONCATENATE("     ",'[1]Current Inventory'!N1419),'[1]Current Inventory'!D1419)</f>
        <v>Hilton Waikiki Beach</v>
      </c>
      <c r="E1419" s="2" t="str">
        <f>IF(ISBLANK('[1]Current Inventory'!E1419)=TRUE,'[1]Current Inventory'!O1419,'[1]Current Inventory'!E1419)</f>
        <v>HOTEL</v>
      </c>
      <c r="F1419" s="2">
        <f>IF(ISBLANK('[1]Current Inventory'!F1419)=TRUE,'[1]Current Inventory'!P1419,'[1]Current Inventory'!F1419)</f>
        <v>601</v>
      </c>
      <c r="G1419" s="2">
        <f>IF(ISNA(VLOOKUP(C1419,[2]CurrentPivot!$C$8:$N$1800,5,FALSE))=TRUE," ",VLOOKUP(C1419,[2]CurrentPivot!$C$8:$N$1800,5,FALSE))</f>
        <v>0</v>
      </c>
      <c r="H1419" s="3" t="str">
        <f>IF(ISBLANK('[1]Current Inventory'!H1419)=TRUE,"",'[1]Current Inventory'!H1419)</f>
        <v>1980</v>
      </c>
      <c r="I1419" s="2">
        <f>IF(ISBLANK('[1]Current Inventory'!I1419)=TRUE,'[1]Current Inventory'!Q1419,'[1]Current Inventory'!I1419)</f>
        <v>0</v>
      </c>
      <c r="J1419" s="2">
        <f>IF(ISBLANK('[1]Current Inventory'!J1419)=TRUE,'[1]Current Inventory'!R1419,'[1]Current Inventory'!J1419)</f>
        <v>125</v>
      </c>
      <c r="K1419" s="2">
        <f>IF(ISBLANK('[1]Current Inventory'!K1419)=TRUE,'[1]Current Inventory'!S1419,'[1]Current Inventory'!K1419)</f>
        <v>464</v>
      </c>
      <c r="L1419" s="2">
        <f>IF(ISBLANK('[1]Current Inventory'!L1419)=TRUE,'[1]Current Inventory'!T1419,'[1]Current Inventory'!L1419)</f>
        <v>12</v>
      </c>
      <c r="M1419" s="3" t="str">
        <f>IF(ISBLANK('[1]Current Inventory'!M1419)=TRUE,"",'[1]Current Inventory'!M1419)</f>
        <v>2022</v>
      </c>
      <c r="P1419" s="2">
        <f t="shared" si="44"/>
        <v>0</v>
      </c>
      <c r="Q1419" s="4">
        <f t="shared" si="45"/>
        <v>0</v>
      </c>
    </row>
    <row r="1420" spans="1:17" x14ac:dyDescent="0.2">
      <c r="A1420" s="2" t="s">
        <v>19</v>
      </c>
      <c r="B1420" s="2" t="str">
        <f>IF(ISBLANK('[1]Current Inventory'!B1420)=TRUE,B1419,'[1]Current Inventory'!B1420)</f>
        <v>WAIKIKI/HONOLULU</v>
      </c>
      <c r="C1420" s="2">
        <f>IF(ISBLANK('[1]Current Inventory'!C1420)=TRUE,"",'[1]Current Inventory'!C1420)</f>
        <v>4028</v>
      </c>
      <c r="D1420" s="2" t="str">
        <f>IF(ISBLANK('[1]Current Inventory'!D1420)=TRUE,CONCATENATE("     ",'[1]Current Inventory'!N1420),'[1]Current Inventory'!D1420)</f>
        <v>Hokulani Waikiki by Hilton Grand Vacations</v>
      </c>
      <c r="E1420" s="2" t="str">
        <f>IF(ISBLANK('[1]Current Inventory'!E1420)=TRUE,'[1]Current Inventory'!O1420,'[1]Current Inventory'!E1420)</f>
        <v>TIMESHARE</v>
      </c>
      <c r="F1420" s="2">
        <f>IF(ISBLANK('[1]Current Inventory'!F1420)=TRUE,'[1]Current Inventory'!P1420,'[1]Current Inventory'!F1420)</f>
        <v>120</v>
      </c>
      <c r="G1420" s="2">
        <f>IF(ISNA(VLOOKUP(C1420,[2]CurrentPivot!$C$8:$N$1800,5,FALSE))=TRUE," ",VLOOKUP(C1420,[2]CurrentPivot!$C$8:$N$1800,5,FALSE))</f>
        <v>0</v>
      </c>
      <c r="H1420" s="3" t="str">
        <f>IF(ISBLANK('[1]Current Inventory'!H1420)=TRUE,"",'[1]Current Inventory'!H1420)</f>
        <v>2013</v>
      </c>
      <c r="I1420" s="2">
        <f>IF(ISBLANK('[1]Current Inventory'!I1420)=TRUE,'[1]Current Inventory'!Q1420,'[1]Current Inventory'!I1420)</f>
        <v>0</v>
      </c>
      <c r="J1420" s="2">
        <f>IF(ISBLANK('[1]Current Inventory'!J1420)=TRUE,'[1]Current Inventory'!R1420,'[1]Current Inventory'!J1420)</f>
        <v>0</v>
      </c>
      <c r="K1420" s="2">
        <f>IF(ISBLANK('[1]Current Inventory'!K1420)=TRUE,'[1]Current Inventory'!S1420,'[1]Current Inventory'!K1420)</f>
        <v>0</v>
      </c>
      <c r="L1420" s="2">
        <f>IF(ISBLANK('[1]Current Inventory'!L1420)=TRUE,'[1]Current Inventory'!T1420,'[1]Current Inventory'!L1420)</f>
        <v>120</v>
      </c>
      <c r="M1420" s="3" t="str">
        <f>IF(ISBLANK('[1]Current Inventory'!M1420)=TRUE,"",'[1]Current Inventory'!M1420)</f>
        <v>2022</v>
      </c>
      <c r="P1420" s="2">
        <f t="shared" si="44"/>
        <v>0</v>
      </c>
      <c r="Q1420" s="4">
        <f t="shared" si="45"/>
        <v>0</v>
      </c>
    </row>
    <row r="1421" spans="1:17" x14ac:dyDescent="0.2">
      <c r="A1421" s="2" t="s">
        <v>19</v>
      </c>
      <c r="B1421" s="2" t="str">
        <f>IF(ISBLANK('[1]Current Inventory'!B1421)=TRUE,B1420,'[1]Current Inventory'!B1421)</f>
        <v>WAIKIKI/HONOLULU</v>
      </c>
      <c r="C1421" s="2">
        <f>IF(ISBLANK('[1]Current Inventory'!C1421)=TRUE,"",'[1]Current Inventory'!C1421)</f>
        <v>2070</v>
      </c>
      <c r="D1421" s="2" t="str">
        <f>IF(ISBLANK('[1]Current Inventory'!D1421)=TRUE,CONCATENATE("     ",'[1]Current Inventory'!N1421),'[1]Current Inventory'!D1421)</f>
        <v>Holiday Inn Express Honolulu-Waikiki</v>
      </c>
      <c r="E1421" s="2" t="str">
        <f>IF(ISBLANK('[1]Current Inventory'!E1421)=TRUE,'[1]Current Inventory'!O1421,'[1]Current Inventory'!E1421)</f>
        <v>HOTEL</v>
      </c>
      <c r="F1421" s="2">
        <f>IF(ISBLANK('[1]Current Inventory'!F1421)=TRUE,'[1]Current Inventory'!P1421,'[1]Current Inventory'!F1421)</f>
        <v>599</v>
      </c>
      <c r="G1421" s="2">
        <f>IF(ISNA(VLOOKUP(C1421,[2]CurrentPivot!$C$8:$N$1800,5,FALSE))=TRUE," ",VLOOKUP(C1421,[2]CurrentPivot!$C$8:$N$1800,5,FALSE))</f>
        <v>0</v>
      </c>
      <c r="H1421" s="3" t="str">
        <f>IF(ISBLANK('[1]Current Inventory'!H1421)=TRUE,"",'[1]Current Inventory'!H1421)</f>
        <v>1984</v>
      </c>
      <c r="I1421" s="2">
        <f>IF(ISBLANK('[1]Current Inventory'!I1421)=TRUE,'[1]Current Inventory'!Q1421,'[1]Current Inventory'!I1421)</f>
        <v>0</v>
      </c>
      <c r="J1421" s="2">
        <f>IF(ISBLANK('[1]Current Inventory'!J1421)=TRUE,'[1]Current Inventory'!R1421,'[1]Current Inventory'!J1421)</f>
        <v>494</v>
      </c>
      <c r="K1421" s="2">
        <f>IF(ISBLANK('[1]Current Inventory'!K1421)=TRUE,'[1]Current Inventory'!S1421,'[1]Current Inventory'!K1421)</f>
        <v>105</v>
      </c>
      <c r="L1421" s="2">
        <f>IF(ISBLANK('[1]Current Inventory'!L1421)=TRUE,'[1]Current Inventory'!T1421,'[1]Current Inventory'!L1421)</f>
        <v>0</v>
      </c>
      <c r="M1421" s="3" t="str">
        <f>IF(ISBLANK('[1]Current Inventory'!M1421)=TRUE,"",'[1]Current Inventory'!M1421)</f>
        <v>2021</v>
      </c>
      <c r="P1421" s="2">
        <f t="shared" si="44"/>
        <v>0</v>
      </c>
      <c r="Q1421" s="4">
        <f t="shared" si="45"/>
        <v>0</v>
      </c>
    </row>
    <row r="1422" spans="1:17" x14ac:dyDescent="0.2">
      <c r="A1422" s="2" t="s">
        <v>19</v>
      </c>
      <c r="B1422" s="2" t="str">
        <f>IF(ISBLANK('[1]Current Inventory'!B1422)=TRUE,B1421,'[1]Current Inventory'!B1422)</f>
        <v>WAIKIKI/HONOLULU</v>
      </c>
      <c r="C1422" s="2">
        <f>IF(ISBLANK('[1]Current Inventory'!C1422)=TRUE,"",'[1]Current Inventory'!C1422)</f>
        <v>2110</v>
      </c>
      <c r="D1422" s="2" t="str">
        <f>IF(ISBLANK('[1]Current Inventory'!D1422)=TRUE,CONCATENATE("     ",'[1]Current Inventory'!N1422),'[1]Current Inventory'!D1422)</f>
        <v>Holiday Surf Hotel (Estimate)</v>
      </c>
      <c r="E1422" s="2" t="str">
        <f>IF(ISBLANK('[1]Current Inventory'!E1422)=TRUE,'[1]Current Inventory'!O1422,'[1]Current Inventory'!E1422)</f>
        <v>HOTEL</v>
      </c>
      <c r="F1422" s="2">
        <f>IF(ISBLANK('[1]Current Inventory'!F1422)=TRUE,'[1]Current Inventory'!P1422,'[1]Current Inventory'!F1422)</f>
        <v>30</v>
      </c>
      <c r="G1422" s="2">
        <f>IF(ISNA(VLOOKUP(C1422,[2]CurrentPivot!$C$8:$N$1800,5,FALSE))=TRUE," ",VLOOKUP(C1422,[2]CurrentPivot!$C$8:$N$1800,5,FALSE))</f>
        <v>0</v>
      </c>
      <c r="H1422" s="3" t="str">
        <f>IF(ISBLANK('[1]Current Inventory'!H1422)=TRUE,"",'[1]Current Inventory'!H1422)</f>
        <v>1965</v>
      </c>
      <c r="I1422" s="2">
        <f>IF(ISBLANK('[1]Current Inventory'!I1422)=TRUE,'[1]Current Inventory'!Q1422,'[1]Current Inventory'!I1422)</f>
        <v>16</v>
      </c>
      <c r="J1422" s="2">
        <f>IF(ISBLANK('[1]Current Inventory'!J1422)=TRUE,'[1]Current Inventory'!R1422,'[1]Current Inventory'!J1422)</f>
        <v>14</v>
      </c>
      <c r="K1422" s="2">
        <f>IF(ISBLANK('[1]Current Inventory'!K1422)=TRUE,'[1]Current Inventory'!S1422,'[1]Current Inventory'!K1422)</f>
        <v>0</v>
      </c>
      <c r="L1422" s="2">
        <f>IF(ISBLANK('[1]Current Inventory'!L1422)=TRUE,'[1]Current Inventory'!T1422,'[1]Current Inventory'!L1422)</f>
        <v>0</v>
      </c>
      <c r="M1422" s="3" t="str">
        <f>IF(ISBLANK('[1]Current Inventory'!M1422)=TRUE,"",'[1]Current Inventory'!M1422)</f>
        <v>2019</v>
      </c>
      <c r="P1422" s="2">
        <f t="shared" si="44"/>
        <v>0</v>
      </c>
      <c r="Q1422" s="4">
        <f t="shared" si="45"/>
        <v>0</v>
      </c>
    </row>
    <row r="1423" spans="1:17" x14ac:dyDescent="0.2">
      <c r="A1423" s="2" t="s">
        <v>19</v>
      </c>
      <c r="B1423" s="2" t="str">
        <f>IF(ISBLANK('[1]Current Inventory'!B1423)=TRUE,B1422,'[1]Current Inventory'!B1423)</f>
        <v>WAIKIKI/HONOLULU</v>
      </c>
      <c r="C1423" s="2">
        <f>IF(ISBLANK('[1]Current Inventory'!C1423)=TRUE,"",'[1]Current Inventory'!C1423)</f>
        <v>2138</v>
      </c>
      <c r="D1423" s="2" t="str">
        <f>IF(ISBLANK('[1]Current Inventory'!D1423)=TRUE,CONCATENATE("     ",'[1]Current Inventory'!N1423),'[1]Current Inventory'!D1423)</f>
        <v>Hostelling International - Waikiki (Estimate)</v>
      </c>
      <c r="E1423" s="2" t="str">
        <f>IF(ISBLANK('[1]Current Inventory'!E1423)=TRUE,'[1]Current Inventory'!O1423,'[1]Current Inventory'!E1423)</f>
        <v>HOSTEL</v>
      </c>
      <c r="F1423" s="2">
        <f>IF(ISBLANK('[1]Current Inventory'!F1423)=TRUE,'[1]Current Inventory'!P1423,'[1]Current Inventory'!F1423)</f>
        <v>56</v>
      </c>
      <c r="G1423" s="2">
        <f>IF(ISNA(VLOOKUP(C1423,[2]CurrentPivot!$C$8:$N$1800,5,FALSE))=TRUE," ",VLOOKUP(C1423,[2]CurrentPivot!$C$8:$N$1800,5,FALSE))</f>
        <v>0</v>
      </c>
      <c r="H1423" s="3" t="str">
        <f>IF(ISBLANK('[1]Current Inventory'!H1423)=TRUE,"",'[1]Current Inventory'!H1423)</f>
        <v>1985</v>
      </c>
      <c r="I1423" s="2">
        <f>IF(ISBLANK('[1]Current Inventory'!I1423)=TRUE,'[1]Current Inventory'!Q1423,'[1]Current Inventory'!I1423)</f>
        <v>56</v>
      </c>
      <c r="J1423" s="2">
        <f>IF(ISBLANK('[1]Current Inventory'!J1423)=TRUE,'[1]Current Inventory'!R1423,'[1]Current Inventory'!J1423)</f>
        <v>0</v>
      </c>
      <c r="K1423" s="2">
        <f>IF(ISBLANK('[1]Current Inventory'!K1423)=TRUE,'[1]Current Inventory'!S1423,'[1]Current Inventory'!K1423)</f>
        <v>0</v>
      </c>
      <c r="L1423" s="2">
        <f>IF(ISBLANK('[1]Current Inventory'!L1423)=TRUE,'[1]Current Inventory'!T1423,'[1]Current Inventory'!L1423)</f>
        <v>0</v>
      </c>
      <c r="M1423" s="3" t="str">
        <f>IF(ISBLANK('[1]Current Inventory'!M1423)=TRUE,"",'[1]Current Inventory'!M1423)</f>
        <v>2019</v>
      </c>
      <c r="P1423" s="2">
        <f t="shared" si="44"/>
        <v>0</v>
      </c>
      <c r="Q1423" s="4">
        <f t="shared" si="45"/>
        <v>0</v>
      </c>
    </row>
    <row r="1424" spans="1:17" x14ac:dyDescent="0.2">
      <c r="A1424" s="2" t="s">
        <v>19</v>
      </c>
      <c r="B1424" s="2" t="str">
        <f>IF(ISBLANK('[1]Current Inventory'!B1424)=TRUE,B1423,'[1]Current Inventory'!B1424)</f>
        <v>WAIKIKI/HONOLULU</v>
      </c>
      <c r="C1424" s="2">
        <f>IF(ISBLANK('[1]Current Inventory'!C1424)=TRUE,"",'[1]Current Inventory'!C1424)</f>
        <v>2071</v>
      </c>
      <c r="D1424" s="2" t="str">
        <f>IF(ISBLANK('[1]Current Inventory'!D1424)=TRUE,CONCATENATE("     ",'[1]Current Inventory'!N1424),'[1]Current Inventory'!D1424)</f>
        <v>Hotel LaCroix Waikiki</v>
      </c>
      <c r="E1424" s="2" t="str">
        <f>IF(ISBLANK('[1]Current Inventory'!E1424)=TRUE,'[1]Current Inventory'!O1424,'[1]Current Inventory'!E1424)</f>
        <v>HOTEL</v>
      </c>
      <c r="F1424" s="2">
        <f>IF(ISBLANK('[1]Current Inventory'!F1424)=TRUE,'[1]Current Inventory'!P1424,'[1]Current Inventory'!F1424)</f>
        <v>188</v>
      </c>
      <c r="G1424" s="2">
        <f>IF(ISNA(VLOOKUP(C1424,[2]CurrentPivot!$C$8:$N$1800,5,FALSE))=TRUE," ",VLOOKUP(C1424,[2]CurrentPivot!$C$8:$N$1800,5,FALSE))</f>
        <v>0</v>
      </c>
      <c r="H1424" s="3" t="str">
        <f>IF(ISBLANK('[1]Current Inventory'!H1424)=TRUE,"",'[1]Current Inventory'!H1424)</f>
        <v>1969</v>
      </c>
      <c r="I1424" s="2">
        <f>IF(ISBLANK('[1]Current Inventory'!I1424)=TRUE,'[1]Current Inventory'!Q1424,'[1]Current Inventory'!I1424)</f>
        <v>0</v>
      </c>
      <c r="J1424" s="2">
        <f>IF(ISBLANK('[1]Current Inventory'!J1424)=TRUE,'[1]Current Inventory'!R1424,'[1]Current Inventory'!J1424)</f>
        <v>188</v>
      </c>
      <c r="K1424" s="2">
        <f>IF(ISBLANK('[1]Current Inventory'!K1424)=TRUE,'[1]Current Inventory'!S1424,'[1]Current Inventory'!K1424)</f>
        <v>0</v>
      </c>
      <c r="L1424" s="2">
        <f>IF(ISBLANK('[1]Current Inventory'!L1424)=TRUE,'[1]Current Inventory'!T1424,'[1]Current Inventory'!L1424)</f>
        <v>0</v>
      </c>
      <c r="M1424" s="3" t="str">
        <f>IF(ISBLANK('[1]Current Inventory'!M1424)=TRUE,"",'[1]Current Inventory'!M1424)</f>
        <v>2021</v>
      </c>
      <c r="P1424" s="2">
        <f t="shared" si="44"/>
        <v>0</v>
      </c>
      <c r="Q1424" s="4">
        <f t="shared" si="45"/>
        <v>0</v>
      </c>
    </row>
    <row r="1425" spans="1:17" x14ac:dyDescent="0.2">
      <c r="A1425" s="2" t="s">
        <v>19</v>
      </c>
      <c r="B1425" s="2" t="str">
        <f>IF(ISBLANK('[1]Current Inventory'!B1425)=TRUE,B1424,'[1]Current Inventory'!B1425)</f>
        <v>WAIKIKI/HONOLULU</v>
      </c>
      <c r="C1425" s="2">
        <f>IF(ISBLANK('[1]Current Inventory'!C1425)=TRUE,"",'[1]Current Inventory'!C1425)</f>
        <v>4369</v>
      </c>
      <c r="D1425" s="2" t="str">
        <f>IF(ISBLANK('[1]Current Inventory'!D1425)=TRUE,CONCATENATE("     ",'[1]Current Inventory'!N1425),'[1]Current Inventory'!D1425)</f>
        <v>Hyatt Centric Waikiki Beach</v>
      </c>
      <c r="E1425" s="2" t="str">
        <f>IF(ISBLANK('[1]Current Inventory'!E1425)=TRUE,'[1]Current Inventory'!O1425,'[1]Current Inventory'!E1425)</f>
        <v>HOTEL</v>
      </c>
      <c r="F1425" s="2">
        <f>IF(ISBLANK('[1]Current Inventory'!F1425)=TRUE,'[1]Current Inventory'!P1425,'[1]Current Inventory'!F1425)</f>
        <v>230</v>
      </c>
      <c r="G1425" s="2">
        <f>IF(ISNA(VLOOKUP(C1425,[2]CurrentPivot!$C$8:$N$1800,5,FALSE))=TRUE," ",VLOOKUP(C1425,[2]CurrentPivot!$C$8:$N$1800,5,FALSE))</f>
        <v>0</v>
      </c>
      <c r="H1425" s="3" t="str">
        <f>IF(ISBLANK('[1]Current Inventory'!H1425)=TRUE,"",'[1]Current Inventory'!H1425)</f>
        <v>2017</v>
      </c>
      <c r="I1425" s="2">
        <f>IF(ISBLANK('[1]Current Inventory'!I1425)=TRUE,'[1]Current Inventory'!Q1425,'[1]Current Inventory'!I1425)</f>
        <v>0</v>
      </c>
      <c r="J1425" s="2">
        <f>IF(ISBLANK('[1]Current Inventory'!J1425)=TRUE,'[1]Current Inventory'!R1425,'[1]Current Inventory'!J1425)</f>
        <v>0</v>
      </c>
      <c r="K1425" s="2">
        <f>IF(ISBLANK('[1]Current Inventory'!K1425)=TRUE,'[1]Current Inventory'!S1425,'[1]Current Inventory'!K1425)</f>
        <v>0</v>
      </c>
      <c r="L1425" s="2">
        <f>IF(ISBLANK('[1]Current Inventory'!L1425)=TRUE,'[1]Current Inventory'!T1425,'[1]Current Inventory'!L1425)</f>
        <v>0</v>
      </c>
      <c r="M1425" s="3" t="str">
        <f>IF(ISBLANK('[1]Current Inventory'!M1425)=TRUE,"",'[1]Current Inventory'!M1425)</f>
        <v>2022</v>
      </c>
      <c r="P1425" s="2">
        <f t="shared" si="44"/>
        <v>0</v>
      </c>
      <c r="Q1425" s="4">
        <f t="shared" si="45"/>
        <v>0</v>
      </c>
    </row>
    <row r="1426" spans="1:17" x14ac:dyDescent="0.2">
      <c r="A1426" s="2" t="s">
        <v>19</v>
      </c>
      <c r="B1426" s="2" t="str">
        <f>IF(ISBLANK('[1]Current Inventory'!B1426)=TRUE,B1425,'[1]Current Inventory'!B1426)</f>
        <v>WAIKIKI/HONOLULU</v>
      </c>
      <c r="C1426" s="2">
        <f>IF(ISBLANK('[1]Current Inventory'!C1426)=TRUE,"",'[1]Current Inventory'!C1426)</f>
        <v>2027</v>
      </c>
      <c r="D1426" s="2" t="str">
        <f>IF(ISBLANK('[1]Current Inventory'!D1426)=TRUE,CONCATENATE("     ",'[1]Current Inventory'!N1426),'[1]Current Inventory'!D1426)</f>
        <v>Hyatt Place Waikiki Beach</v>
      </c>
      <c r="E1426" s="2" t="str">
        <f>IF(ISBLANK('[1]Current Inventory'!E1426)=TRUE,'[1]Current Inventory'!O1426,'[1]Current Inventory'!E1426)</f>
        <v>HOTEL</v>
      </c>
      <c r="F1426" s="2">
        <f>IF(ISBLANK('[1]Current Inventory'!F1426)=TRUE,'[1]Current Inventory'!P1426,'[1]Current Inventory'!F1426)</f>
        <v>426</v>
      </c>
      <c r="G1426" s="2">
        <f>IF(ISNA(VLOOKUP(C1426,[2]CurrentPivot!$C$8:$N$1800,5,FALSE))=TRUE," ",VLOOKUP(C1426,[2]CurrentPivot!$C$8:$N$1800,5,FALSE))</f>
        <v>0</v>
      </c>
      <c r="H1426" s="3" t="str">
        <f>IF(ISBLANK('[1]Current Inventory'!H1426)=TRUE,"",'[1]Current Inventory'!H1426)</f>
        <v>1970</v>
      </c>
      <c r="I1426" s="2">
        <f>IF(ISBLANK('[1]Current Inventory'!I1426)=TRUE,'[1]Current Inventory'!Q1426,'[1]Current Inventory'!I1426)</f>
        <v>0</v>
      </c>
      <c r="J1426" s="2">
        <f>IF(ISBLANK('[1]Current Inventory'!J1426)=TRUE,'[1]Current Inventory'!R1426,'[1]Current Inventory'!J1426)</f>
        <v>0</v>
      </c>
      <c r="K1426" s="2">
        <f>IF(ISBLANK('[1]Current Inventory'!K1426)=TRUE,'[1]Current Inventory'!S1426,'[1]Current Inventory'!K1426)</f>
        <v>0</v>
      </c>
      <c r="L1426" s="2">
        <f>IF(ISBLANK('[1]Current Inventory'!L1426)=TRUE,'[1]Current Inventory'!T1426,'[1]Current Inventory'!L1426)</f>
        <v>0</v>
      </c>
      <c r="M1426" s="3" t="str">
        <f>IF(ISBLANK('[1]Current Inventory'!M1426)=TRUE,"",'[1]Current Inventory'!M1426)</f>
        <v>2022</v>
      </c>
      <c r="P1426" s="2">
        <f t="shared" si="44"/>
        <v>0</v>
      </c>
      <c r="Q1426" s="4">
        <f t="shared" si="45"/>
        <v>0</v>
      </c>
    </row>
    <row r="1427" spans="1:17" x14ac:dyDescent="0.2">
      <c r="A1427" s="2" t="s">
        <v>19</v>
      </c>
      <c r="B1427" s="2" t="str">
        <f>IF(ISBLANK('[1]Current Inventory'!B1427)=TRUE,B1426,'[1]Current Inventory'!B1427)</f>
        <v>WAIKIKI/HONOLULU</v>
      </c>
      <c r="C1427" s="2">
        <f>IF(ISBLANK('[1]Current Inventory'!C1427)=TRUE,"",'[1]Current Inventory'!C1427)</f>
        <v>2140</v>
      </c>
      <c r="D1427" s="2" t="str">
        <f>IF(ISBLANK('[1]Current Inventory'!D1427)=TRUE,CONCATENATE("     ",'[1]Current Inventory'!N1427),'[1]Current Inventory'!D1427)</f>
        <v>Hyatt Regency Waikiki Beach Resort &amp; Spa</v>
      </c>
      <c r="E1427" s="2" t="str">
        <f>IF(ISBLANK('[1]Current Inventory'!E1427)=TRUE,'[1]Current Inventory'!O1427,'[1]Current Inventory'!E1427)</f>
        <v>HOTEL</v>
      </c>
      <c r="F1427" s="2">
        <f>IF(ISBLANK('[1]Current Inventory'!F1427)=TRUE,'[1]Current Inventory'!P1427,'[1]Current Inventory'!F1427)</f>
        <v>1230</v>
      </c>
      <c r="G1427" s="2">
        <f>IF(ISNA(VLOOKUP(C1427,[2]CurrentPivot!$C$8:$N$1800,5,FALSE))=TRUE," ",VLOOKUP(C1427,[2]CurrentPivot!$C$8:$N$1800,5,FALSE))</f>
        <v>0</v>
      </c>
      <c r="H1427" s="3" t="str">
        <f>IF(ISBLANK('[1]Current Inventory'!H1427)=TRUE,"",'[1]Current Inventory'!H1427)</f>
        <v>1976</v>
      </c>
      <c r="I1427" s="2">
        <f>IF(ISBLANK('[1]Current Inventory'!I1427)=TRUE,'[1]Current Inventory'!Q1427,'[1]Current Inventory'!I1427)</f>
        <v>0</v>
      </c>
      <c r="J1427" s="2">
        <f>IF(ISBLANK('[1]Current Inventory'!J1427)=TRUE,'[1]Current Inventory'!R1427,'[1]Current Inventory'!J1427)</f>
        <v>0</v>
      </c>
      <c r="K1427" s="2">
        <f>IF(ISBLANK('[1]Current Inventory'!K1427)=TRUE,'[1]Current Inventory'!S1427,'[1]Current Inventory'!K1427)</f>
        <v>0</v>
      </c>
      <c r="L1427" s="2">
        <f>IF(ISBLANK('[1]Current Inventory'!L1427)=TRUE,'[1]Current Inventory'!T1427,'[1]Current Inventory'!L1427)</f>
        <v>0</v>
      </c>
      <c r="M1427" s="3" t="str">
        <f>IF(ISBLANK('[1]Current Inventory'!M1427)=TRUE,"",'[1]Current Inventory'!M1427)</f>
        <v>2022</v>
      </c>
      <c r="P1427" s="2">
        <f t="shared" si="44"/>
        <v>0</v>
      </c>
      <c r="Q1427" s="4">
        <f t="shared" si="45"/>
        <v>0</v>
      </c>
    </row>
    <row r="1428" spans="1:17" x14ac:dyDescent="0.2">
      <c r="A1428" s="2" t="s">
        <v>19</v>
      </c>
      <c r="B1428" s="2" t="str">
        <f>IF(ISBLANK('[1]Current Inventory'!B1428)=TRUE,B1427,'[1]Current Inventory'!B1428)</f>
        <v>WAIKIKI/HONOLULU</v>
      </c>
      <c r="C1428" s="2">
        <f>IF(ISBLANK('[1]Current Inventory'!C1428)=TRUE,"",'[1]Current Inventory'!C1428)</f>
        <v>2035</v>
      </c>
      <c r="D1428" s="2" t="str">
        <f>IF(ISBLANK('[1]Current Inventory'!D1428)=TRUE,CONCATENATE("     ",'[1]Current Inventory'!N1428),'[1]Current Inventory'!D1428)</f>
        <v>Ilikai</v>
      </c>
      <c r="E1428" s="2" t="str">
        <f>IF(ISBLANK('[1]Current Inventory'!E1428)=TRUE,'[1]Current Inventory'!O1428,'[1]Current Inventory'!E1428)</f>
        <v>IVU-CONDO</v>
      </c>
      <c r="F1428" s="2">
        <f>IF(ISBLANK('[1]Current Inventory'!F1428)=TRUE,'[1]Current Inventory'!P1428,'[1]Current Inventory'!F1428)</f>
        <v>995</v>
      </c>
      <c r="G1428" s="2">
        <f>IF(ISNA(VLOOKUP(C1428,[2]CurrentPivot!$C$8:$N$1800,5,FALSE))=TRUE," ",VLOOKUP(C1428,[2]CurrentPivot!$C$8:$N$1800,5,FALSE))</f>
        <v>-6</v>
      </c>
      <c r="H1428" s="3" t="str">
        <f>IF(ISBLANK('[1]Current Inventory'!H1428)=TRUE,"",'[1]Current Inventory'!H1428)</f>
        <v>1964</v>
      </c>
      <c r="I1428" s="2">
        <f>IF(ISBLANK('[1]Current Inventory'!I1428)=TRUE,'[1]Current Inventory'!Q1428,'[1]Current Inventory'!I1428)</f>
        <v>0</v>
      </c>
      <c r="J1428" s="2">
        <f>IF(ISBLANK('[1]Current Inventory'!J1428)=TRUE,'[1]Current Inventory'!R1428,'[1]Current Inventory'!J1428)</f>
        <v>7</v>
      </c>
      <c r="K1428" s="2">
        <f>IF(ISBLANK('[1]Current Inventory'!K1428)=TRUE,'[1]Current Inventory'!S1428,'[1]Current Inventory'!K1428)</f>
        <v>176</v>
      </c>
      <c r="L1428" s="2">
        <f>IF(ISBLANK('[1]Current Inventory'!L1428)=TRUE,'[1]Current Inventory'!T1428,'[1]Current Inventory'!L1428)</f>
        <v>21</v>
      </c>
      <c r="M1428" s="3" t="str">
        <f>IF(ISBLANK('[1]Current Inventory'!M1428)=TRUE,"",'[1]Current Inventory'!M1428)</f>
        <v>2022</v>
      </c>
      <c r="P1428" s="2">
        <f t="shared" si="44"/>
        <v>6</v>
      </c>
      <c r="Q1428" s="4">
        <f t="shared" si="45"/>
        <v>6.030150753768844E-3</v>
      </c>
    </row>
    <row r="1429" spans="1:17" x14ac:dyDescent="0.2">
      <c r="A1429" s="2" t="s">
        <v>19</v>
      </c>
      <c r="B1429" s="2" t="str">
        <f>IF(ISBLANK('[1]Current Inventory'!B1429)=TRUE,B1428,'[1]Current Inventory'!B1429)</f>
        <v>WAIKIKI/HONOLULU</v>
      </c>
      <c r="C1429" s="2" t="str">
        <f>IF(ISBLANK('[1]Current Inventory'!C1429)=TRUE,"",'[1]Current Inventory'!C1429)</f>
        <v/>
      </c>
      <c r="D1429" s="2" t="str">
        <f>IF(ISBLANK('[1]Current Inventory'!D1429)=TRUE,CONCATENATE("     ",'[1]Current Inventory'!N1429),'[1]Current Inventory'!D1429)</f>
        <v xml:space="preserve">     Ilikai Apartments (Estimate)</v>
      </c>
      <c r="E1429" s="2" t="str">
        <f>IF(ISBLANK('[1]Current Inventory'!E1429)=TRUE,'[1]Current Inventory'!O1429,'[1]Current Inventory'!E1429)</f>
        <v>IVU-CONDO</v>
      </c>
      <c r="F1429" s="2">
        <f>IF(ISBLANK('[1]Current Inventory'!F1429)=TRUE,'[1]Current Inventory'!P1429,'[1]Current Inventory'!F1429)</f>
        <v>668</v>
      </c>
      <c r="G1429" s="2" t="str">
        <f>IF(ISNA(VLOOKUP(C1429,[2]CurrentPivot!$C$8:$N$1800,5,FALSE))=TRUE," ",VLOOKUP(C1429,[2]CurrentPivot!$C$8:$N$1800,5,FALSE))</f>
        <v xml:space="preserve"> </v>
      </c>
      <c r="H1429" s="3" t="str">
        <f>IF(ISBLANK('[1]Current Inventory'!H1429)=TRUE,"",'[1]Current Inventory'!H1429)</f>
        <v/>
      </c>
      <c r="I1429" s="2">
        <f>IF(ISBLANK('[1]Current Inventory'!I1429)=TRUE,'[1]Current Inventory'!Q1429,'[1]Current Inventory'!I1429)</f>
        <v>0</v>
      </c>
      <c r="J1429" s="2">
        <f>IF(ISBLANK('[1]Current Inventory'!J1429)=TRUE,'[1]Current Inventory'!R1429,'[1]Current Inventory'!J1429)</f>
        <v>0</v>
      </c>
      <c r="K1429" s="2">
        <f>IF(ISBLANK('[1]Current Inventory'!K1429)=TRUE,'[1]Current Inventory'!S1429,'[1]Current Inventory'!K1429)</f>
        <v>0</v>
      </c>
      <c r="L1429" s="2">
        <f>IF(ISBLANK('[1]Current Inventory'!L1429)=TRUE,'[1]Current Inventory'!T1429,'[1]Current Inventory'!L1429)</f>
        <v>0</v>
      </c>
      <c r="M1429" s="3" t="str">
        <f>IF(ISBLANK('[1]Current Inventory'!M1429)=TRUE,"",'[1]Current Inventory'!M1429)</f>
        <v/>
      </c>
      <c r="P1429" s="2" t="e">
        <f t="shared" si="44"/>
        <v>#VALUE!</v>
      </c>
      <c r="Q1429" s="4" t="e">
        <f t="shared" si="45"/>
        <v>#VALUE!</v>
      </c>
    </row>
    <row r="1430" spans="1:17" x14ac:dyDescent="0.2">
      <c r="A1430" s="2" t="s">
        <v>19</v>
      </c>
      <c r="B1430" s="2" t="str">
        <f>IF(ISBLANK('[1]Current Inventory'!B1430)=TRUE,B1429,'[1]Current Inventory'!B1430)</f>
        <v>WAIKIKI/HONOLULU</v>
      </c>
      <c r="C1430" s="2" t="str">
        <f>IF(ISBLANK('[1]Current Inventory'!C1430)=TRUE,"",'[1]Current Inventory'!C1430)</f>
        <v/>
      </c>
      <c r="D1430" s="2" t="str">
        <f>IF(ISBLANK('[1]Current Inventory'!D1430)=TRUE,CONCATENATE("     ",'[1]Current Inventory'!N1430),'[1]Current Inventory'!D1430)</f>
        <v xml:space="preserve">     Ilikai Hotel &amp; Luxury Suites</v>
      </c>
      <c r="E1430" s="2" t="str">
        <f>IF(ISBLANK('[1]Current Inventory'!E1430)=TRUE,'[1]Current Inventory'!O1430,'[1]Current Inventory'!E1430)</f>
        <v>CONDOMINIUM HOTEL</v>
      </c>
      <c r="F1430" s="2">
        <f>IF(ISBLANK('[1]Current Inventory'!F1430)=TRUE,'[1]Current Inventory'!P1430,'[1]Current Inventory'!F1430)</f>
        <v>191</v>
      </c>
      <c r="G1430" s="2" t="str">
        <f>IF(ISNA(VLOOKUP(C1430,[2]CurrentPivot!$C$8:$N$1800,5,FALSE))=TRUE," ",VLOOKUP(C1430,[2]CurrentPivot!$C$8:$N$1800,5,FALSE))</f>
        <v xml:space="preserve"> </v>
      </c>
      <c r="H1430" s="3" t="str">
        <f>IF(ISBLANK('[1]Current Inventory'!H1430)=TRUE,"",'[1]Current Inventory'!H1430)</f>
        <v/>
      </c>
      <c r="I1430" s="2">
        <f>IF(ISBLANK('[1]Current Inventory'!I1430)=TRUE,'[1]Current Inventory'!Q1430,'[1]Current Inventory'!I1430)</f>
        <v>0</v>
      </c>
      <c r="J1430" s="2">
        <f>IF(ISBLANK('[1]Current Inventory'!J1430)=TRUE,'[1]Current Inventory'!R1430,'[1]Current Inventory'!J1430)</f>
        <v>0</v>
      </c>
      <c r="K1430" s="2">
        <f>IF(ISBLANK('[1]Current Inventory'!K1430)=TRUE,'[1]Current Inventory'!S1430,'[1]Current Inventory'!K1430)</f>
        <v>173</v>
      </c>
      <c r="L1430" s="2">
        <f>IF(ISBLANK('[1]Current Inventory'!L1430)=TRUE,'[1]Current Inventory'!T1430,'[1]Current Inventory'!L1430)</f>
        <v>18</v>
      </c>
      <c r="M1430" s="3" t="str">
        <f>IF(ISBLANK('[1]Current Inventory'!M1430)=TRUE,"",'[1]Current Inventory'!M1430)</f>
        <v/>
      </c>
      <c r="P1430" s="2" t="e">
        <f t="shared" si="44"/>
        <v>#VALUE!</v>
      </c>
      <c r="Q1430" s="4" t="e">
        <f t="shared" si="45"/>
        <v>#VALUE!</v>
      </c>
    </row>
    <row r="1431" spans="1:17" x14ac:dyDescent="0.2">
      <c r="A1431" s="2" t="s">
        <v>19</v>
      </c>
      <c r="B1431" s="2" t="str">
        <f>IF(ISBLANK('[1]Current Inventory'!B1431)=TRUE,B1430,'[1]Current Inventory'!B1431)</f>
        <v>WAIKIKI/HONOLULU</v>
      </c>
      <c r="C1431" s="2" t="str">
        <f>IF(ISBLANK('[1]Current Inventory'!C1431)=TRUE,"",'[1]Current Inventory'!C1431)</f>
        <v/>
      </c>
      <c r="D1431" s="2" t="str">
        <f>IF(ISBLANK('[1]Current Inventory'!D1431)=TRUE,CONCATENATE("     ",'[1]Current Inventory'!N1431),'[1]Current Inventory'!D1431)</f>
        <v xml:space="preserve">     Shell Vacations Waikiki Marina Resort at The Ilikai</v>
      </c>
      <c r="E1431" s="2" t="str">
        <f>IF(ISBLANK('[1]Current Inventory'!E1431)=TRUE,'[1]Current Inventory'!O1431,'[1]Current Inventory'!E1431)</f>
        <v>TIMESHARE</v>
      </c>
      <c r="F1431" s="2">
        <f>IF(ISBLANK('[1]Current Inventory'!F1431)=TRUE,'[1]Current Inventory'!P1431,'[1]Current Inventory'!F1431)</f>
        <v>123</v>
      </c>
      <c r="G1431" s="2" t="str">
        <f>IF(ISNA(VLOOKUP(C1431,[2]CurrentPivot!$C$8:$N$1800,5,FALSE))=TRUE," ",VLOOKUP(C1431,[2]CurrentPivot!$C$8:$N$1800,5,FALSE))</f>
        <v xml:space="preserve"> </v>
      </c>
      <c r="H1431" s="3" t="str">
        <f>IF(ISBLANK('[1]Current Inventory'!H1431)=TRUE,"",'[1]Current Inventory'!H1431)</f>
        <v/>
      </c>
      <c r="I1431" s="2">
        <f>IF(ISBLANK('[1]Current Inventory'!I1431)=TRUE,'[1]Current Inventory'!Q1431,'[1]Current Inventory'!I1431)</f>
        <v>0</v>
      </c>
      <c r="J1431" s="2">
        <f>IF(ISBLANK('[1]Current Inventory'!J1431)=TRUE,'[1]Current Inventory'!R1431,'[1]Current Inventory'!J1431)</f>
        <v>0</v>
      </c>
      <c r="K1431" s="2">
        <f>IF(ISBLANK('[1]Current Inventory'!K1431)=TRUE,'[1]Current Inventory'!S1431,'[1]Current Inventory'!K1431)</f>
        <v>0</v>
      </c>
      <c r="L1431" s="2">
        <f>IF(ISBLANK('[1]Current Inventory'!L1431)=TRUE,'[1]Current Inventory'!T1431,'[1]Current Inventory'!L1431)</f>
        <v>0</v>
      </c>
      <c r="M1431" s="3" t="str">
        <f>IF(ISBLANK('[1]Current Inventory'!M1431)=TRUE,"",'[1]Current Inventory'!M1431)</f>
        <v/>
      </c>
      <c r="P1431" s="2" t="e">
        <f t="shared" si="44"/>
        <v>#VALUE!</v>
      </c>
      <c r="Q1431" s="4" t="e">
        <f t="shared" si="45"/>
        <v>#VALUE!</v>
      </c>
    </row>
    <row r="1432" spans="1:17" x14ac:dyDescent="0.2">
      <c r="A1432" s="2" t="s">
        <v>19</v>
      </c>
      <c r="B1432" s="2" t="str">
        <f>IF(ISBLANK('[1]Current Inventory'!B1432)=TRUE,B1431,'[1]Current Inventory'!B1432)</f>
        <v>WAIKIKI/HONOLULU</v>
      </c>
      <c r="C1432" s="2" t="str">
        <f>IF(ISBLANK('[1]Current Inventory'!C1432)=TRUE,"",'[1]Current Inventory'!C1432)</f>
        <v/>
      </c>
      <c r="D1432" s="2" t="str">
        <f>IF(ISBLANK('[1]Current Inventory'!D1432)=TRUE,CONCATENATE("     ",'[1]Current Inventory'!N1432),'[1]Current Inventory'!D1432)</f>
        <v xml:space="preserve">     Ilikai</v>
      </c>
      <c r="E1432" s="2" t="str">
        <f>IF(ISBLANK('[1]Current Inventory'!E1432)=TRUE,'[1]Current Inventory'!O1432,'[1]Current Inventory'!E1432)</f>
        <v>IVU-CONDO</v>
      </c>
      <c r="F1432" s="2">
        <f>IF(ISBLANK('[1]Current Inventory'!F1432)=TRUE,'[1]Current Inventory'!P1432,'[1]Current Inventory'!F1432)</f>
        <v>13</v>
      </c>
      <c r="G1432" s="2" t="str">
        <f>IF(ISNA(VLOOKUP(C1432,[2]CurrentPivot!$C$8:$N$1800,5,FALSE))=TRUE," ",VLOOKUP(C1432,[2]CurrentPivot!$C$8:$N$1800,5,FALSE))</f>
        <v xml:space="preserve"> </v>
      </c>
      <c r="H1432" s="3" t="str">
        <f>IF(ISBLANK('[1]Current Inventory'!H1432)=TRUE,"",'[1]Current Inventory'!H1432)</f>
        <v/>
      </c>
      <c r="I1432" s="2">
        <f>IF(ISBLANK('[1]Current Inventory'!I1432)=TRUE,'[1]Current Inventory'!Q1432,'[1]Current Inventory'!I1432)</f>
        <v>0</v>
      </c>
      <c r="J1432" s="2">
        <f>IF(ISBLANK('[1]Current Inventory'!J1432)=TRUE,'[1]Current Inventory'!R1432,'[1]Current Inventory'!J1432)</f>
        <v>7</v>
      </c>
      <c r="K1432" s="2">
        <f>IF(ISBLANK('[1]Current Inventory'!K1432)=TRUE,'[1]Current Inventory'!S1432,'[1]Current Inventory'!K1432)</f>
        <v>3</v>
      </c>
      <c r="L1432" s="2">
        <f>IF(ISBLANK('[1]Current Inventory'!L1432)=TRUE,'[1]Current Inventory'!T1432,'[1]Current Inventory'!L1432)</f>
        <v>3</v>
      </c>
      <c r="M1432" s="3" t="str">
        <f>IF(ISBLANK('[1]Current Inventory'!M1432)=TRUE,"",'[1]Current Inventory'!M1432)</f>
        <v/>
      </c>
      <c r="P1432" s="2" t="e">
        <f t="shared" si="44"/>
        <v>#VALUE!</v>
      </c>
      <c r="Q1432" s="4" t="e">
        <f t="shared" si="45"/>
        <v>#VALUE!</v>
      </c>
    </row>
    <row r="1433" spans="1:17" x14ac:dyDescent="0.2">
      <c r="A1433" s="2" t="s">
        <v>19</v>
      </c>
      <c r="B1433" s="2" t="str">
        <f>IF(ISBLANK('[1]Current Inventory'!B1433)=TRUE,B1432,'[1]Current Inventory'!B1433)</f>
        <v>WAIKIKI/HONOLULU</v>
      </c>
      <c r="C1433" s="2">
        <f>IF(ISBLANK('[1]Current Inventory'!C1433)=TRUE,"",'[1]Current Inventory'!C1433)</f>
        <v>2031</v>
      </c>
      <c r="D1433" s="2" t="str">
        <f>IF(ISBLANK('[1]Current Inventory'!D1433)=TRUE,CONCATENATE("     ",'[1]Current Inventory'!N1433),'[1]Current Inventory'!D1433)</f>
        <v>Ilikai Marina</v>
      </c>
      <c r="E1433" s="2" t="str">
        <f>IF(ISBLANK('[1]Current Inventory'!E1433)=TRUE,'[1]Current Inventory'!O1433,'[1]Current Inventory'!E1433)</f>
        <v>IVU-CONDO</v>
      </c>
      <c r="F1433" s="2">
        <f>IF(ISBLANK('[1]Current Inventory'!F1433)=TRUE,'[1]Current Inventory'!P1433,'[1]Current Inventory'!F1433)</f>
        <v>230</v>
      </c>
      <c r="G1433" s="2">
        <f>IF(ISNA(VLOOKUP(C1433,[2]CurrentPivot!$C$8:$N$1800,5,FALSE))=TRUE," ",VLOOKUP(C1433,[2]CurrentPivot!$C$8:$N$1800,5,FALSE))</f>
        <v>0</v>
      </c>
      <c r="H1433" s="3" t="str">
        <f>IF(ISBLANK('[1]Current Inventory'!H1433)=TRUE,"",'[1]Current Inventory'!H1433)</f>
        <v>1968</v>
      </c>
      <c r="I1433" s="2">
        <f>IF(ISBLANK('[1]Current Inventory'!I1433)=TRUE,'[1]Current Inventory'!Q1433,'[1]Current Inventory'!I1433)</f>
        <v>0</v>
      </c>
      <c r="J1433" s="2">
        <f>IF(ISBLANK('[1]Current Inventory'!J1433)=TRUE,'[1]Current Inventory'!R1433,'[1]Current Inventory'!J1433)</f>
        <v>7</v>
      </c>
      <c r="K1433" s="2">
        <f>IF(ISBLANK('[1]Current Inventory'!K1433)=TRUE,'[1]Current Inventory'!S1433,'[1]Current Inventory'!K1433)</f>
        <v>4</v>
      </c>
      <c r="L1433" s="2">
        <f>IF(ISBLANK('[1]Current Inventory'!L1433)=TRUE,'[1]Current Inventory'!T1433,'[1]Current Inventory'!L1433)</f>
        <v>0</v>
      </c>
      <c r="M1433" s="3" t="str">
        <f>IF(ISBLANK('[1]Current Inventory'!M1433)=TRUE,"",'[1]Current Inventory'!M1433)</f>
        <v>2022</v>
      </c>
      <c r="P1433" s="2">
        <f t="shared" si="44"/>
        <v>0</v>
      </c>
      <c r="Q1433" s="4">
        <f t="shared" si="45"/>
        <v>0</v>
      </c>
    </row>
    <row r="1434" spans="1:17" x14ac:dyDescent="0.2">
      <c r="A1434" s="2" t="s">
        <v>19</v>
      </c>
      <c r="B1434" s="2" t="str">
        <f>IF(ISBLANK('[1]Current Inventory'!B1434)=TRUE,B1433,'[1]Current Inventory'!B1434)</f>
        <v>WAIKIKI/HONOLULU</v>
      </c>
      <c r="C1434" s="2">
        <f>IF(ISBLANK('[1]Current Inventory'!C1434)=TRUE,"",'[1]Current Inventory'!C1434)</f>
        <v>2387</v>
      </c>
      <c r="D1434" s="2" t="str">
        <f>IF(ISBLANK('[1]Current Inventory'!D1434)=TRUE,CONCATENATE("     ",'[1]Current Inventory'!N1434),'[1]Current Inventory'!D1434)</f>
        <v>Ilima Hotel</v>
      </c>
      <c r="E1434" s="2" t="str">
        <f>IF(ISBLANK('[1]Current Inventory'!E1434)=TRUE,'[1]Current Inventory'!O1434,'[1]Current Inventory'!E1434)</f>
        <v>HOTEL</v>
      </c>
      <c r="F1434" s="2">
        <f>IF(ISBLANK('[1]Current Inventory'!F1434)=TRUE,'[1]Current Inventory'!P1434,'[1]Current Inventory'!F1434)</f>
        <v>97</v>
      </c>
      <c r="G1434" s="2">
        <f>IF(ISNA(VLOOKUP(C1434,[2]CurrentPivot!$C$8:$N$1800,5,FALSE))=TRUE," ",VLOOKUP(C1434,[2]CurrentPivot!$C$8:$N$1800,5,FALSE))</f>
        <v>-1</v>
      </c>
      <c r="H1434" s="3" t="str">
        <f>IF(ISBLANK('[1]Current Inventory'!H1434)=TRUE,"",'[1]Current Inventory'!H1434)</f>
        <v>1968</v>
      </c>
      <c r="I1434" s="2">
        <f>IF(ISBLANK('[1]Current Inventory'!I1434)=TRUE,'[1]Current Inventory'!Q1434,'[1]Current Inventory'!I1434)</f>
        <v>0</v>
      </c>
      <c r="J1434" s="2">
        <f>IF(ISBLANK('[1]Current Inventory'!J1434)=TRUE,'[1]Current Inventory'!R1434,'[1]Current Inventory'!J1434)</f>
        <v>71</v>
      </c>
      <c r="K1434" s="2">
        <f>IF(ISBLANK('[1]Current Inventory'!K1434)=TRUE,'[1]Current Inventory'!S1434,'[1]Current Inventory'!K1434)</f>
        <v>25</v>
      </c>
      <c r="L1434" s="2">
        <f>IF(ISBLANK('[1]Current Inventory'!L1434)=TRUE,'[1]Current Inventory'!T1434,'[1]Current Inventory'!L1434)</f>
        <v>1</v>
      </c>
      <c r="M1434" s="3" t="str">
        <f>IF(ISBLANK('[1]Current Inventory'!M1434)=TRUE,"",'[1]Current Inventory'!M1434)</f>
        <v>2022</v>
      </c>
      <c r="P1434" s="2">
        <f t="shared" si="44"/>
        <v>1</v>
      </c>
      <c r="Q1434" s="4">
        <f t="shared" si="45"/>
        <v>1.0309278350515464E-2</v>
      </c>
    </row>
    <row r="1435" spans="1:17" x14ac:dyDescent="0.2">
      <c r="A1435" s="2" t="s">
        <v>19</v>
      </c>
      <c r="B1435" s="2" t="str">
        <f>IF(ISBLANK('[1]Current Inventory'!B1435)=TRUE,B1434,'[1]Current Inventory'!B1435)</f>
        <v>WAIKIKI/HONOLULU</v>
      </c>
      <c r="C1435" s="2">
        <f>IF(ISBLANK('[1]Current Inventory'!C1435)=TRUE,"",'[1]Current Inventory'!C1435)</f>
        <v>2068</v>
      </c>
      <c r="D1435" s="2" t="str">
        <f>IF(ISBLANK('[1]Current Inventory'!D1435)=TRUE,CONCATENATE("     ",'[1]Current Inventory'!N1435),'[1]Current Inventory'!D1435)</f>
        <v>Imperial Hawaii Resort</v>
      </c>
      <c r="E1435" s="2" t="str">
        <f>IF(ISBLANK('[1]Current Inventory'!E1435)=TRUE,'[1]Current Inventory'!O1435,'[1]Current Inventory'!E1435)</f>
        <v>TIMESHARE</v>
      </c>
      <c r="F1435" s="2">
        <f>IF(ISBLANK('[1]Current Inventory'!F1435)=TRUE,'[1]Current Inventory'!P1435,'[1]Current Inventory'!F1435)</f>
        <v>232</v>
      </c>
      <c r="G1435" s="2">
        <f>IF(ISNA(VLOOKUP(C1435,[2]CurrentPivot!$C$8:$N$1800,5,FALSE))=TRUE," ",VLOOKUP(C1435,[2]CurrentPivot!$C$8:$N$1800,5,FALSE))</f>
        <v>0</v>
      </c>
      <c r="H1435" s="3" t="str">
        <f>IF(ISBLANK('[1]Current Inventory'!H1435)=TRUE,"",'[1]Current Inventory'!H1435)</f>
        <v>1967</v>
      </c>
      <c r="I1435" s="2">
        <f>IF(ISBLANK('[1]Current Inventory'!I1435)=TRUE,'[1]Current Inventory'!Q1435,'[1]Current Inventory'!I1435)</f>
        <v>0</v>
      </c>
      <c r="J1435" s="2">
        <f>IF(ISBLANK('[1]Current Inventory'!J1435)=TRUE,'[1]Current Inventory'!R1435,'[1]Current Inventory'!J1435)</f>
        <v>192</v>
      </c>
      <c r="K1435" s="2">
        <f>IF(ISBLANK('[1]Current Inventory'!K1435)=TRUE,'[1]Current Inventory'!S1435,'[1]Current Inventory'!K1435)</f>
        <v>40</v>
      </c>
      <c r="L1435" s="2">
        <f>IF(ISBLANK('[1]Current Inventory'!L1435)=TRUE,'[1]Current Inventory'!T1435,'[1]Current Inventory'!L1435)</f>
        <v>0</v>
      </c>
      <c r="M1435" s="3" t="str">
        <f>IF(ISBLANK('[1]Current Inventory'!M1435)=TRUE,"",'[1]Current Inventory'!M1435)</f>
        <v>2021</v>
      </c>
      <c r="P1435" s="2">
        <f t="shared" si="44"/>
        <v>0</v>
      </c>
      <c r="Q1435" s="4">
        <f t="shared" si="45"/>
        <v>0</v>
      </c>
    </row>
    <row r="1436" spans="1:17" x14ac:dyDescent="0.2">
      <c r="A1436" s="2" t="s">
        <v>19</v>
      </c>
      <c r="B1436" s="2" t="str">
        <f>IF(ISBLANK('[1]Current Inventory'!B1436)=TRUE,B1435,'[1]Current Inventory'!B1436)</f>
        <v>WAIKIKI/HONOLULU</v>
      </c>
      <c r="C1436" s="2">
        <f>IF(ISBLANK('[1]Current Inventory'!C1436)=TRUE,"",'[1]Current Inventory'!C1436)</f>
        <v>2388</v>
      </c>
      <c r="D1436" s="2" t="str">
        <f>IF(ISBLANK('[1]Current Inventory'!D1436)=TRUE,CONCATENATE("     ",'[1]Current Inventory'!N1436),'[1]Current Inventory'!D1436)</f>
        <v>Island Colony</v>
      </c>
      <c r="E1436" s="2" t="str">
        <f>IF(ISBLANK('[1]Current Inventory'!E1436)=TRUE,'[1]Current Inventory'!O1436,'[1]Current Inventory'!E1436)</f>
        <v>CONDOMINIUM HOTEL</v>
      </c>
      <c r="F1436" s="2">
        <f>IF(ISBLANK('[1]Current Inventory'!F1436)=TRUE,'[1]Current Inventory'!P1436,'[1]Current Inventory'!F1436)</f>
        <v>139</v>
      </c>
      <c r="G1436" s="2">
        <f>IF(ISNA(VLOOKUP(C1436,[2]CurrentPivot!$C$8:$N$1800,5,FALSE))=TRUE," ",VLOOKUP(C1436,[2]CurrentPivot!$C$8:$N$1800,5,FALSE))</f>
        <v>47</v>
      </c>
      <c r="H1436" s="3" t="str">
        <f>IF(ISBLANK('[1]Current Inventory'!H1436)=TRUE,"",'[1]Current Inventory'!H1436)</f>
        <v>1978</v>
      </c>
      <c r="I1436" s="2">
        <f>IF(ISBLANK('[1]Current Inventory'!I1436)=TRUE,'[1]Current Inventory'!Q1436,'[1]Current Inventory'!I1436)</f>
        <v>0</v>
      </c>
      <c r="J1436" s="2">
        <f>IF(ISBLANK('[1]Current Inventory'!J1436)=TRUE,'[1]Current Inventory'!R1436,'[1]Current Inventory'!J1436)</f>
        <v>115</v>
      </c>
      <c r="K1436" s="2">
        <f>IF(ISBLANK('[1]Current Inventory'!K1436)=TRUE,'[1]Current Inventory'!S1436,'[1]Current Inventory'!K1436)</f>
        <v>24</v>
      </c>
      <c r="L1436" s="2">
        <f>IF(ISBLANK('[1]Current Inventory'!L1436)=TRUE,'[1]Current Inventory'!T1436,'[1]Current Inventory'!L1436)</f>
        <v>0</v>
      </c>
      <c r="M1436" s="3" t="str">
        <f>IF(ISBLANK('[1]Current Inventory'!M1436)=TRUE,"",'[1]Current Inventory'!M1436)</f>
        <v>2022</v>
      </c>
      <c r="P1436" s="2">
        <f t="shared" si="44"/>
        <v>47</v>
      </c>
      <c r="Q1436" s="4">
        <f t="shared" si="45"/>
        <v>0.33812949640287771</v>
      </c>
    </row>
    <row r="1437" spans="1:17" x14ac:dyDescent="0.2">
      <c r="A1437" s="2" t="s">
        <v>19</v>
      </c>
      <c r="B1437" s="2" t="str">
        <f>IF(ISBLANK('[1]Current Inventory'!B1437)=TRUE,B1436,'[1]Current Inventory'!B1437)</f>
        <v>WAIKIKI/HONOLULU</v>
      </c>
      <c r="C1437" s="2" t="str">
        <f>IF(ISBLANK('[1]Current Inventory'!C1437)=TRUE,"",'[1]Current Inventory'!C1437)</f>
        <v/>
      </c>
      <c r="D1437" s="2" t="str">
        <f>IF(ISBLANK('[1]Current Inventory'!D1437)=TRUE,CONCATENATE("     ",'[1]Current Inventory'!N1437),'[1]Current Inventory'!D1437)</f>
        <v xml:space="preserve">     Aqua Skyline at Island Colony</v>
      </c>
      <c r="E1437" s="2" t="str">
        <f>IF(ISBLANK('[1]Current Inventory'!E1437)=TRUE,'[1]Current Inventory'!O1437,'[1]Current Inventory'!E1437)</f>
        <v>CONDOMINIUM HOTEL</v>
      </c>
      <c r="F1437" s="2">
        <f>IF(ISBLANK('[1]Current Inventory'!F1437)=TRUE,'[1]Current Inventory'!P1437,'[1]Current Inventory'!F1437)</f>
        <v>92</v>
      </c>
      <c r="G1437" s="2" t="str">
        <f>IF(ISNA(VLOOKUP(C1437,[2]CurrentPivot!$C$8:$N$1800,5,FALSE))=TRUE," ",VLOOKUP(C1437,[2]CurrentPivot!$C$8:$N$1800,5,FALSE))</f>
        <v xml:space="preserve"> </v>
      </c>
      <c r="H1437" s="3" t="str">
        <f>IF(ISBLANK('[1]Current Inventory'!H1437)=TRUE,"",'[1]Current Inventory'!H1437)</f>
        <v/>
      </c>
      <c r="I1437" s="2">
        <f>IF(ISBLANK('[1]Current Inventory'!I1437)=TRUE,'[1]Current Inventory'!Q1437,'[1]Current Inventory'!I1437)</f>
        <v>0</v>
      </c>
      <c r="J1437" s="2">
        <f>IF(ISBLANK('[1]Current Inventory'!J1437)=TRUE,'[1]Current Inventory'!R1437,'[1]Current Inventory'!J1437)</f>
        <v>76</v>
      </c>
      <c r="K1437" s="2">
        <f>IF(ISBLANK('[1]Current Inventory'!K1437)=TRUE,'[1]Current Inventory'!S1437,'[1]Current Inventory'!K1437)</f>
        <v>16</v>
      </c>
      <c r="L1437" s="2">
        <f>IF(ISBLANK('[1]Current Inventory'!L1437)=TRUE,'[1]Current Inventory'!T1437,'[1]Current Inventory'!L1437)</f>
        <v>0</v>
      </c>
      <c r="M1437" s="3" t="str">
        <f>IF(ISBLANK('[1]Current Inventory'!M1437)=TRUE,"",'[1]Current Inventory'!M1437)</f>
        <v/>
      </c>
      <c r="P1437" s="2" t="e">
        <f t="shared" si="44"/>
        <v>#VALUE!</v>
      </c>
      <c r="Q1437" s="4" t="e">
        <f t="shared" si="45"/>
        <v>#VALUE!</v>
      </c>
    </row>
    <row r="1438" spans="1:17" x14ac:dyDescent="0.2">
      <c r="A1438" s="2" t="s">
        <v>19</v>
      </c>
      <c r="B1438" s="2" t="str">
        <f>IF(ISBLANK('[1]Current Inventory'!B1438)=TRUE,B1437,'[1]Current Inventory'!B1438)</f>
        <v>WAIKIKI/HONOLULU</v>
      </c>
      <c r="C1438" s="2" t="str">
        <f>IF(ISBLANK('[1]Current Inventory'!C1438)=TRUE,"",'[1]Current Inventory'!C1438)</f>
        <v/>
      </c>
      <c r="D1438" s="2" t="str">
        <f>IF(ISBLANK('[1]Current Inventory'!D1438)=TRUE,CONCATENATE("     ",'[1]Current Inventory'!N1438),'[1]Current Inventory'!D1438)</f>
        <v xml:space="preserve">     Island Colony</v>
      </c>
      <c r="E1438" s="2" t="str">
        <f>IF(ISBLANK('[1]Current Inventory'!E1438)=TRUE,'[1]Current Inventory'!O1438,'[1]Current Inventory'!E1438)</f>
        <v>IVU-CONDO</v>
      </c>
      <c r="F1438" s="2">
        <f>IF(ISBLANK('[1]Current Inventory'!F1438)=TRUE,'[1]Current Inventory'!P1438,'[1]Current Inventory'!F1438)</f>
        <v>47</v>
      </c>
      <c r="G1438" s="2" t="str">
        <f>IF(ISNA(VLOOKUP(C1438,[2]CurrentPivot!$C$8:$N$1800,5,FALSE))=TRUE," ",VLOOKUP(C1438,[2]CurrentPivot!$C$8:$N$1800,5,FALSE))</f>
        <v xml:space="preserve"> </v>
      </c>
      <c r="H1438" s="3" t="str">
        <f>IF(ISBLANK('[1]Current Inventory'!H1438)=TRUE,"",'[1]Current Inventory'!H1438)</f>
        <v/>
      </c>
      <c r="I1438" s="2">
        <f>IF(ISBLANK('[1]Current Inventory'!I1438)=TRUE,'[1]Current Inventory'!Q1438,'[1]Current Inventory'!I1438)</f>
        <v>0</v>
      </c>
      <c r="J1438" s="2">
        <f>IF(ISBLANK('[1]Current Inventory'!J1438)=TRUE,'[1]Current Inventory'!R1438,'[1]Current Inventory'!J1438)</f>
        <v>39</v>
      </c>
      <c r="K1438" s="2">
        <f>IF(ISBLANK('[1]Current Inventory'!K1438)=TRUE,'[1]Current Inventory'!S1438,'[1]Current Inventory'!K1438)</f>
        <v>8</v>
      </c>
      <c r="L1438" s="2">
        <f>IF(ISBLANK('[1]Current Inventory'!L1438)=TRUE,'[1]Current Inventory'!T1438,'[1]Current Inventory'!L1438)</f>
        <v>0</v>
      </c>
      <c r="M1438" s="3" t="str">
        <f>IF(ISBLANK('[1]Current Inventory'!M1438)=TRUE,"",'[1]Current Inventory'!M1438)</f>
        <v/>
      </c>
      <c r="P1438" s="2" t="e">
        <f t="shared" si="44"/>
        <v>#VALUE!</v>
      </c>
      <c r="Q1438" s="4" t="e">
        <f t="shared" si="45"/>
        <v>#VALUE!</v>
      </c>
    </row>
    <row r="1439" spans="1:17" x14ac:dyDescent="0.2">
      <c r="A1439" s="2" t="s">
        <v>19</v>
      </c>
      <c r="B1439" s="2" t="str">
        <f>IF(ISBLANK('[1]Current Inventory'!B1439)=TRUE,B1438,'[1]Current Inventory'!B1439)</f>
        <v>WAIKIKI/HONOLULU</v>
      </c>
      <c r="C1439" s="2">
        <f>IF(ISBLANK('[1]Current Inventory'!C1439)=TRUE,"",'[1]Current Inventory'!C1439)</f>
        <v>3880</v>
      </c>
      <c r="D1439" s="2" t="str">
        <f>IF(ISBLANK('[1]Current Inventory'!D1439)=TRUE,CONCATENATE("     ",'[1]Current Inventory'!N1439),'[1]Current Inventory'!D1439)</f>
        <v>Jerry &amp; Beverly Bruckman</v>
      </c>
      <c r="E1439" s="2" t="str">
        <f>IF(ISBLANK('[1]Current Inventory'!E1439)=TRUE,'[1]Current Inventory'!O1439,'[1]Current Inventory'!E1439)</f>
        <v>BED &amp; BREAKFAST</v>
      </c>
      <c r="F1439" s="2">
        <f>IF(ISBLANK('[1]Current Inventory'!F1439)=TRUE,'[1]Current Inventory'!P1439,'[1]Current Inventory'!F1439)</f>
        <v>2</v>
      </c>
      <c r="G1439" s="2">
        <f>IF(ISNA(VLOOKUP(C1439,[2]CurrentPivot!$C$8:$N$1800,5,FALSE))=TRUE," ",VLOOKUP(C1439,[2]CurrentPivot!$C$8:$N$1800,5,FALSE))</f>
        <v>0</v>
      </c>
      <c r="H1439" s="3" t="str">
        <f>IF(ISBLANK('[1]Current Inventory'!H1439)=TRUE,"",'[1]Current Inventory'!H1439)</f>
        <v>1990</v>
      </c>
      <c r="I1439" s="2">
        <f>IF(ISBLANK('[1]Current Inventory'!I1439)=TRUE,'[1]Current Inventory'!Q1439,'[1]Current Inventory'!I1439)</f>
        <v>2</v>
      </c>
      <c r="J1439" s="2">
        <f>IF(ISBLANK('[1]Current Inventory'!J1439)=TRUE,'[1]Current Inventory'!R1439,'[1]Current Inventory'!J1439)</f>
        <v>0</v>
      </c>
      <c r="K1439" s="2">
        <f>IF(ISBLANK('[1]Current Inventory'!K1439)=TRUE,'[1]Current Inventory'!S1439,'[1]Current Inventory'!K1439)</f>
        <v>0</v>
      </c>
      <c r="L1439" s="2">
        <f>IF(ISBLANK('[1]Current Inventory'!L1439)=TRUE,'[1]Current Inventory'!T1439,'[1]Current Inventory'!L1439)</f>
        <v>0</v>
      </c>
      <c r="M1439" s="3" t="str">
        <f>IF(ISBLANK('[1]Current Inventory'!M1439)=TRUE,"",'[1]Current Inventory'!M1439)</f>
        <v>2019</v>
      </c>
      <c r="P1439" s="2">
        <f t="shared" si="44"/>
        <v>0</v>
      </c>
      <c r="Q1439" s="4">
        <f t="shared" si="45"/>
        <v>0</v>
      </c>
    </row>
    <row r="1440" spans="1:17" x14ac:dyDescent="0.2">
      <c r="A1440" s="2" t="s">
        <v>19</v>
      </c>
      <c r="B1440" s="2" t="str">
        <f>IF(ISBLANK('[1]Current Inventory'!B1440)=TRUE,B1439,'[1]Current Inventory'!B1440)</f>
        <v>WAIKIKI/HONOLULU</v>
      </c>
      <c r="C1440" s="2">
        <f>IF(ISBLANK('[1]Current Inventory'!C1440)=TRUE,"",'[1]Current Inventory'!C1440)</f>
        <v>2208</v>
      </c>
      <c r="D1440" s="2" t="str">
        <f>IF(ISBLANK('[1]Current Inventory'!D1440)=TRUE,CONCATENATE("     ",'[1]Current Inventory'!N1440),'[1]Current Inventory'!D1440)</f>
        <v>Kaimana Beach Hotel</v>
      </c>
      <c r="E1440" s="2" t="str">
        <f>IF(ISBLANK('[1]Current Inventory'!E1440)=TRUE,'[1]Current Inventory'!O1440,'[1]Current Inventory'!E1440)</f>
        <v>HOTEL</v>
      </c>
      <c r="F1440" s="2">
        <f>IF(ISBLANK('[1]Current Inventory'!F1440)=TRUE,'[1]Current Inventory'!P1440,'[1]Current Inventory'!F1440)</f>
        <v>122</v>
      </c>
      <c r="G1440" s="2">
        <f>IF(ISNA(VLOOKUP(C1440,[2]CurrentPivot!$C$8:$N$1800,5,FALSE))=TRUE," ",VLOOKUP(C1440,[2]CurrentPivot!$C$8:$N$1800,5,FALSE))</f>
        <v>0</v>
      </c>
      <c r="H1440" s="3" t="str">
        <f>IF(ISBLANK('[1]Current Inventory'!H1440)=TRUE,"",'[1]Current Inventory'!H1440)</f>
        <v>1964</v>
      </c>
      <c r="I1440" s="2">
        <f>IF(ISBLANK('[1]Current Inventory'!I1440)=TRUE,'[1]Current Inventory'!Q1440,'[1]Current Inventory'!I1440)</f>
        <v>0</v>
      </c>
      <c r="J1440" s="2">
        <f>IF(ISBLANK('[1]Current Inventory'!J1440)=TRUE,'[1]Current Inventory'!R1440,'[1]Current Inventory'!J1440)</f>
        <v>54</v>
      </c>
      <c r="K1440" s="2">
        <f>IF(ISBLANK('[1]Current Inventory'!K1440)=TRUE,'[1]Current Inventory'!S1440,'[1]Current Inventory'!K1440)</f>
        <v>66</v>
      </c>
      <c r="L1440" s="2">
        <f>IF(ISBLANK('[1]Current Inventory'!L1440)=TRUE,'[1]Current Inventory'!T1440,'[1]Current Inventory'!L1440)</f>
        <v>2</v>
      </c>
      <c r="M1440" s="3" t="str">
        <f>IF(ISBLANK('[1]Current Inventory'!M1440)=TRUE,"",'[1]Current Inventory'!M1440)</f>
        <v>2021</v>
      </c>
      <c r="P1440" s="2">
        <f t="shared" si="44"/>
        <v>0</v>
      </c>
      <c r="Q1440" s="4">
        <f t="shared" si="45"/>
        <v>0</v>
      </c>
    </row>
    <row r="1441" spans="1:17" x14ac:dyDescent="0.2">
      <c r="A1441" s="2" t="s">
        <v>19</v>
      </c>
      <c r="B1441" s="2" t="str">
        <f>IF(ISBLANK('[1]Current Inventory'!B1441)=TRUE,B1440,'[1]Current Inventory'!B1441)</f>
        <v>WAIKIKI/HONOLULU</v>
      </c>
      <c r="C1441" s="2">
        <f>IF(ISBLANK('[1]Current Inventory'!C1441)=TRUE,"",'[1]Current Inventory'!C1441)</f>
        <v>2111</v>
      </c>
      <c r="D1441" s="2" t="str">
        <f>IF(ISBLANK('[1]Current Inventory'!D1441)=TRUE,CONCATENATE("     ",'[1]Current Inventory'!N1441),'[1]Current Inventory'!D1441)</f>
        <v>Kuhio Banyan Hotel</v>
      </c>
      <c r="E1441" s="2" t="str">
        <f>IF(ISBLANK('[1]Current Inventory'!E1441)=TRUE,'[1]Current Inventory'!O1441,'[1]Current Inventory'!E1441)</f>
        <v>TIMESHARE</v>
      </c>
      <c r="F1441" s="2">
        <f>IF(ISBLANK('[1]Current Inventory'!F1441)=TRUE,'[1]Current Inventory'!P1441,'[1]Current Inventory'!F1441)</f>
        <v>61</v>
      </c>
      <c r="G1441" s="2">
        <f>IF(ISNA(VLOOKUP(C1441,[2]CurrentPivot!$C$8:$N$1800,5,FALSE))=TRUE," ",VLOOKUP(C1441,[2]CurrentPivot!$C$8:$N$1800,5,FALSE))</f>
        <v>0</v>
      </c>
      <c r="H1441" s="3" t="str">
        <f>IF(ISBLANK('[1]Current Inventory'!H1441)=TRUE,"",'[1]Current Inventory'!H1441)</f>
        <v>1987</v>
      </c>
      <c r="I1441" s="2">
        <f>IF(ISBLANK('[1]Current Inventory'!I1441)=TRUE,'[1]Current Inventory'!Q1441,'[1]Current Inventory'!I1441)</f>
        <v>0</v>
      </c>
      <c r="J1441" s="2">
        <f>IF(ISBLANK('[1]Current Inventory'!J1441)=TRUE,'[1]Current Inventory'!R1441,'[1]Current Inventory'!J1441)</f>
        <v>61</v>
      </c>
      <c r="K1441" s="2">
        <f>IF(ISBLANK('[1]Current Inventory'!K1441)=TRUE,'[1]Current Inventory'!S1441,'[1]Current Inventory'!K1441)</f>
        <v>0</v>
      </c>
      <c r="L1441" s="2">
        <f>IF(ISBLANK('[1]Current Inventory'!L1441)=TRUE,'[1]Current Inventory'!T1441,'[1]Current Inventory'!L1441)</f>
        <v>0</v>
      </c>
      <c r="M1441" s="3" t="str">
        <f>IF(ISBLANK('[1]Current Inventory'!M1441)=TRUE,"",'[1]Current Inventory'!M1441)</f>
        <v>2019</v>
      </c>
      <c r="P1441" s="2">
        <f t="shared" si="44"/>
        <v>0</v>
      </c>
      <c r="Q1441" s="4">
        <f t="shared" si="45"/>
        <v>0</v>
      </c>
    </row>
    <row r="1442" spans="1:17" x14ac:dyDescent="0.2">
      <c r="A1442" s="2" t="s">
        <v>19</v>
      </c>
      <c r="B1442" s="2" t="str">
        <f>IF(ISBLANK('[1]Current Inventory'!B1442)=TRUE,B1441,'[1]Current Inventory'!B1442)</f>
        <v>WAIKIKI/HONOLULU</v>
      </c>
      <c r="C1442" s="2">
        <f>IF(ISBLANK('[1]Current Inventory'!C1442)=TRUE,"",'[1]Current Inventory'!C1442)</f>
        <v>2153</v>
      </c>
      <c r="D1442" s="2" t="str">
        <f>IF(ISBLANK('[1]Current Inventory'!D1442)=TRUE,CONCATENATE("     ",'[1]Current Inventory'!N1442),'[1]Current Inventory'!D1442)</f>
        <v>Kuhio Village Resort Hotel</v>
      </c>
      <c r="E1442" s="2" t="str">
        <f>IF(ISBLANK('[1]Current Inventory'!E1442)=TRUE,'[1]Current Inventory'!O1442,'[1]Current Inventory'!E1442)</f>
        <v>CONDOMINIUM HOTEL</v>
      </c>
      <c r="F1442" s="2">
        <f>IF(ISBLANK('[1]Current Inventory'!F1442)=TRUE,'[1]Current Inventory'!P1442,'[1]Current Inventory'!F1442)</f>
        <v>196</v>
      </c>
      <c r="G1442" s="2">
        <f>IF(ISNA(VLOOKUP(C1442,[2]CurrentPivot!$C$8:$N$1800,5,FALSE))=TRUE," ",VLOOKUP(C1442,[2]CurrentPivot!$C$8:$N$1800,5,FALSE))</f>
        <v>0</v>
      </c>
      <c r="H1442" s="3" t="str">
        <f>IF(ISBLANK('[1]Current Inventory'!H1442)=TRUE,"",'[1]Current Inventory'!H1442)</f>
        <v>1967</v>
      </c>
      <c r="I1442" s="2">
        <f>IF(ISBLANK('[1]Current Inventory'!I1442)=TRUE,'[1]Current Inventory'!Q1442,'[1]Current Inventory'!I1442)</f>
        <v>120</v>
      </c>
      <c r="J1442" s="2">
        <f>IF(ISBLANK('[1]Current Inventory'!J1442)=TRUE,'[1]Current Inventory'!R1442,'[1]Current Inventory'!J1442)</f>
        <v>4</v>
      </c>
      <c r="K1442" s="2">
        <f>IF(ISBLANK('[1]Current Inventory'!K1442)=TRUE,'[1]Current Inventory'!S1442,'[1]Current Inventory'!K1442)</f>
        <v>0</v>
      </c>
      <c r="L1442" s="2">
        <f>IF(ISBLANK('[1]Current Inventory'!L1442)=TRUE,'[1]Current Inventory'!T1442,'[1]Current Inventory'!L1442)</f>
        <v>0</v>
      </c>
      <c r="M1442" s="3" t="str">
        <f>IF(ISBLANK('[1]Current Inventory'!M1442)=TRUE,"",'[1]Current Inventory'!M1442)</f>
        <v>2020</v>
      </c>
      <c r="P1442" s="2">
        <f t="shared" si="44"/>
        <v>0</v>
      </c>
      <c r="Q1442" s="4">
        <f t="shared" si="45"/>
        <v>0</v>
      </c>
    </row>
    <row r="1443" spans="1:17" x14ac:dyDescent="0.2">
      <c r="A1443" s="2" t="s">
        <v>19</v>
      </c>
      <c r="B1443" s="2" t="str">
        <f>IF(ISBLANK('[1]Current Inventory'!B1443)=TRUE,B1442,'[1]Current Inventory'!B1443)</f>
        <v>WAIKIKI/HONOLULU</v>
      </c>
      <c r="C1443" s="2" t="str">
        <f>IF(ISBLANK('[1]Current Inventory'!C1443)=TRUE,"",'[1]Current Inventory'!C1443)</f>
        <v/>
      </c>
      <c r="D1443" s="2" t="str">
        <f>IF(ISBLANK('[1]Current Inventory'!D1443)=TRUE,CONCATENATE("     ",'[1]Current Inventory'!N1443),'[1]Current Inventory'!D1443)</f>
        <v xml:space="preserve">     Kuhio Village Resort Hotel</v>
      </c>
      <c r="E1443" s="2" t="str">
        <f>IF(ISBLANK('[1]Current Inventory'!E1443)=TRUE,'[1]Current Inventory'!O1443,'[1]Current Inventory'!E1443)</f>
        <v>CONDOMINIUM HOTEL</v>
      </c>
      <c r="F1443" s="2">
        <f>IF(ISBLANK('[1]Current Inventory'!F1443)=TRUE,'[1]Current Inventory'!P1443,'[1]Current Inventory'!F1443)</f>
        <v>134</v>
      </c>
      <c r="G1443" s="2" t="str">
        <f>IF(ISNA(VLOOKUP(C1443,[2]CurrentPivot!$C$8:$N$1800,5,FALSE))=TRUE," ",VLOOKUP(C1443,[2]CurrentPivot!$C$8:$N$1800,5,FALSE))</f>
        <v xml:space="preserve"> </v>
      </c>
      <c r="H1443" s="3" t="str">
        <f>IF(ISBLANK('[1]Current Inventory'!H1443)=TRUE,"",'[1]Current Inventory'!H1443)</f>
        <v/>
      </c>
      <c r="I1443" s="2">
        <f>IF(ISBLANK('[1]Current Inventory'!I1443)=TRUE,'[1]Current Inventory'!Q1443,'[1]Current Inventory'!I1443)</f>
        <v>60</v>
      </c>
      <c r="J1443" s="2">
        <f>IF(ISBLANK('[1]Current Inventory'!J1443)=TRUE,'[1]Current Inventory'!R1443,'[1]Current Inventory'!J1443)</f>
        <v>2</v>
      </c>
      <c r="K1443" s="2">
        <f>IF(ISBLANK('[1]Current Inventory'!K1443)=TRUE,'[1]Current Inventory'!S1443,'[1]Current Inventory'!K1443)</f>
        <v>0</v>
      </c>
      <c r="L1443" s="2">
        <f>IF(ISBLANK('[1]Current Inventory'!L1443)=TRUE,'[1]Current Inventory'!T1443,'[1]Current Inventory'!L1443)</f>
        <v>0</v>
      </c>
      <c r="M1443" s="3" t="str">
        <f>IF(ISBLANK('[1]Current Inventory'!M1443)=TRUE,"",'[1]Current Inventory'!M1443)</f>
        <v/>
      </c>
      <c r="P1443" s="2" t="e">
        <f t="shared" si="44"/>
        <v>#VALUE!</v>
      </c>
      <c r="Q1443" s="4" t="e">
        <f t="shared" si="45"/>
        <v>#VALUE!</v>
      </c>
    </row>
    <row r="1444" spans="1:17" x14ac:dyDescent="0.2">
      <c r="A1444" s="2" t="s">
        <v>19</v>
      </c>
      <c r="B1444" s="2" t="str">
        <f>IF(ISBLANK('[1]Current Inventory'!B1444)=TRUE,B1443,'[1]Current Inventory'!B1444)</f>
        <v>WAIKIKI/HONOLULU</v>
      </c>
      <c r="C1444" s="2" t="str">
        <f>IF(ISBLANK('[1]Current Inventory'!C1444)=TRUE,"",'[1]Current Inventory'!C1444)</f>
        <v/>
      </c>
      <c r="D1444" s="2" t="str">
        <f>IF(ISBLANK('[1]Current Inventory'!D1444)=TRUE,CONCATENATE("     ",'[1]Current Inventory'!N1444),'[1]Current Inventory'!D1444)</f>
        <v xml:space="preserve">     Kuhio Village Resort Hotel</v>
      </c>
      <c r="E1444" s="2" t="str">
        <f>IF(ISBLANK('[1]Current Inventory'!E1444)=TRUE,'[1]Current Inventory'!O1444,'[1]Current Inventory'!E1444)</f>
        <v>IVU-CONDO</v>
      </c>
      <c r="F1444" s="2">
        <f>IF(ISBLANK('[1]Current Inventory'!F1444)=TRUE,'[1]Current Inventory'!P1444,'[1]Current Inventory'!F1444)</f>
        <v>62</v>
      </c>
      <c r="G1444" s="2" t="str">
        <f>IF(ISNA(VLOOKUP(C1444,[2]CurrentPivot!$C$8:$N$1800,5,FALSE))=TRUE," ",VLOOKUP(C1444,[2]CurrentPivot!$C$8:$N$1800,5,FALSE))</f>
        <v xml:space="preserve"> </v>
      </c>
      <c r="H1444" s="3" t="str">
        <f>IF(ISBLANK('[1]Current Inventory'!H1444)=TRUE,"",'[1]Current Inventory'!H1444)</f>
        <v/>
      </c>
      <c r="I1444" s="2">
        <f>IF(ISBLANK('[1]Current Inventory'!I1444)=TRUE,'[1]Current Inventory'!Q1444,'[1]Current Inventory'!I1444)</f>
        <v>60</v>
      </c>
      <c r="J1444" s="2">
        <f>IF(ISBLANK('[1]Current Inventory'!J1444)=TRUE,'[1]Current Inventory'!R1444,'[1]Current Inventory'!J1444)</f>
        <v>2</v>
      </c>
      <c r="K1444" s="2">
        <f>IF(ISBLANK('[1]Current Inventory'!K1444)=TRUE,'[1]Current Inventory'!S1444,'[1]Current Inventory'!K1444)</f>
        <v>0</v>
      </c>
      <c r="L1444" s="2">
        <f>IF(ISBLANK('[1]Current Inventory'!L1444)=TRUE,'[1]Current Inventory'!T1444,'[1]Current Inventory'!L1444)</f>
        <v>0</v>
      </c>
      <c r="M1444" s="3" t="str">
        <f>IF(ISBLANK('[1]Current Inventory'!M1444)=TRUE,"",'[1]Current Inventory'!M1444)</f>
        <v/>
      </c>
      <c r="P1444" s="2" t="e">
        <f t="shared" si="44"/>
        <v>#VALUE!</v>
      </c>
      <c r="Q1444" s="4" t="e">
        <f t="shared" si="45"/>
        <v>#VALUE!</v>
      </c>
    </row>
    <row r="1445" spans="1:17" x14ac:dyDescent="0.2">
      <c r="A1445" s="2" t="s">
        <v>19</v>
      </c>
      <c r="B1445" s="2" t="str">
        <f>IF(ISBLANK('[1]Current Inventory'!B1445)=TRUE,B1444,'[1]Current Inventory'!B1445)</f>
        <v>WAIKIKI/HONOLULU</v>
      </c>
      <c r="C1445" s="2">
        <f>IF(ISBLANK('[1]Current Inventory'!C1445)=TRUE,"",'[1]Current Inventory'!C1445)</f>
        <v>4393</v>
      </c>
      <c r="D1445" s="2" t="str">
        <f>IF(ISBLANK('[1]Current Inventory'!D1445)=TRUE,CONCATENATE("     ",'[1]Current Inventory'!N1445),'[1]Current Inventory'!D1445)</f>
        <v>Lanikea Waikiki</v>
      </c>
      <c r="E1445" s="2" t="str">
        <f>IF(ISBLANK('[1]Current Inventory'!E1445)=TRUE,'[1]Current Inventory'!O1445,'[1]Current Inventory'!E1445)</f>
        <v>IVU-CONDO</v>
      </c>
      <c r="F1445" s="2">
        <f>IF(ISBLANK('[1]Current Inventory'!F1445)=TRUE,'[1]Current Inventory'!P1445,'[1]Current Inventory'!F1445)</f>
        <v>1</v>
      </c>
      <c r="G1445" s="2">
        <f>IF(ISNA(VLOOKUP(C1445,[2]CurrentPivot!$C$8:$N$1800,5,FALSE))=TRUE," ",VLOOKUP(C1445,[2]CurrentPivot!$C$8:$N$1800,5,FALSE))</f>
        <v>0</v>
      </c>
      <c r="H1445" s="3" t="str">
        <f>IF(ISBLANK('[1]Current Inventory'!H1445)=TRUE,"",'[1]Current Inventory'!H1445)</f>
        <v/>
      </c>
      <c r="I1445" s="2">
        <f>IF(ISBLANK('[1]Current Inventory'!I1445)=TRUE,'[1]Current Inventory'!Q1445,'[1]Current Inventory'!I1445)</f>
        <v>0</v>
      </c>
      <c r="J1445" s="2">
        <f>IF(ISBLANK('[1]Current Inventory'!J1445)=TRUE,'[1]Current Inventory'!R1445,'[1]Current Inventory'!J1445)</f>
        <v>0</v>
      </c>
      <c r="K1445" s="2">
        <f>IF(ISBLANK('[1]Current Inventory'!K1445)=TRUE,'[1]Current Inventory'!S1445,'[1]Current Inventory'!K1445)</f>
        <v>1</v>
      </c>
      <c r="L1445" s="2">
        <f>IF(ISBLANK('[1]Current Inventory'!L1445)=TRUE,'[1]Current Inventory'!T1445,'[1]Current Inventory'!L1445)</f>
        <v>0</v>
      </c>
      <c r="M1445" s="3" t="str">
        <f>IF(ISBLANK('[1]Current Inventory'!M1445)=TRUE,"",'[1]Current Inventory'!M1445)</f>
        <v>2022</v>
      </c>
      <c r="P1445" s="2">
        <f t="shared" si="44"/>
        <v>0</v>
      </c>
      <c r="Q1445" s="4">
        <f t="shared" si="45"/>
        <v>0</v>
      </c>
    </row>
    <row r="1446" spans="1:17" x14ac:dyDescent="0.2">
      <c r="A1446" s="2" t="s">
        <v>19</v>
      </c>
      <c r="B1446" s="2" t="str">
        <f>IF(ISBLANK('[1]Current Inventory'!B1446)=TRUE,B1445,'[1]Current Inventory'!B1446)</f>
        <v>WAIKIKI/HONOLULU</v>
      </c>
      <c r="C1446" s="2">
        <f>IF(ISBLANK('[1]Current Inventory'!C1446)=TRUE,"",'[1]Current Inventory'!C1446)</f>
        <v>4567</v>
      </c>
      <c r="D1446" s="2" t="str">
        <f>IF(ISBLANK('[1]Current Inventory'!D1446)=TRUE,CONCATENATE("     ",'[1]Current Inventory'!N1446),'[1]Current Inventory'!D1446)</f>
        <v>Leahi Lani</v>
      </c>
      <c r="E1446" s="2" t="str">
        <f>IF(ISBLANK('[1]Current Inventory'!E1446)=TRUE,'[1]Current Inventory'!O1446,'[1]Current Inventory'!E1446)</f>
        <v>IVU-HOUSE/VILLA/COTTAGE</v>
      </c>
      <c r="F1446" s="2">
        <f>IF(ISBLANK('[1]Current Inventory'!F1446)=TRUE,'[1]Current Inventory'!P1446,'[1]Current Inventory'!F1446)</f>
        <v>1</v>
      </c>
      <c r="G1446" s="2">
        <f>IF(ISNA(VLOOKUP(C1446,[2]CurrentPivot!$C$8:$N$1800,5,FALSE))=TRUE," ",VLOOKUP(C1446,[2]CurrentPivot!$C$8:$N$1800,5,FALSE))</f>
        <v>0</v>
      </c>
      <c r="H1446" s="3" t="str">
        <f>IF(ISBLANK('[1]Current Inventory'!H1446)=TRUE,"",'[1]Current Inventory'!H1446)</f>
        <v/>
      </c>
      <c r="I1446" s="2">
        <f>IF(ISBLANK('[1]Current Inventory'!I1446)=TRUE,'[1]Current Inventory'!Q1446,'[1]Current Inventory'!I1446)</f>
        <v>0</v>
      </c>
      <c r="J1446" s="2">
        <f>IF(ISBLANK('[1]Current Inventory'!J1446)=TRUE,'[1]Current Inventory'!R1446,'[1]Current Inventory'!J1446)</f>
        <v>0</v>
      </c>
      <c r="K1446" s="2">
        <f>IF(ISBLANK('[1]Current Inventory'!K1446)=TRUE,'[1]Current Inventory'!S1446,'[1]Current Inventory'!K1446)</f>
        <v>0</v>
      </c>
      <c r="L1446" s="2">
        <f>IF(ISBLANK('[1]Current Inventory'!L1446)=TRUE,'[1]Current Inventory'!T1446,'[1]Current Inventory'!L1446)</f>
        <v>1</v>
      </c>
      <c r="M1446" s="3" t="str">
        <f>IF(ISBLANK('[1]Current Inventory'!M1446)=TRUE,"",'[1]Current Inventory'!M1446)</f>
        <v>2022</v>
      </c>
      <c r="P1446" s="2">
        <f t="shared" si="44"/>
        <v>0</v>
      </c>
      <c r="Q1446" s="4">
        <f t="shared" si="45"/>
        <v>0</v>
      </c>
    </row>
    <row r="1447" spans="1:17" x14ac:dyDescent="0.2">
      <c r="A1447" s="2" t="s">
        <v>19</v>
      </c>
      <c r="B1447" s="2" t="str">
        <f>IF(ISBLANK('[1]Current Inventory'!B1447)=TRUE,B1446,'[1]Current Inventory'!B1447)</f>
        <v>WAIKIKI/HONOLULU</v>
      </c>
      <c r="C1447" s="2">
        <f>IF(ISBLANK('[1]Current Inventory'!C1447)=TRUE,"",'[1]Current Inventory'!C1447)</f>
        <v>2210</v>
      </c>
      <c r="D1447" s="2" t="str">
        <f>IF(ISBLANK('[1]Current Inventory'!D1447)=TRUE,CONCATENATE("     ",'[1]Current Inventory'!N1447),'[1]Current Inventory'!D1447)</f>
        <v>Lotus Honolulu at Diamond Head</v>
      </c>
      <c r="E1447" s="2" t="str">
        <f>IF(ISBLANK('[1]Current Inventory'!E1447)=TRUE,'[1]Current Inventory'!O1447,'[1]Current Inventory'!E1447)</f>
        <v>HOTEL</v>
      </c>
      <c r="F1447" s="2">
        <f>IF(ISBLANK('[1]Current Inventory'!F1447)=TRUE,'[1]Current Inventory'!P1447,'[1]Current Inventory'!F1447)</f>
        <v>51</v>
      </c>
      <c r="G1447" s="2">
        <f>IF(ISNA(VLOOKUP(C1447,[2]CurrentPivot!$C$8:$N$1800,5,FALSE))=TRUE," ",VLOOKUP(C1447,[2]CurrentPivot!$C$8:$N$1800,5,FALSE))</f>
        <v>0</v>
      </c>
      <c r="H1447" s="3" t="str">
        <f>IF(ISBLANK('[1]Current Inventory'!H1447)=TRUE,"",'[1]Current Inventory'!H1447)</f>
        <v>1960</v>
      </c>
      <c r="I1447" s="2">
        <f>IF(ISBLANK('[1]Current Inventory'!I1447)=TRUE,'[1]Current Inventory'!Q1447,'[1]Current Inventory'!I1447)</f>
        <v>0</v>
      </c>
      <c r="J1447" s="2">
        <f>IF(ISBLANK('[1]Current Inventory'!J1447)=TRUE,'[1]Current Inventory'!R1447,'[1]Current Inventory'!J1447)</f>
        <v>25</v>
      </c>
      <c r="K1447" s="2">
        <f>IF(ISBLANK('[1]Current Inventory'!K1447)=TRUE,'[1]Current Inventory'!S1447,'[1]Current Inventory'!K1447)</f>
        <v>25</v>
      </c>
      <c r="L1447" s="2">
        <f>IF(ISBLANK('[1]Current Inventory'!L1447)=TRUE,'[1]Current Inventory'!T1447,'[1]Current Inventory'!L1447)</f>
        <v>1</v>
      </c>
      <c r="M1447" s="3" t="str">
        <f>IF(ISBLANK('[1]Current Inventory'!M1447)=TRUE,"",'[1]Current Inventory'!M1447)</f>
        <v>2022</v>
      </c>
      <c r="P1447" s="2">
        <f t="shared" si="44"/>
        <v>0</v>
      </c>
      <c r="Q1447" s="4">
        <f t="shared" si="45"/>
        <v>0</v>
      </c>
    </row>
    <row r="1448" spans="1:17" x14ac:dyDescent="0.2">
      <c r="A1448" s="2" t="s">
        <v>19</v>
      </c>
      <c r="B1448" s="2" t="str">
        <f>IF(ISBLANK('[1]Current Inventory'!B1448)=TRUE,B1447,'[1]Current Inventory'!B1448)</f>
        <v>WAIKIKI/HONOLULU</v>
      </c>
      <c r="C1448" s="2">
        <f>IF(ISBLANK('[1]Current Inventory'!C1448)=TRUE,"",'[1]Current Inventory'!C1448)</f>
        <v>2067</v>
      </c>
      <c r="D1448" s="2" t="str">
        <f>IF(ISBLANK('[1]Current Inventory'!D1448)=TRUE,CONCATENATE("     ",'[1]Current Inventory'!N1448),'[1]Current Inventory'!D1448)</f>
        <v>Luana Waikiki Hotel &amp; Suites</v>
      </c>
      <c r="E1448" s="2" t="str">
        <f>IF(ISBLANK('[1]Current Inventory'!E1448)=TRUE,'[1]Current Inventory'!O1448,'[1]Current Inventory'!E1448)</f>
        <v>CONDOMINIUM HOTEL</v>
      </c>
      <c r="F1448" s="2">
        <f>IF(ISBLANK('[1]Current Inventory'!F1448)=TRUE,'[1]Current Inventory'!P1448,'[1]Current Inventory'!F1448)</f>
        <v>192</v>
      </c>
      <c r="G1448" s="2">
        <f>IF(ISNA(VLOOKUP(C1448,[2]CurrentPivot!$C$8:$N$1800,5,FALSE))=TRUE," ",VLOOKUP(C1448,[2]CurrentPivot!$C$8:$N$1800,5,FALSE))</f>
        <v>-7</v>
      </c>
      <c r="H1448" s="3" t="str">
        <f>IF(ISBLANK('[1]Current Inventory'!H1448)=TRUE,"",'[1]Current Inventory'!H1448)</f>
        <v>1970</v>
      </c>
      <c r="I1448" s="2">
        <f>IF(ISBLANK('[1]Current Inventory'!I1448)=TRUE,'[1]Current Inventory'!Q1448,'[1]Current Inventory'!I1448)</f>
        <v>0</v>
      </c>
      <c r="J1448" s="2">
        <f>IF(ISBLANK('[1]Current Inventory'!J1448)=TRUE,'[1]Current Inventory'!R1448,'[1]Current Inventory'!J1448)</f>
        <v>163</v>
      </c>
      <c r="K1448" s="2">
        <f>IF(ISBLANK('[1]Current Inventory'!K1448)=TRUE,'[1]Current Inventory'!S1448,'[1]Current Inventory'!K1448)</f>
        <v>23</v>
      </c>
      <c r="L1448" s="2">
        <f>IF(ISBLANK('[1]Current Inventory'!L1448)=TRUE,'[1]Current Inventory'!T1448,'[1]Current Inventory'!L1448)</f>
        <v>3</v>
      </c>
      <c r="M1448" s="3" t="str">
        <f>IF(ISBLANK('[1]Current Inventory'!M1448)=TRUE,"",'[1]Current Inventory'!M1448)</f>
        <v>2022</v>
      </c>
      <c r="P1448" s="2">
        <f t="shared" si="44"/>
        <v>7</v>
      </c>
      <c r="Q1448" s="4">
        <f t="shared" si="45"/>
        <v>3.6458333333333336E-2</v>
      </c>
    </row>
    <row r="1449" spans="1:17" x14ac:dyDescent="0.2">
      <c r="A1449" s="2" t="s">
        <v>19</v>
      </c>
      <c r="B1449" s="2" t="str">
        <f>IF(ISBLANK('[1]Current Inventory'!B1449)=TRUE,B1448,'[1]Current Inventory'!B1449)</f>
        <v>WAIKIKI/HONOLULU</v>
      </c>
      <c r="C1449" s="2" t="str">
        <f>IF(ISBLANK('[1]Current Inventory'!C1449)=TRUE,"",'[1]Current Inventory'!C1449)</f>
        <v/>
      </c>
      <c r="D1449" s="2" t="str">
        <f>IF(ISBLANK('[1]Current Inventory'!D1449)=TRUE,CONCATENATE("     ",'[1]Current Inventory'!N1449),'[1]Current Inventory'!D1449)</f>
        <v xml:space="preserve">     Luana Waikiki Hotel &amp; Suites</v>
      </c>
      <c r="E1449" s="2" t="str">
        <f>IF(ISBLANK('[1]Current Inventory'!E1449)=TRUE,'[1]Current Inventory'!O1449,'[1]Current Inventory'!E1449)</f>
        <v>CONDOMINIUM HOTEL</v>
      </c>
      <c r="F1449" s="2">
        <f>IF(ISBLANK('[1]Current Inventory'!F1449)=TRUE,'[1]Current Inventory'!P1449,'[1]Current Inventory'!F1449)</f>
        <v>185</v>
      </c>
      <c r="G1449" s="2" t="str">
        <f>IF(ISNA(VLOOKUP(C1449,[2]CurrentPivot!$C$8:$N$1800,5,FALSE))=TRUE," ",VLOOKUP(C1449,[2]CurrentPivot!$C$8:$N$1800,5,FALSE))</f>
        <v xml:space="preserve"> </v>
      </c>
      <c r="H1449" s="3" t="str">
        <f>IF(ISBLANK('[1]Current Inventory'!H1449)=TRUE,"",'[1]Current Inventory'!H1449)</f>
        <v/>
      </c>
      <c r="I1449" s="2">
        <f>IF(ISBLANK('[1]Current Inventory'!I1449)=TRUE,'[1]Current Inventory'!Q1449,'[1]Current Inventory'!I1449)</f>
        <v>0</v>
      </c>
      <c r="J1449" s="2">
        <f>IF(ISBLANK('[1]Current Inventory'!J1449)=TRUE,'[1]Current Inventory'!R1449,'[1]Current Inventory'!J1449)</f>
        <v>163</v>
      </c>
      <c r="K1449" s="2">
        <f>IF(ISBLANK('[1]Current Inventory'!K1449)=TRUE,'[1]Current Inventory'!S1449,'[1]Current Inventory'!K1449)</f>
        <v>22</v>
      </c>
      <c r="L1449" s="2">
        <f>IF(ISBLANK('[1]Current Inventory'!L1449)=TRUE,'[1]Current Inventory'!T1449,'[1]Current Inventory'!L1449)</f>
        <v>0</v>
      </c>
      <c r="M1449" s="3" t="str">
        <f>IF(ISBLANK('[1]Current Inventory'!M1449)=TRUE,"",'[1]Current Inventory'!M1449)</f>
        <v/>
      </c>
      <c r="P1449" s="2" t="e">
        <f t="shared" si="44"/>
        <v>#VALUE!</v>
      </c>
      <c r="Q1449" s="4" t="e">
        <f t="shared" si="45"/>
        <v>#VALUE!</v>
      </c>
    </row>
    <row r="1450" spans="1:17" x14ac:dyDescent="0.2">
      <c r="A1450" s="2" t="s">
        <v>19</v>
      </c>
      <c r="B1450" s="2" t="str">
        <f>IF(ISBLANK('[1]Current Inventory'!B1450)=TRUE,B1449,'[1]Current Inventory'!B1450)</f>
        <v>WAIKIKI/HONOLULU</v>
      </c>
      <c r="C1450" s="2" t="str">
        <f>IF(ISBLANK('[1]Current Inventory'!C1450)=TRUE,"",'[1]Current Inventory'!C1450)</f>
        <v/>
      </c>
      <c r="D1450" s="2" t="str">
        <f>IF(ISBLANK('[1]Current Inventory'!D1450)=TRUE,CONCATENATE("     ",'[1]Current Inventory'!N1450),'[1]Current Inventory'!D1450)</f>
        <v xml:space="preserve">     Luana Waikiki</v>
      </c>
      <c r="E1450" s="2" t="str">
        <f>IF(ISBLANK('[1]Current Inventory'!E1450)=TRUE,'[1]Current Inventory'!O1450,'[1]Current Inventory'!E1450)</f>
        <v>IVU-CONDO</v>
      </c>
      <c r="F1450" s="2">
        <f>IF(ISBLANK('[1]Current Inventory'!F1450)=TRUE,'[1]Current Inventory'!P1450,'[1]Current Inventory'!F1450)</f>
        <v>4</v>
      </c>
      <c r="G1450" s="2" t="str">
        <f>IF(ISNA(VLOOKUP(C1450,[2]CurrentPivot!$C$8:$N$1800,5,FALSE))=TRUE," ",VLOOKUP(C1450,[2]CurrentPivot!$C$8:$N$1800,5,FALSE))</f>
        <v xml:space="preserve"> </v>
      </c>
      <c r="H1450" s="3" t="str">
        <f>IF(ISBLANK('[1]Current Inventory'!H1450)=TRUE,"",'[1]Current Inventory'!H1450)</f>
        <v/>
      </c>
      <c r="I1450" s="2">
        <f>IF(ISBLANK('[1]Current Inventory'!I1450)=TRUE,'[1]Current Inventory'!Q1450,'[1]Current Inventory'!I1450)</f>
        <v>0</v>
      </c>
      <c r="J1450" s="2">
        <f>IF(ISBLANK('[1]Current Inventory'!J1450)=TRUE,'[1]Current Inventory'!R1450,'[1]Current Inventory'!J1450)</f>
        <v>0</v>
      </c>
      <c r="K1450" s="2">
        <f>IF(ISBLANK('[1]Current Inventory'!K1450)=TRUE,'[1]Current Inventory'!S1450,'[1]Current Inventory'!K1450)</f>
        <v>1</v>
      </c>
      <c r="L1450" s="2">
        <f>IF(ISBLANK('[1]Current Inventory'!L1450)=TRUE,'[1]Current Inventory'!T1450,'[1]Current Inventory'!L1450)</f>
        <v>3</v>
      </c>
      <c r="M1450" s="3" t="str">
        <f>IF(ISBLANK('[1]Current Inventory'!M1450)=TRUE,"",'[1]Current Inventory'!M1450)</f>
        <v/>
      </c>
      <c r="P1450" s="2" t="e">
        <f t="shared" si="44"/>
        <v>#VALUE!</v>
      </c>
      <c r="Q1450" s="4" t="e">
        <f t="shared" si="45"/>
        <v>#VALUE!</v>
      </c>
    </row>
    <row r="1451" spans="1:17" x14ac:dyDescent="0.2">
      <c r="A1451" s="2" t="s">
        <v>19</v>
      </c>
      <c r="B1451" s="2" t="str">
        <f>IF(ISBLANK('[1]Current Inventory'!B1451)=TRUE,B1450,'[1]Current Inventory'!B1451)</f>
        <v>WAIKIKI/HONOLULU</v>
      </c>
      <c r="C1451" s="2" t="str">
        <f>IF(ISBLANK('[1]Current Inventory'!C1451)=TRUE,"",'[1]Current Inventory'!C1451)</f>
        <v/>
      </c>
      <c r="D1451" s="2" t="str">
        <f>IF(ISBLANK('[1]Current Inventory'!D1451)=TRUE,CONCATENATE("     ",'[1]Current Inventory'!N1451),'[1]Current Inventory'!D1451)</f>
        <v xml:space="preserve">     Luana Waikiki Hotel &amp; Suites (Estimate)</v>
      </c>
      <c r="E1451" s="2" t="str">
        <f>IF(ISBLANK('[1]Current Inventory'!E1451)=TRUE,'[1]Current Inventory'!O1451,'[1]Current Inventory'!E1451)</f>
        <v>IVU-CONDO</v>
      </c>
      <c r="F1451" s="2">
        <f>IF(ISBLANK('[1]Current Inventory'!F1451)=TRUE,'[1]Current Inventory'!P1451,'[1]Current Inventory'!F1451)</f>
        <v>3</v>
      </c>
      <c r="G1451" s="2" t="str">
        <f>IF(ISNA(VLOOKUP(C1451,[2]CurrentPivot!$C$8:$N$1800,5,FALSE))=TRUE," ",VLOOKUP(C1451,[2]CurrentPivot!$C$8:$N$1800,5,FALSE))</f>
        <v xml:space="preserve"> </v>
      </c>
      <c r="H1451" s="3" t="str">
        <f>IF(ISBLANK('[1]Current Inventory'!H1451)=TRUE,"",'[1]Current Inventory'!H1451)</f>
        <v/>
      </c>
      <c r="I1451" s="2">
        <f>IF(ISBLANK('[1]Current Inventory'!I1451)=TRUE,'[1]Current Inventory'!Q1451,'[1]Current Inventory'!I1451)</f>
        <v>0</v>
      </c>
      <c r="J1451" s="2">
        <f>IF(ISBLANK('[1]Current Inventory'!J1451)=TRUE,'[1]Current Inventory'!R1451,'[1]Current Inventory'!J1451)</f>
        <v>0</v>
      </c>
      <c r="K1451" s="2">
        <f>IF(ISBLANK('[1]Current Inventory'!K1451)=TRUE,'[1]Current Inventory'!S1451,'[1]Current Inventory'!K1451)</f>
        <v>0</v>
      </c>
      <c r="L1451" s="2">
        <f>IF(ISBLANK('[1]Current Inventory'!L1451)=TRUE,'[1]Current Inventory'!T1451,'[1]Current Inventory'!L1451)</f>
        <v>0</v>
      </c>
      <c r="M1451" s="3" t="str">
        <f>IF(ISBLANK('[1]Current Inventory'!M1451)=TRUE,"",'[1]Current Inventory'!M1451)</f>
        <v/>
      </c>
      <c r="P1451" s="2" t="e">
        <f t="shared" si="44"/>
        <v>#VALUE!</v>
      </c>
      <c r="Q1451" s="4" t="e">
        <f t="shared" si="45"/>
        <v>#VALUE!</v>
      </c>
    </row>
    <row r="1452" spans="1:17" x14ac:dyDescent="0.2">
      <c r="A1452" s="2" t="s">
        <v>19</v>
      </c>
      <c r="B1452" s="2" t="str">
        <f>IF(ISBLANK('[1]Current Inventory'!B1452)=TRUE,B1451,'[1]Current Inventory'!B1452)</f>
        <v>WAIKIKI/HONOLULU</v>
      </c>
      <c r="C1452" s="2">
        <f>IF(ISBLANK('[1]Current Inventory'!C1452)=TRUE,"",'[1]Current Inventory'!C1452)</f>
        <v>4533</v>
      </c>
      <c r="D1452" s="2" t="str">
        <f>IF(ISBLANK('[1]Current Inventory'!D1452)=TRUE,CONCATENATE("     ",'[1]Current Inventory'!N1452),'[1]Current Inventory'!D1452)</f>
        <v>Mala Huna</v>
      </c>
      <c r="E1452" s="2" t="str">
        <f>IF(ISBLANK('[1]Current Inventory'!E1452)=TRUE,'[1]Current Inventory'!O1452,'[1]Current Inventory'!E1452)</f>
        <v>IVU-HOUSE/VILLA/COTTAGE</v>
      </c>
      <c r="F1452" s="2">
        <f>IF(ISBLANK('[1]Current Inventory'!F1452)=TRUE,'[1]Current Inventory'!P1452,'[1]Current Inventory'!F1452)</f>
        <v>1</v>
      </c>
      <c r="G1452" s="2">
        <f>IF(ISNA(VLOOKUP(C1452,[2]CurrentPivot!$C$8:$N$1800,5,FALSE))=TRUE," ",VLOOKUP(C1452,[2]CurrentPivot!$C$8:$N$1800,5,FALSE))</f>
        <v>0</v>
      </c>
      <c r="H1452" s="3" t="str">
        <f>IF(ISBLANK('[1]Current Inventory'!H1452)=TRUE,"",'[1]Current Inventory'!H1452)</f>
        <v/>
      </c>
      <c r="I1452" s="2">
        <f>IF(ISBLANK('[1]Current Inventory'!I1452)=TRUE,'[1]Current Inventory'!Q1452,'[1]Current Inventory'!I1452)</f>
        <v>0</v>
      </c>
      <c r="J1452" s="2">
        <f>IF(ISBLANK('[1]Current Inventory'!J1452)=TRUE,'[1]Current Inventory'!R1452,'[1]Current Inventory'!J1452)</f>
        <v>0</v>
      </c>
      <c r="K1452" s="2">
        <f>IF(ISBLANK('[1]Current Inventory'!K1452)=TRUE,'[1]Current Inventory'!S1452,'[1]Current Inventory'!K1452)</f>
        <v>0</v>
      </c>
      <c r="L1452" s="2">
        <f>IF(ISBLANK('[1]Current Inventory'!L1452)=TRUE,'[1]Current Inventory'!T1452,'[1]Current Inventory'!L1452)</f>
        <v>1</v>
      </c>
      <c r="M1452" s="3" t="str">
        <f>IF(ISBLANK('[1]Current Inventory'!M1452)=TRUE,"",'[1]Current Inventory'!M1452)</f>
        <v>2022</v>
      </c>
      <c r="P1452" s="2">
        <f t="shared" si="44"/>
        <v>0</v>
      </c>
      <c r="Q1452" s="4">
        <f t="shared" si="45"/>
        <v>0</v>
      </c>
    </row>
    <row r="1453" spans="1:17" x14ac:dyDescent="0.2">
      <c r="A1453" s="2" t="s">
        <v>19</v>
      </c>
      <c r="B1453" s="2" t="str">
        <f>IF(ISBLANK('[1]Current Inventory'!B1453)=TRUE,B1452,'[1]Current Inventory'!B1453)</f>
        <v>WAIKIKI/HONOLULU</v>
      </c>
      <c r="C1453" s="2">
        <f>IF(ISBLANK('[1]Current Inventory'!C1453)=TRUE,"",'[1]Current Inventory'!C1453)</f>
        <v>2023</v>
      </c>
      <c r="D1453" s="2" t="str">
        <f>IF(ISBLANK('[1]Current Inventory'!D1453)=TRUE,CONCATENATE("     ",'[1]Current Inventory'!N1453),'[1]Current Inventory'!D1453)</f>
        <v>Marina Tower Waikiki (Estimate)</v>
      </c>
      <c r="E1453" s="2" t="str">
        <f>IF(ISBLANK('[1]Current Inventory'!E1453)=TRUE,'[1]Current Inventory'!O1453,'[1]Current Inventory'!E1453)</f>
        <v>CONDOMINIUM HOTEL</v>
      </c>
      <c r="F1453" s="2">
        <f>IF(ISBLANK('[1]Current Inventory'!F1453)=TRUE,'[1]Current Inventory'!P1453,'[1]Current Inventory'!F1453)</f>
        <v>58</v>
      </c>
      <c r="G1453" s="2">
        <f>IF(ISNA(VLOOKUP(C1453,[2]CurrentPivot!$C$8:$N$1800,5,FALSE))=TRUE," ",VLOOKUP(C1453,[2]CurrentPivot!$C$8:$N$1800,5,FALSE))</f>
        <v>0</v>
      </c>
      <c r="H1453" s="3" t="str">
        <f>IF(ISBLANK('[1]Current Inventory'!H1453)=TRUE,"",'[1]Current Inventory'!H1453)</f>
        <v>1975</v>
      </c>
      <c r="I1453" s="2">
        <f>IF(ISBLANK('[1]Current Inventory'!I1453)=TRUE,'[1]Current Inventory'!Q1453,'[1]Current Inventory'!I1453)</f>
        <v>0</v>
      </c>
      <c r="J1453" s="2">
        <f>IF(ISBLANK('[1]Current Inventory'!J1453)=TRUE,'[1]Current Inventory'!R1453,'[1]Current Inventory'!J1453)</f>
        <v>0</v>
      </c>
      <c r="K1453" s="2">
        <f>IF(ISBLANK('[1]Current Inventory'!K1453)=TRUE,'[1]Current Inventory'!S1453,'[1]Current Inventory'!K1453)</f>
        <v>0</v>
      </c>
      <c r="L1453" s="2">
        <f>IF(ISBLANK('[1]Current Inventory'!L1453)=TRUE,'[1]Current Inventory'!T1453,'[1]Current Inventory'!L1453)</f>
        <v>0</v>
      </c>
      <c r="M1453" s="3" t="str">
        <f>IF(ISBLANK('[1]Current Inventory'!M1453)=TRUE,"",'[1]Current Inventory'!M1453)</f>
        <v>2020</v>
      </c>
      <c r="P1453" s="2">
        <f t="shared" si="44"/>
        <v>0</v>
      </c>
      <c r="Q1453" s="4">
        <f t="shared" si="45"/>
        <v>0</v>
      </c>
    </row>
    <row r="1454" spans="1:17" x14ac:dyDescent="0.2">
      <c r="A1454" s="2" t="s">
        <v>19</v>
      </c>
      <c r="B1454" s="2" t="str">
        <f>IF(ISBLANK('[1]Current Inventory'!B1454)=TRUE,B1453,'[1]Current Inventory'!B1454)</f>
        <v>WAIKIKI/HONOLULU</v>
      </c>
      <c r="C1454" s="2">
        <f>IF(ISBLANK('[1]Current Inventory'!C1454)=TRUE,"",'[1]Current Inventory'!C1454)</f>
        <v>2272</v>
      </c>
      <c r="D1454" s="2" t="str">
        <f>IF(ISBLANK('[1]Current Inventory'!D1454)=TRUE,CONCATENATE("     ",'[1]Current Inventory'!N1454),'[1]Current Inventory'!D1454)</f>
        <v>Marine Surf Waikiki</v>
      </c>
      <c r="E1454" s="2" t="str">
        <f>IF(ISBLANK('[1]Current Inventory'!E1454)=TRUE,'[1]Current Inventory'!O1454,'[1]Current Inventory'!E1454)</f>
        <v>IVU-CONDO</v>
      </c>
      <c r="F1454" s="2">
        <f>IF(ISBLANK('[1]Current Inventory'!F1454)=TRUE,'[1]Current Inventory'!P1454,'[1]Current Inventory'!F1454)</f>
        <v>132</v>
      </c>
      <c r="G1454" s="2">
        <f>IF(ISNA(VLOOKUP(C1454,[2]CurrentPivot!$C$8:$N$1800,5,FALSE))=TRUE," ",VLOOKUP(C1454,[2]CurrentPivot!$C$8:$N$1800,5,FALSE))</f>
        <v>39</v>
      </c>
      <c r="H1454" s="3" t="str">
        <f>IF(ISBLANK('[1]Current Inventory'!H1454)=TRUE,"",'[1]Current Inventory'!H1454)</f>
        <v>1968</v>
      </c>
      <c r="I1454" s="2">
        <f>IF(ISBLANK('[1]Current Inventory'!I1454)=TRUE,'[1]Current Inventory'!Q1454,'[1]Current Inventory'!I1454)</f>
        <v>0</v>
      </c>
      <c r="J1454" s="2">
        <f>IF(ISBLANK('[1]Current Inventory'!J1454)=TRUE,'[1]Current Inventory'!R1454,'[1]Current Inventory'!J1454)</f>
        <v>5</v>
      </c>
      <c r="K1454" s="2">
        <f>IF(ISBLANK('[1]Current Inventory'!K1454)=TRUE,'[1]Current Inventory'!S1454,'[1]Current Inventory'!K1454)</f>
        <v>1</v>
      </c>
      <c r="L1454" s="2">
        <f>IF(ISBLANK('[1]Current Inventory'!L1454)=TRUE,'[1]Current Inventory'!T1454,'[1]Current Inventory'!L1454)</f>
        <v>0</v>
      </c>
      <c r="M1454" s="3" t="str">
        <f>IF(ISBLANK('[1]Current Inventory'!M1454)=TRUE,"",'[1]Current Inventory'!M1454)</f>
        <v>2022</v>
      </c>
      <c r="P1454" s="2">
        <f t="shared" si="44"/>
        <v>39</v>
      </c>
      <c r="Q1454" s="4">
        <f t="shared" si="45"/>
        <v>0.29545454545454547</v>
      </c>
    </row>
    <row r="1455" spans="1:17" x14ac:dyDescent="0.2">
      <c r="A1455" s="2" t="s">
        <v>19</v>
      </c>
      <c r="B1455" s="2" t="str">
        <f>IF(ISBLANK('[1]Current Inventory'!B1455)=TRUE,B1454,'[1]Current Inventory'!B1455)</f>
        <v>WAIKIKI/HONOLULU</v>
      </c>
      <c r="C1455" s="2" t="str">
        <f>IF(ISBLANK('[1]Current Inventory'!C1455)=TRUE,"",'[1]Current Inventory'!C1455)</f>
        <v/>
      </c>
      <c r="D1455" s="2" t="str">
        <f>IF(ISBLANK('[1]Current Inventory'!D1455)=TRUE,CONCATENATE("     ",'[1]Current Inventory'!N1455),'[1]Current Inventory'!D1455)</f>
        <v xml:space="preserve">     Marine Surf Waikiki</v>
      </c>
      <c r="E1455" s="2" t="str">
        <f>IF(ISBLANK('[1]Current Inventory'!E1455)=TRUE,'[1]Current Inventory'!O1455,'[1]Current Inventory'!E1455)</f>
        <v>IVU-CONDO</v>
      </c>
      <c r="F1455" s="2">
        <f>IF(ISBLANK('[1]Current Inventory'!F1455)=TRUE,'[1]Current Inventory'!P1455,'[1]Current Inventory'!F1455)</f>
        <v>126</v>
      </c>
      <c r="G1455" s="2" t="str">
        <f>IF(ISNA(VLOOKUP(C1455,[2]CurrentPivot!$C$8:$N$1800,5,FALSE))=TRUE," ",VLOOKUP(C1455,[2]CurrentPivot!$C$8:$N$1800,5,FALSE))</f>
        <v xml:space="preserve"> </v>
      </c>
      <c r="H1455" s="3" t="str">
        <f>IF(ISBLANK('[1]Current Inventory'!H1455)=TRUE,"",'[1]Current Inventory'!H1455)</f>
        <v/>
      </c>
      <c r="I1455" s="2">
        <f>IF(ISBLANK('[1]Current Inventory'!I1455)=TRUE,'[1]Current Inventory'!Q1455,'[1]Current Inventory'!I1455)</f>
        <v>0</v>
      </c>
      <c r="J1455" s="2">
        <f>IF(ISBLANK('[1]Current Inventory'!J1455)=TRUE,'[1]Current Inventory'!R1455,'[1]Current Inventory'!J1455)</f>
        <v>0</v>
      </c>
      <c r="K1455" s="2">
        <f>IF(ISBLANK('[1]Current Inventory'!K1455)=TRUE,'[1]Current Inventory'!S1455,'[1]Current Inventory'!K1455)</f>
        <v>0</v>
      </c>
      <c r="L1455" s="2">
        <f>IF(ISBLANK('[1]Current Inventory'!L1455)=TRUE,'[1]Current Inventory'!T1455,'[1]Current Inventory'!L1455)</f>
        <v>0</v>
      </c>
      <c r="M1455" s="3" t="str">
        <f>IF(ISBLANK('[1]Current Inventory'!M1455)=TRUE,"",'[1]Current Inventory'!M1455)</f>
        <v/>
      </c>
      <c r="P1455" s="2" t="e">
        <f t="shared" si="44"/>
        <v>#VALUE!</v>
      </c>
      <c r="Q1455" s="4" t="e">
        <f t="shared" si="45"/>
        <v>#VALUE!</v>
      </c>
    </row>
    <row r="1456" spans="1:17" x14ac:dyDescent="0.2">
      <c r="A1456" s="2" t="s">
        <v>19</v>
      </c>
      <c r="B1456" s="2" t="str">
        <f>IF(ISBLANK('[1]Current Inventory'!B1456)=TRUE,B1455,'[1]Current Inventory'!B1456)</f>
        <v>WAIKIKI/HONOLULU</v>
      </c>
      <c r="C1456" s="2" t="str">
        <f>IF(ISBLANK('[1]Current Inventory'!C1456)=TRUE,"",'[1]Current Inventory'!C1456)</f>
        <v/>
      </c>
      <c r="D1456" s="2" t="str">
        <f>IF(ISBLANK('[1]Current Inventory'!D1456)=TRUE,CONCATENATE("     ",'[1]Current Inventory'!N1456),'[1]Current Inventory'!D1456)</f>
        <v xml:space="preserve">     Marine Surf</v>
      </c>
      <c r="E1456" s="2" t="str">
        <f>IF(ISBLANK('[1]Current Inventory'!E1456)=TRUE,'[1]Current Inventory'!O1456,'[1]Current Inventory'!E1456)</f>
        <v>IVU-CONDO</v>
      </c>
      <c r="F1456" s="2">
        <f>IF(ISBLANK('[1]Current Inventory'!F1456)=TRUE,'[1]Current Inventory'!P1456,'[1]Current Inventory'!F1456)</f>
        <v>6</v>
      </c>
      <c r="G1456" s="2" t="str">
        <f>IF(ISNA(VLOOKUP(C1456,[2]CurrentPivot!$C$8:$N$1800,5,FALSE))=TRUE," ",VLOOKUP(C1456,[2]CurrentPivot!$C$8:$N$1800,5,FALSE))</f>
        <v xml:space="preserve"> </v>
      </c>
      <c r="H1456" s="3" t="str">
        <f>IF(ISBLANK('[1]Current Inventory'!H1456)=TRUE,"",'[1]Current Inventory'!H1456)</f>
        <v/>
      </c>
      <c r="I1456" s="2">
        <f>IF(ISBLANK('[1]Current Inventory'!I1456)=TRUE,'[1]Current Inventory'!Q1456,'[1]Current Inventory'!I1456)</f>
        <v>0</v>
      </c>
      <c r="J1456" s="2">
        <f>IF(ISBLANK('[1]Current Inventory'!J1456)=TRUE,'[1]Current Inventory'!R1456,'[1]Current Inventory'!J1456)</f>
        <v>5</v>
      </c>
      <c r="K1456" s="2">
        <f>IF(ISBLANK('[1]Current Inventory'!K1456)=TRUE,'[1]Current Inventory'!S1456,'[1]Current Inventory'!K1456)</f>
        <v>1</v>
      </c>
      <c r="L1456" s="2">
        <f>IF(ISBLANK('[1]Current Inventory'!L1456)=TRUE,'[1]Current Inventory'!T1456,'[1]Current Inventory'!L1456)</f>
        <v>0</v>
      </c>
      <c r="M1456" s="3" t="str">
        <f>IF(ISBLANK('[1]Current Inventory'!M1456)=TRUE,"",'[1]Current Inventory'!M1456)</f>
        <v/>
      </c>
      <c r="P1456" s="2" t="e">
        <f t="shared" si="44"/>
        <v>#VALUE!</v>
      </c>
      <c r="Q1456" s="4" t="e">
        <f t="shared" si="45"/>
        <v>#VALUE!</v>
      </c>
    </row>
    <row r="1457" spans="1:17" x14ac:dyDescent="0.2">
      <c r="A1457" s="2" t="s">
        <v>19</v>
      </c>
      <c r="B1457" s="2" t="str">
        <f>IF(ISBLANK('[1]Current Inventory'!B1457)=TRUE,B1456,'[1]Current Inventory'!B1457)</f>
        <v>WAIKIKI/HONOLULU</v>
      </c>
      <c r="C1457" s="2">
        <f>IF(ISBLANK('[1]Current Inventory'!C1457)=TRUE,"",'[1]Current Inventory'!C1457)</f>
        <v>2126</v>
      </c>
      <c r="D1457" s="2" t="str">
        <f>IF(ISBLANK('[1]Current Inventory'!D1457)=TRUE,CONCATENATE("     ",'[1]Current Inventory'!N1457),'[1]Current Inventory'!D1457)</f>
        <v>Moana Surfrider, A Westin Resort &amp; Spa</v>
      </c>
      <c r="E1457" s="2" t="str">
        <f>IF(ISBLANK('[1]Current Inventory'!E1457)=TRUE,'[1]Current Inventory'!O1457,'[1]Current Inventory'!E1457)</f>
        <v>HOTEL</v>
      </c>
      <c r="F1457" s="2">
        <f>IF(ISBLANK('[1]Current Inventory'!F1457)=TRUE,'[1]Current Inventory'!P1457,'[1]Current Inventory'!F1457)</f>
        <v>791</v>
      </c>
      <c r="G1457" s="2">
        <f>IF(ISNA(VLOOKUP(C1457,[2]CurrentPivot!$C$8:$N$1800,5,FALSE))=TRUE," ",VLOOKUP(C1457,[2]CurrentPivot!$C$8:$N$1800,5,FALSE))</f>
        <v>0</v>
      </c>
      <c r="H1457" s="3" t="str">
        <f>IF(ISBLANK('[1]Current Inventory'!H1457)=TRUE,"",'[1]Current Inventory'!H1457)</f>
        <v>1901</v>
      </c>
      <c r="I1457" s="2">
        <f>IF(ISBLANK('[1]Current Inventory'!I1457)=TRUE,'[1]Current Inventory'!Q1457,'[1]Current Inventory'!I1457)</f>
        <v>0</v>
      </c>
      <c r="J1457" s="2">
        <f>IF(ISBLANK('[1]Current Inventory'!J1457)=TRUE,'[1]Current Inventory'!R1457,'[1]Current Inventory'!J1457)</f>
        <v>0</v>
      </c>
      <c r="K1457" s="2">
        <f>IF(ISBLANK('[1]Current Inventory'!K1457)=TRUE,'[1]Current Inventory'!S1457,'[1]Current Inventory'!K1457)</f>
        <v>0</v>
      </c>
      <c r="L1457" s="2">
        <f>IF(ISBLANK('[1]Current Inventory'!L1457)=TRUE,'[1]Current Inventory'!T1457,'[1]Current Inventory'!L1457)</f>
        <v>791</v>
      </c>
      <c r="M1457" s="3" t="str">
        <f>IF(ISBLANK('[1]Current Inventory'!M1457)=TRUE,"",'[1]Current Inventory'!M1457)</f>
        <v>2022</v>
      </c>
      <c r="P1457" s="2">
        <f t="shared" si="44"/>
        <v>0</v>
      </c>
      <c r="Q1457" s="4">
        <f t="shared" si="45"/>
        <v>0</v>
      </c>
    </row>
    <row r="1458" spans="1:17" x14ac:dyDescent="0.2">
      <c r="A1458" s="2" t="s">
        <v>19</v>
      </c>
      <c r="B1458" s="2" t="str">
        <f>IF(ISBLANK('[1]Current Inventory'!B1458)=TRUE,B1457,'[1]Current Inventory'!B1458)</f>
        <v>WAIKIKI/HONOLULU</v>
      </c>
      <c r="C1458" s="2">
        <f>IF(ISBLANK('[1]Current Inventory'!C1458)=TRUE,"",'[1]Current Inventory'!C1458)</f>
        <v>3917</v>
      </c>
      <c r="D1458" s="2" t="str">
        <f>IF(ISBLANK('[1]Current Inventory'!D1458)=TRUE,CONCATENATE("     ",'[1]Current Inventory'!N1458),'[1]Current Inventory'!D1458)</f>
        <v>Monte Vista</v>
      </c>
      <c r="E1458" s="2" t="str">
        <f>IF(ISBLANK('[1]Current Inventory'!E1458)=TRUE,'[1]Current Inventory'!O1458,'[1]Current Inventory'!E1458)</f>
        <v>IVU-CONDO</v>
      </c>
      <c r="F1458" s="2">
        <f>IF(ISBLANK('[1]Current Inventory'!F1458)=TRUE,'[1]Current Inventory'!P1458,'[1]Current Inventory'!F1458)</f>
        <v>4</v>
      </c>
      <c r="G1458" s="2">
        <f>IF(ISNA(VLOOKUP(C1458,[2]CurrentPivot!$C$8:$N$1800,5,FALSE))=TRUE," ",VLOOKUP(C1458,[2]CurrentPivot!$C$8:$N$1800,5,FALSE))</f>
        <v>0</v>
      </c>
      <c r="H1458" s="3" t="str">
        <f>IF(ISBLANK('[1]Current Inventory'!H1458)=TRUE,"",'[1]Current Inventory'!H1458)</f>
        <v/>
      </c>
      <c r="I1458" s="2">
        <f>IF(ISBLANK('[1]Current Inventory'!I1458)=TRUE,'[1]Current Inventory'!Q1458,'[1]Current Inventory'!I1458)</f>
        <v>0</v>
      </c>
      <c r="J1458" s="2">
        <f>IF(ISBLANK('[1]Current Inventory'!J1458)=TRUE,'[1]Current Inventory'!R1458,'[1]Current Inventory'!J1458)</f>
        <v>0</v>
      </c>
      <c r="K1458" s="2">
        <f>IF(ISBLANK('[1]Current Inventory'!K1458)=TRUE,'[1]Current Inventory'!S1458,'[1]Current Inventory'!K1458)</f>
        <v>0</v>
      </c>
      <c r="L1458" s="2">
        <f>IF(ISBLANK('[1]Current Inventory'!L1458)=TRUE,'[1]Current Inventory'!T1458,'[1]Current Inventory'!L1458)</f>
        <v>0</v>
      </c>
      <c r="M1458" s="3" t="str">
        <f>IF(ISBLANK('[1]Current Inventory'!M1458)=TRUE,"",'[1]Current Inventory'!M1458)</f>
        <v>2021</v>
      </c>
      <c r="P1458" s="2">
        <f t="shared" si="44"/>
        <v>0</v>
      </c>
      <c r="Q1458" s="4">
        <f t="shared" si="45"/>
        <v>0</v>
      </c>
    </row>
    <row r="1459" spans="1:17" x14ac:dyDescent="0.2">
      <c r="A1459" s="2" t="s">
        <v>19</v>
      </c>
      <c r="B1459" s="2" t="str">
        <f>IF(ISBLANK('[1]Current Inventory'!B1459)=TRUE,B1458,'[1]Current Inventory'!B1459)</f>
        <v>WAIKIKI/HONOLULU</v>
      </c>
      <c r="C1459" s="2">
        <f>IF(ISBLANK('[1]Current Inventory'!C1459)=TRUE,"",'[1]Current Inventory'!C1459)</f>
        <v>4560</v>
      </c>
      <c r="D1459" s="2" t="str">
        <f>IF(ISBLANK('[1]Current Inventory'!D1459)=TRUE,CONCATENATE("     ",'[1]Current Inventory'!N1459),'[1]Current Inventory'!D1459)</f>
        <v>Niihau Apartments</v>
      </c>
      <c r="E1459" s="2" t="str">
        <f>IF(ISBLANK('[1]Current Inventory'!E1459)=TRUE,'[1]Current Inventory'!O1459,'[1]Current Inventory'!E1459)</f>
        <v>IVU-CONDO</v>
      </c>
      <c r="F1459" s="2">
        <f>IF(ISBLANK('[1]Current Inventory'!F1459)=TRUE,'[1]Current Inventory'!P1459,'[1]Current Inventory'!F1459)</f>
        <v>3</v>
      </c>
      <c r="G1459" s="2">
        <f>IF(ISNA(VLOOKUP(C1459,[2]CurrentPivot!$C$8:$N$1800,5,FALSE))=TRUE," ",VLOOKUP(C1459,[2]CurrentPivot!$C$8:$N$1800,5,FALSE))</f>
        <v>1</v>
      </c>
      <c r="H1459" s="3" t="str">
        <f>IF(ISBLANK('[1]Current Inventory'!H1459)=TRUE,"",'[1]Current Inventory'!H1459)</f>
        <v/>
      </c>
      <c r="I1459" s="2">
        <f>IF(ISBLANK('[1]Current Inventory'!I1459)=TRUE,'[1]Current Inventory'!Q1459,'[1]Current Inventory'!I1459)</f>
        <v>0</v>
      </c>
      <c r="J1459" s="2">
        <f>IF(ISBLANK('[1]Current Inventory'!J1459)=TRUE,'[1]Current Inventory'!R1459,'[1]Current Inventory'!J1459)</f>
        <v>2</v>
      </c>
      <c r="K1459" s="2">
        <f>IF(ISBLANK('[1]Current Inventory'!K1459)=TRUE,'[1]Current Inventory'!S1459,'[1]Current Inventory'!K1459)</f>
        <v>1</v>
      </c>
      <c r="L1459" s="2">
        <f>IF(ISBLANK('[1]Current Inventory'!L1459)=TRUE,'[1]Current Inventory'!T1459,'[1]Current Inventory'!L1459)</f>
        <v>0</v>
      </c>
      <c r="M1459" s="3" t="str">
        <f>IF(ISBLANK('[1]Current Inventory'!M1459)=TRUE,"",'[1]Current Inventory'!M1459)</f>
        <v>2022</v>
      </c>
      <c r="P1459" s="2">
        <f t="shared" si="44"/>
        <v>1</v>
      </c>
      <c r="Q1459" s="4">
        <f t="shared" si="45"/>
        <v>0.33333333333333331</v>
      </c>
    </row>
    <row r="1460" spans="1:17" x14ac:dyDescent="0.2">
      <c r="A1460" s="2" t="s">
        <v>19</v>
      </c>
      <c r="B1460" s="2" t="str">
        <f>IF(ISBLANK('[1]Current Inventory'!B1460)=TRUE,B1459,'[1]Current Inventory'!B1460)</f>
        <v>WAIKIKI/HONOLULU</v>
      </c>
      <c r="C1460" s="2">
        <f>IF(ISBLANK('[1]Current Inventory'!C1460)=TRUE,"",'[1]Current Inventory'!C1460)</f>
        <v>4274</v>
      </c>
      <c r="D1460" s="2" t="str">
        <f>IF(ISBLANK('[1]Current Inventory'!D1460)=TRUE,CONCATENATE("     ",'[1]Current Inventory'!N1460),'[1]Current Inventory'!D1460)</f>
        <v>Niuiki</v>
      </c>
      <c r="E1460" s="2" t="str">
        <f>IF(ISBLANK('[1]Current Inventory'!E1460)=TRUE,'[1]Current Inventory'!O1460,'[1]Current Inventory'!E1460)</f>
        <v>IVU-HOUSE/VILLA/COTTAGE</v>
      </c>
      <c r="F1460" s="2">
        <f>IF(ISBLANK('[1]Current Inventory'!F1460)=TRUE,'[1]Current Inventory'!P1460,'[1]Current Inventory'!F1460)</f>
        <v>1</v>
      </c>
      <c r="G1460" s="2">
        <f>IF(ISNA(VLOOKUP(C1460,[2]CurrentPivot!$C$8:$N$1800,5,FALSE))=TRUE," ",VLOOKUP(C1460,[2]CurrentPivot!$C$8:$N$1800,5,FALSE))</f>
        <v>0</v>
      </c>
      <c r="H1460" s="3" t="str">
        <f>IF(ISBLANK('[1]Current Inventory'!H1460)=TRUE,"",'[1]Current Inventory'!H1460)</f>
        <v/>
      </c>
      <c r="I1460" s="2">
        <f>IF(ISBLANK('[1]Current Inventory'!I1460)=TRUE,'[1]Current Inventory'!Q1460,'[1]Current Inventory'!I1460)</f>
        <v>0</v>
      </c>
      <c r="J1460" s="2">
        <f>IF(ISBLANK('[1]Current Inventory'!J1460)=TRUE,'[1]Current Inventory'!R1460,'[1]Current Inventory'!J1460)</f>
        <v>0</v>
      </c>
      <c r="K1460" s="2">
        <f>IF(ISBLANK('[1]Current Inventory'!K1460)=TRUE,'[1]Current Inventory'!S1460,'[1]Current Inventory'!K1460)</f>
        <v>0</v>
      </c>
      <c r="L1460" s="2">
        <f>IF(ISBLANK('[1]Current Inventory'!L1460)=TRUE,'[1]Current Inventory'!T1460,'[1]Current Inventory'!L1460)</f>
        <v>1</v>
      </c>
      <c r="M1460" s="3" t="str">
        <f>IF(ISBLANK('[1]Current Inventory'!M1460)=TRUE,"",'[1]Current Inventory'!M1460)</f>
        <v>2022</v>
      </c>
      <c r="P1460" s="2">
        <f t="shared" si="44"/>
        <v>0</v>
      </c>
      <c r="Q1460" s="4">
        <f t="shared" si="45"/>
        <v>0</v>
      </c>
    </row>
    <row r="1461" spans="1:17" x14ac:dyDescent="0.2">
      <c r="A1461" s="2" t="s">
        <v>19</v>
      </c>
      <c r="B1461" s="2" t="str">
        <f>IF(ISBLANK('[1]Current Inventory'!B1461)=TRUE,B1460,'[1]Current Inventory'!B1461)</f>
        <v>WAIKIKI/HONOLULU</v>
      </c>
      <c r="C1461" s="2">
        <f>IF(ISBLANK('[1]Current Inventory'!C1461)=TRUE,"",'[1]Current Inventory'!C1461)</f>
        <v>1994</v>
      </c>
      <c r="D1461" s="2" t="str">
        <f>IF(ISBLANK('[1]Current Inventory'!D1461)=TRUE,CONCATENATE("     ",'[1]Current Inventory'!N1461),'[1]Current Inventory'!D1461)</f>
        <v>OHANA Waikiki East by Outrigger</v>
      </c>
      <c r="E1461" s="2" t="str">
        <f>IF(ISBLANK('[1]Current Inventory'!E1461)=TRUE,'[1]Current Inventory'!O1461,'[1]Current Inventory'!E1461)</f>
        <v>HOTEL</v>
      </c>
      <c r="F1461" s="2">
        <f>IF(ISBLANK('[1]Current Inventory'!F1461)=TRUE,'[1]Current Inventory'!P1461,'[1]Current Inventory'!F1461)</f>
        <v>443</v>
      </c>
      <c r="G1461" s="2">
        <f>IF(ISNA(VLOOKUP(C1461,[2]CurrentPivot!$C$8:$N$1800,5,FALSE))=TRUE," ",VLOOKUP(C1461,[2]CurrentPivot!$C$8:$N$1800,5,FALSE))</f>
        <v>0</v>
      </c>
      <c r="H1461" s="3" t="str">
        <f>IF(ISBLANK('[1]Current Inventory'!H1461)=TRUE,"",'[1]Current Inventory'!H1461)</f>
        <v>1972</v>
      </c>
      <c r="I1461" s="2">
        <f>IF(ISBLANK('[1]Current Inventory'!I1461)=TRUE,'[1]Current Inventory'!Q1461,'[1]Current Inventory'!I1461)</f>
        <v>0</v>
      </c>
      <c r="J1461" s="2">
        <f>IF(ISBLANK('[1]Current Inventory'!J1461)=TRUE,'[1]Current Inventory'!R1461,'[1]Current Inventory'!J1461)</f>
        <v>405</v>
      </c>
      <c r="K1461" s="2">
        <f>IF(ISBLANK('[1]Current Inventory'!K1461)=TRUE,'[1]Current Inventory'!S1461,'[1]Current Inventory'!K1461)</f>
        <v>38</v>
      </c>
      <c r="L1461" s="2">
        <f>IF(ISBLANK('[1]Current Inventory'!L1461)=TRUE,'[1]Current Inventory'!T1461,'[1]Current Inventory'!L1461)</f>
        <v>0</v>
      </c>
      <c r="M1461" s="3" t="str">
        <f>IF(ISBLANK('[1]Current Inventory'!M1461)=TRUE,"",'[1]Current Inventory'!M1461)</f>
        <v>2022</v>
      </c>
      <c r="P1461" s="2">
        <f t="shared" si="44"/>
        <v>0</v>
      </c>
      <c r="Q1461" s="4">
        <f t="shared" si="45"/>
        <v>0</v>
      </c>
    </row>
    <row r="1462" spans="1:17" x14ac:dyDescent="0.2">
      <c r="A1462" s="2" t="s">
        <v>19</v>
      </c>
      <c r="B1462" s="2" t="str">
        <f>IF(ISBLANK('[1]Current Inventory'!B1462)=TRUE,B1461,'[1]Current Inventory'!B1462)</f>
        <v>WAIKIKI/HONOLULU</v>
      </c>
      <c r="C1462" s="2">
        <f>IF(ISBLANK('[1]Current Inventory'!C1462)=TRUE,"",'[1]Current Inventory'!C1462)</f>
        <v>2087</v>
      </c>
      <c r="D1462" s="2" t="str">
        <f>IF(ISBLANK('[1]Current Inventory'!D1462)=TRUE,CONCATENATE("     ",'[1]Current Inventory'!N1462),'[1]Current Inventory'!D1462)</f>
        <v>OHANA Waikiki Malia by Outrigger</v>
      </c>
      <c r="E1462" s="2" t="str">
        <f>IF(ISBLANK('[1]Current Inventory'!E1462)=TRUE,'[1]Current Inventory'!O1462,'[1]Current Inventory'!E1462)</f>
        <v>HOTEL</v>
      </c>
      <c r="F1462" s="2">
        <f>IF(ISBLANK('[1]Current Inventory'!F1462)=TRUE,'[1]Current Inventory'!P1462,'[1]Current Inventory'!F1462)</f>
        <v>327</v>
      </c>
      <c r="G1462" s="2">
        <f>IF(ISNA(VLOOKUP(C1462,[2]CurrentPivot!$C$8:$N$1800,5,FALSE))=TRUE," ",VLOOKUP(C1462,[2]CurrentPivot!$C$8:$N$1800,5,FALSE))</f>
        <v>0</v>
      </c>
      <c r="H1462" s="3" t="str">
        <f>IF(ISBLANK('[1]Current Inventory'!H1462)=TRUE,"",'[1]Current Inventory'!H1462)</f>
        <v>1984</v>
      </c>
      <c r="I1462" s="2">
        <f>IF(ISBLANK('[1]Current Inventory'!I1462)=TRUE,'[1]Current Inventory'!Q1462,'[1]Current Inventory'!I1462)</f>
        <v>0</v>
      </c>
      <c r="J1462" s="2">
        <f>IF(ISBLANK('[1]Current Inventory'!J1462)=TRUE,'[1]Current Inventory'!R1462,'[1]Current Inventory'!J1462)</f>
        <v>0</v>
      </c>
      <c r="K1462" s="2">
        <f>IF(ISBLANK('[1]Current Inventory'!K1462)=TRUE,'[1]Current Inventory'!S1462,'[1]Current Inventory'!K1462)</f>
        <v>327</v>
      </c>
      <c r="L1462" s="2">
        <f>IF(ISBLANK('[1]Current Inventory'!L1462)=TRUE,'[1]Current Inventory'!T1462,'[1]Current Inventory'!L1462)</f>
        <v>0</v>
      </c>
      <c r="M1462" s="3" t="str">
        <f>IF(ISBLANK('[1]Current Inventory'!M1462)=TRUE,"",'[1]Current Inventory'!M1462)</f>
        <v>2022</v>
      </c>
      <c r="P1462" s="2">
        <f t="shared" si="44"/>
        <v>0</v>
      </c>
      <c r="Q1462" s="4">
        <f t="shared" si="45"/>
        <v>0</v>
      </c>
    </row>
    <row r="1463" spans="1:17" x14ac:dyDescent="0.2">
      <c r="A1463" s="2" t="s">
        <v>19</v>
      </c>
      <c r="B1463" s="2" t="str">
        <f>IF(ISBLANK('[1]Current Inventory'!B1463)=TRUE,B1462,'[1]Current Inventory'!B1463)</f>
        <v>WAIKIKI/HONOLULU</v>
      </c>
      <c r="C1463" s="2">
        <f>IF(ISBLANK('[1]Current Inventory'!C1463)=TRUE,"",'[1]Current Inventory'!C1463)</f>
        <v>4037</v>
      </c>
      <c r="D1463" s="2" t="str">
        <f>IF(ISBLANK('[1]Current Inventory'!D1463)=TRUE,CONCATENATE("     ",'[1]Current Inventory'!N1463),'[1]Current Inventory'!D1463)</f>
        <v>Ohia Waikiki</v>
      </c>
      <c r="E1463" s="2" t="str">
        <f>IF(ISBLANK('[1]Current Inventory'!E1463)=TRUE,'[1]Current Inventory'!O1463,'[1]Current Inventory'!E1463)</f>
        <v>HOTEL</v>
      </c>
      <c r="F1463" s="2">
        <f>IF(ISBLANK('[1]Current Inventory'!F1463)=TRUE,'[1]Current Inventory'!P1463,'[1]Current Inventory'!F1463)</f>
        <v>251</v>
      </c>
      <c r="G1463" s="2">
        <f>IF(ISNA(VLOOKUP(C1463,[2]CurrentPivot!$C$8:$N$1800,5,FALSE))=TRUE," ",VLOOKUP(C1463,[2]CurrentPivot!$C$8:$N$1800,5,FALSE))</f>
        <v>0</v>
      </c>
      <c r="H1463" s="3" t="str">
        <f>IF(ISBLANK('[1]Current Inventory'!H1463)=TRUE,"",'[1]Current Inventory'!H1463)</f>
        <v>1972</v>
      </c>
      <c r="I1463" s="2">
        <f>IF(ISBLANK('[1]Current Inventory'!I1463)=TRUE,'[1]Current Inventory'!Q1463,'[1]Current Inventory'!I1463)</f>
        <v>0</v>
      </c>
      <c r="J1463" s="2">
        <f>IF(ISBLANK('[1]Current Inventory'!J1463)=TRUE,'[1]Current Inventory'!R1463,'[1]Current Inventory'!J1463)</f>
        <v>251</v>
      </c>
      <c r="K1463" s="2">
        <f>IF(ISBLANK('[1]Current Inventory'!K1463)=TRUE,'[1]Current Inventory'!S1463,'[1]Current Inventory'!K1463)</f>
        <v>0</v>
      </c>
      <c r="L1463" s="2">
        <f>IF(ISBLANK('[1]Current Inventory'!L1463)=TRUE,'[1]Current Inventory'!T1463,'[1]Current Inventory'!L1463)</f>
        <v>0</v>
      </c>
      <c r="M1463" s="3" t="str">
        <f>IF(ISBLANK('[1]Current Inventory'!M1463)=TRUE,"",'[1]Current Inventory'!M1463)</f>
        <v>2022</v>
      </c>
      <c r="P1463" s="2">
        <f t="shared" si="44"/>
        <v>0</v>
      </c>
      <c r="Q1463" s="4">
        <f t="shared" si="45"/>
        <v>0</v>
      </c>
    </row>
    <row r="1464" spans="1:17" x14ac:dyDescent="0.2">
      <c r="A1464" s="2" t="s">
        <v>19</v>
      </c>
      <c r="B1464" s="2" t="str">
        <f>IF(ISBLANK('[1]Current Inventory'!B1464)=TRUE,B1463,'[1]Current Inventory'!B1464)</f>
        <v>WAIKIKI/HONOLULU</v>
      </c>
      <c r="C1464" s="2">
        <f>IF(ISBLANK('[1]Current Inventory'!C1464)=TRUE,"",'[1]Current Inventory'!C1464)</f>
        <v>2081</v>
      </c>
      <c r="D1464" s="2" t="str">
        <f>IF(ISBLANK('[1]Current Inventory'!D1464)=TRUE,CONCATENATE("     ",'[1]Current Inventory'!N1464),'[1]Current Inventory'!D1464)</f>
        <v>Outrigger Reef Waikiki Beach Resort</v>
      </c>
      <c r="E1464" s="2" t="str">
        <f>IF(ISBLANK('[1]Current Inventory'!E1464)=TRUE,'[1]Current Inventory'!O1464,'[1]Current Inventory'!E1464)</f>
        <v>HOTEL</v>
      </c>
      <c r="F1464" s="2">
        <f>IF(ISBLANK('[1]Current Inventory'!F1464)=TRUE,'[1]Current Inventory'!P1464,'[1]Current Inventory'!F1464)</f>
        <v>658</v>
      </c>
      <c r="G1464" s="2">
        <f>IF(ISNA(VLOOKUP(C1464,[2]CurrentPivot!$C$8:$N$1800,5,FALSE))=TRUE," ",VLOOKUP(C1464,[2]CurrentPivot!$C$8:$N$1800,5,FALSE))</f>
        <v>23</v>
      </c>
      <c r="H1464" s="3" t="str">
        <f>IF(ISBLANK('[1]Current Inventory'!H1464)=TRUE,"",'[1]Current Inventory'!H1464)</f>
        <v>1955</v>
      </c>
      <c r="I1464" s="2">
        <f>IF(ISBLANK('[1]Current Inventory'!I1464)=TRUE,'[1]Current Inventory'!Q1464,'[1]Current Inventory'!I1464)</f>
        <v>0</v>
      </c>
      <c r="J1464" s="2">
        <f>IF(ISBLANK('[1]Current Inventory'!J1464)=TRUE,'[1]Current Inventory'!R1464,'[1]Current Inventory'!J1464)</f>
        <v>0</v>
      </c>
      <c r="K1464" s="2">
        <f>IF(ISBLANK('[1]Current Inventory'!K1464)=TRUE,'[1]Current Inventory'!S1464,'[1]Current Inventory'!K1464)</f>
        <v>553</v>
      </c>
      <c r="L1464" s="2">
        <f>IF(ISBLANK('[1]Current Inventory'!L1464)=TRUE,'[1]Current Inventory'!T1464,'[1]Current Inventory'!L1464)</f>
        <v>82</v>
      </c>
      <c r="M1464" s="3" t="str">
        <f>IF(ISBLANK('[1]Current Inventory'!M1464)=TRUE,"",'[1]Current Inventory'!M1464)</f>
        <v>2022</v>
      </c>
      <c r="P1464" s="2">
        <f t="shared" si="44"/>
        <v>23</v>
      </c>
      <c r="Q1464" s="4">
        <f t="shared" si="45"/>
        <v>3.4954407294832825E-2</v>
      </c>
    </row>
    <row r="1465" spans="1:17" x14ac:dyDescent="0.2">
      <c r="A1465" s="2" t="s">
        <v>19</v>
      </c>
      <c r="B1465" s="2" t="str">
        <f>IF(ISBLANK('[1]Current Inventory'!B1465)=TRUE,B1464,'[1]Current Inventory'!B1465)</f>
        <v>WAIKIKI/HONOLULU</v>
      </c>
      <c r="C1465" s="2">
        <f>IF(ISBLANK('[1]Current Inventory'!C1465)=TRUE,"",'[1]Current Inventory'!C1465)</f>
        <v>2118</v>
      </c>
      <c r="D1465" s="2" t="str">
        <f>IF(ISBLANK('[1]Current Inventory'!D1465)=TRUE,CONCATENATE("     ",'[1]Current Inventory'!N1465),'[1]Current Inventory'!D1465)</f>
        <v>Outrigger Waikiki Beach Resort</v>
      </c>
      <c r="E1465" s="2" t="str">
        <f>IF(ISBLANK('[1]Current Inventory'!E1465)=TRUE,'[1]Current Inventory'!O1465,'[1]Current Inventory'!E1465)</f>
        <v>HOTEL</v>
      </c>
      <c r="F1465" s="2">
        <f>IF(ISBLANK('[1]Current Inventory'!F1465)=TRUE,'[1]Current Inventory'!P1465,'[1]Current Inventory'!F1465)</f>
        <v>524</v>
      </c>
      <c r="G1465" s="2">
        <f>IF(ISNA(VLOOKUP(C1465,[2]CurrentPivot!$C$8:$N$1800,5,FALSE))=TRUE," ",VLOOKUP(C1465,[2]CurrentPivot!$C$8:$N$1800,5,FALSE))</f>
        <v>0</v>
      </c>
      <c r="H1465" s="3" t="str">
        <f>IF(ISBLANK('[1]Current Inventory'!H1465)=TRUE,"",'[1]Current Inventory'!H1465)</f>
        <v>1967</v>
      </c>
      <c r="I1465" s="2">
        <f>IF(ISBLANK('[1]Current Inventory'!I1465)=TRUE,'[1]Current Inventory'!Q1465,'[1]Current Inventory'!I1465)</f>
        <v>0</v>
      </c>
      <c r="J1465" s="2">
        <f>IF(ISBLANK('[1]Current Inventory'!J1465)=TRUE,'[1]Current Inventory'!R1465,'[1]Current Inventory'!J1465)</f>
        <v>0</v>
      </c>
      <c r="K1465" s="2">
        <f>IF(ISBLANK('[1]Current Inventory'!K1465)=TRUE,'[1]Current Inventory'!S1465,'[1]Current Inventory'!K1465)</f>
        <v>494</v>
      </c>
      <c r="L1465" s="2">
        <f>IF(ISBLANK('[1]Current Inventory'!L1465)=TRUE,'[1]Current Inventory'!T1465,'[1]Current Inventory'!L1465)</f>
        <v>30</v>
      </c>
      <c r="M1465" s="3" t="str">
        <f>IF(ISBLANK('[1]Current Inventory'!M1465)=TRUE,"",'[1]Current Inventory'!M1465)</f>
        <v>2022</v>
      </c>
      <c r="P1465" s="2">
        <f t="shared" si="44"/>
        <v>0</v>
      </c>
      <c r="Q1465" s="4">
        <f t="shared" si="45"/>
        <v>0</v>
      </c>
    </row>
    <row r="1466" spans="1:17" x14ac:dyDescent="0.2">
      <c r="A1466" s="2" t="s">
        <v>19</v>
      </c>
      <c r="B1466" s="2" t="str">
        <f>IF(ISBLANK('[1]Current Inventory'!B1466)=TRUE,B1465,'[1]Current Inventory'!B1466)</f>
        <v>WAIKIKI/HONOLULU</v>
      </c>
      <c r="C1466" s="2">
        <f>IF(ISBLANK('[1]Current Inventory'!C1466)=TRUE,"",'[1]Current Inventory'!C1466)</f>
        <v>2144</v>
      </c>
      <c r="D1466" s="2" t="str">
        <f>IF(ISBLANK('[1]Current Inventory'!D1466)=TRUE,CONCATENATE("     ",'[1]Current Inventory'!N1466),'[1]Current Inventory'!D1466)</f>
        <v>Pacific Monarch</v>
      </c>
      <c r="E1466" s="2" t="str">
        <f>IF(ISBLANK('[1]Current Inventory'!E1466)=TRUE,'[1]Current Inventory'!O1466,'[1]Current Inventory'!E1466)</f>
        <v>CONDOMINIUM HOTEL</v>
      </c>
      <c r="F1466" s="2">
        <f>IF(ISBLANK('[1]Current Inventory'!F1466)=TRUE,'[1]Current Inventory'!P1466,'[1]Current Inventory'!F1466)</f>
        <v>211</v>
      </c>
      <c r="G1466" s="2">
        <f>IF(ISNA(VLOOKUP(C1466,[2]CurrentPivot!$C$8:$N$1800,5,FALSE))=TRUE," ",VLOOKUP(C1466,[2]CurrentPivot!$C$8:$N$1800,5,FALSE))</f>
        <v>13</v>
      </c>
      <c r="H1466" s="3" t="str">
        <f>IF(ISBLANK('[1]Current Inventory'!H1466)=TRUE,"",'[1]Current Inventory'!H1466)</f>
        <v>1976</v>
      </c>
      <c r="I1466" s="2">
        <f>IF(ISBLANK('[1]Current Inventory'!I1466)=TRUE,'[1]Current Inventory'!Q1466,'[1]Current Inventory'!I1466)</f>
        <v>0</v>
      </c>
      <c r="J1466" s="2">
        <f>IF(ISBLANK('[1]Current Inventory'!J1466)=TRUE,'[1]Current Inventory'!R1466,'[1]Current Inventory'!J1466)</f>
        <v>0</v>
      </c>
      <c r="K1466" s="2">
        <f>IF(ISBLANK('[1]Current Inventory'!K1466)=TRUE,'[1]Current Inventory'!S1466,'[1]Current Inventory'!K1466)</f>
        <v>211</v>
      </c>
      <c r="L1466" s="2">
        <f>IF(ISBLANK('[1]Current Inventory'!L1466)=TRUE,'[1]Current Inventory'!T1466,'[1]Current Inventory'!L1466)</f>
        <v>0</v>
      </c>
      <c r="M1466" s="3" t="str">
        <f>IF(ISBLANK('[1]Current Inventory'!M1466)=TRUE,"",'[1]Current Inventory'!M1466)</f>
        <v>2022</v>
      </c>
      <c r="P1466" s="2">
        <f t="shared" ref="P1466:P1529" si="46">ABS(G1466)</f>
        <v>13</v>
      </c>
      <c r="Q1466" s="4">
        <f t="shared" ref="Q1466:Q1529" si="47">+P1466/F1466</f>
        <v>6.1611374407582936E-2</v>
      </c>
    </row>
    <row r="1467" spans="1:17" x14ac:dyDescent="0.2">
      <c r="A1467" s="2" t="s">
        <v>19</v>
      </c>
      <c r="B1467" s="2" t="str">
        <f>IF(ISBLANK('[1]Current Inventory'!B1467)=TRUE,B1466,'[1]Current Inventory'!B1467)</f>
        <v>WAIKIKI/HONOLULU</v>
      </c>
      <c r="C1467" s="2" t="str">
        <f>IF(ISBLANK('[1]Current Inventory'!C1467)=TRUE,"",'[1]Current Inventory'!C1467)</f>
        <v/>
      </c>
      <c r="D1467" s="2" t="str">
        <f>IF(ISBLANK('[1]Current Inventory'!D1467)=TRUE,CONCATENATE("     ",'[1]Current Inventory'!N1467),'[1]Current Inventory'!D1467)</f>
        <v xml:space="preserve">     Pacific Monarch</v>
      </c>
      <c r="E1467" s="2" t="str">
        <f>IF(ISBLANK('[1]Current Inventory'!E1467)=TRUE,'[1]Current Inventory'!O1467,'[1]Current Inventory'!E1467)</f>
        <v>CONDOMINIUM HOTEL</v>
      </c>
      <c r="F1467" s="2">
        <f>IF(ISBLANK('[1]Current Inventory'!F1467)=TRUE,'[1]Current Inventory'!P1467,'[1]Current Inventory'!F1467)</f>
        <v>123</v>
      </c>
      <c r="G1467" s="2" t="str">
        <f>IF(ISNA(VLOOKUP(C1467,[2]CurrentPivot!$C$8:$N$1800,5,FALSE))=TRUE," ",VLOOKUP(C1467,[2]CurrentPivot!$C$8:$N$1800,5,FALSE))</f>
        <v xml:space="preserve"> </v>
      </c>
      <c r="H1467" s="3" t="str">
        <f>IF(ISBLANK('[1]Current Inventory'!H1467)=TRUE,"",'[1]Current Inventory'!H1467)</f>
        <v/>
      </c>
      <c r="I1467" s="2">
        <f>IF(ISBLANK('[1]Current Inventory'!I1467)=TRUE,'[1]Current Inventory'!Q1467,'[1]Current Inventory'!I1467)</f>
        <v>0</v>
      </c>
      <c r="J1467" s="2">
        <f>IF(ISBLANK('[1]Current Inventory'!J1467)=TRUE,'[1]Current Inventory'!R1467,'[1]Current Inventory'!J1467)</f>
        <v>0</v>
      </c>
      <c r="K1467" s="2">
        <f>IF(ISBLANK('[1]Current Inventory'!K1467)=TRUE,'[1]Current Inventory'!S1467,'[1]Current Inventory'!K1467)</f>
        <v>123</v>
      </c>
      <c r="L1467" s="2">
        <f>IF(ISBLANK('[1]Current Inventory'!L1467)=TRUE,'[1]Current Inventory'!T1467,'[1]Current Inventory'!L1467)</f>
        <v>0</v>
      </c>
      <c r="M1467" s="3" t="str">
        <f>IF(ISBLANK('[1]Current Inventory'!M1467)=TRUE,"",'[1]Current Inventory'!M1467)</f>
        <v/>
      </c>
      <c r="P1467" s="2" t="e">
        <f t="shared" si="46"/>
        <v>#VALUE!</v>
      </c>
      <c r="Q1467" s="4" t="e">
        <f t="shared" si="47"/>
        <v>#VALUE!</v>
      </c>
    </row>
    <row r="1468" spans="1:17" x14ac:dyDescent="0.2">
      <c r="A1468" s="2" t="s">
        <v>19</v>
      </c>
      <c r="B1468" s="2" t="str">
        <f>IF(ISBLANK('[1]Current Inventory'!B1468)=TRUE,B1467,'[1]Current Inventory'!B1468)</f>
        <v>WAIKIKI/HONOLULU</v>
      </c>
      <c r="C1468" s="2" t="str">
        <f>IF(ISBLANK('[1]Current Inventory'!C1468)=TRUE,"",'[1]Current Inventory'!C1468)</f>
        <v/>
      </c>
      <c r="D1468" s="2" t="str">
        <f>IF(ISBLANK('[1]Current Inventory'!D1468)=TRUE,CONCATENATE("     ",'[1]Current Inventory'!N1468),'[1]Current Inventory'!D1468)</f>
        <v xml:space="preserve">     Pacific Monarch</v>
      </c>
      <c r="E1468" s="2" t="str">
        <f>IF(ISBLANK('[1]Current Inventory'!E1468)=TRUE,'[1]Current Inventory'!O1468,'[1]Current Inventory'!E1468)</f>
        <v>IVU-CONDO</v>
      </c>
      <c r="F1468" s="2">
        <f>IF(ISBLANK('[1]Current Inventory'!F1468)=TRUE,'[1]Current Inventory'!P1468,'[1]Current Inventory'!F1468)</f>
        <v>88</v>
      </c>
      <c r="G1468" s="2" t="str">
        <f>IF(ISNA(VLOOKUP(C1468,[2]CurrentPivot!$C$8:$N$1800,5,FALSE))=TRUE," ",VLOOKUP(C1468,[2]CurrentPivot!$C$8:$N$1800,5,FALSE))</f>
        <v xml:space="preserve"> </v>
      </c>
      <c r="H1468" s="3" t="str">
        <f>IF(ISBLANK('[1]Current Inventory'!H1468)=TRUE,"",'[1]Current Inventory'!H1468)</f>
        <v/>
      </c>
      <c r="I1468" s="2">
        <f>IF(ISBLANK('[1]Current Inventory'!I1468)=TRUE,'[1]Current Inventory'!Q1468,'[1]Current Inventory'!I1468)</f>
        <v>0</v>
      </c>
      <c r="J1468" s="2">
        <f>IF(ISBLANK('[1]Current Inventory'!J1468)=TRUE,'[1]Current Inventory'!R1468,'[1]Current Inventory'!J1468)</f>
        <v>0</v>
      </c>
      <c r="K1468" s="2">
        <f>IF(ISBLANK('[1]Current Inventory'!K1468)=TRUE,'[1]Current Inventory'!S1468,'[1]Current Inventory'!K1468)</f>
        <v>88</v>
      </c>
      <c r="L1468" s="2">
        <f>IF(ISBLANK('[1]Current Inventory'!L1468)=TRUE,'[1]Current Inventory'!T1468,'[1]Current Inventory'!L1468)</f>
        <v>0</v>
      </c>
      <c r="M1468" s="3" t="str">
        <f>IF(ISBLANK('[1]Current Inventory'!M1468)=TRUE,"",'[1]Current Inventory'!M1468)</f>
        <v/>
      </c>
      <c r="P1468" s="2" t="e">
        <f t="shared" si="46"/>
        <v>#VALUE!</v>
      </c>
      <c r="Q1468" s="4" t="e">
        <f t="shared" si="47"/>
        <v>#VALUE!</v>
      </c>
    </row>
    <row r="1469" spans="1:17" x14ac:dyDescent="0.2">
      <c r="A1469" s="2" t="s">
        <v>19</v>
      </c>
      <c r="B1469" s="2" t="str">
        <f>IF(ISBLANK('[1]Current Inventory'!B1469)=TRUE,B1468,'[1]Current Inventory'!B1469)</f>
        <v>WAIKIKI/HONOLULU</v>
      </c>
      <c r="C1469" s="2">
        <f>IF(ISBLANK('[1]Current Inventory'!C1469)=TRUE,"",'[1]Current Inventory'!C1469)</f>
        <v>4387</v>
      </c>
      <c r="D1469" s="2" t="str">
        <f>IF(ISBLANK('[1]Current Inventory'!D1469)=TRUE,CONCATENATE("     ",'[1]Current Inventory'!N1469),'[1]Current Inventory'!D1469)</f>
        <v>Pacific Ohana Hostel (Estimate)</v>
      </c>
      <c r="E1469" s="2" t="str">
        <f>IF(ISBLANK('[1]Current Inventory'!E1469)=TRUE,'[1]Current Inventory'!O1469,'[1]Current Inventory'!E1469)</f>
        <v>HOSTEL</v>
      </c>
      <c r="F1469" s="2">
        <f>IF(ISBLANK('[1]Current Inventory'!F1469)=TRUE,'[1]Current Inventory'!P1469,'[1]Current Inventory'!F1469)</f>
        <v>16</v>
      </c>
      <c r="G1469" s="2">
        <f>IF(ISNA(VLOOKUP(C1469,[2]CurrentPivot!$C$8:$N$1800,5,FALSE))=TRUE," ",VLOOKUP(C1469,[2]CurrentPivot!$C$8:$N$1800,5,FALSE))</f>
        <v>0</v>
      </c>
      <c r="H1469" s="3" t="str">
        <f>IF(ISBLANK('[1]Current Inventory'!H1469)=TRUE,"",'[1]Current Inventory'!H1469)</f>
        <v/>
      </c>
      <c r="I1469" s="2">
        <f>IF(ISBLANK('[1]Current Inventory'!I1469)=TRUE,'[1]Current Inventory'!Q1469,'[1]Current Inventory'!I1469)</f>
        <v>16</v>
      </c>
      <c r="J1469" s="2">
        <f>IF(ISBLANK('[1]Current Inventory'!J1469)=TRUE,'[1]Current Inventory'!R1469,'[1]Current Inventory'!J1469)</f>
        <v>0</v>
      </c>
      <c r="K1469" s="2">
        <f>IF(ISBLANK('[1]Current Inventory'!K1469)=TRUE,'[1]Current Inventory'!S1469,'[1]Current Inventory'!K1469)</f>
        <v>0</v>
      </c>
      <c r="L1469" s="2">
        <f>IF(ISBLANK('[1]Current Inventory'!L1469)=TRUE,'[1]Current Inventory'!T1469,'[1]Current Inventory'!L1469)</f>
        <v>0</v>
      </c>
      <c r="M1469" s="3" t="str">
        <f>IF(ISBLANK('[1]Current Inventory'!M1469)=TRUE,"",'[1]Current Inventory'!M1469)</f>
        <v>2022</v>
      </c>
      <c r="P1469" s="2">
        <f t="shared" si="46"/>
        <v>0</v>
      </c>
      <c r="Q1469" s="4">
        <f t="shared" si="47"/>
        <v>0</v>
      </c>
    </row>
    <row r="1470" spans="1:17" x14ac:dyDescent="0.2">
      <c r="A1470" s="2" t="s">
        <v>19</v>
      </c>
      <c r="B1470" s="2" t="str">
        <f>IF(ISBLANK('[1]Current Inventory'!B1470)=TRUE,B1469,'[1]Current Inventory'!B1470)</f>
        <v>WAIKIKI/HONOLULU</v>
      </c>
      <c r="C1470" s="2">
        <f>IF(ISBLANK('[1]Current Inventory'!C1470)=TRUE,"",'[1]Current Inventory'!C1470)</f>
        <v>2182</v>
      </c>
      <c r="D1470" s="2" t="str">
        <f>IF(ISBLANK('[1]Current Inventory'!D1470)=TRUE,CONCATENATE("     ",'[1]Current Inventory'!N1470),'[1]Current Inventory'!D1470)</f>
        <v>Pagoda Waikiki Hotel</v>
      </c>
      <c r="E1470" s="2" t="str">
        <f>IF(ISBLANK('[1]Current Inventory'!E1470)=TRUE,'[1]Current Inventory'!O1470,'[1]Current Inventory'!E1470)</f>
        <v>HOTEL</v>
      </c>
      <c r="F1470" s="2">
        <f>IF(ISBLANK('[1]Current Inventory'!F1470)=TRUE,'[1]Current Inventory'!P1470,'[1]Current Inventory'!F1470)</f>
        <v>60</v>
      </c>
      <c r="G1470" s="2">
        <f>IF(ISNA(VLOOKUP(C1470,[2]CurrentPivot!$C$8:$N$1800,5,FALSE))=TRUE," ",VLOOKUP(C1470,[2]CurrentPivot!$C$8:$N$1800,5,FALSE))</f>
        <v>0</v>
      </c>
      <c r="H1470" s="3" t="str">
        <f>IF(ISBLANK('[1]Current Inventory'!H1470)=TRUE,"",'[1]Current Inventory'!H1470)</f>
        <v>1955</v>
      </c>
      <c r="I1470" s="2">
        <f>IF(ISBLANK('[1]Current Inventory'!I1470)=TRUE,'[1]Current Inventory'!Q1470,'[1]Current Inventory'!I1470)</f>
        <v>0</v>
      </c>
      <c r="J1470" s="2">
        <f>IF(ISBLANK('[1]Current Inventory'!J1470)=TRUE,'[1]Current Inventory'!R1470,'[1]Current Inventory'!J1470)</f>
        <v>60</v>
      </c>
      <c r="K1470" s="2">
        <f>IF(ISBLANK('[1]Current Inventory'!K1470)=TRUE,'[1]Current Inventory'!S1470,'[1]Current Inventory'!K1470)</f>
        <v>0</v>
      </c>
      <c r="L1470" s="2">
        <f>IF(ISBLANK('[1]Current Inventory'!L1470)=TRUE,'[1]Current Inventory'!T1470,'[1]Current Inventory'!L1470)</f>
        <v>0</v>
      </c>
      <c r="M1470" s="3" t="str">
        <f>IF(ISBLANK('[1]Current Inventory'!M1470)=TRUE,"",'[1]Current Inventory'!M1470)</f>
        <v>2020</v>
      </c>
      <c r="P1470" s="2">
        <f t="shared" si="46"/>
        <v>0</v>
      </c>
      <c r="Q1470" s="4">
        <f t="shared" si="47"/>
        <v>0</v>
      </c>
    </row>
    <row r="1471" spans="1:17" x14ac:dyDescent="0.2">
      <c r="A1471" s="2" t="s">
        <v>19</v>
      </c>
      <c r="B1471" s="2" t="str">
        <f>IF(ISBLANK('[1]Current Inventory'!B1471)=TRUE,B1470,'[1]Current Inventory'!B1471)</f>
        <v>WAIKIKI/HONOLULU</v>
      </c>
      <c r="C1471" s="2">
        <f>IF(ISBLANK('[1]Current Inventory'!C1471)=TRUE,"",'[1]Current Inventory'!C1471)</f>
        <v>3987</v>
      </c>
      <c r="D1471" s="2" t="str">
        <f>IF(ISBLANK('[1]Current Inventory'!D1471)=TRUE,CONCATENATE("     ",'[1]Current Inventory'!N1471),'[1]Current Inventory'!D1471)</f>
        <v>Palm Tree Estate</v>
      </c>
      <c r="E1471" s="2" t="str">
        <f>IF(ISBLANK('[1]Current Inventory'!E1471)=TRUE,'[1]Current Inventory'!O1471,'[1]Current Inventory'!E1471)</f>
        <v>IVU-HOUSE/VILLA/COTTAGE</v>
      </c>
      <c r="F1471" s="2">
        <f>IF(ISBLANK('[1]Current Inventory'!F1471)=TRUE,'[1]Current Inventory'!P1471,'[1]Current Inventory'!F1471)</f>
        <v>1</v>
      </c>
      <c r="G1471" s="2">
        <f>IF(ISNA(VLOOKUP(C1471,[2]CurrentPivot!$C$8:$N$1800,5,FALSE))=TRUE," ",VLOOKUP(C1471,[2]CurrentPivot!$C$8:$N$1800,5,FALSE))</f>
        <v>0</v>
      </c>
      <c r="H1471" s="3" t="str">
        <f>IF(ISBLANK('[1]Current Inventory'!H1471)=TRUE,"",'[1]Current Inventory'!H1471)</f>
        <v>2008</v>
      </c>
      <c r="I1471" s="2">
        <f>IF(ISBLANK('[1]Current Inventory'!I1471)=TRUE,'[1]Current Inventory'!Q1471,'[1]Current Inventory'!I1471)</f>
        <v>0</v>
      </c>
      <c r="J1471" s="2">
        <f>IF(ISBLANK('[1]Current Inventory'!J1471)=TRUE,'[1]Current Inventory'!R1471,'[1]Current Inventory'!J1471)</f>
        <v>0</v>
      </c>
      <c r="K1471" s="2">
        <f>IF(ISBLANK('[1]Current Inventory'!K1471)=TRUE,'[1]Current Inventory'!S1471,'[1]Current Inventory'!K1471)</f>
        <v>0</v>
      </c>
      <c r="L1471" s="2">
        <f>IF(ISBLANK('[1]Current Inventory'!L1471)=TRUE,'[1]Current Inventory'!T1471,'[1]Current Inventory'!L1471)</f>
        <v>1</v>
      </c>
      <c r="M1471" s="3" t="str">
        <f>IF(ISBLANK('[1]Current Inventory'!M1471)=TRUE,"",'[1]Current Inventory'!M1471)</f>
        <v>2021</v>
      </c>
      <c r="P1471" s="2">
        <f t="shared" si="46"/>
        <v>0</v>
      </c>
      <c r="Q1471" s="4">
        <f t="shared" si="47"/>
        <v>0</v>
      </c>
    </row>
    <row r="1472" spans="1:17" x14ac:dyDescent="0.2">
      <c r="A1472" s="2" t="s">
        <v>19</v>
      </c>
      <c r="B1472" s="2" t="str">
        <f>IF(ISBLANK('[1]Current Inventory'!B1472)=TRUE,B1471,'[1]Current Inventory'!B1472)</f>
        <v>WAIKIKI/HONOLULU</v>
      </c>
      <c r="C1472" s="2">
        <f>IF(ISBLANK('[1]Current Inventory'!C1472)=TRUE,"",'[1]Current Inventory'!C1472)</f>
        <v>4395</v>
      </c>
      <c r="D1472" s="2" t="str">
        <f>IF(ISBLANK('[1]Current Inventory'!D1472)=TRUE,CONCATENATE("     ",'[1]Current Inventory'!N1472),'[1]Current Inventory'!D1472)</f>
        <v>Park Lane Ala Moana</v>
      </c>
      <c r="E1472" s="2" t="str">
        <f>IF(ISBLANK('[1]Current Inventory'!E1472)=TRUE,'[1]Current Inventory'!O1472,'[1]Current Inventory'!E1472)</f>
        <v>IVU-CONDO</v>
      </c>
      <c r="F1472" s="2">
        <f>IF(ISBLANK('[1]Current Inventory'!F1472)=TRUE,'[1]Current Inventory'!P1472,'[1]Current Inventory'!F1472)</f>
        <v>31</v>
      </c>
      <c r="G1472" s="2">
        <f>IF(ISNA(VLOOKUP(C1472,[2]CurrentPivot!$C$8:$N$1800,5,FALSE))=TRUE," ",VLOOKUP(C1472,[2]CurrentPivot!$C$8:$N$1800,5,FALSE))</f>
        <v>30</v>
      </c>
      <c r="H1472" s="3" t="str">
        <f>IF(ISBLANK('[1]Current Inventory'!H1472)=TRUE,"",'[1]Current Inventory'!H1472)</f>
        <v/>
      </c>
      <c r="I1472" s="2">
        <f>IF(ISBLANK('[1]Current Inventory'!I1472)=TRUE,'[1]Current Inventory'!Q1472,'[1]Current Inventory'!I1472)</f>
        <v>0</v>
      </c>
      <c r="J1472" s="2">
        <f>IF(ISBLANK('[1]Current Inventory'!J1472)=TRUE,'[1]Current Inventory'!R1472,'[1]Current Inventory'!J1472)</f>
        <v>0</v>
      </c>
      <c r="K1472" s="2">
        <f>IF(ISBLANK('[1]Current Inventory'!K1472)=TRUE,'[1]Current Inventory'!S1472,'[1]Current Inventory'!K1472)</f>
        <v>0</v>
      </c>
      <c r="L1472" s="2">
        <f>IF(ISBLANK('[1]Current Inventory'!L1472)=TRUE,'[1]Current Inventory'!T1472,'[1]Current Inventory'!L1472)</f>
        <v>0</v>
      </c>
      <c r="M1472" s="3" t="str">
        <f>IF(ISBLANK('[1]Current Inventory'!M1472)=TRUE,"",'[1]Current Inventory'!M1472)</f>
        <v>2022</v>
      </c>
      <c r="P1472" s="2">
        <f t="shared" si="46"/>
        <v>30</v>
      </c>
      <c r="Q1472" s="4">
        <f t="shared" si="47"/>
        <v>0.967741935483871</v>
      </c>
    </row>
    <row r="1473" spans="1:17" x14ac:dyDescent="0.2">
      <c r="A1473" s="2" t="s">
        <v>19</v>
      </c>
      <c r="B1473" s="2" t="str">
        <f>IF(ISBLANK('[1]Current Inventory'!B1473)=TRUE,B1472,'[1]Current Inventory'!B1473)</f>
        <v>WAIKIKI/HONOLULU</v>
      </c>
      <c r="C1473" s="2">
        <f>IF(ISBLANK('[1]Current Inventory'!C1473)=TRUE,"",'[1]Current Inventory'!C1473)</f>
        <v>2180</v>
      </c>
      <c r="D1473" s="2" t="str">
        <f>IF(ISBLANK('[1]Current Inventory'!D1473)=TRUE,CONCATENATE("     ",'[1]Current Inventory'!N1473),'[1]Current Inventory'!D1473)</f>
        <v>Park Shore Waikiki</v>
      </c>
      <c r="E1473" s="2" t="str">
        <f>IF(ISBLANK('[1]Current Inventory'!E1473)=TRUE,'[1]Current Inventory'!O1473,'[1]Current Inventory'!E1473)</f>
        <v>HOTEL</v>
      </c>
      <c r="F1473" s="2">
        <f>IF(ISBLANK('[1]Current Inventory'!F1473)=TRUE,'[1]Current Inventory'!P1473,'[1]Current Inventory'!F1473)</f>
        <v>221</v>
      </c>
      <c r="G1473" s="2">
        <f>IF(ISNA(VLOOKUP(C1473,[2]CurrentPivot!$C$8:$N$1800,5,FALSE))=TRUE," ",VLOOKUP(C1473,[2]CurrentPivot!$C$8:$N$1800,5,FALSE))</f>
        <v>0</v>
      </c>
      <c r="H1473" s="3" t="str">
        <f>IF(ISBLANK('[1]Current Inventory'!H1473)=TRUE,"",'[1]Current Inventory'!H1473)</f>
        <v>1968</v>
      </c>
      <c r="I1473" s="2">
        <f>IF(ISBLANK('[1]Current Inventory'!I1473)=TRUE,'[1]Current Inventory'!Q1473,'[1]Current Inventory'!I1473)</f>
        <v>0</v>
      </c>
      <c r="J1473" s="2">
        <f>IF(ISBLANK('[1]Current Inventory'!J1473)=TRUE,'[1]Current Inventory'!R1473,'[1]Current Inventory'!J1473)</f>
        <v>0</v>
      </c>
      <c r="K1473" s="2">
        <f>IF(ISBLANK('[1]Current Inventory'!K1473)=TRUE,'[1]Current Inventory'!S1473,'[1]Current Inventory'!K1473)</f>
        <v>217</v>
      </c>
      <c r="L1473" s="2">
        <f>IF(ISBLANK('[1]Current Inventory'!L1473)=TRUE,'[1]Current Inventory'!T1473,'[1]Current Inventory'!L1473)</f>
        <v>4</v>
      </c>
      <c r="M1473" s="3" t="str">
        <f>IF(ISBLANK('[1]Current Inventory'!M1473)=TRUE,"",'[1]Current Inventory'!M1473)</f>
        <v>2022</v>
      </c>
      <c r="P1473" s="2">
        <f t="shared" si="46"/>
        <v>0</v>
      </c>
      <c r="Q1473" s="4">
        <f t="shared" si="47"/>
        <v>0</v>
      </c>
    </row>
    <row r="1474" spans="1:17" x14ac:dyDescent="0.2">
      <c r="A1474" s="2" t="s">
        <v>19</v>
      </c>
      <c r="B1474" s="2" t="str">
        <f>IF(ISBLANK('[1]Current Inventory'!B1474)=TRUE,B1473,'[1]Current Inventory'!B1474)</f>
        <v>WAIKIKI/HONOLULU</v>
      </c>
      <c r="C1474" s="2">
        <f>IF(ISBLANK('[1]Current Inventory'!C1474)=TRUE,"",'[1]Current Inventory'!C1474)</f>
        <v>2336</v>
      </c>
      <c r="D1474" s="2" t="str">
        <f>IF(ISBLANK('[1]Current Inventory'!D1474)=TRUE,CONCATENATE("     ",'[1]Current Inventory'!N1474),'[1]Current Inventory'!D1474)</f>
        <v>Pearl Hotel Waikiki</v>
      </c>
      <c r="E1474" s="2" t="str">
        <f>IF(ISBLANK('[1]Current Inventory'!E1474)=TRUE,'[1]Current Inventory'!O1474,'[1]Current Inventory'!E1474)</f>
        <v>HOTEL</v>
      </c>
      <c r="F1474" s="2">
        <f>IF(ISBLANK('[1]Current Inventory'!F1474)=TRUE,'[1]Current Inventory'!P1474,'[1]Current Inventory'!F1474)</f>
        <v>132</v>
      </c>
      <c r="G1474" s="2">
        <f>IF(ISNA(VLOOKUP(C1474,[2]CurrentPivot!$C$8:$N$1800,5,FALSE))=TRUE," ",VLOOKUP(C1474,[2]CurrentPivot!$C$8:$N$1800,5,FALSE))</f>
        <v>0</v>
      </c>
      <c r="H1474" s="3" t="str">
        <f>IF(ISBLANK('[1]Current Inventory'!H1474)=TRUE,"",'[1]Current Inventory'!H1474)</f>
        <v>1959</v>
      </c>
      <c r="I1474" s="2">
        <f>IF(ISBLANK('[1]Current Inventory'!I1474)=TRUE,'[1]Current Inventory'!Q1474,'[1]Current Inventory'!I1474)</f>
        <v>0</v>
      </c>
      <c r="J1474" s="2">
        <f>IF(ISBLANK('[1]Current Inventory'!J1474)=TRUE,'[1]Current Inventory'!R1474,'[1]Current Inventory'!J1474)</f>
        <v>105</v>
      </c>
      <c r="K1474" s="2">
        <f>IF(ISBLANK('[1]Current Inventory'!K1474)=TRUE,'[1]Current Inventory'!S1474,'[1]Current Inventory'!K1474)</f>
        <v>27</v>
      </c>
      <c r="L1474" s="2">
        <f>IF(ISBLANK('[1]Current Inventory'!L1474)=TRUE,'[1]Current Inventory'!T1474,'[1]Current Inventory'!L1474)</f>
        <v>0</v>
      </c>
      <c r="M1474" s="3" t="str">
        <f>IF(ISBLANK('[1]Current Inventory'!M1474)=TRUE,"",'[1]Current Inventory'!M1474)</f>
        <v>2022</v>
      </c>
      <c r="P1474" s="2">
        <f t="shared" si="46"/>
        <v>0</v>
      </c>
      <c r="Q1474" s="4">
        <f t="shared" si="47"/>
        <v>0</v>
      </c>
    </row>
    <row r="1475" spans="1:17" x14ac:dyDescent="0.2">
      <c r="A1475" s="2" t="s">
        <v>19</v>
      </c>
      <c r="B1475" s="2" t="str">
        <f>IF(ISBLANK('[1]Current Inventory'!B1475)=TRUE,B1474,'[1]Current Inventory'!B1475)</f>
        <v>WAIKIKI/HONOLULU</v>
      </c>
      <c r="C1475" s="2">
        <f>IF(ISBLANK('[1]Current Inventory'!C1475)=TRUE,"",'[1]Current Inventory'!C1475)</f>
        <v>2178</v>
      </c>
      <c r="D1475" s="2" t="str">
        <f>IF(ISBLANK('[1]Current Inventory'!D1475)=TRUE,CONCATENATE("     ",'[1]Current Inventory'!N1475),'[1]Current Inventory'!D1475)</f>
        <v>Polynesian Hostel Beach Club</v>
      </c>
      <c r="E1475" s="2" t="str">
        <f>IF(ISBLANK('[1]Current Inventory'!E1475)=TRUE,'[1]Current Inventory'!O1475,'[1]Current Inventory'!E1475)</f>
        <v>HOSTEL</v>
      </c>
      <c r="F1475" s="2">
        <f>IF(ISBLANK('[1]Current Inventory'!F1475)=TRUE,'[1]Current Inventory'!P1475,'[1]Current Inventory'!F1475)</f>
        <v>14</v>
      </c>
      <c r="G1475" s="2">
        <f>IF(ISNA(VLOOKUP(C1475,[2]CurrentPivot!$C$8:$N$1800,5,FALSE))=TRUE," ",VLOOKUP(C1475,[2]CurrentPivot!$C$8:$N$1800,5,FALSE))</f>
        <v>0</v>
      </c>
      <c r="H1475" s="3" t="str">
        <f>IF(ISBLANK('[1]Current Inventory'!H1475)=TRUE,"",'[1]Current Inventory'!H1475)</f>
        <v>1975</v>
      </c>
      <c r="I1475" s="2">
        <f>IF(ISBLANK('[1]Current Inventory'!I1475)=TRUE,'[1]Current Inventory'!Q1475,'[1]Current Inventory'!I1475)</f>
        <v>0</v>
      </c>
      <c r="J1475" s="2">
        <f>IF(ISBLANK('[1]Current Inventory'!J1475)=TRUE,'[1]Current Inventory'!R1475,'[1]Current Inventory'!J1475)</f>
        <v>14</v>
      </c>
      <c r="K1475" s="2">
        <f>IF(ISBLANK('[1]Current Inventory'!K1475)=TRUE,'[1]Current Inventory'!S1475,'[1]Current Inventory'!K1475)</f>
        <v>0</v>
      </c>
      <c r="L1475" s="2">
        <f>IF(ISBLANK('[1]Current Inventory'!L1475)=TRUE,'[1]Current Inventory'!T1475,'[1]Current Inventory'!L1475)</f>
        <v>0</v>
      </c>
      <c r="M1475" s="3" t="str">
        <f>IF(ISBLANK('[1]Current Inventory'!M1475)=TRUE,"",'[1]Current Inventory'!M1475)</f>
        <v>2022</v>
      </c>
      <c r="P1475" s="2">
        <f t="shared" si="46"/>
        <v>0</v>
      </c>
      <c r="Q1475" s="4">
        <f t="shared" si="47"/>
        <v>0</v>
      </c>
    </row>
    <row r="1476" spans="1:17" x14ac:dyDescent="0.2">
      <c r="A1476" s="2" t="s">
        <v>19</v>
      </c>
      <c r="B1476" s="2" t="str">
        <f>IF(ISBLANK('[1]Current Inventory'!B1476)=TRUE,B1475,'[1]Current Inventory'!B1476)</f>
        <v>WAIKIKI/HONOLULU</v>
      </c>
      <c r="C1476" s="2">
        <f>IF(ISBLANK('[1]Current Inventory'!C1476)=TRUE,"",'[1]Current Inventory'!C1476)</f>
        <v>1922</v>
      </c>
      <c r="D1476" s="2" t="str">
        <f>IF(ISBLANK('[1]Current Inventory'!D1476)=TRUE,CONCATENATE("     ",'[1]Current Inventory'!N1476),'[1]Current Inventory'!D1476)</f>
        <v>Prince Waikiki</v>
      </c>
      <c r="E1476" s="2" t="str">
        <f>IF(ISBLANK('[1]Current Inventory'!E1476)=TRUE,'[1]Current Inventory'!O1476,'[1]Current Inventory'!E1476)</f>
        <v>HOTEL</v>
      </c>
      <c r="F1476" s="2">
        <f>IF(ISBLANK('[1]Current Inventory'!F1476)=TRUE,'[1]Current Inventory'!P1476,'[1]Current Inventory'!F1476)</f>
        <v>563</v>
      </c>
      <c r="G1476" s="2">
        <f>IF(ISNA(VLOOKUP(C1476,[2]CurrentPivot!$C$8:$N$1800,5,FALSE))=TRUE," ",VLOOKUP(C1476,[2]CurrentPivot!$C$8:$N$1800,5,FALSE))</f>
        <v>0</v>
      </c>
      <c r="H1476" s="3" t="str">
        <f>IF(ISBLANK('[1]Current Inventory'!H1476)=TRUE,"",'[1]Current Inventory'!H1476)</f>
        <v>1990</v>
      </c>
      <c r="I1476" s="2">
        <f>IF(ISBLANK('[1]Current Inventory'!I1476)=TRUE,'[1]Current Inventory'!Q1476,'[1]Current Inventory'!I1476)</f>
        <v>0</v>
      </c>
      <c r="J1476" s="2">
        <f>IF(ISBLANK('[1]Current Inventory'!J1476)=TRUE,'[1]Current Inventory'!R1476,'[1]Current Inventory'!J1476)</f>
        <v>0</v>
      </c>
      <c r="K1476" s="2">
        <f>IF(ISBLANK('[1]Current Inventory'!K1476)=TRUE,'[1]Current Inventory'!S1476,'[1]Current Inventory'!K1476)</f>
        <v>169</v>
      </c>
      <c r="L1476" s="2">
        <f>IF(ISBLANK('[1]Current Inventory'!L1476)=TRUE,'[1]Current Inventory'!T1476,'[1]Current Inventory'!L1476)</f>
        <v>394</v>
      </c>
      <c r="M1476" s="3" t="str">
        <f>IF(ISBLANK('[1]Current Inventory'!M1476)=TRUE,"",'[1]Current Inventory'!M1476)</f>
        <v>2022</v>
      </c>
      <c r="P1476" s="2">
        <f t="shared" si="46"/>
        <v>0</v>
      </c>
      <c r="Q1476" s="4">
        <f t="shared" si="47"/>
        <v>0</v>
      </c>
    </row>
    <row r="1477" spans="1:17" x14ac:dyDescent="0.2">
      <c r="A1477" s="2" t="s">
        <v>19</v>
      </c>
      <c r="B1477" s="2" t="str">
        <f>IF(ISBLANK('[1]Current Inventory'!B1477)=TRUE,B1476,'[1]Current Inventory'!B1477)</f>
        <v>WAIKIKI/HONOLULU</v>
      </c>
      <c r="C1477" s="2">
        <f>IF(ISBLANK('[1]Current Inventory'!C1477)=TRUE,"",'[1]Current Inventory'!C1477)</f>
        <v>1995</v>
      </c>
      <c r="D1477" s="2" t="str">
        <f>IF(ISBLANK('[1]Current Inventory'!D1477)=TRUE,CONCATENATE("     ",'[1]Current Inventory'!N1477),'[1]Current Inventory'!D1477)</f>
        <v>Queen Kapiolani Hotel</v>
      </c>
      <c r="E1477" s="2" t="str">
        <f>IF(ISBLANK('[1]Current Inventory'!E1477)=TRUE,'[1]Current Inventory'!O1477,'[1]Current Inventory'!E1477)</f>
        <v>HOTEL</v>
      </c>
      <c r="F1477" s="2">
        <f>IF(ISBLANK('[1]Current Inventory'!F1477)=TRUE,'[1]Current Inventory'!P1477,'[1]Current Inventory'!F1477)</f>
        <v>315</v>
      </c>
      <c r="G1477" s="2">
        <f>IF(ISNA(VLOOKUP(C1477,[2]CurrentPivot!$C$8:$N$1800,5,FALSE))=TRUE," ",VLOOKUP(C1477,[2]CurrentPivot!$C$8:$N$1800,5,FALSE))</f>
        <v>0</v>
      </c>
      <c r="H1477" s="3" t="str">
        <f>IF(ISBLANK('[1]Current Inventory'!H1477)=TRUE,"",'[1]Current Inventory'!H1477)</f>
        <v>1969</v>
      </c>
      <c r="I1477" s="2">
        <f>IF(ISBLANK('[1]Current Inventory'!I1477)=TRUE,'[1]Current Inventory'!Q1477,'[1]Current Inventory'!I1477)</f>
        <v>0</v>
      </c>
      <c r="J1477" s="2">
        <f>IF(ISBLANK('[1]Current Inventory'!J1477)=TRUE,'[1]Current Inventory'!R1477,'[1]Current Inventory'!J1477)</f>
        <v>125</v>
      </c>
      <c r="K1477" s="2">
        <f>IF(ISBLANK('[1]Current Inventory'!K1477)=TRUE,'[1]Current Inventory'!S1477,'[1]Current Inventory'!K1477)</f>
        <v>150</v>
      </c>
      <c r="L1477" s="2">
        <f>IF(ISBLANK('[1]Current Inventory'!L1477)=TRUE,'[1]Current Inventory'!T1477,'[1]Current Inventory'!L1477)</f>
        <v>40</v>
      </c>
      <c r="M1477" s="3" t="str">
        <f>IF(ISBLANK('[1]Current Inventory'!M1477)=TRUE,"",'[1]Current Inventory'!M1477)</f>
        <v>2021</v>
      </c>
      <c r="P1477" s="2">
        <f t="shared" si="46"/>
        <v>0</v>
      </c>
      <c r="Q1477" s="4">
        <f t="shared" si="47"/>
        <v>0</v>
      </c>
    </row>
    <row r="1478" spans="1:17" x14ac:dyDescent="0.2">
      <c r="A1478" s="2" t="s">
        <v>19</v>
      </c>
      <c r="B1478" s="2" t="str">
        <f>IF(ISBLANK('[1]Current Inventory'!B1478)=TRUE,B1477,'[1]Current Inventory'!B1478)</f>
        <v>WAIKIKI/HONOLULU</v>
      </c>
      <c r="C1478" s="2">
        <f>IF(ISBLANK('[1]Current Inventory'!C1478)=TRUE,"",'[1]Current Inventory'!C1478)</f>
        <v>2037</v>
      </c>
      <c r="D1478" s="2" t="str">
        <f>IF(ISBLANK('[1]Current Inventory'!D1478)=TRUE,CONCATENATE("     ",'[1]Current Inventory'!N1478),'[1]Current Inventory'!D1478)</f>
        <v>Ramada Plaza Waikiki (Estimate)</v>
      </c>
      <c r="E1478" s="2" t="str">
        <f>IF(ISBLANK('[1]Current Inventory'!E1478)=TRUE,'[1]Current Inventory'!O1478,'[1]Current Inventory'!E1478)</f>
        <v>HOTEL</v>
      </c>
      <c r="F1478" s="2">
        <f>IF(ISBLANK('[1]Current Inventory'!F1478)=TRUE,'[1]Current Inventory'!P1478,'[1]Current Inventory'!F1478)</f>
        <v>198</v>
      </c>
      <c r="G1478" s="2">
        <f>IF(ISNA(VLOOKUP(C1478,[2]CurrentPivot!$C$8:$N$1800,5,FALSE))=TRUE," ",VLOOKUP(C1478,[2]CurrentPivot!$C$8:$N$1800,5,FALSE))</f>
        <v>0</v>
      </c>
      <c r="H1478" s="3" t="str">
        <f>IF(ISBLANK('[1]Current Inventory'!H1478)=TRUE,"",'[1]Current Inventory'!H1478)</f>
        <v>1969</v>
      </c>
      <c r="I1478" s="2">
        <f>IF(ISBLANK('[1]Current Inventory'!I1478)=TRUE,'[1]Current Inventory'!Q1478,'[1]Current Inventory'!I1478)</f>
        <v>0</v>
      </c>
      <c r="J1478" s="2">
        <f>IF(ISBLANK('[1]Current Inventory'!J1478)=TRUE,'[1]Current Inventory'!R1478,'[1]Current Inventory'!J1478)</f>
        <v>196</v>
      </c>
      <c r="K1478" s="2">
        <f>IF(ISBLANK('[1]Current Inventory'!K1478)=TRUE,'[1]Current Inventory'!S1478,'[1]Current Inventory'!K1478)</f>
        <v>2</v>
      </c>
      <c r="L1478" s="2">
        <f>IF(ISBLANK('[1]Current Inventory'!L1478)=TRUE,'[1]Current Inventory'!T1478,'[1]Current Inventory'!L1478)</f>
        <v>0</v>
      </c>
      <c r="M1478" s="3" t="str">
        <f>IF(ISBLANK('[1]Current Inventory'!M1478)=TRUE,"",'[1]Current Inventory'!M1478)</f>
        <v>2020</v>
      </c>
      <c r="P1478" s="2">
        <f t="shared" si="46"/>
        <v>0</v>
      </c>
      <c r="Q1478" s="4">
        <f t="shared" si="47"/>
        <v>0</v>
      </c>
    </row>
    <row r="1479" spans="1:17" x14ac:dyDescent="0.2">
      <c r="A1479" s="2" t="s">
        <v>19</v>
      </c>
      <c r="B1479" s="2" t="str">
        <f>IF(ISBLANK('[1]Current Inventory'!B1479)=TRUE,B1478,'[1]Current Inventory'!B1479)</f>
        <v>WAIKIKI/HONOLULU</v>
      </c>
      <c r="C1479" s="2">
        <f>IF(ISBLANK('[1]Current Inventory'!C1479)=TRUE,"",'[1]Current Inventory'!C1479)</f>
        <v>2169</v>
      </c>
      <c r="D1479" s="2" t="str">
        <f>IF(ISBLANK('[1]Current Inventory'!D1479)=TRUE,CONCATENATE("     ",'[1]Current Inventory'!N1479),'[1]Current Inventory'!D1479)</f>
        <v>Regency on Beachwalk</v>
      </c>
      <c r="E1479" s="2" t="str">
        <f>IF(ISBLANK('[1]Current Inventory'!E1479)=TRUE,'[1]Current Inventory'!O1479,'[1]Current Inventory'!E1479)</f>
        <v>CONDOMINIUM HOTEL</v>
      </c>
      <c r="F1479" s="2">
        <f>IF(ISBLANK('[1]Current Inventory'!F1479)=TRUE,'[1]Current Inventory'!P1479,'[1]Current Inventory'!F1479)</f>
        <v>42</v>
      </c>
      <c r="G1479" s="2">
        <f>IF(ISNA(VLOOKUP(C1479,[2]CurrentPivot!$C$8:$N$1800,5,FALSE))=TRUE," ",VLOOKUP(C1479,[2]CurrentPivot!$C$8:$N$1800,5,FALSE))</f>
        <v>-5</v>
      </c>
      <c r="H1479" s="3" t="str">
        <f>IF(ISBLANK('[1]Current Inventory'!H1479)=TRUE,"",'[1]Current Inventory'!H1479)</f>
        <v>1961</v>
      </c>
      <c r="I1479" s="2">
        <f>IF(ISBLANK('[1]Current Inventory'!I1479)=TRUE,'[1]Current Inventory'!Q1479,'[1]Current Inventory'!I1479)</f>
        <v>0</v>
      </c>
      <c r="J1479" s="2">
        <f>IF(ISBLANK('[1]Current Inventory'!J1479)=TRUE,'[1]Current Inventory'!R1479,'[1]Current Inventory'!J1479)</f>
        <v>1</v>
      </c>
      <c r="K1479" s="2">
        <f>IF(ISBLANK('[1]Current Inventory'!K1479)=TRUE,'[1]Current Inventory'!S1479,'[1]Current Inventory'!K1479)</f>
        <v>41</v>
      </c>
      <c r="L1479" s="2">
        <f>IF(ISBLANK('[1]Current Inventory'!L1479)=TRUE,'[1]Current Inventory'!T1479,'[1]Current Inventory'!L1479)</f>
        <v>0</v>
      </c>
      <c r="M1479" s="3" t="str">
        <f>IF(ISBLANK('[1]Current Inventory'!M1479)=TRUE,"",'[1]Current Inventory'!M1479)</f>
        <v>2022</v>
      </c>
      <c r="P1479" s="2">
        <f t="shared" si="46"/>
        <v>5</v>
      </c>
      <c r="Q1479" s="4">
        <f t="shared" si="47"/>
        <v>0.11904761904761904</v>
      </c>
    </row>
    <row r="1480" spans="1:17" x14ac:dyDescent="0.2">
      <c r="A1480" s="2" t="s">
        <v>19</v>
      </c>
      <c r="B1480" s="2" t="str">
        <f>IF(ISBLANK('[1]Current Inventory'!B1480)=TRUE,B1479,'[1]Current Inventory'!B1480)</f>
        <v>WAIKIKI/HONOLULU</v>
      </c>
      <c r="C1480" s="2" t="str">
        <f>IF(ISBLANK('[1]Current Inventory'!C1480)=TRUE,"",'[1]Current Inventory'!C1480)</f>
        <v/>
      </c>
      <c r="D1480" s="2" t="str">
        <f>IF(ISBLANK('[1]Current Inventory'!D1480)=TRUE,CONCATENATE("     ",'[1]Current Inventory'!N1480),'[1]Current Inventory'!D1480)</f>
        <v xml:space="preserve">     Regency on Beachwalk Waikiki By Outrigger</v>
      </c>
      <c r="E1480" s="2" t="str">
        <f>IF(ISBLANK('[1]Current Inventory'!E1480)=TRUE,'[1]Current Inventory'!O1480,'[1]Current Inventory'!E1480)</f>
        <v>CONDOMINIUM HOTEL</v>
      </c>
      <c r="F1480" s="2">
        <f>IF(ISBLANK('[1]Current Inventory'!F1480)=TRUE,'[1]Current Inventory'!P1480,'[1]Current Inventory'!F1480)</f>
        <v>35</v>
      </c>
      <c r="G1480" s="2" t="str">
        <f>IF(ISNA(VLOOKUP(C1480,[2]CurrentPivot!$C$8:$N$1800,5,FALSE))=TRUE," ",VLOOKUP(C1480,[2]CurrentPivot!$C$8:$N$1800,5,FALSE))</f>
        <v xml:space="preserve"> </v>
      </c>
      <c r="H1480" s="3" t="str">
        <f>IF(ISBLANK('[1]Current Inventory'!H1480)=TRUE,"",'[1]Current Inventory'!H1480)</f>
        <v/>
      </c>
      <c r="I1480" s="2">
        <f>IF(ISBLANK('[1]Current Inventory'!I1480)=TRUE,'[1]Current Inventory'!Q1480,'[1]Current Inventory'!I1480)</f>
        <v>0</v>
      </c>
      <c r="J1480" s="2">
        <f>IF(ISBLANK('[1]Current Inventory'!J1480)=TRUE,'[1]Current Inventory'!R1480,'[1]Current Inventory'!J1480)</f>
        <v>0</v>
      </c>
      <c r="K1480" s="2">
        <f>IF(ISBLANK('[1]Current Inventory'!K1480)=TRUE,'[1]Current Inventory'!S1480,'[1]Current Inventory'!K1480)</f>
        <v>35</v>
      </c>
      <c r="L1480" s="2">
        <f>IF(ISBLANK('[1]Current Inventory'!L1480)=TRUE,'[1]Current Inventory'!T1480,'[1]Current Inventory'!L1480)</f>
        <v>0</v>
      </c>
      <c r="M1480" s="3" t="str">
        <f>IF(ISBLANK('[1]Current Inventory'!M1480)=TRUE,"",'[1]Current Inventory'!M1480)</f>
        <v/>
      </c>
      <c r="P1480" s="2" t="e">
        <f t="shared" si="46"/>
        <v>#VALUE!</v>
      </c>
      <c r="Q1480" s="4" t="e">
        <f t="shared" si="47"/>
        <v>#VALUE!</v>
      </c>
    </row>
    <row r="1481" spans="1:17" x14ac:dyDescent="0.2">
      <c r="A1481" s="2" t="s">
        <v>19</v>
      </c>
      <c r="B1481" s="2" t="str">
        <f>IF(ISBLANK('[1]Current Inventory'!B1481)=TRUE,B1480,'[1]Current Inventory'!B1481)</f>
        <v>WAIKIKI/HONOLULU</v>
      </c>
      <c r="C1481" s="2" t="str">
        <f>IF(ISBLANK('[1]Current Inventory'!C1481)=TRUE,"",'[1]Current Inventory'!C1481)</f>
        <v/>
      </c>
      <c r="D1481" s="2" t="str">
        <f>IF(ISBLANK('[1]Current Inventory'!D1481)=TRUE,CONCATENATE("     ",'[1]Current Inventory'!N1481),'[1]Current Inventory'!D1481)</f>
        <v xml:space="preserve">     Regency on Beachwalk</v>
      </c>
      <c r="E1481" s="2" t="str">
        <f>IF(ISBLANK('[1]Current Inventory'!E1481)=TRUE,'[1]Current Inventory'!O1481,'[1]Current Inventory'!E1481)</f>
        <v>IVU-CONDO</v>
      </c>
      <c r="F1481" s="2">
        <f>IF(ISBLANK('[1]Current Inventory'!F1481)=TRUE,'[1]Current Inventory'!P1481,'[1]Current Inventory'!F1481)</f>
        <v>7</v>
      </c>
      <c r="G1481" s="2" t="str">
        <f>IF(ISNA(VLOOKUP(C1481,[2]CurrentPivot!$C$8:$N$1800,5,FALSE))=TRUE," ",VLOOKUP(C1481,[2]CurrentPivot!$C$8:$N$1800,5,FALSE))</f>
        <v xml:space="preserve"> </v>
      </c>
      <c r="H1481" s="3" t="str">
        <f>IF(ISBLANK('[1]Current Inventory'!H1481)=TRUE,"",'[1]Current Inventory'!H1481)</f>
        <v/>
      </c>
      <c r="I1481" s="2">
        <f>IF(ISBLANK('[1]Current Inventory'!I1481)=TRUE,'[1]Current Inventory'!Q1481,'[1]Current Inventory'!I1481)</f>
        <v>0</v>
      </c>
      <c r="J1481" s="2">
        <f>IF(ISBLANK('[1]Current Inventory'!J1481)=TRUE,'[1]Current Inventory'!R1481,'[1]Current Inventory'!J1481)</f>
        <v>1</v>
      </c>
      <c r="K1481" s="2">
        <f>IF(ISBLANK('[1]Current Inventory'!K1481)=TRUE,'[1]Current Inventory'!S1481,'[1]Current Inventory'!K1481)</f>
        <v>6</v>
      </c>
      <c r="L1481" s="2">
        <f>IF(ISBLANK('[1]Current Inventory'!L1481)=TRUE,'[1]Current Inventory'!T1481,'[1]Current Inventory'!L1481)</f>
        <v>0</v>
      </c>
      <c r="M1481" s="3" t="str">
        <f>IF(ISBLANK('[1]Current Inventory'!M1481)=TRUE,"",'[1]Current Inventory'!M1481)</f>
        <v/>
      </c>
      <c r="P1481" s="2" t="e">
        <f t="shared" si="46"/>
        <v>#VALUE!</v>
      </c>
      <c r="Q1481" s="4" t="e">
        <f t="shared" si="47"/>
        <v>#VALUE!</v>
      </c>
    </row>
    <row r="1482" spans="1:17" x14ac:dyDescent="0.2">
      <c r="A1482" s="2" t="s">
        <v>19</v>
      </c>
      <c r="B1482" s="2" t="str">
        <f>IF(ISBLANK('[1]Current Inventory'!B1482)=TRUE,B1481,'[1]Current Inventory'!B1482)</f>
        <v>WAIKIKI/HONOLULU</v>
      </c>
      <c r="C1482" s="2">
        <f>IF(ISBLANK('[1]Current Inventory'!C1482)=TRUE,"",'[1]Current Inventory'!C1482)</f>
        <v>1968</v>
      </c>
      <c r="D1482" s="2" t="str">
        <f>IF(ISBLANK('[1]Current Inventory'!D1482)=TRUE,CONCATENATE("     ",'[1]Current Inventory'!N1482),'[1]Current Inventory'!D1482)</f>
        <v>Renew</v>
      </c>
      <c r="E1482" s="2" t="str">
        <f>IF(ISBLANK('[1]Current Inventory'!E1482)=TRUE,'[1]Current Inventory'!O1482,'[1]Current Inventory'!E1482)</f>
        <v>HOTEL</v>
      </c>
      <c r="F1482" s="2">
        <f>IF(ISBLANK('[1]Current Inventory'!F1482)=TRUE,'[1]Current Inventory'!P1482,'[1]Current Inventory'!F1482)</f>
        <v>72</v>
      </c>
      <c r="G1482" s="2">
        <f>IF(ISNA(VLOOKUP(C1482,[2]CurrentPivot!$C$8:$N$1800,5,FALSE))=TRUE," ",VLOOKUP(C1482,[2]CurrentPivot!$C$8:$N$1800,5,FALSE))</f>
        <v>0</v>
      </c>
      <c r="H1482" s="3" t="str">
        <f>IF(ISBLANK('[1]Current Inventory'!H1482)=TRUE,"",'[1]Current Inventory'!H1482)</f>
        <v>1967</v>
      </c>
      <c r="I1482" s="2">
        <f>IF(ISBLANK('[1]Current Inventory'!I1482)=TRUE,'[1]Current Inventory'!Q1482,'[1]Current Inventory'!I1482)</f>
        <v>0</v>
      </c>
      <c r="J1482" s="2">
        <f>IF(ISBLANK('[1]Current Inventory'!J1482)=TRUE,'[1]Current Inventory'!R1482,'[1]Current Inventory'!J1482)</f>
        <v>0</v>
      </c>
      <c r="K1482" s="2">
        <f>IF(ISBLANK('[1]Current Inventory'!K1482)=TRUE,'[1]Current Inventory'!S1482,'[1]Current Inventory'!K1482)</f>
        <v>72</v>
      </c>
      <c r="L1482" s="2">
        <f>IF(ISBLANK('[1]Current Inventory'!L1482)=TRUE,'[1]Current Inventory'!T1482,'[1]Current Inventory'!L1482)</f>
        <v>0</v>
      </c>
      <c r="M1482" s="3" t="str">
        <f>IF(ISBLANK('[1]Current Inventory'!M1482)=TRUE,"",'[1]Current Inventory'!M1482)</f>
        <v>2021</v>
      </c>
      <c r="P1482" s="2">
        <f t="shared" si="46"/>
        <v>0</v>
      </c>
      <c r="Q1482" s="4">
        <f t="shared" si="47"/>
        <v>0</v>
      </c>
    </row>
    <row r="1483" spans="1:17" x14ac:dyDescent="0.2">
      <c r="A1483" s="2" t="s">
        <v>19</v>
      </c>
      <c r="B1483" s="2" t="str">
        <f>IF(ISBLANK('[1]Current Inventory'!B1483)=TRUE,B1482,'[1]Current Inventory'!B1483)</f>
        <v>WAIKIKI/HONOLULU</v>
      </c>
      <c r="C1483" s="2">
        <f>IF(ISBLANK('[1]Current Inventory'!C1483)=TRUE,"",'[1]Current Inventory'!C1483)</f>
        <v>2901</v>
      </c>
      <c r="D1483" s="2" t="str">
        <f>IF(ISBLANK('[1]Current Inventory'!D1483)=TRUE,CONCATENATE("     ",'[1]Current Inventory'!N1483),'[1]Current Inventory'!D1483)</f>
        <v>Royal Aloha</v>
      </c>
      <c r="E1483" s="2" t="str">
        <f>IF(ISBLANK('[1]Current Inventory'!E1483)=TRUE,'[1]Current Inventory'!O1483,'[1]Current Inventory'!E1483)</f>
        <v>IVU-CONDO</v>
      </c>
      <c r="F1483" s="2">
        <f>IF(ISBLANK('[1]Current Inventory'!F1483)=TRUE,'[1]Current Inventory'!P1483,'[1]Current Inventory'!F1483)</f>
        <v>28</v>
      </c>
      <c r="G1483" s="2">
        <f>IF(ISNA(VLOOKUP(C1483,[2]CurrentPivot!$C$8:$N$1800,5,FALSE))=TRUE," ",VLOOKUP(C1483,[2]CurrentPivot!$C$8:$N$1800,5,FALSE))</f>
        <v>0</v>
      </c>
      <c r="H1483" s="3" t="str">
        <f>IF(ISBLANK('[1]Current Inventory'!H1483)=TRUE,"",'[1]Current Inventory'!H1483)</f>
        <v>1973</v>
      </c>
      <c r="I1483" s="2">
        <f>IF(ISBLANK('[1]Current Inventory'!I1483)=TRUE,'[1]Current Inventory'!Q1483,'[1]Current Inventory'!I1483)</f>
        <v>0</v>
      </c>
      <c r="J1483" s="2">
        <f>IF(ISBLANK('[1]Current Inventory'!J1483)=TRUE,'[1]Current Inventory'!R1483,'[1]Current Inventory'!J1483)</f>
        <v>0</v>
      </c>
      <c r="K1483" s="2">
        <f>IF(ISBLANK('[1]Current Inventory'!K1483)=TRUE,'[1]Current Inventory'!S1483,'[1]Current Inventory'!K1483)</f>
        <v>0</v>
      </c>
      <c r="L1483" s="2">
        <f>IF(ISBLANK('[1]Current Inventory'!L1483)=TRUE,'[1]Current Inventory'!T1483,'[1]Current Inventory'!L1483)</f>
        <v>0</v>
      </c>
      <c r="M1483" s="3" t="str">
        <f>IF(ISBLANK('[1]Current Inventory'!M1483)=TRUE,"",'[1]Current Inventory'!M1483)</f>
        <v>2022</v>
      </c>
      <c r="P1483" s="2">
        <f t="shared" si="46"/>
        <v>0</v>
      </c>
      <c r="Q1483" s="4">
        <f t="shared" si="47"/>
        <v>0</v>
      </c>
    </row>
    <row r="1484" spans="1:17" x14ac:dyDescent="0.2">
      <c r="A1484" s="2" t="s">
        <v>19</v>
      </c>
      <c r="B1484" s="2" t="str">
        <f>IF(ISBLANK('[1]Current Inventory'!B1484)=TRUE,B1483,'[1]Current Inventory'!B1484)</f>
        <v>WAIKIKI/HONOLULU</v>
      </c>
      <c r="C1484" s="2">
        <f>IF(ISBLANK('[1]Current Inventory'!C1484)=TRUE,"",'[1]Current Inventory'!C1484)</f>
        <v>2863</v>
      </c>
      <c r="D1484" s="2" t="str">
        <f>IF(ISBLANK('[1]Current Inventory'!D1484)=TRUE,CONCATENATE("     ",'[1]Current Inventory'!N1484),'[1]Current Inventory'!D1484)</f>
        <v>Royal Aloha Vacation Club Aloha Towers</v>
      </c>
      <c r="E1484" s="2" t="str">
        <f>IF(ISBLANK('[1]Current Inventory'!E1484)=TRUE,'[1]Current Inventory'!O1484,'[1]Current Inventory'!E1484)</f>
        <v>TIMESHARE</v>
      </c>
      <c r="F1484" s="2">
        <f>IF(ISBLANK('[1]Current Inventory'!F1484)=TRUE,'[1]Current Inventory'!P1484,'[1]Current Inventory'!F1484)</f>
        <v>40</v>
      </c>
      <c r="G1484" s="2">
        <f>IF(ISNA(VLOOKUP(C1484,[2]CurrentPivot!$C$8:$N$1800,5,FALSE))=TRUE," ",VLOOKUP(C1484,[2]CurrentPivot!$C$8:$N$1800,5,FALSE))</f>
        <v>0</v>
      </c>
      <c r="H1484" s="3" t="str">
        <f>IF(ISBLANK('[1]Current Inventory'!H1484)=TRUE,"",'[1]Current Inventory'!H1484)</f>
        <v>1976</v>
      </c>
      <c r="I1484" s="2">
        <f>IF(ISBLANK('[1]Current Inventory'!I1484)=TRUE,'[1]Current Inventory'!Q1484,'[1]Current Inventory'!I1484)</f>
        <v>0</v>
      </c>
      <c r="J1484" s="2">
        <f>IF(ISBLANK('[1]Current Inventory'!J1484)=TRUE,'[1]Current Inventory'!R1484,'[1]Current Inventory'!J1484)</f>
        <v>0</v>
      </c>
      <c r="K1484" s="2">
        <f>IF(ISBLANK('[1]Current Inventory'!K1484)=TRUE,'[1]Current Inventory'!S1484,'[1]Current Inventory'!K1484)</f>
        <v>0</v>
      </c>
      <c r="L1484" s="2">
        <f>IF(ISBLANK('[1]Current Inventory'!L1484)=TRUE,'[1]Current Inventory'!T1484,'[1]Current Inventory'!L1484)</f>
        <v>0</v>
      </c>
      <c r="M1484" s="3" t="str">
        <f>IF(ISBLANK('[1]Current Inventory'!M1484)=TRUE,"",'[1]Current Inventory'!M1484)</f>
        <v>2020</v>
      </c>
      <c r="P1484" s="2">
        <f t="shared" si="46"/>
        <v>0</v>
      </c>
      <c r="Q1484" s="4">
        <f t="shared" si="47"/>
        <v>0</v>
      </c>
    </row>
    <row r="1485" spans="1:17" x14ac:dyDescent="0.2">
      <c r="A1485" s="2" t="s">
        <v>19</v>
      </c>
      <c r="B1485" s="2" t="str">
        <f>IF(ISBLANK('[1]Current Inventory'!B1485)=TRUE,B1484,'[1]Current Inventory'!B1485)</f>
        <v>WAIKIKI/HONOLULU</v>
      </c>
      <c r="C1485" s="2">
        <f>IF(ISBLANK('[1]Current Inventory'!C1485)=TRUE,"",'[1]Current Inventory'!C1485)</f>
        <v>1996</v>
      </c>
      <c r="D1485" s="2" t="str">
        <f>IF(ISBLANK('[1]Current Inventory'!D1485)=TRUE,CONCATENATE("     ",'[1]Current Inventory'!N1485),'[1]Current Inventory'!D1485)</f>
        <v>Royal Grove Hotel</v>
      </c>
      <c r="E1485" s="2" t="str">
        <f>IF(ISBLANK('[1]Current Inventory'!E1485)=TRUE,'[1]Current Inventory'!O1485,'[1]Current Inventory'!E1485)</f>
        <v>HOTEL</v>
      </c>
      <c r="F1485" s="2">
        <f>IF(ISBLANK('[1]Current Inventory'!F1485)=TRUE,'[1]Current Inventory'!P1485,'[1]Current Inventory'!F1485)</f>
        <v>77</v>
      </c>
      <c r="G1485" s="2">
        <f>IF(ISNA(VLOOKUP(C1485,[2]CurrentPivot!$C$8:$N$1800,5,FALSE))=TRUE," ",VLOOKUP(C1485,[2]CurrentPivot!$C$8:$N$1800,5,FALSE))</f>
        <v>11</v>
      </c>
      <c r="H1485" s="3" t="str">
        <f>IF(ISBLANK('[1]Current Inventory'!H1485)=TRUE,"",'[1]Current Inventory'!H1485)</f>
        <v>1952</v>
      </c>
      <c r="I1485" s="2">
        <f>IF(ISBLANK('[1]Current Inventory'!I1485)=TRUE,'[1]Current Inventory'!Q1485,'[1]Current Inventory'!I1485)</f>
        <v>0</v>
      </c>
      <c r="J1485" s="2">
        <f>IF(ISBLANK('[1]Current Inventory'!J1485)=TRUE,'[1]Current Inventory'!R1485,'[1]Current Inventory'!J1485)</f>
        <v>77</v>
      </c>
      <c r="K1485" s="2">
        <f>IF(ISBLANK('[1]Current Inventory'!K1485)=TRUE,'[1]Current Inventory'!S1485,'[1]Current Inventory'!K1485)</f>
        <v>0</v>
      </c>
      <c r="L1485" s="2">
        <f>IF(ISBLANK('[1]Current Inventory'!L1485)=TRUE,'[1]Current Inventory'!T1485,'[1]Current Inventory'!L1485)</f>
        <v>0</v>
      </c>
      <c r="M1485" s="3" t="str">
        <f>IF(ISBLANK('[1]Current Inventory'!M1485)=TRUE,"",'[1]Current Inventory'!M1485)</f>
        <v>2022</v>
      </c>
      <c r="P1485" s="2">
        <f t="shared" si="46"/>
        <v>11</v>
      </c>
      <c r="Q1485" s="4">
        <f t="shared" si="47"/>
        <v>0.14285714285714285</v>
      </c>
    </row>
    <row r="1486" spans="1:17" x14ac:dyDescent="0.2">
      <c r="A1486" s="2" t="s">
        <v>19</v>
      </c>
      <c r="B1486" s="2" t="str">
        <f>IF(ISBLANK('[1]Current Inventory'!B1486)=TRUE,B1485,'[1]Current Inventory'!B1486)</f>
        <v>WAIKIKI/HONOLULU</v>
      </c>
      <c r="C1486" s="2">
        <f>IF(ISBLANK('[1]Current Inventory'!C1486)=TRUE,"",'[1]Current Inventory'!C1486)</f>
        <v>2094</v>
      </c>
      <c r="D1486" s="2" t="str">
        <f>IF(ISBLANK('[1]Current Inventory'!D1486)=TRUE,CONCATENATE("     ",'[1]Current Inventory'!N1486),'[1]Current Inventory'!D1486)</f>
        <v>Royal Kuhio</v>
      </c>
      <c r="E1486" s="2" t="str">
        <f>IF(ISBLANK('[1]Current Inventory'!E1486)=TRUE,'[1]Current Inventory'!O1486,'[1]Current Inventory'!E1486)</f>
        <v>TIMESHARE</v>
      </c>
      <c r="F1486" s="2">
        <f>IF(ISBLANK('[1]Current Inventory'!F1486)=TRUE,'[1]Current Inventory'!P1486,'[1]Current Inventory'!F1486)</f>
        <v>154</v>
      </c>
      <c r="G1486" s="2">
        <f>IF(ISNA(VLOOKUP(C1486,[2]CurrentPivot!$C$8:$N$1800,5,FALSE))=TRUE," ",VLOOKUP(C1486,[2]CurrentPivot!$C$8:$N$1800,5,FALSE))</f>
        <v>0</v>
      </c>
      <c r="H1486" s="3" t="str">
        <f>IF(ISBLANK('[1]Current Inventory'!H1486)=TRUE,"",'[1]Current Inventory'!H1486)</f>
        <v>1978</v>
      </c>
      <c r="I1486" s="2">
        <f>IF(ISBLANK('[1]Current Inventory'!I1486)=TRUE,'[1]Current Inventory'!Q1486,'[1]Current Inventory'!I1486)</f>
        <v>0</v>
      </c>
      <c r="J1486" s="2">
        <f>IF(ISBLANK('[1]Current Inventory'!J1486)=TRUE,'[1]Current Inventory'!R1486,'[1]Current Inventory'!J1486)</f>
        <v>0</v>
      </c>
      <c r="K1486" s="2">
        <f>IF(ISBLANK('[1]Current Inventory'!K1486)=TRUE,'[1]Current Inventory'!S1486,'[1]Current Inventory'!K1486)</f>
        <v>1</v>
      </c>
      <c r="L1486" s="2">
        <f>IF(ISBLANK('[1]Current Inventory'!L1486)=TRUE,'[1]Current Inventory'!T1486,'[1]Current Inventory'!L1486)</f>
        <v>0</v>
      </c>
      <c r="M1486" s="3" t="str">
        <f>IF(ISBLANK('[1]Current Inventory'!M1486)=TRUE,"",'[1]Current Inventory'!M1486)</f>
        <v>2022</v>
      </c>
      <c r="P1486" s="2">
        <f t="shared" si="46"/>
        <v>0</v>
      </c>
      <c r="Q1486" s="4">
        <f t="shared" si="47"/>
        <v>0</v>
      </c>
    </row>
    <row r="1487" spans="1:17" x14ac:dyDescent="0.2">
      <c r="A1487" s="2" t="s">
        <v>19</v>
      </c>
      <c r="B1487" s="2" t="str">
        <f>IF(ISBLANK('[1]Current Inventory'!B1487)=TRUE,B1486,'[1]Current Inventory'!B1487)</f>
        <v>WAIKIKI/HONOLULU</v>
      </c>
      <c r="C1487" s="2" t="str">
        <f>IF(ISBLANK('[1]Current Inventory'!C1487)=TRUE,"",'[1]Current Inventory'!C1487)</f>
        <v/>
      </c>
      <c r="D1487" s="2" t="str">
        <f>IF(ISBLANK('[1]Current Inventory'!D1487)=TRUE,CONCATENATE("     ",'[1]Current Inventory'!N1487),'[1]Current Inventory'!D1487)</f>
        <v xml:space="preserve">     Royal Kuhio (Estimate)</v>
      </c>
      <c r="E1487" s="2" t="str">
        <f>IF(ISBLANK('[1]Current Inventory'!E1487)=TRUE,'[1]Current Inventory'!O1487,'[1]Current Inventory'!E1487)</f>
        <v>TIMESHARE</v>
      </c>
      <c r="F1487" s="2">
        <f>IF(ISBLANK('[1]Current Inventory'!F1487)=TRUE,'[1]Current Inventory'!P1487,'[1]Current Inventory'!F1487)</f>
        <v>153</v>
      </c>
      <c r="G1487" s="2" t="str">
        <f>IF(ISNA(VLOOKUP(C1487,[2]CurrentPivot!$C$8:$N$1800,5,FALSE))=TRUE," ",VLOOKUP(C1487,[2]CurrentPivot!$C$8:$N$1800,5,FALSE))</f>
        <v xml:space="preserve"> </v>
      </c>
      <c r="H1487" s="3" t="str">
        <f>IF(ISBLANK('[1]Current Inventory'!H1487)=TRUE,"",'[1]Current Inventory'!H1487)</f>
        <v/>
      </c>
      <c r="I1487" s="2">
        <f>IF(ISBLANK('[1]Current Inventory'!I1487)=TRUE,'[1]Current Inventory'!Q1487,'[1]Current Inventory'!I1487)</f>
        <v>0</v>
      </c>
      <c r="J1487" s="2">
        <f>IF(ISBLANK('[1]Current Inventory'!J1487)=TRUE,'[1]Current Inventory'!R1487,'[1]Current Inventory'!J1487)</f>
        <v>0</v>
      </c>
      <c r="K1487" s="2">
        <f>IF(ISBLANK('[1]Current Inventory'!K1487)=TRUE,'[1]Current Inventory'!S1487,'[1]Current Inventory'!K1487)</f>
        <v>0</v>
      </c>
      <c r="L1487" s="2">
        <f>IF(ISBLANK('[1]Current Inventory'!L1487)=TRUE,'[1]Current Inventory'!T1487,'[1]Current Inventory'!L1487)</f>
        <v>0</v>
      </c>
      <c r="M1487" s="3" t="str">
        <f>IF(ISBLANK('[1]Current Inventory'!M1487)=TRUE,"",'[1]Current Inventory'!M1487)</f>
        <v/>
      </c>
      <c r="P1487" s="2" t="e">
        <f t="shared" si="46"/>
        <v>#VALUE!</v>
      </c>
      <c r="Q1487" s="4" t="e">
        <f t="shared" si="47"/>
        <v>#VALUE!</v>
      </c>
    </row>
    <row r="1488" spans="1:17" x14ac:dyDescent="0.2">
      <c r="A1488" s="2" t="s">
        <v>19</v>
      </c>
      <c r="B1488" s="2" t="str">
        <f>IF(ISBLANK('[1]Current Inventory'!B1488)=TRUE,B1487,'[1]Current Inventory'!B1488)</f>
        <v>WAIKIKI/HONOLULU</v>
      </c>
      <c r="C1488" s="2" t="str">
        <f>IF(ISBLANK('[1]Current Inventory'!C1488)=TRUE,"",'[1]Current Inventory'!C1488)</f>
        <v/>
      </c>
      <c r="D1488" s="2" t="str">
        <f>IF(ISBLANK('[1]Current Inventory'!D1488)=TRUE,CONCATENATE("     ",'[1]Current Inventory'!N1488),'[1]Current Inventory'!D1488)</f>
        <v xml:space="preserve">     Royal Kuhio</v>
      </c>
      <c r="E1488" s="2" t="str">
        <f>IF(ISBLANK('[1]Current Inventory'!E1488)=TRUE,'[1]Current Inventory'!O1488,'[1]Current Inventory'!E1488)</f>
        <v>IVU-CONDO</v>
      </c>
      <c r="F1488" s="2">
        <f>IF(ISBLANK('[1]Current Inventory'!F1488)=TRUE,'[1]Current Inventory'!P1488,'[1]Current Inventory'!F1488)</f>
        <v>1</v>
      </c>
      <c r="G1488" s="2" t="str">
        <f>IF(ISNA(VLOOKUP(C1488,[2]CurrentPivot!$C$8:$N$1800,5,FALSE))=TRUE," ",VLOOKUP(C1488,[2]CurrentPivot!$C$8:$N$1800,5,FALSE))</f>
        <v xml:space="preserve"> </v>
      </c>
      <c r="H1488" s="3" t="str">
        <f>IF(ISBLANK('[1]Current Inventory'!H1488)=TRUE,"",'[1]Current Inventory'!H1488)</f>
        <v/>
      </c>
      <c r="I1488" s="2">
        <f>IF(ISBLANK('[1]Current Inventory'!I1488)=TRUE,'[1]Current Inventory'!Q1488,'[1]Current Inventory'!I1488)</f>
        <v>0</v>
      </c>
      <c r="J1488" s="2">
        <f>IF(ISBLANK('[1]Current Inventory'!J1488)=TRUE,'[1]Current Inventory'!R1488,'[1]Current Inventory'!J1488)</f>
        <v>0</v>
      </c>
      <c r="K1488" s="2">
        <f>IF(ISBLANK('[1]Current Inventory'!K1488)=TRUE,'[1]Current Inventory'!S1488,'[1]Current Inventory'!K1488)</f>
        <v>1</v>
      </c>
      <c r="L1488" s="2">
        <f>IF(ISBLANK('[1]Current Inventory'!L1488)=TRUE,'[1]Current Inventory'!T1488,'[1]Current Inventory'!L1488)</f>
        <v>0</v>
      </c>
      <c r="M1488" s="3" t="str">
        <f>IF(ISBLANK('[1]Current Inventory'!M1488)=TRUE,"",'[1]Current Inventory'!M1488)</f>
        <v/>
      </c>
      <c r="P1488" s="2" t="e">
        <f t="shared" si="46"/>
        <v>#VALUE!</v>
      </c>
      <c r="Q1488" s="4" t="e">
        <f t="shared" si="47"/>
        <v>#VALUE!</v>
      </c>
    </row>
    <row r="1489" spans="1:17" x14ac:dyDescent="0.2">
      <c r="A1489" s="2" t="s">
        <v>19</v>
      </c>
      <c r="B1489" s="2" t="str">
        <f>IF(ISBLANK('[1]Current Inventory'!B1489)=TRUE,B1488,'[1]Current Inventory'!B1489)</f>
        <v>WAIKIKI/HONOLULU</v>
      </c>
      <c r="C1489" s="2">
        <f>IF(ISBLANK('[1]Current Inventory'!C1489)=TRUE,"",'[1]Current Inventory'!C1489)</f>
        <v>3998</v>
      </c>
      <c r="D1489" s="2" t="str">
        <f>IF(ISBLANK('[1]Current Inventory'!D1489)=TRUE,CONCATENATE("     ",'[1]Current Inventory'!N1489),'[1]Current Inventory'!D1489)</f>
        <v>Seabreeze</v>
      </c>
      <c r="E1489" s="2" t="str">
        <f>IF(ISBLANK('[1]Current Inventory'!E1489)=TRUE,'[1]Current Inventory'!O1489,'[1]Current Inventory'!E1489)</f>
        <v>IVU-CONDO</v>
      </c>
      <c r="F1489" s="2">
        <f>IF(ISBLANK('[1]Current Inventory'!F1489)=TRUE,'[1]Current Inventory'!P1489,'[1]Current Inventory'!F1489)</f>
        <v>2</v>
      </c>
      <c r="G1489" s="2">
        <f>IF(ISNA(VLOOKUP(C1489,[2]CurrentPivot!$C$8:$N$1800,5,FALSE))=TRUE," ",VLOOKUP(C1489,[2]CurrentPivot!$C$8:$N$1800,5,FALSE))</f>
        <v>0</v>
      </c>
      <c r="H1489" s="3" t="str">
        <f>IF(ISBLANK('[1]Current Inventory'!H1489)=TRUE,"",'[1]Current Inventory'!H1489)</f>
        <v/>
      </c>
      <c r="I1489" s="2">
        <f>IF(ISBLANK('[1]Current Inventory'!I1489)=TRUE,'[1]Current Inventory'!Q1489,'[1]Current Inventory'!I1489)</f>
        <v>0</v>
      </c>
      <c r="J1489" s="2">
        <f>IF(ISBLANK('[1]Current Inventory'!J1489)=TRUE,'[1]Current Inventory'!R1489,'[1]Current Inventory'!J1489)</f>
        <v>0</v>
      </c>
      <c r="K1489" s="2">
        <f>IF(ISBLANK('[1]Current Inventory'!K1489)=TRUE,'[1]Current Inventory'!S1489,'[1]Current Inventory'!K1489)</f>
        <v>2</v>
      </c>
      <c r="L1489" s="2">
        <f>IF(ISBLANK('[1]Current Inventory'!L1489)=TRUE,'[1]Current Inventory'!T1489,'[1]Current Inventory'!L1489)</f>
        <v>0</v>
      </c>
      <c r="M1489" s="3" t="str">
        <f>IF(ISBLANK('[1]Current Inventory'!M1489)=TRUE,"",'[1]Current Inventory'!M1489)</f>
        <v>2022</v>
      </c>
      <c r="P1489" s="2">
        <f t="shared" si="46"/>
        <v>0</v>
      </c>
      <c r="Q1489" s="4">
        <f t="shared" si="47"/>
        <v>0</v>
      </c>
    </row>
    <row r="1490" spans="1:17" x14ac:dyDescent="0.2">
      <c r="A1490" s="2" t="s">
        <v>19</v>
      </c>
      <c r="B1490" s="2" t="str">
        <f>IF(ISBLANK('[1]Current Inventory'!B1490)=TRUE,B1489,'[1]Current Inventory'!B1490)</f>
        <v>WAIKIKI/HONOLULU</v>
      </c>
      <c r="C1490" s="2">
        <f>IF(ISBLANK('[1]Current Inventory'!C1490)=TRUE,"",'[1]Current Inventory'!C1490)</f>
        <v>2346</v>
      </c>
      <c r="D1490" s="2" t="str">
        <f>IF(ISBLANK('[1]Current Inventory'!D1490)=TRUE,CONCATENATE("     ",'[1]Current Inventory'!N1490),'[1]Current Inventory'!D1490)</f>
        <v>Seaside Hawaiian Hostel (Estimate)</v>
      </c>
      <c r="E1490" s="2" t="str">
        <f>IF(ISBLANK('[1]Current Inventory'!E1490)=TRUE,'[1]Current Inventory'!O1490,'[1]Current Inventory'!E1490)</f>
        <v>HOSTEL</v>
      </c>
      <c r="F1490" s="2">
        <f>IF(ISBLANK('[1]Current Inventory'!F1490)=TRUE,'[1]Current Inventory'!P1490,'[1]Current Inventory'!F1490)</f>
        <v>55</v>
      </c>
      <c r="G1490" s="2">
        <f>IF(ISNA(VLOOKUP(C1490,[2]CurrentPivot!$C$8:$N$1800,5,FALSE))=TRUE," ",VLOOKUP(C1490,[2]CurrentPivot!$C$8:$N$1800,5,FALSE))</f>
        <v>0</v>
      </c>
      <c r="H1490" s="3" t="str">
        <f>IF(ISBLANK('[1]Current Inventory'!H1490)=TRUE,"",'[1]Current Inventory'!H1490)</f>
        <v>1990</v>
      </c>
      <c r="I1490" s="2">
        <f>IF(ISBLANK('[1]Current Inventory'!I1490)=TRUE,'[1]Current Inventory'!Q1490,'[1]Current Inventory'!I1490)</f>
        <v>54</v>
      </c>
      <c r="J1490" s="2">
        <f>IF(ISBLANK('[1]Current Inventory'!J1490)=TRUE,'[1]Current Inventory'!R1490,'[1]Current Inventory'!J1490)</f>
        <v>0</v>
      </c>
      <c r="K1490" s="2">
        <f>IF(ISBLANK('[1]Current Inventory'!K1490)=TRUE,'[1]Current Inventory'!S1490,'[1]Current Inventory'!K1490)</f>
        <v>0</v>
      </c>
      <c r="L1490" s="2">
        <f>IF(ISBLANK('[1]Current Inventory'!L1490)=TRUE,'[1]Current Inventory'!T1490,'[1]Current Inventory'!L1490)</f>
        <v>0</v>
      </c>
      <c r="M1490" s="3" t="str">
        <f>IF(ISBLANK('[1]Current Inventory'!M1490)=TRUE,"",'[1]Current Inventory'!M1490)</f>
        <v>2019</v>
      </c>
      <c r="P1490" s="2">
        <f t="shared" si="46"/>
        <v>0</v>
      </c>
      <c r="Q1490" s="4">
        <f t="shared" si="47"/>
        <v>0</v>
      </c>
    </row>
    <row r="1491" spans="1:17" x14ac:dyDescent="0.2">
      <c r="A1491" s="2" t="s">
        <v>19</v>
      </c>
      <c r="B1491" s="2" t="str">
        <f>IF(ISBLANK('[1]Current Inventory'!B1491)=TRUE,B1490,'[1]Current Inventory'!B1491)</f>
        <v>WAIKIKI/HONOLULU</v>
      </c>
      <c r="C1491" s="2">
        <f>IF(ISBLANK('[1]Current Inventory'!C1491)=TRUE,"",'[1]Current Inventory'!C1491)</f>
        <v>1956</v>
      </c>
      <c r="D1491" s="2" t="str">
        <f>IF(ISBLANK('[1]Current Inventory'!D1491)=TRUE,CONCATENATE("     ",'[1]Current Inventory'!N1491),'[1]Current Inventory'!D1491)</f>
        <v>Sheraton Princess Kaiulani Hotel</v>
      </c>
      <c r="E1491" s="2" t="str">
        <f>IF(ISBLANK('[1]Current Inventory'!E1491)=TRUE,'[1]Current Inventory'!O1491,'[1]Current Inventory'!E1491)</f>
        <v>HOTEL</v>
      </c>
      <c r="F1491" s="2">
        <f>IF(ISBLANK('[1]Current Inventory'!F1491)=TRUE,'[1]Current Inventory'!P1491,'[1]Current Inventory'!F1491)</f>
        <v>1140</v>
      </c>
      <c r="G1491" s="2">
        <f>IF(ISNA(VLOOKUP(C1491,[2]CurrentPivot!$C$8:$N$1800,5,FALSE))=TRUE," ",VLOOKUP(C1491,[2]CurrentPivot!$C$8:$N$1800,5,FALSE))</f>
        <v>0</v>
      </c>
      <c r="H1491" s="3" t="str">
        <f>IF(ISBLANK('[1]Current Inventory'!H1491)=TRUE,"",'[1]Current Inventory'!H1491)</f>
        <v>1955</v>
      </c>
      <c r="I1491" s="2">
        <f>IF(ISBLANK('[1]Current Inventory'!I1491)=TRUE,'[1]Current Inventory'!Q1491,'[1]Current Inventory'!I1491)</f>
        <v>0</v>
      </c>
      <c r="J1491" s="2">
        <f>IF(ISBLANK('[1]Current Inventory'!J1491)=TRUE,'[1]Current Inventory'!R1491,'[1]Current Inventory'!J1491)</f>
        <v>0</v>
      </c>
      <c r="K1491" s="2">
        <f>IF(ISBLANK('[1]Current Inventory'!K1491)=TRUE,'[1]Current Inventory'!S1491,'[1]Current Inventory'!K1491)</f>
        <v>305</v>
      </c>
      <c r="L1491" s="2">
        <f>IF(ISBLANK('[1]Current Inventory'!L1491)=TRUE,'[1]Current Inventory'!T1491,'[1]Current Inventory'!L1491)</f>
        <v>835</v>
      </c>
      <c r="M1491" s="3" t="str">
        <f>IF(ISBLANK('[1]Current Inventory'!M1491)=TRUE,"",'[1]Current Inventory'!M1491)</f>
        <v>2022</v>
      </c>
      <c r="P1491" s="2">
        <f t="shared" si="46"/>
        <v>0</v>
      </c>
      <c r="Q1491" s="4">
        <f t="shared" si="47"/>
        <v>0</v>
      </c>
    </row>
    <row r="1492" spans="1:17" x14ac:dyDescent="0.2">
      <c r="A1492" s="2" t="s">
        <v>19</v>
      </c>
      <c r="B1492" s="2" t="str">
        <f>IF(ISBLANK('[1]Current Inventory'!B1492)=TRUE,B1491,'[1]Current Inventory'!B1492)</f>
        <v>WAIKIKI/HONOLULU</v>
      </c>
      <c r="C1492" s="2">
        <f>IF(ISBLANK('[1]Current Inventory'!C1492)=TRUE,"",'[1]Current Inventory'!C1492)</f>
        <v>2100</v>
      </c>
      <c r="D1492" s="2" t="str">
        <f>IF(ISBLANK('[1]Current Inventory'!D1492)=TRUE,CONCATENATE("     ",'[1]Current Inventory'!N1492),'[1]Current Inventory'!D1492)</f>
        <v>Sheraton Waikiki Hotel</v>
      </c>
      <c r="E1492" s="2" t="str">
        <f>IF(ISBLANK('[1]Current Inventory'!E1492)=TRUE,'[1]Current Inventory'!O1492,'[1]Current Inventory'!E1492)</f>
        <v>HOTEL</v>
      </c>
      <c r="F1492" s="2">
        <f>IF(ISBLANK('[1]Current Inventory'!F1492)=TRUE,'[1]Current Inventory'!P1492,'[1]Current Inventory'!F1492)</f>
        <v>1636</v>
      </c>
      <c r="G1492" s="2">
        <f>IF(ISNA(VLOOKUP(C1492,[2]CurrentPivot!$C$8:$N$1800,5,FALSE))=TRUE," ",VLOOKUP(C1492,[2]CurrentPivot!$C$8:$N$1800,5,FALSE))</f>
        <v>0</v>
      </c>
      <c r="H1492" s="3" t="str">
        <f>IF(ISBLANK('[1]Current Inventory'!H1492)=TRUE,"",'[1]Current Inventory'!H1492)</f>
        <v>1971</v>
      </c>
      <c r="I1492" s="2">
        <f>IF(ISBLANK('[1]Current Inventory'!I1492)=TRUE,'[1]Current Inventory'!Q1492,'[1]Current Inventory'!I1492)</f>
        <v>0</v>
      </c>
      <c r="J1492" s="2">
        <f>IF(ISBLANK('[1]Current Inventory'!J1492)=TRUE,'[1]Current Inventory'!R1492,'[1]Current Inventory'!J1492)</f>
        <v>0</v>
      </c>
      <c r="K1492" s="2">
        <f>IF(ISBLANK('[1]Current Inventory'!K1492)=TRUE,'[1]Current Inventory'!S1492,'[1]Current Inventory'!K1492)</f>
        <v>0</v>
      </c>
      <c r="L1492" s="2">
        <f>IF(ISBLANK('[1]Current Inventory'!L1492)=TRUE,'[1]Current Inventory'!T1492,'[1]Current Inventory'!L1492)</f>
        <v>1636</v>
      </c>
      <c r="M1492" s="3" t="str">
        <f>IF(ISBLANK('[1]Current Inventory'!M1492)=TRUE,"",'[1]Current Inventory'!M1492)</f>
        <v>2022</v>
      </c>
      <c r="P1492" s="2">
        <f t="shared" si="46"/>
        <v>0</v>
      </c>
      <c r="Q1492" s="4">
        <f t="shared" si="47"/>
        <v>0</v>
      </c>
    </row>
    <row r="1493" spans="1:17" x14ac:dyDescent="0.2">
      <c r="A1493" s="2" t="s">
        <v>19</v>
      </c>
      <c r="B1493" s="2" t="str">
        <f>IF(ISBLANK('[1]Current Inventory'!B1493)=TRUE,B1492,'[1]Current Inventory'!B1493)</f>
        <v>WAIKIKI/HONOLULU</v>
      </c>
      <c r="C1493" s="2">
        <f>IF(ISBLANK('[1]Current Inventory'!C1493)=TRUE,"",'[1]Current Inventory'!C1493)</f>
        <v>4103</v>
      </c>
      <c r="D1493" s="2" t="str">
        <f>IF(ISBLANK('[1]Current Inventory'!D1493)=TRUE,CONCATENATE("     ",'[1]Current Inventory'!N1493),'[1]Current Inventory'!D1493)</f>
        <v>Shoreline Hotel Waikiki</v>
      </c>
      <c r="E1493" s="2" t="str">
        <f>IF(ISBLANK('[1]Current Inventory'!E1493)=TRUE,'[1]Current Inventory'!O1493,'[1]Current Inventory'!E1493)</f>
        <v>HOTEL</v>
      </c>
      <c r="F1493" s="2">
        <f>IF(ISBLANK('[1]Current Inventory'!F1493)=TRUE,'[1]Current Inventory'!P1493,'[1]Current Inventory'!F1493)</f>
        <v>135</v>
      </c>
      <c r="G1493" s="2">
        <f>IF(ISNA(VLOOKUP(C1493,[2]CurrentPivot!$C$8:$N$1800,5,FALSE))=TRUE," ",VLOOKUP(C1493,[2]CurrentPivot!$C$8:$N$1800,5,FALSE))</f>
        <v>0</v>
      </c>
      <c r="H1493" s="3" t="str">
        <f>IF(ISBLANK('[1]Current Inventory'!H1493)=TRUE,"",'[1]Current Inventory'!H1493)</f>
        <v>2012</v>
      </c>
      <c r="I1493" s="2">
        <f>IF(ISBLANK('[1]Current Inventory'!I1493)=TRUE,'[1]Current Inventory'!Q1493,'[1]Current Inventory'!I1493)</f>
        <v>0</v>
      </c>
      <c r="J1493" s="2">
        <f>IF(ISBLANK('[1]Current Inventory'!J1493)=TRUE,'[1]Current Inventory'!R1493,'[1]Current Inventory'!J1493)</f>
        <v>135</v>
      </c>
      <c r="K1493" s="2">
        <f>IF(ISBLANK('[1]Current Inventory'!K1493)=TRUE,'[1]Current Inventory'!S1493,'[1]Current Inventory'!K1493)</f>
        <v>0</v>
      </c>
      <c r="L1493" s="2">
        <f>IF(ISBLANK('[1]Current Inventory'!L1493)=TRUE,'[1]Current Inventory'!T1493,'[1]Current Inventory'!L1493)</f>
        <v>0</v>
      </c>
      <c r="M1493" s="3" t="str">
        <f>IF(ISBLANK('[1]Current Inventory'!M1493)=TRUE,"",'[1]Current Inventory'!M1493)</f>
        <v>2022</v>
      </c>
      <c r="P1493" s="2">
        <f t="shared" si="46"/>
        <v>0</v>
      </c>
      <c r="Q1493" s="4">
        <f t="shared" si="47"/>
        <v>0</v>
      </c>
    </row>
    <row r="1494" spans="1:17" x14ac:dyDescent="0.2">
      <c r="A1494" s="2" t="s">
        <v>19</v>
      </c>
      <c r="B1494" s="2" t="str">
        <f>IF(ISBLANK('[1]Current Inventory'!B1494)=TRUE,B1493,'[1]Current Inventory'!B1494)</f>
        <v>WAIKIKI/HONOLULU</v>
      </c>
      <c r="C1494" s="2">
        <f>IF(ISBLANK('[1]Current Inventory'!C1494)=TRUE,"",'[1]Current Inventory'!C1494)</f>
        <v>2141</v>
      </c>
      <c r="D1494" s="2" t="str">
        <f>IF(ISBLANK('[1]Current Inventory'!D1494)=TRUE,CONCATENATE("     ",'[1]Current Inventory'!N1494),'[1]Current Inventory'!D1494)</f>
        <v>Stay Hotel Waikiki</v>
      </c>
      <c r="E1494" s="2" t="str">
        <f>IF(ISBLANK('[1]Current Inventory'!E1494)=TRUE,'[1]Current Inventory'!O1494,'[1]Current Inventory'!E1494)</f>
        <v>HOTEL</v>
      </c>
      <c r="F1494" s="2">
        <f>IF(ISBLANK('[1]Current Inventory'!F1494)=TRUE,'[1]Current Inventory'!P1494,'[1]Current Inventory'!F1494)</f>
        <v>84</v>
      </c>
      <c r="G1494" s="2">
        <f>IF(ISNA(VLOOKUP(C1494,[2]CurrentPivot!$C$8:$N$1800,5,FALSE))=TRUE," ",VLOOKUP(C1494,[2]CurrentPivot!$C$8:$N$1800,5,FALSE))</f>
        <v>0</v>
      </c>
      <c r="H1494" s="3" t="str">
        <f>IF(ISBLANK('[1]Current Inventory'!H1494)=TRUE,"",'[1]Current Inventory'!H1494)</f>
        <v>1983</v>
      </c>
      <c r="I1494" s="2">
        <f>IF(ISBLANK('[1]Current Inventory'!I1494)=TRUE,'[1]Current Inventory'!Q1494,'[1]Current Inventory'!I1494)</f>
        <v>0</v>
      </c>
      <c r="J1494" s="2">
        <f>IF(ISBLANK('[1]Current Inventory'!J1494)=TRUE,'[1]Current Inventory'!R1494,'[1]Current Inventory'!J1494)</f>
        <v>84</v>
      </c>
      <c r="K1494" s="2">
        <f>IF(ISBLANK('[1]Current Inventory'!K1494)=TRUE,'[1]Current Inventory'!S1494,'[1]Current Inventory'!K1494)</f>
        <v>0</v>
      </c>
      <c r="L1494" s="2">
        <f>IF(ISBLANK('[1]Current Inventory'!L1494)=TRUE,'[1]Current Inventory'!T1494,'[1]Current Inventory'!L1494)</f>
        <v>0</v>
      </c>
      <c r="M1494" s="3" t="str">
        <f>IF(ISBLANK('[1]Current Inventory'!M1494)=TRUE,"",'[1]Current Inventory'!M1494)</f>
        <v>2021</v>
      </c>
      <c r="P1494" s="2">
        <f t="shared" si="46"/>
        <v>0</v>
      </c>
      <c r="Q1494" s="4">
        <f t="shared" si="47"/>
        <v>0</v>
      </c>
    </row>
    <row r="1495" spans="1:17" x14ac:dyDescent="0.2">
      <c r="A1495" s="2" t="s">
        <v>19</v>
      </c>
      <c r="B1495" s="2" t="str">
        <f>IF(ISBLANK('[1]Current Inventory'!B1495)=TRUE,B1494,'[1]Current Inventory'!B1495)</f>
        <v>WAIKIKI/HONOLULU</v>
      </c>
      <c r="C1495" s="2">
        <f>IF(ISBLANK('[1]Current Inventory'!C1495)=TRUE,"",'[1]Current Inventory'!C1495)</f>
        <v>2333</v>
      </c>
      <c r="D1495" s="2" t="str">
        <f>IF(ISBLANK('[1]Current Inventory'!D1495)=TRUE,CONCATENATE("     ",'[1]Current Inventory'!N1495),'[1]Current Inventory'!D1495)</f>
        <v>Surfjack Hotel &amp; Swim Club</v>
      </c>
      <c r="E1495" s="2" t="str">
        <f>IF(ISBLANK('[1]Current Inventory'!E1495)=TRUE,'[1]Current Inventory'!O1495,'[1]Current Inventory'!E1495)</f>
        <v>HOTEL</v>
      </c>
      <c r="F1495" s="2">
        <f>IF(ISBLANK('[1]Current Inventory'!F1495)=TRUE,'[1]Current Inventory'!P1495,'[1]Current Inventory'!F1495)</f>
        <v>112</v>
      </c>
      <c r="G1495" s="2">
        <f>IF(ISNA(VLOOKUP(C1495,[2]CurrentPivot!$C$8:$N$1800,5,FALSE))=TRUE," ",VLOOKUP(C1495,[2]CurrentPivot!$C$8:$N$1800,5,FALSE))</f>
        <v>0</v>
      </c>
      <c r="H1495" s="3" t="str">
        <f>IF(ISBLANK('[1]Current Inventory'!H1495)=TRUE,"",'[1]Current Inventory'!H1495)</f>
        <v>1962</v>
      </c>
      <c r="I1495" s="2">
        <f>IF(ISBLANK('[1]Current Inventory'!I1495)=TRUE,'[1]Current Inventory'!Q1495,'[1]Current Inventory'!I1495)</f>
        <v>0</v>
      </c>
      <c r="J1495" s="2">
        <f>IF(ISBLANK('[1]Current Inventory'!J1495)=TRUE,'[1]Current Inventory'!R1495,'[1]Current Inventory'!J1495)</f>
        <v>88</v>
      </c>
      <c r="K1495" s="2">
        <f>IF(ISBLANK('[1]Current Inventory'!K1495)=TRUE,'[1]Current Inventory'!S1495,'[1]Current Inventory'!K1495)</f>
        <v>24</v>
      </c>
      <c r="L1495" s="2">
        <f>IF(ISBLANK('[1]Current Inventory'!L1495)=TRUE,'[1]Current Inventory'!T1495,'[1]Current Inventory'!L1495)</f>
        <v>0</v>
      </c>
      <c r="M1495" s="3" t="str">
        <f>IF(ISBLANK('[1]Current Inventory'!M1495)=TRUE,"",'[1]Current Inventory'!M1495)</f>
        <v>2019</v>
      </c>
      <c r="P1495" s="2">
        <f t="shared" si="46"/>
        <v>0</v>
      </c>
      <c r="Q1495" s="4">
        <f t="shared" si="47"/>
        <v>0</v>
      </c>
    </row>
    <row r="1496" spans="1:17" x14ac:dyDescent="0.2">
      <c r="A1496" s="2" t="s">
        <v>19</v>
      </c>
      <c r="B1496" s="2" t="str">
        <f>IF(ISBLANK('[1]Current Inventory'!B1496)=TRUE,B1495,'[1]Current Inventory'!B1496)</f>
        <v>WAIKIKI/HONOLULU</v>
      </c>
      <c r="C1496" s="2">
        <f>IF(ISBLANK('[1]Current Inventory'!C1496)=TRUE,"",'[1]Current Inventory'!C1496)</f>
        <v>4443</v>
      </c>
      <c r="D1496" s="2" t="str">
        <f>IF(ISBLANK('[1]Current Inventory'!D1496)=TRUE,CONCATENATE("     ",'[1]Current Inventory'!N1496),'[1]Current Inventory'!D1496)</f>
        <v>The Beach Waikiki Boutique Hostel (Estimate)</v>
      </c>
      <c r="E1496" s="2" t="str">
        <f>IF(ISBLANK('[1]Current Inventory'!E1496)=TRUE,'[1]Current Inventory'!O1496,'[1]Current Inventory'!E1496)</f>
        <v>HOSTEL</v>
      </c>
      <c r="F1496" s="2">
        <f>IF(ISBLANK('[1]Current Inventory'!F1496)=TRUE,'[1]Current Inventory'!P1496,'[1]Current Inventory'!F1496)</f>
        <v>17</v>
      </c>
      <c r="G1496" s="2">
        <f>IF(ISNA(VLOOKUP(C1496,[2]CurrentPivot!$C$8:$N$1800,5,FALSE))=TRUE," ",VLOOKUP(C1496,[2]CurrentPivot!$C$8:$N$1800,5,FALSE))</f>
        <v>0</v>
      </c>
      <c r="H1496" s="3" t="str">
        <f>IF(ISBLANK('[1]Current Inventory'!H1496)=TRUE,"",'[1]Current Inventory'!H1496)</f>
        <v/>
      </c>
      <c r="I1496" s="2">
        <f>IF(ISBLANK('[1]Current Inventory'!I1496)=TRUE,'[1]Current Inventory'!Q1496,'[1]Current Inventory'!I1496)</f>
        <v>17</v>
      </c>
      <c r="J1496" s="2">
        <f>IF(ISBLANK('[1]Current Inventory'!J1496)=TRUE,'[1]Current Inventory'!R1496,'[1]Current Inventory'!J1496)</f>
        <v>0</v>
      </c>
      <c r="K1496" s="2">
        <f>IF(ISBLANK('[1]Current Inventory'!K1496)=TRUE,'[1]Current Inventory'!S1496,'[1]Current Inventory'!K1496)</f>
        <v>0</v>
      </c>
      <c r="L1496" s="2">
        <f>IF(ISBLANK('[1]Current Inventory'!L1496)=TRUE,'[1]Current Inventory'!T1496,'[1]Current Inventory'!L1496)</f>
        <v>0</v>
      </c>
      <c r="M1496" s="3" t="str">
        <f>IF(ISBLANK('[1]Current Inventory'!M1496)=TRUE,"",'[1]Current Inventory'!M1496)</f>
        <v>2019</v>
      </c>
      <c r="P1496" s="2">
        <f t="shared" si="46"/>
        <v>0</v>
      </c>
      <c r="Q1496" s="4">
        <f t="shared" si="47"/>
        <v>0</v>
      </c>
    </row>
    <row r="1497" spans="1:17" x14ac:dyDescent="0.2">
      <c r="A1497" s="2" t="s">
        <v>19</v>
      </c>
      <c r="B1497" s="2" t="str">
        <f>IF(ISBLANK('[1]Current Inventory'!B1497)=TRUE,B1496,'[1]Current Inventory'!B1497)</f>
        <v>WAIKIKI/HONOLULU</v>
      </c>
      <c r="C1497" s="2">
        <f>IF(ISBLANK('[1]Current Inventory'!C1497)=TRUE,"",'[1]Current Inventory'!C1497)</f>
        <v>2162</v>
      </c>
      <c r="D1497" s="2" t="str">
        <f>IF(ISBLANK('[1]Current Inventory'!D1497)=TRUE,CONCATENATE("     ",'[1]Current Inventory'!N1497),'[1]Current Inventory'!D1497)</f>
        <v>The Breakers Hotel</v>
      </c>
      <c r="E1497" s="2" t="str">
        <f>IF(ISBLANK('[1]Current Inventory'!E1497)=TRUE,'[1]Current Inventory'!O1497,'[1]Current Inventory'!E1497)</f>
        <v>HOTEL</v>
      </c>
      <c r="F1497" s="2">
        <f>IF(ISBLANK('[1]Current Inventory'!F1497)=TRUE,'[1]Current Inventory'!P1497,'[1]Current Inventory'!F1497)</f>
        <v>63</v>
      </c>
      <c r="G1497" s="2">
        <f>IF(ISNA(VLOOKUP(C1497,[2]CurrentPivot!$C$8:$N$1800,5,FALSE))=TRUE," ",VLOOKUP(C1497,[2]CurrentPivot!$C$8:$N$1800,5,FALSE))</f>
        <v>0</v>
      </c>
      <c r="H1497" s="3" t="str">
        <f>IF(ISBLANK('[1]Current Inventory'!H1497)=TRUE,"",'[1]Current Inventory'!H1497)</f>
        <v>1953</v>
      </c>
      <c r="I1497" s="2">
        <f>IF(ISBLANK('[1]Current Inventory'!I1497)=TRUE,'[1]Current Inventory'!Q1497,'[1]Current Inventory'!I1497)</f>
        <v>0</v>
      </c>
      <c r="J1497" s="2">
        <f>IF(ISBLANK('[1]Current Inventory'!J1497)=TRUE,'[1]Current Inventory'!R1497,'[1]Current Inventory'!J1497)</f>
        <v>63</v>
      </c>
      <c r="K1497" s="2">
        <f>IF(ISBLANK('[1]Current Inventory'!K1497)=TRUE,'[1]Current Inventory'!S1497,'[1]Current Inventory'!K1497)</f>
        <v>0</v>
      </c>
      <c r="L1497" s="2">
        <f>IF(ISBLANK('[1]Current Inventory'!L1497)=TRUE,'[1]Current Inventory'!T1497,'[1]Current Inventory'!L1497)</f>
        <v>0</v>
      </c>
      <c r="M1497" s="3" t="str">
        <f>IF(ISBLANK('[1]Current Inventory'!M1497)=TRUE,"",'[1]Current Inventory'!M1497)</f>
        <v>2021</v>
      </c>
      <c r="P1497" s="2">
        <f t="shared" si="46"/>
        <v>0</v>
      </c>
      <c r="Q1497" s="4">
        <f t="shared" si="47"/>
        <v>0</v>
      </c>
    </row>
    <row r="1498" spans="1:17" x14ac:dyDescent="0.2">
      <c r="A1498" s="2" t="s">
        <v>19</v>
      </c>
      <c r="B1498" s="2" t="str">
        <f>IF(ISBLANK('[1]Current Inventory'!B1498)=TRUE,B1497,'[1]Current Inventory'!B1498)</f>
        <v>WAIKIKI/HONOLULU</v>
      </c>
      <c r="C1498" s="2">
        <f>IF(ISBLANK('[1]Current Inventory'!C1498)=TRUE,"",'[1]Current Inventory'!C1498)</f>
        <v>2021</v>
      </c>
      <c r="D1498" s="2" t="str">
        <f>IF(ISBLANK('[1]Current Inventory'!D1498)=TRUE,CONCATENATE("     ",'[1]Current Inventory'!N1498),'[1]Current Inventory'!D1498)</f>
        <v>The Equus, an Ascend Hotel</v>
      </c>
      <c r="E1498" s="2" t="str">
        <f>IF(ISBLANK('[1]Current Inventory'!E1498)=TRUE,'[1]Current Inventory'!O1498,'[1]Current Inventory'!E1498)</f>
        <v>CONDOMINIUM HOTEL</v>
      </c>
      <c r="F1498" s="2">
        <f>IF(ISBLANK('[1]Current Inventory'!F1498)=TRUE,'[1]Current Inventory'!P1498,'[1]Current Inventory'!F1498)</f>
        <v>68</v>
      </c>
      <c r="G1498" s="2">
        <f>IF(ISNA(VLOOKUP(C1498,[2]CurrentPivot!$C$8:$N$1800,5,FALSE))=TRUE," ",VLOOKUP(C1498,[2]CurrentPivot!$C$8:$N$1800,5,FALSE))</f>
        <v>0</v>
      </c>
      <c r="H1498" s="3" t="str">
        <f>IF(ISBLANK('[1]Current Inventory'!H1498)=TRUE,"",'[1]Current Inventory'!H1498)</f>
        <v>1963</v>
      </c>
      <c r="I1498" s="2">
        <f>IF(ISBLANK('[1]Current Inventory'!I1498)=TRUE,'[1]Current Inventory'!Q1498,'[1]Current Inventory'!I1498)</f>
        <v>0</v>
      </c>
      <c r="J1498" s="2">
        <f>IF(ISBLANK('[1]Current Inventory'!J1498)=TRUE,'[1]Current Inventory'!R1498,'[1]Current Inventory'!J1498)</f>
        <v>68</v>
      </c>
      <c r="K1498" s="2">
        <f>IF(ISBLANK('[1]Current Inventory'!K1498)=TRUE,'[1]Current Inventory'!S1498,'[1]Current Inventory'!K1498)</f>
        <v>0</v>
      </c>
      <c r="L1498" s="2">
        <f>IF(ISBLANK('[1]Current Inventory'!L1498)=TRUE,'[1]Current Inventory'!T1498,'[1]Current Inventory'!L1498)</f>
        <v>0</v>
      </c>
      <c r="M1498" s="3" t="str">
        <f>IF(ISBLANK('[1]Current Inventory'!M1498)=TRUE,"",'[1]Current Inventory'!M1498)</f>
        <v>2020</v>
      </c>
      <c r="P1498" s="2">
        <f t="shared" si="46"/>
        <v>0</v>
      </c>
      <c r="Q1498" s="4">
        <f t="shared" si="47"/>
        <v>0</v>
      </c>
    </row>
    <row r="1499" spans="1:17" x14ac:dyDescent="0.2">
      <c r="A1499" s="2" t="s">
        <v>19</v>
      </c>
      <c r="B1499" s="2" t="str">
        <f>IF(ISBLANK('[1]Current Inventory'!B1499)=TRUE,B1498,'[1]Current Inventory'!B1499)</f>
        <v>WAIKIKI/HONOLULU</v>
      </c>
      <c r="C1499" s="2">
        <f>IF(ISBLANK('[1]Current Inventory'!C1499)=TRUE,"",'[1]Current Inventory'!C1499)</f>
        <v>4298</v>
      </c>
      <c r="D1499" s="2" t="str">
        <f>IF(ISBLANK('[1]Current Inventory'!D1499)=TRUE,CONCATENATE("     ",'[1]Current Inventory'!N1499),'[1]Current Inventory'!D1499)</f>
        <v>The Grand Islander by Hilton Grand Vacations</v>
      </c>
      <c r="E1499" s="2" t="str">
        <f>IF(ISBLANK('[1]Current Inventory'!E1499)=TRUE,'[1]Current Inventory'!O1499,'[1]Current Inventory'!E1499)</f>
        <v>TIMESHARE</v>
      </c>
      <c r="F1499" s="2">
        <f>IF(ISBLANK('[1]Current Inventory'!F1499)=TRUE,'[1]Current Inventory'!P1499,'[1]Current Inventory'!F1499)</f>
        <v>338</v>
      </c>
      <c r="G1499" s="2">
        <f>IF(ISNA(VLOOKUP(C1499,[2]CurrentPivot!$C$8:$N$1800,5,FALSE))=TRUE," ",VLOOKUP(C1499,[2]CurrentPivot!$C$8:$N$1800,5,FALSE))</f>
        <v>0</v>
      </c>
      <c r="H1499" s="3" t="str">
        <f>IF(ISBLANK('[1]Current Inventory'!H1499)=TRUE,"",'[1]Current Inventory'!H1499)</f>
        <v>2017</v>
      </c>
      <c r="I1499" s="2">
        <f>IF(ISBLANK('[1]Current Inventory'!I1499)=TRUE,'[1]Current Inventory'!Q1499,'[1]Current Inventory'!I1499)</f>
        <v>0</v>
      </c>
      <c r="J1499" s="2">
        <f>IF(ISBLANK('[1]Current Inventory'!J1499)=TRUE,'[1]Current Inventory'!R1499,'[1]Current Inventory'!J1499)</f>
        <v>0</v>
      </c>
      <c r="K1499" s="2">
        <f>IF(ISBLANK('[1]Current Inventory'!K1499)=TRUE,'[1]Current Inventory'!S1499,'[1]Current Inventory'!K1499)</f>
        <v>0</v>
      </c>
      <c r="L1499" s="2">
        <f>IF(ISBLANK('[1]Current Inventory'!L1499)=TRUE,'[1]Current Inventory'!T1499,'[1]Current Inventory'!L1499)</f>
        <v>338</v>
      </c>
      <c r="M1499" s="3" t="str">
        <f>IF(ISBLANK('[1]Current Inventory'!M1499)=TRUE,"",'[1]Current Inventory'!M1499)</f>
        <v>2022</v>
      </c>
      <c r="P1499" s="2">
        <f t="shared" si="46"/>
        <v>0</v>
      </c>
      <c r="Q1499" s="4">
        <f t="shared" si="47"/>
        <v>0</v>
      </c>
    </row>
    <row r="1500" spans="1:17" x14ac:dyDescent="0.2">
      <c r="A1500" s="2" t="s">
        <v>19</v>
      </c>
      <c r="B1500" s="2" t="str">
        <f>IF(ISBLANK('[1]Current Inventory'!B1500)=TRUE,B1499,'[1]Current Inventory'!B1500)</f>
        <v>WAIKIKI/HONOLULU</v>
      </c>
      <c r="C1500" s="2">
        <f>IF(ISBLANK('[1]Current Inventory'!C1500)=TRUE,"",'[1]Current Inventory'!C1500)</f>
        <v>2108</v>
      </c>
      <c r="D1500" s="2" t="str">
        <f>IF(ISBLANK('[1]Current Inventory'!D1500)=TRUE,CONCATENATE("     ",'[1]Current Inventory'!N1500),'[1]Current Inventory'!D1500)</f>
        <v>The Laylow, Autograph Collection</v>
      </c>
      <c r="E1500" s="2" t="str">
        <f>IF(ISBLANK('[1]Current Inventory'!E1500)=TRUE,'[1]Current Inventory'!O1500,'[1]Current Inventory'!E1500)</f>
        <v>HOTEL</v>
      </c>
      <c r="F1500" s="2">
        <f>IF(ISBLANK('[1]Current Inventory'!F1500)=TRUE,'[1]Current Inventory'!P1500,'[1]Current Inventory'!F1500)</f>
        <v>251</v>
      </c>
      <c r="G1500" s="2">
        <f>IF(ISNA(VLOOKUP(C1500,[2]CurrentPivot!$C$8:$N$1800,5,FALSE))=TRUE," ",VLOOKUP(C1500,[2]CurrentPivot!$C$8:$N$1800,5,FALSE))</f>
        <v>0</v>
      </c>
      <c r="H1500" s="3" t="str">
        <f>IF(ISBLANK('[1]Current Inventory'!H1500)=TRUE,"",'[1]Current Inventory'!H1500)</f>
        <v>1969</v>
      </c>
      <c r="I1500" s="2">
        <f>IF(ISBLANK('[1]Current Inventory'!I1500)=TRUE,'[1]Current Inventory'!Q1500,'[1]Current Inventory'!I1500)</f>
        <v>0</v>
      </c>
      <c r="J1500" s="2">
        <f>IF(ISBLANK('[1]Current Inventory'!J1500)=TRUE,'[1]Current Inventory'!R1500,'[1]Current Inventory'!J1500)</f>
        <v>0</v>
      </c>
      <c r="K1500" s="2">
        <f>IF(ISBLANK('[1]Current Inventory'!K1500)=TRUE,'[1]Current Inventory'!S1500,'[1]Current Inventory'!K1500)</f>
        <v>0</v>
      </c>
      <c r="L1500" s="2">
        <f>IF(ISBLANK('[1]Current Inventory'!L1500)=TRUE,'[1]Current Inventory'!T1500,'[1]Current Inventory'!L1500)</f>
        <v>0</v>
      </c>
      <c r="M1500" s="3" t="str">
        <f>IF(ISBLANK('[1]Current Inventory'!M1500)=TRUE,"",'[1]Current Inventory'!M1500)</f>
        <v>2022</v>
      </c>
      <c r="P1500" s="2">
        <f t="shared" si="46"/>
        <v>0</v>
      </c>
      <c r="Q1500" s="4">
        <f t="shared" si="47"/>
        <v>0</v>
      </c>
    </row>
    <row r="1501" spans="1:17" x14ac:dyDescent="0.2">
      <c r="A1501" s="2" t="s">
        <v>19</v>
      </c>
      <c r="B1501" s="2" t="str">
        <f>IF(ISBLANK('[1]Current Inventory'!B1501)=TRUE,B1500,'[1]Current Inventory'!B1501)</f>
        <v>WAIKIKI/HONOLULU</v>
      </c>
      <c r="C1501" s="2">
        <f>IF(ISBLANK('[1]Current Inventory'!C1501)=TRUE,"",'[1]Current Inventory'!C1501)</f>
        <v>4105</v>
      </c>
      <c r="D1501" s="2" t="str">
        <f>IF(ISBLANK('[1]Current Inventory'!D1501)=TRUE,CONCATENATE("     ",'[1]Current Inventory'!N1501),'[1]Current Inventory'!D1501)</f>
        <v>The Modern Honolulu</v>
      </c>
      <c r="E1501" s="2" t="str">
        <f>IF(ISBLANK('[1]Current Inventory'!E1501)=TRUE,'[1]Current Inventory'!O1501,'[1]Current Inventory'!E1501)</f>
        <v>TIMESHARE</v>
      </c>
      <c r="F1501" s="2">
        <f>IF(ISBLANK('[1]Current Inventory'!F1501)=TRUE,'[1]Current Inventory'!P1501,'[1]Current Inventory'!F1501)</f>
        <v>338</v>
      </c>
      <c r="G1501" s="2">
        <f>IF(ISNA(VLOOKUP(C1501,[2]CurrentPivot!$C$8:$N$1800,5,FALSE))=TRUE," ",VLOOKUP(C1501,[2]CurrentPivot!$C$8:$N$1800,5,FALSE))</f>
        <v>0</v>
      </c>
      <c r="H1501" s="3" t="str">
        <f>IF(ISBLANK('[1]Current Inventory'!H1501)=TRUE,"",'[1]Current Inventory'!H1501)</f>
        <v/>
      </c>
      <c r="I1501" s="2">
        <f>IF(ISBLANK('[1]Current Inventory'!I1501)=TRUE,'[1]Current Inventory'!Q1501,'[1]Current Inventory'!I1501)</f>
        <v>0</v>
      </c>
      <c r="J1501" s="2">
        <f>IF(ISBLANK('[1]Current Inventory'!J1501)=TRUE,'[1]Current Inventory'!R1501,'[1]Current Inventory'!J1501)</f>
        <v>0</v>
      </c>
      <c r="K1501" s="2">
        <f>IF(ISBLANK('[1]Current Inventory'!K1501)=TRUE,'[1]Current Inventory'!S1501,'[1]Current Inventory'!K1501)</f>
        <v>0</v>
      </c>
      <c r="L1501" s="2">
        <f>IF(ISBLANK('[1]Current Inventory'!L1501)=TRUE,'[1]Current Inventory'!T1501,'[1]Current Inventory'!L1501)</f>
        <v>338</v>
      </c>
      <c r="M1501" s="3" t="str">
        <f>IF(ISBLANK('[1]Current Inventory'!M1501)=TRUE,"",'[1]Current Inventory'!M1501)</f>
        <v>2022</v>
      </c>
      <c r="P1501" s="2">
        <f t="shared" si="46"/>
        <v>0</v>
      </c>
      <c r="Q1501" s="4">
        <f t="shared" si="47"/>
        <v>0</v>
      </c>
    </row>
    <row r="1502" spans="1:17" x14ac:dyDescent="0.2">
      <c r="A1502" s="2" t="s">
        <v>19</v>
      </c>
      <c r="B1502" s="2" t="str">
        <f>IF(ISBLANK('[1]Current Inventory'!B1502)=TRUE,B1501,'[1]Current Inventory'!B1502)</f>
        <v>WAIKIKI/HONOLULU</v>
      </c>
      <c r="C1502" s="2">
        <f>IF(ISBLANK('[1]Current Inventory'!C1502)=TRUE,"",'[1]Current Inventory'!C1502)</f>
        <v>2076</v>
      </c>
      <c r="D1502" s="2" t="str">
        <f>IF(ISBLANK('[1]Current Inventory'!D1502)=TRUE,CONCATENATE("     ",'[1]Current Inventory'!N1502),'[1]Current Inventory'!D1502)</f>
        <v>The Polynesian Residences (Estimate)</v>
      </c>
      <c r="E1502" s="2" t="str">
        <f>IF(ISBLANK('[1]Current Inventory'!E1502)=TRUE,'[1]Current Inventory'!O1502,'[1]Current Inventory'!E1502)</f>
        <v>HOTEL</v>
      </c>
      <c r="F1502" s="2">
        <f>IF(ISBLANK('[1]Current Inventory'!F1502)=TRUE,'[1]Current Inventory'!P1502,'[1]Current Inventory'!F1502)</f>
        <v>56</v>
      </c>
      <c r="G1502" s="2">
        <f>IF(ISNA(VLOOKUP(C1502,[2]CurrentPivot!$C$8:$N$1800,5,FALSE))=TRUE," ",VLOOKUP(C1502,[2]CurrentPivot!$C$8:$N$1800,5,FALSE))</f>
        <v>0</v>
      </c>
      <c r="H1502" s="3" t="str">
        <f>IF(ISBLANK('[1]Current Inventory'!H1502)=TRUE,"",'[1]Current Inventory'!H1502)</f>
        <v>1972</v>
      </c>
      <c r="I1502" s="2">
        <f>IF(ISBLANK('[1]Current Inventory'!I1502)=TRUE,'[1]Current Inventory'!Q1502,'[1]Current Inventory'!I1502)</f>
        <v>0</v>
      </c>
      <c r="J1502" s="2">
        <f>IF(ISBLANK('[1]Current Inventory'!J1502)=TRUE,'[1]Current Inventory'!R1502,'[1]Current Inventory'!J1502)</f>
        <v>56</v>
      </c>
      <c r="K1502" s="2">
        <f>IF(ISBLANK('[1]Current Inventory'!K1502)=TRUE,'[1]Current Inventory'!S1502,'[1]Current Inventory'!K1502)</f>
        <v>0</v>
      </c>
      <c r="L1502" s="2">
        <f>IF(ISBLANK('[1]Current Inventory'!L1502)=TRUE,'[1]Current Inventory'!T1502,'[1]Current Inventory'!L1502)</f>
        <v>0</v>
      </c>
      <c r="M1502" s="3" t="str">
        <f>IF(ISBLANK('[1]Current Inventory'!M1502)=TRUE,"",'[1]Current Inventory'!M1502)</f>
        <v>2020</v>
      </c>
      <c r="P1502" s="2">
        <f t="shared" si="46"/>
        <v>0</v>
      </c>
      <c r="Q1502" s="4">
        <f t="shared" si="47"/>
        <v>0</v>
      </c>
    </row>
    <row r="1503" spans="1:17" x14ac:dyDescent="0.2">
      <c r="A1503" s="2" t="s">
        <v>19</v>
      </c>
      <c r="B1503" s="2" t="str">
        <f>IF(ISBLANK('[1]Current Inventory'!B1503)=TRUE,B1502,'[1]Current Inventory'!B1503)</f>
        <v>WAIKIKI/HONOLULU</v>
      </c>
      <c r="C1503" s="2">
        <f>IF(ISBLANK('[1]Current Inventory'!C1503)=TRUE,"",'[1]Current Inventory'!C1503)</f>
        <v>4295</v>
      </c>
      <c r="D1503" s="2" t="str">
        <f>IF(ISBLANK('[1]Current Inventory'!D1503)=TRUE,CONCATENATE("     ",'[1]Current Inventory'!N1503),'[1]Current Inventory'!D1503)</f>
        <v>The Ritz-Carlton Residences, Waikiki Beach</v>
      </c>
      <c r="E1503" s="2" t="str">
        <f>IF(ISBLANK('[1]Current Inventory'!E1503)=TRUE,'[1]Current Inventory'!O1503,'[1]Current Inventory'!E1503)</f>
        <v>CONDOMINIUM HOTEL</v>
      </c>
      <c r="F1503" s="2">
        <f>IF(ISBLANK('[1]Current Inventory'!F1503)=TRUE,'[1]Current Inventory'!P1503,'[1]Current Inventory'!F1503)</f>
        <v>323</v>
      </c>
      <c r="G1503" s="2">
        <f>IF(ISNA(VLOOKUP(C1503,[2]CurrentPivot!$C$8:$N$1800,5,FALSE))=TRUE," ",VLOOKUP(C1503,[2]CurrentPivot!$C$8:$N$1800,5,FALSE))</f>
        <v>100</v>
      </c>
      <c r="H1503" s="3" t="str">
        <f>IF(ISBLANK('[1]Current Inventory'!H1503)=TRUE,"",'[1]Current Inventory'!H1503)</f>
        <v>2016</v>
      </c>
      <c r="I1503" s="2">
        <f>IF(ISBLANK('[1]Current Inventory'!I1503)=TRUE,'[1]Current Inventory'!Q1503,'[1]Current Inventory'!I1503)</f>
        <v>0</v>
      </c>
      <c r="J1503" s="2">
        <f>IF(ISBLANK('[1]Current Inventory'!J1503)=TRUE,'[1]Current Inventory'!R1503,'[1]Current Inventory'!J1503)</f>
        <v>0</v>
      </c>
      <c r="K1503" s="2">
        <f>IF(ISBLANK('[1]Current Inventory'!K1503)=TRUE,'[1]Current Inventory'!S1503,'[1]Current Inventory'!K1503)</f>
        <v>0</v>
      </c>
      <c r="L1503" s="2">
        <f>IF(ISBLANK('[1]Current Inventory'!L1503)=TRUE,'[1]Current Inventory'!T1503,'[1]Current Inventory'!L1503)</f>
        <v>0</v>
      </c>
      <c r="M1503" s="3" t="str">
        <f>IF(ISBLANK('[1]Current Inventory'!M1503)=TRUE,"",'[1]Current Inventory'!M1503)</f>
        <v>2022</v>
      </c>
      <c r="P1503" s="2">
        <f t="shared" si="46"/>
        <v>100</v>
      </c>
      <c r="Q1503" s="4">
        <f t="shared" si="47"/>
        <v>0.30959752321981426</v>
      </c>
    </row>
    <row r="1504" spans="1:17" x14ac:dyDescent="0.2">
      <c r="A1504" s="2" t="s">
        <v>19</v>
      </c>
      <c r="B1504" s="2" t="str">
        <f>IF(ISBLANK('[1]Current Inventory'!B1504)=TRUE,B1503,'[1]Current Inventory'!B1504)</f>
        <v>WAIKIKI/HONOLULU</v>
      </c>
      <c r="C1504" s="2" t="str">
        <f>IF(ISBLANK('[1]Current Inventory'!C1504)=TRUE,"",'[1]Current Inventory'!C1504)</f>
        <v/>
      </c>
      <c r="D1504" s="2" t="str">
        <f>IF(ISBLANK('[1]Current Inventory'!D1504)=TRUE,CONCATENATE("     ",'[1]Current Inventory'!N1504),'[1]Current Inventory'!D1504)</f>
        <v xml:space="preserve">     The Ritz-Carlton Residences, Waikiki Beach</v>
      </c>
      <c r="E1504" s="2" t="str">
        <f>IF(ISBLANK('[1]Current Inventory'!E1504)=TRUE,'[1]Current Inventory'!O1504,'[1]Current Inventory'!E1504)</f>
        <v>CONDOMINIUM HOTEL</v>
      </c>
      <c r="F1504" s="2">
        <f>IF(ISBLANK('[1]Current Inventory'!F1504)=TRUE,'[1]Current Inventory'!P1504,'[1]Current Inventory'!F1504)</f>
        <v>316</v>
      </c>
      <c r="G1504" s="2" t="str">
        <f>IF(ISNA(VLOOKUP(C1504,[2]CurrentPivot!$C$8:$N$1800,5,FALSE))=TRUE," ",VLOOKUP(C1504,[2]CurrentPivot!$C$8:$N$1800,5,FALSE))</f>
        <v xml:space="preserve"> </v>
      </c>
      <c r="H1504" s="3" t="str">
        <f>IF(ISBLANK('[1]Current Inventory'!H1504)=TRUE,"",'[1]Current Inventory'!H1504)</f>
        <v/>
      </c>
      <c r="I1504" s="2">
        <f>IF(ISBLANK('[1]Current Inventory'!I1504)=TRUE,'[1]Current Inventory'!Q1504,'[1]Current Inventory'!I1504)</f>
        <v>0</v>
      </c>
      <c r="J1504" s="2">
        <f>IF(ISBLANK('[1]Current Inventory'!J1504)=TRUE,'[1]Current Inventory'!R1504,'[1]Current Inventory'!J1504)</f>
        <v>0</v>
      </c>
      <c r="K1504" s="2">
        <f>IF(ISBLANK('[1]Current Inventory'!K1504)=TRUE,'[1]Current Inventory'!S1504,'[1]Current Inventory'!K1504)</f>
        <v>0</v>
      </c>
      <c r="L1504" s="2">
        <f>IF(ISBLANK('[1]Current Inventory'!L1504)=TRUE,'[1]Current Inventory'!T1504,'[1]Current Inventory'!L1504)</f>
        <v>0</v>
      </c>
      <c r="M1504" s="3" t="str">
        <f>IF(ISBLANK('[1]Current Inventory'!M1504)=TRUE,"",'[1]Current Inventory'!M1504)</f>
        <v/>
      </c>
      <c r="P1504" s="2" t="e">
        <f t="shared" si="46"/>
        <v>#VALUE!</v>
      </c>
      <c r="Q1504" s="4" t="e">
        <f t="shared" si="47"/>
        <v>#VALUE!</v>
      </c>
    </row>
    <row r="1505" spans="1:17" x14ac:dyDescent="0.2">
      <c r="A1505" s="2" t="s">
        <v>19</v>
      </c>
      <c r="B1505" s="2" t="str">
        <f>IF(ISBLANK('[1]Current Inventory'!B1505)=TRUE,B1504,'[1]Current Inventory'!B1505)</f>
        <v>WAIKIKI/HONOLULU</v>
      </c>
      <c r="C1505" s="2" t="str">
        <f>IF(ISBLANK('[1]Current Inventory'!C1505)=TRUE,"",'[1]Current Inventory'!C1505)</f>
        <v/>
      </c>
      <c r="D1505" s="2" t="str">
        <f>IF(ISBLANK('[1]Current Inventory'!D1505)=TRUE,CONCATENATE("     ",'[1]Current Inventory'!N1505),'[1]Current Inventory'!D1505)</f>
        <v xml:space="preserve">     The Ritz-Carlton Residences, Waikiki Beach</v>
      </c>
      <c r="E1505" s="2" t="str">
        <f>IF(ISBLANK('[1]Current Inventory'!E1505)=TRUE,'[1]Current Inventory'!O1505,'[1]Current Inventory'!E1505)</f>
        <v>IVU-CONDO</v>
      </c>
      <c r="F1505" s="2">
        <f>IF(ISBLANK('[1]Current Inventory'!F1505)=TRUE,'[1]Current Inventory'!P1505,'[1]Current Inventory'!F1505)</f>
        <v>7</v>
      </c>
      <c r="G1505" s="2" t="str">
        <f>IF(ISNA(VLOOKUP(C1505,[2]CurrentPivot!$C$8:$N$1800,5,FALSE))=TRUE," ",VLOOKUP(C1505,[2]CurrentPivot!$C$8:$N$1800,5,FALSE))</f>
        <v xml:space="preserve"> </v>
      </c>
      <c r="H1505" s="3" t="str">
        <f>IF(ISBLANK('[1]Current Inventory'!H1505)=TRUE,"",'[1]Current Inventory'!H1505)</f>
        <v/>
      </c>
      <c r="I1505" s="2">
        <f>IF(ISBLANK('[1]Current Inventory'!I1505)=TRUE,'[1]Current Inventory'!Q1505,'[1]Current Inventory'!I1505)</f>
        <v>0</v>
      </c>
      <c r="J1505" s="2">
        <f>IF(ISBLANK('[1]Current Inventory'!J1505)=TRUE,'[1]Current Inventory'!R1505,'[1]Current Inventory'!J1505)</f>
        <v>0</v>
      </c>
      <c r="K1505" s="2">
        <f>IF(ISBLANK('[1]Current Inventory'!K1505)=TRUE,'[1]Current Inventory'!S1505,'[1]Current Inventory'!K1505)</f>
        <v>0</v>
      </c>
      <c r="L1505" s="2">
        <f>IF(ISBLANK('[1]Current Inventory'!L1505)=TRUE,'[1]Current Inventory'!T1505,'[1]Current Inventory'!L1505)</f>
        <v>0</v>
      </c>
      <c r="M1505" s="3" t="str">
        <f>IF(ISBLANK('[1]Current Inventory'!M1505)=TRUE,"",'[1]Current Inventory'!M1505)</f>
        <v/>
      </c>
      <c r="P1505" s="2" t="e">
        <f t="shared" si="46"/>
        <v>#VALUE!</v>
      </c>
      <c r="Q1505" s="4" t="e">
        <f t="shared" si="47"/>
        <v>#VALUE!</v>
      </c>
    </row>
    <row r="1506" spans="1:17" x14ac:dyDescent="0.2">
      <c r="A1506" s="2" t="s">
        <v>19</v>
      </c>
      <c r="B1506" s="2" t="str">
        <f>IF(ISBLANK('[1]Current Inventory'!B1506)=TRUE,B1505,'[1]Current Inventory'!B1506)</f>
        <v>WAIKIKI/HONOLULU</v>
      </c>
      <c r="C1506" s="2">
        <f>IF(ISBLANK('[1]Current Inventory'!C1506)=TRUE,"",'[1]Current Inventory'!C1506)</f>
        <v>2101</v>
      </c>
      <c r="D1506" s="2" t="str">
        <f>IF(ISBLANK('[1]Current Inventory'!D1506)=TRUE,CONCATENATE("     ",'[1]Current Inventory'!N1506),'[1]Current Inventory'!D1506)</f>
        <v>The Royal Hawaiian, A Luxury Collection Resort</v>
      </c>
      <c r="E1506" s="2" t="str">
        <f>IF(ISBLANK('[1]Current Inventory'!E1506)=TRUE,'[1]Current Inventory'!O1506,'[1]Current Inventory'!E1506)</f>
        <v>HOTEL</v>
      </c>
      <c r="F1506" s="2">
        <f>IF(ISBLANK('[1]Current Inventory'!F1506)=TRUE,'[1]Current Inventory'!P1506,'[1]Current Inventory'!F1506)</f>
        <v>526</v>
      </c>
      <c r="G1506" s="2">
        <f>IF(ISNA(VLOOKUP(C1506,[2]CurrentPivot!$C$8:$N$1800,5,FALSE))=TRUE," ",VLOOKUP(C1506,[2]CurrentPivot!$C$8:$N$1800,5,FALSE))</f>
        <v>0</v>
      </c>
      <c r="H1506" s="3" t="str">
        <f>IF(ISBLANK('[1]Current Inventory'!H1506)=TRUE,"",'[1]Current Inventory'!H1506)</f>
        <v>1927</v>
      </c>
      <c r="I1506" s="2">
        <f>IF(ISBLANK('[1]Current Inventory'!I1506)=TRUE,'[1]Current Inventory'!Q1506,'[1]Current Inventory'!I1506)</f>
        <v>0</v>
      </c>
      <c r="J1506" s="2">
        <f>IF(ISBLANK('[1]Current Inventory'!J1506)=TRUE,'[1]Current Inventory'!R1506,'[1]Current Inventory'!J1506)</f>
        <v>0</v>
      </c>
      <c r="K1506" s="2">
        <f>IF(ISBLANK('[1]Current Inventory'!K1506)=TRUE,'[1]Current Inventory'!S1506,'[1]Current Inventory'!K1506)</f>
        <v>0</v>
      </c>
      <c r="L1506" s="2">
        <f>IF(ISBLANK('[1]Current Inventory'!L1506)=TRUE,'[1]Current Inventory'!T1506,'[1]Current Inventory'!L1506)</f>
        <v>526</v>
      </c>
      <c r="M1506" s="3" t="str">
        <f>IF(ISBLANK('[1]Current Inventory'!M1506)=TRUE,"",'[1]Current Inventory'!M1506)</f>
        <v>2022</v>
      </c>
      <c r="P1506" s="2">
        <f t="shared" si="46"/>
        <v>0</v>
      </c>
      <c r="Q1506" s="4">
        <f t="shared" si="47"/>
        <v>0</v>
      </c>
    </row>
    <row r="1507" spans="1:17" x14ac:dyDescent="0.2">
      <c r="A1507" s="2" t="s">
        <v>19</v>
      </c>
      <c r="B1507" s="2" t="str">
        <f>IF(ISBLANK('[1]Current Inventory'!B1507)=TRUE,B1506,'[1]Current Inventory'!B1507)</f>
        <v>WAIKIKI/HONOLULU</v>
      </c>
      <c r="C1507" s="2">
        <f>IF(ISBLANK('[1]Current Inventory'!C1507)=TRUE,"",'[1]Current Inventory'!C1507)</f>
        <v>2137</v>
      </c>
      <c r="D1507" s="2" t="str">
        <f>IF(ISBLANK('[1]Current Inventory'!D1507)=TRUE,CONCATENATE("     ",'[1]Current Inventory'!N1507),'[1]Current Inventory'!D1507)</f>
        <v>The Surftide</v>
      </c>
      <c r="E1507" s="2" t="str">
        <f>IF(ISBLANK('[1]Current Inventory'!E1507)=TRUE,'[1]Current Inventory'!O1507,'[1]Current Inventory'!E1507)</f>
        <v>APARTMENT/HOTEL</v>
      </c>
      <c r="F1507" s="2">
        <f>IF(ISBLANK('[1]Current Inventory'!F1507)=TRUE,'[1]Current Inventory'!P1507,'[1]Current Inventory'!F1507)</f>
        <v>18</v>
      </c>
      <c r="G1507" s="2">
        <f>IF(ISNA(VLOOKUP(C1507,[2]CurrentPivot!$C$8:$N$1800,5,FALSE))=TRUE," ",VLOOKUP(C1507,[2]CurrentPivot!$C$8:$N$1800,5,FALSE))</f>
        <v>0</v>
      </c>
      <c r="H1507" s="3" t="str">
        <f>IF(ISBLANK('[1]Current Inventory'!H1507)=TRUE,"",'[1]Current Inventory'!H1507)</f>
        <v>1988</v>
      </c>
      <c r="I1507" s="2">
        <f>IF(ISBLANK('[1]Current Inventory'!I1507)=TRUE,'[1]Current Inventory'!Q1507,'[1]Current Inventory'!I1507)</f>
        <v>0</v>
      </c>
      <c r="J1507" s="2">
        <f>IF(ISBLANK('[1]Current Inventory'!J1507)=TRUE,'[1]Current Inventory'!R1507,'[1]Current Inventory'!J1507)</f>
        <v>18</v>
      </c>
      <c r="K1507" s="2">
        <f>IF(ISBLANK('[1]Current Inventory'!K1507)=TRUE,'[1]Current Inventory'!S1507,'[1]Current Inventory'!K1507)</f>
        <v>0</v>
      </c>
      <c r="L1507" s="2">
        <f>IF(ISBLANK('[1]Current Inventory'!L1507)=TRUE,'[1]Current Inventory'!T1507,'[1]Current Inventory'!L1507)</f>
        <v>0</v>
      </c>
      <c r="M1507" s="3" t="str">
        <f>IF(ISBLANK('[1]Current Inventory'!M1507)=TRUE,"",'[1]Current Inventory'!M1507)</f>
        <v>2019</v>
      </c>
      <c r="P1507" s="2">
        <f t="shared" si="46"/>
        <v>0</v>
      </c>
      <c r="Q1507" s="4">
        <f t="shared" si="47"/>
        <v>0</v>
      </c>
    </row>
    <row r="1508" spans="1:17" x14ac:dyDescent="0.2">
      <c r="A1508" s="2" t="s">
        <v>19</v>
      </c>
      <c r="B1508" s="2" t="str">
        <f>IF(ISBLANK('[1]Current Inventory'!B1508)=TRUE,B1507,'[1]Current Inventory'!B1508)</f>
        <v>WAIKIKI/HONOLULU</v>
      </c>
      <c r="C1508" s="2">
        <f>IF(ISBLANK('[1]Current Inventory'!C1508)=TRUE,"",'[1]Current Inventory'!C1508)</f>
        <v>4294</v>
      </c>
      <c r="D1508" s="2" t="str">
        <f>IF(ISBLANK('[1]Current Inventory'!D1508)=TRUE,CONCATENATE("     ",'[1]Current Inventory'!N1508),'[1]Current Inventory'!D1508)</f>
        <v>Tropic Seas (Estimate)</v>
      </c>
      <c r="E1508" s="2" t="str">
        <f>IF(ISBLANK('[1]Current Inventory'!E1508)=TRUE,'[1]Current Inventory'!O1508,'[1]Current Inventory'!E1508)</f>
        <v>IVU-CONDO</v>
      </c>
      <c r="F1508" s="2">
        <f>IF(ISBLANK('[1]Current Inventory'!F1508)=TRUE,'[1]Current Inventory'!P1508,'[1]Current Inventory'!F1508)</f>
        <v>2</v>
      </c>
      <c r="G1508" s="2">
        <f>IF(ISNA(VLOOKUP(C1508,[2]CurrentPivot!$C$8:$N$1800,5,FALSE))=TRUE," ",VLOOKUP(C1508,[2]CurrentPivot!$C$8:$N$1800,5,FALSE))</f>
        <v>0</v>
      </c>
      <c r="H1508" s="3" t="str">
        <f>IF(ISBLANK('[1]Current Inventory'!H1508)=TRUE,"",'[1]Current Inventory'!H1508)</f>
        <v/>
      </c>
      <c r="I1508" s="2">
        <f>IF(ISBLANK('[1]Current Inventory'!I1508)=TRUE,'[1]Current Inventory'!Q1508,'[1]Current Inventory'!I1508)</f>
        <v>0</v>
      </c>
      <c r="J1508" s="2">
        <f>IF(ISBLANK('[1]Current Inventory'!J1508)=TRUE,'[1]Current Inventory'!R1508,'[1]Current Inventory'!J1508)</f>
        <v>0</v>
      </c>
      <c r="K1508" s="2">
        <f>IF(ISBLANK('[1]Current Inventory'!K1508)=TRUE,'[1]Current Inventory'!S1508,'[1]Current Inventory'!K1508)</f>
        <v>0</v>
      </c>
      <c r="L1508" s="2">
        <f>IF(ISBLANK('[1]Current Inventory'!L1508)=TRUE,'[1]Current Inventory'!T1508,'[1]Current Inventory'!L1508)</f>
        <v>0</v>
      </c>
      <c r="M1508" s="3" t="str">
        <f>IF(ISBLANK('[1]Current Inventory'!M1508)=TRUE,"",'[1]Current Inventory'!M1508)</f>
        <v>2022</v>
      </c>
      <c r="P1508" s="2">
        <f t="shared" si="46"/>
        <v>0</v>
      </c>
      <c r="Q1508" s="4">
        <f t="shared" si="47"/>
        <v>0</v>
      </c>
    </row>
    <row r="1509" spans="1:17" x14ac:dyDescent="0.2">
      <c r="A1509" s="2" t="s">
        <v>19</v>
      </c>
      <c r="B1509" s="2" t="str">
        <f>IF(ISBLANK('[1]Current Inventory'!B1509)=TRUE,B1508,'[1]Current Inventory'!B1509)</f>
        <v>WAIKIKI/HONOLULU</v>
      </c>
      <c r="C1509" s="2">
        <f>IF(ISBLANK('[1]Current Inventory'!C1509)=TRUE,"",'[1]Current Inventory'!C1509)</f>
        <v>3726</v>
      </c>
      <c r="D1509" s="2" t="str">
        <f>IF(ISBLANK('[1]Current Inventory'!D1509)=TRUE,CONCATENATE("     ",'[1]Current Inventory'!N1509),'[1]Current Inventory'!D1509)</f>
        <v>Trump International Hotel Waikiki</v>
      </c>
      <c r="E1509" s="2" t="str">
        <f>IF(ISBLANK('[1]Current Inventory'!E1509)=TRUE,'[1]Current Inventory'!O1509,'[1]Current Inventory'!E1509)</f>
        <v>CONDOMINIUM HOTEL</v>
      </c>
      <c r="F1509" s="2">
        <f>IF(ISBLANK('[1]Current Inventory'!F1509)=TRUE,'[1]Current Inventory'!P1509,'[1]Current Inventory'!F1509)</f>
        <v>306</v>
      </c>
      <c r="G1509" s="2">
        <f>IF(ISNA(VLOOKUP(C1509,[2]CurrentPivot!$C$8:$N$1800,5,FALSE))=TRUE," ",VLOOKUP(C1509,[2]CurrentPivot!$C$8:$N$1800,5,FALSE))</f>
        <v>-61</v>
      </c>
      <c r="H1509" s="3" t="str">
        <f>IF(ISBLANK('[1]Current Inventory'!H1509)=TRUE,"",'[1]Current Inventory'!H1509)</f>
        <v>2009</v>
      </c>
      <c r="I1509" s="2">
        <f>IF(ISBLANK('[1]Current Inventory'!I1509)=TRUE,'[1]Current Inventory'!Q1509,'[1]Current Inventory'!I1509)</f>
        <v>0</v>
      </c>
      <c r="J1509" s="2">
        <f>IF(ISBLANK('[1]Current Inventory'!J1509)=TRUE,'[1]Current Inventory'!R1509,'[1]Current Inventory'!J1509)</f>
        <v>0</v>
      </c>
      <c r="K1509" s="2">
        <f>IF(ISBLANK('[1]Current Inventory'!K1509)=TRUE,'[1]Current Inventory'!S1509,'[1]Current Inventory'!K1509)</f>
        <v>0</v>
      </c>
      <c r="L1509" s="2">
        <f>IF(ISBLANK('[1]Current Inventory'!L1509)=TRUE,'[1]Current Inventory'!T1509,'[1]Current Inventory'!L1509)</f>
        <v>306</v>
      </c>
      <c r="M1509" s="3" t="str">
        <f>IF(ISBLANK('[1]Current Inventory'!M1509)=TRUE,"",'[1]Current Inventory'!M1509)</f>
        <v>2022</v>
      </c>
      <c r="P1509" s="2">
        <f t="shared" si="46"/>
        <v>61</v>
      </c>
      <c r="Q1509" s="4">
        <f t="shared" si="47"/>
        <v>0.19934640522875818</v>
      </c>
    </row>
    <row r="1510" spans="1:17" x14ac:dyDescent="0.2">
      <c r="A1510" s="2" t="s">
        <v>19</v>
      </c>
      <c r="B1510" s="2" t="str">
        <f>IF(ISBLANK('[1]Current Inventory'!B1510)=TRUE,B1509,'[1]Current Inventory'!B1510)</f>
        <v>WAIKIKI/HONOLULU</v>
      </c>
      <c r="C1510" s="2" t="str">
        <f>IF(ISBLANK('[1]Current Inventory'!C1510)=TRUE,"",'[1]Current Inventory'!C1510)</f>
        <v/>
      </c>
      <c r="D1510" s="2" t="str">
        <f>IF(ISBLANK('[1]Current Inventory'!D1510)=TRUE,CONCATENATE("     ",'[1]Current Inventory'!N1510),'[1]Current Inventory'!D1510)</f>
        <v xml:space="preserve">     Trump International Hotel Waikiki</v>
      </c>
      <c r="E1510" s="2" t="str">
        <f>IF(ISBLANK('[1]Current Inventory'!E1510)=TRUE,'[1]Current Inventory'!O1510,'[1]Current Inventory'!E1510)</f>
        <v>CONDOMINIUM HOTEL</v>
      </c>
      <c r="F1510" s="2">
        <f>IF(ISBLANK('[1]Current Inventory'!F1510)=TRUE,'[1]Current Inventory'!P1510,'[1]Current Inventory'!F1510)</f>
        <v>300</v>
      </c>
      <c r="G1510" s="2" t="str">
        <f>IF(ISNA(VLOOKUP(C1510,[2]CurrentPivot!$C$8:$N$1800,5,FALSE))=TRUE," ",VLOOKUP(C1510,[2]CurrentPivot!$C$8:$N$1800,5,FALSE))</f>
        <v xml:space="preserve"> </v>
      </c>
      <c r="H1510" s="3" t="str">
        <f>IF(ISBLANK('[1]Current Inventory'!H1510)=TRUE,"",'[1]Current Inventory'!H1510)</f>
        <v/>
      </c>
      <c r="I1510" s="2">
        <f>IF(ISBLANK('[1]Current Inventory'!I1510)=TRUE,'[1]Current Inventory'!Q1510,'[1]Current Inventory'!I1510)</f>
        <v>0</v>
      </c>
      <c r="J1510" s="2">
        <f>IF(ISBLANK('[1]Current Inventory'!J1510)=TRUE,'[1]Current Inventory'!R1510,'[1]Current Inventory'!J1510)</f>
        <v>0</v>
      </c>
      <c r="K1510" s="2">
        <f>IF(ISBLANK('[1]Current Inventory'!K1510)=TRUE,'[1]Current Inventory'!S1510,'[1]Current Inventory'!K1510)</f>
        <v>0</v>
      </c>
      <c r="L1510" s="2">
        <f>IF(ISBLANK('[1]Current Inventory'!L1510)=TRUE,'[1]Current Inventory'!T1510,'[1]Current Inventory'!L1510)</f>
        <v>300</v>
      </c>
      <c r="M1510" s="3" t="str">
        <f>IF(ISBLANK('[1]Current Inventory'!M1510)=TRUE,"",'[1]Current Inventory'!M1510)</f>
        <v/>
      </c>
      <c r="P1510" s="2" t="e">
        <f t="shared" si="46"/>
        <v>#VALUE!</v>
      </c>
      <c r="Q1510" s="4" t="e">
        <f t="shared" si="47"/>
        <v>#VALUE!</v>
      </c>
    </row>
    <row r="1511" spans="1:17" x14ac:dyDescent="0.2">
      <c r="A1511" s="2" t="s">
        <v>19</v>
      </c>
      <c r="B1511" s="2" t="str">
        <f>IF(ISBLANK('[1]Current Inventory'!B1511)=TRUE,B1510,'[1]Current Inventory'!B1511)</f>
        <v>WAIKIKI/HONOLULU</v>
      </c>
      <c r="C1511" s="2" t="str">
        <f>IF(ISBLANK('[1]Current Inventory'!C1511)=TRUE,"",'[1]Current Inventory'!C1511)</f>
        <v/>
      </c>
      <c r="D1511" s="2" t="str">
        <f>IF(ISBLANK('[1]Current Inventory'!D1511)=TRUE,CONCATENATE("     ",'[1]Current Inventory'!N1511),'[1]Current Inventory'!D1511)</f>
        <v xml:space="preserve">     Trump International Hotel Waikiki</v>
      </c>
      <c r="E1511" s="2" t="str">
        <f>IF(ISBLANK('[1]Current Inventory'!E1511)=TRUE,'[1]Current Inventory'!O1511,'[1]Current Inventory'!E1511)</f>
        <v>IVU-CONDO</v>
      </c>
      <c r="F1511" s="2">
        <f>IF(ISBLANK('[1]Current Inventory'!F1511)=TRUE,'[1]Current Inventory'!P1511,'[1]Current Inventory'!F1511)</f>
        <v>6</v>
      </c>
      <c r="G1511" s="2" t="str">
        <f>IF(ISNA(VLOOKUP(C1511,[2]CurrentPivot!$C$8:$N$1800,5,FALSE))=TRUE," ",VLOOKUP(C1511,[2]CurrentPivot!$C$8:$N$1800,5,FALSE))</f>
        <v xml:space="preserve"> </v>
      </c>
      <c r="H1511" s="3" t="str">
        <f>IF(ISBLANK('[1]Current Inventory'!H1511)=TRUE,"",'[1]Current Inventory'!H1511)</f>
        <v/>
      </c>
      <c r="I1511" s="2">
        <f>IF(ISBLANK('[1]Current Inventory'!I1511)=TRUE,'[1]Current Inventory'!Q1511,'[1]Current Inventory'!I1511)</f>
        <v>0</v>
      </c>
      <c r="J1511" s="2">
        <f>IF(ISBLANK('[1]Current Inventory'!J1511)=TRUE,'[1]Current Inventory'!R1511,'[1]Current Inventory'!J1511)</f>
        <v>0</v>
      </c>
      <c r="K1511" s="2">
        <f>IF(ISBLANK('[1]Current Inventory'!K1511)=TRUE,'[1]Current Inventory'!S1511,'[1]Current Inventory'!K1511)</f>
        <v>0</v>
      </c>
      <c r="L1511" s="2">
        <f>IF(ISBLANK('[1]Current Inventory'!L1511)=TRUE,'[1]Current Inventory'!T1511,'[1]Current Inventory'!L1511)</f>
        <v>6</v>
      </c>
      <c r="M1511" s="3" t="str">
        <f>IF(ISBLANK('[1]Current Inventory'!M1511)=TRUE,"",'[1]Current Inventory'!M1511)</f>
        <v/>
      </c>
      <c r="P1511" s="2" t="e">
        <f t="shared" si="46"/>
        <v>#VALUE!</v>
      </c>
      <c r="Q1511" s="4" t="e">
        <f t="shared" si="47"/>
        <v>#VALUE!</v>
      </c>
    </row>
    <row r="1512" spans="1:17" x14ac:dyDescent="0.2">
      <c r="A1512" s="2" t="s">
        <v>19</v>
      </c>
      <c r="B1512" s="2" t="str">
        <f>IF(ISBLANK('[1]Current Inventory'!B1512)=TRUE,B1511,'[1]Current Inventory'!B1512)</f>
        <v>WAIKIKI/HONOLULU</v>
      </c>
      <c r="C1512" s="2">
        <f>IF(ISBLANK('[1]Current Inventory'!C1512)=TRUE,"",'[1]Current Inventory'!C1512)</f>
        <v>2143</v>
      </c>
      <c r="D1512" s="2" t="str">
        <f>IF(ISBLANK('[1]Current Inventory'!D1512)=TRUE,CONCATENATE("     ",'[1]Current Inventory'!N1512),'[1]Current Inventory'!D1512)</f>
        <v>Vive Hotel Waikiki (Estimate)</v>
      </c>
      <c r="E1512" s="2" t="str">
        <f>IF(ISBLANK('[1]Current Inventory'!E1512)=TRUE,'[1]Current Inventory'!O1512,'[1]Current Inventory'!E1512)</f>
        <v>HOTEL</v>
      </c>
      <c r="F1512" s="2">
        <f>IF(ISBLANK('[1]Current Inventory'!F1512)=TRUE,'[1]Current Inventory'!P1512,'[1]Current Inventory'!F1512)</f>
        <v>124</v>
      </c>
      <c r="G1512" s="2">
        <f>IF(ISNA(VLOOKUP(C1512,[2]CurrentPivot!$C$8:$N$1800,5,FALSE))=TRUE," ",VLOOKUP(C1512,[2]CurrentPivot!$C$8:$N$1800,5,FALSE))</f>
        <v>0</v>
      </c>
      <c r="H1512" s="3" t="str">
        <f>IF(ISBLANK('[1]Current Inventory'!H1512)=TRUE,"",'[1]Current Inventory'!H1512)</f>
        <v>1979</v>
      </c>
      <c r="I1512" s="2">
        <f>IF(ISBLANK('[1]Current Inventory'!I1512)=TRUE,'[1]Current Inventory'!Q1512,'[1]Current Inventory'!I1512)</f>
        <v>0</v>
      </c>
      <c r="J1512" s="2">
        <f>IF(ISBLANK('[1]Current Inventory'!J1512)=TRUE,'[1]Current Inventory'!R1512,'[1]Current Inventory'!J1512)</f>
        <v>0</v>
      </c>
      <c r="K1512" s="2">
        <f>IF(ISBLANK('[1]Current Inventory'!K1512)=TRUE,'[1]Current Inventory'!S1512,'[1]Current Inventory'!K1512)</f>
        <v>0</v>
      </c>
      <c r="L1512" s="2">
        <f>IF(ISBLANK('[1]Current Inventory'!L1512)=TRUE,'[1]Current Inventory'!T1512,'[1]Current Inventory'!L1512)</f>
        <v>0</v>
      </c>
      <c r="M1512" s="3" t="str">
        <f>IF(ISBLANK('[1]Current Inventory'!M1512)=TRUE,"",'[1]Current Inventory'!M1512)</f>
        <v>2020</v>
      </c>
      <c r="P1512" s="2">
        <f t="shared" si="46"/>
        <v>0</v>
      </c>
      <c r="Q1512" s="4">
        <f t="shared" si="47"/>
        <v>0</v>
      </c>
    </row>
    <row r="1513" spans="1:17" x14ac:dyDescent="0.2">
      <c r="A1513" s="2" t="s">
        <v>19</v>
      </c>
      <c r="B1513" s="2" t="str">
        <f>IF(ISBLANK('[1]Current Inventory'!B1513)=TRUE,B1512,'[1]Current Inventory'!B1513)</f>
        <v>WAIKIKI/HONOLULU</v>
      </c>
      <c r="C1513" s="2">
        <f>IF(ISBLANK('[1]Current Inventory'!C1513)=TRUE,"",'[1]Current Inventory'!C1513)</f>
        <v>2064</v>
      </c>
      <c r="D1513" s="2" t="str">
        <f>IF(ISBLANK('[1]Current Inventory'!D1513)=TRUE,CONCATENATE("     ",'[1]Current Inventory'!N1513),'[1]Current Inventory'!D1513)</f>
        <v>Waikiki Banyan</v>
      </c>
      <c r="E1513" s="2" t="str">
        <f>IF(ISBLANK('[1]Current Inventory'!E1513)=TRUE,'[1]Current Inventory'!O1513,'[1]Current Inventory'!E1513)</f>
        <v>CONDOMINIUM HOTEL</v>
      </c>
      <c r="F1513" s="2">
        <f>IF(ISBLANK('[1]Current Inventory'!F1513)=TRUE,'[1]Current Inventory'!P1513,'[1]Current Inventory'!F1513)</f>
        <v>351</v>
      </c>
      <c r="G1513" s="2">
        <f>IF(ISNA(VLOOKUP(C1513,[2]CurrentPivot!$C$8:$N$1800,5,FALSE))=TRUE," ",VLOOKUP(C1513,[2]CurrentPivot!$C$8:$N$1800,5,FALSE))</f>
        <v>2</v>
      </c>
      <c r="H1513" s="3" t="str">
        <f>IF(ISBLANK('[1]Current Inventory'!H1513)=TRUE,"",'[1]Current Inventory'!H1513)</f>
        <v>1979</v>
      </c>
      <c r="I1513" s="2">
        <f>IF(ISBLANK('[1]Current Inventory'!I1513)=TRUE,'[1]Current Inventory'!Q1513,'[1]Current Inventory'!I1513)</f>
        <v>0</v>
      </c>
      <c r="J1513" s="2">
        <f>IF(ISBLANK('[1]Current Inventory'!J1513)=TRUE,'[1]Current Inventory'!R1513,'[1]Current Inventory'!J1513)</f>
        <v>249</v>
      </c>
      <c r="K1513" s="2">
        <f>IF(ISBLANK('[1]Current Inventory'!K1513)=TRUE,'[1]Current Inventory'!S1513,'[1]Current Inventory'!K1513)</f>
        <v>4</v>
      </c>
      <c r="L1513" s="2">
        <f>IF(ISBLANK('[1]Current Inventory'!L1513)=TRUE,'[1]Current Inventory'!T1513,'[1]Current Inventory'!L1513)</f>
        <v>0</v>
      </c>
      <c r="M1513" s="3" t="str">
        <f>IF(ISBLANK('[1]Current Inventory'!M1513)=TRUE,"",'[1]Current Inventory'!M1513)</f>
        <v>2022</v>
      </c>
      <c r="P1513" s="2">
        <f t="shared" si="46"/>
        <v>2</v>
      </c>
      <c r="Q1513" s="4">
        <f t="shared" si="47"/>
        <v>5.6980056980056983E-3</v>
      </c>
    </row>
    <row r="1514" spans="1:17" x14ac:dyDescent="0.2">
      <c r="A1514" s="2" t="s">
        <v>19</v>
      </c>
      <c r="B1514" s="2" t="str">
        <f>IF(ISBLANK('[1]Current Inventory'!B1514)=TRUE,B1513,'[1]Current Inventory'!B1514)</f>
        <v>WAIKIKI/HONOLULU</v>
      </c>
      <c r="C1514" s="2" t="str">
        <f>IF(ISBLANK('[1]Current Inventory'!C1514)=TRUE,"",'[1]Current Inventory'!C1514)</f>
        <v/>
      </c>
      <c r="D1514" s="2" t="str">
        <f>IF(ISBLANK('[1]Current Inventory'!D1514)=TRUE,CONCATENATE("     ",'[1]Current Inventory'!N1514),'[1]Current Inventory'!D1514)</f>
        <v xml:space="preserve">     Aston at the Waikiki Banyan</v>
      </c>
      <c r="E1514" s="2" t="str">
        <f>IF(ISBLANK('[1]Current Inventory'!E1514)=TRUE,'[1]Current Inventory'!O1514,'[1]Current Inventory'!E1514)</f>
        <v>CONDOMINIUM HOTEL</v>
      </c>
      <c r="F1514" s="2">
        <f>IF(ISBLANK('[1]Current Inventory'!F1514)=TRUE,'[1]Current Inventory'!P1514,'[1]Current Inventory'!F1514)</f>
        <v>199</v>
      </c>
      <c r="G1514" s="2" t="str">
        <f>IF(ISNA(VLOOKUP(C1514,[2]CurrentPivot!$C$8:$N$1800,5,FALSE))=TRUE," ",VLOOKUP(C1514,[2]CurrentPivot!$C$8:$N$1800,5,FALSE))</f>
        <v xml:space="preserve"> </v>
      </c>
      <c r="H1514" s="3" t="str">
        <f>IF(ISBLANK('[1]Current Inventory'!H1514)=TRUE,"",'[1]Current Inventory'!H1514)</f>
        <v/>
      </c>
      <c r="I1514" s="2">
        <f>IF(ISBLANK('[1]Current Inventory'!I1514)=TRUE,'[1]Current Inventory'!Q1514,'[1]Current Inventory'!I1514)</f>
        <v>0</v>
      </c>
      <c r="J1514" s="2">
        <f>IF(ISBLANK('[1]Current Inventory'!J1514)=TRUE,'[1]Current Inventory'!R1514,'[1]Current Inventory'!J1514)</f>
        <v>146</v>
      </c>
      <c r="K1514" s="2">
        <f>IF(ISBLANK('[1]Current Inventory'!K1514)=TRUE,'[1]Current Inventory'!S1514,'[1]Current Inventory'!K1514)</f>
        <v>0</v>
      </c>
      <c r="L1514" s="2">
        <f>IF(ISBLANK('[1]Current Inventory'!L1514)=TRUE,'[1]Current Inventory'!T1514,'[1]Current Inventory'!L1514)</f>
        <v>0</v>
      </c>
      <c r="M1514" s="3" t="str">
        <f>IF(ISBLANK('[1]Current Inventory'!M1514)=TRUE,"",'[1]Current Inventory'!M1514)</f>
        <v/>
      </c>
      <c r="P1514" s="2" t="e">
        <f t="shared" si="46"/>
        <v>#VALUE!</v>
      </c>
      <c r="Q1514" s="4" t="e">
        <f t="shared" si="47"/>
        <v>#VALUE!</v>
      </c>
    </row>
    <row r="1515" spans="1:17" x14ac:dyDescent="0.2">
      <c r="A1515" s="2" t="s">
        <v>19</v>
      </c>
      <c r="B1515" s="2" t="str">
        <f>IF(ISBLANK('[1]Current Inventory'!B1515)=TRUE,B1514,'[1]Current Inventory'!B1515)</f>
        <v>WAIKIKI/HONOLULU</v>
      </c>
      <c r="C1515" s="2" t="str">
        <f>IF(ISBLANK('[1]Current Inventory'!C1515)=TRUE,"",'[1]Current Inventory'!C1515)</f>
        <v/>
      </c>
      <c r="D1515" s="2" t="str">
        <f>IF(ISBLANK('[1]Current Inventory'!D1515)=TRUE,CONCATENATE("     ",'[1]Current Inventory'!N1515),'[1]Current Inventory'!D1515)</f>
        <v xml:space="preserve">     Aston at the Waikiki Banyan</v>
      </c>
      <c r="E1515" s="2" t="str">
        <f>IF(ISBLANK('[1]Current Inventory'!E1515)=TRUE,'[1]Current Inventory'!O1515,'[1]Current Inventory'!E1515)</f>
        <v>IVU-CONDO</v>
      </c>
      <c r="F1515" s="2">
        <f>IF(ISBLANK('[1]Current Inventory'!F1515)=TRUE,'[1]Current Inventory'!P1515,'[1]Current Inventory'!F1515)</f>
        <v>92</v>
      </c>
      <c r="G1515" s="2" t="str">
        <f>IF(ISNA(VLOOKUP(C1515,[2]CurrentPivot!$C$8:$N$1800,5,FALSE))=TRUE," ",VLOOKUP(C1515,[2]CurrentPivot!$C$8:$N$1800,5,FALSE))</f>
        <v xml:space="preserve"> </v>
      </c>
      <c r="H1515" s="3" t="str">
        <f>IF(ISBLANK('[1]Current Inventory'!H1515)=TRUE,"",'[1]Current Inventory'!H1515)</f>
        <v/>
      </c>
      <c r="I1515" s="2">
        <f>IF(ISBLANK('[1]Current Inventory'!I1515)=TRUE,'[1]Current Inventory'!Q1515,'[1]Current Inventory'!I1515)</f>
        <v>0</v>
      </c>
      <c r="J1515" s="2">
        <f>IF(ISBLANK('[1]Current Inventory'!J1515)=TRUE,'[1]Current Inventory'!R1515,'[1]Current Inventory'!J1515)</f>
        <v>92</v>
      </c>
      <c r="K1515" s="2">
        <f>IF(ISBLANK('[1]Current Inventory'!K1515)=TRUE,'[1]Current Inventory'!S1515,'[1]Current Inventory'!K1515)</f>
        <v>0</v>
      </c>
      <c r="L1515" s="2">
        <f>IF(ISBLANK('[1]Current Inventory'!L1515)=TRUE,'[1]Current Inventory'!T1515,'[1]Current Inventory'!L1515)</f>
        <v>0</v>
      </c>
      <c r="M1515" s="3" t="str">
        <f>IF(ISBLANK('[1]Current Inventory'!M1515)=TRUE,"",'[1]Current Inventory'!M1515)</f>
        <v/>
      </c>
      <c r="P1515" s="2" t="e">
        <f t="shared" si="46"/>
        <v>#VALUE!</v>
      </c>
      <c r="Q1515" s="4" t="e">
        <f t="shared" si="47"/>
        <v>#VALUE!</v>
      </c>
    </row>
    <row r="1516" spans="1:17" x14ac:dyDescent="0.2">
      <c r="A1516" s="2" t="s">
        <v>19</v>
      </c>
      <c r="B1516" s="2" t="str">
        <f>IF(ISBLANK('[1]Current Inventory'!B1516)=TRUE,B1515,'[1]Current Inventory'!B1516)</f>
        <v>WAIKIKI/HONOLULU</v>
      </c>
      <c r="C1516" s="2" t="str">
        <f>IF(ISBLANK('[1]Current Inventory'!C1516)=TRUE,"",'[1]Current Inventory'!C1516)</f>
        <v/>
      </c>
      <c r="D1516" s="2" t="str">
        <f>IF(ISBLANK('[1]Current Inventory'!D1516)=TRUE,CONCATENATE("     ",'[1]Current Inventory'!N1516),'[1]Current Inventory'!D1516)</f>
        <v xml:space="preserve">     Hawaiian Sun Holidays (Waikiki Banyan)</v>
      </c>
      <c r="E1516" s="2" t="str">
        <f>IF(ISBLANK('[1]Current Inventory'!E1516)=TRUE,'[1]Current Inventory'!O1516,'[1]Current Inventory'!E1516)</f>
        <v>TIMESHARE</v>
      </c>
      <c r="F1516" s="2">
        <f>IF(ISBLANK('[1]Current Inventory'!F1516)=TRUE,'[1]Current Inventory'!P1516,'[1]Current Inventory'!F1516)</f>
        <v>28</v>
      </c>
      <c r="G1516" s="2" t="str">
        <f>IF(ISNA(VLOOKUP(C1516,[2]CurrentPivot!$C$8:$N$1800,5,FALSE))=TRUE," ",VLOOKUP(C1516,[2]CurrentPivot!$C$8:$N$1800,5,FALSE))</f>
        <v xml:space="preserve"> </v>
      </c>
      <c r="H1516" s="3" t="str">
        <f>IF(ISBLANK('[1]Current Inventory'!H1516)=TRUE,"",'[1]Current Inventory'!H1516)</f>
        <v/>
      </c>
      <c r="I1516" s="2">
        <f>IF(ISBLANK('[1]Current Inventory'!I1516)=TRUE,'[1]Current Inventory'!Q1516,'[1]Current Inventory'!I1516)</f>
        <v>0</v>
      </c>
      <c r="J1516" s="2">
        <f>IF(ISBLANK('[1]Current Inventory'!J1516)=TRUE,'[1]Current Inventory'!R1516,'[1]Current Inventory'!J1516)</f>
        <v>0</v>
      </c>
      <c r="K1516" s="2">
        <f>IF(ISBLANK('[1]Current Inventory'!K1516)=TRUE,'[1]Current Inventory'!S1516,'[1]Current Inventory'!K1516)</f>
        <v>0</v>
      </c>
      <c r="L1516" s="2">
        <f>IF(ISBLANK('[1]Current Inventory'!L1516)=TRUE,'[1]Current Inventory'!T1516,'[1]Current Inventory'!L1516)</f>
        <v>0</v>
      </c>
      <c r="M1516" s="3" t="str">
        <f>IF(ISBLANK('[1]Current Inventory'!M1516)=TRUE,"",'[1]Current Inventory'!M1516)</f>
        <v/>
      </c>
      <c r="P1516" s="2" t="e">
        <f t="shared" si="46"/>
        <v>#VALUE!</v>
      </c>
      <c r="Q1516" s="4" t="e">
        <f t="shared" si="47"/>
        <v>#VALUE!</v>
      </c>
    </row>
    <row r="1517" spans="1:17" x14ac:dyDescent="0.2">
      <c r="A1517" s="2" t="s">
        <v>19</v>
      </c>
      <c r="B1517" s="2" t="str">
        <f>IF(ISBLANK('[1]Current Inventory'!B1517)=TRUE,B1516,'[1]Current Inventory'!B1517)</f>
        <v>WAIKIKI/HONOLULU</v>
      </c>
      <c r="C1517" s="2" t="str">
        <f>IF(ISBLANK('[1]Current Inventory'!C1517)=TRUE,"",'[1]Current Inventory'!C1517)</f>
        <v/>
      </c>
      <c r="D1517" s="2" t="str">
        <f>IF(ISBLANK('[1]Current Inventory'!D1517)=TRUE,CONCATENATE("     ",'[1]Current Inventory'!N1517),'[1]Current Inventory'!D1517)</f>
        <v xml:space="preserve">     Sweetwater Waikiki Condoshare (Waikiki Banyan)</v>
      </c>
      <c r="E1517" s="2" t="str">
        <f>IF(ISBLANK('[1]Current Inventory'!E1517)=TRUE,'[1]Current Inventory'!O1517,'[1]Current Inventory'!E1517)</f>
        <v>TIMESHARE</v>
      </c>
      <c r="F1517" s="2">
        <f>IF(ISBLANK('[1]Current Inventory'!F1517)=TRUE,'[1]Current Inventory'!P1517,'[1]Current Inventory'!F1517)</f>
        <v>17</v>
      </c>
      <c r="G1517" s="2" t="str">
        <f>IF(ISNA(VLOOKUP(C1517,[2]CurrentPivot!$C$8:$N$1800,5,FALSE))=TRUE," ",VLOOKUP(C1517,[2]CurrentPivot!$C$8:$N$1800,5,FALSE))</f>
        <v xml:space="preserve"> </v>
      </c>
      <c r="H1517" s="3" t="str">
        <f>IF(ISBLANK('[1]Current Inventory'!H1517)=TRUE,"",'[1]Current Inventory'!H1517)</f>
        <v/>
      </c>
      <c r="I1517" s="2">
        <f>IF(ISBLANK('[1]Current Inventory'!I1517)=TRUE,'[1]Current Inventory'!Q1517,'[1]Current Inventory'!I1517)</f>
        <v>0</v>
      </c>
      <c r="J1517" s="2">
        <f>IF(ISBLANK('[1]Current Inventory'!J1517)=TRUE,'[1]Current Inventory'!R1517,'[1]Current Inventory'!J1517)</f>
        <v>0</v>
      </c>
      <c r="K1517" s="2">
        <f>IF(ISBLANK('[1]Current Inventory'!K1517)=TRUE,'[1]Current Inventory'!S1517,'[1]Current Inventory'!K1517)</f>
        <v>0</v>
      </c>
      <c r="L1517" s="2">
        <f>IF(ISBLANK('[1]Current Inventory'!L1517)=TRUE,'[1]Current Inventory'!T1517,'[1]Current Inventory'!L1517)</f>
        <v>0</v>
      </c>
      <c r="M1517" s="3" t="str">
        <f>IF(ISBLANK('[1]Current Inventory'!M1517)=TRUE,"",'[1]Current Inventory'!M1517)</f>
        <v/>
      </c>
      <c r="P1517" s="2" t="e">
        <f t="shared" si="46"/>
        <v>#VALUE!</v>
      </c>
      <c r="Q1517" s="4" t="e">
        <f t="shared" si="47"/>
        <v>#VALUE!</v>
      </c>
    </row>
    <row r="1518" spans="1:17" x14ac:dyDescent="0.2">
      <c r="A1518" s="2" t="s">
        <v>19</v>
      </c>
      <c r="B1518" s="2" t="str">
        <f>IF(ISBLANK('[1]Current Inventory'!B1518)=TRUE,B1517,'[1]Current Inventory'!B1518)</f>
        <v>WAIKIKI/HONOLULU</v>
      </c>
      <c r="C1518" s="2" t="str">
        <f>IF(ISBLANK('[1]Current Inventory'!C1518)=TRUE,"",'[1]Current Inventory'!C1518)</f>
        <v/>
      </c>
      <c r="D1518" s="2" t="str">
        <f>IF(ISBLANK('[1]Current Inventory'!D1518)=TRUE,CONCATENATE("     ",'[1]Current Inventory'!N1518),'[1]Current Inventory'!D1518)</f>
        <v xml:space="preserve">     Waikiki Banyan</v>
      </c>
      <c r="E1518" s="2" t="str">
        <f>IF(ISBLANK('[1]Current Inventory'!E1518)=TRUE,'[1]Current Inventory'!O1518,'[1]Current Inventory'!E1518)</f>
        <v>IVU-CONDO</v>
      </c>
      <c r="F1518" s="2">
        <f>IF(ISBLANK('[1]Current Inventory'!F1518)=TRUE,'[1]Current Inventory'!P1518,'[1]Current Inventory'!F1518)</f>
        <v>15</v>
      </c>
      <c r="G1518" s="2" t="str">
        <f>IF(ISNA(VLOOKUP(C1518,[2]CurrentPivot!$C$8:$N$1800,5,FALSE))=TRUE," ",VLOOKUP(C1518,[2]CurrentPivot!$C$8:$N$1800,5,FALSE))</f>
        <v xml:space="preserve"> </v>
      </c>
      <c r="H1518" s="3" t="str">
        <f>IF(ISBLANK('[1]Current Inventory'!H1518)=TRUE,"",'[1]Current Inventory'!H1518)</f>
        <v/>
      </c>
      <c r="I1518" s="2">
        <f>IF(ISBLANK('[1]Current Inventory'!I1518)=TRUE,'[1]Current Inventory'!Q1518,'[1]Current Inventory'!I1518)</f>
        <v>0</v>
      </c>
      <c r="J1518" s="2">
        <f>IF(ISBLANK('[1]Current Inventory'!J1518)=TRUE,'[1]Current Inventory'!R1518,'[1]Current Inventory'!J1518)</f>
        <v>11</v>
      </c>
      <c r="K1518" s="2">
        <f>IF(ISBLANK('[1]Current Inventory'!K1518)=TRUE,'[1]Current Inventory'!S1518,'[1]Current Inventory'!K1518)</f>
        <v>4</v>
      </c>
      <c r="L1518" s="2">
        <f>IF(ISBLANK('[1]Current Inventory'!L1518)=TRUE,'[1]Current Inventory'!T1518,'[1]Current Inventory'!L1518)</f>
        <v>0</v>
      </c>
      <c r="M1518" s="3" t="str">
        <f>IF(ISBLANK('[1]Current Inventory'!M1518)=TRUE,"",'[1]Current Inventory'!M1518)</f>
        <v/>
      </c>
      <c r="P1518" s="2" t="e">
        <f t="shared" si="46"/>
        <v>#VALUE!</v>
      </c>
      <c r="Q1518" s="4" t="e">
        <f t="shared" si="47"/>
        <v>#VALUE!</v>
      </c>
    </row>
    <row r="1519" spans="1:17" x14ac:dyDescent="0.2">
      <c r="A1519" s="2" t="s">
        <v>19</v>
      </c>
      <c r="B1519" s="2" t="str">
        <f>IF(ISBLANK('[1]Current Inventory'!B1519)=TRUE,B1518,'[1]Current Inventory'!B1519)</f>
        <v>WAIKIKI/HONOLULU</v>
      </c>
      <c r="C1519" s="2">
        <f>IF(ISBLANK('[1]Current Inventory'!C1519)=TRUE,"",'[1]Current Inventory'!C1519)</f>
        <v>2384</v>
      </c>
      <c r="D1519" s="2" t="str">
        <f>IF(ISBLANK('[1]Current Inventory'!D1519)=TRUE,CONCATENATE("     ",'[1]Current Inventory'!N1519),'[1]Current Inventory'!D1519)</f>
        <v>Waikiki Beach Condos (Estimate)</v>
      </c>
      <c r="E1519" s="2" t="str">
        <f>IF(ISBLANK('[1]Current Inventory'!E1519)=TRUE,'[1]Current Inventory'!O1519,'[1]Current Inventory'!E1519)</f>
        <v>IVU-CONDO</v>
      </c>
      <c r="F1519" s="2">
        <f>IF(ISBLANK('[1]Current Inventory'!F1519)=TRUE,'[1]Current Inventory'!P1519,'[1]Current Inventory'!F1519)</f>
        <v>60</v>
      </c>
      <c r="G1519" s="2">
        <f>IF(ISNA(VLOOKUP(C1519,[2]CurrentPivot!$C$8:$N$1800,5,FALSE))=TRUE," ",VLOOKUP(C1519,[2]CurrentPivot!$C$8:$N$1800,5,FALSE))</f>
        <v>0</v>
      </c>
      <c r="H1519" s="3" t="str">
        <f>IF(ISBLANK('[1]Current Inventory'!H1519)=TRUE,"",'[1]Current Inventory'!H1519)</f>
        <v>1976</v>
      </c>
      <c r="I1519" s="2">
        <f>IF(ISBLANK('[1]Current Inventory'!I1519)=TRUE,'[1]Current Inventory'!Q1519,'[1]Current Inventory'!I1519)</f>
        <v>0</v>
      </c>
      <c r="J1519" s="2">
        <f>IF(ISBLANK('[1]Current Inventory'!J1519)=TRUE,'[1]Current Inventory'!R1519,'[1]Current Inventory'!J1519)</f>
        <v>0</v>
      </c>
      <c r="K1519" s="2">
        <f>IF(ISBLANK('[1]Current Inventory'!K1519)=TRUE,'[1]Current Inventory'!S1519,'[1]Current Inventory'!K1519)</f>
        <v>0</v>
      </c>
      <c r="L1519" s="2">
        <f>IF(ISBLANK('[1]Current Inventory'!L1519)=TRUE,'[1]Current Inventory'!T1519,'[1]Current Inventory'!L1519)</f>
        <v>0</v>
      </c>
      <c r="M1519" s="3" t="str">
        <f>IF(ISBLANK('[1]Current Inventory'!M1519)=TRUE,"",'[1]Current Inventory'!M1519)</f>
        <v>2022</v>
      </c>
      <c r="P1519" s="2">
        <f t="shared" si="46"/>
        <v>0</v>
      </c>
      <c r="Q1519" s="4">
        <f t="shared" si="47"/>
        <v>0</v>
      </c>
    </row>
    <row r="1520" spans="1:17" x14ac:dyDescent="0.2">
      <c r="A1520" s="2" t="s">
        <v>19</v>
      </c>
      <c r="B1520" s="2" t="str">
        <f>IF(ISBLANK('[1]Current Inventory'!B1520)=TRUE,B1519,'[1]Current Inventory'!B1520)</f>
        <v>WAIKIKI/HONOLULU</v>
      </c>
      <c r="C1520" s="2">
        <f>IF(ISBLANK('[1]Current Inventory'!C1520)=TRUE,"",'[1]Current Inventory'!C1520)</f>
        <v>2170</v>
      </c>
      <c r="D1520" s="2" t="str">
        <f>IF(ISBLANK('[1]Current Inventory'!D1520)=TRUE,CONCATENATE("     ",'[1]Current Inventory'!N1520),'[1]Current Inventory'!D1520)</f>
        <v>Waikiki Beach Marriott Resort &amp; Spa</v>
      </c>
      <c r="E1520" s="2" t="str">
        <f>IF(ISBLANK('[1]Current Inventory'!E1520)=TRUE,'[1]Current Inventory'!O1520,'[1]Current Inventory'!E1520)</f>
        <v>HOTEL</v>
      </c>
      <c r="F1520" s="2">
        <f>IF(ISBLANK('[1]Current Inventory'!F1520)=TRUE,'[1]Current Inventory'!P1520,'[1]Current Inventory'!F1520)</f>
        <v>1310</v>
      </c>
      <c r="G1520" s="2">
        <f>IF(ISNA(VLOOKUP(C1520,[2]CurrentPivot!$C$8:$N$1800,5,FALSE))=TRUE," ",VLOOKUP(C1520,[2]CurrentPivot!$C$8:$N$1800,5,FALSE))</f>
        <v>0</v>
      </c>
      <c r="H1520" s="3" t="str">
        <f>IF(ISBLANK('[1]Current Inventory'!H1520)=TRUE,"",'[1]Current Inventory'!H1520)</f>
        <v>1971</v>
      </c>
      <c r="I1520" s="2">
        <f>IF(ISBLANK('[1]Current Inventory'!I1520)=TRUE,'[1]Current Inventory'!Q1520,'[1]Current Inventory'!I1520)</f>
        <v>0</v>
      </c>
      <c r="J1520" s="2">
        <f>IF(ISBLANK('[1]Current Inventory'!J1520)=TRUE,'[1]Current Inventory'!R1520,'[1]Current Inventory'!J1520)</f>
        <v>0</v>
      </c>
      <c r="K1520" s="2">
        <f>IF(ISBLANK('[1]Current Inventory'!K1520)=TRUE,'[1]Current Inventory'!S1520,'[1]Current Inventory'!K1520)</f>
        <v>0</v>
      </c>
      <c r="L1520" s="2">
        <f>IF(ISBLANK('[1]Current Inventory'!L1520)=TRUE,'[1]Current Inventory'!T1520,'[1]Current Inventory'!L1520)</f>
        <v>0</v>
      </c>
      <c r="M1520" s="3" t="str">
        <f>IF(ISBLANK('[1]Current Inventory'!M1520)=TRUE,"",'[1]Current Inventory'!M1520)</f>
        <v>2022</v>
      </c>
      <c r="P1520" s="2">
        <f t="shared" si="46"/>
        <v>0</v>
      </c>
      <c r="Q1520" s="4">
        <f t="shared" si="47"/>
        <v>0</v>
      </c>
    </row>
    <row r="1521" spans="1:17" x14ac:dyDescent="0.2">
      <c r="A1521" s="2" t="s">
        <v>19</v>
      </c>
      <c r="B1521" s="2" t="str">
        <f>IF(ISBLANK('[1]Current Inventory'!B1521)=TRUE,B1520,'[1]Current Inventory'!B1521)</f>
        <v>WAIKIKI/HONOLULU</v>
      </c>
      <c r="C1521" s="2">
        <f>IF(ISBLANK('[1]Current Inventory'!C1521)=TRUE,"",'[1]Current Inventory'!C1521)</f>
        <v>2155</v>
      </c>
      <c r="D1521" s="2" t="str">
        <f>IF(ISBLANK('[1]Current Inventory'!D1521)=TRUE,CONCATENATE("     ",'[1]Current Inventory'!N1521),'[1]Current Inventory'!D1521)</f>
        <v>Waikiki Beach Tower</v>
      </c>
      <c r="E1521" s="2" t="str">
        <f>IF(ISBLANK('[1]Current Inventory'!E1521)=TRUE,'[1]Current Inventory'!O1521,'[1]Current Inventory'!E1521)</f>
        <v>CONDOMINIUM HOTEL</v>
      </c>
      <c r="F1521" s="2">
        <f>IF(ISBLANK('[1]Current Inventory'!F1521)=TRUE,'[1]Current Inventory'!P1521,'[1]Current Inventory'!F1521)</f>
        <v>128</v>
      </c>
      <c r="G1521" s="2">
        <f>IF(ISNA(VLOOKUP(C1521,[2]CurrentPivot!$C$8:$N$1800,5,FALSE))=TRUE," ",VLOOKUP(C1521,[2]CurrentPivot!$C$8:$N$1800,5,FALSE))</f>
        <v>-34</v>
      </c>
      <c r="H1521" s="3" t="str">
        <f>IF(ISBLANK('[1]Current Inventory'!H1521)=TRUE,"",'[1]Current Inventory'!H1521)</f>
        <v>1984</v>
      </c>
      <c r="I1521" s="2">
        <f>IF(ISBLANK('[1]Current Inventory'!I1521)=TRUE,'[1]Current Inventory'!Q1521,'[1]Current Inventory'!I1521)</f>
        <v>0</v>
      </c>
      <c r="J1521" s="2">
        <f>IF(ISBLANK('[1]Current Inventory'!J1521)=TRUE,'[1]Current Inventory'!R1521,'[1]Current Inventory'!J1521)</f>
        <v>0</v>
      </c>
      <c r="K1521" s="2">
        <f>IF(ISBLANK('[1]Current Inventory'!K1521)=TRUE,'[1]Current Inventory'!S1521,'[1]Current Inventory'!K1521)</f>
        <v>0</v>
      </c>
      <c r="L1521" s="2">
        <f>IF(ISBLANK('[1]Current Inventory'!L1521)=TRUE,'[1]Current Inventory'!T1521,'[1]Current Inventory'!L1521)</f>
        <v>100</v>
      </c>
      <c r="M1521" s="3" t="str">
        <f>IF(ISBLANK('[1]Current Inventory'!M1521)=TRUE,"",'[1]Current Inventory'!M1521)</f>
        <v>2022</v>
      </c>
      <c r="P1521" s="2">
        <f t="shared" si="46"/>
        <v>34</v>
      </c>
      <c r="Q1521" s="4">
        <f t="shared" si="47"/>
        <v>0.265625</v>
      </c>
    </row>
    <row r="1522" spans="1:17" x14ac:dyDescent="0.2">
      <c r="A1522" s="2" t="s">
        <v>19</v>
      </c>
      <c r="B1522" s="2" t="str">
        <f>IF(ISBLANK('[1]Current Inventory'!B1522)=TRUE,B1521,'[1]Current Inventory'!B1522)</f>
        <v>WAIKIKI/HONOLULU</v>
      </c>
      <c r="C1522" s="2" t="str">
        <f>IF(ISBLANK('[1]Current Inventory'!C1522)=TRUE,"",'[1]Current Inventory'!C1522)</f>
        <v/>
      </c>
      <c r="D1522" s="2" t="str">
        <f>IF(ISBLANK('[1]Current Inventory'!D1522)=TRUE,CONCATENATE("     ",'[1]Current Inventory'!N1522),'[1]Current Inventory'!D1522)</f>
        <v xml:space="preserve">     Aston Waikiki Beach Tower</v>
      </c>
      <c r="E1522" s="2" t="str">
        <f>IF(ISBLANK('[1]Current Inventory'!E1522)=TRUE,'[1]Current Inventory'!O1522,'[1]Current Inventory'!E1522)</f>
        <v>CONDOMINIUM HOTEL</v>
      </c>
      <c r="F1522" s="2">
        <f>IF(ISBLANK('[1]Current Inventory'!F1522)=TRUE,'[1]Current Inventory'!P1522,'[1]Current Inventory'!F1522)</f>
        <v>93</v>
      </c>
      <c r="G1522" s="2" t="str">
        <f>IF(ISNA(VLOOKUP(C1522,[2]CurrentPivot!$C$8:$N$1800,5,FALSE))=TRUE," ",VLOOKUP(C1522,[2]CurrentPivot!$C$8:$N$1800,5,FALSE))</f>
        <v xml:space="preserve"> </v>
      </c>
      <c r="H1522" s="3" t="str">
        <f>IF(ISBLANK('[1]Current Inventory'!H1522)=TRUE,"",'[1]Current Inventory'!H1522)</f>
        <v/>
      </c>
      <c r="I1522" s="2">
        <f>IF(ISBLANK('[1]Current Inventory'!I1522)=TRUE,'[1]Current Inventory'!Q1522,'[1]Current Inventory'!I1522)</f>
        <v>0</v>
      </c>
      <c r="J1522" s="2">
        <f>IF(ISBLANK('[1]Current Inventory'!J1522)=TRUE,'[1]Current Inventory'!R1522,'[1]Current Inventory'!J1522)</f>
        <v>0</v>
      </c>
      <c r="K1522" s="2">
        <f>IF(ISBLANK('[1]Current Inventory'!K1522)=TRUE,'[1]Current Inventory'!S1522,'[1]Current Inventory'!K1522)</f>
        <v>0</v>
      </c>
      <c r="L1522" s="2">
        <f>IF(ISBLANK('[1]Current Inventory'!L1522)=TRUE,'[1]Current Inventory'!T1522,'[1]Current Inventory'!L1522)</f>
        <v>93</v>
      </c>
      <c r="M1522" s="3" t="str">
        <f>IF(ISBLANK('[1]Current Inventory'!M1522)=TRUE,"",'[1]Current Inventory'!M1522)</f>
        <v/>
      </c>
      <c r="P1522" s="2" t="e">
        <f t="shared" si="46"/>
        <v>#VALUE!</v>
      </c>
      <c r="Q1522" s="4" t="e">
        <f t="shared" si="47"/>
        <v>#VALUE!</v>
      </c>
    </row>
    <row r="1523" spans="1:17" x14ac:dyDescent="0.2">
      <c r="A1523" s="2" t="s">
        <v>19</v>
      </c>
      <c r="B1523" s="2" t="str">
        <f>IF(ISBLANK('[1]Current Inventory'!B1523)=TRUE,B1522,'[1]Current Inventory'!B1523)</f>
        <v>WAIKIKI/HONOLULU</v>
      </c>
      <c r="C1523" s="2" t="str">
        <f>IF(ISBLANK('[1]Current Inventory'!C1523)=TRUE,"",'[1]Current Inventory'!C1523)</f>
        <v/>
      </c>
      <c r="D1523" s="2" t="str">
        <f>IF(ISBLANK('[1]Current Inventory'!D1523)=TRUE,CONCATENATE("     ",'[1]Current Inventory'!N1523),'[1]Current Inventory'!D1523)</f>
        <v xml:space="preserve">     Waikiki Beach Tower</v>
      </c>
      <c r="E1523" s="2" t="str">
        <f>IF(ISBLANK('[1]Current Inventory'!E1523)=TRUE,'[1]Current Inventory'!O1523,'[1]Current Inventory'!E1523)</f>
        <v>IVU-CONDO</v>
      </c>
      <c r="F1523" s="2">
        <f>IF(ISBLANK('[1]Current Inventory'!F1523)=TRUE,'[1]Current Inventory'!P1523,'[1]Current Inventory'!F1523)</f>
        <v>35</v>
      </c>
      <c r="G1523" s="2" t="str">
        <f>IF(ISNA(VLOOKUP(C1523,[2]CurrentPivot!$C$8:$N$1800,5,FALSE))=TRUE," ",VLOOKUP(C1523,[2]CurrentPivot!$C$8:$N$1800,5,FALSE))</f>
        <v xml:space="preserve"> </v>
      </c>
      <c r="H1523" s="3" t="str">
        <f>IF(ISBLANK('[1]Current Inventory'!H1523)=TRUE,"",'[1]Current Inventory'!H1523)</f>
        <v/>
      </c>
      <c r="I1523" s="2">
        <f>IF(ISBLANK('[1]Current Inventory'!I1523)=TRUE,'[1]Current Inventory'!Q1523,'[1]Current Inventory'!I1523)</f>
        <v>0</v>
      </c>
      <c r="J1523" s="2">
        <f>IF(ISBLANK('[1]Current Inventory'!J1523)=TRUE,'[1]Current Inventory'!R1523,'[1]Current Inventory'!J1523)</f>
        <v>0</v>
      </c>
      <c r="K1523" s="2">
        <f>IF(ISBLANK('[1]Current Inventory'!K1523)=TRUE,'[1]Current Inventory'!S1523,'[1]Current Inventory'!K1523)</f>
        <v>0</v>
      </c>
      <c r="L1523" s="2">
        <f>IF(ISBLANK('[1]Current Inventory'!L1523)=TRUE,'[1]Current Inventory'!T1523,'[1]Current Inventory'!L1523)</f>
        <v>7</v>
      </c>
      <c r="M1523" s="3" t="str">
        <f>IF(ISBLANK('[1]Current Inventory'!M1523)=TRUE,"",'[1]Current Inventory'!M1523)</f>
        <v/>
      </c>
      <c r="P1523" s="2" t="e">
        <f t="shared" si="46"/>
        <v>#VALUE!</v>
      </c>
      <c r="Q1523" s="4" t="e">
        <f t="shared" si="47"/>
        <v>#VALUE!</v>
      </c>
    </row>
    <row r="1524" spans="1:17" x14ac:dyDescent="0.2">
      <c r="A1524" s="2" t="s">
        <v>19</v>
      </c>
      <c r="B1524" s="2" t="str">
        <f>IF(ISBLANK('[1]Current Inventory'!B1524)=TRUE,B1523,'[1]Current Inventory'!B1524)</f>
        <v>WAIKIKI/HONOLULU</v>
      </c>
      <c r="C1524" s="2">
        <f>IF(ISBLANK('[1]Current Inventory'!C1524)=TRUE,"",'[1]Current Inventory'!C1524)</f>
        <v>2109</v>
      </c>
      <c r="D1524" s="2" t="str">
        <f>IF(ISBLANK('[1]Current Inventory'!D1524)=TRUE,CONCATENATE("     ",'[1]Current Inventory'!N1524),'[1]Current Inventory'!D1524)</f>
        <v>Waikiki Beachcomber by Outrigger</v>
      </c>
      <c r="E1524" s="2" t="str">
        <f>IF(ISBLANK('[1]Current Inventory'!E1524)=TRUE,'[1]Current Inventory'!O1524,'[1]Current Inventory'!E1524)</f>
        <v>HOTEL</v>
      </c>
      <c r="F1524" s="2">
        <f>IF(ISBLANK('[1]Current Inventory'!F1524)=TRUE,'[1]Current Inventory'!P1524,'[1]Current Inventory'!F1524)</f>
        <v>498</v>
      </c>
      <c r="G1524" s="2">
        <f>IF(ISNA(VLOOKUP(C1524,[2]CurrentPivot!$C$8:$N$1800,5,FALSE))=TRUE," ",VLOOKUP(C1524,[2]CurrentPivot!$C$8:$N$1800,5,FALSE))</f>
        <v>2</v>
      </c>
      <c r="H1524" s="3" t="str">
        <f>IF(ISBLANK('[1]Current Inventory'!H1524)=TRUE,"",'[1]Current Inventory'!H1524)</f>
        <v>1970</v>
      </c>
      <c r="I1524" s="2">
        <f>IF(ISBLANK('[1]Current Inventory'!I1524)=TRUE,'[1]Current Inventory'!Q1524,'[1]Current Inventory'!I1524)</f>
        <v>0</v>
      </c>
      <c r="J1524" s="2">
        <f>IF(ISBLANK('[1]Current Inventory'!J1524)=TRUE,'[1]Current Inventory'!R1524,'[1]Current Inventory'!J1524)</f>
        <v>0</v>
      </c>
      <c r="K1524" s="2">
        <f>IF(ISBLANK('[1]Current Inventory'!K1524)=TRUE,'[1]Current Inventory'!S1524,'[1]Current Inventory'!K1524)</f>
        <v>478</v>
      </c>
      <c r="L1524" s="2">
        <f>IF(ISBLANK('[1]Current Inventory'!L1524)=TRUE,'[1]Current Inventory'!T1524,'[1]Current Inventory'!L1524)</f>
        <v>20</v>
      </c>
      <c r="M1524" s="3" t="str">
        <f>IF(ISBLANK('[1]Current Inventory'!M1524)=TRUE,"",'[1]Current Inventory'!M1524)</f>
        <v>2022</v>
      </c>
      <c r="P1524" s="2">
        <f t="shared" si="46"/>
        <v>2</v>
      </c>
      <c r="Q1524" s="4">
        <f t="shared" si="47"/>
        <v>4.0160642570281121E-3</v>
      </c>
    </row>
    <row r="1525" spans="1:17" x14ac:dyDescent="0.2">
      <c r="A1525" s="2" t="s">
        <v>19</v>
      </c>
      <c r="B1525" s="2" t="str">
        <f>IF(ISBLANK('[1]Current Inventory'!B1525)=TRUE,B1524,'[1]Current Inventory'!B1525)</f>
        <v>WAIKIKI/HONOLULU</v>
      </c>
      <c r="C1525" s="2">
        <f>IF(ISBLANK('[1]Current Inventory'!C1525)=TRUE,"",'[1]Current Inventory'!C1525)</f>
        <v>2148</v>
      </c>
      <c r="D1525" s="2" t="str">
        <f>IF(ISBLANK('[1]Current Inventory'!D1525)=TRUE,CONCATENATE("     ",'[1]Current Inventory'!N1525),'[1]Current Inventory'!D1525)</f>
        <v>Waikiki Central Hotel (Estimate)</v>
      </c>
      <c r="E1525" s="2" t="str">
        <f>IF(ISBLANK('[1]Current Inventory'!E1525)=TRUE,'[1]Current Inventory'!O1525,'[1]Current Inventory'!E1525)</f>
        <v>HOTEL</v>
      </c>
      <c r="F1525" s="2">
        <f>IF(ISBLANK('[1]Current Inventory'!F1525)=TRUE,'[1]Current Inventory'!P1525,'[1]Current Inventory'!F1525)</f>
        <v>27</v>
      </c>
      <c r="G1525" s="2">
        <f>IF(ISNA(VLOOKUP(C1525,[2]CurrentPivot!$C$8:$N$1800,5,FALSE))=TRUE," ",VLOOKUP(C1525,[2]CurrentPivot!$C$8:$N$1800,5,FALSE))</f>
        <v>0</v>
      </c>
      <c r="H1525" s="3" t="str">
        <f>IF(ISBLANK('[1]Current Inventory'!H1525)=TRUE,"",'[1]Current Inventory'!H1525)</f>
        <v>1970</v>
      </c>
      <c r="I1525" s="2">
        <f>IF(ISBLANK('[1]Current Inventory'!I1525)=TRUE,'[1]Current Inventory'!Q1525,'[1]Current Inventory'!I1525)</f>
        <v>0</v>
      </c>
      <c r="J1525" s="2">
        <f>IF(ISBLANK('[1]Current Inventory'!J1525)=TRUE,'[1]Current Inventory'!R1525,'[1]Current Inventory'!J1525)</f>
        <v>0</v>
      </c>
      <c r="K1525" s="2">
        <f>IF(ISBLANK('[1]Current Inventory'!K1525)=TRUE,'[1]Current Inventory'!S1525,'[1]Current Inventory'!K1525)</f>
        <v>0</v>
      </c>
      <c r="L1525" s="2">
        <f>IF(ISBLANK('[1]Current Inventory'!L1525)=TRUE,'[1]Current Inventory'!T1525,'[1]Current Inventory'!L1525)</f>
        <v>0</v>
      </c>
      <c r="M1525" s="3" t="str">
        <f>IF(ISBLANK('[1]Current Inventory'!M1525)=TRUE,"",'[1]Current Inventory'!M1525)</f>
        <v>2019</v>
      </c>
      <c r="P1525" s="2">
        <f t="shared" si="46"/>
        <v>0</v>
      </c>
      <c r="Q1525" s="4">
        <f t="shared" si="47"/>
        <v>0</v>
      </c>
    </row>
    <row r="1526" spans="1:17" x14ac:dyDescent="0.2">
      <c r="A1526" s="2" t="s">
        <v>19</v>
      </c>
      <c r="B1526" s="2" t="str">
        <f>IF(ISBLANK('[1]Current Inventory'!B1526)=TRUE,B1525,'[1]Current Inventory'!B1526)</f>
        <v>WAIKIKI/HONOLULU</v>
      </c>
      <c r="C1526" s="2">
        <f>IF(ISBLANK('[1]Current Inventory'!C1526)=TRUE,"",'[1]Current Inventory'!C1526)</f>
        <v>1979</v>
      </c>
      <c r="D1526" s="2" t="str">
        <f>IF(ISBLANK('[1]Current Inventory'!D1526)=TRUE,CONCATENATE("     ",'[1]Current Inventory'!N1526),'[1]Current Inventory'!D1526)</f>
        <v>Waikiki Grand Hotel</v>
      </c>
      <c r="E1526" s="2" t="str">
        <f>IF(ISBLANK('[1]Current Inventory'!E1526)=TRUE,'[1]Current Inventory'!O1526,'[1]Current Inventory'!E1526)</f>
        <v>IVU-CONDO</v>
      </c>
      <c r="F1526" s="2">
        <f>IF(ISBLANK('[1]Current Inventory'!F1526)=TRUE,'[1]Current Inventory'!P1526,'[1]Current Inventory'!F1526)</f>
        <v>95</v>
      </c>
      <c r="G1526" s="2">
        <f>IF(ISNA(VLOOKUP(C1526,[2]CurrentPivot!$C$8:$N$1800,5,FALSE))=TRUE," ",VLOOKUP(C1526,[2]CurrentPivot!$C$8:$N$1800,5,FALSE))</f>
        <v>46</v>
      </c>
      <c r="H1526" s="3" t="str">
        <f>IF(ISBLANK('[1]Current Inventory'!H1526)=TRUE,"",'[1]Current Inventory'!H1526)</f>
        <v>1963</v>
      </c>
      <c r="I1526" s="2">
        <f>IF(ISBLANK('[1]Current Inventory'!I1526)=TRUE,'[1]Current Inventory'!Q1526,'[1]Current Inventory'!I1526)</f>
        <v>0</v>
      </c>
      <c r="J1526" s="2">
        <f>IF(ISBLANK('[1]Current Inventory'!J1526)=TRUE,'[1]Current Inventory'!R1526,'[1]Current Inventory'!J1526)</f>
        <v>0</v>
      </c>
      <c r="K1526" s="2">
        <f>IF(ISBLANK('[1]Current Inventory'!K1526)=TRUE,'[1]Current Inventory'!S1526,'[1]Current Inventory'!K1526)</f>
        <v>0</v>
      </c>
      <c r="L1526" s="2">
        <f>IF(ISBLANK('[1]Current Inventory'!L1526)=TRUE,'[1]Current Inventory'!T1526,'[1]Current Inventory'!L1526)</f>
        <v>0</v>
      </c>
      <c r="M1526" s="3" t="str">
        <f>IF(ISBLANK('[1]Current Inventory'!M1526)=TRUE,"",'[1]Current Inventory'!M1526)</f>
        <v>2022</v>
      </c>
      <c r="P1526" s="2">
        <f t="shared" si="46"/>
        <v>46</v>
      </c>
      <c r="Q1526" s="4">
        <f t="shared" si="47"/>
        <v>0.48421052631578948</v>
      </c>
    </row>
    <row r="1527" spans="1:17" x14ac:dyDescent="0.2">
      <c r="A1527" s="2" t="s">
        <v>19</v>
      </c>
      <c r="B1527" s="2" t="str">
        <f>IF(ISBLANK('[1]Current Inventory'!B1527)=TRUE,B1526,'[1]Current Inventory'!B1527)</f>
        <v>WAIKIKI/HONOLULU</v>
      </c>
      <c r="C1527" s="2" t="str">
        <f>IF(ISBLANK('[1]Current Inventory'!C1527)=TRUE,"",'[1]Current Inventory'!C1527)</f>
        <v/>
      </c>
      <c r="D1527" s="2" t="str">
        <f>IF(ISBLANK('[1]Current Inventory'!D1527)=TRUE,CONCATENATE("     ",'[1]Current Inventory'!N1527),'[1]Current Inventory'!D1527)</f>
        <v xml:space="preserve">     Waikiki Grand Hotel</v>
      </c>
      <c r="E1527" s="2" t="str">
        <f>IF(ISBLANK('[1]Current Inventory'!E1527)=TRUE,'[1]Current Inventory'!O1527,'[1]Current Inventory'!E1527)</f>
        <v>IVU-CONDO</v>
      </c>
      <c r="F1527" s="2">
        <f>IF(ISBLANK('[1]Current Inventory'!F1527)=TRUE,'[1]Current Inventory'!P1527,'[1]Current Inventory'!F1527)</f>
        <v>50</v>
      </c>
      <c r="G1527" s="2" t="str">
        <f>IF(ISNA(VLOOKUP(C1527,[2]CurrentPivot!$C$8:$N$1800,5,FALSE))=TRUE," ",VLOOKUP(C1527,[2]CurrentPivot!$C$8:$N$1800,5,FALSE))</f>
        <v xml:space="preserve"> </v>
      </c>
      <c r="H1527" s="3" t="str">
        <f>IF(ISBLANK('[1]Current Inventory'!H1527)=TRUE,"",'[1]Current Inventory'!H1527)</f>
        <v/>
      </c>
      <c r="I1527" s="2">
        <f>IF(ISBLANK('[1]Current Inventory'!I1527)=TRUE,'[1]Current Inventory'!Q1527,'[1]Current Inventory'!I1527)</f>
        <v>0</v>
      </c>
      <c r="J1527" s="2">
        <f>IF(ISBLANK('[1]Current Inventory'!J1527)=TRUE,'[1]Current Inventory'!R1527,'[1]Current Inventory'!J1527)</f>
        <v>0</v>
      </c>
      <c r="K1527" s="2">
        <f>IF(ISBLANK('[1]Current Inventory'!K1527)=TRUE,'[1]Current Inventory'!S1527,'[1]Current Inventory'!K1527)</f>
        <v>0</v>
      </c>
      <c r="L1527" s="2">
        <f>IF(ISBLANK('[1]Current Inventory'!L1527)=TRUE,'[1]Current Inventory'!T1527,'[1]Current Inventory'!L1527)</f>
        <v>0</v>
      </c>
      <c r="M1527" s="3" t="str">
        <f>IF(ISBLANK('[1]Current Inventory'!M1527)=TRUE,"",'[1]Current Inventory'!M1527)</f>
        <v/>
      </c>
      <c r="P1527" s="2" t="e">
        <f t="shared" si="46"/>
        <v>#VALUE!</v>
      </c>
      <c r="Q1527" s="4" t="e">
        <f t="shared" si="47"/>
        <v>#VALUE!</v>
      </c>
    </row>
    <row r="1528" spans="1:17" x14ac:dyDescent="0.2">
      <c r="A1528" s="2" t="s">
        <v>19</v>
      </c>
      <c r="B1528" s="2" t="str">
        <f>IF(ISBLANK('[1]Current Inventory'!B1528)=TRUE,B1527,'[1]Current Inventory'!B1528)</f>
        <v>WAIKIKI/HONOLULU</v>
      </c>
      <c r="C1528" s="2" t="str">
        <f>IF(ISBLANK('[1]Current Inventory'!C1528)=TRUE,"",'[1]Current Inventory'!C1528)</f>
        <v/>
      </c>
      <c r="D1528" s="2" t="str">
        <f>IF(ISBLANK('[1]Current Inventory'!D1528)=TRUE,CONCATENATE("     ",'[1]Current Inventory'!N1528),'[1]Current Inventory'!D1528)</f>
        <v xml:space="preserve">     Waikiki Grand Hotel</v>
      </c>
      <c r="E1528" s="2" t="str">
        <f>IF(ISBLANK('[1]Current Inventory'!E1528)=TRUE,'[1]Current Inventory'!O1528,'[1]Current Inventory'!E1528)</f>
        <v>CONDOMINIUM HOTEL</v>
      </c>
      <c r="F1528" s="2">
        <f>IF(ISBLANK('[1]Current Inventory'!F1528)=TRUE,'[1]Current Inventory'!P1528,'[1]Current Inventory'!F1528)</f>
        <v>45</v>
      </c>
      <c r="G1528" s="2" t="str">
        <f>IF(ISNA(VLOOKUP(C1528,[2]CurrentPivot!$C$8:$N$1800,5,FALSE))=TRUE," ",VLOOKUP(C1528,[2]CurrentPivot!$C$8:$N$1800,5,FALSE))</f>
        <v xml:space="preserve"> </v>
      </c>
      <c r="H1528" s="3" t="str">
        <f>IF(ISBLANK('[1]Current Inventory'!H1528)=TRUE,"",'[1]Current Inventory'!H1528)</f>
        <v/>
      </c>
      <c r="I1528" s="2">
        <f>IF(ISBLANK('[1]Current Inventory'!I1528)=TRUE,'[1]Current Inventory'!Q1528,'[1]Current Inventory'!I1528)</f>
        <v>0</v>
      </c>
      <c r="J1528" s="2">
        <f>IF(ISBLANK('[1]Current Inventory'!J1528)=TRUE,'[1]Current Inventory'!R1528,'[1]Current Inventory'!J1528)</f>
        <v>0</v>
      </c>
      <c r="K1528" s="2">
        <f>IF(ISBLANK('[1]Current Inventory'!K1528)=TRUE,'[1]Current Inventory'!S1528,'[1]Current Inventory'!K1528)</f>
        <v>0</v>
      </c>
      <c r="L1528" s="2">
        <f>IF(ISBLANK('[1]Current Inventory'!L1528)=TRUE,'[1]Current Inventory'!T1528,'[1]Current Inventory'!L1528)</f>
        <v>0</v>
      </c>
      <c r="M1528" s="3" t="str">
        <f>IF(ISBLANK('[1]Current Inventory'!M1528)=TRUE,"",'[1]Current Inventory'!M1528)</f>
        <v/>
      </c>
      <c r="P1528" s="2" t="e">
        <f t="shared" si="46"/>
        <v>#VALUE!</v>
      </c>
      <c r="Q1528" s="4" t="e">
        <f t="shared" si="47"/>
        <v>#VALUE!</v>
      </c>
    </row>
    <row r="1529" spans="1:17" x14ac:dyDescent="0.2">
      <c r="A1529" s="2" t="s">
        <v>19</v>
      </c>
      <c r="B1529" s="2" t="str">
        <f>IF(ISBLANK('[1]Current Inventory'!B1529)=TRUE,B1528,'[1]Current Inventory'!B1529)</f>
        <v>WAIKIKI/HONOLULU</v>
      </c>
      <c r="C1529" s="2">
        <f>IF(ISBLANK('[1]Current Inventory'!C1529)=TRUE,"",'[1]Current Inventory'!C1529)</f>
        <v>2168</v>
      </c>
      <c r="D1529" s="2" t="str">
        <f>IF(ISBLANK('[1]Current Inventory'!D1529)=TRUE,CONCATENATE("     ",'[1]Current Inventory'!N1529),'[1]Current Inventory'!D1529)</f>
        <v>Waikiki Lanais</v>
      </c>
      <c r="E1529" s="2" t="str">
        <f>IF(ISBLANK('[1]Current Inventory'!E1529)=TRUE,'[1]Current Inventory'!O1529,'[1]Current Inventory'!E1529)</f>
        <v>IVU-CONDO</v>
      </c>
      <c r="F1529" s="2">
        <f>IF(ISBLANK('[1]Current Inventory'!F1529)=TRUE,'[1]Current Inventory'!P1529,'[1]Current Inventory'!F1529)</f>
        <v>40</v>
      </c>
      <c r="G1529" s="2">
        <f>IF(ISNA(VLOOKUP(C1529,[2]CurrentPivot!$C$8:$N$1800,5,FALSE))=TRUE," ",VLOOKUP(C1529,[2]CurrentPivot!$C$8:$N$1800,5,FALSE))</f>
        <v>0</v>
      </c>
      <c r="H1529" s="3" t="str">
        <f>IF(ISBLANK('[1]Current Inventory'!H1529)=TRUE,"",'[1]Current Inventory'!H1529)</f>
        <v/>
      </c>
      <c r="I1529" s="2">
        <f>IF(ISBLANK('[1]Current Inventory'!I1529)=TRUE,'[1]Current Inventory'!Q1529,'[1]Current Inventory'!I1529)</f>
        <v>0</v>
      </c>
      <c r="J1529" s="2">
        <f>IF(ISBLANK('[1]Current Inventory'!J1529)=TRUE,'[1]Current Inventory'!R1529,'[1]Current Inventory'!J1529)</f>
        <v>0</v>
      </c>
      <c r="K1529" s="2">
        <f>IF(ISBLANK('[1]Current Inventory'!K1529)=TRUE,'[1]Current Inventory'!S1529,'[1]Current Inventory'!K1529)</f>
        <v>0</v>
      </c>
      <c r="L1529" s="2">
        <f>IF(ISBLANK('[1]Current Inventory'!L1529)=TRUE,'[1]Current Inventory'!T1529,'[1]Current Inventory'!L1529)</f>
        <v>0</v>
      </c>
      <c r="M1529" s="3" t="str">
        <f>IF(ISBLANK('[1]Current Inventory'!M1529)=TRUE,"",'[1]Current Inventory'!M1529)</f>
        <v>2022</v>
      </c>
      <c r="P1529" s="2">
        <f t="shared" si="46"/>
        <v>0</v>
      </c>
      <c r="Q1529" s="4">
        <f t="shared" si="47"/>
        <v>0</v>
      </c>
    </row>
    <row r="1530" spans="1:17" x14ac:dyDescent="0.2">
      <c r="A1530" s="2" t="s">
        <v>19</v>
      </c>
      <c r="B1530" s="2" t="str">
        <f>IF(ISBLANK('[1]Current Inventory'!B1530)=TRUE,B1529,'[1]Current Inventory'!B1530)</f>
        <v>WAIKIKI/HONOLULU</v>
      </c>
      <c r="C1530" s="2">
        <f>IF(ISBLANK('[1]Current Inventory'!C1530)=TRUE,"",'[1]Current Inventory'!C1530)</f>
        <v>2888</v>
      </c>
      <c r="D1530" s="2" t="str">
        <f>IF(ISBLANK('[1]Current Inventory'!D1530)=TRUE,CONCATENATE("     ",'[1]Current Inventory'!N1530),'[1]Current Inventory'!D1530)</f>
        <v>Waikiki Park Heights</v>
      </c>
      <c r="E1530" s="2" t="str">
        <f>IF(ISBLANK('[1]Current Inventory'!E1530)=TRUE,'[1]Current Inventory'!O1530,'[1]Current Inventory'!E1530)</f>
        <v>CONDOMINIUM HOTEL</v>
      </c>
      <c r="F1530" s="2">
        <f>IF(ISBLANK('[1]Current Inventory'!F1530)=TRUE,'[1]Current Inventory'!P1530,'[1]Current Inventory'!F1530)</f>
        <v>116</v>
      </c>
      <c r="G1530" s="2">
        <f>IF(ISNA(VLOOKUP(C1530,[2]CurrentPivot!$C$8:$N$1800,5,FALSE))=TRUE," ",VLOOKUP(C1530,[2]CurrentPivot!$C$8:$N$1800,5,FALSE))</f>
        <v>-1</v>
      </c>
      <c r="H1530" s="3" t="str">
        <f>IF(ISBLANK('[1]Current Inventory'!H1530)=TRUE,"",'[1]Current Inventory'!H1530)</f>
        <v>1973</v>
      </c>
      <c r="I1530" s="2">
        <f>IF(ISBLANK('[1]Current Inventory'!I1530)=TRUE,'[1]Current Inventory'!Q1530,'[1]Current Inventory'!I1530)</f>
        <v>0</v>
      </c>
      <c r="J1530" s="2">
        <f>IF(ISBLANK('[1]Current Inventory'!J1530)=TRUE,'[1]Current Inventory'!R1530,'[1]Current Inventory'!J1530)</f>
        <v>6</v>
      </c>
      <c r="K1530" s="2">
        <f>IF(ISBLANK('[1]Current Inventory'!K1530)=TRUE,'[1]Current Inventory'!S1530,'[1]Current Inventory'!K1530)</f>
        <v>0</v>
      </c>
      <c r="L1530" s="2">
        <f>IF(ISBLANK('[1]Current Inventory'!L1530)=TRUE,'[1]Current Inventory'!T1530,'[1]Current Inventory'!L1530)</f>
        <v>0</v>
      </c>
      <c r="M1530" s="3" t="str">
        <f>IF(ISBLANK('[1]Current Inventory'!M1530)=TRUE,"",'[1]Current Inventory'!M1530)</f>
        <v>2022</v>
      </c>
      <c r="P1530" s="2">
        <f t="shared" ref="P1530:P1593" si="48">ABS(G1530)</f>
        <v>1</v>
      </c>
      <c r="Q1530" s="4">
        <f t="shared" ref="Q1530:Q1593" si="49">+P1530/F1530</f>
        <v>8.6206896551724137E-3</v>
      </c>
    </row>
    <row r="1531" spans="1:17" x14ac:dyDescent="0.2">
      <c r="A1531" s="2" t="s">
        <v>19</v>
      </c>
      <c r="B1531" s="2" t="str">
        <f>IF(ISBLANK('[1]Current Inventory'!B1531)=TRUE,B1530,'[1]Current Inventory'!B1531)</f>
        <v>WAIKIKI/HONOLULU</v>
      </c>
      <c r="C1531" s="2" t="str">
        <f>IF(ISBLANK('[1]Current Inventory'!C1531)=TRUE,"",'[1]Current Inventory'!C1531)</f>
        <v/>
      </c>
      <c r="D1531" s="2" t="str">
        <f>IF(ISBLANK('[1]Current Inventory'!D1531)=TRUE,CONCATENATE("     ",'[1]Current Inventory'!N1531),'[1]Current Inventory'!D1531)</f>
        <v xml:space="preserve">     Waikiki Park Heights (Estimate)</v>
      </c>
      <c r="E1531" s="2" t="str">
        <f>IF(ISBLANK('[1]Current Inventory'!E1531)=TRUE,'[1]Current Inventory'!O1531,'[1]Current Inventory'!E1531)</f>
        <v>CONDOMINIUM HOTEL</v>
      </c>
      <c r="F1531" s="2">
        <f>IF(ISBLANK('[1]Current Inventory'!F1531)=TRUE,'[1]Current Inventory'!P1531,'[1]Current Inventory'!F1531)</f>
        <v>110</v>
      </c>
      <c r="G1531" s="2" t="str">
        <f>IF(ISNA(VLOOKUP(C1531,[2]CurrentPivot!$C$8:$N$1800,5,FALSE))=TRUE," ",VLOOKUP(C1531,[2]CurrentPivot!$C$8:$N$1800,5,FALSE))</f>
        <v xml:space="preserve"> </v>
      </c>
      <c r="H1531" s="3" t="str">
        <f>IF(ISBLANK('[1]Current Inventory'!H1531)=TRUE,"",'[1]Current Inventory'!H1531)</f>
        <v/>
      </c>
      <c r="I1531" s="2">
        <f>IF(ISBLANK('[1]Current Inventory'!I1531)=TRUE,'[1]Current Inventory'!Q1531,'[1]Current Inventory'!I1531)</f>
        <v>0</v>
      </c>
      <c r="J1531" s="2">
        <f>IF(ISBLANK('[1]Current Inventory'!J1531)=TRUE,'[1]Current Inventory'!R1531,'[1]Current Inventory'!J1531)</f>
        <v>0</v>
      </c>
      <c r="K1531" s="2">
        <f>IF(ISBLANK('[1]Current Inventory'!K1531)=TRUE,'[1]Current Inventory'!S1531,'[1]Current Inventory'!K1531)</f>
        <v>0</v>
      </c>
      <c r="L1531" s="2">
        <f>IF(ISBLANK('[1]Current Inventory'!L1531)=TRUE,'[1]Current Inventory'!T1531,'[1]Current Inventory'!L1531)</f>
        <v>0</v>
      </c>
      <c r="M1531" s="3" t="str">
        <f>IF(ISBLANK('[1]Current Inventory'!M1531)=TRUE,"",'[1]Current Inventory'!M1531)</f>
        <v/>
      </c>
      <c r="P1531" s="2" t="e">
        <f t="shared" si="48"/>
        <v>#VALUE!</v>
      </c>
      <c r="Q1531" s="4" t="e">
        <f t="shared" si="49"/>
        <v>#VALUE!</v>
      </c>
    </row>
    <row r="1532" spans="1:17" x14ac:dyDescent="0.2">
      <c r="A1532" s="2" t="s">
        <v>19</v>
      </c>
      <c r="B1532" s="2" t="str">
        <f>IF(ISBLANK('[1]Current Inventory'!B1532)=TRUE,B1531,'[1]Current Inventory'!B1532)</f>
        <v>WAIKIKI/HONOLULU</v>
      </c>
      <c r="C1532" s="2" t="str">
        <f>IF(ISBLANK('[1]Current Inventory'!C1532)=TRUE,"",'[1]Current Inventory'!C1532)</f>
        <v/>
      </c>
      <c r="D1532" s="2" t="str">
        <f>IF(ISBLANK('[1]Current Inventory'!D1532)=TRUE,CONCATENATE("     ",'[1]Current Inventory'!N1532),'[1]Current Inventory'!D1532)</f>
        <v xml:space="preserve">     Waikiki Park Heights</v>
      </c>
      <c r="E1532" s="2" t="str">
        <f>IF(ISBLANK('[1]Current Inventory'!E1532)=TRUE,'[1]Current Inventory'!O1532,'[1]Current Inventory'!E1532)</f>
        <v>IVU-CONDO</v>
      </c>
      <c r="F1532" s="2">
        <f>IF(ISBLANK('[1]Current Inventory'!F1532)=TRUE,'[1]Current Inventory'!P1532,'[1]Current Inventory'!F1532)</f>
        <v>6</v>
      </c>
      <c r="G1532" s="2" t="str">
        <f>IF(ISNA(VLOOKUP(C1532,[2]CurrentPivot!$C$8:$N$1800,5,FALSE))=TRUE," ",VLOOKUP(C1532,[2]CurrentPivot!$C$8:$N$1800,5,FALSE))</f>
        <v xml:space="preserve"> </v>
      </c>
      <c r="H1532" s="3" t="str">
        <f>IF(ISBLANK('[1]Current Inventory'!H1532)=TRUE,"",'[1]Current Inventory'!H1532)</f>
        <v/>
      </c>
      <c r="I1532" s="2">
        <f>IF(ISBLANK('[1]Current Inventory'!I1532)=TRUE,'[1]Current Inventory'!Q1532,'[1]Current Inventory'!I1532)</f>
        <v>0</v>
      </c>
      <c r="J1532" s="2">
        <f>IF(ISBLANK('[1]Current Inventory'!J1532)=TRUE,'[1]Current Inventory'!R1532,'[1]Current Inventory'!J1532)</f>
        <v>6</v>
      </c>
      <c r="K1532" s="2">
        <f>IF(ISBLANK('[1]Current Inventory'!K1532)=TRUE,'[1]Current Inventory'!S1532,'[1]Current Inventory'!K1532)</f>
        <v>0</v>
      </c>
      <c r="L1532" s="2">
        <f>IF(ISBLANK('[1]Current Inventory'!L1532)=TRUE,'[1]Current Inventory'!T1532,'[1]Current Inventory'!L1532)</f>
        <v>0</v>
      </c>
      <c r="M1532" s="3" t="str">
        <f>IF(ISBLANK('[1]Current Inventory'!M1532)=TRUE,"",'[1]Current Inventory'!M1532)</f>
        <v/>
      </c>
      <c r="P1532" s="2" t="e">
        <f t="shared" si="48"/>
        <v>#VALUE!</v>
      </c>
      <c r="Q1532" s="4" t="e">
        <f t="shared" si="49"/>
        <v>#VALUE!</v>
      </c>
    </row>
    <row r="1533" spans="1:17" x14ac:dyDescent="0.2">
      <c r="A1533" s="2" t="s">
        <v>19</v>
      </c>
      <c r="B1533" s="2" t="str">
        <f>IF(ISBLANK('[1]Current Inventory'!B1533)=TRUE,B1532,'[1]Current Inventory'!B1533)</f>
        <v>WAIKIKI/HONOLULU</v>
      </c>
      <c r="C1533" s="2">
        <f>IF(ISBLANK('[1]Current Inventory'!C1533)=TRUE,"",'[1]Current Inventory'!C1533)</f>
        <v>1972</v>
      </c>
      <c r="D1533" s="2" t="str">
        <f>IF(ISBLANK('[1]Current Inventory'!D1533)=TRUE,CONCATENATE("     ",'[1]Current Inventory'!N1533),'[1]Current Inventory'!D1533)</f>
        <v>Waikiki Resort Hotel</v>
      </c>
      <c r="E1533" s="2" t="str">
        <f>IF(ISBLANK('[1]Current Inventory'!E1533)=TRUE,'[1]Current Inventory'!O1533,'[1]Current Inventory'!E1533)</f>
        <v>HOTEL</v>
      </c>
      <c r="F1533" s="2">
        <f>IF(ISBLANK('[1]Current Inventory'!F1533)=TRUE,'[1]Current Inventory'!P1533,'[1]Current Inventory'!F1533)</f>
        <v>275</v>
      </c>
      <c r="G1533" s="2">
        <f>IF(ISNA(VLOOKUP(C1533,[2]CurrentPivot!$C$8:$N$1800,5,FALSE))=TRUE," ",VLOOKUP(C1533,[2]CurrentPivot!$C$8:$N$1800,5,FALSE))</f>
        <v>0</v>
      </c>
      <c r="H1533" s="3" t="str">
        <f>IF(ISBLANK('[1]Current Inventory'!H1533)=TRUE,"",'[1]Current Inventory'!H1533)</f>
        <v>1970</v>
      </c>
      <c r="I1533" s="2">
        <f>IF(ISBLANK('[1]Current Inventory'!I1533)=TRUE,'[1]Current Inventory'!Q1533,'[1]Current Inventory'!I1533)</f>
        <v>0</v>
      </c>
      <c r="J1533" s="2">
        <f>IF(ISBLANK('[1]Current Inventory'!J1533)=TRUE,'[1]Current Inventory'!R1533,'[1]Current Inventory'!J1533)</f>
        <v>275</v>
      </c>
      <c r="K1533" s="2">
        <f>IF(ISBLANK('[1]Current Inventory'!K1533)=TRUE,'[1]Current Inventory'!S1533,'[1]Current Inventory'!K1533)</f>
        <v>0</v>
      </c>
      <c r="L1533" s="2">
        <f>IF(ISBLANK('[1]Current Inventory'!L1533)=TRUE,'[1]Current Inventory'!T1533,'[1]Current Inventory'!L1533)</f>
        <v>0</v>
      </c>
      <c r="M1533" s="3" t="str">
        <f>IF(ISBLANK('[1]Current Inventory'!M1533)=TRUE,"",'[1]Current Inventory'!M1533)</f>
        <v>2021</v>
      </c>
      <c r="P1533" s="2">
        <f t="shared" si="48"/>
        <v>0</v>
      </c>
      <c r="Q1533" s="4">
        <f t="shared" si="49"/>
        <v>0</v>
      </c>
    </row>
    <row r="1534" spans="1:17" x14ac:dyDescent="0.2">
      <c r="A1534" s="2" t="s">
        <v>19</v>
      </c>
      <c r="B1534" s="2" t="str">
        <f>IF(ISBLANK('[1]Current Inventory'!B1534)=TRUE,B1533,'[1]Current Inventory'!B1534)</f>
        <v>WAIKIKI/HONOLULU</v>
      </c>
      <c r="C1534" s="2">
        <f>IF(ISBLANK('[1]Current Inventory'!C1534)=TRUE,"",'[1]Current Inventory'!C1534)</f>
        <v>2128</v>
      </c>
      <c r="D1534" s="2" t="str">
        <f>IF(ISBLANK('[1]Current Inventory'!D1534)=TRUE,CONCATENATE("     ",'[1]Current Inventory'!N1534),'[1]Current Inventory'!D1534)</f>
        <v>Waikiki Sand Villa</v>
      </c>
      <c r="E1534" s="2" t="str">
        <f>IF(ISBLANK('[1]Current Inventory'!E1534)=TRUE,'[1]Current Inventory'!O1534,'[1]Current Inventory'!E1534)</f>
        <v>HOTEL</v>
      </c>
      <c r="F1534" s="2">
        <f>IF(ISBLANK('[1]Current Inventory'!F1534)=TRUE,'[1]Current Inventory'!P1534,'[1]Current Inventory'!F1534)</f>
        <v>214</v>
      </c>
      <c r="G1534" s="2">
        <f>IF(ISNA(VLOOKUP(C1534,[2]CurrentPivot!$C$8:$N$1800,5,FALSE))=TRUE," ",VLOOKUP(C1534,[2]CurrentPivot!$C$8:$N$1800,5,FALSE))</f>
        <v>0</v>
      </c>
      <c r="H1534" s="3" t="str">
        <f>IF(ISBLANK('[1]Current Inventory'!H1534)=TRUE,"",'[1]Current Inventory'!H1534)</f>
        <v>1970</v>
      </c>
      <c r="I1534" s="2">
        <f>IF(ISBLANK('[1]Current Inventory'!I1534)=TRUE,'[1]Current Inventory'!Q1534,'[1]Current Inventory'!I1534)</f>
        <v>0</v>
      </c>
      <c r="J1534" s="2">
        <f>IF(ISBLANK('[1]Current Inventory'!J1534)=TRUE,'[1]Current Inventory'!R1534,'[1]Current Inventory'!J1534)</f>
        <v>203</v>
      </c>
      <c r="K1534" s="2">
        <f>IF(ISBLANK('[1]Current Inventory'!K1534)=TRUE,'[1]Current Inventory'!S1534,'[1]Current Inventory'!K1534)</f>
        <v>11</v>
      </c>
      <c r="L1534" s="2">
        <f>IF(ISBLANK('[1]Current Inventory'!L1534)=TRUE,'[1]Current Inventory'!T1534,'[1]Current Inventory'!L1534)</f>
        <v>0</v>
      </c>
      <c r="M1534" s="3" t="str">
        <f>IF(ISBLANK('[1]Current Inventory'!M1534)=TRUE,"",'[1]Current Inventory'!M1534)</f>
        <v>2022</v>
      </c>
      <c r="P1534" s="2">
        <f t="shared" si="48"/>
        <v>0</v>
      </c>
      <c r="Q1534" s="4">
        <f t="shared" si="49"/>
        <v>0</v>
      </c>
    </row>
    <row r="1535" spans="1:17" x14ac:dyDescent="0.2">
      <c r="A1535" s="2" t="s">
        <v>19</v>
      </c>
      <c r="B1535" s="2" t="str">
        <f>IF(ISBLANK('[1]Current Inventory'!B1535)=TRUE,B1534,'[1]Current Inventory'!B1535)</f>
        <v>WAIKIKI/HONOLULU</v>
      </c>
      <c r="C1535" s="2">
        <f>IF(ISBLANK('[1]Current Inventory'!C1535)=TRUE,"",'[1]Current Inventory'!C1535)</f>
        <v>2079</v>
      </c>
      <c r="D1535" s="2" t="str">
        <f>IF(ISBLANK('[1]Current Inventory'!D1535)=TRUE,CONCATENATE("     ",'[1]Current Inventory'!N1535),'[1]Current Inventory'!D1535)</f>
        <v>Waikiki Shore</v>
      </c>
      <c r="E1535" s="2" t="str">
        <f>IF(ISBLANK('[1]Current Inventory'!E1535)=TRUE,'[1]Current Inventory'!O1535,'[1]Current Inventory'!E1535)</f>
        <v>CONDOMINIUM HOTEL</v>
      </c>
      <c r="F1535" s="2">
        <f>IF(ISBLANK('[1]Current Inventory'!F1535)=TRUE,'[1]Current Inventory'!P1535,'[1]Current Inventory'!F1535)</f>
        <v>114</v>
      </c>
      <c r="G1535" s="2">
        <f>IF(ISNA(VLOOKUP(C1535,[2]CurrentPivot!$C$8:$N$1800,5,FALSE))=TRUE," ",VLOOKUP(C1535,[2]CurrentPivot!$C$8:$N$1800,5,FALSE))</f>
        <v>2</v>
      </c>
      <c r="H1535" s="3" t="str">
        <f>IF(ISBLANK('[1]Current Inventory'!H1535)=TRUE,"",'[1]Current Inventory'!H1535)</f>
        <v>1960</v>
      </c>
      <c r="I1535" s="2">
        <f>IF(ISBLANK('[1]Current Inventory'!I1535)=TRUE,'[1]Current Inventory'!Q1535,'[1]Current Inventory'!I1535)</f>
        <v>0</v>
      </c>
      <c r="J1535" s="2">
        <f>IF(ISBLANK('[1]Current Inventory'!J1535)=TRUE,'[1]Current Inventory'!R1535,'[1]Current Inventory'!J1535)</f>
        <v>1</v>
      </c>
      <c r="K1535" s="2">
        <f>IF(ISBLANK('[1]Current Inventory'!K1535)=TRUE,'[1]Current Inventory'!S1535,'[1]Current Inventory'!K1535)</f>
        <v>100</v>
      </c>
      <c r="L1535" s="2">
        <f>IF(ISBLANK('[1]Current Inventory'!L1535)=TRUE,'[1]Current Inventory'!T1535,'[1]Current Inventory'!L1535)</f>
        <v>13</v>
      </c>
      <c r="M1535" s="3" t="str">
        <f>IF(ISBLANK('[1]Current Inventory'!M1535)=TRUE,"",'[1]Current Inventory'!M1535)</f>
        <v>2022</v>
      </c>
      <c r="P1535" s="2">
        <f t="shared" si="48"/>
        <v>2</v>
      </c>
      <c r="Q1535" s="4">
        <f t="shared" si="49"/>
        <v>1.7543859649122806E-2</v>
      </c>
    </row>
    <row r="1536" spans="1:17" x14ac:dyDescent="0.2">
      <c r="A1536" s="2" t="s">
        <v>19</v>
      </c>
      <c r="B1536" s="2" t="str">
        <f>IF(ISBLANK('[1]Current Inventory'!B1536)=TRUE,B1535,'[1]Current Inventory'!B1536)</f>
        <v>WAIKIKI/HONOLULU</v>
      </c>
      <c r="C1536" s="2" t="str">
        <f>IF(ISBLANK('[1]Current Inventory'!C1536)=TRUE,"",'[1]Current Inventory'!C1536)</f>
        <v/>
      </c>
      <c r="D1536" s="2" t="str">
        <f>IF(ISBLANK('[1]Current Inventory'!D1536)=TRUE,CONCATENATE("     ",'[1]Current Inventory'!N1536),'[1]Current Inventory'!D1536)</f>
        <v xml:space="preserve">     Waikiki Shore</v>
      </c>
      <c r="E1536" s="2" t="str">
        <f>IF(ISBLANK('[1]Current Inventory'!E1536)=TRUE,'[1]Current Inventory'!O1536,'[1]Current Inventory'!E1536)</f>
        <v>CONDOMINIUM HOTEL</v>
      </c>
      <c r="F1536" s="2">
        <f>IF(ISBLANK('[1]Current Inventory'!F1536)=TRUE,'[1]Current Inventory'!P1536,'[1]Current Inventory'!F1536)</f>
        <v>62</v>
      </c>
      <c r="G1536" s="2" t="str">
        <f>IF(ISNA(VLOOKUP(C1536,[2]CurrentPivot!$C$8:$N$1800,5,FALSE))=TRUE," ",VLOOKUP(C1536,[2]CurrentPivot!$C$8:$N$1800,5,FALSE))</f>
        <v xml:space="preserve"> </v>
      </c>
      <c r="H1536" s="3" t="str">
        <f>IF(ISBLANK('[1]Current Inventory'!H1536)=TRUE,"",'[1]Current Inventory'!H1536)</f>
        <v/>
      </c>
      <c r="I1536" s="2">
        <f>IF(ISBLANK('[1]Current Inventory'!I1536)=TRUE,'[1]Current Inventory'!Q1536,'[1]Current Inventory'!I1536)</f>
        <v>0</v>
      </c>
      <c r="J1536" s="2">
        <f>IF(ISBLANK('[1]Current Inventory'!J1536)=TRUE,'[1]Current Inventory'!R1536,'[1]Current Inventory'!J1536)</f>
        <v>0</v>
      </c>
      <c r="K1536" s="2">
        <f>IF(ISBLANK('[1]Current Inventory'!K1536)=TRUE,'[1]Current Inventory'!S1536,'[1]Current Inventory'!K1536)</f>
        <v>59</v>
      </c>
      <c r="L1536" s="2">
        <f>IF(ISBLANK('[1]Current Inventory'!L1536)=TRUE,'[1]Current Inventory'!T1536,'[1]Current Inventory'!L1536)</f>
        <v>3</v>
      </c>
      <c r="M1536" s="3" t="str">
        <f>IF(ISBLANK('[1]Current Inventory'!M1536)=TRUE,"",'[1]Current Inventory'!M1536)</f>
        <v/>
      </c>
      <c r="P1536" s="2" t="e">
        <f t="shared" si="48"/>
        <v>#VALUE!</v>
      </c>
      <c r="Q1536" s="4" t="e">
        <f t="shared" si="49"/>
        <v>#VALUE!</v>
      </c>
    </row>
    <row r="1537" spans="1:17" x14ac:dyDescent="0.2">
      <c r="A1537" s="2" t="s">
        <v>19</v>
      </c>
      <c r="B1537" s="2" t="str">
        <f>IF(ISBLANK('[1]Current Inventory'!B1537)=TRUE,B1536,'[1]Current Inventory'!B1537)</f>
        <v>WAIKIKI/HONOLULU</v>
      </c>
      <c r="C1537" s="2" t="str">
        <f>IF(ISBLANK('[1]Current Inventory'!C1537)=TRUE,"",'[1]Current Inventory'!C1537)</f>
        <v/>
      </c>
      <c r="D1537" s="2" t="str">
        <f>IF(ISBLANK('[1]Current Inventory'!D1537)=TRUE,CONCATENATE("     ",'[1]Current Inventory'!N1537),'[1]Current Inventory'!D1537)</f>
        <v xml:space="preserve">     Waikiki Shore by Outrigger</v>
      </c>
      <c r="E1537" s="2" t="str">
        <f>IF(ISBLANK('[1]Current Inventory'!E1537)=TRUE,'[1]Current Inventory'!O1537,'[1]Current Inventory'!E1537)</f>
        <v>CONDOMINIUM HOTEL</v>
      </c>
      <c r="F1537" s="2">
        <f>IF(ISBLANK('[1]Current Inventory'!F1537)=TRUE,'[1]Current Inventory'!P1537,'[1]Current Inventory'!F1537)</f>
        <v>33</v>
      </c>
      <c r="G1537" s="2" t="str">
        <f>IF(ISNA(VLOOKUP(C1537,[2]CurrentPivot!$C$8:$N$1800,5,FALSE))=TRUE," ",VLOOKUP(C1537,[2]CurrentPivot!$C$8:$N$1800,5,FALSE))</f>
        <v xml:space="preserve"> </v>
      </c>
      <c r="H1537" s="3" t="str">
        <f>IF(ISBLANK('[1]Current Inventory'!H1537)=TRUE,"",'[1]Current Inventory'!H1537)</f>
        <v/>
      </c>
      <c r="I1537" s="2">
        <f>IF(ISBLANK('[1]Current Inventory'!I1537)=TRUE,'[1]Current Inventory'!Q1537,'[1]Current Inventory'!I1537)</f>
        <v>0</v>
      </c>
      <c r="J1537" s="2">
        <f>IF(ISBLANK('[1]Current Inventory'!J1537)=TRUE,'[1]Current Inventory'!R1537,'[1]Current Inventory'!J1537)</f>
        <v>0</v>
      </c>
      <c r="K1537" s="2">
        <f>IF(ISBLANK('[1]Current Inventory'!K1537)=TRUE,'[1]Current Inventory'!S1537,'[1]Current Inventory'!K1537)</f>
        <v>28</v>
      </c>
      <c r="L1537" s="2">
        <f>IF(ISBLANK('[1]Current Inventory'!L1537)=TRUE,'[1]Current Inventory'!T1537,'[1]Current Inventory'!L1537)</f>
        <v>5</v>
      </c>
      <c r="M1537" s="3" t="str">
        <f>IF(ISBLANK('[1]Current Inventory'!M1537)=TRUE,"",'[1]Current Inventory'!M1537)</f>
        <v/>
      </c>
      <c r="P1537" s="2" t="e">
        <f t="shared" si="48"/>
        <v>#VALUE!</v>
      </c>
      <c r="Q1537" s="4" t="e">
        <f t="shared" si="49"/>
        <v>#VALUE!</v>
      </c>
    </row>
    <row r="1538" spans="1:17" x14ac:dyDescent="0.2">
      <c r="A1538" s="2" t="s">
        <v>19</v>
      </c>
      <c r="B1538" s="2" t="str">
        <f>IF(ISBLANK('[1]Current Inventory'!B1538)=TRUE,B1537,'[1]Current Inventory'!B1538)</f>
        <v>WAIKIKI/HONOLULU</v>
      </c>
      <c r="C1538" s="2" t="str">
        <f>IF(ISBLANK('[1]Current Inventory'!C1538)=TRUE,"",'[1]Current Inventory'!C1538)</f>
        <v/>
      </c>
      <c r="D1538" s="2" t="str">
        <f>IF(ISBLANK('[1]Current Inventory'!D1538)=TRUE,CONCATENATE("     ",'[1]Current Inventory'!N1538),'[1]Current Inventory'!D1538)</f>
        <v xml:space="preserve">     Waikiki Shore</v>
      </c>
      <c r="E1538" s="2" t="str">
        <f>IF(ISBLANK('[1]Current Inventory'!E1538)=TRUE,'[1]Current Inventory'!O1538,'[1]Current Inventory'!E1538)</f>
        <v>IVU-CONDO</v>
      </c>
      <c r="F1538" s="2">
        <f>IF(ISBLANK('[1]Current Inventory'!F1538)=TRUE,'[1]Current Inventory'!P1538,'[1]Current Inventory'!F1538)</f>
        <v>19</v>
      </c>
      <c r="G1538" s="2" t="str">
        <f>IF(ISNA(VLOOKUP(C1538,[2]CurrentPivot!$C$8:$N$1800,5,FALSE))=TRUE," ",VLOOKUP(C1538,[2]CurrentPivot!$C$8:$N$1800,5,FALSE))</f>
        <v xml:space="preserve"> </v>
      </c>
      <c r="H1538" s="3" t="str">
        <f>IF(ISBLANK('[1]Current Inventory'!H1538)=TRUE,"",'[1]Current Inventory'!H1538)</f>
        <v/>
      </c>
      <c r="I1538" s="2">
        <f>IF(ISBLANK('[1]Current Inventory'!I1538)=TRUE,'[1]Current Inventory'!Q1538,'[1]Current Inventory'!I1538)</f>
        <v>0</v>
      </c>
      <c r="J1538" s="2">
        <f>IF(ISBLANK('[1]Current Inventory'!J1538)=TRUE,'[1]Current Inventory'!R1538,'[1]Current Inventory'!J1538)</f>
        <v>1</v>
      </c>
      <c r="K1538" s="2">
        <f>IF(ISBLANK('[1]Current Inventory'!K1538)=TRUE,'[1]Current Inventory'!S1538,'[1]Current Inventory'!K1538)</f>
        <v>13</v>
      </c>
      <c r="L1538" s="2">
        <f>IF(ISBLANK('[1]Current Inventory'!L1538)=TRUE,'[1]Current Inventory'!T1538,'[1]Current Inventory'!L1538)</f>
        <v>5</v>
      </c>
      <c r="M1538" s="3" t="str">
        <f>IF(ISBLANK('[1]Current Inventory'!M1538)=TRUE,"",'[1]Current Inventory'!M1538)</f>
        <v/>
      </c>
      <c r="P1538" s="2" t="e">
        <f t="shared" si="48"/>
        <v>#VALUE!</v>
      </c>
      <c r="Q1538" s="4" t="e">
        <f t="shared" si="49"/>
        <v>#VALUE!</v>
      </c>
    </row>
    <row r="1539" spans="1:17" x14ac:dyDescent="0.2">
      <c r="A1539" s="2" t="s">
        <v>19</v>
      </c>
      <c r="B1539" s="2" t="str">
        <f>IF(ISBLANK('[1]Current Inventory'!B1539)=TRUE,B1538,'[1]Current Inventory'!B1539)</f>
        <v>WAIKIKI/HONOLULU</v>
      </c>
      <c r="C1539" s="2">
        <f>IF(ISBLANK('[1]Current Inventory'!C1539)=TRUE,"",'[1]Current Inventory'!C1539)</f>
        <v>2135</v>
      </c>
      <c r="D1539" s="2" t="str">
        <f>IF(ISBLANK('[1]Current Inventory'!D1539)=TRUE,CONCATENATE("     ",'[1]Current Inventory'!N1539),'[1]Current Inventory'!D1539)</f>
        <v>Waikiki Sky Tower</v>
      </c>
      <c r="E1539" s="2" t="str">
        <f>IF(ISBLANK('[1]Current Inventory'!E1539)=TRUE,'[1]Current Inventory'!O1539,'[1]Current Inventory'!E1539)</f>
        <v>IVU-CONDO</v>
      </c>
      <c r="F1539" s="2">
        <f>IF(ISBLANK('[1]Current Inventory'!F1539)=TRUE,'[1]Current Inventory'!P1539,'[1]Current Inventory'!F1539)</f>
        <v>50</v>
      </c>
      <c r="G1539" s="2">
        <f>IF(ISNA(VLOOKUP(C1539,[2]CurrentPivot!$C$8:$N$1800,5,FALSE))=TRUE," ",VLOOKUP(C1539,[2]CurrentPivot!$C$8:$N$1800,5,FALSE))</f>
        <v>0</v>
      </c>
      <c r="H1539" s="3" t="str">
        <f>IF(ISBLANK('[1]Current Inventory'!H1539)=TRUE,"",'[1]Current Inventory'!H1539)</f>
        <v>1978</v>
      </c>
      <c r="I1539" s="2">
        <f>IF(ISBLANK('[1]Current Inventory'!I1539)=TRUE,'[1]Current Inventory'!Q1539,'[1]Current Inventory'!I1539)</f>
        <v>0</v>
      </c>
      <c r="J1539" s="2">
        <f>IF(ISBLANK('[1]Current Inventory'!J1539)=TRUE,'[1]Current Inventory'!R1539,'[1]Current Inventory'!J1539)</f>
        <v>5</v>
      </c>
      <c r="K1539" s="2">
        <f>IF(ISBLANK('[1]Current Inventory'!K1539)=TRUE,'[1]Current Inventory'!S1539,'[1]Current Inventory'!K1539)</f>
        <v>0</v>
      </c>
      <c r="L1539" s="2">
        <f>IF(ISBLANK('[1]Current Inventory'!L1539)=TRUE,'[1]Current Inventory'!T1539,'[1]Current Inventory'!L1539)</f>
        <v>0</v>
      </c>
      <c r="M1539" s="3" t="str">
        <f>IF(ISBLANK('[1]Current Inventory'!M1539)=TRUE,"",'[1]Current Inventory'!M1539)</f>
        <v>2022</v>
      </c>
      <c r="P1539" s="2">
        <f t="shared" si="48"/>
        <v>0</v>
      </c>
      <c r="Q1539" s="4">
        <f t="shared" si="49"/>
        <v>0</v>
      </c>
    </row>
    <row r="1540" spans="1:17" x14ac:dyDescent="0.2">
      <c r="A1540" s="2" t="s">
        <v>19</v>
      </c>
      <c r="B1540" s="2" t="str">
        <f>IF(ISBLANK('[1]Current Inventory'!B1540)=TRUE,B1539,'[1]Current Inventory'!B1540)</f>
        <v>WAIKIKI/HONOLULU</v>
      </c>
      <c r="C1540" s="2" t="str">
        <f>IF(ISBLANK('[1]Current Inventory'!C1540)=TRUE,"",'[1]Current Inventory'!C1540)</f>
        <v/>
      </c>
      <c r="D1540" s="2" t="str">
        <f>IF(ISBLANK('[1]Current Inventory'!D1540)=TRUE,CONCATENATE("     ",'[1]Current Inventory'!N1540),'[1]Current Inventory'!D1540)</f>
        <v xml:space="preserve">     Waikiki Sky Tower (Estimate)</v>
      </c>
      <c r="E1540" s="2" t="str">
        <f>IF(ISBLANK('[1]Current Inventory'!E1540)=TRUE,'[1]Current Inventory'!O1540,'[1]Current Inventory'!E1540)</f>
        <v>IVU-CONDO</v>
      </c>
      <c r="F1540" s="2">
        <f>IF(ISBLANK('[1]Current Inventory'!F1540)=TRUE,'[1]Current Inventory'!P1540,'[1]Current Inventory'!F1540)</f>
        <v>35</v>
      </c>
      <c r="G1540" s="2" t="str">
        <f>IF(ISNA(VLOOKUP(C1540,[2]CurrentPivot!$C$8:$N$1800,5,FALSE))=TRUE," ",VLOOKUP(C1540,[2]CurrentPivot!$C$8:$N$1800,5,FALSE))</f>
        <v xml:space="preserve"> </v>
      </c>
      <c r="H1540" s="3" t="str">
        <f>IF(ISBLANK('[1]Current Inventory'!H1540)=TRUE,"",'[1]Current Inventory'!H1540)</f>
        <v/>
      </c>
      <c r="I1540" s="2">
        <f>IF(ISBLANK('[1]Current Inventory'!I1540)=TRUE,'[1]Current Inventory'!Q1540,'[1]Current Inventory'!I1540)</f>
        <v>0</v>
      </c>
      <c r="J1540" s="2">
        <f>IF(ISBLANK('[1]Current Inventory'!J1540)=TRUE,'[1]Current Inventory'!R1540,'[1]Current Inventory'!J1540)</f>
        <v>0</v>
      </c>
      <c r="K1540" s="2">
        <f>IF(ISBLANK('[1]Current Inventory'!K1540)=TRUE,'[1]Current Inventory'!S1540,'[1]Current Inventory'!K1540)</f>
        <v>0</v>
      </c>
      <c r="L1540" s="2">
        <f>IF(ISBLANK('[1]Current Inventory'!L1540)=TRUE,'[1]Current Inventory'!T1540,'[1]Current Inventory'!L1540)</f>
        <v>0</v>
      </c>
      <c r="M1540" s="3" t="str">
        <f>IF(ISBLANK('[1]Current Inventory'!M1540)=TRUE,"",'[1]Current Inventory'!M1540)</f>
        <v/>
      </c>
      <c r="P1540" s="2" t="e">
        <f t="shared" si="48"/>
        <v>#VALUE!</v>
      </c>
      <c r="Q1540" s="4" t="e">
        <f t="shared" si="49"/>
        <v>#VALUE!</v>
      </c>
    </row>
    <row r="1541" spans="1:17" x14ac:dyDescent="0.2">
      <c r="A1541" s="2" t="s">
        <v>19</v>
      </c>
      <c r="B1541" s="2" t="str">
        <f>IF(ISBLANK('[1]Current Inventory'!B1541)=TRUE,B1540,'[1]Current Inventory'!B1541)</f>
        <v>WAIKIKI/HONOLULU</v>
      </c>
      <c r="C1541" s="2" t="str">
        <f>IF(ISBLANK('[1]Current Inventory'!C1541)=TRUE,"",'[1]Current Inventory'!C1541)</f>
        <v/>
      </c>
      <c r="D1541" s="2" t="str">
        <f>IF(ISBLANK('[1]Current Inventory'!D1541)=TRUE,CONCATENATE("     ",'[1]Current Inventory'!N1541),'[1]Current Inventory'!D1541)</f>
        <v xml:space="preserve">     Royal Aloha Vacation Club Waikiki Sky Tower</v>
      </c>
      <c r="E1541" s="2" t="str">
        <f>IF(ISBLANK('[1]Current Inventory'!E1541)=TRUE,'[1]Current Inventory'!O1541,'[1]Current Inventory'!E1541)</f>
        <v>TIMESHARE</v>
      </c>
      <c r="F1541" s="2">
        <f>IF(ISBLANK('[1]Current Inventory'!F1541)=TRUE,'[1]Current Inventory'!P1541,'[1]Current Inventory'!F1541)</f>
        <v>10</v>
      </c>
      <c r="G1541" s="2" t="str">
        <f>IF(ISNA(VLOOKUP(C1541,[2]CurrentPivot!$C$8:$N$1800,5,FALSE))=TRUE," ",VLOOKUP(C1541,[2]CurrentPivot!$C$8:$N$1800,5,FALSE))</f>
        <v xml:space="preserve"> </v>
      </c>
      <c r="H1541" s="3" t="str">
        <f>IF(ISBLANK('[1]Current Inventory'!H1541)=TRUE,"",'[1]Current Inventory'!H1541)</f>
        <v/>
      </c>
      <c r="I1541" s="2">
        <f>IF(ISBLANK('[1]Current Inventory'!I1541)=TRUE,'[1]Current Inventory'!Q1541,'[1]Current Inventory'!I1541)</f>
        <v>0</v>
      </c>
      <c r="J1541" s="2">
        <f>IF(ISBLANK('[1]Current Inventory'!J1541)=TRUE,'[1]Current Inventory'!R1541,'[1]Current Inventory'!J1541)</f>
        <v>0</v>
      </c>
      <c r="K1541" s="2">
        <f>IF(ISBLANK('[1]Current Inventory'!K1541)=TRUE,'[1]Current Inventory'!S1541,'[1]Current Inventory'!K1541)</f>
        <v>0</v>
      </c>
      <c r="L1541" s="2">
        <f>IF(ISBLANK('[1]Current Inventory'!L1541)=TRUE,'[1]Current Inventory'!T1541,'[1]Current Inventory'!L1541)</f>
        <v>0</v>
      </c>
      <c r="M1541" s="3" t="str">
        <f>IF(ISBLANK('[1]Current Inventory'!M1541)=TRUE,"",'[1]Current Inventory'!M1541)</f>
        <v/>
      </c>
      <c r="P1541" s="2" t="e">
        <f t="shared" si="48"/>
        <v>#VALUE!</v>
      </c>
      <c r="Q1541" s="4" t="e">
        <f t="shared" si="49"/>
        <v>#VALUE!</v>
      </c>
    </row>
    <row r="1542" spans="1:17" x14ac:dyDescent="0.2">
      <c r="A1542" s="2" t="s">
        <v>19</v>
      </c>
      <c r="B1542" s="2" t="str">
        <f>IF(ISBLANK('[1]Current Inventory'!B1542)=TRUE,B1541,'[1]Current Inventory'!B1542)</f>
        <v>WAIKIKI/HONOLULU</v>
      </c>
      <c r="C1542" s="2" t="str">
        <f>IF(ISBLANK('[1]Current Inventory'!C1542)=TRUE,"",'[1]Current Inventory'!C1542)</f>
        <v/>
      </c>
      <c r="D1542" s="2" t="str">
        <f>IF(ISBLANK('[1]Current Inventory'!D1542)=TRUE,CONCATENATE("     ",'[1]Current Inventory'!N1542),'[1]Current Inventory'!D1542)</f>
        <v xml:space="preserve">     Waikiki Sky Tower</v>
      </c>
      <c r="E1542" s="2" t="str">
        <f>IF(ISBLANK('[1]Current Inventory'!E1542)=TRUE,'[1]Current Inventory'!O1542,'[1]Current Inventory'!E1542)</f>
        <v>IVU-CONDO</v>
      </c>
      <c r="F1542" s="2">
        <f>IF(ISBLANK('[1]Current Inventory'!F1542)=TRUE,'[1]Current Inventory'!P1542,'[1]Current Inventory'!F1542)</f>
        <v>5</v>
      </c>
      <c r="G1542" s="2" t="str">
        <f>IF(ISNA(VLOOKUP(C1542,[2]CurrentPivot!$C$8:$N$1800,5,FALSE))=TRUE," ",VLOOKUP(C1542,[2]CurrentPivot!$C$8:$N$1800,5,FALSE))</f>
        <v xml:space="preserve"> </v>
      </c>
      <c r="H1542" s="3" t="str">
        <f>IF(ISBLANK('[1]Current Inventory'!H1542)=TRUE,"",'[1]Current Inventory'!H1542)</f>
        <v/>
      </c>
      <c r="I1542" s="2">
        <f>IF(ISBLANK('[1]Current Inventory'!I1542)=TRUE,'[1]Current Inventory'!Q1542,'[1]Current Inventory'!I1542)</f>
        <v>0</v>
      </c>
      <c r="J1542" s="2">
        <f>IF(ISBLANK('[1]Current Inventory'!J1542)=TRUE,'[1]Current Inventory'!R1542,'[1]Current Inventory'!J1542)</f>
        <v>5</v>
      </c>
      <c r="K1542" s="2">
        <f>IF(ISBLANK('[1]Current Inventory'!K1542)=TRUE,'[1]Current Inventory'!S1542,'[1]Current Inventory'!K1542)</f>
        <v>0</v>
      </c>
      <c r="L1542" s="2">
        <f>IF(ISBLANK('[1]Current Inventory'!L1542)=TRUE,'[1]Current Inventory'!T1542,'[1]Current Inventory'!L1542)</f>
        <v>0</v>
      </c>
      <c r="M1542" s="3" t="str">
        <f>IF(ISBLANK('[1]Current Inventory'!M1542)=TRUE,"",'[1]Current Inventory'!M1542)</f>
        <v/>
      </c>
      <c r="P1542" s="2" t="e">
        <f t="shared" si="48"/>
        <v>#VALUE!</v>
      </c>
      <c r="Q1542" s="4" t="e">
        <f t="shared" si="49"/>
        <v>#VALUE!</v>
      </c>
    </row>
    <row r="1543" spans="1:17" x14ac:dyDescent="0.2">
      <c r="A1543" s="2" t="s">
        <v>19</v>
      </c>
      <c r="B1543" s="2" t="str">
        <f>IF(ISBLANK('[1]Current Inventory'!B1543)=TRUE,B1542,'[1]Current Inventory'!B1543)</f>
        <v>WAIKIKI/HONOLULU</v>
      </c>
      <c r="C1543" s="2">
        <f>IF(ISBLANK('[1]Current Inventory'!C1543)=TRUE,"",'[1]Current Inventory'!C1543)</f>
        <v>2107</v>
      </c>
      <c r="D1543" s="2" t="str">
        <f>IF(ISBLANK('[1]Current Inventory'!D1543)=TRUE,CONCATENATE("     ",'[1]Current Inventory'!N1543),'[1]Current Inventory'!D1543)</f>
        <v>Waikiki Sunset</v>
      </c>
      <c r="E1543" s="2" t="str">
        <f>IF(ISBLANK('[1]Current Inventory'!E1543)=TRUE,'[1]Current Inventory'!O1543,'[1]Current Inventory'!E1543)</f>
        <v>CONDOMINIUM HOTEL</v>
      </c>
      <c r="F1543" s="2">
        <f>IF(ISBLANK('[1]Current Inventory'!F1543)=TRUE,'[1]Current Inventory'!P1543,'[1]Current Inventory'!F1543)</f>
        <v>358</v>
      </c>
      <c r="G1543" s="2">
        <f>IF(ISNA(VLOOKUP(C1543,[2]CurrentPivot!$C$8:$N$1800,5,FALSE))=TRUE," ",VLOOKUP(C1543,[2]CurrentPivot!$C$8:$N$1800,5,FALSE))</f>
        <v>112</v>
      </c>
      <c r="H1543" s="3" t="str">
        <f>IF(ISBLANK('[1]Current Inventory'!H1543)=TRUE,"",'[1]Current Inventory'!H1543)</f>
        <v>1979</v>
      </c>
      <c r="I1543" s="2">
        <f>IF(ISBLANK('[1]Current Inventory'!I1543)=TRUE,'[1]Current Inventory'!Q1543,'[1]Current Inventory'!I1543)</f>
        <v>0</v>
      </c>
      <c r="J1543" s="2">
        <f>IF(ISBLANK('[1]Current Inventory'!J1543)=TRUE,'[1]Current Inventory'!R1543,'[1]Current Inventory'!J1543)</f>
        <v>15</v>
      </c>
      <c r="K1543" s="2">
        <f>IF(ISBLANK('[1]Current Inventory'!K1543)=TRUE,'[1]Current Inventory'!S1543,'[1]Current Inventory'!K1543)</f>
        <v>234</v>
      </c>
      <c r="L1543" s="2">
        <f>IF(ISBLANK('[1]Current Inventory'!L1543)=TRUE,'[1]Current Inventory'!T1543,'[1]Current Inventory'!L1543)</f>
        <v>0</v>
      </c>
      <c r="M1543" s="3" t="str">
        <f>IF(ISBLANK('[1]Current Inventory'!M1543)=TRUE,"",'[1]Current Inventory'!M1543)</f>
        <v>2022</v>
      </c>
      <c r="P1543" s="2">
        <f t="shared" si="48"/>
        <v>112</v>
      </c>
      <c r="Q1543" s="4">
        <f t="shared" si="49"/>
        <v>0.31284916201117319</v>
      </c>
    </row>
    <row r="1544" spans="1:17" x14ac:dyDescent="0.2">
      <c r="A1544" s="2" t="s">
        <v>19</v>
      </c>
      <c r="B1544" s="2" t="str">
        <f>IF(ISBLANK('[1]Current Inventory'!B1544)=TRUE,B1543,'[1]Current Inventory'!B1544)</f>
        <v>WAIKIKI/HONOLULU</v>
      </c>
      <c r="C1544" s="2" t="str">
        <f>IF(ISBLANK('[1]Current Inventory'!C1544)=TRUE,"",'[1]Current Inventory'!C1544)</f>
        <v/>
      </c>
      <c r="D1544" s="2" t="str">
        <f>IF(ISBLANK('[1]Current Inventory'!D1544)=TRUE,CONCATENATE("     ",'[1]Current Inventory'!N1544),'[1]Current Inventory'!D1544)</f>
        <v xml:space="preserve">     Aston Waikiki Sunset</v>
      </c>
      <c r="E1544" s="2" t="str">
        <f>IF(ISBLANK('[1]Current Inventory'!E1544)=TRUE,'[1]Current Inventory'!O1544,'[1]Current Inventory'!E1544)</f>
        <v>CONDOMINIUM HOTEL</v>
      </c>
      <c r="F1544" s="2">
        <f>IF(ISBLANK('[1]Current Inventory'!F1544)=TRUE,'[1]Current Inventory'!P1544,'[1]Current Inventory'!F1544)</f>
        <v>247</v>
      </c>
      <c r="G1544" s="2" t="str">
        <f>IF(ISNA(VLOOKUP(C1544,[2]CurrentPivot!$C$8:$N$1800,5,FALSE))=TRUE," ",VLOOKUP(C1544,[2]CurrentPivot!$C$8:$N$1800,5,FALSE))</f>
        <v xml:space="preserve"> </v>
      </c>
      <c r="H1544" s="3" t="str">
        <f>IF(ISBLANK('[1]Current Inventory'!H1544)=TRUE,"",'[1]Current Inventory'!H1544)</f>
        <v/>
      </c>
      <c r="I1544" s="2">
        <f>IF(ISBLANK('[1]Current Inventory'!I1544)=TRUE,'[1]Current Inventory'!Q1544,'[1]Current Inventory'!I1544)</f>
        <v>0</v>
      </c>
      <c r="J1544" s="2">
        <f>IF(ISBLANK('[1]Current Inventory'!J1544)=TRUE,'[1]Current Inventory'!R1544,'[1]Current Inventory'!J1544)</f>
        <v>0</v>
      </c>
      <c r="K1544" s="2">
        <f>IF(ISBLANK('[1]Current Inventory'!K1544)=TRUE,'[1]Current Inventory'!S1544,'[1]Current Inventory'!K1544)</f>
        <v>232</v>
      </c>
      <c r="L1544" s="2">
        <f>IF(ISBLANK('[1]Current Inventory'!L1544)=TRUE,'[1]Current Inventory'!T1544,'[1]Current Inventory'!L1544)</f>
        <v>0</v>
      </c>
      <c r="M1544" s="3" t="str">
        <f>IF(ISBLANK('[1]Current Inventory'!M1544)=TRUE,"",'[1]Current Inventory'!M1544)</f>
        <v/>
      </c>
      <c r="P1544" s="2" t="e">
        <f t="shared" si="48"/>
        <v>#VALUE!</v>
      </c>
      <c r="Q1544" s="4" t="e">
        <f t="shared" si="49"/>
        <v>#VALUE!</v>
      </c>
    </row>
    <row r="1545" spans="1:17" x14ac:dyDescent="0.2">
      <c r="A1545" s="2" t="s">
        <v>19</v>
      </c>
      <c r="B1545" s="2" t="str">
        <f>IF(ISBLANK('[1]Current Inventory'!B1545)=TRUE,B1544,'[1]Current Inventory'!B1545)</f>
        <v>WAIKIKI/HONOLULU</v>
      </c>
      <c r="C1545" s="2" t="str">
        <f>IF(ISBLANK('[1]Current Inventory'!C1545)=TRUE,"",'[1]Current Inventory'!C1545)</f>
        <v/>
      </c>
      <c r="D1545" s="2" t="str">
        <f>IF(ISBLANK('[1]Current Inventory'!D1545)=TRUE,CONCATENATE("     ",'[1]Current Inventory'!N1545),'[1]Current Inventory'!D1545)</f>
        <v xml:space="preserve">     Waikiki Sunset</v>
      </c>
      <c r="E1545" s="2" t="str">
        <f>IF(ISBLANK('[1]Current Inventory'!E1545)=TRUE,'[1]Current Inventory'!O1545,'[1]Current Inventory'!E1545)</f>
        <v>IVU-CONDO</v>
      </c>
      <c r="F1545" s="2">
        <f>IF(ISBLANK('[1]Current Inventory'!F1545)=TRUE,'[1]Current Inventory'!P1545,'[1]Current Inventory'!F1545)</f>
        <v>111</v>
      </c>
      <c r="G1545" s="2" t="str">
        <f>IF(ISNA(VLOOKUP(C1545,[2]CurrentPivot!$C$8:$N$1800,5,FALSE))=TRUE," ",VLOOKUP(C1545,[2]CurrentPivot!$C$8:$N$1800,5,FALSE))</f>
        <v xml:space="preserve"> </v>
      </c>
      <c r="H1545" s="3" t="str">
        <f>IF(ISBLANK('[1]Current Inventory'!H1545)=TRUE,"",'[1]Current Inventory'!H1545)</f>
        <v/>
      </c>
      <c r="I1545" s="2">
        <f>IF(ISBLANK('[1]Current Inventory'!I1545)=TRUE,'[1]Current Inventory'!Q1545,'[1]Current Inventory'!I1545)</f>
        <v>0</v>
      </c>
      <c r="J1545" s="2">
        <f>IF(ISBLANK('[1]Current Inventory'!J1545)=TRUE,'[1]Current Inventory'!R1545,'[1]Current Inventory'!J1545)</f>
        <v>15</v>
      </c>
      <c r="K1545" s="2">
        <f>IF(ISBLANK('[1]Current Inventory'!K1545)=TRUE,'[1]Current Inventory'!S1545,'[1]Current Inventory'!K1545)</f>
        <v>2</v>
      </c>
      <c r="L1545" s="2">
        <f>IF(ISBLANK('[1]Current Inventory'!L1545)=TRUE,'[1]Current Inventory'!T1545,'[1]Current Inventory'!L1545)</f>
        <v>0</v>
      </c>
      <c r="M1545" s="3" t="str">
        <f>IF(ISBLANK('[1]Current Inventory'!M1545)=TRUE,"",'[1]Current Inventory'!M1545)</f>
        <v/>
      </c>
      <c r="P1545" s="2" t="e">
        <f t="shared" si="48"/>
        <v>#VALUE!</v>
      </c>
      <c r="Q1545" s="4" t="e">
        <f t="shared" si="49"/>
        <v>#VALUE!</v>
      </c>
    </row>
    <row r="1546" spans="1:17" x14ac:dyDescent="0.2">
      <c r="A1546" s="2" t="s">
        <v>19</v>
      </c>
      <c r="B1546" s="2" t="str">
        <f>IF(ISBLANK('[1]Current Inventory'!B1546)=TRUE,B1545,'[1]Current Inventory'!B1546)</f>
        <v>WAIKIKI/HONOLULU</v>
      </c>
      <c r="C1546" s="2">
        <f>IF(ISBLANK('[1]Current Inventory'!C1546)=TRUE,"",'[1]Current Inventory'!C1546)</f>
        <v>3999</v>
      </c>
      <c r="D1546" s="2" t="str">
        <f>IF(ISBLANK('[1]Current Inventory'!D1546)=TRUE,CONCATENATE("     ",'[1]Current Inventory'!N1546),'[1]Current Inventory'!D1546)</f>
        <v>Watermark Waikiki</v>
      </c>
      <c r="E1546" s="2" t="str">
        <f>IF(ISBLANK('[1]Current Inventory'!E1546)=TRUE,'[1]Current Inventory'!O1546,'[1]Current Inventory'!E1546)</f>
        <v>IVU-CONDO</v>
      </c>
      <c r="F1546" s="2">
        <f>IF(ISBLANK('[1]Current Inventory'!F1546)=TRUE,'[1]Current Inventory'!P1546,'[1]Current Inventory'!F1546)</f>
        <v>2</v>
      </c>
      <c r="G1546" s="2">
        <f>IF(ISNA(VLOOKUP(C1546,[2]CurrentPivot!$C$8:$N$1800,5,FALSE))=TRUE," ",VLOOKUP(C1546,[2]CurrentPivot!$C$8:$N$1800,5,FALSE))</f>
        <v>0</v>
      </c>
      <c r="H1546" s="3" t="str">
        <f>IF(ISBLANK('[1]Current Inventory'!H1546)=TRUE,"",'[1]Current Inventory'!H1546)</f>
        <v/>
      </c>
      <c r="I1546" s="2">
        <f>IF(ISBLANK('[1]Current Inventory'!I1546)=TRUE,'[1]Current Inventory'!Q1546,'[1]Current Inventory'!I1546)</f>
        <v>0</v>
      </c>
      <c r="J1546" s="2">
        <f>IF(ISBLANK('[1]Current Inventory'!J1546)=TRUE,'[1]Current Inventory'!R1546,'[1]Current Inventory'!J1546)</f>
        <v>0</v>
      </c>
      <c r="K1546" s="2">
        <f>IF(ISBLANK('[1]Current Inventory'!K1546)=TRUE,'[1]Current Inventory'!S1546,'[1]Current Inventory'!K1546)</f>
        <v>2</v>
      </c>
      <c r="L1546" s="2">
        <f>IF(ISBLANK('[1]Current Inventory'!L1546)=TRUE,'[1]Current Inventory'!T1546,'[1]Current Inventory'!L1546)</f>
        <v>0</v>
      </c>
      <c r="M1546" s="3" t="str">
        <f>IF(ISBLANK('[1]Current Inventory'!M1546)=TRUE,"",'[1]Current Inventory'!M1546)</f>
        <v>2020</v>
      </c>
      <c r="P1546" s="2">
        <f t="shared" si="48"/>
        <v>0</v>
      </c>
      <c r="Q1546" s="4">
        <f t="shared" si="49"/>
        <v>0</v>
      </c>
    </row>
    <row r="1547" spans="1:17" x14ac:dyDescent="0.2">
      <c r="A1547" s="2" t="s">
        <v>19</v>
      </c>
      <c r="B1547" s="2" t="str">
        <f>IF(ISBLANK('[1]Current Inventory'!B1547)=TRUE,B1546,'[1]Current Inventory'!B1547)</f>
        <v>WAIKIKI/HONOLULU</v>
      </c>
      <c r="C1547" s="2">
        <f>IF(ISBLANK('[1]Current Inventory'!C1547)=TRUE,"",'[1]Current Inventory'!C1547)</f>
        <v>2360</v>
      </c>
      <c r="D1547" s="2" t="str">
        <f>IF(ISBLANK('[1]Current Inventory'!D1547)=TRUE,CONCATENATE("     ",'[1]Current Inventory'!N1547),'[1]Current Inventory'!D1547)</f>
        <v>White Sands</v>
      </c>
      <c r="E1547" s="2" t="str">
        <f>IF(ISBLANK('[1]Current Inventory'!E1547)=TRUE,'[1]Current Inventory'!O1547,'[1]Current Inventory'!E1547)</f>
        <v>HOTEL</v>
      </c>
      <c r="F1547" s="2">
        <f>IF(ISBLANK('[1]Current Inventory'!F1547)=TRUE,'[1]Current Inventory'!P1547,'[1]Current Inventory'!F1547)</f>
        <v>94</v>
      </c>
      <c r="G1547" s="2">
        <f>IF(ISNA(VLOOKUP(C1547,[2]CurrentPivot!$C$8:$N$1800,5,FALSE))=TRUE," ",VLOOKUP(C1547,[2]CurrentPivot!$C$8:$N$1800,5,FALSE))</f>
        <v>0</v>
      </c>
      <c r="H1547" s="3" t="str">
        <f>IF(ISBLANK('[1]Current Inventory'!H1547)=TRUE,"",'[1]Current Inventory'!H1547)</f>
        <v>1959</v>
      </c>
      <c r="I1547" s="2">
        <f>IF(ISBLANK('[1]Current Inventory'!I1547)=TRUE,'[1]Current Inventory'!Q1547,'[1]Current Inventory'!I1547)</f>
        <v>0</v>
      </c>
      <c r="J1547" s="2">
        <f>IF(ISBLANK('[1]Current Inventory'!J1547)=TRUE,'[1]Current Inventory'!R1547,'[1]Current Inventory'!J1547)</f>
        <v>94</v>
      </c>
      <c r="K1547" s="2">
        <f>IF(ISBLANK('[1]Current Inventory'!K1547)=TRUE,'[1]Current Inventory'!S1547,'[1]Current Inventory'!K1547)</f>
        <v>0</v>
      </c>
      <c r="L1547" s="2">
        <f>IF(ISBLANK('[1]Current Inventory'!L1547)=TRUE,'[1]Current Inventory'!T1547,'[1]Current Inventory'!L1547)</f>
        <v>0</v>
      </c>
      <c r="M1547" s="3" t="str">
        <f>IF(ISBLANK('[1]Current Inventory'!M1547)=TRUE,"",'[1]Current Inventory'!M1547)</f>
        <v>2022</v>
      </c>
      <c r="P1547" s="2">
        <f t="shared" si="48"/>
        <v>0</v>
      </c>
      <c r="Q1547" s="4">
        <f t="shared" si="49"/>
        <v>0</v>
      </c>
    </row>
    <row r="1548" spans="1:17" x14ac:dyDescent="0.2">
      <c r="A1548" s="2" t="s">
        <v>19</v>
      </c>
      <c r="B1548" s="2" t="str">
        <f>IF(ISBLANK('[1]Current Inventory'!B1548)=TRUE,B1547,'[1]Current Inventory'!B1548)</f>
        <v>WAIKIKI/HONOLULU</v>
      </c>
      <c r="C1548" s="2">
        <f>IF(ISBLANK('[1]Current Inventory'!C1548)=TRUE,"",'[1]Current Inventory'!C1548)</f>
        <v>4000</v>
      </c>
      <c r="D1548" s="2" t="str">
        <f>IF(ISBLANK('[1]Current Inventory'!D1548)=TRUE,CONCATENATE("     ",'[1]Current Inventory'!N1548),'[1]Current Inventory'!D1548)</f>
        <v>Windsor</v>
      </c>
      <c r="E1548" s="2" t="str">
        <f>IF(ISBLANK('[1]Current Inventory'!E1548)=TRUE,'[1]Current Inventory'!O1548,'[1]Current Inventory'!E1548)</f>
        <v>IVU-CONDO</v>
      </c>
      <c r="F1548" s="2">
        <f>IF(ISBLANK('[1]Current Inventory'!F1548)=TRUE,'[1]Current Inventory'!P1548,'[1]Current Inventory'!F1548)</f>
        <v>2</v>
      </c>
      <c r="G1548" s="2">
        <f>IF(ISNA(VLOOKUP(C1548,[2]CurrentPivot!$C$8:$N$1800,5,FALSE))=TRUE," ",VLOOKUP(C1548,[2]CurrentPivot!$C$8:$N$1800,5,FALSE))</f>
        <v>0</v>
      </c>
      <c r="H1548" s="3" t="str">
        <f>IF(ISBLANK('[1]Current Inventory'!H1548)=TRUE,"",'[1]Current Inventory'!H1548)</f>
        <v/>
      </c>
      <c r="I1548" s="2">
        <f>IF(ISBLANK('[1]Current Inventory'!I1548)=TRUE,'[1]Current Inventory'!Q1548,'[1]Current Inventory'!I1548)</f>
        <v>0</v>
      </c>
      <c r="J1548" s="2">
        <f>IF(ISBLANK('[1]Current Inventory'!J1548)=TRUE,'[1]Current Inventory'!R1548,'[1]Current Inventory'!J1548)</f>
        <v>2</v>
      </c>
      <c r="K1548" s="2">
        <f>IF(ISBLANK('[1]Current Inventory'!K1548)=TRUE,'[1]Current Inventory'!S1548,'[1]Current Inventory'!K1548)</f>
        <v>0</v>
      </c>
      <c r="L1548" s="2">
        <f>IF(ISBLANK('[1]Current Inventory'!L1548)=TRUE,'[1]Current Inventory'!T1548,'[1]Current Inventory'!L1548)</f>
        <v>0</v>
      </c>
      <c r="M1548" s="3" t="str">
        <f>IF(ISBLANK('[1]Current Inventory'!M1548)=TRUE,"",'[1]Current Inventory'!M1548)</f>
        <v>2022</v>
      </c>
      <c r="P1548" s="2">
        <f t="shared" si="48"/>
        <v>0</v>
      </c>
      <c r="Q1548" s="4">
        <f t="shared" si="49"/>
        <v>0</v>
      </c>
    </row>
    <row r="1549" spans="1:17" x14ac:dyDescent="0.2">
      <c r="A1549" s="2" t="s">
        <v>19</v>
      </c>
      <c r="B1549" s="2" t="str">
        <f>IF(ISBLANK('[1]Current Inventory'!B1549)=TRUE,B1548,'[1]Current Inventory'!B1549)</f>
        <v>WAIKIKI/HONOLULU</v>
      </c>
      <c r="C1549" s="2">
        <f>IF(ISBLANK('[1]Current Inventory'!C1549)=TRUE,"",'[1]Current Inventory'!C1549)</f>
        <v>2881</v>
      </c>
      <c r="D1549" s="2" t="str">
        <f>IF(ISBLANK('[1]Current Inventory'!D1549)=TRUE,CONCATENATE("     ",'[1]Current Inventory'!N1549),'[1]Current Inventory'!D1549)</f>
        <v>Wyndham at Waikiki Beach Walk</v>
      </c>
      <c r="E1549" s="2" t="str">
        <f>IF(ISBLANK('[1]Current Inventory'!E1549)=TRUE,'[1]Current Inventory'!O1549,'[1]Current Inventory'!E1549)</f>
        <v>TIMESHARE</v>
      </c>
      <c r="F1549" s="2">
        <f>IF(ISBLANK('[1]Current Inventory'!F1549)=TRUE,'[1]Current Inventory'!P1549,'[1]Current Inventory'!F1549)</f>
        <v>195</v>
      </c>
      <c r="G1549" s="2">
        <f>IF(ISNA(VLOOKUP(C1549,[2]CurrentPivot!$C$8:$N$1800,5,FALSE))=TRUE," ",VLOOKUP(C1549,[2]CurrentPivot!$C$8:$N$1800,5,FALSE))</f>
        <v>0</v>
      </c>
      <c r="H1549" s="3" t="str">
        <f>IF(ISBLANK('[1]Current Inventory'!H1549)=TRUE,"",'[1]Current Inventory'!H1549)</f>
        <v>2006</v>
      </c>
      <c r="I1549" s="2">
        <f>IF(ISBLANK('[1]Current Inventory'!I1549)=TRUE,'[1]Current Inventory'!Q1549,'[1]Current Inventory'!I1549)</f>
        <v>0</v>
      </c>
      <c r="J1549" s="2">
        <f>IF(ISBLANK('[1]Current Inventory'!J1549)=TRUE,'[1]Current Inventory'!R1549,'[1]Current Inventory'!J1549)</f>
        <v>0</v>
      </c>
      <c r="K1549" s="2">
        <f>IF(ISBLANK('[1]Current Inventory'!K1549)=TRUE,'[1]Current Inventory'!S1549,'[1]Current Inventory'!K1549)</f>
        <v>0</v>
      </c>
      <c r="L1549" s="2">
        <f>IF(ISBLANK('[1]Current Inventory'!L1549)=TRUE,'[1]Current Inventory'!T1549,'[1]Current Inventory'!L1549)</f>
        <v>0</v>
      </c>
      <c r="M1549" s="3" t="str">
        <f>IF(ISBLANK('[1]Current Inventory'!M1549)=TRUE,"",'[1]Current Inventory'!M1549)</f>
        <v>2022</v>
      </c>
      <c r="P1549" s="2">
        <f t="shared" si="48"/>
        <v>0</v>
      </c>
      <c r="Q1549" s="4">
        <f t="shared" si="49"/>
        <v>0</v>
      </c>
    </row>
    <row r="1550" spans="1:17" x14ac:dyDescent="0.2">
      <c r="A1550" s="2" t="s">
        <v>19</v>
      </c>
      <c r="B1550" s="2" t="str">
        <f>IF(ISBLANK('[1]Current Inventory'!B1550)=TRUE,B1549,'[1]Current Inventory'!B1550)</f>
        <v>WAIKIKI/HONOLULU</v>
      </c>
      <c r="C1550" s="2">
        <f>IF(ISBLANK('[1]Current Inventory'!C1550)=TRUE,"",'[1]Current Inventory'!C1550)</f>
        <v>2372</v>
      </c>
      <c r="D1550" s="2" t="str">
        <f>IF(ISBLANK('[1]Current Inventory'!D1550)=TRUE,CONCATENATE("     ",'[1]Current Inventory'!N1550),'[1]Current Inventory'!D1550)</f>
        <v>Wyndham Vacation Resorts Royal Garden at Waikiki</v>
      </c>
      <c r="E1550" s="2" t="str">
        <f>IF(ISBLANK('[1]Current Inventory'!E1550)=TRUE,'[1]Current Inventory'!O1550,'[1]Current Inventory'!E1550)</f>
        <v>TIMESHARE</v>
      </c>
      <c r="F1550" s="2">
        <f>IF(ISBLANK('[1]Current Inventory'!F1550)=TRUE,'[1]Current Inventory'!P1550,'[1]Current Inventory'!F1550)</f>
        <v>140</v>
      </c>
      <c r="G1550" s="2">
        <f>IF(ISNA(VLOOKUP(C1550,[2]CurrentPivot!$C$8:$N$1800,5,FALSE))=TRUE," ",VLOOKUP(C1550,[2]CurrentPivot!$C$8:$N$1800,5,FALSE))</f>
        <v>0</v>
      </c>
      <c r="H1550" s="3" t="str">
        <f>IF(ISBLANK('[1]Current Inventory'!H1550)=TRUE,"",'[1]Current Inventory'!H1550)</f>
        <v>1993</v>
      </c>
      <c r="I1550" s="2">
        <f>IF(ISBLANK('[1]Current Inventory'!I1550)=TRUE,'[1]Current Inventory'!Q1550,'[1]Current Inventory'!I1550)</f>
        <v>0</v>
      </c>
      <c r="J1550" s="2">
        <f>IF(ISBLANK('[1]Current Inventory'!J1550)=TRUE,'[1]Current Inventory'!R1550,'[1]Current Inventory'!J1550)</f>
        <v>0</v>
      </c>
      <c r="K1550" s="2">
        <f>IF(ISBLANK('[1]Current Inventory'!K1550)=TRUE,'[1]Current Inventory'!S1550,'[1]Current Inventory'!K1550)</f>
        <v>0</v>
      </c>
      <c r="L1550" s="2">
        <f>IF(ISBLANK('[1]Current Inventory'!L1550)=TRUE,'[1]Current Inventory'!T1550,'[1]Current Inventory'!L1550)</f>
        <v>0</v>
      </c>
      <c r="M1550" s="3" t="str">
        <f>IF(ISBLANK('[1]Current Inventory'!M1550)=TRUE,"",'[1]Current Inventory'!M1550)</f>
        <v>2022</v>
      </c>
      <c r="P1550" s="2">
        <f t="shared" si="48"/>
        <v>0</v>
      </c>
      <c r="Q1550" s="4">
        <f t="shared" si="49"/>
        <v>0</v>
      </c>
    </row>
    <row r="1551" spans="1:17" x14ac:dyDescent="0.2">
      <c r="A1551" s="2" t="s">
        <v>19</v>
      </c>
      <c r="B1551" s="2" t="str">
        <f>IF(ISBLANK('[1]Current Inventory'!B1551)=TRUE,B1550,'[1]Current Inventory'!B1551)</f>
        <v>WINDWARD SIDE</v>
      </c>
      <c r="C1551" s="2">
        <f>IF(ISBLANK('[1]Current Inventory'!C1551)=TRUE,"",'[1]Current Inventory'!C1551)</f>
        <v>3171</v>
      </c>
      <c r="D1551" s="2" t="str">
        <f>IF(ISBLANK('[1]Current Inventory'!D1551)=TRUE,CONCATENATE("     ",'[1]Current Inventory'!N1551),'[1]Current Inventory'!D1551)</f>
        <v>Aloha Paradise Inn (Estimate)</v>
      </c>
      <c r="E1551" s="2" t="str">
        <f>IF(ISBLANK('[1]Current Inventory'!E1551)=TRUE,'[1]Current Inventory'!O1551,'[1]Current Inventory'!E1551)</f>
        <v>IVU-HOUSE/VILLA/COTTAGE</v>
      </c>
      <c r="F1551" s="2">
        <f>IF(ISBLANK('[1]Current Inventory'!F1551)=TRUE,'[1]Current Inventory'!P1551,'[1]Current Inventory'!F1551)</f>
        <v>1</v>
      </c>
      <c r="G1551" s="2">
        <f>IF(ISNA(VLOOKUP(C1551,[2]CurrentPivot!$C$8:$N$1800,5,FALSE))=TRUE," ",VLOOKUP(C1551,[2]CurrentPivot!$C$8:$N$1800,5,FALSE))</f>
        <v>0</v>
      </c>
      <c r="H1551" s="3" t="str">
        <f>IF(ISBLANK('[1]Current Inventory'!H1551)=TRUE,"",'[1]Current Inventory'!H1551)</f>
        <v>2000</v>
      </c>
      <c r="I1551" s="2">
        <f>IF(ISBLANK('[1]Current Inventory'!I1551)=TRUE,'[1]Current Inventory'!Q1551,'[1]Current Inventory'!I1551)</f>
        <v>1</v>
      </c>
      <c r="J1551" s="2">
        <f>IF(ISBLANK('[1]Current Inventory'!J1551)=TRUE,'[1]Current Inventory'!R1551,'[1]Current Inventory'!J1551)</f>
        <v>0</v>
      </c>
      <c r="K1551" s="2">
        <f>IF(ISBLANK('[1]Current Inventory'!K1551)=TRUE,'[1]Current Inventory'!S1551,'[1]Current Inventory'!K1551)</f>
        <v>0</v>
      </c>
      <c r="L1551" s="2">
        <f>IF(ISBLANK('[1]Current Inventory'!L1551)=TRUE,'[1]Current Inventory'!T1551,'[1]Current Inventory'!L1551)</f>
        <v>0</v>
      </c>
      <c r="M1551" s="3" t="str">
        <f>IF(ISBLANK('[1]Current Inventory'!M1551)=TRUE,"",'[1]Current Inventory'!M1551)</f>
        <v>2019</v>
      </c>
      <c r="P1551" s="2">
        <f t="shared" si="48"/>
        <v>0</v>
      </c>
      <c r="Q1551" s="4">
        <f t="shared" si="49"/>
        <v>0</v>
      </c>
    </row>
    <row r="1552" spans="1:17" x14ac:dyDescent="0.2">
      <c r="A1552" s="2" t="s">
        <v>19</v>
      </c>
      <c r="B1552" s="2" t="str">
        <f>IF(ISBLANK('[1]Current Inventory'!B1552)=TRUE,B1551,'[1]Current Inventory'!B1552)</f>
        <v>WINDWARD SIDE</v>
      </c>
      <c r="C1552" s="2">
        <f>IF(ISBLANK('[1]Current Inventory'!C1552)=TRUE,"",'[1]Current Inventory'!C1552)</f>
        <v>1959</v>
      </c>
      <c r="D1552" s="2" t="str">
        <f>IF(ISBLANK('[1]Current Inventory'!D1552)=TRUE,CONCATENATE("     ",'[1]Current Inventory'!N1552),'[1]Current Inventory'!D1552)</f>
        <v>Andrea's Vacation Rental (Estimate)</v>
      </c>
      <c r="E1552" s="2" t="str">
        <f>IF(ISBLANK('[1]Current Inventory'!E1552)=TRUE,'[1]Current Inventory'!O1552,'[1]Current Inventory'!E1552)</f>
        <v>BED &amp; BREAKFAST</v>
      </c>
      <c r="F1552" s="2">
        <f>IF(ISBLANK('[1]Current Inventory'!F1552)=TRUE,'[1]Current Inventory'!P1552,'[1]Current Inventory'!F1552)</f>
        <v>2</v>
      </c>
      <c r="G1552" s="2">
        <f>IF(ISNA(VLOOKUP(C1552,[2]CurrentPivot!$C$8:$N$1800,5,FALSE))=TRUE," ",VLOOKUP(C1552,[2]CurrentPivot!$C$8:$N$1800,5,FALSE))</f>
        <v>0</v>
      </c>
      <c r="H1552" s="3" t="str">
        <f>IF(ISBLANK('[1]Current Inventory'!H1552)=TRUE,"",'[1]Current Inventory'!H1552)</f>
        <v>1989</v>
      </c>
      <c r="I1552" s="2">
        <f>IF(ISBLANK('[1]Current Inventory'!I1552)=TRUE,'[1]Current Inventory'!Q1552,'[1]Current Inventory'!I1552)</f>
        <v>2</v>
      </c>
      <c r="J1552" s="2">
        <f>IF(ISBLANK('[1]Current Inventory'!J1552)=TRUE,'[1]Current Inventory'!R1552,'[1]Current Inventory'!J1552)</f>
        <v>0</v>
      </c>
      <c r="K1552" s="2">
        <f>IF(ISBLANK('[1]Current Inventory'!K1552)=TRUE,'[1]Current Inventory'!S1552,'[1]Current Inventory'!K1552)</f>
        <v>0</v>
      </c>
      <c r="L1552" s="2">
        <f>IF(ISBLANK('[1]Current Inventory'!L1552)=TRUE,'[1]Current Inventory'!T1552,'[1]Current Inventory'!L1552)</f>
        <v>0</v>
      </c>
      <c r="M1552" s="3" t="str">
        <f>IF(ISBLANK('[1]Current Inventory'!M1552)=TRUE,"",'[1]Current Inventory'!M1552)</f>
        <v>2022</v>
      </c>
      <c r="P1552" s="2">
        <f t="shared" si="48"/>
        <v>0</v>
      </c>
      <c r="Q1552" s="4">
        <f t="shared" si="49"/>
        <v>0</v>
      </c>
    </row>
    <row r="1553" spans="1:17" x14ac:dyDescent="0.2">
      <c r="A1553" s="2" t="s">
        <v>19</v>
      </c>
      <c r="B1553" s="2" t="str">
        <f>IF(ISBLANK('[1]Current Inventory'!B1553)=TRUE,B1552,'[1]Current Inventory'!B1553)</f>
        <v>WINDWARD SIDE</v>
      </c>
      <c r="C1553" s="2">
        <f>IF(ISBLANK('[1]Current Inventory'!C1553)=TRUE,"",'[1]Current Inventory'!C1553)</f>
        <v>2248</v>
      </c>
      <c r="D1553" s="2" t="str">
        <f>IF(ISBLANK('[1]Current Inventory'!D1553)=TRUE,CONCATENATE("     ",'[1]Current Inventory'!N1553),'[1]Current Inventory'!D1553)</f>
        <v>B &amp; B Pillows In Paradise (Estimate)</v>
      </c>
      <c r="E1553" s="2" t="str">
        <f>IF(ISBLANK('[1]Current Inventory'!E1553)=TRUE,'[1]Current Inventory'!O1553,'[1]Current Inventory'!E1553)</f>
        <v>BED &amp; BREAKFAST</v>
      </c>
      <c r="F1553" s="2">
        <f>IF(ISBLANK('[1]Current Inventory'!F1553)=TRUE,'[1]Current Inventory'!P1553,'[1]Current Inventory'!F1553)</f>
        <v>2</v>
      </c>
      <c r="G1553" s="2">
        <f>IF(ISNA(VLOOKUP(C1553,[2]CurrentPivot!$C$8:$N$1800,5,FALSE))=TRUE," ",VLOOKUP(C1553,[2]CurrentPivot!$C$8:$N$1800,5,FALSE))</f>
        <v>0</v>
      </c>
      <c r="H1553" s="3" t="str">
        <f>IF(ISBLANK('[1]Current Inventory'!H1553)=TRUE,"",'[1]Current Inventory'!H1553)</f>
        <v>1986</v>
      </c>
      <c r="I1553" s="2">
        <f>IF(ISBLANK('[1]Current Inventory'!I1553)=TRUE,'[1]Current Inventory'!Q1553,'[1]Current Inventory'!I1553)</f>
        <v>0</v>
      </c>
      <c r="J1553" s="2">
        <f>IF(ISBLANK('[1]Current Inventory'!J1553)=TRUE,'[1]Current Inventory'!R1553,'[1]Current Inventory'!J1553)</f>
        <v>2</v>
      </c>
      <c r="K1553" s="2">
        <f>IF(ISBLANK('[1]Current Inventory'!K1553)=TRUE,'[1]Current Inventory'!S1553,'[1]Current Inventory'!K1553)</f>
        <v>0</v>
      </c>
      <c r="L1553" s="2">
        <f>IF(ISBLANK('[1]Current Inventory'!L1553)=TRUE,'[1]Current Inventory'!T1553,'[1]Current Inventory'!L1553)</f>
        <v>0</v>
      </c>
      <c r="M1553" s="3" t="str">
        <f>IF(ISBLANK('[1]Current Inventory'!M1553)=TRUE,"",'[1]Current Inventory'!M1553)</f>
        <v>2022</v>
      </c>
      <c r="P1553" s="2">
        <f t="shared" si="48"/>
        <v>0</v>
      </c>
      <c r="Q1553" s="4">
        <f t="shared" si="49"/>
        <v>0</v>
      </c>
    </row>
    <row r="1554" spans="1:17" x14ac:dyDescent="0.2">
      <c r="A1554" s="2" t="s">
        <v>19</v>
      </c>
      <c r="B1554" s="2" t="str">
        <f>IF(ISBLANK('[1]Current Inventory'!B1554)=TRUE,B1553,'[1]Current Inventory'!B1554)</f>
        <v>WINDWARD SIDE</v>
      </c>
      <c r="C1554" s="2">
        <f>IF(ISBLANK('[1]Current Inventory'!C1554)=TRUE,"",'[1]Current Inventory'!C1554)</f>
        <v>2345</v>
      </c>
      <c r="D1554" s="2" t="str">
        <f>IF(ISBLANK('[1]Current Inventory'!D1554)=TRUE,CONCATENATE("     ",'[1]Current Inventory'!N1554),'[1]Current Inventory'!D1554)</f>
        <v>Bed And Breakfast On Waimanalo Beach (Estimate)</v>
      </c>
      <c r="E1554" s="2" t="str">
        <f>IF(ISBLANK('[1]Current Inventory'!E1554)=TRUE,'[1]Current Inventory'!O1554,'[1]Current Inventory'!E1554)</f>
        <v>BED &amp; BREAKFAST</v>
      </c>
      <c r="F1554" s="2">
        <f>IF(ISBLANK('[1]Current Inventory'!F1554)=TRUE,'[1]Current Inventory'!P1554,'[1]Current Inventory'!F1554)</f>
        <v>1</v>
      </c>
      <c r="G1554" s="2">
        <f>IF(ISNA(VLOOKUP(C1554,[2]CurrentPivot!$C$8:$N$1800,5,FALSE))=TRUE," ",VLOOKUP(C1554,[2]CurrentPivot!$C$8:$N$1800,5,FALSE))</f>
        <v>0</v>
      </c>
      <c r="H1554" s="3" t="str">
        <f>IF(ISBLANK('[1]Current Inventory'!H1554)=TRUE,"",'[1]Current Inventory'!H1554)</f>
        <v>1995</v>
      </c>
      <c r="I1554" s="2">
        <f>IF(ISBLANK('[1]Current Inventory'!I1554)=TRUE,'[1]Current Inventory'!Q1554,'[1]Current Inventory'!I1554)</f>
        <v>0</v>
      </c>
      <c r="J1554" s="2">
        <f>IF(ISBLANK('[1]Current Inventory'!J1554)=TRUE,'[1]Current Inventory'!R1554,'[1]Current Inventory'!J1554)</f>
        <v>1</v>
      </c>
      <c r="K1554" s="2">
        <f>IF(ISBLANK('[1]Current Inventory'!K1554)=TRUE,'[1]Current Inventory'!S1554,'[1]Current Inventory'!K1554)</f>
        <v>0</v>
      </c>
      <c r="L1554" s="2">
        <f>IF(ISBLANK('[1]Current Inventory'!L1554)=TRUE,'[1]Current Inventory'!T1554,'[1]Current Inventory'!L1554)</f>
        <v>0</v>
      </c>
      <c r="M1554" s="3" t="str">
        <f>IF(ISBLANK('[1]Current Inventory'!M1554)=TRUE,"",'[1]Current Inventory'!M1554)</f>
        <v>2022</v>
      </c>
      <c r="P1554" s="2">
        <f t="shared" si="48"/>
        <v>0</v>
      </c>
      <c r="Q1554" s="4">
        <f t="shared" si="49"/>
        <v>0</v>
      </c>
    </row>
    <row r="1555" spans="1:17" x14ac:dyDescent="0.2">
      <c r="A1555" s="2" t="s">
        <v>19</v>
      </c>
      <c r="B1555" s="2" t="str">
        <f>IF(ISBLANK('[1]Current Inventory'!B1555)=TRUE,B1554,'[1]Current Inventory'!B1555)</f>
        <v>WINDWARD SIDE</v>
      </c>
      <c r="C1555" s="2">
        <f>IF(ISBLANK('[1]Current Inventory'!C1555)=TRUE,"",'[1]Current Inventory'!C1555)</f>
        <v>4271</v>
      </c>
      <c r="D1555" s="2" t="str">
        <f>IF(ISBLANK('[1]Current Inventory'!D1555)=TRUE,CONCATENATE("     ",'[1]Current Inventory'!N1555),'[1]Current Inventory'!D1555)</f>
        <v>Bellows Air Force Station</v>
      </c>
      <c r="E1555" s="2" t="str">
        <f>IF(ISBLANK('[1]Current Inventory'!E1555)=TRUE,'[1]Current Inventory'!O1555,'[1]Current Inventory'!E1555)</f>
        <v>OTHER</v>
      </c>
      <c r="F1555" s="2">
        <f>IF(ISBLANK('[1]Current Inventory'!F1555)=TRUE,'[1]Current Inventory'!P1555,'[1]Current Inventory'!F1555)</f>
        <v>125</v>
      </c>
      <c r="G1555" s="2">
        <f>IF(ISNA(VLOOKUP(C1555,[2]CurrentPivot!$C$8:$N$1800,5,FALSE))=TRUE," ",VLOOKUP(C1555,[2]CurrentPivot!$C$8:$N$1800,5,FALSE))</f>
        <v>0</v>
      </c>
      <c r="H1555" s="3" t="str">
        <f>IF(ISBLANK('[1]Current Inventory'!H1555)=TRUE,"",'[1]Current Inventory'!H1555)</f>
        <v/>
      </c>
      <c r="I1555" s="2">
        <f>IF(ISBLANK('[1]Current Inventory'!I1555)=TRUE,'[1]Current Inventory'!Q1555,'[1]Current Inventory'!I1555)</f>
        <v>0</v>
      </c>
      <c r="J1555" s="2">
        <f>IF(ISBLANK('[1]Current Inventory'!J1555)=TRUE,'[1]Current Inventory'!R1555,'[1]Current Inventory'!J1555)</f>
        <v>0</v>
      </c>
      <c r="K1555" s="2">
        <f>IF(ISBLANK('[1]Current Inventory'!K1555)=TRUE,'[1]Current Inventory'!S1555,'[1]Current Inventory'!K1555)</f>
        <v>0</v>
      </c>
      <c r="L1555" s="2">
        <f>IF(ISBLANK('[1]Current Inventory'!L1555)=TRUE,'[1]Current Inventory'!T1555,'[1]Current Inventory'!L1555)</f>
        <v>0</v>
      </c>
      <c r="M1555" s="3" t="str">
        <f>IF(ISBLANK('[1]Current Inventory'!M1555)=TRUE,"",'[1]Current Inventory'!M1555)</f>
        <v>2020</v>
      </c>
      <c r="P1555" s="2">
        <f t="shared" si="48"/>
        <v>0</v>
      </c>
      <c r="Q1555" s="4">
        <f t="shared" si="49"/>
        <v>0</v>
      </c>
    </row>
    <row r="1556" spans="1:17" x14ac:dyDescent="0.2">
      <c r="A1556" s="2" t="s">
        <v>19</v>
      </c>
      <c r="B1556" s="2" t="str">
        <f>IF(ISBLANK('[1]Current Inventory'!B1556)=TRUE,B1555,'[1]Current Inventory'!B1556)</f>
        <v>WINDWARD SIDE</v>
      </c>
      <c r="C1556" s="2">
        <f>IF(ISBLANK('[1]Current Inventory'!C1556)=TRUE,"",'[1]Current Inventory'!C1556)</f>
        <v>2103</v>
      </c>
      <c r="D1556" s="2" t="str">
        <f>IF(ISBLANK('[1]Current Inventory'!D1556)=TRUE,CONCATENATE("     ",'[1]Current Inventory'!N1556),'[1]Current Inventory'!D1556)</f>
        <v>Finn's Bed &amp; Breakfast</v>
      </c>
      <c r="E1556" s="2" t="str">
        <f>IF(ISBLANK('[1]Current Inventory'!E1556)=TRUE,'[1]Current Inventory'!O1556,'[1]Current Inventory'!E1556)</f>
        <v>BED &amp; BREAKFAST</v>
      </c>
      <c r="F1556" s="2">
        <f>IF(ISBLANK('[1]Current Inventory'!F1556)=TRUE,'[1]Current Inventory'!P1556,'[1]Current Inventory'!F1556)</f>
        <v>2</v>
      </c>
      <c r="G1556" s="2">
        <f>IF(ISNA(VLOOKUP(C1556,[2]CurrentPivot!$C$8:$N$1800,5,FALSE))=TRUE," ",VLOOKUP(C1556,[2]CurrentPivot!$C$8:$N$1800,5,FALSE))</f>
        <v>0</v>
      </c>
      <c r="H1556" s="3" t="str">
        <f>IF(ISBLANK('[1]Current Inventory'!H1556)=TRUE,"",'[1]Current Inventory'!H1556)</f>
        <v>1985</v>
      </c>
      <c r="I1556" s="2">
        <f>IF(ISBLANK('[1]Current Inventory'!I1556)=TRUE,'[1]Current Inventory'!Q1556,'[1]Current Inventory'!I1556)</f>
        <v>2</v>
      </c>
      <c r="J1556" s="2">
        <f>IF(ISBLANK('[1]Current Inventory'!J1556)=TRUE,'[1]Current Inventory'!R1556,'[1]Current Inventory'!J1556)</f>
        <v>0</v>
      </c>
      <c r="K1556" s="2">
        <f>IF(ISBLANK('[1]Current Inventory'!K1556)=TRUE,'[1]Current Inventory'!S1556,'[1]Current Inventory'!K1556)</f>
        <v>0</v>
      </c>
      <c r="L1556" s="2">
        <f>IF(ISBLANK('[1]Current Inventory'!L1556)=TRUE,'[1]Current Inventory'!T1556,'[1]Current Inventory'!L1556)</f>
        <v>0</v>
      </c>
      <c r="M1556" s="3" t="str">
        <f>IF(ISBLANK('[1]Current Inventory'!M1556)=TRUE,"",'[1]Current Inventory'!M1556)</f>
        <v>2022</v>
      </c>
      <c r="P1556" s="2">
        <f t="shared" si="48"/>
        <v>0</v>
      </c>
      <c r="Q1556" s="4">
        <f t="shared" si="49"/>
        <v>0</v>
      </c>
    </row>
    <row r="1557" spans="1:17" x14ac:dyDescent="0.2">
      <c r="A1557" s="2" t="s">
        <v>19</v>
      </c>
      <c r="B1557" s="2" t="str">
        <f>IF(ISBLANK('[1]Current Inventory'!B1557)=TRUE,B1556,'[1]Current Inventory'!B1557)</f>
        <v>WINDWARD SIDE</v>
      </c>
      <c r="C1557" s="2">
        <f>IF(ISBLANK('[1]Current Inventory'!C1557)=TRUE,"",'[1]Current Inventory'!C1557)</f>
        <v>4318</v>
      </c>
      <c r="D1557" s="2" t="str">
        <f>IF(ISBLANK('[1]Current Inventory'!D1557)=TRUE,CONCATENATE("     ",'[1]Current Inventory'!N1557),'[1]Current Inventory'!D1557)</f>
        <v>Hale Mokulua -Lanikai</v>
      </c>
      <c r="E1557" s="2" t="str">
        <f>IF(ISBLANK('[1]Current Inventory'!E1557)=TRUE,'[1]Current Inventory'!O1557,'[1]Current Inventory'!E1557)</f>
        <v>IVU-HOUSE/VILLA/COTTAGE</v>
      </c>
      <c r="F1557" s="2">
        <f>IF(ISBLANK('[1]Current Inventory'!F1557)=TRUE,'[1]Current Inventory'!P1557,'[1]Current Inventory'!F1557)</f>
        <v>1</v>
      </c>
      <c r="G1557" s="2">
        <f>IF(ISNA(VLOOKUP(C1557,[2]CurrentPivot!$C$8:$N$1800,5,FALSE))=TRUE," ",VLOOKUP(C1557,[2]CurrentPivot!$C$8:$N$1800,5,FALSE))</f>
        <v>0</v>
      </c>
      <c r="H1557" s="3" t="str">
        <f>IF(ISBLANK('[1]Current Inventory'!H1557)=TRUE,"",'[1]Current Inventory'!H1557)</f>
        <v/>
      </c>
      <c r="I1557" s="2">
        <f>IF(ISBLANK('[1]Current Inventory'!I1557)=TRUE,'[1]Current Inventory'!Q1557,'[1]Current Inventory'!I1557)</f>
        <v>0</v>
      </c>
      <c r="J1557" s="2">
        <f>IF(ISBLANK('[1]Current Inventory'!J1557)=TRUE,'[1]Current Inventory'!R1557,'[1]Current Inventory'!J1557)</f>
        <v>0</v>
      </c>
      <c r="K1557" s="2">
        <f>IF(ISBLANK('[1]Current Inventory'!K1557)=TRUE,'[1]Current Inventory'!S1557,'[1]Current Inventory'!K1557)</f>
        <v>0</v>
      </c>
      <c r="L1557" s="2">
        <f>IF(ISBLANK('[1]Current Inventory'!L1557)=TRUE,'[1]Current Inventory'!T1557,'[1]Current Inventory'!L1557)</f>
        <v>1</v>
      </c>
      <c r="M1557" s="3" t="str">
        <f>IF(ISBLANK('[1]Current Inventory'!M1557)=TRUE,"",'[1]Current Inventory'!M1557)</f>
        <v>2022</v>
      </c>
      <c r="P1557" s="2">
        <f t="shared" si="48"/>
        <v>0</v>
      </c>
      <c r="Q1557" s="4">
        <f t="shared" si="49"/>
        <v>0</v>
      </c>
    </row>
    <row r="1558" spans="1:17" x14ac:dyDescent="0.2">
      <c r="A1558" s="2" t="s">
        <v>19</v>
      </c>
      <c r="B1558" s="2" t="str">
        <f>IF(ISBLANK('[1]Current Inventory'!B1558)=TRUE,B1557,'[1]Current Inventory'!B1558)</f>
        <v>WINDWARD SIDE</v>
      </c>
      <c r="C1558" s="2">
        <f>IF(ISBLANK('[1]Current Inventory'!C1558)=TRUE,"",'[1]Current Inventory'!C1558)</f>
        <v>3870</v>
      </c>
      <c r="D1558" s="2" t="str">
        <f>IF(ISBLANK('[1]Current Inventory'!D1558)=TRUE,CONCATENATE("     ",'[1]Current Inventory'!N1558),'[1]Current Inventory'!D1558)</f>
        <v>Hale Paradiso</v>
      </c>
      <c r="E1558" s="2" t="str">
        <f>IF(ISBLANK('[1]Current Inventory'!E1558)=TRUE,'[1]Current Inventory'!O1558,'[1]Current Inventory'!E1558)</f>
        <v>BED &amp; BREAKFAST</v>
      </c>
      <c r="F1558" s="2">
        <f>IF(ISBLANK('[1]Current Inventory'!F1558)=TRUE,'[1]Current Inventory'!P1558,'[1]Current Inventory'!F1558)</f>
        <v>1</v>
      </c>
      <c r="G1558" s="2">
        <f>IF(ISNA(VLOOKUP(C1558,[2]CurrentPivot!$C$8:$N$1800,5,FALSE))=TRUE," ",VLOOKUP(C1558,[2]CurrentPivot!$C$8:$N$1800,5,FALSE))</f>
        <v>0</v>
      </c>
      <c r="H1558" s="3" t="str">
        <f>IF(ISBLANK('[1]Current Inventory'!H1558)=TRUE,"",'[1]Current Inventory'!H1558)</f>
        <v>1978</v>
      </c>
      <c r="I1558" s="2">
        <f>IF(ISBLANK('[1]Current Inventory'!I1558)=TRUE,'[1]Current Inventory'!Q1558,'[1]Current Inventory'!I1558)</f>
        <v>0</v>
      </c>
      <c r="J1558" s="2">
        <f>IF(ISBLANK('[1]Current Inventory'!J1558)=TRUE,'[1]Current Inventory'!R1558,'[1]Current Inventory'!J1558)</f>
        <v>1</v>
      </c>
      <c r="K1558" s="2">
        <f>IF(ISBLANK('[1]Current Inventory'!K1558)=TRUE,'[1]Current Inventory'!S1558,'[1]Current Inventory'!K1558)</f>
        <v>0</v>
      </c>
      <c r="L1558" s="2">
        <f>IF(ISBLANK('[1]Current Inventory'!L1558)=TRUE,'[1]Current Inventory'!T1558,'[1]Current Inventory'!L1558)</f>
        <v>0</v>
      </c>
      <c r="M1558" s="3" t="str">
        <f>IF(ISBLANK('[1]Current Inventory'!M1558)=TRUE,"",'[1]Current Inventory'!M1558)</f>
        <v>2020</v>
      </c>
      <c r="P1558" s="2">
        <f t="shared" si="48"/>
        <v>0</v>
      </c>
      <c r="Q1558" s="4">
        <f t="shared" si="49"/>
        <v>0</v>
      </c>
    </row>
    <row r="1559" spans="1:17" x14ac:dyDescent="0.2">
      <c r="A1559" s="2" t="s">
        <v>19</v>
      </c>
      <c r="B1559" s="2" t="str">
        <f>IF(ISBLANK('[1]Current Inventory'!B1559)=TRUE,B1558,'[1]Current Inventory'!B1559)</f>
        <v>WINDWARD SIDE</v>
      </c>
      <c r="C1559" s="2">
        <f>IF(ISBLANK('[1]Current Inventory'!C1559)=TRUE,"",'[1]Current Inventory'!C1559)</f>
        <v>4272</v>
      </c>
      <c r="D1559" s="2" t="str">
        <f>IF(ISBLANK('[1]Current Inventory'!D1559)=TRUE,CONCATENATE("     ",'[1]Current Inventory'!N1559),'[1]Current Inventory'!D1559)</f>
        <v>Hale Pohaku</v>
      </c>
      <c r="E1559" s="2" t="str">
        <f>IF(ISBLANK('[1]Current Inventory'!E1559)=TRUE,'[1]Current Inventory'!O1559,'[1]Current Inventory'!E1559)</f>
        <v>IVU-HOUSE/VILLA/COTTAGE</v>
      </c>
      <c r="F1559" s="2">
        <f>IF(ISBLANK('[1]Current Inventory'!F1559)=TRUE,'[1]Current Inventory'!P1559,'[1]Current Inventory'!F1559)</f>
        <v>1</v>
      </c>
      <c r="G1559" s="2">
        <f>IF(ISNA(VLOOKUP(C1559,[2]CurrentPivot!$C$8:$N$1800,5,FALSE))=TRUE," ",VLOOKUP(C1559,[2]CurrentPivot!$C$8:$N$1800,5,FALSE))</f>
        <v>0</v>
      </c>
      <c r="H1559" s="3" t="str">
        <f>IF(ISBLANK('[1]Current Inventory'!H1559)=TRUE,"",'[1]Current Inventory'!H1559)</f>
        <v/>
      </c>
      <c r="I1559" s="2">
        <f>IF(ISBLANK('[1]Current Inventory'!I1559)=TRUE,'[1]Current Inventory'!Q1559,'[1]Current Inventory'!I1559)</f>
        <v>0</v>
      </c>
      <c r="J1559" s="2">
        <f>IF(ISBLANK('[1]Current Inventory'!J1559)=TRUE,'[1]Current Inventory'!R1559,'[1]Current Inventory'!J1559)</f>
        <v>0</v>
      </c>
      <c r="K1559" s="2">
        <f>IF(ISBLANK('[1]Current Inventory'!K1559)=TRUE,'[1]Current Inventory'!S1559,'[1]Current Inventory'!K1559)</f>
        <v>0</v>
      </c>
      <c r="L1559" s="2">
        <f>IF(ISBLANK('[1]Current Inventory'!L1559)=TRUE,'[1]Current Inventory'!T1559,'[1]Current Inventory'!L1559)</f>
        <v>1</v>
      </c>
      <c r="M1559" s="3" t="str">
        <f>IF(ISBLANK('[1]Current Inventory'!M1559)=TRUE,"",'[1]Current Inventory'!M1559)</f>
        <v>2022</v>
      </c>
      <c r="P1559" s="2">
        <f t="shared" si="48"/>
        <v>0</v>
      </c>
      <c r="Q1559" s="4">
        <f t="shared" si="49"/>
        <v>0</v>
      </c>
    </row>
    <row r="1560" spans="1:17" x14ac:dyDescent="0.2">
      <c r="A1560" s="2" t="s">
        <v>19</v>
      </c>
      <c r="B1560" s="2" t="str">
        <f>IF(ISBLANK('[1]Current Inventory'!B1560)=TRUE,B1559,'[1]Current Inventory'!B1560)</f>
        <v>WINDWARD SIDE</v>
      </c>
      <c r="C1560" s="2">
        <f>IF(ISBLANK('[1]Current Inventory'!C1560)=TRUE,"",'[1]Current Inventory'!C1560)</f>
        <v>2889</v>
      </c>
      <c r="D1560" s="2" t="str">
        <f>IF(ISBLANK('[1]Current Inventory'!D1560)=TRUE,CONCATENATE("     ",'[1]Current Inventory'!N1560),'[1]Current Inventory'!D1560)</f>
        <v>Hawaii's Hidden Hideaway Bed and Breakfast (Estimate)</v>
      </c>
      <c r="E1560" s="2" t="str">
        <f>IF(ISBLANK('[1]Current Inventory'!E1560)=TRUE,'[1]Current Inventory'!O1560,'[1]Current Inventory'!E1560)</f>
        <v>BED &amp; BREAKFAST</v>
      </c>
      <c r="F1560" s="2">
        <f>IF(ISBLANK('[1]Current Inventory'!F1560)=TRUE,'[1]Current Inventory'!P1560,'[1]Current Inventory'!F1560)</f>
        <v>3</v>
      </c>
      <c r="G1560" s="2">
        <f>IF(ISNA(VLOOKUP(C1560,[2]CurrentPivot!$C$8:$N$1800,5,FALSE))=TRUE," ",VLOOKUP(C1560,[2]CurrentPivot!$C$8:$N$1800,5,FALSE))</f>
        <v>0</v>
      </c>
      <c r="H1560" s="3" t="str">
        <f>IF(ISBLANK('[1]Current Inventory'!H1560)=TRUE,"",'[1]Current Inventory'!H1560)</f>
        <v>1997</v>
      </c>
      <c r="I1560" s="2">
        <f>IF(ISBLANK('[1]Current Inventory'!I1560)=TRUE,'[1]Current Inventory'!Q1560,'[1]Current Inventory'!I1560)</f>
        <v>0</v>
      </c>
      <c r="J1560" s="2">
        <f>IF(ISBLANK('[1]Current Inventory'!J1560)=TRUE,'[1]Current Inventory'!R1560,'[1]Current Inventory'!J1560)</f>
        <v>3</v>
      </c>
      <c r="K1560" s="2">
        <f>IF(ISBLANK('[1]Current Inventory'!K1560)=TRUE,'[1]Current Inventory'!S1560,'[1]Current Inventory'!K1560)</f>
        <v>0</v>
      </c>
      <c r="L1560" s="2">
        <f>IF(ISBLANK('[1]Current Inventory'!L1560)=TRUE,'[1]Current Inventory'!T1560,'[1]Current Inventory'!L1560)</f>
        <v>0</v>
      </c>
      <c r="M1560" s="3" t="str">
        <f>IF(ISBLANK('[1]Current Inventory'!M1560)=TRUE,"",'[1]Current Inventory'!M1560)</f>
        <v>2020</v>
      </c>
      <c r="P1560" s="2">
        <f t="shared" si="48"/>
        <v>0</v>
      </c>
      <c r="Q1560" s="4">
        <f t="shared" si="49"/>
        <v>0</v>
      </c>
    </row>
    <row r="1561" spans="1:17" x14ac:dyDescent="0.2">
      <c r="A1561" s="2" t="s">
        <v>19</v>
      </c>
      <c r="B1561" s="2" t="str">
        <f>IF(ISBLANK('[1]Current Inventory'!B1561)=TRUE,B1560,'[1]Current Inventory'!B1561)</f>
        <v>WINDWARD SIDE</v>
      </c>
      <c r="C1561" s="2">
        <f>IF(ISBLANK('[1]Current Inventory'!C1561)=TRUE,"",'[1]Current Inventory'!C1561)</f>
        <v>3895</v>
      </c>
      <c r="D1561" s="2" t="str">
        <f>IF(ISBLANK('[1]Current Inventory'!D1561)=TRUE,CONCATENATE("     ",'[1]Current Inventory'!N1561),'[1]Current Inventory'!D1561)</f>
        <v>Ka Hale Lai</v>
      </c>
      <c r="E1561" s="2" t="str">
        <f>IF(ISBLANK('[1]Current Inventory'!E1561)=TRUE,'[1]Current Inventory'!O1561,'[1]Current Inventory'!E1561)</f>
        <v>BED &amp; BREAKFAST</v>
      </c>
      <c r="F1561" s="2">
        <f>IF(ISBLANK('[1]Current Inventory'!F1561)=TRUE,'[1]Current Inventory'!P1561,'[1]Current Inventory'!F1561)</f>
        <v>2</v>
      </c>
      <c r="G1561" s="2">
        <f>IF(ISNA(VLOOKUP(C1561,[2]CurrentPivot!$C$8:$N$1800,5,FALSE))=TRUE," ",VLOOKUP(C1561,[2]CurrentPivot!$C$8:$N$1800,5,FALSE))</f>
        <v>0</v>
      </c>
      <c r="H1561" s="3" t="str">
        <f>IF(ISBLANK('[1]Current Inventory'!H1561)=TRUE,"",'[1]Current Inventory'!H1561)</f>
        <v>1989</v>
      </c>
      <c r="I1561" s="2">
        <f>IF(ISBLANK('[1]Current Inventory'!I1561)=TRUE,'[1]Current Inventory'!Q1561,'[1]Current Inventory'!I1561)</f>
        <v>2</v>
      </c>
      <c r="J1561" s="2">
        <f>IF(ISBLANK('[1]Current Inventory'!J1561)=TRUE,'[1]Current Inventory'!R1561,'[1]Current Inventory'!J1561)</f>
        <v>0</v>
      </c>
      <c r="K1561" s="2">
        <f>IF(ISBLANK('[1]Current Inventory'!K1561)=TRUE,'[1]Current Inventory'!S1561,'[1]Current Inventory'!K1561)</f>
        <v>0</v>
      </c>
      <c r="L1561" s="2">
        <f>IF(ISBLANK('[1]Current Inventory'!L1561)=TRUE,'[1]Current Inventory'!T1561,'[1]Current Inventory'!L1561)</f>
        <v>0</v>
      </c>
      <c r="M1561" s="3" t="str">
        <f>IF(ISBLANK('[1]Current Inventory'!M1561)=TRUE,"",'[1]Current Inventory'!M1561)</f>
        <v>2020</v>
      </c>
      <c r="P1561" s="2">
        <f t="shared" si="48"/>
        <v>0</v>
      </c>
      <c r="Q1561" s="4">
        <f t="shared" si="49"/>
        <v>0</v>
      </c>
    </row>
    <row r="1562" spans="1:17" x14ac:dyDescent="0.2">
      <c r="A1562" s="2" t="s">
        <v>19</v>
      </c>
      <c r="B1562" s="2" t="str">
        <f>IF(ISBLANK('[1]Current Inventory'!B1562)=TRUE,B1561,'[1]Current Inventory'!B1562)</f>
        <v>WINDWARD SIDE</v>
      </c>
      <c r="C1562" s="2">
        <f>IF(ISBLANK('[1]Current Inventory'!C1562)=TRUE,"",'[1]Current Inventory'!C1562)</f>
        <v>4531</v>
      </c>
      <c r="D1562" s="2" t="str">
        <f>IF(ISBLANK('[1]Current Inventory'!D1562)=TRUE,CONCATENATE("     ",'[1]Current Inventory'!N1562),'[1]Current Inventory'!D1562)</f>
        <v>Kai Nani Kailua</v>
      </c>
      <c r="E1562" s="2" t="str">
        <f>IF(ISBLANK('[1]Current Inventory'!E1562)=TRUE,'[1]Current Inventory'!O1562,'[1]Current Inventory'!E1562)</f>
        <v>IVU-HOUSE/VILLA/COTTAGE</v>
      </c>
      <c r="F1562" s="2">
        <f>IF(ISBLANK('[1]Current Inventory'!F1562)=TRUE,'[1]Current Inventory'!P1562,'[1]Current Inventory'!F1562)</f>
        <v>1</v>
      </c>
      <c r="G1562" s="2">
        <f>IF(ISNA(VLOOKUP(C1562,[2]CurrentPivot!$C$8:$N$1800,5,FALSE))=TRUE," ",VLOOKUP(C1562,[2]CurrentPivot!$C$8:$N$1800,5,FALSE))</f>
        <v>0</v>
      </c>
      <c r="H1562" s="3" t="str">
        <f>IF(ISBLANK('[1]Current Inventory'!H1562)=TRUE,"",'[1]Current Inventory'!H1562)</f>
        <v/>
      </c>
      <c r="I1562" s="2">
        <f>IF(ISBLANK('[1]Current Inventory'!I1562)=TRUE,'[1]Current Inventory'!Q1562,'[1]Current Inventory'!I1562)</f>
        <v>0</v>
      </c>
      <c r="J1562" s="2">
        <f>IF(ISBLANK('[1]Current Inventory'!J1562)=TRUE,'[1]Current Inventory'!R1562,'[1]Current Inventory'!J1562)</f>
        <v>0</v>
      </c>
      <c r="K1562" s="2">
        <f>IF(ISBLANK('[1]Current Inventory'!K1562)=TRUE,'[1]Current Inventory'!S1562,'[1]Current Inventory'!K1562)</f>
        <v>0</v>
      </c>
      <c r="L1562" s="2">
        <f>IF(ISBLANK('[1]Current Inventory'!L1562)=TRUE,'[1]Current Inventory'!T1562,'[1]Current Inventory'!L1562)</f>
        <v>1</v>
      </c>
      <c r="M1562" s="3" t="str">
        <f>IF(ISBLANK('[1]Current Inventory'!M1562)=TRUE,"",'[1]Current Inventory'!M1562)</f>
        <v>2022</v>
      </c>
      <c r="P1562" s="2">
        <f t="shared" si="48"/>
        <v>0</v>
      </c>
      <c r="Q1562" s="4">
        <f t="shared" si="49"/>
        <v>0</v>
      </c>
    </row>
    <row r="1563" spans="1:17" x14ac:dyDescent="0.2">
      <c r="A1563" s="2" t="s">
        <v>19</v>
      </c>
      <c r="B1563" s="2" t="str">
        <f>IF(ISBLANK('[1]Current Inventory'!B1563)=TRUE,B1562,'[1]Current Inventory'!B1563)</f>
        <v>WINDWARD SIDE</v>
      </c>
      <c r="C1563" s="2">
        <f>IF(ISBLANK('[1]Current Inventory'!C1563)=TRUE,"",'[1]Current Inventory'!C1563)</f>
        <v>4532</v>
      </c>
      <c r="D1563" s="2" t="str">
        <f>IF(ISBLANK('[1]Current Inventory'!D1563)=TRUE,CONCATENATE("     ",'[1]Current Inventory'!N1563),'[1]Current Inventory'!D1563)</f>
        <v>Kailua Kai</v>
      </c>
      <c r="E1563" s="2" t="str">
        <f>IF(ISBLANK('[1]Current Inventory'!E1563)=TRUE,'[1]Current Inventory'!O1563,'[1]Current Inventory'!E1563)</f>
        <v>IVU-HOUSE/VILLA/COTTAGE</v>
      </c>
      <c r="F1563" s="2">
        <f>IF(ISBLANK('[1]Current Inventory'!F1563)=TRUE,'[1]Current Inventory'!P1563,'[1]Current Inventory'!F1563)</f>
        <v>1</v>
      </c>
      <c r="G1563" s="2">
        <f>IF(ISNA(VLOOKUP(C1563,[2]CurrentPivot!$C$8:$N$1800,5,FALSE))=TRUE," ",VLOOKUP(C1563,[2]CurrentPivot!$C$8:$N$1800,5,FALSE))</f>
        <v>0</v>
      </c>
      <c r="H1563" s="3" t="str">
        <f>IF(ISBLANK('[1]Current Inventory'!H1563)=TRUE,"",'[1]Current Inventory'!H1563)</f>
        <v/>
      </c>
      <c r="I1563" s="2">
        <f>IF(ISBLANK('[1]Current Inventory'!I1563)=TRUE,'[1]Current Inventory'!Q1563,'[1]Current Inventory'!I1563)</f>
        <v>0</v>
      </c>
      <c r="J1563" s="2">
        <f>IF(ISBLANK('[1]Current Inventory'!J1563)=TRUE,'[1]Current Inventory'!R1563,'[1]Current Inventory'!J1563)</f>
        <v>0</v>
      </c>
      <c r="K1563" s="2">
        <f>IF(ISBLANK('[1]Current Inventory'!K1563)=TRUE,'[1]Current Inventory'!S1563,'[1]Current Inventory'!K1563)</f>
        <v>0</v>
      </c>
      <c r="L1563" s="2">
        <f>IF(ISBLANK('[1]Current Inventory'!L1563)=TRUE,'[1]Current Inventory'!T1563,'[1]Current Inventory'!L1563)</f>
        <v>1</v>
      </c>
      <c r="M1563" s="3" t="str">
        <f>IF(ISBLANK('[1]Current Inventory'!M1563)=TRUE,"",'[1]Current Inventory'!M1563)</f>
        <v>2022</v>
      </c>
      <c r="P1563" s="2">
        <f t="shared" si="48"/>
        <v>0</v>
      </c>
      <c r="Q1563" s="4">
        <f t="shared" si="49"/>
        <v>0</v>
      </c>
    </row>
    <row r="1564" spans="1:17" x14ac:dyDescent="0.2">
      <c r="A1564" s="2" t="s">
        <v>19</v>
      </c>
      <c r="B1564" s="2" t="str">
        <f>IF(ISBLANK('[1]Current Inventory'!B1564)=TRUE,B1563,'[1]Current Inventory'!B1564)</f>
        <v>WINDWARD SIDE</v>
      </c>
      <c r="C1564" s="2">
        <f>IF(ISBLANK('[1]Current Inventory'!C1564)=TRUE,"",'[1]Current Inventory'!C1564)</f>
        <v>4200</v>
      </c>
      <c r="D1564" s="2" t="str">
        <f>IF(ISBLANK('[1]Current Inventory'!D1564)=TRUE,CONCATENATE("     ",'[1]Current Inventory'!N1564),'[1]Current Inventory'!D1564)</f>
        <v>Kailua Oceanfront</v>
      </c>
      <c r="E1564" s="2" t="str">
        <f>IF(ISBLANK('[1]Current Inventory'!E1564)=TRUE,'[1]Current Inventory'!O1564,'[1]Current Inventory'!E1564)</f>
        <v>IVU-HOUSE/VILLA/COTTAGE</v>
      </c>
      <c r="F1564" s="2">
        <f>IF(ISBLANK('[1]Current Inventory'!F1564)=TRUE,'[1]Current Inventory'!P1564,'[1]Current Inventory'!F1564)</f>
        <v>1</v>
      </c>
      <c r="G1564" s="2">
        <f>IF(ISNA(VLOOKUP(C1564,[2]CurrentPivot!$C$8:$N$1800,5,FALSE))=TRUE," ",VLOOKUP(C1564,[2]CurrentPivot!$C$8:$N$1800,5,FALSE))</f>
        <v>0</v>
      </c>
      <c r="H1564" s="3" t="str">
        <f>IF(ISBLANK('[1]Current Inventory'!H1564)=TRUE,"",'[1]Current Inventory'!H1564)</f>
        <v/>
      </c>
      <c r="I1564" s="2">
        <f>IF(ISBLANK('[1]Current Inventory'!I1564)=TRUE,'[1]Current Inventory'!Q1564,'[1]Current Inventory'!I1564)</f>
        <v>0</v>
      </c>
      <c r="J1564" s="2">
        <f>IF(ISBLANK('[1]Current Inventory'!J1564)=TRUE,'[1]Current Inventory'!R1564,'[1]Current Inventory'!J1564)</f>
        <v>0</v>
      </c>
      <c r="K1564" s="2">
        <f>IF(ISBLANK('[1]Current Inventory'!K1564)=TRUE,'[1]Current Inventory'!S1564,'[1]Current Inventory'!K1564)</f>
        <v>0</v>
      </c>
      <c r="L1564" s="2">
        <f>IF(ISBLANK('[1]Current Inventory'!L1564)=TRUE,'[1]Current Inventory'!T1564,'[1]Current Inventory'!L1564)</f>
        <v>1</v>
      </c>
      <c r="M1564" s="3" t="str">
        <f>IF(ISBLANK('[1]Current Inventory'!M1564)=TRUE,"",'[1]Current Inventory'!M1564)</f>
        <v>2020</v>
      </c>
      <c r="P1564" s="2">
        <f t="shared" si="48"/>
        <v>0</v>
      </c>
      <c r="Q1564" s="4">
        <f t="shared" si="49"/>
        <v>0</v>
      </c>
    </row>
    <row r="1565" spans="1:17" x14ac:dyDescent="0.2">
      <c r="A1565" s="2" t="s">
        <v>19</v>
      </c>
      <c r="B1565" s="2" t="str">
        <f>IF(ISBLANK('[1]Current Inventory'!B1565)=TRUE,B1564,'[1]Current Inventory'!B1565)</f>
        <v>WINDWARD SIDE</v>
      </c>
      <c r="C1565" s="2">
        <f>IF(ISBLANK('[1]Current Inventory'!C1565)=TRUE,"",'[1]Current Inventory'!C1565)</f>
        <v>4273</v>
      </c>
      <c r="D1565" s="2" t="str">
        <f>IF(ISBLANK('[1]Current Inventory'!D1565)=TRUE,CONCATENATE("     ",'[1]Current Inventory'!N1565),'[1]Current Inventory'!D1565)</f>
        <v>Kailuana Beach House (Estimate)</v>
      </c>
      <c r="E1565" s="2" t="str">
        <f>IF(ISBLANK('[1]Current Inventory'!E1565)=TRUE,'[1]Current Inventory'!O1565,'[1]Current Inventory'!E1565)</f>
        <v>IVU-HOUSE/VILLA/COTTAGE</v>
      </c>
      <c r="F1565" s="2">
        <f>IF(ISBLANK('[1]Current Inventory'!F1565)=TRUE,'[1]Current Inventory'!P1565,'[1]Current Inventory'!F1565)</f>
        <v>1</v>
      </c>
      <c r="G1565" s="2">
        <f>IF(ISNA(VLOOKUP(C1565,[2]CurrentPivot!$C$8:$N$1800,5,FALSE))=TRUE," ",VLOOKUP(C1565,[2]CurrentPivot!$C$8:$N$1800,5,FALSE))</f>
        <v>0</v>
      </c>
      <c r="H1565" s="3" t="str">
        <f>IF(ISBLANK('[1]Current Inventory'!H1565)=TRUE,"",'[1]Current Inventory'!H1565)</f>
        <v/>
      </c>
      <c r="I1565" s="2">
        <f>IF(ISBLANK('[1]Current Inventory'!I1565)=TRUE,'[1]Current Inventory'!Q1565,'[1]Current Inventory'!I1565)</f>
        <v>0</v>
      </c>
      <c r="J1565" s="2">
        <f>IF(ISBLANK('[1]Current Inventory'!J1565)=TRUE,'[1]Current Inventory'!R1565,'[1]Current Inventory'!J1565)</f>
        <v>0</v>
      </c>
      <c r="K1565" s="2">
        <f>IF(ISBLANK('[1]Current Inventory'!K1565)=TRUE,'[1]Current Inventory'!S1565,'[1]Current Inventory'!K1565)</f>
        <v>0</v>
      </c>
      <c r="L1565" s="2">
        <f>IF(ISBLANK('[1]Current Inventory'!L1565)=TRUE,'[1]Current Inventory'!T1565,'[1]Current Inventory'!L1565)</f>
        <v>1</v>
      </c>
      <c r="M1565" s="3" t="str">
        <f>IF(ISBLANK('[1]Current Inventory'!M1565)=TRUE,"",'[1]Current Inventory'!M1565)</f>
        <v>2021</v>
      </c>
      <c r="P1565" s="2">
        <f t="shared" si="48"/>
        <v>0</v>
      </c>
      <c r="Q1565" s="4">
        <f t="shared" si="49"/>
        <v>0</v>
      </c>
    </row>
    <row r="1566" spans="1:17" x14ac:dyDescent="0.2">
      <c r="A1566" s="2" t="s">
        <v>19</v>
      </c>
      <c r="B1566" s="2" t="str">
        <f>IF(ISBLANK('[1]Current Inventory'!B1566)=TRUE,B1565,'[1]Current Inventory'!B1566)</f>
        <v>WINDWARD SIDE</v>
      </c>
      <c r="C1566" s="2">
        <f>IF(ISBLANK('[1]Current Inventory'!C1566)=TRUE,"",'[1]Current Inventory'!C1566)</f>
        <v>4563</v>
      </c>
      <c r="D1566" s="2" t="str">
        <f>IF(ISBLANK('[1]Current Inventory'!D1566)=TRUE,CONCATENATE("     ",'[1]Current Inventory'!N1566),'[1]Current Inventory'!D1566)</f>
        <v>Kaneohe Bay B&amp;B</v>
      </c>
      <c r="E1566" s="2" t="str">
        <f>IF(ISBLANK('[1]Current Inventory'!E1566)=TRUE,'[1]Current Inventory'!O1566,'[1]Current Inventory'!E1566)</f>
        <v>BED &amp; BREAKFAST</v>
      </c>
      <c r="F1566" s="2">
        <f>IF(ISBLANK('[1]Current Inventory'!F1566)=TRUE,'[1]Current Inventory'!P1566,'[1]Current Inventory'!F1566)</f>
        <v>2</v>
      </c>
      <c r="G1566" s="2">
        <f>IF(ISNA(VLOOKUP(C1566,[2]CurrentPivot!$C$8:$N$1800,5,FALSE))=TRUE," ",VLOOKUP(C1566,[2]CurrentPivot!$C$8:$N$1800,5,FALSE))</f>
        <v>0</v>
      </c>
      <c r="H1566" s="3" t="str">
        <f>IF(ISBLANK('[1]Current Inventory'!H1566)=TRUE,"",'[1]Current Inventory'!H1566)</f>
        <v>1990</v>
      </c>
      <c r="I1566" s="2">
        <f>IF(ISBLANK('[1]Current Inventory'!I1566)=TRUE,'[1]Current Inventory'!Q1566,'[1]Current Inventory'!I1566)</f>
        <v>0</v>
      </c>
      <c r="J1566" s="2">
        <f>IF(ISBLANK('[1]Current Inventory'!J1566)=TRUE,'[1]Current Inventory'!R1566,'[1]Current Inventory'!J1566)</f>
        <v>0</v>
      </c>
      <c r="K1566" s="2">
        <f>IF(ISBLANK('[1]Current Inventory'!K1566)=TRUE,'[1]Current Inventory'!S1566,'[1]Current Inventory'!K1566)</f>
        <v>0</v>
      </c>
      <c r="L1566" s="2">
        <f>IF(ISBLANK('[1]Current Inventory'!L1566)=TRUE,'[1]Current Inventory'!T1566,'[1]Current Inventory'!L1566)</f>
        <v>0</v>
      </c>
      <c r="M1566" s="3" t="str">
        <f>IF(ISBLANK('[1]Current Inventory'!M1566)=TRUE,"",'[1]Current Inventory'!M1566)</f>
        <v>2021</v>
      </c>
      <c r="P1566" s="2">
        <f t="shared" si="48"/>
        <v>0</v>
      </c>
      <c r="Q1566" s="4">
        <f t="shared" si="49"/>
        <v>0</v>
      </c>
    </row>
    <row r="1567" spans="1:17" x14ac:dyDescent="0.2">
      <c r="A1567" s="2" t="s">
        <v>19</v>
      </c>
      <c r="B1567" s="2" t="str">
        <f>IF(ISBLANK('[1]Current Inventory'!B1567)=TRUE,B1566,'[1]Current Inventory'!B1567)</f>
        <v>WINDWARD SIDE</v>
      </c>
      <c r="C1567" s="2">
        <f>IF(ISBLANK('[1]Current Inventory'!C1567)=TRUE,"",'[1]Current Inventory'!C1567)</f>
        <v>2112</v>
      </c>
      <c r="D1567" s="2" t="str">
        <f>IF(ISBLANK('[1]Current Inventory'!D1567)=TRUE,CONCATENATE("     ",'[1]Current Inventory'!N1567),'[1]Current Inventory'!D1567)</f>
        <v>Kays Vacation Rentals (Estimate)</v>
      </c>
      <c r="E1567" s="2" t="str">
        <f>IF(ISBLANK('[1]Current Inventory'!E1567)=TRUE,'[1]Current Inventory'!O1567,'[1]Current Inventory'!E1567)</f>
        <v>IVU-HOUSE/VILLA/COTTAGE</v>
      </c>
      <c r="F1567" s="2">
        <f>IF(ISBLANK('[1]Current Inventory'!F1567)=TRUE,'[1]Current Inventory'!P1567,'[1]Current Inventory'!F1567)</f>
        <v>2</v>
      </c>
      <c r="G1567" s="2">
        <f>IF(ISNA(VLOOKUP(C1567,[2]CurrentPivot!$C$8:$N$1800,5,FALSE))=TRUE," ",VLOOKUP(C1567,[2]CurrentPivot!$C$8:$N$1800,5,FALSE))</f>
        <v>0</v>
      </c>
      <c r="H1567" s="3" t="str">
        <f>IF(ISBLANK('[1]Current Inventory'!H1567)=TRUE,"",'[1]Current Inventory'!H1567)</f>
        <v>1987</v>
      </c>
      <c r="I1567" s="2">
        <f>IF(ISBLANK('[1]Current Inventory'!I1567)=TRUE,'[1]Current Inventory'!Q1567,'[1]Current Inventory'!I1567)</f>
        <v>1</v>
      </c>
      <c r="J1567" s="2">
        <f>IF(ISBLANK('[1]Current Inventory'!J1567)=TRUE,'[1]Current Inventory'!R1567,'[1]Current Inventory'!J1567)</f>
        <v>1</v>
      </c>
      <c r="K1567" s="2">
        <f>IF(ISBLANK('[1]Current Inventory'!K1567)=TRUE,'[1]Current Inventory'!S1567,'[1]Current Inventory'!K1567)</f>
        <v>0</v>
      </c>
      <c r="L1567" s="2">
        <f>IF(ISBLANK('[1]Current Inventory'!L1567)=TRUE,'[1]Current Inventory'!T1567,'[1]Current Inventory'!L1567)</f>
        <v>0</v>
      </c>
      <c r="M1567" s="3" t="str">
        <f>IF(ISBLANK('[1]Current Inventory'!M1567)=TRUE,"",'[1]Current Inventory'!M1567)</f>
        <v>2020</v>
      </c>
      <c r="P1567" s="2">
        <f t="shared" si="48"/>
        <v>0</v>
      </c>
      <c r="Q1567" s="4">
        <f t="shared" si="49"/>
        <v>0</v>
      </c>
    </row>
    <row r="1568" spans="1:17" x14ac:dyDescent="0.2">
      <c r="A1568" s="2" t="s">
        <v>19</v>
      </c>
      <c r="B1568" s="2" t="str">
        <f>IF(ISBLANK('[1]Current Inventory'!B1568)=TRUE,B1567,'[1]Current Inventory'!B1568)</f>
        <v>WINDWARD SIDE</v>
      </c>
      <c r="C1568" s="2">
        <f>IF(ISBLANK('[1]Current Inventory'!C1568)=TRUE,"",'[1]Current Inventory'!C1568)</f>
        <v>4319</v>
      </c>
      <c r="D1568" s="2" t="str">
        <f>IF(ISBLANK('[1]Current Inventory'!D1568)=TRUE,CONCATENATE("     ",'[1]Current Inventory'!N1568),'[1]Current Inventory'!D1568)</f>
        <v>Kehaulani</v>
      </c>
      <c r="E1568" s="2" t="str">
        <f>IF(ISBLANK('[1]Current Inventory'!E1568)=TRUE,'[1]Current Inventory'!O1568,'[1]Current Inventory'!E1568)</f>
        <v>IVU-HOUSE/VILLA/COTTAGE</v>
      </c>
      <c r="F1568" s="2">
        <f>IF(ISBLANK('[1]Current Inventory'!F1568)=TRUE,'[1]Current Inventory'!P1568,'[1]Current Inventory'!F1568)</f>
        <v>1</v>
      </c>
      <c r="G1568" s="2">
        <f>IF(ISNA(VLOOKUP(C1568,[2]CurrentPivot!$C$8:$N$1800,5,FALSE))=TRUE," ",VLOOKUP(C1568,[2]CurrentPivot!$C$8:$N$1800,5,FALSE))</f>
        <v>0</v>
      </c>
      <c r="H1568" s="3" t="str">
        <f>IF(ISBLANK('[1]Current Inventory'!H1568)=TRUE,"",'[1]Current Inventory'!H1568)</f>
        <v/>
      </c>
      <c r="I1568" s="2">
        <f>IF(ISBLANK('[1]Current Inventory'!I1568)=TRUE,'[1]Current Inventory'!Q1568,'[1]Current Inventory'!I1568)</f>
        <v>0</v>
      </c>
      <c r="J1568" s="2">
        <f>IF(ISBLANK('[1]Current Inventory'!J1568)=TRUE,'[1]Current Inventory'!R1568,'[1]Current Inventory'!J1568)</f>
        <v>0</v>
      </c>
      <c r="K1568" s="2">
        <f>IF(ISBLANK('[1]Current Inventory'!K1568)=TRUE,'[1]Current Inventory'!S1568,'[1]Current Inventory'!K1568)</f>
        <v>0</v>
      </c>
      <c r="L1568" s="2">
        <f>IF(ISBLANK('[1]Current Inventory'!L1568)=TRUE,'[1]Current Inventory'!T1568,'[1]Current Inventory'!L1568)</f>
        <v>1</v>
      </c>
      <c r="M1568" s="3" t="str">
        <f>IF(ISBLANK('[1]Current Inventory'!M1568)=TRUE,"",'[1]Current Inventory'!M1568)</f>
        <v>2022</v>
      </c>
      <c r="P1568" s="2">
        <f t="shared" si="48"/>
        <v>0</v>
      </c>
      <c r="Q1568" s="4">
        <f t="shared" si="49"/>
        <v>0</v>
      </c>
    </row>
    <row r="1569" spans="1:17" x14ac:dyDescent="0.2">
      <c r="A1569" s="2" t="s">
        <v>19</v>
      </c>
      <c r="B1569" s="2" t="str">
        <f>IF(ISBLANK('[1]Current Inventory'!B1569)=TRUE,B1568,'[1]Current Inventory'!B1569)</f>
        <v>WINDWARD SIDE</v>
      </c>
      <c r="C1569" s="2">
        <f>IF(ISBLANK('[1]Current Inventory'!C1569)=TRUE,"",'[1]Current Inventory'!C1569)</f>
        <v>4566</v>
      </c>
      <c r="D1569" s="2" t="str">
        <f>IF(ISBLANK('[1]Current Inventory'!D1569)=TRUE,CONCATENATE("     ",'[1]Current Inventory'!N1569),'[1]Current Inventory'!D1569)</f>
        <v>Laiki</v>
      </c>
      <c r="E1569" s="2" t="str">
        <f>IF(ISBLANK('[1]Current Inventory'!E1569)=TRUE,'[1]Current Inventory'!O1569,'[1]Current Inventory'!E1569)</f>
        <v>IVU-HOUSE/VILLA/COTTAGE</v>
      </c>
      <c r="F1569" s="2">
        <f>IF(ISBLANK('[1]Current Inventory'!F1569)=TRUE,'[1]Current Inventory'!P1569,'[1]Current Inventory'!F1569)</f>
        <v>1</v>
      </c>
      <c r="G1569" s="2">
        <f>IF(ISNA(VLOOKUP(C1569,[2]CurrentPivot!$C$8:$N$1800,5,FALSE))=TRUE," ",VLOOKUP(C1569,[2]CurrentPivot!$C$8:$N$1800,5,FALSE))</f>
        <v>0</v>
      </c>
      <c r="H1569" s="3" t="str">
        <f>IF(ISBLANK('[1]Current Inventory'!H1569)=TRUE,"",'[1]Current Inventory'!H1569)</f>
        <v/>
      </c>
      <c r="I1569" s="2">
        <f>IF(ISBLANK('[1]Current Inventory'!I1569)=TRUE,'[1]Current Inventory'!Q1569,'[1]Current Inventory'!I1569)</f>
        <v>0</v>
      </c>
      <c r="J1569" s="2">
        <f>IF(ISBLANK('[1]Current Inventory'!J1569)=TRUE,'[1]Current Inventory'!R1569,'[1]Current Inventory'!J1569)</f>
        <v>0</v>
      </c>
      <c r="K1569" s="2">
        <f>IF(ISBLANK('[1]Current Inventory'!K1569)=TRUE,'[1]Current Inventory'!S1569,'[1]Current Inventory'!K1569)</f>
        <v>0</v>
      </c>
      <c r="L1569" s="2">
        <f>IF(ISBLANK('[1]Current Inventory'!L1569)=TRUE,'[1]Current Inventory'!T1569,'[1]Current Inventory'!L1569)</f>
        <v>1</v>
      </c>
      <c r="M1569" s="3" t="str">
        <f>IF(ISBLANK('[1]Current Inventory'!M1569)=TRUE,"",'[1]Current Inventory'!M1569)</f>
        <v>2022</v>
      </c>
      <c r="P1569" s="2">
        <f t="shared" si="48"/>
        <v>0</v>
      </c>
      <c r="Q1569" s="4">
        <f t="shared" si="49"/>
        <v>0</v>
      </c>
    </row>
    <row r="1570" spans="1:17" x14ac:dyDescent="0.2">
      <c r="A1570" s="2" t="s">
        <v>19</v>
      </c>
      <c r="B1570" s="2" t="str">
        <f>IF(ISBLANK('[1]Current Inventory'!B1570)=TRUE,B1569,'[1]Current Inventory'!B1570)</f>
        <v>WINDWARD SIDE</v>
      </c>
      <c r="C1570" s="2">
        <f>IF(ISBLANK('[1]Current Inventory'!C1570)=TRUE,"",'[1]Current Inventory'!C1570)</f>
        <v>4568</v>
      </c>
      <c r="D1570" s="2" t="str">
        <f>IF(ISBLANK('[1]Current Inventory'!D1570)=TRUE,CONCATENATE("     ",'[1]Current Inventory'!N1570),'[1]Current Inventory'!D1570)</f>
        <v>Makana Moana</v>
      </c>
      <c r="E1570" s="2" t="str">
        <f>IF(ISBLANK('[1]Current Inventory'!E1570)=TRUE,'[1]Current Inventory'!O1570,'[1]Current Inventory'!E1570)</f>
        <v>IVU-HOUSE/VILLA/COTTAGE</v>
      </c>
      <c r="F1570" s="2">
        <f>IF(ISBLANK('[1]Current Inventory'!F1570)=TRUE,'[1]Current Inventory'!P1570,'[1]Current Inventory'!F1570)</f>
        <v>1</v>
      </c>
      <c r="G1570" s="2">
        <f>IF(ISNA(VLOOKUP(C1570,[2]CurrentPivot!$C$8:$N$1800,5,FALSE))=TRUE," ",VLOOKUP(C1570,[2]CurrentPivot!$C$8:$N$1800,5,FALSE))</f>
        <v>0</v>
      </c>
      <c r="H1570" s="3" t="str">
        <f>IF(ISBLANK('[1]Current Inventory'!H1570)=TRUE,"",'[1]Current Inventory'!H1570)</f>
        <v/>
      </c>
      <c r="I1570" s="2">
        <f>IF(ISBLANK('[1]Current Inventory'!I1570)=TRUE,'[1]Current Inventory'!Q1570,'[1]Current Inventory'!I1570)</f>
        <v>0</v>
      </c>
      <c r="J1570" s="2">
        <f>IF(ISBLANK('[1]Current Inventory'!J1570)=TRUE,'[1]Current Inventory'!R1570,'[1]Current Inventory'!J1570)</f>
        <v>0</v>
      </c>
      <c r="K1570" s="2">
        <f>IF(ISBLANK('[1]Current Inventory'!K1570)=TRUE,'[1]Current Inventory'!S1570,'[1]Current Inventory'!K1570)</f>
        <v>0</v>
      </c>
      <c r="L1570" s="2">
        <f>IF(ISBLANK('[1]Current Inventory'!L1570)=TRUE,'[1]Current Inventory'!T1570,'[1]Current Inventory'!L1570)</f>
        <v>1</v>
      </c>
      <c r="M1570" s="3" t="str">
        <f>IF(ISBLANK('[1]Current Inventory'!M1570)=TRUE,"",'[1]Current Inventory'!M1570)</f>
        <v>2022</v>
      </c>
      <c r="P1570" s="2">
        <f t="shared" si="48"/>
        <v>0</v>
      </c>
      <c r="Q1570" s="4">
        <f t="shared" si="49"/>
        <v>0</v>
      </c>
    </row>
    <row r="1571" spans="1:17" x14ac:dyDescent="0.2">
      <c r="A1571" s="2" t="s">
        <v>19</v>
      </c>
      <c r="B1571" s="2" t="str">
        <f>IF(ISBLANK('[1]Current Inventory'!B1571)=TRUE,B1570,'[1]Current Inventory'!B1571)</f>
        <v>WINDWARD SIDE</v>
      </c>
      <c r="C1571" s="2">
        <f>IF(ISBLANK('[1]Current Inventory'!C1571)=TRUE,"",'[1]Current Inventory'!C1571)</f>
        <v>2003</v>
      </c>
      <c r="D1571" s="2" t="str">
        <f>IF(ISBLANK('[1]Current Inventory'!D1571)=TRUE,CONCATENATE("     ",'[1]Current Inventory'!N1571),'[1]Current Inventory'!D1571)</f>
        <v>Manu Mele Bed &amp; Breakfast</v>
      </c>
      <c r="E1571" s="2" t="str">
        <f>IF(ISBLANK('[1]Current Inventory'!E1571)=TRUE,'[1]Current Inventory'!O1571,'[1]Current Inventory'!E1571)</f>
        <v>BED &amp; BREAKFAST</v>
      </c>
      <c r="F1571" s="2">
        <f>IF(ISBLANK('[1]Current Inventory'!F1571)=TRUE,'[1]Current Inventory'!P1571,'[1]Current Inventory'!F1571)</f>
        <v>2</v>
      </c>
      <c r="G1571" s="2">
        <f>IF(ISNA(VLOOKUP(C1571,[2]CurrentPivot!$C$8:$N$1800,5,FALSE))=TRUE," ",VLOOKUP(C1571,[2]CurrentPivot!$C$8:$N$1800,5,FALSE))</f>
        <v>0</v>
      </c>
      <c r="H1571" s="3" t="str">
        <f>IF(ISBLANK('[1]Current Inventory'!H1571)=TRUE,"",'[1]Current Inventory'!H1571)</f>
        <v>1988</v>
      </c>
      <c r="I1571" s="2">
        <f>IF(ISBLANK('[1]Current Inventory'!I1571)=TRUE,'[1]Current Inventory'!Q1571,'[1]Current Inventory'!I1571)</f>
        <v>0</v>
      </c>
      <c r="J1571" s="2">
        <f>IF(ISBLANK('[1]Current Inventory'!J1571)=TRUE,'[1]Current Inventory'!R1571,'[1]Current Inventory'!J1571)</f>
        <v>2</v>
      </c>
      <c r="K1571" s="2">
        <f>IF(ISBLANK('[1]Current Inventory'!K1571)=TRUE,'[1]Current Inventory'!S1571,'[1]Current Inventory'!K1571)</f>
        <v>0</v>
      </c>
      <c r="L1571" s="2">
        <f>IF(ISBLANK('[1]Current Inventory'!L1571)=TRUE,'[1]Current Inventory'!T1571,'[1]Current Inventory'!L1571)</f>
        <v>0</v>
      </c>
      <c r="M1571" s="3" t="str">
        <f>IF(ISBLANK('[1]Current Inventory'!M1571)=TRUE,"",'[1]Current Inventory'!M1571)</f>
        <v>2022</v>
      </c>
      <c r="P1571" s="2">
        <f t="shared" si="48"/>
        <v>0</v>
      </c>
      <c r="Q1571" s="4">
        <f t="shared" si="49"/>
        <v>0</v>
      </c>
    </row>
    <row r="1572" spans="1:17" x14ac:dyDescent="0.2">
      <c r="A1572" s="2" t="s">
        <v>19</v>
      </c>
      <c r="B1572" s="2" t="str">
        <f>IF(ISBLANK('[1]Current Inventory'!B1572)=TRUE,B1571,'[1]Current Inventory'!B1572)</f>
        <v>WINDWARD SIDE</v>
      </c>
      <c r="C1572" s="2">
        <f>IF(ISBLANK('[1]Current Inventory'!C1572)=TRUE,"",'[1]Current Inventory'!C1572)</f>
        <v>4016</v>
      </c>
      <c r="D1572" s="2" t="str">
        <f>IF(ISBLANK('[1]Current Inventory'!D1572)=TRUE,CONCATENATE("     ",'[1]Current Inventory'!N1572),'[1]Current Inventory'!D1572)</f>
        <v>MCB Hawaii</v>
      </c>
      <c r="E1572" s="2" t="str">
        <f>IF(ISBLANK('[1]Current Inventory'!E1572)=TRUE,'[1]Current Inventory'!O1572,'[1]Current Inventory'!E1572)</f>
        <v>HOTEL</v>
      </c>
      <c r="F1572" s="2">
        <f>IF(ISBLANK('[1]Current Inventory'!F1572)=TRUE,'[1]Current Inventory'!P1572,'[1]Current Inventory'!F1572)</f>
        <v>174</v>
      </c>
      <c r="G1572" s="2">
        <f>IF(ISNA(VLOOKUP(C1572,[2]CurrentPivot!$C$8:$N$1800,5,FALSE))=TRUE," ",VLOOKUP(C1572,[2]CurrentPivot!$C$8:$N$1800,5,FALSE))</f>
        <v>0</v>
      </c>
      <c r="H1572" s="3" t="str">
        <f>IF(ISBLANK('[1]Current Inventory'!H1572)=TRUE,"",'[1]Current Inventory'!H1572)</f>
        <v/>
      </c>
      <c r="I1572" s="2">
        <f>IF(ISBLANK('[1]Current Inventory'!I1572)=TRUE,'[1]Current Inventory'!Q1572,'[1]Current Inventory'!I1572)</f>
        <v>29</v>
      </c>
      <c r="J1572" s="2">
        <f>IF(ISBLANK('[1]Current Inventory'!J1572)=TRUE,'[1]Current Inventory'!R1572,'[1]Current Inventory'!J1572)</f>
        <v>28</v>
      </c>
      <c r="K1572" s="2">
        <f>IF(ISBLANK('[1]Current Inventory'!K1572)=TRUE,'[1]Current Inventory'!S1572,'[1]Current Inventory'!K1572)</f>
        <v>0</v>
      </c>
      <c r="L1572" s="2">
        <f>IF(ISBLANK('[1]Current Inventory'!L1572)=TRUE,'[1]Current Inventory'!T1572,'[1]Current Inventory'!L1572)</f>
        <v>0</v>
      </c>
      <c r="M1572" s="3" t="str">
        <f>IF(ISBLANK('[1]Current Inventory'!M1572)=TRUE,"",'[1]Current Inventory'!M1572)</f>
        <v>2020</v>
      </c>
      <c r="P1572" s="2">
        <f t="shared" si="48"/>
        <v>0</v>
      </c>
      <c r="Q1572" s="4">
        <f t="shared" si="49"/>
        <v>0</v>
      </c>
    </row>
    <row r="1573" spans="1:17" x14ac:dyDescent="0.2">
      <c r="A1573" s="2" t="s">
        <v>19</v>
      </c>
      <c r="B1573" s="2" t="str">
        <f>IF(ISBLANK('[1]Current Inventory'!B1573)=TRUE,B1572,'[1]Current Inventory'!B1573)</f>
        <v>WINDWARD SIDE</v>
      </c>
      <c r="C1573" s="2" t="str">
        <f>IF(ISBLANK('[1]Current Inventory'!C1573)=TRUE,"",'[1]Current Inventory'!C1573)</f>
        <v/>
      </c>
      <c r="D1573" s="2" t="str">
        <f>IF(ISBLANK('[1]Current Inventory'!D1573)=TRUE,CONCATENATE("     ",'[1]Current Inventory'!N1573),'[1]Current Inventory'!D1573)</f>
        <v xml:space="preserve">     The Lodge at Kaneohe Bay (Estimate)</v>
      </c>
      <c r="E1573" s="2" t="str">
        <f>IF(ISBLANK('[1]Current Inventory'!E1573)=TRUE,'[1]Current Inventory'!O1573,'[1]Current Inventory'!E1573)</f>
        <v>HOTEL</v>
      </c>
      <c r="F1573" s="2">
        <f>IF(ISBLANK('[1]Current Inventory'!F1573)=TRUE,'[1]Current Inventory'!P1573,'[1]Current Inventory'!F1573)</f>
        <v>117</v>
      </c>
      <c r="G1573" s="2" t="str">
        <f>IF(ISNA(VLOOKUP(C1573,[2]CurrentPivot!$C$8:$N$1800,5,FALSE))=TRUE," ",VLOOKUP(C1573,[2]CurrentPivot!$C$8:$N$1800,5,FALSE))</f>
        <v xml:space="preserve"> </v>
      </c>
      <c r="H1573" s="3" t="str">
        <f>IF(ISBLANK('[1]Current Inventory'!H1573)=TRUE,"",'[1]Current Inventory'!H1573)</f>
        <v/>
      </c>
      <c r="I1573" s="2">
        <f>IF(ISBLANK('[1]Current Inventory'!I1573)=TRUE,'[1]Current Inventory'!Q1573,'[1]Current Inventory'!I1573)</f>
        <v>0</v>
      </c>
      <c r="J1573" s="2">
        <f>IF(ISBLANK('[1]Current Inventory'!J1573)=TRUE,'[1]Current Inventory'!R1573,'[1]Current Inventory'!J1573)</f>
        <v>0</v>
      </c>
      <c r="K1573" s="2">
        <f>IF(ISBLANK('[1]Current Inventory'!K1573)=TRUE,'[1]Current Inventory'!S1573,'[1]Current Inventory'!K1573)</f>
        <v>0</v>
      </c>
      <c r="L1573" s="2">
        <f>IF(ISBLANK('[1]Current Inventory'!L1573)=TRUE,'[1]Current Inventory'!T1573,'[1]Current Inventory'!L1573)</f>
        <v>0</v>
      </c>
      <c r="M1573" s="3" t="str">
        <f>IF(ISBLANK('[1]Current Inventory'!M1573)=TRUE,"",'[1]Current Inventory'!M1573)</f>
        <v/>
      </c>
      <c r="P1573" s="2" t="e">
        <f t="shared" si="48"/>
        <v>#VALUE!</v>
      </c>
      <c r="Q1573" s="4" t="e">
        <f t="shared" si="49"/>
        <v>#VALUE!</v>
      </c>
    </row>
    <row r="1574" spans="1:17" x14ac:dyDescent="0.2">
      <c r="A1574" s="2" t="s">
        <v>19</v>
      </c>
      <c r="B1574" s="2" t="str">
        <f>IF(ISBLANK('[1]Current Inventory'!B1574)=TRUE,B1573,'[1]Current Inventory'!B1574)</f>
        <v>WINDWARD SIDE</v>
      </c>
      <c r="C1574" s="2" t="str">
        <f>IF(ISBLANK('[1]Current Inventory'!C1574)=TRUE,"",'[1]Current Inventory'!C1574)</f>
        <v/>
      </c>
      <c r="D1574" s="2" t="str">
        <f>IF(ISBLANK('[1]Current Inventory'!D1574)=TRUE,CONCATENATE("     ",'[1]Current Inventory'!N1574),'[1]Current Inventory'!D1574)</f>
        <v xml:space="preserve">     The Cabanas at Kaneohe Bay (Estimate)</v>
      </c>
      <c r="E1574" s="2" t="str">
        <f>IF(ISBLANK('[1]Current Inventory'!E1574)=TRUE,'[1]Current Inventory'!O1574,'[1]Current Inventory'!E1574)</f>
        <v>OTHER</v>
      </c>
      <c r="F1574" s="2">
        <f>IF(ISBLANK('[1]Current Inventory'!F1574)=TRUE,'[1]Current Inventory'!P1574,'[1]Current Inventory'!F1574)</f>
        <v>29</v>
      </c>
      <c r="G1574" s="2" t="str">
        <f>IF(ISNA(VLOOKUP(C1574,[2]CurrentPivot!$C$8:$N$1800,5,FALSE))=TRUE," ",VLOOKUP(C1574,[2]CurrentPivot!$C$8:$N$1800,5,FALSE))</f>
        <v xml:space="preserve"> </v>
      </c>
      <c r="H1574" s="3" t="str">
        <f>IF(ISBLANK('[1]Current Inventory'!H1574)=TRUE,"",'[1]Current Inventory'!H1574)</f>
        <v/>
      </c>
      <c r="I1574" s="2">
        <f>IF(ISBLANK('[1]Current Inventory'!I1574)=TRUE,'[1]Current Inventory'!Q1574,'[1]Current Inventory'!I1574)</f>
        <v>29</v>
      </c>
      <c r="J1574" s="2">
        <f>IF(ISBLANK('[1]Current Inventory'!J1574)=TRUE,'[1]Current Inventory'!R1574,'[1]Current Inventory'!J1574)</f>
        <v>0</v>
      </c>
      <c r="K1574" s="2">
        <f>IF(ISBLANK('[1]Current Inventory'!K1574)=TRUE,'[1]Current Inventory'!S1574,'[1]Current Inventory'!K1574)</f>
        <v>0</v>
      </c>
      <c r="L1574" s="2">
        <f>IF(ISBLANK('[1]Current Inventory'!L1574)=TRUE,'[1]Current Inventory'!T1574,'[1]Current Inventory'!L1574)</f>
        <v>0</v>
      </c>
      <c r="M1574" s="3" t="str">
        <f>IF(ISBLANK('[1]Current Inventory'!M1574)=TRUE,"",'[1]Current Inventory'!M1574)</f>
        <v/>
      </c>
      <c r="P1574" s="2" t="e">
        <f t="shared" si="48"/>
        <v>#VALUE!</v>
      </c>
      <c r="Q1574" s="4" t="e">
        <f t="shared" si="49"/>
        <v>#VALUE!</v>
      </c>
    </row>
    <row r="1575" spans="1:17" x14ac:dyDescent="0.2">
      <c r="A1575" s="2" t="s">
        <v>19</v>
      </c>
      <c r="B1575" s="2" t="str">
        <f>IF(ISBLANK('[1]Current Inventory'!B1575)=TRUE,B1574,'[1]Current Inventory'!B1575)</f>
        <v>WINDWARD SIDE</v>
      </c>
      <c r="C1575" s="2" t="str">
        <f>IF(ISBLANK('[1]Current Inventory'!C1575)=TRUE,"",'[1]Current Inventory'!C1575)</f>
        <v/>
      </c>
      <c r="D1575" s="2" t="str">
        <f>IF(ISBLANK('[1]Current Inventory'!D1575)=TRUE,CONCATENATE("     ",'[1]Current Inventory'!N1575),'[1]Current Inventory'!D1575)</f>
        <v xml:space="preserve">     The Klipper Villas at Kaneohe Bay (Estimate)</v>
      </c>
      <c r="E1575" s="2" t="str">
        <f>IF(ISBLANK('[1]Current Inventory'!E1575)=TRUE,'[1]Current Inventory'!O1575,'[1]Current Inventory'!E1575)</f>
        <v>OTHER</v>
      </c>
      <c r="F1575" s="2">
        <f>IF(ISBLANK('[1]Current Inventory'!F1575)=TRUE,'[1]Current Inventory'!P1575,'[1]Current Inventory'!F1575)</f>
        <v>15</v>
      </c>
      <c r="G1575" s="2" t="str">
        <f>IF(ISNA(VLOOKUP(C1575,[2]CurrentPivot!$C$8:$N$1800,5,FALSE))=TRUE," ",VLOOKUP(C1575,[2]CurrentPivot!$C$8:$N$1800,5,FALSE))</f>
        <v xml:space="preserve"> </v>
      </c>
      <c r="H1575" s="3" t="str">
        <f>IF(ISBLANK('[1]Current Inventory'!H1575)=TRUE,"",'[1]Current Inventory'!H1575)</f>
        <v/>
      </c>
      <c r="I1575" s="2">
        <f>IF(ISBLANK('[1]Current Inventory'!I1575)=TRUE,'[1]Current Inventory'!Q1575,'[1]Current Inventory'!I1575)</f>
        <v>0</v>
      </c>
      <c r="J1575" s="2">
        <f>IF(ISBLANK('[1]Current Inventory'!J1575)=TRUE,'[1]Current Inventory'!R1575,'[1]Current Inventory'!J1575)</f>
        <v>15</v>
      </c>
      <c r="K1575" s="2">
        <f>IF(ISBLANK('[1]Current Inventory'!K1575)=TRUE,'[1]Current Inventory'!S1575,'[1]Current Inventory'!K1575)</f>
        <v>0</v>
      </c>
      <c r="L1575" s="2">
        <f>IF(ISBLANK('[1]Current Inventory'!L1575)=TRUE,'[1]Current Inventory'!T1575,'[1]Current Inventory'!L1575)</f>
        <v>0</v>
      </c>
      <c r="M1575" s="3" t="str">
        <f>IF(ISBLANK('[1]Current Inventory'!M1575)=TRUE,"",'[1]Current Inventory'!M1575)</f>
        <v/>
      </c>
      <c r="P1575" s="2" t="e">
        <f t="shared" si="48"/>
        <v>#VALUE!</v>
      </c>
      <c r="Q1575" s="4" t="e">
        <f t="shared" si="49"/>
        <v>#VALUE!</v>
      </c>
    </row>
    <row r="1576" spans="1:17" x14ac:dyDescent="0.2">
      <c r="A1576" s="2" t="s">
        <v>19</v>
      </c>
      <c r="B1576" s="2" t="str">
        <f>IF(ISBLANK('[1]Current Inventory'!B1576)=TRUE,B1575,'[1]Current Inventory'!B1576)</f>
        <v>WINDWARD SIDE</v>
      </c>
      <c r="C1576" s="2" t="str">
        <f>IF(ISBLANK('[1]Current Inventory'!C1576)=TRUE,"",'[1]Current Inventory'!C1576)</f>
        <v/>
      </c>
      <c r="D1576" s="2" t="str">
        <f>IF(ISBLANK('[1]Current Inventory'!D1576)=TRUE,CONCATENATE("     ",'[1]Current Inventory'!N1576),'[1]Current Inventory'!D1576)</f>
        <v xml:space="preserve">     The Cottages at Kaneohe Bay (Estimate)</v>
      </c>
      <c r="E1576" s="2" t="str">
        <f>IF(ISBLANK('[1]Current Inventory'!E1576)=TRUE,'[1]Current Inventory'!O1576,'[1]Current Inventory'!E1576)</f>
        <v>OTHER</v>
      </c>
      <c r="F1576" s="2">
        <f>IF(ISBLANK('[1]Current Inventory'!F1576)=TRUE,'[1]Current Inventory'!P1576,'[1]Current Inventory'!F1576)</f>
        <v>13</v>
      </c>
      <c r="G1576" s="2" t="str">
        <f>IF(ISNA(VLOOKUP(C1576,[2]CurrentPivot!$C$8:$N$1800,5,FALSE))=TRUE," ",VLOOKUP(C1576,[2]CurrentPivot!$C$8:$N$1800,5,FALSE))</f>
        <v xml:space="preserve"> </v>
      </c>
      <c r="H1576" s="3" t="str">
        <f>IF(ISBLANK('[1]Current Inventory'!H1576)=TRUE,"",'[1]Current Inventory'!H1576)</f>
        <v/>
      </c>
      <c r="I1576" s="2">
        <f>IF(ISBLANK('[1]Current Inventory'!I1576)=TRUE,'[1]Current Inventory'!Q1576,'[1]Current Inventory'!I1576)</f>
        <v>0</v>
      </c>
      <c r="J1576" s="2">
        <f>IF(ISBLANK('[1]Current Inventory'!J1576)=TRUE,'[1]Current Inventory'!R1576,'[1]Current Inventory'!J1576)</f>
        <v>13</v>
      </c>
      <c r="K1576" s="2">
        <f>IF(ISBLANK('[1]Current Inventory'!K1576)=TRUE,'[1]Current Inventory'!S1576,'[1]Current Inventory'!K1576)</f>
        <v>0</v>
      </c>
      <c r="L1576" s="2">
        <f>IF(ISBLANK('[1]Current Inventory'!L1576)=TRUE,'[1]Current Inventory'!T1576,'[1]Current Inventory'!L1576)</f>
        <v>0</v>
      </c>
      <c r="M1576" s="3" t="str">
        <f>IF(ISBLANK('[1]Current Inventory'!M1576)=TRUE,"",'[1]Current Inventory'!M1576)</f>
        <v/>
      </c>
      <c r="P1576" s="2" t="e">
        <f t="shared" si="48"/>
        <v>#VALUE!</v>
      </c>
      <c r="Q1576" s="4" t="e">
        <f t="shared" si="49"/>
        <v>#VALUE!</v>
      </c>
    </row>
    <row r="1577" spans="1:17" x14ac:dyDescent="0.2">
      <c r="A1577" s="2" t="s">
        <v>19</v>
      </c>
      <c r="B1577" s="2" t="str">
        <f>IF(ISBLANK('[1]Current Inventory'!B1577)=TRUE,B1576,'[1]Current Inventory'!B1577)</f>
        <v>WINDWARD SIDE</v>
      </c>
      <c r="C1577" s="2">
        <f>IF(ISBLANK('[1]Current Inventory'!C1577)=TRUE,"",'[1]Current Inventory'!C1577)</f>
        <v>4534</v>
      </c>
      <c r="D1577" s="2" t="str">
        <f>IF(ISBLANK('[1]Current Inventory'!D1577)=TRUE,CONCATENATE("     ",'[1]Current Inventory'!N1577),'[1]Current Inventory'!D1577)</f>
        <v>Moku Iki</v>
      </c>
      <c r="E1577" s="2" t="str">
        <f>IF(ISBLANK('[1]Current Inventory'!E1577)=TRUE,'[1]Current Inventory'!O1577,'[1]Current Inventory'!E1577)</f>
        <v>IVU-HOUSE/VILLA/COTTAGE</v>
      </c>
      <c r="F1577" s="2">
        <f>IF(ISBLANK('[1]Current Inventory'!F1577)=TRUE,'[1]Current Inventory'!P1577,'[1]Current Inventory'!F1577)</f>
        <v>1</v>
      </c>
      <c r="G1577" s="2">
        <f>IF(ISNA(VLOOKUP(C1577,[2]CurrentPivot!$C$8:$N$1800,5,FALSE))=TRUE," ",VLOOKUP(C1577,[2]CurrentPivot!$C$8:$N$1800,5,FALSE))</f>
        <v>0</v>
      </c>
      <c r="H1577" s="3" t="str">
        <f>IF(ISBLANK('[1]Current Inventory'!H1577)=TRUE,"",'[1]Current Inventory'!H1577)</f>
        <v/>
      </c>
      <c r="I1577" s="2">
        <f>IF(ISBLANK('[1]Current Inventory'!I1577)=TRUE,'[1]Current Inventory'!Q1577,'[1]Current Inventory'!I1577)</f>
        <v>0</v>
      </c>
      <c r="J1577" s="2">
        <f>IF(ISBLANK('[1]Current Inventory'!J1577)=TRUE,'[1]Current Inventory'!R1577,'[1]Current Inventory'!J1577)</f>
        <v>0</v>
      </c>
      <c r="K1577" s="2">
        <f>IF(ISBLANK('[1]Current Inventory'!K1577)=TRUE,'[1]Current Inventory'!S1577,'[1]Current Inventory'!K1577)</f>
        <v>0</v>
      </c>
      <c r="L1577" s="2">
        <f>IF(ISBLANK('[1]Current Inventory'!L1577)=TRUE,'[1]Current Inventory'!T1577,'[1]Current Inventory'!L1577)</f>
        <v>1</v>
      </c>
      <c r="M1577" s="3" t="str">
        <f>IF(ISBLANK('[1]Current Inventory'!M1577)=TRUE,"",'[1]Current Inventory'!M1577)</f>
        <v>2022</v>
      </c>
      <c r="P1577" s="2">
        <f t="shared" si="48"/>
        <v>0</v>
      </c>
      <c r="Q1577" s="4">
        <f t="shared" si="49"/>
        <v>0</v>
      </c>
    </row>
    <row r="1578" spans="1:17" x14ac:dyDescent="0.2">
      <c r="A1578" s="2" t="s">
        <v>19</v>
      </c>
      <c r="B1578" s="2" t="str">
        <f>IF(ISBLANK('[1]Current Inventory'!B1578)=TRUE,B1577,'[1]Current Inventory'!B1578)</f>
        <v>WINDWARD SIDE</v>
      </c>
      <c r="C1578" s="2">
        <f>IF(ISBLANK('[1]Current Inventory'!C1578)=TRUE,"",'[1]Current Inventory'!C1578)</f>
        <v>4535</v>
      </c>
      <c r="D1578" s="2" t="str">
        <f>IF(ISBLANK('[1]Current Inventory'!D1578)=TRUE,CONCATENATE("     ",'[1]Current Inventory'!N1578),'[1]Current Inventory'!D1578)</f>
        <v>Moku Nui</v>
      </c>
      <c r="E1578" s="2" t="str">
        <f>IF(ISBLANK('[1]Current Inventory'!E1578)=TRUE,'[1]Current Inventory'!O1578,'[1]Current Inventory'!E1578)</f>
        <v>IVU-HOUSE/VILLA/COTTAGE</v>
      </c>
      <c r="F1578" s="2">
        <f>IF(ISBLANK('[1]Current Inventory'!F1578)=TRUE,'[1]Current Inventory'!P1578,'[1]Current Inventory'!F1578)</f>
        <v>1</v>
      </c>
      <c r="G1578" s="2">
        <f>IF(ISNA(VLOOKUP(C1578,[2]CurrentPivot!$C$8:$N$1800,5,FALSE))=TRUE," ",VLOOKUP(C1578,[2]CurrentPivot!$C$8:$N$1800,5,FALSE))</f>
        <v>0</v>
      </c>
      <c r="H1578" s="3" t="str">
        <f>IF(ISBLANK('[1]Current Inventory'!H1578)=TRUE,"",'[1]Current Inventory'!H1578)</f>
        <v/>
      </c>
      <c r="I1578" s="2">
        <f>IF(ISBLANK('[1]Current Inventory'!I1578)=TRUE,'[1]Current Inventory'!Q1578,'[1]Current Inventory'!I1578)</f>
        <v>0</v>
      </c>
      <c r="J1578" s="2">
        <f>IF(ISBLANK('[1]Current Inventory'!J1578)=TRUE,'[1]Current Inventory'!R1578,'[1]Current Inventory'!J1578)</f>
        <v>0</v>
      </c>
      <c r="K1578" s="2">
        <f>IF(ISBLANK('[1]Current Inventory'!K1578)=TRUE,'[1]Current Inventory'!S1578,'[1]Current Inventory'!K1578)</f>
        <v>0</v>
      </c>
      <c r="L1578" s="2">
        <f>IF(ISBLANK('[1]Current Inventory'!L1578)=TRUE,'[1]Current Inventory'!T1578,'[1]Current Inventory'!L1578)</f>
        <v>1</v>
      </c>
      <c r="M1578" s="3" t="str">
        <f>IF(ISBLANK('[1]Current Inventory'!M1578)=TRUE,"",'[1]Current Inventory'!M1578)</f>
        <v>2021</v>
      </c>
      <c r="P1578" s="2">
        <f t="shared" si="48"/>
        <v>0</v>
      </c>
      <c r="Q1578" s="4">
        <f t="shared" si="49"/>
        <v>0</v>
      </c>
    </row>
    <row r="1579" spans="1:17" x14ac:dyDescent="0.2">
      <c r="A1579" s="2" t="s">
        <v>19</v>
      </c>
      <c r="B1579" s="2" t="str">
        <f>IF(ISBLANK('[1]Current Inventory'!B1579)=TRUE,B1578,'[1]Current Inventory'!B1579)</f>
        <v>WINDWARD SIDE</v>
      </c>
      <c r="C1579" s="2">
        <f>IF(ISBLANK('[1]Current Inventory'!C1579)=TRUE,"",'[1]Current Inventory'!C1579)</f>
        <v>4317</v>
      </c>
      <c r="D1579" s="2" t="str">
        <f>IF(ISBLANK('[1]Current Inventory'!D1579)=TRUE,CONCATENATE("     ",'[1]Current Inventory'!N1579),'[1]Current Inventory'!D1579)</f>
        <v>Mokulua Aina</v>
      </c>
      <c r="E1579" s="2" t="str">
        <f>IF(ISBLANK('[1]Current Inventory'!E1579)=TRUE,'[1]Current Inventory'!O1579,'[1]Current Inventory'!E1579)</f>
        <v>IVU-HOUSE/VILLA/COTTAGE</v>
      </c>
      <c r="F1579" s="2">
        <f>IF(ISBLANK('[1]Current Inventory'!F1579)=TRUE,'[1]Current Inventory'!P1579,'[1]Current Inventory'!F1579)</f>
        <v>1</v>
      </c>
      <c r="G1579" s="2">
        <f>IF(ISNA(VLOOKUP(C1579,[2]CurrentPivot!$C$8:$N$1800,5,FALSE))=TRUE," ",VLOOKUP(C1579,[2]CurrentPivot!$C$8:$N$1800,5,FALSE))</f>
        <v>0</v>
      </c>
      <c r="H1579" s="3" t="str">
        <f>IF(ISBLANK('[1]Current Inventory'!H1579)=TRUE,"",'[1]Current Inventory'!H1579)</f>
        <v/>
      </c>
      <c r="I1579" s="2">
        <f>IF(ISBLANK('[1]Current Inventory'!I1579)=TRUE,'[1]Current Inventory'!Q1579,'[1]Current Inventory'!I1579)</f>
        <v>0</v>
      </c>
      <c r="J1579" s="2">
        <f>IF(ISBLANK('[1]Current Inventory'!J1579)=TRUE,'[1]Current Inventory'!R1579,'[1]Current Inventory'!J1579)</f>
        <v>0</v>
      </c>
      <c r="K1579" s="2">
        <f>IF(ISBLANK('[1]Current Inventory'!K1579)=TRUE,'[1]Current Inventory'!S1579,'[1]Current Inventory'!K1579)</f>
        <v>0</v>
      </c>
      <c r="L1579" s="2">
        <f>IF(ISBLANK('[1]Current Inventory'!L1579)=TRUE,'[1]Current Inventory'!T1579,'[1]Current Inventory'!L1579)</f>
        <v>1</v>
      </c>
      <c r="M1579" s="3" t="str">
        <f>IF(ISBLANK('[1]Current Inventory'!M1579)=TRUE,"",'[1]Current Inventory'!M1579)</f>
        <v>2022</v>
      </c>
      <c r="P1579" s="2">
        <f t="shared" si="48"/>
        <v>0</v>
      </c>
      <c r="Q1579" s="4">
        <f t="shared" si="49"/>
        <v>0</v>
      </c>
    </row>
    <row r="1580" spans="1:17" x14ac:dyDescent="0.2">
      <c r="A1580" s="2" t="s">
        <v>19</v>
      </c>
      <c r="B1580" s="2" t="str">
        <f>IF(ISBLANK('[1]Current Inventory'!B1580)=TRUE,B1579,'[1]Current Inventory'!B1580)</f>
        <v>WINDWARD SIDE</v>
      </c>
      <c r="C1580" s="2">
        <f>IF(ISBLANK('[1]Current Inventory'!C1580)=TRUE,"",'[1]Current Inventory'!C1580)</f>
        <v>2742</v>
      </c>
      <c r="D1580" s="2" t="str">
        <f>IF(ISBLANK('[1]Current Inventory'!D1580)=TRUE,CONCATENATE("     ",'[1]Current Inventory'!N1580),'[1]Current Inventory'!D1580)</f>
        <v>North Kalaheo Avenue VRU</v>
      </c>
      <c r="E1580" s="2" t="str">
        <f>IF(ISBLANK('[1]Current Inventory'!E1580)=TRUE,'[1]Current Inventory'!O1580,'[1]Current Inventory'!E1580)</f>
        <v>IVU-HOUSE/VILLA/COTTAGE</v>
      </c>
      <c r="F1580" s="2">
        <f>IF(ISBLANK('[1]Current Inventory'!F1580)=TRUE,'[1]Current Inventory'!P1580,'[1]Current Inventory'!F1580)</f>
        <v>1</v>
      </c>
      <c r="G1580" s="2">
        <f>IF(ISNA(VLOOKUP(C1580,[2]CurrentPivot!$C$8:$N$1800,5,FALSE))=TRUE," ",VLOOKUP(C1580,[2]CurrentPivot!$C$8:$N$1800,5,FALSE))</f>
        <v>0</v>
      </c>
      <c r="H1580" s="3" t="str">
        <f>IF(ISBLANK('[1]Current Inventory'!H1580)=TRUE,"",'[1]Current Inventory'!H1580)</f>
        <v>1994</v>
      </c>
      <c r="I1580" s="2">
        <f>IF(ISBLANK('[1]Current Inventory'!I1580)=TRUE,'[1]Current Inventory'!Q1580,'[1]Current Inventory'!I1580)</f>
        <v>0</v>
      </c>
      <c r="J1580" s="2">
        <f>IF(ISBLANK('[1]Current Inventory'!J1580)=TRUE,'[1]Current Inventory'!R1580,'[1]Current Inventory'!J1580)</f>
        <v>1</v>
      </c>
      <c r="K1580" s="2">
        <f>IF(ISBLANK('[1]Current Inventory'!K1580)=TRUE,'[1]Current Inventory'!S1580,'[1]Current Inventory'!K1580)</f>
        <v>0</v>
      </c>
      <c r="L1580" s="2">
        <f>IF(ISBLANK('[1]Current Inventory'!L1580)=TRUE,'[1]Current Inventory'!T1580,'[1]Current Inventory'!L1580)</f>
        <v>0</v>
      </c>
      <c r="M1580" s="3" t="str">
        <f>IF(ISBLANK('[1]Current Inventory'!M1580)=TRUE,"",'[1]Current Inventory'!M1580)</f>
        <v>2019</v>
      </c>
      <c r="P1580" s="2">
        <f t="shared" si="48"/>
        <v>0</v>
      </c>
      <c r="Q1580" s="4">
        <f t="shared" si="49"/>
        <v>0</v>
      </c>
    </row>
    <row r="1581" spans="1:17" x14ac:dyDescent="0.2">
      <c r="A1581" s="2" t="s">
        <v>19</v>
      </c>
      <c r="B1581" s="2" t="str">
        <f>IF(ISBLANK('[1]Current Inventory'!B1581)=TRUE,B1580,'[1]Current Inventory'!B1581)</f>
        <v>WINDWARD SIDE</v>
      </c>
      <c r="C1581" s="2">
        <f>IF(ISBLANK('[1]Current Inventory'!C1581)=TRUE,"",'[1]Current Inventory'!C1581)</f>
        <v>2086</v>
      </c>
      <c r="D1581" s="2" t="str">
        <f>IF(ISBLANK('[1]Current Inventory'!D1581)=TRUE,CONCATENATE("     ",'[1]Current Inventory'!N1581),'[1]Current Inventory'!D1581)</f>
        <v>Palione Place</v>
      </c>
      <c r="E1581" s="2" t="str">
        <f>IF(ISBLANK('[1]Current Inventory'!E1581)=TRUE,'[1]Current Inventory'!O1581,'[1]Current Inventory'!E1581)</f>
        <v>IVU-HOUSE/VILLA/COTTAGE</v>
      </c>
      <c r="F1581" s="2">
        <f>IF(ISBLANK('[1]Current Inventory'!F1581)=TRUE,'[1]Current Inventory'!P1581,'[1]Current Inventory'!F1581)</f>
        <v>1</v>
      </c>
      <c r="G1581" s="2">
        <f>IF(ISNA(VLOOKUP(C1581,[2]CurrentPivot!$C$8:$N$1800,5,FALSE))=TRUE," ",VLOOKUP(C1581,[2]CurrentPivot!$C$8:$N$1800,5,FALSE))</f>
        <v>0</v>
      </c>
      <c r="H1581" s="3" t="str">
        <f>IF(ISBLANK('[1]Current Inventory'!H1581)=TRUE,"",'[1]Current Inventory'!H1581)</f>
        <v>1981</v>
      </c>
      <c r="I1581" s="2">
        <f>IF(ISBLANK('[1]Current Inventory'!I1581)=TRUE,'[1]Current Inventory'!Q1581,'[1]Current Inventory'!I1581)</f>
        <v>0</v>
      </c>
      <c r="J1581" s="2">
        <f>IF(ISBLANK('[1]Current Inventory'!J1581)=TRUE,'[1]Current Inventory'!R1581,'[1]Current Inventory'!J1581)</f>
        <v>0</v>
      </c>
      <c r="K1581" s="2">
        <f>IF(ISBLANK('[1]Current Inventory'!K1581)=TRUE,'[1]Current Inventory'!S1581,'[1]Current Inventory'!K1581)</f>
        <v>0</v>
      </c>
      <c r="L1581" s="2">
        <f>IF(ISBLANK('[1]Current Inventory'!L1581)=TRUE,'[1]Current Inventory'!T1581,'[1]Current Inventory'!L1581)</f>
        <v>1</v>
      </c>
      <c r="M1581" s="3" t="str">
        <f>IF(ISBLANK('[1]Current Inventory'!M1581)=TRUE,"",'[1]Current Inventory'!M1581)</f>
        <v>2020</v>
      </c>
      <c r="P1581" s="2">
        <f t="shared" si="48"/>
        <v>0</v>
      </c>
      <c r="Q1581" s="4">
        <f t="shared" si="49"/>
        <v>0</v>
      </c>
    </row>
    <row r="1582" spans="1:17" x14ac:dyDescent="0.2">
      <c r="A1582" s="2" t="s">
        <v>19</v>
      </c>
      <c r="B1582" s="2" t="str">
        <f>IF(ISBLANK('[1]Current Inventory'!B1582)=TRUE,B1581,'[1]Current Inventory'!B1582)</f>
        <v>WINDWARD SIDE</v>
      </c>
      <c r="C1582" s="2">
        <f>IF(ISBLANK('[1]Current Inventory'!C1582)=TRUE,"",'[1]Current Inventory'!C1582)</f>
        <v>2310</v>
      </c>
      <c r="D1582" s="2" t="str">
        <f>IF(ISBLANK('[1]Current Inventory'!D1582)=TRUE,CONCATENATE("     ",'[1]Current Inventory'!N1582),'[1]Current Inventory'!D1582)</f>
        <v>Papaya Paradise Bed &amp; Breakfast</v>
      </c>
      <c r="E1582" s="2" t="str">
        <f>IF(ISBLANK('[1]Current Inventory'!E1582)=TRUE,'[1]Current Inventory'!O1582,'[1]Current Inventory'!E1582)</f>
        <v>BED &amp; BREAKFAST</v>
      </c>
      <c r="F1582" s="2">
        <f>IF(ISBLANK('[1]Current Inventory'!F1582)=TRUE,'[1]Current Inventory'!P1582,'[1]Current Inventory'!F1582)</f>
        <v>2</v>
      </c>
      <c r="G1582" s="2">
        <f>IF(ISNA(VLOOKUP(C1582,[2]CurrentPivot!$C$8:$N$1800,5,FALSE))=TRUE," ",VLOOKUP(C1582,[2]CurrentPivot!$C$8:$N$1800,5,FALSE))</f>
        <v>0</v>
      </c>
      <c r="H1582" s="3" t="str">
        <f>IF(ISBLANK('[1]Current Inventory'!H1582)=TRUE,"",'[1]Current Inventory'!H1582)</f>
        <v>1988</v>
      </c>
      <c r="I1582" s="2">
        <f>IF(ISBLANK('[1]Current Inventory'!I1582)=TRUE,'[1]Current Inventory'!Q1582,'[1]Current Inventory'!I1582)</f>
        <v>2</v>
      </c>
      <c r="J1582" s="2">
        <f>IF(ISBLANK('[1]Current Inventory'!J1582)=TRUE,'[1]Current Inventory'!R1582,'[1]Current Inventory'!J1582)</f>
        <v>0</v>
      </c>
      <c r="K1582" s="2">
        <f>IF(ISBLANK('[1]Current Inventory'!K1582)=TRUE,'[1]Current Inventory'!S1582,'[1]Current Inventory'!K1582)</f>
        <v>0</v>
      </c>
      <c r="L1582" s="2">
        <f>IF(ISBLANK('[1]Current Inventory'!L1582)=TRUE,'[1]Current Inventory'!T1582,'[1]Current Inventory'!L1582)</f>
        <v>0</v>
      </c>
      <c r="M1582" s="3" t="str">
        <f>IF(ISBLANK('[1]Current Inventory'!M1582)=TRUE,"",'[1]Current Inventory'!M1582)</f>
        <v>2019</v>
      </c>
      <c r="P1582" s="2">
        <f t="shared" si="48"/>
        <v>0</v>
      </c>
      <c r="Q1582" s="4">
        <f t="shared" si="49"/>
        <v>0</v>
      </c>
    </row>
    <row r="1583" spans="1:17" x14ac:dyDescent="0.2">
      <c r="A1583" s="2" t="s">
        <v>19</v>
      </c>
      <c r="B1583" s="2" t="str">
        <f>IF(ISBLANK('[1]Current Inventory'!B1583)=TRUE,B1582,'[1]Current Inventory'!B1583)</f>
        <v>WINDWARD SIDE</v>
      </c>
      <c r="C1583" s="2">
        <f>IF(ISBLANK('[1]Current Inventory'!C1583)=TRUE,"",'[1]Current Inventory'!C1583)</f>
        <v>2429</v>
      </c>
      <c r="D1583" s="2" t="str">
        <f>IF(ISBLANK('[1]Current Inventory'!D1583)=TRUE,CONCATENATE("     ",'[1]Current Inventory'!N1583),'[1]Current Inventory'!D1583)</f>
        <v>Paradise Bay Resort</v>
      </c>
      <c r="E1583" s="2" t="str">
        <f>IF(ISBLANK('[1]Current Inventory'!E1583)=TRUE,'[1]Current Inventory'!O1583,'[1]Current Inventory'!E1583)</f>
        <v>HOTEL</v>
      </c>
      <c r="F1583" s="2">
        <f>IF(ISBLANK('[1]Current Inventory'!F1583)=TRUE,'[1]Current Inventory'!P1583,'[1]Current Inventory'!F1583)</f>
        <v>46</v>
      </c>
      <c r="G1583" s="2">
        <f>IF(ISNA(VLOOKUP(C1583,[2]CurrentPivot!$C$8:$N$1800,5,FALSE))=TRUE," ",VLOOKUP(C1583,[2]CurrentPivot!$C$8:$N$1800,5,FALSE))</f>
        <v>0</v>
      </c>
      <c r="H1583" s="3" t="str">
        <f>IF(ISBLANK('[1]Current Inventory'!H1583)=TRUE,"",'[1]Current Inventory'!H1583)</f>
        <v>2010</v>
      </c>
      <c r="I1583" s="2">
        <f>IF(ISBLANK('[1]Current Inventory'!I1583)=TRUE,'[1]Current Inventory'!Q1583,'[1]Current Inventory'!I1583)</f>
        <v>0</v>
      </c>
      <c r="J1583" s="2">
        <f>IF(ISBLANK('[1]Current Inventory'!J1583)=TRUE,'[1]Current Inventory'!R1583,'[1]Current Inventory'!J1583)</f>
        <v>40</v>
      </c>
      <c r="K1583" s="2">
        <f>IF(ISBLANK('[1]Current Inventory'!K1583)=TRUE,'[1]Current Inventory'!S1583,'[1]Current Inventory'!K1583)</f>
        <v>6</v>
      </c>
      <c r="L1583" s="2">
        <f>IF(ISBLANK('[1]Current Inventory'!L1583)=TRUE,'[1]Current Inventory'!T1583,'[1]Current Inventory'!L1583)</f>
        <v>0</v>
      </c>
      <c r="M1583" s="3" t="str">
        <f>IF(ISBLANK('[1]Current Inventory'!M1583)=TRUE,"",'[1]Current Inventory'!M1583)</f>
        <v>2021</v>
      </c>
      <c r="P1583" s="2">
        <f t="shared" si="48"/>
        <v>0</v>
      </c>
      <c r="Q1583" s="4">
        <f t="shared" si="49"/>
        <v>0</v>
      </c>
    </row>
    <row r="1584" spans="1:17" x14ac:dyDescent="0.2">
      <c r="A1584" s="2" t="s">
        <v>19</v>
      </c>
      <c r="B1584" s="2" t="str">
        <f>IF(ISBLANK('[1]Current Inventory'!B1584)=TRUE,B1583,'[1]Current Inventory'!B1584)</f>
        <v>WINDWARD SIDE</v>
      </c>
      <c r="C1584" s="2">
        <f>IF(ISBLANK('[1]Current Inventory'!C1584)=TRUE,"",'[1]Current Inventory'!C1584)</f>
        <v>2693</v>
      </c>
      <c r="D1584" s="2" t="str">
        <f>IF(ISBLANK('[1]Current Inventory'!D1584)=TRUE,CONCATENATE("     ",'[1]Current Inventory'!N1584),'[1]Current Inventory'!D1584)</f>
        <v>Paradise Palms Bed &amp; Breakfast</v>
      </c>
      <c r="E1584" s="2" t="str">
        <f>IF(ISBLANK('[1]Current Inventory'!E1584)=TRUE,'[1]Current Inventory'!O1584,'[1]Current Inventory'!E1584)</f>
        <v>BED &amp; BREAKFAST</v>
      </c>
      <c r="F1584" s="2">
        <f>IF(ISBLANK('[1]Current Inventory'!F1584)=TRUE,'[1]Current Inventory'!P1584,'[1]Current Inventory'!F1584)</f>
        <v>2</v>
      </c>
      <c r="G1584" s="2">
        <f>IF(ISNA(VLOOKUP(C1584,[2]CurrentPivot!$C$8:$N$1800,5,FALSE))=TRUE," ",VLOOKUP(C1584,[2]CurrentPivot!$C$8:$N$1800,5,FALSE))</f>
        <v>0</v>
      </c>
      <c r="H1584" s="3" t="str">
        <f>IF(ISBLANK('[1]Current Inventory'!H1584)=TRUE,"",'[1]Current Inventory'!H1584)</f>
        <v>1988</v>
      </c>
      <c r="I1584" s="2">
        <f>IF(ISBLANK('[1]Current Inventory'!I1584)=TRUE,'[1]Current Inventory'!Q1584,'[1]Current Inventory'!I1584)</f>
        <v>0</v>
      </c>
      <c r="J1584" s="2">
        <f>IF(ISBLANK('[1]Current Inventory'!J1584)=TRUE,'[1]Current Inventory'!R1584,'[1]Current Inventory'!J1584)</f>
        <v>2</v>
      </c>
      <c r="K1584" s="2">
        <f>IF(ISBLANK('[1]Current Inventory'!K1584)=TRUE,'[1]Current Inventory'!S1584,'[1]Current Inventory'!K1584)</f>
        <v>0</v>
      </c>
      <c r="L1584" s="2">
        <f>IF(ISBLANK('[1]Current Inventory'!L1584)=TRUE,'[1]Current Inventory'!T1584,'[1]Current Inventory'!L1584)</f>
        <v>0</v>
      </c>
      <c r="M1584" s="3" t="str">
        <f>IF(ISBLANK('[1]Current Inventory'!M1584)=TRUE,"",'[1]Current Inventory'!M1584)</f>
        <v>2021</v>
      </c>
      <c r="P1584" s="2">
        <f t="shared" si="48"/>
        <v>0</v>
      </c>
      <c r="Q1584" s="4">
        <f t="shared" si="49"/>
        <v>0</v>
      </c>
    </row>
    <row r="1585" spans="1:17" x14ac:dyDescent="0.2">
      <c r="A1585" s="2" t="s">
        <v>19</v>
      </c>
      <c r="B1585" s="2" t="str">
        <f>IF(ISBLANK('[1]Current Inventory'!B1585)=TRUE,B1584,'[1]Current Inventory'!B1585)</f>
        <v>WINDWARD SIDE</v>
      </c>
      <c r="C1585" s="2">
        <f>IF(ISBLANK('[1]Current Inventory'!C1585)=TRUE,"",'[1]Current Inventory'!C1585)</f>
        <v>3211</v>
      </c>
      <c r="D1585" s="2" t="str">
        <f>IF(ISBLANK('[1]Current Inventory'!D1585)=TRUE,CONCATENATE("     ",'[1]Current Inventory'!N1585),'[1]Current Inventory'!D1585)</f>
        <v>Place in Paradise</v>
      </c>
      <c r="E1585" s="2" t="str">
        <f>IF(ISBLANK('[1]Current Inventory'!E1585)=TRUE,'[1]Current Inventory'!O1585,'[1]Current Inventory'!E1585)</f>
        <v>IVU-HOUSE/VILLA/COTTAGE</v>
      </c>
      <c r="F1585" s="2">
        <f>IF(ISBLANK('[1]Current Inventory'!F1585)=TRUE,'[1]Current Inventory'!P1585,'[1]Current Inventory'!F1585)</f>
        <v>1</v>
      </c>
      <c r="G1585" s="2">
        <f>IF(ISNA(VLOOKUP(C1585,[2]CurrentPivot!$C$8:$N$1800,5,FALSE))=TRUE," ",VLOOKUP(C1585,[2]CurrentPivot!$C$8:$N$1800,5,FALSE))</f>
        <v>0</v>
      </c>
      <c r="H1585" s="3" t="str">
        <f>IF(ISBLANK('[1]Current Inventory'!H1585)=TRUE,"",'[1]Current Inventory'!H1585)</f>
        <v/>
      </c>
      <c r="I1585" s="2">
        <f>IF(ISBLANK('[1]Current Inventory'!I1585)=TRUE,'[1]Current Inventory'!Q1585,'[1]Current Inventory'!I1585)</f>
        <v>0</v>
      </c>
      <c r="J1585" s="2">
        <f>IF(ISBLANK('[1]Current Inventory'!J1585)=TRUE,'[1]Current Inventory'!R1585,'[1]Current Inventory'!J1585)</f>
        <v>0</v>
      </c>
      <c r="K1585" s="2">
        <f>IF(ISBLANK('[1]Current Inventory'!K1585)=TRUE,'[1]Current Inventory'!S1585,'[1]Current Inventory'!K1585)</f>
        <v>0</v>
      </c>
      <c r="L1585" s="2">
        <f>IF(ISBLANK('[1]Current Inventory'!L1585)=TRUE,'[1]Current Inventory'!T1585,'[1]Current Inventory'!L1585)</f>
        <v>1</v>
      </c>
      <c r="M1585" s="3" t="str">
        <f>IF(ISBLANK('[1]Current Inventory'!M1585)=TRUE,"",'[1]Current Inventory'!M1585)</f>
        <v>2022</v>
      </c>
      <c r="P1585" s="2">
        <f t="shared" si="48"/>
        <v>0</v>
      </c>
      <c r="Q1585" s="4">
        <f t="shared" si="49"/>
        <v>0</v>
      </c>
    </row>
    <row r="1586" spans="1:17" x14ac:dyDescent="0.2">
      <c r="A1586" s="2" t="s">
        <v>19</v>
      </c>
      <c r="B1586" s="2" t="str">
        <f>IF(ISBLANK('[1]Current Inventory'!B1586)=TRUE,B1585,'[1]Current Inventory'!B1586)</f>
        <v>WINDWARD SIDE</v>
      </c>
      <c r="C1586" s="2">
        <f>IF(ISBLANK('[1]Current Inventory'!C1586)=TRUE,"",'[1]Current Inventory'!C1586)</f>
        <v>4370</v>
      </c>
      <c r="D1586" s="2" t="str">
        <f>IF(ISBLANK('[1]Current Inventory'!D1586)=TRUE,CONCATENATE("     ",'[1]Current Inventory'!N1586),'[1]Current Inventory'!D1586)</f>
        <v>Pueohala Kailua</v>
      </c>
      <c r="E1586" s="2" t="str">
        <f>IF(ISBLANK('[1]Current Inventory'!E1586)=TRUE,'[1]Current Inventory'!O1586,'[1]Current Inventory'!E1586)</f>
        <v>IVU-HOUSE/VILLA/COTTAGE</v>
      </c>
      <c r="F1586" s="2">
        <f>IF(ISBLANK('[1]Current Inventory'!F1586)=TRUE,'[1]Current Inventory'!P1586,'[1]Current Inventory'!F1586)</f>
        <v>1</v>
      </c>
      <c r="G1586" s="2">
        <f>IF(ISNA(VLOOKUP(C1586,[2]CurrentPivot!$C$8:$N$1800,5,FALSE))=TRUE," ",VLOOKUP(C1586,[2]CurrentPivot!$C$8:$N$1800,5,FALSE))</f>
        <v>0</v>
      </c>
      <c r="H1586" s="3" t="str">
        <f>IF(ISBLANK('[1]Current Inventory'!H1586)=TRUE,"",'[1]Current Inventory'!H1586)</f>
        <v/>
      </c>
      <c r="I1586" s="2">
        <f>IF(ISBLANK('[1]Current Inventory'!I1586)=TRUE,'[1]Current Inventory'!Q1586,'[1]Current Inventory'!I1586)</f>
        <v>0</v>
      </c>
      <c r="J1586" s="2">
        <f>IF(ISBLANK('[1]Current Inventory'!J1586)=TRUE,'[1]Current Inventory'!R1586,'[1]Current Inventory'!J1586)</f>
        <v>0</v>
      </c>
      <c r="K1586" s="2">
        <f>IF(ISBLANK('[1]Current Inventory'!K1586)=TRUE,'[1]Current Inventory'!S1586,'[1]Current Inventory'!K1586)</f>
        <v>0</v>
      </c>
      <c r="L1586" s="2">
        <f>IF(ISBLANK('[1]Current Inventory'!L1586)=TRUE,'[1]Current Inventory'!T1586,'[1]Current Inventory'!L1586)</f>
        <v>1</v>
      </c>
      <c r="M1586" s="3" t="str">
        <f>IF(ISBLANK('[1]Current Inventory'!M1586)=TRUE,"",'[1]Current Inventory'!M1586)</f>
        <v>2022</v>
      </c>
      <c r="P1586" s="2">
        <f t="shared" si="48"/>
        <v>0</v>
      </c>
      <c r="Q1586" s="4">
        <f t="shared" si="49"/>
        <v>0</v>
      </c>
    </row>
    <row r="1587" spans="1:17" x14ac:dyDescent="0.2">
      <c r="A1587" s="2" t="s">
        <v>19</v>
      </c>
      <c r="B1587" s="2" t="str">
        <f>IF(ISBLANK('[1]Current Inventory'!B1587)=TRUE,B1586,'[1]Current Inventory'!B1587)</f>
        <v>WINDWARD SIDE</v>
      </c>
      <c r="C1587" s="2">
        <f>IF(ISBLANK('[1]Current Inventory'!C1587)=TRUE,"",'[1]Current Inventory'!C1587)</f>
        <v>1974</v>
      </c>
      <c r="D1587" s="2" t="str">
        <f>IF(ISBLANK('[1]Current Inventory'!D1587)=TRUE,CONCATENATE("     ",'[1]Current Inventory'!N1587),'[1]Current Inventory'!D1587)</f>
        <v>Sheffield House</v>
      </c>
      <c r="E1587" s="2" t="str">
        <f>IF(ISBLANK('[1]Current Inventory'!E1587)=TRUE,'[1]Current Inventory'!O1587,'[1]Current Inventory'!E1587)</f>
        <v>BED &amp; BREAKFAST</v>
      </c>
      <c r="F1587" s="2">
        <f>IF(ISBLANK('[1]Current Inventory'!F1587)=TRUE,'[1]Current Inventory'!P1587,'[1]Current Inventory'!F1587)</f>
        <v>2</v>
      </c>
      <c r="G1587" s="2">
        <f>IF(ISNA(VLOOKUP(C1587,[2]CurrentPivot!$C$8:$N$1800,5,FALSE))=TRUE," ",VLOOKUP(C1587,[2]CurrentPivot!$C$8:$N$1800,5,FALSE))</f>
        <v>0</v>
      </c>
      <c r="H1587" s="3" t="str">
        <f>IF(ISBLANK('[1]Current Inventory'!H1587)=TRUE,"",'[1]Current Inventory'!H1587)</f>
        <v>1987</v>
      </c>
      <c r="I1587" s="2">
        <f>IF(ISBLANK('[1]Current Inventory'!I1587)=TRUE,'[1]Current Inventory'!Q1587,'[1]Current Inventory'!I1587)</f>
        <v>0</v>
      </c>
      <c r="J1587" s="2">
        <f>IF(ISBLANK('[1]Current Inventory'!J1587)=TRUE,'[1]Current Inventory'!R1587,'[1]Current Inventory'!J1587)</f>
        <v>2</v>
      </c>
      <c r="K1587" s="2">
        <f>IF(ISBLANK('[1]Current Inventory'!K1587)=TRUE,'[1]Current Inventory'!S1587,'[1]Current Inventory'!K1587)</f>
        <v>0</v>
      </c>
      <c r="L1587" s="2">
        <f>IF(ISBLANK('[1]Current Inventory'!L1587)=TRUE,'[1]Current Inventory'!T1587,'[1]Current Inventory'!L1587)</f>
        <v>0</v>
      </c>
      <c r="M1587" s="3" t="str">
        <f>IF(ISBLANK('[1]Current Inventory'!M1587)=TRUE,"",'[1]Current Inventory'!M1587)</f>
        <v>2022</v>
      </c>
      <c r="P1587" s="2">
        <f t="shared" si="48"/>
        <v>0</v>
      </c>
      <c r="Q1587" s="4">
        <f t="shared" si="49"/>
        <v>0</v>
      </c>
    </row>
    <row r="1588" spans="1:17" x14ac:dyDescent="0.2">
      <c r="A1588" s="2" t="s">
        <v>19</v>
      </c>
      <c r="B1588" s="2" t="str">
        <f>IF(ISBLANK('[1]Current Inventory'!B1588)=TRUE,B1587,'[1]Current Inventory'!B1588)</f>
        <v>WINDWARD SIDE</v>
      </c>
      <c r="C1588" s="2">
        <f>IF(ISBLANK('[1]Current Inventory'!C1588)=TRUE,"",'[1]Current Inventory'!C1588)</f>
        <v>3898</v>
      </c>
      <c r="D1588" s="2" t="str">
        <f>IF(ISBLANK('[1]Current Inventory'!D1588)=TRUE,CONCATENATE("     ",'[1]Current Inventory'!N1588),'[1]Current Inventory'!D1588)</f>
        <v>Tutu's Cottage</v>
      </c>
      <c r="E1588" s="2" t="str">
        <f>IF(ISBLANK('[1]Current Inventory'!E1588)=TRUE,'[1]Current Inventory'!O1588,'[1]Current Inventory'!E1588)</f>
        <v>IVU-HOUSE/VILLA/COTTAGE</v>
      </c>
      <c r="F1588" s="2">
        <f>IF(ISBLANK('[1]Current Inventory'!F1588)=TRUE,'[1]Current Inventory'!P1588,'[1]Current Inventory'!F1588)</f>
        <v>1</v>
      </c>
      <c r="G1588" s="2">
        <f>IF(ISNA(VLOOKUP(C1588,[2]CurrentPivot!$C$8:$N$1800,5,FALSE))=TRUE," ",VLOOKUP(C1588,[2]CurrentPivot!$C$8:$N$1800,5,FALSE))</f>
        <v>0</v>
      </c>
      <c r="H1588" s="3" t="str">
        <f>IF(ISBLANK('[1]Current Inventory'!H1588)=TRUE,"",'[1]Current Inventory'!H1588)</f>
        <v>1979</v>
      </c>
      <c r="I1588" s="2">
        <f>IF(ISBLANK('[1]Current Inventory'!I1588)=TRUE,'[1]Current Inventory'!Q1588,'[1]Current Inventory'!I1588)</f>
        <v>0</v>
      </c>
      <c r="J1588" s="2">
        <f>IF(ISBLANK('[1]Current Inventory'!J1588)=TRUE,'[1]Current Inventory'!R1588,'[1]Current Inventory'!J1588)</f>
        <v>1</v>
      </c>
      <c r="K1588" s="2">
        <f>IF(ISBLANK('[1]Current Inventory'!K1588)=TRUE,'[1]Current Inventory'!S1588,'[1]Current Inventory'!K1588)</f>
        <v>0</v>
      </c>
      <c r="L1588" s="2">
        <f>IF(ISBLANK('[1]Current Inventory'!L1588)=TRUE,'[1]Current Inventory'!T1588,'[1]Current Inventory'!L1588)</f>
        <v>0</v>
      </c>
      <c r="M1588" s="3" t="str">
        <f>IF(ISBLANK('[1]Current Inventory'!M1588)=TRUE,"",'[1]Current Inventory'!M1588)</f>
        <v>2021</v>
      </c>
      <c r="P1588" s="2">
        <f t="shared" si="48"/>
        <v>0</v>
      </c>
      <c r="Q1588" s="4">
        <f t="shared" si="49"/>
        <v>0</v>
      </c>
    </row>
    <row r="1589" spans="1:17" x14ac:dyDescent="0.2">
      <c r="A1589" s="2" t="s">
        <v>19</v>
      </c>
      <c r="B1589" s="2" t="str">
        <f>IF(ISBLANK('[1]Current Inventory'!B1589)=TRUE,B1588,'[1]Current Inventory'!B1589)</f>
        <v>WINDWARD SIDE</v>
      </c>
      <c r="C1589" s="2">
        <f>IF(ISBLANK('[1]Current Inventory'!C1589)=TRUE,"",'[1]Current Inventory'!C1589)</f>
        <v>4250</v>
      </c>
      <c r="D1589" s="2" t="str">
        <f>IF(ISBLANK('[1]Current Inventory'!D1589)=TRUE,CONCATENATE("     ",'[1]Current Inventory'!N1589),'[1]Current Inventory'!D1589)</f>
        <v>Walker's Beach</v>
      </c>
      <c r="E1589" s="2" t="str">
        <f>IF(ISBLANK('[1]Current Inventory'!E1589)=TRUE,'[1]Current Inventory'!O1589,'[1]Current Inventory'!E1589)</f>
        <v>IVU-HOUSE/VILLA/COTTAGE</v>
      </c>
      <c r="F1589" s="2">
        <f>IF(ISBLANK('[1]Current Inventory'!F1589)=TRUE,'[1]Current Inventory'!P1589,'[1]Current Inventory'!F1589)</f>
        <v>1</v>
      </c>
      <c r="G1589" s="2">
        <f>IF(ISNA(VLOOKUP(C1589,[2]CurrentPivot!$C$8:$N$1800,5,FALSE))=TRUE," ",VLOOKUP(C1589,[2]CurrentPivot!$C$8:$N$1800,5,FALSE))</f>
        <v>0</v>
      </c>
      <c r="H1589" s="3" t="str">
        <f>IF(ISBLANK('[1]Current Inventory'!H1589)=TRUE,"",'[1]Current Inventory'!H1589)</f>
        <v/>
      </c>
      <c r="I1589" s="2">
        <f>IF(ISBLANK('[1]Current Inventory'!I1589)=TRUE,'[1]Current Inventory'!Q1589,'[1]Current Inventory'!I1589)</f>
        <v>0</v>
      </c>
      <c r="J1589" s="2">
        <f>IF(ISBLANK('[1]Current Inventory'!J1589)=TRUE,'[1]Current Inventory'!R1589,'[1]Current Inventory'!J1589)</f>
        <v>0</v>
      </c>
      <c r="K1589" s="2">
        <f>IF(ISBLANK('[1]Current Inventory'!K1589)=TRUE,'[1]Current Inventory'!S1589,'[1]Current Inventory'!K1589)</f>
        <v>0</v>
      </c>
      <c r="L1589" s="2">
        <f>IF(ISBLANK('[1]Current Inventory'!L1589)=TRUE,'[1]Current Inventory'!T1589,'[1]Current Inventory'!L1589)</f>
        <v>1</v>
      </c>
      <c r="M1589" s="3" t="str">
        <f>IF(ISBLANK('[1]Current Inventory'!M1589)=TRUE,"",'[1]Current Inventory'!M1589)</f>
        <v>2022</v>
      </c>
      <c r="P1589" s="2">
        <f t="shared" si="48"/>
        <v>0</v>
      </c>
      <c r="Q1589" s="4">
        <f t="shared" si="49"/>
        <v>0</v>
      </c>
    </row>
    <row r="1590" spans="1:17" x14ac:dyDescent="0.2">
      <c r="A1590" s="2" t="s">
        <v>19</v>
      </c>
      <c r="B1590" s="2" t="str">
        <f>IF(ISBLANK('[1]Current Inventory'!B1590)=TRUE,B1589,'[1]Current Inventory'!B1590)</f>
        <v>WINDWARD SIDE</v>
      </c>
      <c r="C1590" s="2" t="str">
        <f>IF(ISBLANK('[1]Current Inventory'!C1590)=TRUE,"",'[1]Current Inventory'!C1590)</f>
        <v/>
      </c>
      <c r="D1590" s="2" t="str">
        <f>IF(ISBLANK('[1]Current Inventory'!D1590)=TRUE,CONCATENATE("     ",'[1]Current Inventory'!N1590),'[1]Current Inventory'!D1590)</f>
        <v xml:space="preserve">     </v>
      </c>
      <c r="E1590" s="2">
        <f>IF(ISBLANK('[1]Current Inventory'!E1590)=TRUE,'[1]Current Inventory'!O1590,'[1]Current Inventory'!E1590)</f>
        <v>0</v>
      </c>
      <c r="F1590" s="2">
        <f>IF(ISBLANK('[1]Current Inventory'!F1590)=TRUE,'[1]Current Inventory'!P1590,'[1]Current Inventory'!F1590)</f>
        <v>0</v>
      </c>
      <c r="G1590" s="2" t="str">
        <f>IF(ISNA(VLOOKUP(C1590,[2]CurrentPivot!$C$8:$N$1800,5,FALSE))=TRUE," ",VLOOKUP(C1590,[2]CurrentPivot!$C$8:$N$1800,5,FALSE))</f>
        <v xml:space="preserve"> </v>
      </c>
      <c r="H1590" s="3" t="str">
        <f>IF(ISBLANK('[1]Current Inventory'!H1590)=TRUE,"",'[1]Current Inventory'!H1590)</f>
        <v/>
      </c>
      <c r="I1590" s="2">
        <f>IF(ISBLANK('[1]Current Inventory'!I1590)=TRUE,'[1]Current Inventory'!Q1590,'[1]Current Inventory'!I1590)</f>
        <v>0</v>
      </c>
      <c r="J1590" s="2">
        <f>IF(ISBLANK('[1]Current Inventory'!J1590)=TRUE,'[1]Current Inventory'!R1590,'[1]Current Inventory'!J1590)</f>
        <v>0</v>
      </c>
      <c r="K1590" s="2">
        <f>IF(ISBLANK('[1]Current Inventory'!K1590)=TRUE,'[1]Current Inventory'!S1590,'[1]Current Inventory'!K1590)</f>
        <v>0</v>
      </c>
      <c r="L1590" s="2">
        <f>IF(ISBLANK('[1]Current Inventory'!L1590)=TRUE,'[1]Current Inventory'!T1590,'[1]Current Inventory'!L1590)</f>
        <v>0</v>
      </c>
      <c r="M1590" s="3" t="str">
        <f>IF(ISBLANK('[1]Current Inventory'!M1590)=TRUE,"",'[1]Current Inventory'!M1590)</f>
        <v/>
      </c>
      <c r="P1590" s="2" t="e">
        <f t="shared" si="48"/>
        <v>#VALUE!</v>
      </c>
      <c r="Q1590" s="4" t="e">
        <f t="shared" si="49"/>
        <v>#VALUE!</v>
      </c>
    </row>
    <row r="1591" spans="1:17" x14ac:dyDescent="0.2">
      <c r="A1591" s="2" t="s">
        <v>19</v>
      </c>
      <c r="B1591" s="2" t="str">
        <f>IF(ISBLANK('[1]Current Inventory'!B1591)=TRUE,B1590,'[1]Current Inventory'!B1591)</f>
        <v>WINDWARD SIDE</v>
      </c>
      <c r="C1591" s="2" t="str">
        <f>IF(ISBLANK('[1]Current Inventory'!C1591)=TRUE,"",'[1]Current Inventory'!C1591)</f>
        <v/>
      </c>
      <c r="D1591" s="2" t="str">
        <f>IF(ISBLANK('[1]Current Inventory'!D1591)=TRUE,CONCATENATE("     ",'[1]Current Inventory'!N1591),'[1]Current Inventory'!D1591)</f>
        <v xml:space="preserve">     </v>
      </c>
      <c r="E1591" s="2">
        <f>IF(ISBLANK('[1]Current Inventory'!E1591)=TRUE,'[1]Current Inventory'!O1591,'[1]Current Inventory'!E1591)</f>
        <v>0</v>
      </c>
      <c r="F1591" s="2">
        <f>IF(ISBLANK('[1]Current Inventory'!F1591)=TRUE,'[1]Current Inventory'!P1591,'[1]Current Inventory'!F1591)</f>
        <v>0</v>
      </c>
      <c r="G1591" s="2" t="str">
        <f>IF(ISNA(VLOOKUP(C1591,[2]CurrentPivot!$C$8:$N$1800,5,FALSE))=TRUE," ",VLOOKUP(C1591,[2]CurrentPivot!$C$8:$N$1800,5,FALSE))</f>
        <v xml:space="preserve"> </v>
      </c>
      <c r="H1591" s="3" t="str">
        <f>IF(ISBLANK('[1]Current Inventory'!H1591)=TRUE,"",'[1]Current Inventory'!H1591)</f>
        <v/>
      </c>
      <c r="I1591" s="2">
        <f>IF(ISBLANK('[1]Current Inventory'!I1591)=TRUE,'[1]Current Inventory'!Q1591,'[1]Current Inventory'!I1591)</f>
        <v>0</v>
      </c>
      <c r="J1591" s="2">
        <f>IF(ISBLANK('[1]Current Inventory'!J1591)=TRUE,'[1]Current Inventory'!R1591,'[1]Current Inventory'!J1591)</f>
        <v>0</v>
      </c>
      <c r="K1591" s="2">
        <f>IF(ISBLANK('[1]Current Inventory'!K1591)=TRUE,'[1]Current Inventory'!S1591,'[1]Current Inventory'!K1591)</f>
        <v>0</v>
      </c>
      <c r="L1591" s="2">
        <f>IF(ISBLANK('[1]Current Inventory'!L1591)=TRUE,'[1]Current Inventory'!T1591,'[1]Current Inventory'!L1591)</f>
        <v>0</v>
      </c>
      <c r="M1591" s="3" t="str">
        <f>IF(ISBLANK('[1]Current Inventory'!M1591)=TRUE,"",'[1]Current Inventory'!M1591)</f>
        <v/>
      </c>
      <c r="P1591" s="2" t="e">
        <f t="shared" si="48"/>
        <v>#VALUE!</v>
      </c>
      <c r="Q1591" s="4" t="e">
        <f t="shared" si="49"/>
        <v>#VALUE!</v>
      </c>
    </row>
    <row r="1592" spans="1:17" x14ac:dyDescent="0.2">
      <c r="A1592" s="2" t="s">
        <v>19</v>
      </c>
      <c r="B1592" s="2" t="str">
        <f>IF(ISBLANK('[1]Current Inventory'!B1592)=TRUE,B1591,'[1]Current Inventory'!B1592)</f>
        <v>WINDWARD SIDE</v>
      </c>
      <c r="C1592" s="2" t="str">
        <f>IF(ISBLANK('[1]Current Inventory'!C1592)=TRUE,"",'[1]Current Inventory'!C1592)</f>
        <v/>
      </c>
      <c r="D1592" s="2" t="str">
        <f>IF(ISBLANK('[1]Current Inventory'!D1592)=TRUE,CONCATENATE("     ",'[1]Current Inventory'!N1592),'[1]Current Inventory'!D1592)</f>
        <v xml:space="preserve">     </v>
      </c>
      <c r="E1592" s="2">
        <f>IF(ISBLANK('[1]Current Inventory'!E1592)=TRUE,'[1]Current Inventory'!O1592,'[1]Current Inventory'!E1592)</f>
        <v>0</v>
      </c>
      <c r="F1592" s="2">
        <f>IF(ISBLANK('[1]Current Inventory'!F1592)=TRUE,'[1]Current Inventory'!P1592,'[1]Current Inventory'!F1592)</f>
        <v>0</v>
      </c>
      <c r="G1592" s="2" t="str">
        <f>IF(ISNA(VLOOKUP(C1592,[2]CurrentPivot!$C$8:$N$1800,5,FALSE))=TRUE," ",VLOOKUP(C1592,[2]CurrentPivot!$C$8:$N$1800,5,FALSE))</f>
        <v xml:space="preserve"> </v>
      </c>
      <c r="H1592" s="3" t="str">
        <f>IF(ISBLANK('[1]Current Inventory'!H1592)=TRUE,"",'[1]Current Inventory'!H1592)</f>
        <v/>
      </c>
      <c r="I1592" s="2">
        <f>IF(ISBLANK('[1]Current Inventory'!I1592)=TRUE,'[1]Current Inventory'!Q1592,'[1]Current Inventory'!I1592)</f>
        <v>0</v>
      </c>
      <c r="J1592" s="2">
        <f>IF(ISBLANK('[1]Current Inventory'!J1592)=TRUE,'[1]Current Inventory'!R1592,'[1]Current Inventory'!J1592)</f>
        <v>0</v>
      </c>
      <c r="K1592" s="2">
        <f>IF(ISBLANK('[1]Current Inventory'!K1592)=TRUE,'[1]Current Inventory'!S1592,'[1]Current Inventory'!K1592)</f>
        <v>0</v>
      </c>
      <c r="L1592" s="2">
        <f>IF(ISBLANK('[1]Current Inventory'!L1592)=TRUE,'[1]Current Inventory'!T1592,'[1]Current Inventory'!L1592)</f>
        <v>0</v>
      </c>
      <c r="M1592" s="3" t="str">
        <f>IF(ISBLANK('[1]Current Inventory'!M1592)=TRUE,"",'[1]Current Inventory'!M1592)</f>
        <v/>
      </c>
      <c r="P1592" s="2" t="e">
        <f t="shared" si="48"/>
        <v>#VALUE!</v>
      </c>
      <c r="Q1592" s="4" t="e">
        <f t="shared" si="49"/>
        <v>#VALUE!</v>
      </c>
    </row>
    <row r="1593" spans="1:17" x14ac:dyDescent="0.2">
      <c r="A1593" s="2" t="s">
        <v>19</v>
      </c>
      <c r="B1593" s="2" t="str">
        <f>IF(ISBLANK('[1]Current Inventory'!B1593)=TRUE,B1592,'[1]Current Inventory'!B1593)</f>
        <v>WINDWARD SIDE</v>
      </c>
      <c r="C1593" s="2" t="str">
        <f>IF(ISBLANK('[1]Current Inventory'!C1593)=TRUE,"",'[1]Current Inventory'!C1593)</f>
        <v/>
      </c>
      <c r="D1593" s="2" t="str">
        <f>IF(ISBLANK('[1]Current Inventory'!D1593)=TRUE,CONCATENATE("     ",'[1]Current Inventory'!N1593),'[1]Current Inventory'!D1593)</f>
        <v xml:space="preserve">     </v>
      </c>
      <c r="E1593" s="2">
        <f>IF(ISBLANK('[1]Current Inventory'!E1593)=TRUE,'[1]Current Inventory'!O1593,'[1]Current Inventory'!E1593)</f>
        <v>0</v>
      </c>
      <c r="F1593" s="2">
        <f>IF(ISBLANK('[1]Current Inventory'!F1593)=TRUE,'[1]Current Inventory'!P1593,'[1]Current Inventory'!F1593)</f>
        <v>0</v>
      </c>
      <c r="G1593" s="2" t="str">
        <f>IF(ISNA(VLOOKUP(C1593,[2]CurrentPivot!$C$8:$N$1800,5,FALSE))=TRUE," ",VLOOKUP(C1593,[2]CurrentPivot!$C$8:$N$1800,5,FALSE))</f>
        <v xml:space="preserve"> </v>
      </c>
      <c r="H1593" s="3" t="str">
        <f>IF(ISBLANK('[1]Current Inventory'!H1593)=TRUE,"",'[1]Current Inventory'!H1593)</f>
        <v/>
      </c>
      <c r="I1593" s="2">
        <f>IF(ISBLANK('[1]Current Inventory'!I1593)=TRUE,'[1]Current Inventory'!Q1593,'[1]Current Inventory'!I1593)</f>
        <v>0</v>
      </c>
      <c r="J1593" s="2">
        <f>IF(ISBLANK('[1]Current Inventory'!J1593)=TRUE,'[1]Current Inventory'!R1593,'[1]Current Inventory'!J1593)</f>
        <v>0</v>
      </c>
      <c r="K1593" s="2">
        <f>IF(ISBLANK('[1]Current Inventory'!K1593)=TRUE,'[1]Current Inventory'!S1593,'[1]Current Inventory'!K1593)</f>
        <v>0</v>
      </c>
      <c r="L1593" s="2">
        <f>IF(ISBLANK('[1]Current Inventory'!L1593)=TRUE,'[1]Current Inventory'!T1593,'[1]Current Inventory'!L1593)</f>
        <v>0</v>
      </c>
      <c r="M1593" s="3" t="str">
        <f>IF(ISBLANK('[1]Current Inventory'!M1593)=TRUE,"",'[1]Current Inventory'!M1593)</f>
        <v/>
      </c>
      <c r="P1593" s="2" t="e">
        <f t="shared" si="48"/>
        <v>#VALUE!</v>
      </c>
      <c r="Q1593" s="4" t="e">
        <f t="shared" si="49"/>
        <v>#VALUE!</v>
      </c>
    </row>
    <row r="1594" spans="1:17" x14ac:dyDescent="0.2">
      <c r="A1594" s="2" t="s">
        <v>19</v>
      </c>
      <c r="B1594" s="2" t="str">
        <f>IF(ISBLANK('[1]Current Inventory'!B1594)=TRUE,B1593,'[1]Current Inventory'!B1594)</f>
        <v>WINDWARD SIDE</v>
      </c>
      <c r="C1594" s="2" t="str">
        <f>IF(ISBLANK('[1]Current Inventory'!C1594)=TRUE,"",'[1]Current Inventory'!C1594)</f>
        <v/>
      </c>
      <c r="D1594" s="2" t="str">
        <f>IF(ISBLANK('[1]Current Inventory'!D1594)=TRUE,CONCATENATE("     ",'[1]Current Inventory'!N1594),'[1]Current Inventory'!D1594)</f>
        <v xml:space="preserve">     </v>
      </c>
      <c r="E1594" s="2">
        <f>IF(ISBLANK('[1]Current Inventory'!E1594)=TRUE,'[1]Current Inventory'!O1594,'[1]Current Inventory'!E1594)</f>
        <v>0</v>
      </c>
      <c r="F1594" s="2">
        <f>IF(ISBLANK('[1]Current Inventory'!F1594)=TRUE,'[1]Current Inventory'!P1594,'[1]Current Inventory'!F1594)</f>
        <v>0</v>
      </c>
      <c r="G1594" s="2" t="str">
        <f>IF(ISNA(VLOOKUP(C1594,[2]CurrentPivot!$C$8:$N$1800,5,FALSE))=TRUE," ",VLOOKUP(C1594,[2]CurrentPivot!$C$8:$N$1800,5,FALSE))</f>
        <v xml:space="preserve"> </v>
      </c>
      <c r="H1594" s="3" t="str">
        <f>IF(ISBLANK('[1]Current Inventory'!H1594)=TRUE,"",'[1]Current Inventory'!H1594)</f>
        <v/>
      </c>
      <c r="I1594" s="2">
        <f>IF(ISBLANK('[1]Current Inventory'!I1594)=TRUE,'[1]Current Inventory'!Q1594,'[1]Current Inventory'!I1594)</f>
        <v>0</v>
      </c>
      <c r="J1594" s="2">
        <f>IF(ISBLANK('[1]Current Inventory'!J1594)=TRUE,'[1]Current Inventory'!R1594,'[1]Current Inventory'!J1594)</f>
        <v>0</v>
      </c>
      <c r="K1594" s="2">
        <f>IF(ISBLANK('[1]Current Inventory'!K1594)=TRUE,'[1]Current Inventory'!S1594,'[1]Current Inventory'!K1594)</f>
        <v>0</v>
      </c>
      <c r="L1594" s="2">
        <f>IF(ISBLANK('[1]Current Inventory'!L1594)=TRUE,'[1]Current Inventory'!T1594,'[1]Current Inventory'!L1594)</f>
        <v>0</v>
      </c>
      <c r="M1594" s="3" t="str">
        <f>IF(ISBLANK('[1]Current Inventory'!M1594)=TRUE,"",'[1]Current Inventory'!M1594)</f>
        <v/>
      </c>
      <c r="P1594" s="2" t="e">
        <f t="shared" ref="P1594:P1614" si="50">ABS(G1594)</f>
        <v>#VALUE!</v>
      </c>
      <c r="Q1594" s="4" t="e">
        <f t="shared" ref="Q1594:Q1614" si="51">+P1594/F1594</f>
        <v>#VALUE!</v>
      </c>
    </row>
    <row r="1595" spans="1:17" x14ac:dyDescent="0.2">
      <c r="A1595" s="2" t="s">
        <v>19</v>
      </c>
      <c r="B1595" s="2" t="str">
        <f>IF(ISBLANK('[1]Current Inventory'!B1595)=TRUE,B1594,'[1]Current Inventory'!B1595)</f>
        <v>WINDWARD SIDE</v>
      </c>
      <c r="C1595" s="2" t="str">
        <f>IF(ISBLANK('[1]Current Inventory'!C1595)=TRUE,"",'[1]Current Inventory'!C1595)</f>
        <v/>
      </c>
      <c r="D1595" s="2" t="str">
        <f>IF(ISBLANK('[1]Current Inventory'!D1595)=TRUE,CONCATENATE("     ",'[1]Current Inventory'!N1595),'[1]Current Inventory'!D1595)</f>
        <v xml:space="preserve">     </v>
      </c>
      <c r="E1595" s="2">
        <f>IF(ISBLANK('[1]Current Inventory'!E1595)=TRUE,'[1]Current Inventory'!O1595,'[1]Current Inventory'!E1595)</f>
        <v>0</v>
      </c>
      <c r="F1595" s="2">
        <f>IF(ISBLANK('[1]Current Inventory'!F1595)=TRUE,'[1]Current Inventory'!P1595,'[1]Current Inventory'!F1595)</f>
        <v>0</v>
      </c>
      <c r="G1595" s="2" t="str">
        <f>IF(ISNA(VLOOKUP(C1595,[2]CurrentPivot!$C$8:$N$1800,5,FALSE))=TRUE," ",VLOOKUP(C1595,[2]CurrentPivot!$C$8:$N$1800,5,FALSE))</f>
        <v xml:space="preserve"> </v>
      </c>
      <c r="H1595" s="3" t="str">
        <f>IF(ISBLANK('[1]Current Inventory'!H1595)=TRUE,"",'[1]Current Inventory'!H1595)</f>
        <v/>
      </c>
      <c r="I1595" s="2">
        <f>IF(ISBLANK('[1]Current Inventory'!I1595)=TRUE,'[1]Current Inventory'!Q1595,'[1]Current Inventory'!I1595)</f>
        <v>0</v>
      </c>
      <c r="J1595" s="2">
        <f>IF(ISBLANK('[1]Current Inventory'!J1595)=TRUE,'[1]Current Inventory'!R1595,'[1]Current Inventory'!J1595)</f>
        <v>0</v>
      </c>
      <c r="K1595" s="2">
        <f>IF(ISBLANK('[1]Current Inventory'!K1595)=TRUE,'[1]Current Inventory'!S1595,'[1]Current Inventory'!K1595)</f>
        <v>0</v>
      </c>
      <c r="L1595" s="2">
        <f>IF(ISBLANK('[1]Current Inventory'!L1595)=TRUE,'[1]Current Inventory'!T1595,'[1]Current Inventory'!L1595)</f>
        <v>0</v>
      </c>
      <c r="M1595" s="3" t="str">
        <f>IF(ISBLANK('[1]Current Inventory'!M1595)=TRUE,"",'[1]Current Inventory'!M1595)</f>
        <v/>
      </c>
      <c r="P1595" s="2" t="e">
        <f t="shared" si="50"/>
        <v>#VALUE!</v>
      </c>
      <c r="Q1595" s="4" t="e">
        <f t="shared" si="51"/>
        <v>#VALUE!</v>
      </c>
    </row>
    <row r="1596" spans="1:17" x14ac:dyDescent="0.2">
      <c r="A1596" s="2" t="s">
        <v>19</v>
      </c>
      <c r="B1596" s="2" t="str">
        <f>IF(ISBLANK('[1]Current Inventory'!B1596)=TRUE,B1595,'[1]Current Inventory'!B1596)</f>
        <v>WINDWARD SIDE</v>
      </c>
      <c r="C1596" s="2" t="str">
        <f>IF(ISBLANK('[1]Current Inventory'!C1596)=TRUE,"",'[1]Current Inventory'!C1596)</f>
        <v/>
      </c>
      <c r="D1596" s="2" t="str">
        <f>IF(ISBLANK('[1]Current Inventory'!D1596)=TRUE,CONCATENATE("     ",'[1]Current Inventory'!N1596),'[1]Current Inventory'!D1596)</f>
        <v xml:space="preserve">     </v>
      </c>
      <c r="E1596" s="2">
        <f>IF(ISBLANK('[1]Current Inventory'!E1596)=TRUE,'[1]Current Inventory'!O1596,'[1]Current Inventory'!E1596)</f>
        <v>0</v>
      </c>
      <c r="F1596" s="2">
        <f>IF(ISBLANK('[1]Current Inventory'!F1596)=TRUE,'[1]Current Inventory'!P1596,'[1]Current Inventory'!F1596)</f>
        <v>0</v>
      </c>
      <c r="G1596" s="2" t="str">
        <f>IF(ISNA(VLOOKUP(C1596,[2]CurrentPivot!$C$8:$N$1800,5,FALSE))=TRUE," ",VLOOKUP(C1596,[2]CurrentPivot!$C$8:$N$1800,5,FALSE))</f>
        <v xml:space="preserve"> </v>
      </c>
      <c r="H1596" s="3" t="str">
        <f>IF(ISBLANK('[1]Current Inventory'!H1596)=TRUE,"",'[1]Current Inventory'!H1596)</f>
        <v/>
      </c>
      <c r="I1596" s="2">
        <f>IF(ISBLANK('[1]Current Inventory'!I1596)=TRUE,'[1]Current Inventory'!Q1596,'[1]Current Inventory'!I1596)</f>
        <v>0</v>
      </c>
      <c r="J1596" s="2">
        <f>IF(ISBLANK('[1]Current Inventory'!J1596)=TRUE,'[1]Current Inventory'!R1596,'[1]Current Inventory'!J1596)</f>
        <v>0</v>
      </c>
      <c r="K1596" s="2">
        <f>IF(ISBLANK('[1]Current Inventory'!K1596)=TRUE,'[1]Current Inventory'!S1596,'[1]Current Inventory'!K1596)</f>
        <v>0</v>
      </c>
      <c r="L1596" s="2">
        <f>IF(ISBLANK('[1]Current Inventory'!L1596)=TRUE,'[1]Current Inventory'!T1596,'[1]Current Inventory'!L1596)</f>
        <v>0</v>
      </c>
      <c r="M1596" s="3" t="str">
        <f>IF(ISBLANK('[1]Current Inventory'!M1596)=TRUE,"",'[1]Current Inventory'!M1596)</f>
        <v/>
      </c>
      <c r="P1596" s="2" t="e">
        <f t="shared" si="50"/>
        <v>#VALUE!</v>
      </c>
      <c r="Q1596" s="4" t="e">
        <f t="shared" si="51"/>
        <v>#VALUE!</v>
      </c>
    </row>
    <row r="1597" spans="1:17" x14ac:dyDescent="0.2">
      <c r="A1597" s="2" t="s">
        <v>19</v>
      </c>
      <c r="B1597" s="2" t="str">
        <f>IF(ISBLANK('[1]Current Inventory'!B1597)=TRUE,B1596,'[1]Current Inventory'!B1597)</f>
        <v>WINDWARD SIDE</v>
      </c>
      <c r="C1597" s="2" t="str">
        <f>IF(ISBLANK('[1]Current Inventory'!C1597)=TRUE,"",'[1]Current Inventory'!C1597)</f>
        <v/>
      </c>
      <c r="D1597" s="2" t="str">
        <f>IF(ISBLANK('[1]Current Inventory'!D1597)=TRUE,CONCATENATE("     ",'[1]Current Inventory'!N1597),'[1]Current Inventory'!D1597)</f>
        <v xml:space="preserve">     </v>
      </c>
      <c r="E1597" s="2">
        <f>IF(ISBLANK('[1]Current Inventory'!E1597)=TRUE,'[1]Current Inventory'!O1597,'[1]Current Inventory'!E1597)</f>
        <v>0</v>
      </c>
      <c r="F1597" s="2">
        <f>IF(ISBLANK('[1]Current Inventory'!F1597)=TRUE,'[1]Current Inventory'!P1597,'[1]Current Inventory'!F1597)</f>
        <v>0</v>
      </c>
      <c r="G1597" s="2" t="str">
        <f>IF(ISNA(VLOOKUP(C1597,[2]CurrentPivot!$C$8:$N$1800,5,FALSE))=TRUE," ",VLOOKUP(C1597,[2]CurrentPivot!$C$8:$N$1800,5,FALSE))</f>
        <v xml:space="preserve"> </v>
      </c>
      <c r="H1597" s="3" t="str">
        <f>IF(ISBLANK('[1]Current Inventory'!H1597)=TRUE,"",'[1]Current Inventory'!H1597)</f>
        <v/>
      </c>
      <c r="I1597" s="2">
        <f>IF(ISBLANK('[1]Current Inventory'!I1597)=TRUE,'[1]Current Inventory'!Q1597,'[1]Current Inventory'!I1597)</f>
        <v>0</v>
      </c>
      <c r="J1597" s="2">
        <f>IF(ISBLANK('[1]Current Inventory'!J1597)=TRUE,'[1]Current Inventory'!R1597,'[1]Current Inventory'!J1597)</f>
        <v>0</v>
      </c>
      <c r="K1597" s="2">
        <f>IF(ISBLANK('[1]Current Inventory'!K1597)=TRUE,'[1]Current Inventory'!S1597,'[1]Current Inventory'!K1597)</f>
        <v>0</v>
      </c>
      <c r="L1597" s="2">
        <f>IF(ISBLANK('[1]Current Inventory'!L1597)=TRUE,'[1]Current Inventory'!T1597,'[1]Current Inventory'!L1597)</f>
        <v>0</v>
      </c>
      <c r="M1597" s="3" t="str">
        <f>IF(ISBLANK('[1]Current Inventory'!M1597)=TRUE,"",'[1]Current Inventory'!M1597)</f>
        <v/>
      </c>
      <c r="P1597" s="2" t="e">
        <f t="shared" si="50"/>
        <v>#VALUE!</v>
      </c>
      <c r="Q1597" s="4" t="e">
        <f t="shared" si="51"/>
        <v>#VALUE!</v>
      </c>
    </row>
    <row r="1598" spans="1:17" x14ac:dyDescent="0.2">
      <c r="A1598" s="2" t="s">
        <v>19</v>
      </c>
      <c r="B1598" s="2" t="str">
        <f>IF(ISBLANK('[1]Current Inventory'!B1598)=TRUE,B1597,'[1]Current Inventory'!B1598)</f>
        <v>WINDWARD SIDE</v>
      </c>
      <c r="C1598" s="2" t="str">
        <f>IF(ISBLANK('[1]Current Inventory'!C1598)=TRUE,"",'[1]Current Inventory'!C1598)</f>
        <v/>
      </c>
      <c r="D1598" s="2" t="str">
        <f>IF(ISBLANK('[1]Current Inventory'!D1598)=TRUE,CONCATENATE("     ",'[1]Current Inventory'!N1598),'[1]Current Inventory'!D1598)</f>
        <v xml:space="preserve">     </v>
      </c>
      <c r="E1598" s="2">
        <f>IF(ISBLANK('[1]Current Inventory'!E1598)=TRUE,'[1]Current Inventory'!O1598,'[1]Current Inventory'!E1598)</f>
        <v>0</v>
      </c>
      <c r="F1598" s="2">
        <f>IF(ISBLANK('[1]Current Inventory'!F1598)=TRUE,'[1]Current Inventory'!P1598,'[1]Current Inventory'!F1598)</f>
        <v>0</v>
      </c>
      <c r="G1598" s="2" t="str">
        <f>IF(ISNA(VLOOKUP(C1598,[2]CurrentPivot!$C$8:$N$1800,5,FALSE))=TRUE," ",VLOOKUP(C1598,[2]CurrentPivot!$C$8:$N$1800,5,FALSE))</f>
        <v xml:space="preserve"> </v>
      </c>
      <c r="H1598" s="3" t="str">
        <f>IF(ISBLANK('[1]Current Inventory'!H1598)=TRUE,"",'[1]Current Inventory'!H1598)</f>
        <v/>
      </c>
      <c r="I1598" s="2">
        <f>IF(ISBLANK('[1]Current Inventory'!I1598)=TRUE,'[1]Current Inventory'!Q1598,'[1]Current Inventory'!I1598)</f>
        <v>0</v>
      </c>
      <c r="J1598" s="2">
        <f>IF(ISBLANK('[1]Current Inventory'!J1598)=TRUE,'[1]Current Inventory'!R1598,'[1]Current Inventory'!J1598)</f>
        <v>0</v>
      </c>
      <c r="K1598" s="2">
        <f>IF(ISBLANK('[1]Current Inventory'!K1598)=TRUE,'[1]Current Inventory'!S1598,'[1]Current Inventory'!K1598)</f>
        <v>0</v>
      </c>
      <c r="L1598" s="2">
        <f>IF(ISBLANK('[1]Current Inventory'!L1598)=TRUE,'[1]Current Inventory'!T1598,'[1]Current Inventory'!L1598)</f>
        <v>0</v>
      </c>
      <c r="M1598" s="3" t="str">
        <f>IF(ISBLANK('[1]Current Inventory'!M1598)=TRUE,"",'[1]Current Inventory'!M1598)</f>
        <v/>
      </c>
      <c r="P1598" s="2" t="e">
        <f t="shared" si="50"/>
        <v>#VALUE!</v>
      </c>
      <c r="Q1598" s="4" t="e">
        <f t="shared" si="51"/>
        <v>#VALUE!</v>
      </c>
    </row>
    <row r="1599" spans="1:17" x14ac:dyDescent="0.2">
      <c r="A1599" s="2" t="s">
        <v>19</v>
      </c>
      <c r="B1599" s="2" t="str">
        <f>IF(ISBLANK('[1]Current Inventory'!B1599)=TRUE,B1598,'[1]Current Inventory'!B1599)</f>
        <v>WINDWARD SIDE</v>
      </c>
      <c r="C1599" s="2" t="str">
        <f>IF(ISBLANK('[1]Current Inventory'!C1599)=TRUE,"",'[1]Current Inventory'!C1599)</f>
        <v/>
      </c>
      <c r="D1599" s="2" t="str">
        <f>IF(ISBLANK('[1]Current Inventory'!D1599)=TRUE,CONCATENATE("     ",'[1]Current Inventory'!N1599),'[1]Current Inventory'!D1599)</f>
        <v xml:space="preserve">     </v>
      </c>
      <c r="E1599" s="2">
        <f>IF(ISBLANK('[1]Current Inventory'!E1599)=TRUE,'[1]Current Inventory'!O1599,'[1]Current Inventory'!E1599)</f>
        <v>0</v>
      </c>
      <c r="F1599" s="2">
        <f>IF(ISBLANK('[1]Current Inventory'!F1599)=TRUE,'[1]Current Inventory'!P1599,'[1]Current Inventory'!F1599)</f>
        <v>0</v>
      </c>
      <c r="G1599" s="2" t="str">
        <f>IF(ISNA(VLOOKUP(C1599,[2]CurrentPivot!$C$8:$N$1800,5,FALSE))=TRUE," ",VLOOKUP(C1599,[2]CurrentPivot!$C$8:$N$1800,5,FALSE))</f>
        <v xml:space="preserve"> </v>
      </c>
      <c r="H1599" s="3" t="str">
        <f>IF(ISBLANK('[1]Current Inventory'!H1599)=TRUE,"",'[1]Current Inventory'!H1599)</f>
        <v/>
      </c>
      <c r="I1599" s="2">
        <f>IF(ISBLANK('[1]Current Inventory'!I1599)=TRUE,'[1]Current Inventory'!Q1599,'[1]Current Inventory'!I1599)</f>
        <v>0</v>
      </c>
      <c r="J1599" s="2">
        <f>IF(ISBLANK('[1]Current Inventory'!J1599)=TRUE,'[1]Current Inventory'!R1599,'[1]Current Inventory'!J1599)</f>
        <v>0</v>
      </c>
      <c r="K1599" s="2">
        <f>IF(ISBLANK('[1]Current Inventory'!K1599)=TRUE,'[1]Current Inventory'!S1599,'[1]Current Inventory'!K1599)</f>
        <v>0</v>
      </c>
      <c r="L1599" s="2">
        <f>IF(ISBLANK('[1]Current Inventory'!L1599)=TRUE,'[1]Current Inventory'!T1599,'[1]Current Inventory'!L1599)</f>
        <v>0</v>
      </c>
      <c r="M1599" s="3" t="str">
        <f>IF(ISBLANK('[1]Current Inventory'!M1599)=TRUE,"",'[1]Current Inventory'!M1599)</f>
        <v/>
      </c>
      <c r="P1599" s="2" t="e">
        <f t="shared" si="50"/>
        <v>#VALUE!</v>
      </c>
      <c r="Q1599" s="4" t="e">
        <f t="shared" si="51"/>
        <v>#VALUE!</v>
      </c>
    </row>
    <row r="1600" spans="1:17" x14ac:dyDescent="0.2">
      <c r="A1600" s="2" t="s">
        <v>19</v>
      </c>
      <c r="B1600" s="2" t="str">
        <f>IF(ISBLANK('[1]Current Inventory'!B1600)=TRUE,B1599,'[1]Current Inventory'!B1600)</f>
        <v>WINDWARD SIDE</v>
      </c>
      <c r="C1600" s="2" t="str">
        <f>IF(ISBLANK('[1]Current Inventory'!C1600)=TRUE,"",'[1]Current Inventory'!C1600)</f>
        <v/>
      </c>
      <c r="D1600" s="2" t="str">
        <f>IF(ISBLANK('[1]Current Inventory'!D1600)=TRUE,CONCATENATE("     ",'[1]Current Inventory'!N1600),'[1]Current Inventory'!D1600)</f>
        <v xml:space="preserve">     </v>
      </c>
      <c r="E1600" s="2">
        <f>IF(ISBLANK('[1]Current Inventory'!E1600)=TRUE,'[1]Current Inventory'!O1600,'[1]Current Inventory'!E1600)</f>
        <v>0</v>
      </c>
      <c r="F1600" s="2">
        <f>IF(ISBLANK('[1]Current Inventory'!F1600)=TRUE,'[1]Current Inventory'!P1600,'[1]Current Inventory'!F1600)</f>
        <v>0</v>
      </c>
      <c r="G1600" s="2" t="str">
        <f>IF(ISNA(VLOOKUP(C1600,[2]CurrentPivot!$C$8:$N$1800,5,FALSE))=TRUE," ",VLOOKUP(C1600,[2]CurrentPivot!$C$8:$N$1800,5,FALSE))</f>
        <v xml:space="preserve"> </v>
      </c>
      <c r="H1600" s="3" t="str">
        <f>IF(ISBLANK('[1]Current Inventory'!H1600)=TRUE,"",'[1]Current Inventory'!H1600)</f>
        <v/>
      </c>
      <c r="I1600" s="2">
        <f>IF(ISBLANK('[1]Current Inventory'!I1600)=TRUE,'[1]Current Inventory'!Q1600,'[1]Current Inventory'!I1600)</f>
        <v>0</v>
      </c>
      <c r="J1600" s="2">
        <f>IF(ISBLANK('[1]Current Inventory'!J1600)=TRUE,'[1]Current Inventory'!R1600,'[1]Current Inventory'!J1600)</f>
        <v>0</v>
      </c>
      <c r="K1600" s="2">
        <f>IF(ISBLANK('[1]Current Inventory'!K1600)=TRUE,'[1]Current Inventory'!S1600,'[1]Current Inventory'!K1600)</f>
        <v>0</v>
      </c>
      <c r="L1600" s="2">
        <f>IF(ISBLANK('[1]Current Inventory'!L1600)=TRUE,'[1]Current Inventory'!T1600,'[1]Current Inventory'!L1600)</f>
        <v>0</v>
      </c>
      <c r="M1600" s="3" t="str">
        <f>IF(ISBLANK('[1]Current Inventory'!M1600)=TRUE,"",'[1]Current Inventory'!M1600)</f>
        <v/>
      </c>
      <c r="P1600" s="2" t="e">
        <f t="shared" si="50"/>
        <v>#VALUE!</v>
      </c>
      <c r="Q1600" s="4" t="e">
        <f t="shared" si="51"/>
        <v>#VALUE!</v>
      </c>
    </row>
    <row r="1601" spans="1:17" x14ac:dyDescent="0.2">
      <c r="A1601" s="2" t="s">
        <v>19</v>
      </c>
      <c r="B1601" s="2" t="str">
        <f>IF(ISBLANK('[1]Current Inventory'!B1601)=TRUE,B1600,'[1]Current Inventory'!B1601)</f>
        <v>WINDWARD SIDE</v>
      </c>
      <c r="C1601" s="2" t="str">
        <f>IF(ISBLANK('[1]Current Inventory'!C1601)=TRUE,"",'[1]Current Inventory'!C1601)</f>
        <v/>
      </c>
      <c r="D1601" s="2" t="str">
        <f>IF(ISBLANK('[1]Current Inventory'!D1601)=TRUE,CONCATENATE("     ",'[1]Current Inventory'!N1601),'[1]Current Inventory'!D1601)</f>
        <v xml:space="preserve">     </v>
      </c>
      <c r="E1601" s="2">
        <f>IF(ISBLANK('[1]Current Inventory'!E1601)=TRUE,'[1]Current Inventory'!O1601,'[1]Current Inventory'!E1601)</f>
        <v>0</v>
      </c>
      <c r="F1601" s="2">
        <f>IF(ISBLANK('[1]Current Inventory'!F1601)=TRUE,'[1]Current Inventory'!P1601,'[1]Current Inventory'!F1601)</f>
        <v>0</v>
      </c>
      <c r="G1601" s="2" t="str">
        <f>IF(ISNA(VLOOKUP(C1601,[2]CurrentPivot!$C$8:$N$1800,5,FALSE))=TRUE," ",VLOOKUP(C1601,[2]CurrentPivot!$C$8:$N$1800,5,FALSE))</f>
        <v xml:space="preserve"> </v>
      </c>
      <c r="H1601" s="3" t="str">
        <f>IF(ISBLANK('[1]Current Inventory'!H1601)=TRUE,"",'[1]Current Inventory'!H1601)</f>
        <v/>
      </c>
      <c r="I1601" s="2">
        <f>IF(ISBLANK('[1]Current Inventory'!I1601)=TRUE,'[1]Current Inventory'!Q1601,'[1]Current Inventory'!I1601)</f>
        <v>0</v>
      </c>
      <c r="J1601" s="2">
        <f>IF(ISBLANK('[1]Current Inventory'!J1601)=TRUE,'[1]Current Inventory'!R1601,'[1]Current Inventory'!J1601)</f>
        <v>0</v>
      </c>
      <c r="K1601" s="2">
        <f>IF(ISBLANK('[1]Current Inventory'!K1601)=TRUE,'[1]Current Inventory'!S1601,'[1]Current Inventory'!K1601)</f>
        <v>0</v>
      </c>
      <c r="L1601" s="2">
        <f>IF(ISBLANK('[1]Current Inventory'!L1601)=TRUE,'[1]Current Inventory'!T1601,'[1]Current Inventory'!L1601)</f>
        <v>0</v>
      </c>
      <c r="M1601" s="3" t="str">
        <f>IF(ISBLANK('[1]Current Inventory'!M1601)=TRUE,"",'[1]Current Inventory'!M1601)</f>
        <v/>
      </c>
      <c r="P1601" s="2" t="e">
        <f t="shared" si="50"/>
        <v>#VALUE!</v>
      </c>
      <c r="Q1601" s="4" t="e">
        <f t="shared" si="51"/>
        <v>#VALUE!</v>
      </c>
    </row>
    <row r="1602" spans="1:17" x14ac:dyDescent="0.2">
      <c r="A1602" s="2" t="s">
        <v>19</v>
      </c>
      <c r="B1602" s="2" t="str">
        <f>IF(ISBLANK('[1]Current Inventory'!B1602)=TRUE,B1601,'[1]Current Inventory'!B1602)</f>
        <v>WINDWARD SIDE</v>
      </c>
      <c r="C1602" s="2" t="str">
        <f>IF(ISBLANK('[1]Current Inventory'!C1602)=TRUE,"",'[1]Current Inventory'!C1602)</f>
        <v/>
      </c>
      <c r="D1602" s="2" t="str">
        <f>IF(ISBLANK('[1]Current Inventory'!D1602)=TRUE,CONCATENATE("     ",'[1]Current Inventory'!N1602),'[1]Current Inventory'!D1602)</f>
        <v xml:space="preserve">     </v>
      </c>
      <c r="E1602" s="2">
        <f>IF(ISBLANK('[1]Current Inventory'!E1602)=TRUE,'[1]Current Inventory'!O1602,'[1]Current Inventory'!E1602)</f>
        <v>0</v>
      </c>
      <c r="F1602" s="2">
        <f>IF(ISBLANK('[1]Current Inventory'!F1602)=TRUE,'[1]Current Inventory'!P1602,'[1]Current Inventory'!F1602)</f>
        <v>0</v>
      </c>
      <c r="G1602" s="2" t="str">
        <f>IF(ISNA(VLOOKUP(C1602,[2]CurrentPivot!$C$8:$N$1800,5,FALSE))=TRUE," ",VLOOKUP(C1602,[2]CurrentPivot!$C$8:$N$1800,5,FALSE))</f>
        <v xml:space="preserve"> </v>
      </c>
      <c r="H1602" s="3" t="str">
        <f>IF(ISBLANK('[1]Current Inventory'!H1602)=TRUE,"",'[1]Current Inventory'!H1602)</f>
        <v/>
      </c>
      <c r="I1602" s="2">
        <f>IF(ISBLANK('[1]Current Inventory'!I1602)=TRUE,'[1]Current Inventory'!Q1602,'[1]Current Inventory'!I1602)</f>
        <v>0</v>
      </c>
      <c r="J1602" s="2">
        <f>IF(ISBLANK('[1]Current Inventory'!J1602)=TRUE,'[1]Current Inventory'!R1602,'[1]Current Inventory'!J1602)</f>
        <v>0</v>
      </c>
      <c r="K1602" s="2">
        <f>IF(ISBLANK('[1]Current Inventory'!K1602)=TRUE,'[1]Current Inventory'!S1602,'[1]Current Inventory'!K1602)</f>
        <v>0</v>
      </c>
      <c r="L1602" s="2">
        <f>IF(ISBLANK('[1]Current Inventory'!L1602)=TRUE,'[1]Current Inventory'!T1602,'[1]Current Inventory'!L1602)</f>
        <v>0</v>
      </c>
      <c r="M1602" s="3" t="str">
        <f>IF(ISBLANK('[1]Current Inventory'!M1602)=TRUE,"",'[1]Current Inventory'!M1602)</f>
        <v/>
      </c>
      <c r="P1602" s="2" t="e">
        <f t="shared" si="50"/>
        <v>#VALUE!</v>
      </c>
      <c r="Q1602" s="4" t="e">
        <f t="shared" si="51"/>
        <v>#VALUE!</v>
      </c>
    </row>
    <row r="1603" spans="1:17" x14ac:dyDescent="0.2">
      <c r="A1603" s="2" t="s">
        <v>19</v>
      </c>
      <c r="B1603" s="2" t="str">
        <f>IF(ISBLANK('[1]Current Inventory'!B1603)=TRUE,B1602,'[1]Current Inventory'!B1603)</f>
        <v>WINDWARD SIDE</v>
      </c>
      <c r="C1603" s="2" t="str">
        <f>IF(ISBLANK('[1]Current Inventory'!C1603)=TRUE,"",'[1]Current Inventory'!C1603)</f>
        <v/>
      </c>
      <c r="D1603" s="2" t="str">
        <f>IF(ISBLANK('[1]Current Inventory'!D1603)=TRUE,CONCATENATE("     ",'[1]Current Inventory'!N1603),'[1]Current Inventory'!D1603)</f>
        <v xml:space="preserve">     </v>
      </c>
      <c r="E1603" s="2">
        <f>IF(ISBLANK('[1]Current Inventory'!E1603)=TRUE,'[1]Current Inventory'!O1603,'[1]Current Inventory'!E1603)</f>
        <v>0</v>
      </c>
      <c r="F1603" s="2">
        <f>IF(ISBLANK('[1]Current Inventory'!F1603)=TRUE,'[1]Current Inventory'!P1603,'[1]Current Inventory'!F1603)</f>
        <v>0</v>
      </c>
      <c r="G1603" s="2" t="str">
        <f>IF(ISNA(VLOOKUP(C1603,[2]CurrentPivot!$C$8:$N$1800,5,FALSE))=TRUE," ",VLOOKUP(C1603,[2]CurrentPivot!$C$8:$N$1800,5,FALSE))</f>
        <v xml:space="preserve"> </v>
      </c>
      <c r="H1603" s="3" t="str">
        <f>IF(ISBLANK('[1]Current Inventory'!H1603)=TRUE,"",'[1]Current Inventory'!H1603)</f>
        <v/>
      </c>
      <c r="I1603" s="2">
        <f>IF(ISBLANK('[1]Current Inventory'!I1603)=TRUE,'[1]Current Inventory'!Q1603,'[1]Current Inventory'!I1603)</f>
        <v>0</v>
      </c>
      <c r="J1603" s="2">
        <f>IF(ISBLANK('[1]Current Inventory'!J1603)=TRUE,'[1]Current Inventory'!R1603,'[1]Current Inventory'!J1603)</f>
        <v>0</v>
      </c>
      <c r="K1603" s="2">
        <f>IF(ISBLANK('[1]Current Inventory'!K1603)=TRUE,'[1]Current Inventory'!S1603,'[1]Current Inventory'!K1603)</f>
        <v>0</v>
      </c>
      <c r="L1603" s="2">
        <f>IF(ISBLANK('[1]Current Inventory'!L1603)=TRUE,'[1]Current Inventory'!T1603,'[1]Current Inventory'!L1603)</f>
        <v>0</v>
      </c>
      <c r="M1603" s="3" t="str">
        <f>IF(ISBLANK('[1]Current Inventory'!M1603)=TRUE,"",'[1]Current Inventory'!M1603)</f>
        <v/>
      </c>
      <c r="P1603" s="2" t="e">
        <f t="shared" si="50"/>
        <v>#VALUE!</v>
      </c>
      <c r="Q1603" s="4" t="e">
        <f t="shared" si="51"/>
        <v>#VALUE!</v>
      </c>
    </row>
    <row r="1604" spans="1:17" x14ac:dyDescent="0.2">
      <c r="A1604" s="2" t="s">
        <v>19</v>
      </c>
      <c r="B1604" s="2" t="str">
        <f>IF(ISBLANK('[1]Current Inventory'!B1604)=TRUE,B1603,'[1]Current Inventory'!B1604)</f>
        <v>WINDWARD SIDE</v>
      </c>
      <c r="C1604" s="2" t="str">
        <f>IF(ISBLANK('[1]Current Inventory'!C1604)=TRUE,"",'[1]Current Inventory'!C1604)</f>
        <v/>
      </c>
      <c r="D1604" s="2" t="str">
        <f>IF(ISBLANK('[1]Current Inventory'!D1604)=TRUE,CONCATENATE("     ",'[1]Current Inventory'!N1604),'[1]Current Inventory'!D1604)</f>
        <v xml:space="preserve">     </v>
      </c>
      <c r="E1604" s="2">
        <f>IF(ISBLANK('[1]Current Inventory'!E1604)=TRUE,'[1]Current Inventory'!O1604,'[1]Current Inventory'!E1604)</f>
        <v>0</v>
      </c>
      <c r="F1604" s="2">
        <f>IF(ISBLANK('[1]Current Inventory'!F1604)=TRUE,'[1]Current Inventory'!P1604,'[1]Current Inventory'!F1604)</f>
        <v>0</v>
      </c>
      <c r="G1604" s="2" t="str">
        <f>IF(ISNA(VLOOKUP(C1604,[2]CurrentPivot!$C$8:$N$1800,5,FALSE))=TRUE," ",VLOOKUP(C1604,[2]CurrentPivot!$C$8:$N$1800,5,FALSE))</f>
        <v xml:space="preserve"> </v>
      </c>
      <c r="H1604" s="3" t="str">
        <f>IF(ISBLANK('[1]Current Inventory'!H1604)=TRUE,"",'[1]Current Inventory'!H1604)</f>
        <v/>
      </c>
      <c r="I1604" s="2">
        <f>IF(ISBLANK('[1]Current Inventory'!I1604)=TRUE,'[1]Current Inventory'!Q1604,'[1]Current Inventory'!I1604)</f>
        <v>0</v>
      </c>
      <c r="J1604" s="2">
        <f>IF(ISBLANK('[1]Current Inventory'!J1604)=TRUE,'[1]Current Inventory'!R1604,'[1]Current Inventory'!J1604)</f>
        <v>0</v>
      </c>
      <c r="K1604" s="2">
        <f>IF(ISBLANK('[1]Current Inventory'!K1604)=TRUE,'[1]Current Inventory'!S1604,'[1]Current Inventory'!K1604)</f>
        <v>0</v>
      </c>
      <c r="L1604" s="2">
        <f>IF(ISBLANK('[1]Current Inventory'!L1604)=TRUE,'[1]Current Inventory'!T1604,'[1]Current Inventory'!L1604)</f>
        <v>0</v>
      </c>
      <c r="M1604" s="3" t="str">
        <f>IF(ISBLANK('[1]Current Inventory'!M1604)=TRUE,"",'[1]Current Inventory'!M1604)</f>
        <v/>
      </c>
      <c r="P1604" s="2" t="e">
        <f t="shared" si="50"/>
        <v>#VALUE!</v>
      </c>
      <c r="Q1604" s="4" t="e">
        <f t="shared" si="51"/>
        <v>#VALUE!</v>
      </c>
    </row>
    <row r="1605" spans="1:17" x14ac:dyDescent="0.2">
      <c r="A1605" s="2" t="s">
        <v>19</v>
      </c>
      <c r="B1605" s="2" t="str">
        <f>IF(ISBLANK('[1]Current Inventory'!B1605)=TRUE,B1604,'[1]Current Inventory'!B1605)</f>
        <v>WINDWARD SIDE</v>
      </c>
      <c r="C1605" s="2" t="str">
        <f>IF(ISBLANK('[1]Current Inventory'!C1605)=TRUE,"",'[1]Current Inventory'!C1605)</f>
        <v/>
      </c>
      <c r="D1605" s="2" t="str">
        <f>IF(ISBLANK('[1]Current Inventory'!D1605)=TRUE,CONCATENATE("     ",'[1]Current Inventory'!N1605),'[1]Current Inventory'!D1605)</f>
        <v xml:space="preserve">     </v>
      </c>
      <c r="E1605" s="2">
        <f>IF(ISBLANK('[1]Current Inventory'!E1605)=TRUE,'[1]Current Inventory'!O1605,'[1]Current Inventory'!E1605)</f>
        <v>0</v>
      </c>
      <c r="F1605" s="2">
        <f>IF(ISBLANK('[1]Current Inventory'!F1605)=TRUE,'[1]Current Inventory'!P1605,'[1]Current Inventory'!F1605)</f>
        <v>0</v>
      </c>
      <c r="G1605" s="2" t="str">
        <f>IF(ISNA(VLOOKUP(C1605,[2]CurrentPivot!$C$8:$N$1800,5,FALSE))=TRUE," ",VLOOKUP(C1605,[2]CurrentPivot!$C$8:$N$1800,5,FALSE))</f>
        <v xml:space="preserve"> </v>
      </c>
      <c r="H1605" s="3" t="str">
        <f>IF(ISBLANK('[1]Current Inventory'!H1605)=TRUE,"",'[1]Current Inventory'!H1605)</f>
        <v/>
      </c>
      <c r="I1605" s="2">
        <f>IF(ISBLANK('[1]Current Inventory'!I1605)=TRUE,'[1]Current Inventory'!Q1605,'[1]Current Inventory'!I1605)</f>
        <v>0</v>
      </c>
      <c r="J1605" s="2">
        <f>IF(ISBLANK('[1]Current Inventory'!J1605)=TRUE,'[1]Current Inventory'!R1605,'[1]Current Inventory'!J1605)</f>
        <v>0</v>
      </c>
      <c r="K1605" s="2">
        <f>IF(ISBLANK('[1]Current Inventory'!K1605)=TRUE,'[1]Current Inventory'!S1605,'[1]Current Inventory'!K1605)</f>
        <v>0</v>
      </c>
      <c r="L1605" s="2">
        <f>IF(ISBLANK('[1]Current Inventory'!L1605)=TRUE,'[1]Current Inventory'!T1605,'[1]Current Inventory'!L1605)</f>
        <v>0</v>
      </c>
      <c r="M1605" s="3" t="str">
        <f>IF(ISBLANK('[1]Current Inventory'!M1605)=TRUE,"",'[1]Current Inventory'!M1605)</f>
        <v/>
      </c>
      <c r="P1605" s="2" t="e">
        <f t="shared" si="50"/>
        <v>#VALUE!</v>
      </c>
      <c r="Q1605" s="4" t="e">
        <f t="shared" si="51"/>
        <v>#VALUE!</v>
      </c>
    </row>
    <row r="1606" spans="1:17" x14ac:dyDescent="0.2">
      <c r="A1606" s="2" t="s">
        <v>19</v>
      </c>
      <c r="B1606" s="2" t="str">
        <f>IF(ISBLANK('[1]Current Inventory'!B1606)=TRUE,B1605,'[1]Current Inventory'!B1606)</f>
        <v>WINDWARD SIDE</v>
      </c>
      <c r="C1606" s="2" t="str">
        <f>IF(ISBLANK('[1]Current Inventory'!C1606)=TRUE,"",'[1]Current Inventory'!C1606)</f>
        <v/>
      </c>
      <c r="D1606" s="2" t="str">
        <f>IF(ISBLANK('[1]Current Inventory'!D1606)=TRUE,CONCATENATE("     ",'[1]Current Inventory'!N1606),'[1]Current Inventory'!D1606)</f>
        <v xml:space="preserve">     </v>
      </c>
      <c r="E1606" s="2">
        <f>IF(ISBLANK('[1]Current Inventory'!E1606)=TRUE,'[1]Current Inventory'!O1606,'[1]Current Inventory'!E1606)</f>
        <v>0</v>
      </c>
      <c r="F1606" s="2">
        <f>IF(ISBLANK('[1]Current Inventory'!F1606)=TRUE,'[1]Current Inventory'!P1606,'[1]Current Inventory'!F1606)</f>
        <v>0</v>
      </c>
      <c r="G1606" s="2" t="str">
        <f>IF(ISNA(VLOOKUP(C1606,[2]CurrentPivot!$C$8:$N$1800,5,FALSE))=TRUE," ",VLOOKUP(C1606,[2]CurrentPivot!$C$8:$N$1800,5,FALSE))</f>
        <v xml:space="preserve"> </v>
      </c>
      <c r="H1606" s="3" t="str">
        <f>IF(ISBLANK('[1]Current Inventory'!H1606)=TRUE,"",'[1]Current Inventory'!H1606)</f>
        <v/>
      </c>
      <c r="I1606" s="2">
        <f>IF(ISBLANK('[1]Current Inventory'!I1606)=TRUE,'[1]Current Inventory'!Q1606,'[1]Current Inventory'!I1606)</f>
        <v>0</v>
      </c>
      <c r="J1606" s="2">
        <f>IF(ISBLANK('[1]Current Inventory'!J1606)=TRUE,'[1]Current Inventory'!R1606,'[1]Current Inventory'!J1606)</f>
        <v>0</v>
      </c>
      <c r="K1606" s="2">
        <f>IF(ISBLANK('[1]Current Inventory'!K1606)=TRUE,'[1]Current Inventory'!S1606,'[1]Current Inventory'!K1606)</f>
        <v>0</v>
      </c>
      <c r="L1606" s="2">
        <f>IF(ISBLANK('[1]Current Inventory'!L1606)=TRUE,'[1]Current Inventory'!T1606,'[1]Current Inventory'!L1606)</f>
        <v>0</v>
      </c>
      <c r="M1606" s="3" t="str">
        <f>IF(ISBLANK('[1]Current Inventory'!M1606)=TRUE,"",'[1]Current Inventory'!M1606)</f>
        <v/>
      </c>
      <c r="P1606" s="2" t="e">
        <f t="shared" si="50"/>
        <v>#VALUE!</v>
      </c>
      <c r="Q1606" s="4" t="e">
        <f t="shared" si="51"/>
        <v>#VALUE!</v>
      </c>
    </row>
    <row r="1607" spans="1:17" x14ac:dyDescent="0.2">
      <c r="A1607" s="2" t="s">
        <v>19</v>
      </c>
      <c r="B1607" s="2" t="str">
        <f>IF(ISBLANK('[1]Current Inventory'!B1607)=TRUE,B1606,'[1]Current Inventory'!B1607)</f>
        <v>WINDWARD SIDE</v>
      </c>
      <c r="C1607" s="2" t="str">
        <f>IF(ISBLANK('[1]Current Inventory'!C1607)=TRUE,"",'[1]Current Inventory'!C1607)</f>
        <v/>
      </c>
      <c r="D1607" s="2" t="str">
        <f>IF(ISBLANK('[1]Current Inventory'!D1607)=TRUE,CONCATENATE("     ",'[1]Current Inventory'!N1607),'[1]Current Inventory'!D1607)</f>
        <v xml:space="preserve">     </v>
      </c>
      <c r="E1607" s="2">
        <f>IF(ISBLANK('[1]Current Inventory'!E1607)=TRUE,'[1]Current Inventory'!O1607,'[1]Current Inventory'!E1607)</f>
        <v>0</v>
      </c>
      <c r="F1607" s="2">
        <f>IF(ISBLANK('[1]Current Inventory'!F1607)=TRUE,'[1]Current Inventory'!P1607,'[1]Current Inventory'!F1607)</f>
        <v>0</v>
      </c>
      <c r="G1607" s="2" t="str">
        <f>IF(ISNA(VLOOKUP(C1607,[2]CurrentPivot!$C$8:$N$1800,5,FALSE))=TRUE," ",VLOOKUP(C1607,[2]CurrentPivot!$C$8:$N$1800,5,FALSE))</f>
        <v xml:space="preserve"> </v>
      </c>
      <c r="H1607" s="3" t="str">
        <f>IF(ISBLANK('[1]Current Inventory'!H1607)=TRUE,"",'[1]Current Inventory'!H1607)</f>
        <v/>
      </c>
      <c r="I1607" s="2">
        <f>IF(ISBLANK('[1]Current Inventory'!I1607)=TRUE,'[1]Current Inventory'!Q1607,'[1]Current Inventory'!I1607)</f>
        <v>0</v>
      </c>
      <c r="J1607" s="2">
        <f>IF(ISBLANK('[1]Current Inventory'!J1607)=TRUE,'[1]Current Inventory'!R1607,'[1]Current Inventory'!J1607)</f>
        <v>0</v>
      </c>
      <c r="K1607" s="2">
        <f>IF(ISBLANK('[1]Current Inventory'!K1607)=TRUE,'[1]Current Inventory'!S1607,'[1]Current Inventory'!K1607)</f>
        <v>0</v>
      </c>
      <c r="L1607" s="2">
        <f>IF(ISBLANK('[1]Current Inventory'!L1607)=TRUE,'[1]Current Inventory'!T1607,'[1]Current Inventory'!L1607)</f>
        <v>0</v>
      </c>
      <c r="M1607" s="3" t="str">
        <f>IF(ISBLANK('[1]Current Inventory'!M1607)=TRUE,"",'[1]Current Inventory'!M1607)</f>
        <v/>
      </c>
      <c r="P1607" s="2" t="e">
        <f t="shared" si="50"/>
        <v>#VALUE!</v>
      </c>
      <c r="Q1607" s="4" t="e">
        <f t="shared" si="51"/>
        <v>#VALUE!</v>
      </c>
    </row>
    <row r="1608" spans="1:17" x14ac:dyDescent="0.2">
      <c r="A1608" s="2" t="s">
        <v>19</v>
      </c>
      <c r="B1608" s="2" t="str">
        <f>IF(ISBLANK('[1]Current Inventory'!B1608)=TRUE,B1607,'[1]Current Inventory'!B1608)</f>
        <v>WINDWARD SIDE</v>
      </c>
      <c r="C1608" s="2" t="str">
        <f>IF(ISBLANK('[1]Current Inventory'!C1608)=TRUE,"",'[1]Current Inventory'!C1608)</f>
        <v/>
      </c>
      <c r="D1608" s="2" t="str">
        <f>IF(ISBLANK('[1]Current Inventory'!D1608)=TRUE,CONCATENATE("     ",'[1]Current Inventory'!N1608),'[1]Current Inventory'!D1608)</f>
        <v xml:space="preserve">     </v>
      </c>
      <c r="E1608" s="2">
        <f>IF(ISBLANK('[1]Current Inventory'!E1608)=TRUE,'[1]Current Inventory'!O1608,'[1]Current Inventory'!E1608)</f>
        <v>0</v>
      </c>
      <c r="F1608" s="2">
        <f>IF(ISBLANK('[1]Current Inventory'!F1608)=TRUE,'[1]Current Inventory'!P1608,'[1]Current Inventory'!F1608)</f>
        <v>0</v>
      </c>
      <c r="G1608" s="2" t="str">
        <f>IF(ISNA(VLOOKUP(C1608,[2]CurrentPivot!$C$8:$N$1800,5,FALSE))=TRUE," ",VLOOKUP(C1608,[2]CurrentPivot!$C$8:$N$1800,5,FALSE))</f>
        <v xml:space="preserve"> </v>
      </c>
      <c r="H1608" s="3" t="str">
        <f>IF(ISBLANK('[1]Current Inventory'!H1608)=TRUE,"",'[1]Current Inventory'!H1608)</f>
        <v/>
      </c>
      <c r="I1608" s="2">
        <f>IF(ISBLANK('[1]Current Inventory'!I1608)=TRUE,'[1]Current Inventory'!Q1608,'[1]Current Inventory'!I1608)</f>
        <v>0</v>
      </c>
      <c r="J1608" s="2">
        <f>IF(ISBLANK('[1]Current Inventory'!J1608)=TRUE,'[1]Current Inventory'!R1608,'[1]Current Inventory'!J1608)</f>
        <v>0</v>
      </c>
      <c r="K1608" s="2">
        <f>IF(ISBLANK('[1]Current Inventory'!K1608)=TRUE,'[1]Current Inventory'!S1608,'[1]Current Inventory'!K1608)</f>
        <v>0</v>
      </c>
      <c r="L1608" s="2">
        <f>IF(ISBLANK('[1]Current Inventory'!L1608)=TRUE,'[1]Current Inventory'!T1608,'[1]Current Inventory'!L1608)</f>
        <v>0</v>
      </c>
      <c r="M1608" s="3" t="str">
        <f>IF(ISBLANK('[1]Current Inventory'!M1608)=TRUE,"",'[1]Current Inventory'!M1608)</f>
        <v/>
      </c>
      <c r="P1608" s="2" t="e">
        <f t="shared" si="50"/>
        <v>#VALUE!</v>
      </c>
      <c r="Q1608" s="4" t="e">
        <f t="shared" si="51"/>
        <v>#VALUE!</v>
      </c>
    </row>
    <row r="1609" spans="1:17" x14ac:dyDescent="0.2">
      <c r="A1609" s="2" t="s">
        <v>19</v>
      </c>
      <c r="B1609" s="2" t="str">
        <f>IF(ISBLANK('[1]Current Inventory'!B1609)=TRUE,B1608,'[1]Current Inventory'!B1609)</f>
        <v>WINDWARD SIDE</v>
      </c>
      <c r="C1609" s="2" t="str">
        <f>IF(ISBLANK('[1]Current Inventory'!C1609)=TRUE,"",'[1]Current Inventory'!C1609)</f>
        <v/>
      </c>
      <c r="D1609" s="2" t="str">
        <f>IF(ISBLANK('[1]Current Inventory'!D1609)=TRUE,CONCATENATE("     ",'[1]Current Inventory'!N1609),'[1]Current Inventory'!D1609)</f>
        <v xml:space="preserve">     </v>
      </c>
      <c r="E1609" s="2">
        <f>IF(ISBLANK('[1]Current Inventory'!E1609)=TRUE,'[1]Current Inventory'!O1609,'[1]Current Inventory'!E1609)</f>
        <v>0</v>
      </c>
      <c r="F1609" s="2">
        <f>IF(ISBLANK('[1]Current Inventory'!F1609)=TRUE,'[1]Current Inventory'!P1609,'[1]Current Inventory'!F1609)</f>
        <v>0</v>
      </c>
      <c r="G1609" s="2" t="str">
        <f>IF(ISNA(VLOOKUP(C1609,[2]CurrentPivot!$C$8:$N$1800,5,FALSE))=TRUE," ",VLOOKUP(C1609,[2]CurrentPivot!$C$8:$N$1800,5,FALSE))</f>
        <v xml:space="preserve"> </v>
      </c>
      <c r="H1609" s="3" t="str">
        <f>IF(ISBLANK('[1]Current Inventory'!H1609)=TRUE,"",'[1]Current Inventory'!H1609)</f>
        <v/>
      </c>
      <c r="I1609" s="2">
        <f>IF(ISBLANK('[1]Current Inventory'!I1609)=TRUE,'[1]Current Inventory'!Q1609,'[1]Current Inventory'!I1609)</f>
        <v>0</v>
      </c>
      <c r="J1609" s="2">
        <f>IF(ISBLANK('[1]Current Inventory'!J1609)=TRUE,'[1]Current Inventory'!R1609,'[1]Current Inventory'!J1609)</f>
        <v>0</v>
      </c>
      <c r="K1609" s="2">
        <f>IF(ISBLANK('[1]Current Inventory'!K1609)=TRUE,'[1]Current Inventory'!S1609,'[1]Current Inventory'!K1609)</f>
        <v>0</v>
      </c>
      <c r="L1609" s="2">
        <f>IF(ISBLANK('[1]Current Inventory'!L1609)=TRUE,'[1]Current Inventory'!T1609,'[1]Current Inventory'!L1609)</f>
        <v>0</v>
      </c>
      <c r="M1609" s="3" t="str">
        <f>IF(ISBLANK('[1]Current Inventory'!M1609)=TRUE,"",'[1]Current Inventory'!M1609)</f>
        <v/>
      </c>
      <c r="P1609" s="2" t="e">
        <f t="shared" si="50"/>
        <v>#VALUE!</v>
      </c>
      <c r="Q1609" s="4" t="e">
        <f t="shared" si="51"/>
        <v>#VALUE!</v>
      </c>
    </row>
    <row r="1610" spans="1:17" x14ac:dyDescent="0.2">
      <c r="A1610" s="2" t="s">
        <v>19</v>
      </c>
      <c r="B1610" s="2" t="str">
        <f>IF(ISBLANK('[1]Current Inventory'!B1610)=TRUE,B1609,'[1]Current Inventory'!B1610)</f>
        <v>WINDWARD SIDE</v>
      </c>
      <c r="C1610" s="2" t="str">
        <f>IF(ISBLANK('[1]Current Inventory'!C1610)=TRUE,"",'[1]Current Inventory'!C1610)</f>
        <v/>
      </c>
      <c r="D1610" s="2" t="str">
        <f>IF(ISBLANK('[1]Current Inventory'!D1610)=TRUE,CONCATENATE("     ",'[1]Current Inventory'!N1610),'[1]Current Inventory'!D1610)</f>
        <v xml:space="preserve">     </v>
      </c>
      <c r="E1610" s="2">
        <f>IF(ISBLANK('[1]Current Inventory'!E1610)=TRUE,'[1]Current Inventory'!O1610,'[1]Current Inventory'!E1610)</f>
        <v>0</v>
      </c>
      <c r="F1610" s="2">
        <f>IF(ISBLANK('[1]Current Inventory'!F1610)=TRUE,'[1]Current Inventory'!P1610,'[1]Current Inventory'!F1610)</f>
        <v>0</v>
      </c>
      <c r="G1610" s="2" t="str">
        <f>IF(ISNA(VLOOKUP(C1610,[2]CurrentPivot!$C$8:$N$1800,5,FALSE))=TRUE," ",VLOOKUP(C1610,[2]CurrentPivot!$C$8:$N$1800,5,FALSE))</f>
        <v xml:space="preserve"> </v>
      </c>
      <c r="H1610" s="3" t="str">
        <f>IF(ISBLANK('[1]Current Inventory'!H1610)=TRUE,"",'[1]Current Inventory'!H1610)</f>
        <v/>
      </c>
      <c r="I1610" s="2">
        <f>IF(ISBLANK('[1]Current Inventory'!I1610)=TRUE,'[1]Current Inventory'!Q1610,'[1]Current Inventory'!I1610)</f>
        <v>0</v>
      </c>
      <c r="J1610" s="2">
        <f>IF(ISBLANK('[1]Current Inventory'!J1610)=TRUE,'[1]Current Inventory'!R1610,'[1]Current Inventory'!J1610)</f>
        <v>0</v>
      </c>
      <c r="K1610" s="2">
        <f>IF(ISBLANK('[1]Current Inventory'!K1610)=TRUE,'[1]Current Inventory'!S1610,'[1]Current Inventory'!K1610)</f>
        <v>0</v>
      </c>
      <c r="L1610" s="2">
        <f>IF(ISBLANK('[1]Current Inventory'!L1610)=TRUE,'[1]Current Inventory'!T1610,'[1]Current Inventory'!L1610)</f>
        <v>0</v>
      </c>
      <c r="M1610" s="3" t="str">
        <f>IF(ISBLANK('[1]Current Inventory'!M1610)=TRUE,"",'[1]Current Inventory'!M1610)</f>
        <v/>
      </c>
      <c r="P1610" s="2" t="e">
        <f t="shared" si="50"/>
        <v>#VALUE!</v>
      </c>
      <c r="Q1610" s="4" t="e">
        <f t="shared" si="51"/>
        <v>#VALUE!</v>
      </c>
    </row>
    <row r="1611" spans="1:17" x14ac:dyDescent="0.2">
      <c r="A1611" s="2" t="s">
        <v>19</v>
      </c>
      <c r="B1611" s="2" t="str">
        <f>IF(ISBLANK('[1]Current Inventory'!B1611)=TRUE,B1610,'[1]Current Inventory'!B1611)</f>
        <v>WINDWARD SIDE</v>
      </c>
      <c r="C1611" s="2" t="str">
        <f>IF(ISBLANK('[1]Current Inventory'!C1611)=TRUE,"",'[1]Current Inventory'!C1611)</f>
        <v/>
      </c>
      <c r="D1611" s="2" t="str">
        <f>IF(ISBLANK('[1]Current Inventory'!D1611)=TRUE,CONCATENATE("     ",'[1]Current Inventory'!N1611),'[1]Current Inventory'!D1611)</f>
        <v xml:space="preserve">     </v>
      </c>
      <c r="E1611" s="2">
        <f>IF(ISBLANK('[1]Current Inventory'!E1611)=TRUE,'[1]Current Inventory'!O1611,'[1]Current Inventory'!E1611)</f>
        <v>0</v>
      </c>
      <c r="F1611" s="2">
        <f>IF(ISBLANK('[1]Current Inventory'!F1611)=TRUE,'[1]Current Inventory'!P1611,'[1]Current Inventory'!F1611)</f>
        <v>0</v>
      </c>
      <c r="G1611" s="2" t="str">
        <f>IF(ISNA(VLOOKUP(C1611,[2]CurrentPivot!$C$8:$N$1800,5,FALSE))=TRUE," ",VLOOKUP(C1611,[2]CurrentPivot!$C$8:$N$1800,5,FALSE))</f>
        <v xml:space="preserve"> </v>
      </c>
      <c r="H1611" s="3" t="str">
        <f>IF(ISBLANK('[1]Current Inventory'!H1611)=TRUE,"",'[1]Current Inventory'!H1611)</f>
        <v/>
      </c>
      <c r="I1611" s="2">
        <f>IF(ISBLANK('[1]Current Inventory'!I1611)=TRUE,'[1]Current Inventory'!Q1611,'[1]Current Inventory'!I1611)</f>
        <v>0</v>
      </c>
      <c r="J1611" s="2">
        <f>IF(ISBLANK('[1]Current Inventory'!J1611)=TRUE,'[1]Current Inventory'!R1611,'[1]Current Inventory'!J1611)</f>
        <v>0</v>
      </c>
      <c r="K1611" s="2">
        <f>IF(ISBLANK('[1]Current Inventory'!K1611)=TRUE,'[1]Current Inventory'!S1611,'[1]Current Inventory'!K1611)</f>
        <v>0</v>
      </c>
      <c r="L1611" s="2">
        <f>IF(ISBLANK('[1]Current Inventory'!L1611)=TRUE,'[1]Current Inventory'!T1611,'[1]Current Inventory'!L1611)</f>
        <v>0</v>
      </c>
      <c r="M1611" s="3" t="str">
        <f>IF(ISBLANK('[1]Current Inventory'!M1611)=TRUE,"",'[1]Current Inventory'!M1611)</f>
        <v/>
      </c>
      <c r="P1611" s="2" t="e">
        <f t="shared" si="50"/>
        <v>#VALUE!</v>
      </c>
      <c r="Q1611" s="4" t="e">
        <f t="shared" si="51"/>
        <v>#VALUE!</v>
      </c>
    </row>
    <row r="1612" spans="1:17" x14ac:dyDescent="0.2">
      <c r="A1612" s="2" t="s">
        <v>19</v>
      </c>
      <c r="B1612" s="2" t="str">
        <f>IF(ISBLANK('[1]Current Inventory'!B1612)=TRUE,B1611,'[1]Current Inventory'!B1612)</f>
        <v>WINDWARD SIDE</v>
      </c>
      <c r="C1612" s="2" t="str">
        <f>IF(ISBLANK('[1]Current Inventory'!C1612)=TRUE,"",'[1]Current Inventory'!C1612)</f>
        <v/>
      </c>
      <c r="D1612" s="2" t="str">
        <f>IF(ISBLANK('[1]Current Inventory'!D1612)=TRUE,CONCATENATE("     ",'[1]Current Inventory'!N1612),'[1]Current Inventory'!D1612)</f>
        <v xml:space="preserve">     </v>
      </c>
      <c r="E1612" s="2">
        <f>IF(ISBLANK('[1]Current Inventory'!E1612)=TRUE,'[1]Current Inventory'!O1612,'[1]Current Inventory'!E1612)</f>
        <v>0</v>
      </c>
      <c r="F1612" s="2">
        <f>IF(ISBLANK('[1]Current Inventory'!F1612)=TRUE,'[1]Current Inventory'!P1612,'[1]Current Inventory'!F1612)</f>
        <v>0</v>
      </c>
      <c r="G1612" s="2" t="str">
        <f>IF(ISNA(VLOOKUP(C1612,[2]CurrentPivot!$C$8:$N$1800,5,FALSE))=TRUE," ",VLOOKUP(C1612,[2]CurrentPivot!$C$8:$N$1800,5,FALSE))</f>
        <v xml:space="preserve"> </v>
      </c>
      <c r="H1612" s="3" t="str">
        <f>IF(ISBLANK('[1]Current Inventory'!H1612)=TRUE,"",'[1]Current Inventory'!H1612)</f>
        <v/>
      </c>
      <c r="I1612" s="2">
        <f>IF(ISBLANK('[1]Current Inventory'!I1612)=TRUE,'[1]Current Inventory'!Q1612,'[1]Current Inventory'!I1612)</f>
        <v>0</v>
      </c>
      <c r="J1612" s="2">
        <f>IF(ISBLANK('[1]Current Inventory'!J1612)=TRUE,'[1]Current Inventory'!R1612,'[1]Current Inventory'!J1612)</f>
        <v>0</v>
      </c>
      <c r="K1612" s="2">
        <f>IF(ISBLANK('[1]Current Inventory'!K1612)=TRUE,'[1]Current Inventory'!S1612,'[1]Current Inventory'!K1612)</f>
        <v>0</v>
      </c>
      <c r="L1612" s="2">
        <f>IF(ISBLANK('[1]Current Inventory'!L1612)=TRUE,'[1]Current Inventory'!T1612,'[1]Current Inventory'!L1612)</f>
        <v>0</v>
      </c>
      <c r="M1612" s="3" t="str">
        <f>IF(ISBLANK('[1]Current Inventory'!M1612)=TRUE,"",'[1]Current Inventory'!M1612)</f>
        <v/>
      </c>
      <c r="P1612" s="2" t="e">
        <f t="shared" si="50"/>
        <v>#VALUE!</v>
      </c>
      <c r="Q1612" s="4" t="e">
        <f t="shared" si="51"/>
        <v>#VALUE!</v>
      </c>
    </row>
    <row r="1613" spans="1:17" x14ac:dyDescent="0.2">
      <c r="A1613" s="2" t="s">
        <v>19</v>
      </c>
      <c r="B1613" s="2" t="str">
        <f>IF(ISBLANK('[1]Current Inventory'!B1613)=TRUE,B1612,'[1]Current Inventory'!B1613)</f>
        <v>WINDWARD SIDE</v>
      </c>
      <c r="C1613" s="2" t="str">
        <f>IF(ISBLANK('[1]Current Inventory'!C1613)=TRUE,"",'[1]Current Inventory'!C1613)</f>
        <v/>
      </c>
      <c r="D1613" s="2" t="str">
        <f>IF(ISBLANK('[1]Current Inventory'!D1613)=TRUE,CONCATENATE("     ",'[1]Current Inventory'!N1613),'[1]Current Inventory'!D1613)</f>
        <v xml:space="preserve">     </v>
      </c>
      <c r="E1613" s="2">
        <f>IF(ISBLANK('[1]Current Inventory'!E1613)=TRUE,'[1]Current Inventory'!O1613,'[1]Current Inventory'!E1613)</f>
        <v>0</v>
      </c>
      <c r="F1613" s="2">
        <f>IF(ISBLANK('[1]Current Inventory'!F1613)=TRUE,'[1]Current Inventory'!P1613,'[1]Current Inventory'!F1613)</f>
        <v>0</v>
      </c>
      <c r="G1613" s="2" t="str">
        <f>IF(ISNA(VLOOKUP(C1613,[2]CurrentPivot!$C$8:$N$1800,5,FALSE))=TRUE," ",VLOOKUP(C1613,[2]CurrentPivot!$C$8:$N$1800,5,FALSE))</f>
        <v xml:space="preserve"> </v>
      </c>
      <c r="H1613" s="3" t="str">
        <f>IF(ISBLANK('[1]Current Inventory'!H1613)=TRUE,"",'[1]Current Inventory'!H1613)</f>
        <v/>
      </c>
      <c r="I1613" s="2">
        <f>IF(ISBLANK('[1]Current Inventory'!I1613)=TRUE,'[1]Current Inventory'!Q1613,'[1]Current Inventory'!I1613)</f>
        <v>0</v>
      </c>
      <c r="J1613" s="2">
        <f>IF(ISBLANK('[1]Current Inventory'!J1613)=TRUE,'[1]Current Inventory'!R1613,'[1]Current Inventory'!J1613)</f>
        <v>0</v>
      </c>
      <c r="K1613" s="2">
        <f>IF(ISBLANK('[1]Current Inventory'!K1613)=TRUE,'[1]Current Inventory'!S1613,'[1]Current Inventory'!K1613)</f>
        <v>0</v>
      </c>
      <c r="L1613" s="2">
        <f>IF(ISBLANK('[1]Current Inventory'!L1613)=TRUE,'[1]Current Inventory'!T1613,'[1]Current Inventory'!L1613)</f>
        <v>0</v>
      </c>
      <c r="M1613" s="3" t="str">
        <f>IF(ISBLANK('[1]Current Inventory'!M1613)=TRUE,"",'[1]Current Inventory'!M1613)</f>
        <v/>
      </c>
      <c r="P1613" s="2" t="e">
        <f t="shared" si="50"/>
        <v>#VALUE!</v>
      </c>
      <c r="Q1613" s="4" t="e">
        <f t="shared" si="51"/>
        <v>#VALUE!</v>
      </c>
    </row>
    <row r="1614" spans="1:17" x14ac:dyDescent="0.2">
      <c r="A1614" s="2" t="s">
        <v>19</v>
      </c>
      <c r="B1614" s="2" t="str">
        <f>IF(ISBLANK('[1]Current Inventory'!B1614)=TRUE,B1613,'[1]Current Inventory'!B1614)</f>
        <v>WINDWARD SIDE</v>
      </c>
      <c r="C1614" s="2" t="str">
        <f>IF(ISBLANK('[1]Current Inventory'!C1614)=TRUE,"",'[1]Current Inventory'!C1614)</f>
        <v/>
      </c>
      <c r="D1614" s="2" t="str">
        <f>IF(ISBLANK('[1]Current Inventory'!D1614)=TRUE,CONCATENATE("     ",'[1]Current Inventory'!N1614),'[1]Current Inventory'!D1614)</f>
        <v xml:space="preserve">     </v>
      </c>
      <c r="E1614" s="2">
        <f>IF(ISBLANK('[1]Current Inventory'!E1614)=TRUE,'[1]Current Inventory'!O1614,'[1]Current Inventory'!E1614)</f>
        <v>0</v>
      </c>
      <c r="F1614" s="2">
        <f>IF(ISBLANK('[1]Current Inventory'!F1614)=TRUE,'[1]Current Inventory'!P1614,'[1]Current Inventory'!F1614)</f>
        <v>0</v>
      </c>
      <c r="G1614" s="2" t="str">
        <f>IF(ISNA(VLOOKUP(C1614,[2]CurrentPivot!$C$8:$N$1800,5,FALSE))=TRUE," ",VLOOKUP(C1614,[2]CurrentPivot!$C$8:$N$1800,5,FALSE))</f>
        <v xml:space="preserve"> </v>
      </c>
      <c r="H1614" s="3" t="str">
        <f>IF(ISBLANK('[1]Current Inventory'!H1614)=TRUE,"",'[1]Current Inventory'!H1614)</f>
        <v/>
      </c>
      <c r="I1614" s="2">
        <f>IF(ISBLANK('[1]Current Inventory'!I1614)=TRUE,'[1]Current Inventory'!Q1614,'[1]Current Inventory'!I1614)</f>
        <v>0</v>
      </c>
      <c r="J1614" s="2">
        <f>IF(ISBLANK('[1]Current Inventory'!J1614)=TRUE,'[1]Current Inventory'!R1614,'[1]Current Inventory'!J1614)</f>
        <v>0</v>
      </c>
      <c r="K1614" s="2">
        <f>IF(ISBLANK('[1]Current Inventory'!K1614)=TRUE,'[1]Current Inventory'!S1614,'[1]Current Inventory'!K1614)</f>
        <v>0</v>
      </c>
      <c r="L1614" s="2">
        <f>IF(ISBLANK('[1]Current Inventory'!L1614)=TRUE,'[1]Current Inventory'!T1614,'[1]Current Inventory'!L1614)</f>
        <v>0</v>
      </c>
      <c r="M1614" s="3" t="str">
        <f>IF(ISBLANK('[1]Current Inventory'!M1614)=TRUE,"",'[1]Current Inventory'!M1614)</f>
        <v/>
      </c>
      <c r="P1614" s="2" t="e">
        <f t="shared" si="50"/>
        <v>#VALUE!</v>
      </c>
      <c r="Q1614" s="4" t="e">
        <f t="shared" si="51"/>
        <v>#VALUE!</v>
      </c>
    </row>
    <row r="1615" spans="1:17" x14ac:dyDescent="0.2">
      <c r="A1615" s="2" t="s">
        <v>19</v>
      </c>
      <c r="B1615" s="2" t="str">
        <f>IF(ISBLANK('[1]Current Inventory'!B1615)=TRUE,B1614,'[1]Current Inventory'!B1615)</f>
        <v>WINDWARD SIDE</v>
      </c>
      <c r="C1615" s="2" t="str">
        <f>IF(ISBLANK('[1]Current Inventory'!C1615)=TRUE,"",'[1]Current Inventory'!C1615)</f>
        <v/>
      </c>
      <c r="D1615" s="2" t="str">
        <f>IF(ISBLANK('[1]Current Inventory'!D1615)=TRUE,CONCATENATE("     ",'[1]Current Inventory'!N1615),'[1]Current Inventory'!D1615)</f>
        <v xml:space="preserve">     </v>
      </c>
      <c r="E1615" s="2">
        <f>IF(ISBLANK('[1]Current Inventory'!E1615)=TRUE,'[1]Current Inventory'!O1615,'[1]Current Inventory'!E1615)</f>
        <v>0</v>
      </c>
      <c r="F1615" s="2">
        <f>IF(ISBLANK('[1]Current Inventory'!F1615)=TRUE,'[1]Current Inventory'!P1615,'[1]Current Inventory'!F1615)</f>
        <v>0</v>
      </c>
      <c r="G1615" s="2" t="str">
        <f>IF(ISNA(VLOOKUP(C1615,[2]CurrentPivot!$C$8:$N$1800,5,FALSE))=TRUE," ",VLOOKUP(C1615,[2]CurrentPivot!$C$8:$N$1800,5,FALSE))</f>
        <v xml:space="preserve"> </v>
      </c>
      <c r="H1615" s="3" t="str">
        <f>IF(ISBLANK('[1]Current Inventory'!H1615)=TRUE,"",'[1]Current Inventory'!H1615)</f>
        <v/>
      </c>
      <c r="I1615" s="2">
        <f>IF(ISBLANK('[1]Current Inventory'!I1615)=TRUE,'[1]Current Inventory'!Q1615,'[1]Current Inventory'!I1615)</f>
        <v>0</v>
      </c>
      <c r="J1615" s="2">
        <f>IF(ISBLANK('[1]Current Inventory'!J1615)=TRUE,'[1]Current Inventory'!R1615,'[1]Current Inventory'!J1615)</f>
        <v>0</v>
      </c>
      <c r="K1615" s="2">
        <f>IF(ISBLANK('[1]Current Inventory'!K1615)=TRUE,'[1]Current Inventory'!S1615,'[1]Current Inventory'!K1615)</f>
        <v>0</v>
      </c>
      <c r="L1615" s="2">
        <f>IF(ISBLANK('[1]Current Inventory'!L1615)=TRUE,'[1]Current Inventory'!T1615,'[1]Current Inventory'!L1615)</f>
        <v>0</v>
      </c>
      <c r="M1615" s="3" t="str">
        <f>IF(ISBLANK('[1]Current Inventory'!M1615)=TRUE,"",'[1]Current Inventory'!M1615)</f>
        <v/>
      </c>
      <c r="P1615" s="2" t="e">
        <f t="shared" ref="P1615:P1666" si="52">ABS(G1615)</f>
        <v>#VALUE!</v>
      </c>
    </row>
    <row r="1616" spans="1:17" x14ac:dyDescent="0.2">
      <c r="A1616" s="2" t="s">
        <v>19</v>
      </c>
      <c r="B1616" s="2" t="str">
        <f>IF(ISBLANK('[1]Current Inventory'!B1616)=TRUE,B1615,'[1]Current Inventory'!B1616)</f>
        <v>WINDWARD SIDE</v>
      </c>
      <c r="C1616" s="2" t="str">
        <f>IF(ISBLANK('[1]Current Inventory'!C1616)=TRUE,"",'[1]Current Inventory'!C1616)</f>
        <v/>
      </c>
      <c r="D1616" s="2" t="str">
        <f>IF(ISBLANK('[1]Current Inventory'!D1616)=TRUE,CONCATENATE("     ",'[1]Current Inventory'!N1616),'[1]Current Inventory'!D1616)</f>
        <v xml:space="preserve">     </v>
      </c>
      <c r="E1616" s="2">
        <f>IF(ISBLANK('[1]Current Inventory'!E1616)=TRUE,'[1]Current Inventory'!O1616,'[1]Current Inventory'!E1616)</f>
        <v>0</v>
      </c>
      <c r="F1616" s="2">
        <f>IF(ISBLANK('[1]Current Inventory'!F1616)=TRUE,'[1]Current Inventory'!P1616,'[1]Current Inventory'!F1616)</f>
        <v>0</v>
      </c>
      <c r="G1616" s="2" t="str">
        <f>IF(ISNA(VLOOKUP(C1616,[2]CurrentPivot!$C$8:$N$1800,5,FALSE))=TRUE," ",VLOOKUP(C1616,[2]CurrentPivot!$C$8:$N$1800,5,FALSE))</f>
        <v xml:space="preserve"> </v>
      </c>
      <c r="H1616" s="3" t="str">
        <f>IF(ISBLANK('[1]Current Inventory'!H1616)=TRUE,"",'[1]Current Inventory'!H1616)</f>
        <v/>
      </c>
      <c r="I1616" s="2">
        <f>IF(ISBLANK('[1]Current Inventory'!I1616)=TRUE,'[1]Current Inventory'!Q1616,'[1]Current Inventory'!I1616)</f>
        <v>0</v>
      </c>
      <c r="J1616" s="2">
        <f>IF(ISBLANK('[1]Current Inventory'!J1616)=TRUE,'[1]Current Inventory'!R1616,'[1]Current Inventory'!J1616)</f>
        <v>0</v>
      </c>
      <c r="K1616" s="2">
        <f>IF(ISBLANK('[1]Current Inventory'!K1616)=TRUE,'[1]Current Inventory'!S1616,'[1]Current Inventory'!K1616)</f>
        <v>0</v>
      </c>
      <c r="L1616" s="2">
        <f>IF(ISBLANK('[1]Current Inventory'!L1616)=TRUE,'[1]Current Inventory'!T1616,'[1]Current Inventory'!L1616)</f>
        <v>0</v>
      </c>
      <c r="M1616" s="3" t="str">
        <f>IF(ISBLANK('[1]Current Inventory'!M1616)=TRUE,"",'[1]Current Inventory'!M1616)</f>
        <v/>
      </c>
      <c r="P1616" s="2" t="e">
        <f t="shared" si="52"/>
        <v>#VALUE!</v>
      </c>
    </row>
    <row r="1617" spans="1:16" x14ac:dyDescent="0.2">
      <c r="A1617" s="2" t="s">
        <v>19</v>
      </c>
      <c r="B1617" s="2" t="str">
        <f>IF(ISBLANK('[1]Current Inventory'!B1617)=TRUE,B1616,'[1]Current Inventory'!B1617)</f>
        <v>WINDWARD SIDE</v>
      </c>
      <c r="C1617" s="2" t="str">
        <f>IF(ISBLANK('[1]Current Inventory'!C1617)=TRUE,"",'[1]Current Inventory'!C1617)</f>
        <v/>
      </c>
      <c r="D1617" s="2" t="str">
        <f>IF(ISBLANK('[1]Current Inventory'!D1617)=TRUE,CONCATENATE("     ",'[1]Current Inventory'!N1617),'[1]Current Inventory'!D1617)</f>
        <v xml:space="preserve">     </v>
      </c>
      <c r="E1617" s="2">
        <f>IF(ISBLANK('[1]Current Inventory'!E1617)=TRUE,'[1]Current Inventory'!O1617,'[1]Current Inventory'!E1617)</f>
        <v>0</v>
      </c>
      <c r="F1617" s="2">
        <f>IF(ISBLANK('[1]Current Inventory'!F1617)=TRUE,'[1]Current Inventory'!P1617,'[1]Current Inventory'!F1617)</f>
        <v>0</v>
      </c>
      <c r="G1617" s="2" t="str">
        <f>IF(ISNA(VLOOKUP(C1617,[2]CurrentPivot!$C$8:$N$1800,5,FALSE))=TRUE," ",VLOOKUP(C1617,[2]CurrentPivot!$C$8:$N$1800,5,FALSE))</f>
        <v xml:space="preserve"> </v>
      </c>
      <c r="H1617" s="3" t="str">
        <f>IF(ISBLANK('[1]Current Inventory'!H1617)=TRUE,"",'[1]Current Inventory'!H1617)</f>
        <v/>
      </c>
      <c r="I1617" s="2">
        <f>IF(ISBLANK('[1]Current Inventory'!I1617)=TRUE,'[1]Current Inventory'!Q1617,'[1]Current Inventory'!I1617)</f>
        <v>0</v>
      </c>
      <c r="J1617" s="2">
        <f>IF(ISBLANK('[1]Current Inventory'!J1617)=TRUE,'[1]Current Inventory'!R1617,'[1]Current Inventory'!J1617)</f>
        <v>0</v>
      </c>
      <c r="K1617" s="2">
        <f>IF(ISBLANK('[1]Current Inventory'!K1617)=TRUE,'[1]Current Inventory'!S1617,'[1]Current Inventory'!K1617)</f>
        <v>0</v>
      </c>
      <c r="L1617" s="2">
        <f>IF(ISBLANK('[1]Current Inventory'!L1617)=TRUE,'[1]Current Inventory'!T1617,'[1]Current Inventory'!L1617)</f>
        <v>0</v>
      </c>
      <c r="M1617" s="3" t="str">
        <f>IF(ISBLANK('[1]Current Inventory'!M1617)=TRUE,"",'[1]Current Inventory'!M1617)</f>
        <v/>
      </c>
      <c r="P1617" s="2" t="e">
        <f t="shared" si="52"/>
        <v>#VALUE!</v>
      </c>
    </row>
    <row r="1618" spans="1:16" x14ac:dyDescent="0.2">
      <c r="A1618" s="2" t="s">
        <v>19</v>
      </c>
      <c r="B1618" s="2" t="str">
        <f>IF(ISBLANK('[1]Current Inventory'!B1618)=TRUE,B1617,'[1]Current Inventory'!B1618)</f>
        <v>WINDWARD SIDE</v>
      </c>
      <c r="C1618" s="2" t="str">
        <f>IF(ISBLANK('[1]Current Inventory'!C1618)=TRUE,"",'[1]Current Inventory'!C1618)</f>
        <v/>
      </c>
      <c r="D1618" s="2" t="str">
        <f>IF(ISBLANK('[1]Current Inventory'!D1618)=TRUE,CONCATENATE("     ",'[1]Current Inventory'!N1618),'[1]Current Inventory'!D1618)</f>
        <v xml:space="preserve">     </v>
      </c>
      <c r="E1618" s="2">
        <f>IF(ISBLANK('[1]Current Inventory'!E1618)=TRUE,'[1]Current Inventory'!O1618,'[1]Current Inventory'!E1618)</f>
        <v>0</v>
      </c>
      <c r="F1618" s="2">
        <f>IF(ISBLANK('[1]Current Inventory'!F1618)=TRUE,'[1]Current Inventory'!P1618,'[1]Current Inventory'!F1618)</f>
        <v>0</v>
      </c>
      <c r="G1618" s="2" t="str">
        <f>IF(ISNA(VLOOKUP(C1618,[2]CurrentPivot!$C$8:$N$1800,5,FALSE))=TRUE," ",VLOOKUP(C1618,[2]CurrentPivot!$C$8:$N$1800,5,FALSE))</f>
        <v xml:space="preserve"> </v>
      </c>
      <c r="H1618" s="3" t="str">
        <f>IF(ISBLANK('[1]Current Inventory'!H1618)=TRUE,"",'[1]Current Inventory'!H1618)</f>
        <v/>
      </c>
      <c r="I1618" s="2">
        <f>IF(ISBLANK('[1]Current Inventory'!I1618)=TRUE,'[1]Current Inventory'!Q1618,'[1]Current Inventory'!I1618)</f>
        <v>0</v>
      </c>
      <c r="J1618" s="2">
        <f>IF(ISBLANK('[1]Current Inventory'!J1618)=TRUE,'[1]Current Inventory'!R1618,'[1]Current Inventory'!J1618)</f>
        <v>0</v>
      </c>
      <c r="K1618" s="2">
        <f>IF(ISBLANK('[1]Current Inventory'!K1618)=TRUE,'[1]Current Inventory'!S1618,'[1]Current Inventory'!K1618)</f>
        <v>0</v>
      </c>
      <c r="L1618" s="2">
        <f>IF(ISBLANK('[1]Current Inventory'!L1618)=TRUE,'[1]Current Inventory'!T1618,'[1]Current Inventory'!L1618)</f>
        <v>0</v>
      </c>
      <c r="M1618" s="3" t="str">
        <f>IF(ISBLANK('[1]Current Inventory'!M1618)=TRUE,"",'[1]Current Inventory'!M1618)</f>
        <v/>
      </c>
      <c r="P1618" s="2" t="e">
        <f t="shared" si="52"/>
        <v>#VALUE!</v>
      </c>
    </row>
    <row r="1619" spans="1:16" x14ac:dyDescent="0.2">
      <c r="A1619" s="2" t="s">
        <v>19</v>
      </c>
      <c r="B1619" s="2" t="str">
        <f>IF(ISBLANK('[1]Current Inventory'!B1619)=TRUE,B1618,'[1]Current Inventory'!B1619)</f>
        <v>WINDWARD SIDE</v>
      </c>
      <c r="C1619" s="2" t="str">
        <f>IF(ISBLANK('[1]Current Inventory'!C1619)=TRUE,"",'[1]Current Inventory'!C1619)</f>
        <v/>
      </c>
      <c r="D1619" s="2" t="str">
        <f>IF(ISBLANK('[1]Current Inventory'!D1619)=TRUE,CONCATENATE("     ",'[1]Current Inventory'!N1619),'[1]Current Inventory'!D1619)</f>
        <v xml:space="preserve">     </v>
      </c>
      <c r="E1619" s="2">
        <f>IF(ISBLANK('[1]Current Inventory'!E1619)=TRUE,'[1]Current Inventory'!O1619,'[1]Current Inventory'!E1619)</f>
        <v>0</v>
      </c>
      <c r="F1619" s="2">
        <f>IF(ISBLANK('[1]Current Inventory'!F1619)=TRUE,'[1]Current Inventory'!P1619,'[1]Current Inventory'!F1619)</f>
        <v>0</v>
      </c>
      <c r="G1619" s="2" t="str">
        <f>IF(ISNA(VLOOKUP(C1619,[2]CurrentPivot!$C$8:$N$1800,5,FALSE))=TRUE," ",VLOOKUP(C1619,[2]CurrentPivot!$C$8:$N$1800,5,FALSE))</f>
        <v xml:space="preserve"> </v>
      </c>
      <c r="H1619" s="3" t="str">
        <f>IF(ISBLANK('[1]Current Inventory'!H1619)=TRUE,"",'[1]Current Inventory'!H1619)</f>
        <v/>
      </c>
      <c r="I1619" s="2">
        <f>IF(ISBLANK('[1]Current Inventory'!I1619)=TRUE,'[1]Current Inventory'!Q1619,'[1]Current Inventory'!I1619)</f>
        <v>0</v>
      </c>
      <c r="J1619" s="2">
        <f>IF(ISBLANK('[1]Current Inventory'!J1619)=TRUE,'[1]Current Inventory'!R1619,'[1]Current Inventory'!J1619)</f>
        <v>0</v>
      </c>
      <c r="K1619" s="2">
        <f>IF(ISBLANK('[1]Current Inventory'!K1619)=TRUE,'[1]Current Inventory'!S1619,'[1]Current Inventory'!K1619)</f>
        <v>0</v>
      </c>
      <c r="L1619" s="2">
        <f>IF(ISBLANK('[1]Current Inventory'!L1619)=TRUE,'[1]Current Inventory'!T1619,'[1]Current Inventory'!L1619)</f>
        <v>0</v>
      </c>
      <c r="M1619" s="3" t="str">
        <f>IF(ISBLANK('[1]Current Inventory'!M1619)=TRUE,"",'[1]Current Inventory'!M1619)</f>
        <v/>
      </c>
      <c r="P1619" s="2" t="e">
        <f t="shared" si="52"/>
        <v>#VALUE!</v>
      </c>
    </row>
    <row r="1620" spans="1:16" x14ac:dyDescent="0.2">
      <c r="A1620" s="2" t="s">
        <v>19</v>
      </c>
      <c r="B1620" s="2" t="str">
        <f>IF(ISBLANK('[1]Current Inventory'!B1620)=TRUE,B1619,'[1]Current Inventory'!B1620)</f>
        <v>WINDWARD SIDE</v>
      </c>
      <c r="C1620" s="2" t="str">
        <f>IF(ISBLANK('[1]Current Inventory'!C1620)=TRUE,"",'[1]Current Inventory'!C1620)</f>
        <v/>
      </c>
      <c r="D1620" s="2" t="str">
        <f>IF(ISBLANK('[1]Current Inventory'!D1620)=TRUE,CONCATENATE("     ",'[1]Current Inventory'!N1620),'[1]Current Inventory'!D1620)</f>
        <v xml:space="preserve">     </v>
      </c>
      <c r="E1620" s="2">
        <f>IF(ISBLANK('[1]Current Inventory'!E1620)=TRUE,'[1]Current Inventory'!O1620,'[1]Current Inventory'!E1620)</f>
        <v>0</v>
      </c>
      <c r="F1620" s="2">
        <f>IF(ISBLANK('[1]Current Inventory'!F1620)=TRUE,'[1]Current Inventory'!P1620,'[1]Current Inventory'!F1620)</f>
        <v>0</v>
      </c>
      <c r="G1620" s="2" t="str">
        <f>IF(ISNA(VLOOKUP(C1620,[2]CurrentPivot!$C$8:$N$1800,5,FALSE))=TRUE," ",VLOOKUP(C1620,[2]CurrentPivot!$C$8:$N$1800,5,FALSE))</f>
        <v xml:space="preserve"> </v>
      </c>
      <c r="H1620" s="3" t="str">
        <f>IF(ISBLANK('[1]Current Inventory'!H1620)=TRUE,"",'[1]Current Inventory'!H1620)</f>
        <v/>
      </c>
      <c r="I1620" s="2">
        <f>IF(ISBLANK('[1]Current Inventory'!I1620)=TRUE,'[1]Current Inventory'!Q1620,'[1]Current Inventory'!I1620)</f>
        <v>0</v>
      </c>
      <c r="J1620" s="2">
        <f>IF(ISBLANK('[1]Current Inventory'!J1620)=TRUE,'[1]Current Inventory'!R1620,'[1]Current Inventory'!J1620)</f>
        <v>0</v>
      </c>
      <c r="K1620" s="2">
        <f>IF(ISBLANK('[1]Current Inventory'!K1620)=TRUE,'[1]Current Inventory'!S1620,'[1]Current Inventory'!K1620)</f>
        <v>0</v>
      </c>
      <c r="L1620" s="2">
        <f>IF(ISBLANK('[1]Current Inventory'!L1620)=TRUE,'[1]Current Inventory'!T1620,'[1]Current Inventory'!L1620)</f>
        <v>0</v>
      </c>
      <c r="M1620" s="3" t="str">
        <f>IF(ISBLANK('[1]Current Inventory'!M1620)=TRUE,"",'[1]Current Inventory'!M1620)</f>
        <v/>
      </c>
      <c r="P1620" s="2" t="e">
        <f t="shared" si="52"/>
        <v>#VALUE!</v>
      </c>
    </row>
    <row r="1621" spans="1:16" x14ac:dyDescent="0.2">
      <c r="A1621" s="2" t="s">
        <v>19</v>
      </c>
      <c r="B1621" s="2" t="str">
        <f>IF(ISBLANK('[1]Current Inventory'!B1621)=TRUE,B1620,'[1]Current Inventory'!B1621)</f>
        <v>WINDWARD SIDE</v>
      </c>
      <c r="C1621" s="2" t="str">
        <f>IF(ISBLANK('[1]Current Inventory'!C1621)=TRUE,"",'[1]Current Inventory'!C1621)</f>
        <v/>
      </c>
      <c r="D1621" s="2" t="str">
        <f>IF(ISBLANK('[1]Current Inventory'!D1621)=TRUE,CONCATENATE("     ",'[1]Current Inventory'!N1621),'[1]Current Inventory'!D1621)</f>
        <v xml:space="preserve">     </v>
      </c>
      <c r="E1621" s="2">
        <f>IF(ISBLANK('[1]Current Inventory'!E1621)=TRUE,'[1]Current Inventory'!O1621,'[1]Current Inventory'!E1621)</f>
        <v>0</v>
      </c>
      <c r="F1621" s="2">
        <f>IF(ISBLANK('[1]Current Inventory'!F1621)=TRUE,'[1]Current Inventory'!P1621,'[1]Current Inventory'!F1621)</f>
        <v>0</v>
      </c>
      <c r="G1621" s="2" t="str">
        <f>IF(ISNA(VLOOKUP(C1621,[2]CurrentPivot!$C$8:$N$1800,5,FALSE))=TRUE," ",VLOOKUP(C1621,[2]CurrentPivot!$C$8:$N$1800,5,FALSE))</f>
        <v xml:space="preserve"> </v>
      </c>
      <c r="H1621" s="3" t="str">
        <f>IF(ISBLANK('[1]Current Inventory'!H1621)=TRUE,"",'[1]Current Inventory'!H1621)</f>
        <v/>
      </c>
      <c r="I1621" s="2">
        <f>IF(ISBLANK('[1]Current Inventory'!I1621)=TRUE,'[1]Current Inventory'!Q1621,'[1]Current Inventory'!I1621)</f>
        <v>0</v>
      </c>
      <c r="J1621" s="2">
        <f>IF(ISBLANK('[1]Current Inventory'!J1621)=TRUE,'[1]Current Inventory'!R1621,'[1]Current Inventory'!J1621)</f>
        <v>0</v>
      </c>
      <c r="K1621" s="2">
        <f>IF(ISBLANK('[1]Current Inventory'!K1621)=TRUE,'[1]Current Inventory'!S1621,'[1]Current Inventory'!K1621)</f>
        <v>0</v>
      </c>
      <c r="L1621" s="2">
        <f>IF(ISBLANK('[1]Current Inventory'!L1621)=TRUE,'[1]Current Inventory'!T1621,'[1]Current Inventory'!L1621)</f>
        <v>0</v>
      </c>
      <c r="M1621" s="3" t="str">
        <f>IF(ISBLANK('[1]Current Inventory'!M1621)=TRUE,"",'[1]Current Inventory'!M1621)</f>
        <v/>
      </c>
      <c r="P1621" s="2" t="e">
        <f t="shared" si="52"/>
        <v>#VALUE!</v>
      </c>
    </row>
    <row r="1622" spans="1:16" x14ac:dyDescent="0.2">
      <c r="A1622" s="2" t="s">
        <v>19</v>
      </c>
      <c r="B1622" s="2" t="str">
        <f>IF(ISBLANK('[1]Current Inventory'!B1622)=TRUE,B1621,'[1]Current Inventory'!B1622)</f>
        <v>WINDWARD SIDE</v>
      </c>
      <c r="C1622" s="2" t="str">
        <f>IF(ISBLANK('[1]Current Inventory'!C1622)=TRUE,"",'[1]Current Inventory'!C1622)</f>
        <v/>
      </c>
      <c r="D1622" s="2" t="str">
        <f>IF(ISBLANK('[1]Current Inventory'!D1622)=TRUE,CONCATENATE("     ",'[1]Current Inventory'!N1622),'[1]Current Inventory'!D1622)</f>
        <v xml:space="preserve">     </v>
      </c>
      <c r="E1622" s="2">
        <f>IF(ISBLANK('[1]Current Inventory'!E1622)=TRUE,'[1]Current Inventory'!O1622,'[1]Current Inventory'!E1622)</f>
        <v>0</v>
      </c>
      <c r="F1622" s="2">
        <f>IF(ISBLANK('[1]Current Inventory'!F1622)=TRUE,'[1]Current Inventory'!P1622,'[1]Current Inventory'!F1622)</f>
        <v>0</v>
      </c>
      <c r="G1622" s="2" t="str">
        <f>IF(ISNA(VLOOKUP(C1622,[2]CurrentPivot!$C$8:$N$1800,5,FALSE))=TRUE," ",VLOOKUP(C1622,[2]CurrentPivot!$C$8:$N$1800,5,FALSE))</f>
        <v xml:space="preserve"> </v>
      </c>
      <c r="H1622" s="3" t="str">
        <f>IF(ISBLANK('[1]Current Inventory'!H1622)=TRUE,"",'[1]Current Inventory'!H1622)</f>
        <v/>
      </c>
      <c r="I1622" s="2">
        <f>IF(ISBLANK('[1]Current Inventory'!I1622)=TRUE,'[1]Current Inventory'!Q1622,'[1]Current Inventory'!I1622)</f>
        <v>0</v>
      </c>
      <c r="J1622" s="2">
        <f>IF(ISBLANK('[1]Current Inventory'!J1622)=TRUE,'[1]Current Inventory'!R1622,'[1]Current Inventory'!J1622)</f>
        <v>0</v>
      </c>
      <c r="K1622" s="2">
        <f>IF(ISBLANK('[1]Current Inventory'!K1622)=TRUE,'[1]Current Inventory'!S1622,'[1]Current Inventory'!K1622)</f>
        <v>0</v>
      </c>
      <c r="L1622" s="2">
        <f>IF(ISBLANK('[1]Current Inventory'!L1622)=TRUE,'[1]Current Inventory'!T1622,'[1]Current Inventory'!L1622)</f>
        <v>0</v>
      </c>
      <c r="M1622" s="3" t="str">
        <f>IF(ISBLANK('[1]Current Inventory'!M1622)=TRUE,"",'[1]Current Inventory'!M1622)</f>
        <v/>
      </c>
      <c r="P1622" s="2" t="e">
        <f t="shared" si="52"/>
        <v>#VALUE!</v>
      </c>
    </row>
    <row r="1623" spans="1:16" x14ac:dyDescent="0.2">
      <c r="A1623" s="2" t="s">
        <v>19</v>
      </c>
      <c r="B1623" s="2" t="str">
        <f>IF(ISBLANK('[1]Current Inventory'!B1623)=TRUE,B1622,'[1]Current Inventory'!B1623)</f>
        <v>WINDWARD SIDE</v>
      </c>
      <c r="C1623" s="2" t="str">
        <f>IF(ISBLANK('[1]Current Inventory'!C1623)=TRUE,"",'[1]Current Inventory'!C1623)</f>
        <v/>
      </c>
      <c r="D1623" s="2" t="str">
        <f>IF(ISBLANK('[1]Current Inventory'!D1623)=TRUE,CONCATENATE("     ",'[1]Current Inventory'!N1623),'[1]Current Inventory'!D1623)</f>
        <v xml:space="preserve">     </v>
      </c>
      <c r="E1623" s="2">
        <f>IF(ISBLANK('[1]Current Inventory'!E1623)=TRUE,'[1]Current Inventory'!O1623,'[1]Current Inventory'!E1623)</f>
        <v>0</v>
      </c>
      <c r="F1623" s="2">
        <f>IF(ISBLANK('[1]Current Inventory'!F1623)=TRUE,'[1]Current Inventory'!P1623,'[1]Current Inventory'!F1623)</f>
        <v>0</v>
      </c>
      <c r="G1623" s="2" t="str">
        <f>IF(ISNA(VLOOKUP(C1623,[2]CurrentPivot!$C$8:$N$1800,5,FALSE))=TRUE," ",VLOOKUP(C1623,[2]CurrentPivot!$C$8:$N$1800,5,FALSE))</f>
        <v xml:space="preserve"> </v>
      </c>
      <c r="H1623" s="3" t="str">
        <f>IF(ISBLANK('[1]Current Inventory'!H1623)=TRUE,"",'[1]Current Inventory'!H1623)</f>
        <v/>
      </c>
      <c r="I1623" s="2">
        <f>IF(ISBLANK('[1]Current Inventory'!I1623)=TRUE,'[1]Current Inventory'!Q1623,'[1]Current Inventory'!I1623)</f>
        <v>0</v>
      </c>
      <c r="J1623" s="2">
        <f>IF(ISBLANK('[1]Current Inventory'!J1623)=TRUE,'[1]Current Inventory'!R1623,'[1]Current Inventory'!J1623)</f>
        <v>0</v>
      </c>
      <c r="K1623" s="2">
        <f>IF(ISBLANK('[1]Current Inventory'!K1623)=TRUE,'[1]Current Inventory'!S1623,'[1]Current Inventory'!K1623)</f>
        <v>0</v>
      </c>
      <c r="L1623" s="2">
        <f>IF(ISBLANK('[1]Current Inventory'!L1623)=TRUE,'[1]Current Inventory'!T1623,'[1]Current Inventory'!L1623)</f>
        <v>0</v>
      </c>
      <c r="M1623" s="3" t="str">
        <f>IF(ISBLANK('[1]Current Inventory'!M1623)=TRUE,"",'[1]Current Inventory'!M1623)</f>
        <v/>
      </c>
      <c r="P1623" s="2" t="e">
        <f t="shared" si="52"/>
        <v>#VALUE!</v>
      </c>
    </row>
    <row r="1624" spans="1:16" x14ac:dyDescent="0.2">
      <c r="A1624" s="2" t="s">
        <v>19</v>
      </c>
      <c r="B1624" s="2" t="str">
        <f>IF(ISBLANK('[1]Current Inventory'!B1624)=TRUE,B1623,'[1]Current Inventory'!B1624)</f>
        <v>WINDWARD SIDE</v>
      </c>
      <c r="C1624" s="2" t="str">
        <f>IF(ISBLANK('[1]Current Inventory'!C1624)=TRUE,"",'[1]Current Inventory'!C1624)</f>
        <v/>
      </c>
      <c r="D1624" s="2" t="str">
        <f>IF(ISBLANK('[1]Current Inventory'!D1624)=TRUE,CONCATENATE("     ",'[1]Current Inventory'!N1624),'[1]Current Inventory'!D1624)</f>
        <v xml:space="preserve">     </v>
      </c>
      <c r="E1624" s="2">
        <f>IF(ISBLANK('[1]Current Inventory'!E1624)=TRUE,'[1]Current Inventory'!O1624,'[1]Current Inventory'!E1624)</f>
        <v>0</v>
      </c>
      <c r="F1624" s="2">
        <f>IF(ISBLANK('[1]Current Inventory'!F1624)=TRUE,'[1]Current Inventory'!P1624,'[1]Current Inventory'!F1624)</f>
        <v>0</v>
      </c>
      <c r="G1624" s="2" t="str">
        <f>IF(ISNA(VLOOKUP(C1624,[2]CurrentPivot!$C$8:$N$1800,5,FALSE))=TRUE," ",VLOOKUP(C1624,[2]CurrentPivot!$C$8:$N$1800,5,FALSE))</f>
        <v xml:space="preserve"> </v>
      </c>
      <c r="H1624" s="3" t="str">
        <f>IF(ISBLANK('[1]Current Inventory'!H1624)=TRUE,"",'[1]Current Inventory'!H1624)</f>
        <v/>
      </c>
      <c r="I1624" s="2">
        <f>IF(ISBLANK('[1]Current Inventory'!I1624)=TRUE,'[1]Current Inventory'!Q1624,'[1]Current Inventory'!I1624)</f>
        <v>0</v>
      </c>
      <c r="J1624" s="2">
        <f>IF(ISBLANK('[1]Current Inventory'!J1624)=TRUE,'[1]Current Inventory'!R1624,'[1]Current Inventory'!J1624)</f>
        <v>0</v>
      </c>
      <c r="K1624" s="2">
        <f>IF(ISBLANK('[1]Current Inventory'!K1624)=TRUE,'[1]Current Inventory'!S1624,'[1]Current Inventory'!K1624)</f>
        <v>0</v>
      </c>
      <c r="L1624" s="2">
        <f>IF(ISBLANK('[1]Current Inventory'!L1624)=TRUE,'[1]Current Inventory'!T1624,'[1]Current Inventory'!L1624)</f>
        <v>0</v>
      </c>
      <c r="M1624" s="3" t="str">
        <f>IF(ISBLANK('[1]Current Inventory'!M1624)=TRUE,"",'[1]Current Inventory'!M1624)</f>
        <v/>
      </c>
      <c r="P1624" s="2" t="e">
        <f t="shared" si="52"/>
        <v>#VALUE!</v>
      </c>
    </row>
    <row r="1625" spans="1:16" x14ac:dyDescent="0.2">
      <c r="A1625" s="2" t="s">
        <v>19</v>
      </c>
      <c r="B1625" s="2" t="str">
        <f>IF(ISBLANK('[1]Current Inventory'!B1625)=TRUE,B1624,'[1]Current Inventory'!B1625)</f>
        <v>WINDWARD SIDE</v>
      </c>
      <c r="C1625" s="2" t="str">
        <f>IF(ISBLANK('[1]Current Inventory'!C1625)=TRUE,"",'[1]Current Inventory'!C1625)</f>
        <v/>
      </c>
      <c r="D1625" s="2" t="str">
        <f>IF(ISBLANK('[1]Current Inventory'!D1625)=TRUE,CONCATENATE("     ",'[1]Current Inventory'!N1625),'[1]Current Inventory'!D1625)</f>
        <v xml:space="preserve">     </v>
      </c>
      <c r="E1625" s="2">
        <f>IF(ISBLANK('[1]Current Inventory'!E1625)=TRUE,'[1]Current Inventory'!O1625,'[1]Current Inventory'!E1625)</f>
        <v>0</v>
      </c>
      <c r="F1625" s="2">
        <f>IF(ISBLANK('[1]Current Inventory'!F1625)=TRUE,'[1]Current Inventory'!P1625,'[1]Current Inventory'!F1625)</f>
        <v>0</v>
      </c>
      <c r="G1625" s="2" t="str">
        <f>IF(ISNA(VLOOKUP(C1625,[2]CurrentPivot!$C$8:$N$1800,5,FALSE))=TRUE," ",VLOOKUP(C1625,[2]CurrentPivot!$C$8:$N$1800,5,FALSE))</f>
        <v xml:space="preserve"> </v>
      </c>
      <c r="H1625" s="3" t="str">
        <f>IF(ISBLANK('[1]Current Inventory'!H1625)=TRUE,"",'[1]Current Inventory'!H1625)</f>
        <v/>
      </c>
      <c r="I1625" s="2">
        <f>IF(ISBLANK('[1]Current Inventory'!I1625)=TRUE,'[1]Current Inventory'!Q1625,'[1]Current Inventory'!I1625)</f>
        <v>0</v>
      </c>
      <c r="J1625" s="2">
        <f>IF(ISBLANK('[1]Current Inventory'!J1625)=TRUE,'[1]Current Inventory'!R1625,'[1]Current Inventory'!J1625)</f>
        <v>0</v>
      </c>
      <c r="K1625" s="2">
        <f>IF(ISBLANK('[1]Current Inventory'!K1625)=TRUE,'[1]Current Inventory'!S1625,'[1]Current Inventory'!K1625)</f>
        <v>0</v>
      </c>
      <c r="L1625" s="2">
        <f>IF(ISBLANK('[1]Current Inventory'!L1625)=TRUE,'[1]Current Inventory'!T1625,'[1]Current Inventory'!L1625)</f>
        <v>0</v>
      </c>
      <c r="M1625" s="3" t="str">
        <f>IF(ISBLANK('[1]Current Inventory'!M1625)=TRUE,"",'[1]Current Inventory'!M1625)</f>
        <v/>
      </c>
      <c r="P1625" s="2" t="e">
        <f t="shared" si="52"/>
        <v>#VALUE!</v>
      </c>
    </row>
    <row r="1626" spans="1:16" x14ac:dyDescent="0.2">
      <c r="A1626" s="2" t="s">
        <v>19</v>
      </c>
      <c r="B1626" s="2" t="str">
        <f>IF(ISBLANK('[1]Current Inventory'!B1626)=TRUE,B1625,'[1]Current Inventory'!B1626)</f>
        <v>WINDWARD SIDE</v>
      </c>
      <c r="C1626" s="2" t="str">
        <f>IF(ISBLANK('[1]Current Inventory'!C1626)=TRUE,"",'[1]Current Inventory'!C1626)</f>
        <v/>
      </c>
      <c r="D1626" s="2" t="str">
        <f>IF(ISBLANK('[1]Current Inventory'!D1626)=TRUE,CONCATENATE("     ",'[1]Current Inventory'!N1626),'[1]Current Inventory'!D1626)</f>
        <v xml:space="preserve">     </v>
      </c>
      <c r="E1626" s="2">
        <f>IF(ISBLANK('[1]Current Inventory'!E1626)=TRUE,'[1]Current Inventory'!O1626,'[1]Current Inventory'!E1626)</f>
        <v>0</v>
      </c>
      <c r="F1626" s="2">
        <f>IF(ISBLANK('[1]Current Inventory'!F1626)=TRUE,'[1]Current Inventory'!P1626,'[1]Current Inventory'!F1626)</f>
        <v>0</v>
      </c>
      <c r="G1626" s="2" t="str">
        <f>IF(ISNA(VLOOKUP(C1626,[2]CurrentPivot!$C$8:$N$1800,5,FALSE))=TRUE," ",VLOOKUP(C1626,[2]CurrentPivot!$C$8:$N$1800,5,FALSE))</f>
        <v xml:space="preserve"> </v>
      </c>
      <c r="H1626" s="3" t="str">
        <f>IF(ISBLANK('[1]Current Inventory'!H1626)=TRUE,"",'[1]Current Inventory'!H1626)</f>
        <v/>
      </c>
      <c r="I1626" s="2">
        <f>IF(ISBLANK('[1]Current Inventory'!I1626)=TRUE,'[1]Current Inventory'!Q1626,'[1]Current Inventory'!I1626)</f>
        <v>0</v>
      </c>
      <c r="J1626" s="2">
        <f>IF(ISBLANK('[1]Current Inventory'!J1626)=TRUE,'[1]Current Inventory'!R1626,'[1]Current Inventory'!J1626)</f>
        <v>0</v>
      </c>
      <c r="K1626" s="2">
        <f>IF(ISBLANK('[1]Current Inventory'!K1626)=TRUE,'[1]Current Inventory'!S1626,'[1]Current Inventory'!K1626)</f>
        <v>0</v>
      </c>
      <c r="L1626" s="2">
        <f>IF(ISBLANK('[1]Current Inventory'!L1626)=TRUE,'[1]Current Inventory'!T1626,'[1]Current Inventory'!L1626)</f>
        <v>0</v>
      </c>
      <c r="M1626" s="3" t="str">
        <f>IF(ISBLANK('[1]Current Inventory'!M1626)=TRUE,"",'[1]Current Inventory'!M1626)</f>
        <v/>
      </c>
      <c r="P1626" s="2" t="e">
        <f t="shared" si="52"/>
        <v>#VALUE!</v>
      </c>
    </row>
    <row r="1627" spans="1:16" x14ac:dyDescent="0.2">
      <c r="A1627" s="2" t="s">
        <v>19</v>
      </c>
      <c r="B1627" s="2" t="str">
        <f>IF(ISBLANK('[1]Current Inventory'!B1627)=TRUE,B1626,'[1]Current Inventory'!B1627)</f>
        <v>WINDWARD SIDE</v>
      </c>
      <c r="C1627" s="2" t="str">
        <f>IF(ISBLANK('[1]Current Inventory'!C1627)=TRUE,"",'[1]Current Inventory'!C1627)</f>
        <v/>
      </c>
      <c r="D1627" s="2" t="str">
        <f>IF(ISBLANK('[1]Current Inventory'!D1627)=TRUE,CONCATENATE("     ",'[1]Current Inventory'!N1627),'[1]Current Inventory'!D1627)</f>
        <v xml:space="preserve">     </v>
      </c>
      <c r="E1627" s="2">
        <f>IF(ISBLANK('[1]Current Inventory'!E1627)=TRUE,'[1]Current Inventory'!O1627,'[1]Current Inventory'!E1627)</f>
        <v>0</v>
      </c>
      <c r="F1627" s="2">
        <f>IF(ISBLANK('[1]Current Inventory'!F1627)=TRUE,'[1]Current Inventory'!P1627,'[1]Current Inventory'!F1627)</f>
        <v>0</v>
      </c>
      <c r="G1627" s="2" t="str">
        <f>IF(ISNA(VLOOKUP(C1627,[2]CurrentPivot!$C$8:$N$1800,5,FALSE))=TRUE," ",VLOOKUP(C1627,[2]CurrentPivot!$C$8:$N$1800,5,FALSE))</f>
        <v xml:space="preserve"> </v>
      </c>
      <c r="H1627" s="3" t="str">
        <f>IF(ISBLANK('[1]Current Inventory'!H1627)=TRUE,"",'[1]Current Inventory'!H1627)</f>
        <v/>
      </c>
      <c r="I1627" s="2">
        <f>IF(ISBLANK('[1]Current Inventory'!I1627)=TRUE,'[1]Current Inventory'!Q1627,'[1]Current Inventory'!I1627)</f>
        <v>0</v>
      </c>
      <c r="J1627" s="2">
        <f>IF(ISBLANK('[1]Current Inventory'!J1627)=TRUE,'[1]Current Inventory'!R1627,'[1]Current Inventory'!J1627)</f>
        <v>0</v>
      </c>
      <c r="K1627" s="2">
        <f>IF(ISBLANK('[1]Current Inventory'!K1627)=TRUE,'[1]Current Inventory'!S1627,'[1]Current Inventory'!K1627)</f>
        <v>0</v>
      </c>
      <c r="L1627" s="2">
        <f>IF(ISBLANK('[1]Current Inventory'!L1627)=TRUE,'[1]Current Inventory'!T1627,'[1]Current Inventory'!L1627)</f>
        <v>0</v>
      </c>
      <c r="M1627" s="3" t="str">
        <f>IF(ISBLANK('[1]Current Inventory'!M1627)=TRUE,"",'[1]Current Inventory'!M1627)</f>
        <v/>
      </c>
      <c r="P1627" s="2" t="e">
        <f t="shared" si="52"/>
        <v>#VALUE!</v>
      </c>
    </row>
    <row r="1628" spans="1:16" x14ac:dyDescent="0.2">
      <c r="A1628" s="2" t="s">
        <v>19</v>
      </c>
      <c r="B1628" s="2" t="str">
        <f>IF(ISBLANK('[1]Current Inventory'!B1628)=TRUE,B1627,'[1]Current Inventory'!B1628)</f>
        <v>WINDWARD SIDE</v>
      </c>
      <c r="C1628" s="2" t="str">
        <f>IF(ISBLANK('[1]Current Inventory'!C1628)=TRUE,"",'[1]Current Inventory'!C1628)</f>
        <v/>
      </c>
      <c r="D1628" s="2" t="str">
        <f>IF(ISBLANK('[1]Current Inventory'!D1628)=TRUE,CONCATENATE("     ",'[1]Current Inventory'!N1628),'[1]Current Inventory'!D1628)</f>
        <v xml:space="preserve">     </v>
      </c>
      <c r="E1628" s="2">
        <f>IF(ISBLANK('[1]Current Inventory'!E1628)=TRUE,'[1]Current Inventory'!O1628,'[1]Current Inventory'!E1628)</f>
        <v>0</v>
      </c>
      <c r="F1628" s="2">
        <f>IF(ISBLANK('[1]Current Inventory'!F1628)=TRUE,'[1]Current Inventory'!P1628,'[1]Current Inventory'!F1628)</f>
        <v>0</v>
      </c>
      <c r="G1628" s="2" t="str">
        <f>IF(ISNA(VLOOKUP(C1628,[2]CurrentPivot!$C$8:$N$1800,5,FALSE))=TRUE," ",VLOOKUP(C1628,[2]CurrentPivot!$C$8:$N$1800,5,FALSE))</f>
        <v xml:space="preserve"> </v>
      </c>
      <c r="H1628" s="3" t="str">
        <f>IF(ISBLANK('[1]Current Inventory'!H1628)=TRUE,"",'[1]Current Inventory'!H1628)</f>
        <v/>
      </c>
      <c r="I1628" s="2">
        <f>IF(ISBLANK('[1]Current Inventory'!I1628)=TRUE,'[1]Current Inventory'!Q1628,'[1]Current Inventory'!I1628)</f>
        <v>0</v>
      </c>
      <c r="J1628" s="2">
        <f>IF(ISBLANK('[1]Current Inventory'!J1628)=TRUE,'[1]Current Inventory'!R1628,'[1]Current Inventory'!J1628)</f>
        <v>0</v>
      </c>
      <c r="K1628" s="2">
        <f>IF(ISBLANK('[1]Current Inventory'!K1628)=TRUE,'[1]Current Inventory'!S1628,'[1]Current Inventory'!K1628)</f>
        <v>0</v>
      </c>
      <c r="L1628" s="2">
        <f>IF(ISBLANK('[1]Current Inventory'!L1628)=TRUE,'[1]Current Inventory'!T1628,'[1]Current Inventory'!L1628)</f>
        <v>0</v>
      </c>
      <c r="M1628" s="3" t="str">
        <f>IF(ISBLANK('[1]Current Inventory'!M1628)=TRUE,"",'[1]Current Inventory'!M1628)</f>
        <v/>
      </c>
      <c r="P1628" s="2" t="e">
        <f t="shared" si="52"/>
        <v>#VALUE!</v>
      </c>
    </row>
    <row r="1629" spans="1:16" x14ac:dyDescent="0.2">
      <c r="A1629" s="2" t="s">
        <v>19</v>
      </c>
      <c r="B1629" s="2" t="str">
        <f>IF(ISBLANK('[1]Current Inventory'!B1629)=TRUE,B1628,'[1]Current Inventory'!B1629)</f>
        <v>WINDWARD SIDE</v>
      </c>
      <c r="C1629" s="2" t="str">
        <f>IF(ISBLANK('[1]Current Inventory'!C1629)=TRUE,"",'[1]Current Inventory'!C1629)</f>
        <v/>
      </c>
      <c r="D1629" s="2" t="str">
        <f>IF(ISBLANK('[1]Current Inventory'!D1629)=TRUE,CONCATENATE("     ",'[1]Current Inventory'!N1629),'[1]Current Inventory'!D1629)</f>
        <v xml:space="preserve">     </v>
      </c>
      <c r="E1629" s="2">
        <f>IF(ISBLANK('[1]Current Inventory'!E1629)=TRUE,'[1]Current Inventory'!O1629,'[1]Current Inventory'!E1629)</f>
        <v>0</v>
      </c>
      <c r="F1629" s="2">
        <f>IF(ISBLANK('[1]Current Inventory'!F1629)=TRUE,'[1]Current Inventory'!P1629,'[1]Current Inventory'!F1629)</f>
        <v>0</v>
      </c>
      <c r="G1629" s="2" t="str">
        <f>IF(ISNA(VLOOKUP(C1629,[2]CurrentPivot!$C$8:$N$1800,5,FALSE))=TRUE," ",VLOOKUP(C1629,[2]CurrentPivot!$C$8:$N$1800,5,FALSE))</f>
        <v xml:space="preserve"> </v>
      </c>
      <c r="H1629" s="3" t="str">
        <f>IF(ISBLANK('[1]Current Inventory'!H1629)=TRUE,"",'[1]Current Inventory'!H1629)</f>
        <v/>
      </c>
      <c r="I1629" s="2">
        <f>IF(ISBLANK('[1]Current Inventory'!I1629)=TRUE,'[1]Current Inventory'!Q1629,'[1]Current Inventory'!I1629)</f>
        <v>0</v>
      </c>
      <c r="J1629" s="2">
        <f>IF(ISBLANK('[1]Current Inventory'!J1629)=TRUE,'[1]Current Inventory'!R1629,'[1]Current Inventory'!J1629)</f>
        <v>0</v>
      </c>
      <c r="K1629" s="2">
        <f>IF(ISBLANK('[1]Current Inventory'!K1629)=TRUE,'[1]Current Inventory'!S1629,'[1]Current Inventory'!K1629)</f>
        <v>0</v>
      </c>
      <c r="L1629" s="2">
        <f>IF(ISBLANK('[1]Current Inventory'!L1629)=TRUE,'[1]Current Inventory'!T1629,'[1]Current Inventory'!L1629)</f>
        <v>0</v>
      </c>
      <c r="M1629" s="3" t="str">
        <f>IF(ISBLANK('[1]Current Inventory'!M1629)=TRUE,"",'[1]Current Inventory'!M1629)</f>
        <v/>
      </c>
      <c r="P1629" s="2" t="e">
        <f t="shared" si="52"/>
        <v>#VALUE!</v>
      </c>
    </row>
    <row r="1630" spans="1:16" x14ac:dyDescent="0.2">
      <c r="A1630" s="2" t="s">
        <v>19</v>
      </c>
      <c r="B1630" s="2" t="str">
        <f>IF(ISBLANK('[1]Current Inventory'!B1630)=TRUE,B1629,'[1]Current Inventory'!B1630)</f>
        <v>WINDWARD SIDE</v>
      </c>
      <c r="C1630" s="2" t="str">
        <f>IF(ISBLANK('[1]Current Inventory'!C1630)=TRUE,"",'[1]Current Inventory'!C1630)</f>
        <v/>
      </c>
      <c r="D1630" s="2" t="str">
        <f>IF(ISBLANK('[1]Current Inventory'!D1630)=TRUE,CONCATENATE("     ",'[1]Current Inventory'!N1630),'[1]Current Inventory'!D1630)</f>
        <v xml:space="preserve">     </v>
      </c>
      <c r="E1630" s="2">
        <f>IF(ISBLANK('[1]Current Inventory'!E1630)=TRUE,'[1]Current Inventory'!O1630,'[1]Current Inventory'!E1630)</f>
        <v>0</v>
      </c>
      <c r="F1630" s="2">
        <f>IF(ISBLANK('[1]Current Inventory'!F1630)=TRUE,'[1]Current Inventory'!P1630,'[1]Current Inventory'!F1630)</f>
        <v>0</v>
      </c>
      <c r="G1630" s="2" t="str">
        <f>IF(ISNA(VLOOKUP(C1630,[2]CurrentPivot!$C$8:$N$1800,5,FALSE))=TRUE," ",VLOOKUP(C1630,[2]CurrentPivot!$C$8:$N$1800,5,FALSE))</f>
        <v xml:space="preserve"> </v>
      </c>
      <c r="H1630" s="3" t="str">
        <f>IF(ISBLANK('[1]Current Inventory'!H1630)=TRUE,"",'[1]Current Inventory'!H1630)</f>
        <v/>
      </c>
      <c r="I1630" s="2">
        <f>IF(ISBLANK('[1]Current Inventory'!I1630)=TRUE,'[1]Current Inventory'!Q1630,'[1]Current Inventory'!I1630)</f>
        <v>0</v>
      </c>
      <c r="J1630" s="2">
        <f>IF(ISBLANK('[1]Current Inventory'!J1630)=TRUE,'[1]Current Inventory'!R1630,'[1]Current Inventory'!J1630)</f>
        <v>0</v>
      </c>
      <c r="K1630" s="2">
        <f>IF(ISBLANK('[1]Current Inventory'!K1630)=TRUE,'[1]Current Inventory'!S1630,'[1]Current Inventory'!K1630)</f>
        <v>0</v>
      </c>
      <c r="L1630" s="2">
        <f>IF(ISBLANK('[1]Current Inventory'!L1630)=TRUE,'[1]Current Inventory'!T1630,'[1]Current Inventory'!L1630)</f>
        <v>0</v>
      </c>
      <c r="M1630" s="3" t="str">
        <f>IF(ISBLANK('[1]Current Inventory'!M1630)=TRUE,"",'[1]Current Inventory'!M1630)</f>
        <v/>
      </c>
      <c r="P1630" s="2" t="e">
        <f t="shared" si="52"/>
        <v>#VALUE!</v>
      </c>
    </row>
    <row r="1631" spans="1:16" x14ac:dyDescent="0.2">
      <c r="A1631" s="2" t="s">
        <v>19</v>
      </c>
      <c r="B1631" s="2" t="str">
        <f>IF(ISBLANK('[1]Current Inventory'!B1631)=TRUE,B1630,'[1]Current Inventory'!B1631)</f>
        <v>WINDWARD SIDE</v>
      </c>
      <c r="C1631" s="2" t="str">
        <f>IF(ISBLANK('[1]Current Inventory'!C1631)=TRUE,"",'[1]Current Inventory'!C1631)</f>
        <v/>
      </c>
      <c r="D1631" s="2" t="str">
        <f>IF(ISBLANK('[1]Current Inventory'!D1631)=TRUE,CONCATENATE("     ",'[1]Current Inventory'!N1631),'[1]Current Inventory'!D1631)</f>
        <v xml:space="preserve">     </v>
      </c>
      <c r="E1631" s="2">
        <f>IF(ISBLANK('[1]Current Inventory'!E1631)=TRUE,'[1]Current Inventory'!O1631,'[1]Current Inventory'!E1631)</f>
        <v>0</v>
      </c>
      <c r="F1631" s="2">
        <f>IF(ISBLANK('[1]Current Inventory'!F1631)=TRUE,'[1]Current Inventory'!P1631,'[1]Current Inventory'!F1631)</f>
        <v>0</v>
      </c>
      <c r="G1631" s="2" t="str">
        <f>IF(ISNA(VLOOKUP(C1631,[2]CurrentPivot!$C$8:$N$1800,5,FALSE))=TRUE," ",VLOOKUP(C1631,[2]CurrentPivot!$C$8:$N$1800,5,FALSE))</f>
        <v xml:space="preserve"> </v>
      </c>
      <c r="H1631" s="3" t="str">
        <f>IF(ISBLANK('[1]Current Inventory'!H1631)=TRUE,"",'[1]Current Inventory'!H1631)</f>
        <v/>
      </c>
      <c r="I1631" s="2">
        <f>IF(ISBLANK('[1]Current Inventory'!I1631)=TRUE,'[1]Current Inventory'!Q1631,'[1]Current Inventory'!I1631)</f>
        <v>0</v>
      </c>
      <c r="J1631" s="2">
        <f>IF(ISBLANK('[1]Current Inventory'!J1631)=TRUE,'[1]Current Inventory'!R1631,'[1]Current Inventory'!J1631)</f>
        <v>0</v>
      </c>
      <c r="K1631" s="2">
        <f>IF(ISBLANK('[1]Current Inventory'!K1631)=TRUE,'[1]Current Inventory'!S1631,'[1]Current Inventory'!K1631)</f>
        <v>0</v>
      </c>
      <c r="L1631" s="2">
        <f>IF(ISBLANK('[1]Current Inventory'!L1631)=TRUE,'[1]Current Inventory'!T1631,'[1]Current Inventory'!L1631)</f>
        <v>0</v>
      </c>
      <c r="M1631" s="3" t="str">
        <f>IF(ISBLANK('[1]Current Inventory'!M1631)=TRUE,"",'[1]Current Inventory'!M1631)</f>
        <v/>
      </c>
      <c r="P1631" s="2" t="e">
        <f t="shared" si="52"/>
        <v>#VALUE!</v>
      </c>
    </row>
    <row r="1632" spans="1:16" x14ac:dyDescent="0.2">
      <c r="A1632" s="2" t="s">
        <v>19</v>
      </c>
      <c r="B1632" s="2" t="str">
        <f>IF(ISBLANK('[1]Current Inventory'!B1632)=TRUE,B1631,'[1]Current Inventory'!B1632)</f>
        <v>WINDWARD SIDE</v>
      </c>
      <c r="C1632" s="2" t="str">
        <f>IF(ISBLANK('[1]Current Inventory'!C1632)=TRUE,"",'[1]Current Inventory'!C1632)</f>
        <v/>
      </c>
      <c r="D1632" s="2" t="str">
        <f>IF(ISBLANK('[1]Current Inventory'!D1632)=TRUE,CONCATENATE("     ",'[1]Current Inventory'!N1632),'[1]Current Inventory'!D1632)</f>
        <v xml:space="preserve">     </v>
      </c>
      <c r="E1632" s="2">
        <f>IF(ISBLANK('[1]Current Inventory'!E1632)=TRUE,'[1]Current Inventory'!O1632,'[1]Current Inventory'!E1632)</f>
        <v>0</v>
      </c>
      <c r="F1632" s="2">
        <f>IF(ISBLANK('[1]Current Inventory'!F1632)=TRUE,'[1]Current Inventory'!P1632,'[1]Current Inventory'!F1632)</f>
        <v>0</v>
      </c>
      <c r="G1632" s="2" t="str">
        <f>IF(ISNA(VLOOKUP(C1632,[2]CurrentPivot!$C$8:$N$1800,5,FALSE))=TRUE," ",VLOOKUP(C1632,[2]CurrentPivot!$C$8:$N$1800,5,FALSE))</f>
        <v xml:space="preserve"> </v>
      </c>
      <c r="H1632" s="3" t="str">
        <f>IF(ISBLANK('[1]Current Inventory'!H1632)=TRUE,"",'[1]Current Inventory'!H1632)</f>
        <v/>
      </c>
      <c r="I1632" s="2">
        <f>IF(ISBLANK('[1]Current Inventory'!I1632)=TRUE,'[1]Current Inventory'!Q1632,'[1]Current Inventory'!I1632)</f>
        <v>0</v>
      </c>
      <c r="J1632" s="2">
        <f>IF(ISBLANK('[1]Current Inventory'!J1632)=TRUE,'[1]Current Inventory'!R1632,'[1]Current Inventory'!J1632)</f>
        <v>0</v>
      </c>
      <c r="K1632" s="2">
        <f>IF(ISBLANK('[1]Current Inventory'!K1632)=TRUE,'[1]Current Inventory'!S1632,'[1]Current Inventory'!K1632)</f>
        <v>0</v>
      </c>
      <c r="L1632" s="2">
        <f>IF(ISBLANK('[1]Current Inventory'!L1632)=TRUE,'[1]Current Inventory'!T1632,'[1]Current Inventory'!L1632)</f>
        <v>0</v>
      </c>
      <c r="M1632" s="3" t="str">
        <f>IF(ISBLANK('[1]Current Inventory'!M1632)=TRUE,"",'[1]Current Inventory'!M1632)</f>
        <v/>
      </c>
      <c r="P1632" s="2" t="e">
        <f t="shared" si="52"/>
        <v>#VALUE!</v>
      </c>
    </row>
    <row r="1633" spans="1:16" x14ac:dyDescent="0.2">
      <c r="A1633" s="2" t="s">
        <v>19</v>
      </c>
      <c r="B1633" s="2" t="str">
        <f>IF(ISBLANK('[1]Current Inventory'!B1633)=TRUE,B1632,'[1]Current Inventory'!B1633)</f>
        <v>WINDWARD SIDE</v>
      </c>
      <c r="C1633" s="2" t="str">
        <f>IF(ISBLANK('[1]Current Inventory'!C1633)=TRUE,"",'[1]Current Inventory'!C1633)</f>
        <v/>
      </c>
      <c r="D1633" s="2" t="str">
        <f>IF(ISBLANK('[1]Current Inventory'!D1633)=TRUE,CONCATENATE("     ",'[1]Current Inventory'!N1633),'[1]Current Inventory'!D1633)</f>
        <v xml:space="preserve">     </v>
      </c>
      <c r="E1633" s="2">
        <f>IF(ISBLANK('[1]Current Inventory'!E1633)=TRUE,'[1]Current Inventory'!O1633,'[1]Current Inventory'!E1633)</f>
        <v>0</v>
      </c>
      <c r="F1633" s="2">
        <f>IF(ISBLANK('[1]Current Inventory'!F1633)=TRUE,'[1]Current Inventory'!P1633,'[1]Current Inventory'!F1633)</f>
        <v>0</v>
      </c>
      <c r="G1633" s="2" t="str">
        <f>IF(ISNA(VLOOKUP(C1633,[2]CurrentPivot!$C$8:$N$1800,5,FALSE))=TRUE," ",VLOOKUP(C1633,[2]CurrentPivot!$C$8:$N$1800,5,FALSE))</f>
        <v xml:space="preserve"> </v>
      </c>
      <c r="H1633" s="3" t="str">
        <f>IF(ISBLANK('[1]Current Inventory'!H1633)=TRUE,"",'[1]Current Inventory'!H1633)</f>
        <v/>
      </c>
      <c r="I1633" s="2">
        <f>IF(ISBLANK('[1]Current Inventory'!I1633)=TRUE,'[1]Current Inventory'!Q1633,'[1]Current Inventory'!I1633)</f>
        <v>0</v>
      </c>
      <c r="J1633" s="2">
        <f>IF(ISBLANK('[1]Current Inventory'!J1633)=TRUE,'[1]Current Inventory'!R1633,'[1]Current Inventory'!J1633)</f>
        <v>0</v>
      </c>
      <c r="K1633" s="2">
        <f>IF(ISBLANK('[1]Current Inventory'!K1633)=TRUE,'[1]Current Inventory'!S1633,'[1]Current Inventory'!K1633)</f>
        <v>0</v>
      </c>
      <c r="L1633" s="2">
        <f>IF(ISBLANK('[1]Current Inventory'!L1633)=TRUE,'[1]Current Inventory'!T1633,'[1]Current Inventory'!L1633)</f>
        <v>0</v>
      </c>
      <c r="M1633" s="3" t="str">
        <f>IF(ISBLANK('[1]Current Inventory'!M1633)=TRUE,"",'[1]Current Inventory'!M1633)</f>
        <v/>
      </c>
      <c r="P1633" s="2" t="e">
        <f t="shared" si="52"/>
        <v>#VALUE!</v>
      </c>
    </row>
    <row r="1634" spans="1:16" x14ac:dyDescent="0.2">
      <c r="A1634" s="2" t="s">
        <v>19</v>
      </c>
      <c r="B1634" s="2" t="str">
        <f>IF(ISBLANK('[1]Current Inventory'!B1634)=TRUE,B1633,'[1]Current Inventory'!B1634)</f>
        <v>WINDWARD SIDE</v>
      </c>
      <c r="C1634" s="2" t="str">
        <f>IF(ISBLANK('[1]Current Inventory'!C1634)=TRUE,"",'[1]Current Inventory'!C1634)</f>
        <v/>
      </c>
      <c r="D1634" s="2" t="str">
        <f>IF(ISBLANK('[1]Current Inventory'!D1634)=TRUE,CONCATENATE("     ",'[1]Current Inventory'!N1634),'[1]Current Inventory'!D1634)</f>
        <v xml:space="preserve">     </v>
      </c>
      <c r="E1634" s="2">
        <f>IF(ISBLANK('[1]Current Inventory'!E1634)=TRUE,'[1]Current Inventory'!O1634,'[1]Current Inventory'!E1634)</f>
        <v>0</v>
      </c>
      <c r="F1634" s="2">
        <f>IF(ISBLANK('[1]Current Inventory'!F1634)=TRUE,'[1]Current Inventory'!P1634,'[1]Current Inventory'!F1634)</f>
        <v>0</v>
      </c>
      <c r="G1634" s="2" t="str">
        <f>IF(ISNA(VLOOKUP(C1634,[2]CurrentPivot!$C$8:$N$1800,5,FALSE))=TRUE," ",VLOOKUP(C1634,[2]CurrentPivot!$C$8:$N$1800,5,FALSE))</f>
        <v xml:space="preserve"> </v>
      </c>
      <c r="H1634" s="3" t="str">
        <f>IF(ISBLANK('[1]Current Inventory'!H1634)=TRUE,"",'[1]Current Inventory'!H1634)</f>
        <v/>
      </c>
      <c r="I1634" s="2">
        <f>IF(ISBLANK('[1]Current Inventory'!I1634)=TRUE,'[1]Current Inventory'!Q1634,'[1]Current Inventory'!I1634)</f>
        <v>0</v>
      </c>
      <c r="J1634" s="2">
        <f>IF(ISBLANK('[1]Current Inventory'!J1634)=TRUE,'[1]Current Inventory'!R1634,'[1]Current Inventory'!J1634)</f>
        <v>0</v>
      </c>
      <c r="K1634" s="2">
        <f>IF(ISBLANK('[1]Current Inventory'!K1634)=TRUE,'[1]Current Inventory'!S1634,'[1]Current Inventory'!K1634)</f>
        <v>0</v>
      </c>
      <c r="L1634" s="2">
        <f>IF(ISBLANK('[1]Current Inventory'!L1634)=TRUE,'[1]Current Inventory'!T1634,'[1]Current Inventory'!L1634)</f>
        <v>0</v>
      </c>
      <c r="M1634" s="3" t="str">
        <f>IF(ISBLANK('[1]Current Inventory'!M1634)=TRUE,"",'[1]Current Inventory'!M1634)</f>
        <v/>
      </c>
      <c r="P1634" s="2" t="e">
        <f t="shared" si="52"/>
        <v>#VALUE!</v>
      </c>
    </row>
    <row r="1635" spans="1:16" x14ac:dyDescent="0.2">
      <c r="A1635" s="2" t="s">
        <v>19</v>
      </c>
      <c r="B1635" s="2" t="str">
        <f>IF(ISBLANK('[1]Current Inventory'!B1635)=TRUE,B1634,'[1]Current Inventory'!B1635)</f>
        <v>WINDWARD SIDE</v>
      </c>
      <c r="C1635" s="2" t="str">
        <f>IF(ISBLANK('[1]Current Inventory'!C1635)=TRUE,"",'[1]Current Inventory'!C1635)</f>
        <v/>
      </c>
      <c r="D1635" s="2" t="str">
        <f>IF(ISBLANK('[1]Current Inventory'!D1635)=TRUE,CONCATENATE("     ",'[1]Current Inventory'!N1635),'[1]Current Inventory'!D1635)</f>
        <v xml:space="preserve">     </v>
      </c>
      <c r="E1635" s="2">
        <f>IF(ISBLANK('[1]Current Inventory'!E1635)=TRUE,'[1]Current Inventory'!O1635,'[1]Current Inventory'!E1635)</f>
        <v>0</v>
      </c>
      <c r="F1635" s="2">
        <f>IF(ISBLANK('[1]Current Inventory'!F1635)=TRUE,'[1]Current Inventory'!P1635,'[1]Current Inventory'!F1635)</f>
        <v>0</v>
      </c>
      <c r="G1635" s="2" t="str">
        <f>IF(ISNA(VLOOKUP(C1635,[2]CurrentPivot!$C$8:$N$1800,5,FALSE))=TRUE," ",VLOOKUP(C1635,[2]CurrentPivot!$C$8:$N$1800,5,FALSE))</f>
        <v xml:space="preserve"> </v>
      </c>
      <c r="H1635" s="3" t="str">
        <f>IF(ISBLANK('[1]Current Inventory'!H1635)=TRUE,"",'[1]Current Inventory'!H1635)</f>
        <v/>
      </c>
      <c r="I1635" s="2">
        <f>IF(ISBLANK('[1]Current Inventory'!I1635)=TRUE,'[1]Current Inventory'!Q1635,'[1]Current Inventory'!I1635)</f>
        <v>0</v>
      </c>
      <c r="J1635" s="2">
        <f>IF(ISBLANK('[1]Current Inventory'!J1635)=TRUE,'[1]Current Inventory'!R1635,'[1]Current Inventory'!J1635)</f>
        <v>0</v>
      </c>
      <c r="K1635" s="2">
        <f>IF(ISBLANK('[1]Current Inventory'!K1635)=TRUE,'[1]Current Inventory'!S1635,'[1]Current Inventory'!K1635)</f>
        <v>0</v>
      </c>
      <c r="L1635" s="2">
        <f>IF(ISBLANK('[1]Current Inventory'!L1635)=TRUE,'[1]Current Inventory'!T1635,'[1]Current Inventory'!L1635)</f>
        <v>0</v>
      </c>
      <c r="M1635" s="3" t="str">
        <f>IF(ISBLANK('[1]Current Inventory'!M1635)=TRUE,"",'[1]Current Inventory'!M1635)</f>
        <v/>
      </c>
      <c r="P1635" s="2" t="e">
        <f t="shared" si="52"/>
        <v>#VALUE!</v>
      </c>
    </row>
    <row r="1636" spans="1:16" x14ac:dyDescent="0.2">
      <c r="A1636" s="2" t="s">
        <v>19</v>
      </c>
      <c r="B1636" s="2" t="str">
        <f>IF(ISBLANK('[1]Current Inventory'!B1636)=TRUE,B1635,'[1]Current Inventory'!B1636)</f>
        <v>WINDWARD SIDE</v>
      </c>
      <c r="C1636" s="2" t="str">
        <f>IF(ISBLANK('[1]Current Inventory'!C1636)=TRUE,"",'[1]Current Inventory'!C1636)</f>
        <v/>
      </c>
      <c r="D1636" s="2" t="str">
        <f>IF(ISBLANK('[1]Current Inventory'!D1636)=TRUE,CONCATENATE("     ",'[1]Current Inventory'!N1636),'[1]Current Inventory'!D1636)</f>
        <v xml:space="preserve">     </v>
      </c>
      <c r="E1636" s="2">
        <f>IF(ISBLANK('[1]Current Inventory'!E1636)=TRUE,'[1]Current Inventory'!O1636,'[1]Current Inventory'!E1636)</f>
        <v>0</v>
      </c>
      <c r="F1636" s="2">
        <f>IF(ISBLANK('[1]Current Inventory'!F1636)=TRUE,'[1]Current Inventory'!P1636,'[1]Current Inventory'!F1636)</f>
        <v>0</v>
      </c>
      <c r="G1636" s="2" t="str">
        <f>IF(ISNA(VLOOKUP(C1636,[2]CurrentPivot!$C$8:$N$1800,5,FALSE))=TRUE," ",VLOOKUP(C1636,[2]CurrentPivot!$C$8:$N$1800,5,FALSE))</f>
        <v xml:space="preserve"> </v>
      </c>
      <c r="H1636" s="3" t="str">
        <f>IF(ISBLANK('[1]Current Inventory'!H1636)=TRUE,"",'[1]Current Inventory'!H1636)</f>
        <v/>
      </c>
      <c r="I1636" s="2">
        <f>IF(ISBLANK('[1]Current Inventory'!I1636)=TRUE,'[1]Current Inventory'!Q1636,'[1]Current Inventory'!I1636)</f>
        <v>0</v>
      </c>
      <c r="J1636" s="2">
        <f>IF(ISBLANK('[1]Current Inventory'!J1636)=TRUE,'[1]Current Inventory'!R1636,'[1]Current Inventory'!J1636)</f>
        <v>0</v>
      </c>
      <c r="K1636" s="2">
        <f>IF(ISBLANK('[1]Current Inventory'!K1636)=TRUE,'[1]Current Inventory'!S1636,'[1]Current Inventory'!K1636)</f>
        <v>0</v>
      </c>
      <c r="L1636" s="2">
        <f>IF(ISBLANK('[1]Current Inventory'!L1636)=TRUE,'[1]Current Inventory'!T1636,'[1]Current Inventory'!L1636)</f>
        <v>0</v>
      </c>
      <c r="M1636" s="3" t="str">
        <f>IF(ISBLANK('[1]Current Inventory'!M1636)=TRUE,"",'[1]Current Inventory'!M1636)</f>
        <v/>
      </c>
      <c r="P1636" s="2" t="e">
        <f t="shared" si="52"/>
        <v>#VALUE!</v>
      </c>
    </row>
    <row r="1637" spans="1:16" x14ac:dyDescent="0.2">
      <c r="A1637" s="2" t="s">
        <v>19</v>
      </c>
      <c r="B1637" s="2" t="str">
        <f>IF(ISBLANK('[1]Current Inventory'!B1637)=TRUE,B1636,'[1]Current Inventory'!B1637)</f>
        <v>WINDWARD SIDE</v>
      </c>
      <c r="C1637" s="2" t="str">
        <f>IF(ISBLANK('[1]Current Inventory'!C1637)=TRUE,"",'[1]Current Inventory'!C1637)</f>
        <v/>
      </c>
      <c r="D1637" s="2" t="str">
        <f>IF(ISBLANK('[1]Current Inventory'!D1637)=TRUE,CONCATENATE("     ",'[1]Current Inventory'!N1637),'[1]Current Inventory'!D1637)</f>
        <v xml:space="preserve">     </v>
      </c>
      <c r="E1637" s="2">
        <f>IF(ISBLANK('[1]Current Inventory'!E1637)=TRUE,'[1]Current Inventory'!O1637,'[1]Current Inventory'!E1637)</f>
        <v>0</v>
      </c>
      <c r="F1637" s="2">
        <f>IF(ISBLANK('[1]Current Inventory'!F1637)=TRUE,'[1]Current Inventory'!P1637,'[1]Current Inventory'!F1637)</f>
        <v>0</v>
      </c>
      <c r="G1637" s="2" t="str">
        <f>IF(ISNA(VLOOKUP(C1637,[2]CurrentPivot!$C$8:$N$1800,5,FALSE))=TRUE," ",VLOOKUP(C1637,[2]CurrentPivot!$C$8:$N$1800,5,FALSE))</f>
        <v xml:space="preserve"> </v>
      </c>
      <c r="H1637" s="3" t="str">
        <f>IF(ISBLANK('[1]Current Inventory'!H1637)=TRUE,"",'[1]Current Inventory'!H1637)</f>
        <v/>
      </c>
      <c r="I1637" s="2">
        <f>IF(ISBLANK('[1]Current Inventory'!I1637)=TRUE,'[1]Current Inventory'!Q1637,'[1]Current Inventory'!I1637)</f>
        <v>0</v>
      </c>
      <c r="J1637" s="2">
        <f>IF(ISBLANK('[1]Current Inventory'!J1637)=TRUE,'[1]Current Inventory'!R1637,'[1]Current Inventory'!J1637)</f>
        <v>0</v>
      </c>
      <c r="K1637" s="2">
        <f>IF(ISBLANK('[1]Current Inventory'!K1637)=TRUE,'[1]Current Inventory'!S1637,'[1]Current Inventory'!K1637)</f>
        <v>0</v>
      </c>
      <c r="L1637" s="2">
        <f>IF(ISBLANK('[1]Current Inventory'!L1637)=TRUE,'[1]Current Inventory'!T1637,'[1]Current Inventory'!L1637)</f>
        <v>0</v>
      </c>
      <c r="M1637" s="3" t="str">
        <f>IF(ISBLANK('[1]Current Inventory'!M1637)=TRUE,"",'[1]Current Inventory'!M1637)</f>
        <v/>
      </c>
      <c r="P1637" s="2" t="e">
        <f t="shared" si="52"/>
        <v>#VALUE!</v>
      </c>
    </row>
    <row r="1638" spans="1:16" x14ac:dyDescent="0.2">
      <c r="A1638" s="2" t="s">
        <v>19</v>
      </c>
      <c r="B1638" s="2" t="str">
        <f>IF(ISBLANK('[1]Current Inventory'!B1638)=TRUE,B1637,'[1]Current Inventory'!B1638)</f>
        <v>WINDWARD SIDE</v>
      </c>
      <c r="C1638" s="2" t="str">
        <f>IF(ISBLANK('[1]Current Inventory'!C1638)=TRUE,"",'[1]Current Inventory'!C1638)</f>
        <v/>
      </c>
      <c r="D1638" s="2" t="str">
        <f>IF(ISBLANK('[1]Current Inventory'!D1638)=TRUE,CONCATENATE("     ",'[1]Current Inventory'!N1638),'[1]Current Inventory'!D1638)</f>
        <v xml:space="preserve">     </v>
      </c>
      <c r="E1638" s="2">
        <f>IF(ISBLANK('[1]Current Inventory'!E1638)=TRUE,'[1]Current Inventory'!O1638,'[1]Current Inventory'!E1638)</f>
        <v>0</v>
      </c>
      <c r="F1638" s="2">
        <f>IF(ISBLANK('[1]Current Inventory'!F1638)=TRUE,'[1]Current Inventory'!P1638,'[1]Current Inventory'!F1638)</f>
        <v>0</v>
      </c>
      <c r="G1638" s="2" t="str">
        <f>IF(ISNA(VLOOKUP(C1638,[2]CurrentPivot!$C$8:$N$1800,5,FALSE))=TRUE," ",VLOOKUP(C1638,[2]CurrentPivot!$C$8:$N$1800,5,FALSE))</f>
        <v xml:space="preserve"> </v>
      </c>
      <c r="H1638" s="3" t="str">
        <f>IF(ISBLANK('[1]Current Inventory'!H1638)=TRUE,"",'[1]Current Inventory'!H1638)</f>
        <v/>
      </c>
      <c r="I1638" s="2">
        <f>IF(ISBLANK('[1]Current Inventory'!I1638)=TRUE,'[1]Current Inventory'!Q1638,'[1]Current Inventory'!I1638)</f>
        <v>0</v>
      </c>
      <c r="J1638" s="2">
        <f>IF(ISBLANK('[1]Current Inventory'!J1638)=TRUE,'[1]Current Inventory'!R1638,'[1]Current Inventory'!J1638)</f>
        <v>0</v>
      </c>
      <c r="K1638" s="2">
        <f>IF(ISBLANK('[1]Current Inventory'!K1638)=TRUE,'[1]Current Inventory'!S1638,'[1]Current Inventory'!K1638)</f>
        <v>0</v>
      </c>
      <c r="L1638" s="2">
        <f>IF(ISBLANK('[1]Current Inventory'!L1638)=TRUE,'[1]Current Inventory'!T1638,'[1]Current Inventory'!L1638)</f>
        <v>0</v>
      </c>
      <c r="M1638" s="3" t="str">
        <f>IF(ISBLANK('[1]Current Inventory'!M1638)=TRUE,"",'[1]Current Inventory'!M1638)</f>
        <v/>
      </c>
      <c r="P1638" s="2" t="e">
        <f t="shared" si="52"/>
        <v>#VALUE!</v>
      </c>
    </row>
    <row r="1639" spans="1:16" x14ac:dyDescent="0.2">
      <c r="A1639" s="2" t="s">
        <v>19</v>
      </c>
      <c r="B1639" s="2" t="str">
        <f>IF(ISBLANK('[1]Current Inventory'!B1639)=TRUE,B1638,'[1]Current Inventory'!B1639)</f>
        <v>WINDWARD SIDE</v>
      </c>
      <c r="C1639" s="2" t="str">
        <f>IF(ISBLANK('[1]Current Inventory'!C1639)=TRUE,"",'[1]Current Inventory'!C1639)</f>
        <v/>
      </c>
      <c r="D1639" s="2" t="str">
        <f>IF(ISBLANK('[1]Current Inventory'!D1639)=TRUE,CONCATENATE("     ",'[1]Current Inventory'!N1639),'[1]Current Inventory'!D1639)</f>
        <v xml:space="preserve">     </v>
      </c>
      <c r="E1639" s="2">
        <f>IF(ISBLANK('[1]Current Inventory'!E1639)=TRUE,'[1]Current Inventory'!O1639,'[1]Current Inventory'!E1639)</f>
        <v>0</v>
      </c>
      <c r="F1639" s="2">
        <f>IF(ISBLANK('[1]Current Inventory'!F1639)=TRUE,'[1]Current Inventory'!P1639,'[1]Current Inventory'!F1639)</f>
        <v>0</v>
      </c>
      <c r="G1639" s="2" t="str">
        <f>IF(ISNA(VLOOKUP(C1639,[2]CurrentPivot!$C$8:$N$1800,5,FALSE))=TRUE," ",VLOOKUP(C1639,[2]CurrentPivot!$C$8:$N$1800,5,FALSE))</f>
        <v xml:space="preserve"> </v>
      </c>
      <c r="H1639" s="3" t="str">
        <f>IF(ISBLANK('[1]Current Inventory'!H1639)=TRUE,"",'[1]Current Inventory'!H1639)</f>
        <v/>
      </c>
      <c r="I1639" s="2">
        <f>IF(ISBLANK('[1]Current Inventory'!I1639)=TRUE,'[1]Current Inventory'!Q1639,'[1]Current Inventory'!I1639)</f>
        <v>0</v>
      </c>
      <c r="J1639" s="2">
        <f>IF(ISBLANK('[1]Current Inventory'!J1639)=TRUE,'[1]Current Inventory'!R1639,'[1]Current Inventory'!J1639)</f>
        <v>0</v>
      </c>
      <c r="K1639" s="2">
        <f>IF(ISBLANK('[1]Current Inventory'!K1639)=TRUE,'[1]Current Inventory'!S1639,'[1]Current Inventory'!K1639)</f>
        <v>0</v>
      </c>
      <c r="L1639" s="2">
        <f>IF(ISBLANK('[1]Current Inventory'!L1639)=TRUE,'[1]Current Inventory'!T1639,'[1]Current Inventory'!L1639)</f>
        <v>0</v>
      </c>
      <c r="M1639" s="3" t="str">
        <f>IF(ISBLANK('[1]Current Inventory'!M1639)=TRUE,"",'[1]Current Inventory'!M1639)</f>
        <v/>
      </c>
      <c r="P1639" s="2" t="e">
        <f t="shared" si="52"/>
        <v>#VALUE!</v>
      </c>
    </row>
    <row r="1640" spans="1:16" x14ac:dyDescent="0.2">
      <c r="A1640" s="2" t="s">
        <v>19</v>
      </c>
      <c r="B1640" s="2" t="str">
        <f>IF(ISBLANK('[1]Current Inventory'!B1640)=TRUE,B1639,'[1]Current Inventory'!B1640)</f>
        <v>WINDWARD SIDE</v>
      </c>
      <c r="C1640" s="2" t="str">
        <f>IF(ISBLANK('[1]Current Inventory'!C1640)=TRUE,"",'[1]Current Inventory'!C1640)</f>
        <v/>
      </c>
      <c r="D1640" s="2" t="str">
        <f>IF(ISBLANK('[1]Current Inventory'!D1640)=TRUE,CONCATENATE("     ",'[1]Current Inventory'!N1640),'[1]Current Inventory'!D1640)</f>
        <v xml:space="preserve">     </v>
      </c>
      <c r="E1640" s="2">
        <f>IF(ISBLANK('[1]Current Inventory'!E1640)=TRUE,'[1]Current Inventory'!O1640,'[1]Current Inventory'!E1640)</f>
        <v>0</v>
      </c>
      <c r="F1640" s="2">
        <f>IF(ISBLANK('[1]Current Inventory'!F1640)=TRUE,'[1]Current Inventory'!P1640,'[1]Current Inventory'!F1640)</f>
        <v>0</v>
      </c>
      <c r="G1640" s="2" t="str">
        <f>IF(ISNA(VLOOKUP(C1640,[2]CurrentPivot!$C$8:$N$1800,5,FALSE))=TRUE," ",VLOOKUP(C1640,[2]CurrentPivot!$C$8:$N$1800,5,FALSE))</f>
        <v xml:space="preserve"> </v>
      </c>
      <c r="H1640" s="3" t="str">
        <f>IF(ISBLANK('[1]Current Inventory'!H1640)=TRUE,"",'[1]Current Inventory'!H1640)</f>
        <v/>
      </c>
      <c r="I1640" s="2">
        <f>IF(ISBLANK('[1]Current Inventory'!I1640)=TRUE,'[1]Current Inventory'!Q1640,'[1]Current Inventory'!I1640)</f>
        <v>0</v>
      </c>
      <c r="J1640" s="2">
        <f>IF(ISBLANK('[1]Current Inventory'!J1640)=TRUE,'[1]Current Inventory'!R1640,'[1]Current Inventory'!J1640)</f>
        <v>0</v>
      </c>
      <c r="K1640" s="2">
        <f>IF(ISBLANK('[1]Current Inventory'!K1640)=TRUE,'[1]Current Inventory'!S1640,'[1]Current Inventory'!K1640)</f>
        <v>0</v>
      </c>
      <c r="L1640" s="2">
        <f>IF(ISBLANK('[1]Current Inventory'!L1640)=TRUE,'[1]Current Inventory'!T1640,'[1]Current Inventory'!L1640)</f>
        <v>0</v>
      </c>
      <c r="M1640" s="3" t="str">
        <f>IF(ISBLANK('[1]Current Inventory'!M1640)=TRUE,"",'[1]Current Inventory'!M1640)</f>
        <v/>
      </c>
      <c r="P1640" s="2" t="e">
        <f t="shared" si="52"/>
        <v>#VALUE!</v>
      </c>
    </row>
    <row r="1641" spans="1:16" x14ac:dyDescent="0.2">
      <c r="A1641" s="2" t="s">
        <v>19</v>
      </c>
      <c r="B1641" s="2" t="str">
        <f>IF(ISBLANK('[1]Current Inventory'!B1641)=TRUE,B1640,'[1]Current Inventory'!B1641)</f>
        <v>WINDWARD SIDE</v>
      </c>
      <c r="C1641" s="2" t="str">
        <f>IF(ISBLANK('[1]Current Inventory'!C1641)=TRUE,"",'[1]Current Inventory'!C1641)</f>
        <v/>
      </c>
      <c r="D1641" s="2" t="str">
        <f>IF(ISBLANK('[1]Current Inventory'!D1641)=TRUE,CONCATENATE("     ",'[1]Current Inventory'!N1641),'[1]Current Inventory'!D1641)</f>
        <v xml:space="preserve">     </v>
      </c>
      <c r="E1641" s="2">
        <f>IF(ISBLANK('[1]Current Inventory'!E1641)=TRUE,'[1]Current Inventory'!O1641,'[1]Current Inventory'!E1641)</f>
        <v>0</v>
      </c>
      <c r="F1641" s="2">
        <f>IF(ISBLANK('[1]Current Inventory'!F1641)=TRUE,'[1]Current Inventory'!P1641,'[1]Current Inventory'!F1641)</f>
        <v>0</v>
      </c>
      <c r="G1641" s="2" t="str">
        <f>IF(ISNA(VLOOKUP(C1641,[2]CurrentPivot!$C$8:$N$1800,5,FALSE))=TRUE," ",VLOOKUP(C1641,[2]CurrentPivot!$C$8:$N$1800,5,FALSE))</f>
        <v xml:space="preserve"> </v>
      </c>
      <c r="H1641" s="3" t="str">
        <f>IF(ISBLANK('[1]Current Inventory'!H1641)=TRUE,"",'[1]Current Inventory'!H1641)</f>
        <v/>
      </c>
      <c r="I1641" s="2">
        <f>IF(ISBLANK('[1]Current Inventory'!I1641)=TRUE,'[1]Current Inventory'!Q1641,'[1]Current Inventory'!I1641)</f>
        <v>0</v>
      </c>
      <c r="J1641" s="2">
        <f>IF(ISBLANK('[1]Current Inventory'!J1641)=TRUE,'[1]Current Inventory'!R1641,'[1]Current Inventory'!J1641)</f>
        <v>0</v>
      </c>
      <c r="K1641" s="2">
        <f>IF(ISBLANK('[1]Current Inventory'!K1641)=TRUE,'[1]Current Inventory'!S1641,'[1]Current Inventory'!K1641)</f>
        <v>0</v>
      </c>
      <c r="L1641" s="2">
        <f>IF(ISBLANK('[1]Current Inventory'!L1641)=TRUE,'[1]Current Inventory'!T1641,'[1]Current Inventory'!L1641)</f>
        <v>0</v>
      </c>
      <c r="M1641" s="3" t="str">
        <f>IF(ISBLANK('[1]Current Inventory'!M1641)=TRUE,"",'[1]Current Inventory'!M1641)</f>
        <v/>
      </c>
      <c r="P1641" s="2" t="e">
        <f t="shared" si="52"/>
        <v>#VALUE!</v>
      </c>
    </row>
    <row r="1642" spans="1:16" x14ac:dyDescent="0.2">
      <c r="A1642" s="2" t="s">
        <v>19</v>
      </c>
      <c r="B1642" s="2" t="str">
        <f>IF(ISBLANK('[1]Current Inventory'!B1642)=TRUE,B1641,'[1]Current Inventory'!B1642)</f>
        <v>WINDWARD SIDE</v>
      </c>
      <c r="C1642" s="2" t="str">
        <f>IF(ISBLANK('[1]Current Inventory'!C1642)=TRUE,"",'[1]Current Inventory'!C1642)</f>
        <v/>
      </c>
      <c r="D1642" s="2" t="str">
        <f>IF(ISBLANK('[1]Current Inventory'!D1642)=TRUE,CONCATENATE("     ",'[1]Current Inventory'!N1642),'[1]Current Inventory'!D1642)</f>
        <v xml:space="preserve">     </v>
      </c>
      <c r="E1642" s="2">
        <f>IF(ISBLANK('[1]Current Inventory'!E1642)=TRUE,'[1]Current Inventory'!O1642,'[1]Current Inventory'!E1642)</f>
        <v>0</v>
      </c>
      <c r="F1642" s="2">
        <f>IF(ISBLANK('[1]Current Inventory'!F1642)=TRUE,'[1]Current Inventory'!P1642,'[1]Current Inventory'!F1642)</f>
        <v>0</v>
      </c>
      <c r="G1642" s="2" t="str">
        <f>IF(ISNA(VLOOKUP(C1642,[2]CurrentPivot!$C$8:$N$1800,5,FALSE))=TRUE," ",VLOOKUP(C1642,[2]CurrentPivot!$C$8:$N$1800,5,FALSE))</f>
        <v xml:space="preserve"> </v>
      </c>
      <c r="H1642" s="3" t="str">
        <f>IF(ISBLANK('[1]Current Inventory'!H1642)=TRUE,"",'[1]Current Inventory'!H1642)</f>
        <v/>
      </c>
      <c r="I1642" s="2">
        <f>IF(ISBLANK('[1]Current Inventory'!I1642)=TRUE,'[1]Current Inventory'!Q1642,'[1]Current Inventory'!I1642)</f>
        <v>0</v>
      </c>
      <c r="J1642" s="2">
        <f>IF(ISBLANK('[1]Current Inventory'!J1642)=TRUE,'[1]Current Inventory'!R1642,'[1]Current Inventory'!J1642)</f>
        <v>0</v>
      </c>
      <c r="K1642" s="2">
        <f>IF(ISBLANK('[1]Current Inventory'!K1642)=TRUE,'[1]Current Inventory'!S1642,'[1]Current Inventory'!K1642)</f>
        <v>0</v>
      </c>
      <c r="L1642" s="2">
        <f>IF(ISBLANK('[1]Current Inventory'!L1642)=TRUE,'[1]Current Inventory'!T1642,'[1]Current Inventory'!L1642)</f>
        <v>0</v>
      </c>
      <c r="M1642" s="3" t="str">
        <f>IF(ISBLANK('[1]Current Inventory'!M1642)=TRUE,"",'[1]Current Inventory'!M1642)</f>
        <v/>
      </c>
      <c r="P1642" s="2" t="e">
        <f t="shared" si="52"/>
        <v>#VALUE!</v>
      </c>
    </row>
    <row r="1643" spans="1:16" x14ac:dyDescent="0.2">
      <c r="A1643" s="2" t="s">
        <v>19</v>
      </c>
      <c r="B1643" s="2" t="str">
        <f>IF(ISBLANK('[1]Current Inventory'!B1643)=TRUE,B1642,'[1]Current Inventory'!B1643)</f>
        <v>WINDWARD SIDE</v>
      </c>
      <c r="C1643" s="2" t="str">
        <f>IF(ISBLANK('[1]Current Inventory'!C1643)=TRUE,"",'[1]Current Inventory'!C1643)</f>
        <v/>
      </c>
      <c r="D1643" s="2" t="str">
        <f>IF(ISBLANK('[1]Current Inventory'!D1643)=TRUE,CONCATENATE("     ",'[1]Current Inventory'!N1643),'[1]Current Inventory'!D1643)</f>
        <v xml:space="preserve">     </v>
      </c>
      <c r="E1643" s="2">
        <f>IF(ISBLANK('[1]Current Inventory'!E1643)=TRUE,'[1]Current Inventory'!O1643,'[1]Current Inventory'!E1643)</f>
        <v>0</v>
      </c>
      <c r="F1643" s="2">
        <f>IF(ISBLANK('[1]Current Inventory'!F1643)=TRUE,'[1]Current Inventory'!P1643,'[1]Current Inventory'!F1643)</f>
        <v>0</v>
      </c>
      <c r="G1643" s="2" t="str">
        <f>IF(ISNA(VLOOKUP(C1643,[2]CurrentPivot!$C$8:$N$1800,5,FALSE))=TRUE," ",VLOOKUP(C1643,[2]CurrentPivot!$C$8:$N$1800,5,FALSE))</f>
        <v xml:space="preserve"> </v>
      </c>
      <c r="H1643" s="3" t="str">
        <f>IF(ISBLANK('[1]Current Inventory'!H1643)=TRUE,"",'[1]Current Inventory'!H1643)</f>
        <v/>
      </c>
      <c r="I1643" s="2">
        <f>IF(ISBLANK('[1]Current Inventory'!I1643)=TRUE,'[1]Current Inventory'!Q1643,'[1]Current Inventory'!I1643)</f>
        <v>0</v>
      </c>
      <c r="J1643" s="2">
        <f>IF(ISBLANK('[1]Current Inventory'!J1643)=TRUE,'[1]Current Inventory'!R1643,'[1]Current Inventory'!J1643)</f>
        <v>0</v>
      </c>
      <c r="K1643" s="2">
        <f>IF(ISBLANK('[1]Current Inventory'!K1643)=TRUE,'[1]Current Inventory'!S1643,'[1]Current Inventory'!K1643)</f>
        <v>0</v>
      </c>
      <c r="L1643" s="2">
        <f>IF(ISBLANK('[1]Current Inventory'!L1643)=TRUE,'[1]Current Inventory'!T1643,'[1]Current Inventory'!L1643)</f>
        <v>0</v>
      </c>
      <c r="M1643" s="3" t="str">
        <f>IF(ISBLANK('[1]Current Inventory'!M1643)=TRUE,"",'[1]Current Inventory'!M1643)</f>
        <v/>
      </c>
      <c r="P1643" s="2" t="e">
        <f t="shared" si="52"/>
        <v>#VALUE!</v>
      </c>
    </row>
    <row r="1644" spans="1:16" x14ac:dyDescent="0.2">
      <c r="A1644" s="2" t="s">
        <v>19</v>
      </c>
      <c r="B1644" s="2" t="str">
        <f>IF(ISBLANK('[1]Current Inventory'!B1644)=TRUE,B1643,'[1]Current Inventory'!B1644)</f>
        <v>WINDWARD SIDE</v>
      </c>
      <c r="C1644" s="2" t="str">
        <f>IF(ISBLANK('[1]Current Inventory'!C1644)=TRUE,"",'[1]Current Inventory'!C1644)</f>
        <v/>
      </c>
      <c r="D1644" s="2" t="str">
        <f>IF(ISBLANK('[1]Current Inventory'!D1644)=TRUE,CONCATENATE("     ",'[1]Current Inventory'!N1644),'[1]Current Inventory'!D1644)</f>
        <v xml:space="preserve">     </v>
      </c>
      <c r="E1644" s="2">
        <f>IF(ISBLANK('[1]Current Inventory'!E1644)=TRUE,'[1]Current Inventory'!O1644,'[1]Current Inventory'!E1644)</f>
        <v>0</v>
      </c>
      <c r="F1644" s="2">
        <f>IF(ISBLANK('[1]Current Inventory'!F1644)=TRUE,'[1]Current Inventory'!P1644,'[1]Current Inventory'!F1644)</f>
        <v>0</v>
      </c>
      <c r="G1644" s="2" t="str">
        <f>IF(ISNA(VLOOKUP(C1644,[2]CurrentPivot!$C$8:$N$1800,5,FALSE))=TRUE," ",VLOOKUP(C1644,[2]CurrentPivot!$C$8:$N$1800,5,FALSE))</f>
        <v xml:space="preserve"> </v>
      </c>
      <c r="H1644" s="3" t="str">
        <f>IF(ISBLANK('[1]Current Inventory'!H1644)=TRUE,"",'[1]Current Inventory'!H1644)</f>
        <v/>
      </c>
      <c r="I1644" s="2">
        <f>IF(ISBLANK('[1]Current Inventory'!I1644)=TRUE,'[1]Current Inventory'!Q1644,'[1]Current Inventory'!I1644)</f>
        <v>0</v>
      </c>
      <c r="J1644" s="2">
        <f>IF(ISBLANK('[1]Current Inventory'!J1644)=TRUE,'[1]Current Inventory'!R1644,'[1]Current Inventory'!J1644)</f>
        <v>0</v>
      </c>
      <c r="K1644" s="2">
        <f>IF(ISBLANK('[1]Current Inventory'!K1644)=TRUE,'[1]Current Inventory'!S1644,'[1]Current Inventory'!K1644)</f>
        <v>0</v>
      </c>
      <c r="L1644" s="2">
        <f>IF(ISBLANK('[1]Current Inventory'!L1644)=TRUE,'[1]Current Inventory'!T1644,'[1]Current Inventory'!L1644)</f>
        <v>0</v>
      </c>
      <c r="M1644" s="3" t="str">
        <f>IF(ISBLANK('[1]Current Inventory'!M1644)=TRUE,"",'[1]Current Inventory'!M1644)</f>
        <v/>
      </c>
      <c r="P1644" s="2" t="e">
        <f t="shared" si="52"/>
        <v>#VALUE!</v>
      </c>
    </row>
    <row r="1645" spans="1:16" x14ac:dyDescent="0.2">
      <c r="A1645" s="2" t="s">
        <v>19</v>
      </c>
      <c r="B1645" s="2" t="str">
        <f>IF(ISBLANK('[1]Current Inventory'!B1645)=TRUE,B1644,'[1]Current Inventory'!B1645)</f>
        <v>WINDWARD SIDE</v>
      </c>
      <c r="C1645" s="2" t="str">
        <f>IF(ISBLANK('[1]Current Inventory'!C1645)=TRUE,"",'[1]Current Inventory'!C1645)</f>
        <v/>
      </c>
      <c r="D1645" s="2" t="str">
        <f>IF(ISBLANK('[1]Current Inventory'!D1645)=TRUE,CONCATENATE("     ",'[1]Current Inventory'!N1645),'[1]Current Inventory'!D1645)</f>
        <v xml:space="preserve">     </v>
      </c>
      <c r="E1645" s="2">
        <f>IF(ISBLANK('[1]Current Inventory'!E1645)=TRUE,'[1]Current Inventory'!O1645,'[1]Current Inventory'!E1645)</f>
        <v>0</v>
      </c>
      <c r="F1645" s="2">
        <f>IF(ISBLANK('[1]Current Inventory'!F1645)=TRUE,'[1]Current Inventory'!P1645,'[1]Current Inventory'!F1645)</f>
        <v>0</v>
      </c>
      <c r="G1645" s="2" t="str">
        <f>IF(ISNA(VLOOKUP(C1645,[2]CurrentPivot!$C$8:$N$1800,5,FALSE))=TRUE," ",VLOOKUP(C1645,[2]CurrentPivot!$C$8:$N$1800,5,FALSE))</f>
        <v xml:space="preserve"> </v>
      </c>
      <c r="H1645" s="3" t="str">
        <f>IF(ISBLANK('[1]Current Inventory'!H1645)=TRUE,"",'[1]Current Inventory'!H1645)</f>
        <v/>
      </c>
      <c r="I1645" s="2">
        <f>IF(ISBLANK('[1]Current Inventory'!I1645)=TRUE,'[1]Current Inventory'!Q1645,'[1]Current Inventory'!I1645)</f>
        <v>0</v>
      </c>
      <c r="J1645" s="2">
        <f>IF(ISBLANK('[1]Current Inventory'!J1645)=TRUE,'[1]Current Inventory'!R1645,'[1]Current Inventory'!J1645)</f>
        <v>0</v>
      </c>
      <c r="K1645" s="2">
        <f>IF(ISBLANK('[1]Current Inventory'!K1645)=TRUE,'[1]Current Inventory'!S1645,'[1]Current Inventory'!K1645)</f>
        <v>0</v>
      </c>
      <c r="L1645" s="2">
        <f>IF(ISBLANK('[1]Current Inventory'!L1645)=TRUE,'[1]Current Inventory'!T1645,'[1]Current Inventory'!L1645)</f>
        <v>0</v>
      </c>
      <c r="M1645" s="3" t="str">
        <f>IF(ISBLANK('[1]Current Inventory'!M1645)=TRUE,"",'[1]Current Inventory'!M1645)</f>
        <v/>
      </c>
      <c r="P1645" s="2" t="e">
        <f t="shared" si="52"/>
        <v>#VALUE!</v>
      </c>
    </row>
    <row r="1646" spans="1:16" x14ac:dyDescent="0.2">
      <c r="A1646" s="2" t="s">
        <v>19</v>
      </c>
      <c r="B1646" s="2" t="str">
        <f>IF(ISBLANK('[1]Current Inventory'!B1646)=TRUE,B1645,'[1]Current Inventory'!B1646)</f>
        <v>WINDWARD SIDE</v>
      </c>
      <c r="C1646" s="2" t="str">
        <f>IF(ISBLANK('[1]Current Inventory'!C1646)=TRUE,"",'[1]Current Inventory'!C1646)</f>
        <v/>
      </c>
      <c r="D1646" s="2" t="str">
        <f>IF(ISBLANK('[1]Current Inventory'!D1646)=TRUE,CONCATENATE("     ",'[1]Current Inventory'!N1646),'[1]Current Inventory'!D1646)</f>
        <v xml:space="preserve">     </v>
      </c>
      <c r="E1646" s="2">
        <f>IF(ISBLANK('[1]Current Inventory'!E1646)=TRUE,'[1]Current Inventory'!O1646,'[1]Current Inventory'!E1646)</f>
        <v>0</v>
      </c>
      <c r="F1646" s="2">
        <f>IF(ISBLANK('[1]Current Inventory'!F1646)=TRUE,'[1]Current Inventory'!P1646,'[1]Current Inventory'!F1646)</f>
        <v>0</v>
      </c>
      <c r="G1646" s="2" t="str">
        <f>IF(ISNA(VLOOKUP(C1646,[2]CurrentPivot!$C$8:$N$1800,5,FALSE))=TRUE," ",VLOOKUP(C1646,[2]CurrentPivot!$C$8:$N$1800,5,FALSE))</f>
        <v xml:space="preserve"> </v>
      </c>
      <c r="H1646" s="3" t="str">
        <f>IF(ISBLANK('[1]Current Inventory'!H1646)=TRUE,"",'[1]Current Inventory'!H1646)</f>
        <v/>
      </c>
      <c r="I1646" s="2">
        <f>IF(ISBLANK('[1]Current Inventory'!I1646)=TRUE,'[1]Current Inventory'!Q1646,'[1]Current Inventory'!I1646)</f>
        <v>0</v>
      </c>
      <c r="J1646" s="2">
        <f>IF(ISBLANK('[1]Current Inventory'!J1646)=TRUE,'[1]Current Inventory'!R1646,'[1]Current Inventory'!J1646)</f>
        <v>0</v>
      </c>
      <c r="K1646" s="2">
        <f>IF(ISBLANK('[1]Current Inventory'!K1646)=TRUE,'[1]Current Inventory'!S1646,'[1]Current Inventory'!K1646)</f>
        <v>0</v>
      </c>
      <c r="L1646" s="2">
        <f>IF(ISBLANK('[1]Current Inventory'!L1646)=TRUE,'[1]Current Inventory'!T1646,'[1]Current Inventory'!L1646)</f>
        <v>0</v>
      </c>
      <c r="M1646" s="3" t="str">
        <f>IF(ISBLANK('[1]Current Inventory'!M1646)=TRUE,"",'[1]Current Inventory'!M1646)</f>
        <v/>
      </c>
      <c r="P1646" s="2" t="e">
        <f t="shared" si="52"/>
        <v>#VALUE!</v>
      </c>
    </row>
    <row r="1647" spans="1:16" x14ac:dyDescent="0.2">
      <c r="A1647" s="2" t="s">
        <v>19</v>
      </c>
      <c r="B1647" s="2" t="str">
        <f>IF(ISBLANK('[1]Current Inventory'!B1647)=TRUE,B1646,'[1]Current Inventory'!B1647)</f>
        <v>WINDWARD SIDE</v>
      </c>
      <c r="C1647" s="2" t="str">
        <f>IF(ISBLANK('[1]Current Inventory'!C1647)=TRUE,"",'[1]Current Inventory'!C1647)</f>
        <v/>
      </c>
      <c r="D1647" s="2" t="str">
        <f>IF(ISBLANK('[1]Current Inventory'!D1647)=TRUE,CONCATENATE("     ",'[1]Current Inventory'!N1647),'[1]Current Inventory'!D1647)</f>
        <v xml:space="preserve">     </v>
      </c>
      <c r="E1647" s="2">
        <f>IF(ISBLANK('[1]Current Inventory'!E1647)=TRUE,'[1]Current Inventory'!O1647,'[1]Current Inventory'!E1647)</f>
        <v>0</v>
      </c>
      <c r="F1647" s="2">
        <f>IF(ISBLANK('[1]Current Inventory'!F1647)=TRUE,'[1]Current Inventory'!P1647,'[1]Current Inventory'!F1647)</f>
        <v>0</v>
      </c>
      <c r="G1647" s="2" t="str">
        <f>IF(ISNA(VLOOKUP(C1647,[2]CurrentPivot!$C$8:$N$1800,5,FALSE))=TRUE," ",VLOOKUP(C1647,[2]CurrentPivot!$C$8:$N$1800,5,FALSE))</f>
        <v xml:space="preserve"> </v>
      </c>
      <c r="H1647" s="3" t="str">
        <f>IF(ISBLANK('[1]Current Inventory'!H1647)=TRUE,"",'[1]Current Inventory'!H1647)</f>
        <v/>
      </c>
      <c r="I1647" s="2">
        <f>IF(ISBLANK('[1]Current Inventory'!I1647)=TRUE,'[1]Current Inventory'!Q1647,'[1]Current Inventory'!I1647)</f>
        <v>0</v>
      </c>
      <c r="J1647" s="2">
        <f>IF(ISBLANK('[1]Current Inventory'!J1647)=TRUE,'[1]Current Inventory'!R1647,'[1]Current Inventory'!J1647)</f>
        <v>0</v>
      </c>
      <c r="K1647" s="2">
        <f>IF(ISBLANK('[1]Current Inventory'!K1647)=TRUE,'[1]Current Inventory'!S1647,'[1]Current Inventory'!K1647)</f>
        <v>0</v>
      </c>
      <c r="L1647" s="2">
        <f>IF(ISBLANK('[1]Current Inventory'!L1647)=TRUE,'[1]Current Inventory'!T1647,'[1]Current Inventory'!L1647)</f>
        <v>0</v>
      </c>
      <c r="M1647" s="3" t="str">
        <f>IF(ISBLANK('[1]Current Inventory'!M1647)=TRUE,"",'[1]Current Inventory'!M1647)</f>
        <v/>
      </c>
      <c r="P1647" s="2" t="e">
        <f t="shared" si="52"/>
        <v>#VALUE!</v>
      </c>
    </row>
    <row r="1648" spans="1:16" x14ac:dyDescent="0.2">
      <c r="A1648" s="2" t="s">
        <v>19</v>
      </c>
      <c r="B1648" s="2" t="str">
        <f>IF(ISBLANK('[1]Current Inventory'!B1648)=TRUE,B1647,'[1]Current Inventory'!B1648)</f>
        <v>WINDWARD SIDE</v>
      </c>
      <c r="C1648" s="2" t="str">
        <f>IF(ISBLANK('[1]Current Inventory'!C1648)=TRUE,"",'[1]Current Inventory'!C1648)</f>
        <v/>
      </c>
      <c r="D1648" s="2" t="str">
        <f>IF(ISBLANK('[1]Current Inventory'!D1648)=TRUE,CONCATENATE("     ",'[1]Current Inventory'!N1648),'[1]Current Inventory'!D1648)</f>
        <v xml:space="preserve">     </v>
      </c>
      <c r="E1648" s="2">
        <f>IF(ISBLANK('[1]Current Inventory'!E1648)=TRUE,'[1]Current Inventory'!O1648,'[1]Current Inventory'!E1648)</f>
        <v>0</v>
      </c>
      <c r="F1648" s="2">
        <f>IF(ISBLANK('[1]Current Inventory'!F1648)=TRUE,'[1]Current Inventory'!P1648,'[1]Current Inventory'!F1648)</f>
        <v>0</v>
      </c>
      <c r="G1648" s="2" t="str">
        <f>IF(ISNA(VLOOKUP(C1648,[2]CurrentPivot!$C$8:$N$1800,5,FALSE))=TRUE," ",VLOOKUP(C1648,[2]CurrentPivot!$C$8:$N$1800,5,FALSE))</f>
        <v xml:space="preserve"> </v>
      </c>
      <c r="H1648" s="3" t="str">
        <f>IF(ISBLANK('[1]Current Inventory'!H1648)=TRUE,"",'[1]Current Inventory'!H1648)</f>
        <v/>
      </c>
      <c r="I1648" s="2">
        <f>IF(ISBLANK('[1]Current Inventory'!I1648)=TRUE,'[1]Current Inventory'!Q1648,'[1]Current Inventory'!I1648)</f>
        <v>0</v>
      </c>
      <c r="J1648" s="2">
        <f>IF(ISBLANK('[1]Current Inventory'!J1648)=TRUE,'[1]Current Inventory'!R1648,'[1]Current Inventory'!J1648)</f>
        <v>0</v>
      </c>
      <c r="K1648" s="2">
        <f>IF(ISBLANK('[1]Current Inventory'!K1648)=TRUE,'[1]Current Inventory'!S1648,'[1]Current Inventory'!K1648)</f>
        <v>0</v>
      </c>
      <c r="L1648" s="2">
        <f>IF(ISBLANK('[1]Current Inventory'!L1648)=TRUE,'[1]Current Inventory'!T1648,'[1]Current Inventory'!L1648)</f>
        <v>0</v>
      </c>
      <c r="M1648" s="3" t="str">
        <f>IF(ISBLANK('[1]Current Inventory'!M1648)=TRUE,"",'[1]Current Inventory'!M1648)</f>
        <v/>
      </c>
      <c r="P1648" s="2" t="e">
        <f t="shared" si="52"/>
        <v>#VALUE!</v>
      </c>
    </row>
    <row r="1649" spans="1:16" x14ac:dyDescent="0.2">
      <c r="A1649" s="2" t="s">
        <v>19</v>
      </c>
      <c r="B1649" s="2" t="str">
        <f>IF(ISBLANK('[1]Current Inventory'!B1649)=TRUE,B1648,'[1]Current Inventory'!B1649)</f>
        <v>WINDWARD SIDE</v>
      </c>
      <c r="C1649" s="2" t="str">
        <f>IF(ISBLANK('[1]Current Inventory'!C1649)=TRUE,"",'[1]Current Inventory'!C1649)</f>
        <v/>
      </c>
      <c r="D1649" s="2" t="str">
        <f>IF(ISBLANK('[1]Current Inventory'!D1649)=TRUE,CONCATENATE("     ",'[1]Current Inventory'!N1649),'[1]Current Inventory'!D1649)</f>
        <v xml:space="preserve">     </v>
      </c>
      <c r="E1649" s="2">
        <f>IF(ISBLANK('[1]Current Inventory'!E1649)=TRUE,'[1]Current Inventory'!O1649,'[1]Current Inventory'!E1649)</f>
        <v>0</v>
      </c>
      <c r="F1649" s="2">
        <f>IF(ISBLANK('[1]Current Inventory'!F1649)=TRUE,'[1]Current Inventory'!P1649,'[1]Current Inventory'!F1649)</f>
        <v>0</v>
      </c>
      <c r="G1649" s="2" t="str">
        <f>IF(ISNA(VLOOKUP(C1649,[2]CurrentPivot!$C$8:$N$1800,5,FALSE))=TRUE," ",VLOOKUP(C1649,[2]CurrentPivot!$C$8:$N$1800,5,FALSE))</f>
        <v xml:space="preserve"> </v>
      </c>
      <c r="H1649" s="3" t="str">
        <f>IF(ISBLANK('[1]Current Inventory'!H1649)=TRUE,"",'[1]Current Inventory'!H1649)</f>
        <v/>
      </c>
      <c r="I1649" s="2">
        <f>IF(ISBLANK('[1]Current Inventory'!I1649)=TRUE,'[1]Current Inventory'!Q1649,'[1]Current Inventory'!I1649)</f>
        <v>0</v>
      </c>
      <c r="J1649" s="2">
        <f>IF(ISBLANK('[1]Current Inventory'!J1649)=TRUE,'[1]Current Inventory'!R1649,'[1]Current Inventory'!J1649)</f>
        <v>0</v>
      </c>
      <c r="K1649" s="2">
        <f>IF(ISBLANK('[1]Current Inventory'!K1649)=TRUE,'[1]Current Inventory'!S1649,'[1]Current Inventory'!K1649)</f>
        <v>0</v>
      </c>
      <c r="L1649" s="2">
        <f>IF(ISBLANK('[1]Current Inventory'!L1649)=TRUE,'[1]Current Inventory'!T1649,'[1]Current Inventory'!L1649)</f>
        <v>0</v>
      </c>
      <c r="M1649" s="3" t="str">
        <f>IF(ISBLANK('[1]Current Inventory'!M1649)=TRUE,"",'[1]Current Inventory'!M1649)</f>
        <v/>
      </c>
      <c r="P1649" s="2" t="e">
        <f t="shared" si="52"/>
        <v>#VALUE!</v>
      </c>
    </row>
    <row r="1650" spans="1:16" x14ac:dyDescent="0.2">
      <c r="A1650" s="2" t="s">
        <v>19</v>
      </c>
      <c r="B1650" s="2" t="str">
        <f>IF(ISBLANK('[1]Current Inventory'!B1650)=TRUE,B1649,'[1]Current Inventory'!B1650)</f>
        <v>WINDWARD SIDE</v>
      </c>
      <c r="C1650" s="2" t="str">
        <f>IF(ISBLANK('[1]Current Inventory'!C1650)=TRUE,"",'[1]Current Inventory'!C1650)</f>
        <v/>
      </c>
      <c r="D1650" s="2" t="str">
        <f>IF(ISBLANK('[1]Current Inventory'!D1650)=TRUE,CONCATENATE("     ",'[1]Current Inventory'!N1650),'[1]Current Inventory'!D1650)</f>
        <v xml:space="preserve">     </v>
      </c>
      <c r="E1650" s="2">
        <f>IF(ISBLANK('[1]Current Inventory'!E1650)=TRUE,'[1]Current Inventory'!O1650,'[1]Current Inventory'!E1650)</f>
        <v>0</v>
      </c>
      <c r="F1650" s="2">
        <f>IF(ISBLANK('[1]Current Inventory'!F1650)=TRUE,'[1]Current Inventory'!P1650,'[1]Current Inventory'!F1650)</f>
        <v>0</v>
      </c>
      <c r="G1650" s="2" t="str">
        <f>IF(ISNA(VLOOKUP(C1650,[2]CurrentPivot!$C$8:$N$1800,5,FALSE))=TRUE," ",VLOOKUP(C1650,[2]CurrentPivot!$C$8:$N$1800,5,FALSE))</f>
        <v xml:space="preserve"> </v>
      </c>
      <c r="H1650" s="3" t="str">
        <f>IF(ISBLANK('[1]Current Inventory'!H1650)=TRUE,"",'[1]Current Inventory'!H1650)</f>
        <v/>
      </c>
      <c r="I1650" s="2">
        <f>IF(ISBLANK('[1]Current Inventory'!I1650)=TRUE,'[1]Current Inventory'!Q1650,'[1]Current Inventory'!I1650)</f>
        <v>0</v>
      </c>
      <c r="J1650" s="2">
        <f>IF(ISBLANK('[1]Current Inventory'!J1650)=TRUE,'[1]Current Inventory'!R1650,'[1]Current Inventory'!J1650)</f>
        <v>0</v>
      </c>
      <c r="K1650" s="2">
        <f>IF(ISBLANK('[1]Current Inventory'!K1650)=TRUE,'[1]Current Inventory'!S1650,'[1]Current Inventory'!K1650)</f>
        <v>0</v>
      </c>
      <c r="L1650" s="2">
        <f>IF(ISBLANK('[1]Current Inventory'!L1650)=TRUE,'[1]Current Inventory'!T1650,'[1]Current Inventory'!L1650)</f>
        <v>0</v>
      </c>
      <c r="M1650" s="3" t="str">
        <f>IF(ISBLANK('[1]Current Inventory'!M1650)=TRUE,"",'[1]Current Inventory'!M1650)</f>
        <v/>
      </c>
      <c r="P1650" s="2" t="e">
        <f t="shared" si="52"/>
        <v>#VALUE!</v>
      </c>
    </row>
    <row r="1651" spans="1:16" x14ac:dyDescent="0.2">
      <c r="A1651" s="2" t="s">
        <v>19</v>
      </c>
      <c r="B1651" s="2" t="str">
        <f>IF(ISBLANK('[1]Current Inventory'!B1651)=TRUE,B1650,'[1]Current Inventory'!B1651)</f>
        <v>WINDWARD SIDE</v>
      </c>
      <c r="C1651" s="2" t="str">
        <f>IF(ISBLANK('[1]Current Inventory'!C1651)=TRUE,"",'[1]Current Inventory'!C1651)</f>
        <v/>
      </c>
      <c r="D1651" s="2" t="str">
        <f>IF(ISBLANK('[1]Current Inventory'!D1651)=TRUE,CONCATENATE("     ",'[1]Current Inventory'!N1651),'[1]Current Inventory'!D1651)</f>
        <v xml:space="preserve">     </v>
      </c>
      <c r="E1651" s="2">
        <f>IF(ISBLANK('[1]Current Inventory'!E1651)=TRUE,'[1]Current Inventory'!O1651,'[1]Current Inventory'!E1651)</f>
        <v>0</v>
      </c>
      <c r="F1651" s="2">
        <f>IF(ISBLANK('[1]Current Inventory'!F1651)=TRUE,'[1]Current Inventory'!P1651,'[1]Current Inventory'!F1651)</f>
        <v>0</v>
      </c>
      <c r="G1651" s="2" t="str">
        <f>IF(ISNA(VLOOKUP(C1651,[2]CurrentPivot!$C$8:$N$1800,5,FALSE))=TRUE," ",VLOOKUP(C1651,[2]CurrentPivot!$C$8:$N$1800,5,FALSE))</f>
        <v xml:space="preserve"> </v>
      </c>
      <c r="H1651" s="3" t="str">
        <f>IF(ISBLANK('[1]Current Inventory'!H1651)=TRUE,"",'[1]Current Inventory'!H1651)</f>
        <v/>
      </c>
      <c r="I1651" s="2">
        <f>IF(ISBLANK('[1]Current Inventory'!I1651)=TRUE,'[1]Current Inventory'!Q1651,'[1]Current Inventory'!I1651)</f>
        <v>0</v>
      </c>
      <c r="J1651" s="2">
        <f>IF(ISBLANK('[1]Current Inventory'!J1651)=TRUE,'[1]Current Inventory'!R1651,'[1]Current Inventory'!J1651)</f>
        <v>0</v>
      </c>
      <c r="K1651" s="2">
        <f>IF(ISBLANK('[1]Current Inventory'!K1651)=TRUE,'[1]Current Inventory'!S1651,'[1]Current Inventory'!K1651)</f>
        <v>0</v>
      </c>
      <c r="L1651" s="2">
        <f>IF(ISBLANK('[1]Current Inventory'!L1651)=TRUE,'[1]Current Inventory'!T1651,'[1]Current Inventory'!L1651)</f>
        <v>0</v>
      </c>
      <c r="M1651" s="3" t="str">
        <f>IF(ISBLANK('[1]Current Inventory'!M1651)=TRUE,"",'[1]Current Inventory'!M1651)</f>
        <v/>
      </c>
      <c r="P1651" s="2" t="e">
        <f t="shared" si="52"/>
        <v>#VALUE!</v>
      </c>
    </row>
    <row r="1652" spans="1:16" x14ac:dyDescent="0.2">
      <c r="A1652" s="2" t="s">
        <v>19</v>
      </c>
      <c r="B1652" s="2" t="str">
        <f>IF(ISBLANK('[1]Current Inventory'!B1652)=TRUE,B1651,'[1]Current Inventory'!B1652)</f>
        <v>WINDWARD SIDE</v>
      </c>
      <c r="C1652" s="2" t="str">
        <f>IF(ISBLANK('[1]Current Inventory'!C1652)=TRUE,"",'[1]Current Inventory'!C1652)</f>
        <v/>
      </c>
      <c r="D1652" s="2" t="str">
        <f>IF(ISBLANK('[1]Current Inventory'!D1652)=TRUE,CONCATENATE("     ",'[1]Current Inventory'!N1652),'[1]Current Inventory'!D1652)</f>
        <v xml:space="preserve">     </v>
      </c>
      <c r="E1652" s="2">
        <f>IF(ISBLANK('[1]Current Inventory'!E1652)=TRUE,'[1]Current Inventory'!O1652,'[1]Current Inventory'!E1652)</f>
        <v>0</v>
      </c>
      <c r="F1652" s="2">
        <f>IF(ISBLANK('[1]Current Inventory'!F1652)=TRUE,'[1]Current Inventory'!P1652,'[1]Current Inventory'!F1652)</f>
        <v>0</v>
      </c>
      <c r="G1652" s="2" t="str">
        <f>IF(ISNA(VLOOKUP(C1652,[2]CurrentPivot!$C$8:$N$1800,5,FALSE))=TRUE," ",VLOOKUP(C1652,[2]CurrentPivot!$C$8:$N$1800,5,FALSE))</f>
        <v xml:space="preserve"> </v>
      </c>
      <c r="H1652" s="3" t="str">
        <f>IF(ISBLANK('[1]Current Inventory'!H1652)=TRUE,"",'[1]Current Inventory'!H1652)</f>
        <v/>
      </c>
      <c r="I1652" s="2">
        <f>IF(ISBLANK('[1]Current Inventory'!I1652)=TRUE,'[1]Current Inventory'!Q1652,'[1]Current Inventory'!I1652)</f>
        <v>0</v>
      </c>
      <c r="J1652" s="2">
        <f>IF(ISBLANK('[1]Current Inventory'!J1652)=TRUE,'[1]Current Inventory'!R1652,'[1]Current Inventory'!J1652)</f>
        <v>0</v>
      </c>
      <c r="K1652" s="2">
        <f>IF(ISBLANK('[1]Current Inventory'!K1652)=TRUE,'[1]Current Inventory'!S1652,'[1]Current Inventory'!K1652)</f>
        <v>0</v>
      </c>
      <c r="L1652" s="2">
        <f>IF(ISBLANK('[1]Current Inventory'!L1652)=TRUE,'[1]Current Inventory'!T1652,'[1]Current Inventory'!L1652)</f>
        <v>0</v>
      </c>
      <c r="M1652" s="3" t="str">
        <f>IF(ISBLANK('[1]Current Inventory'!M1652)=TRUE,"",'[1]Current Inventory'!M1652)</f>
        <v/>
      </c>
      <c r="P1652" s="2" t="e">
        <f t="shared" si="52"/>
        <v>#VALUE!</v>
      </c>
    </row>
    <row r="1653" spans="1:16" x14ac:dyDescent="0.2">
      <c r="A1653" s="2" t="s">
        <v>19</v>
      </c>
      <c r="B1653" s="2" t="str">
        <f>IF(ISBLANK('[1]Current Inventory'!B1653)=TRUE,B1652,'[1]Current Inventory'!B1653)</f>
        <v>WINDWARD SIDE</v>
      </c>
      <c r="C1653" s="2" t="str">
        <f>IF(ISBLANK('[1]Current Inventory'!C1653)=TRUE,"",'[1]Current Inventory'!C1653)</f>
        <v/>
      </c>
      <c r="D1653" s="2" t="str">
        <f>IF(ISBLANK('[1]Current Inventory'!D1653)=TRUE,CONCATENATE("     ",'[1]Current Inventory'!N1653),'[1]Current Inventory'!D1653)</f>
        <v xml:space="preserve">     </v>
      </c>
      <c r="E1653" s="2">
        <f>IF(ISBLANK('[1]Current Inventory'!E1653)=TRUE,'[1]Current Inventory'!O1653,'[1]Current Inventory'!E1653)</f>
        <v>0</v>
      </c>
      <c r="F1653" s="2">
        <f>IF(ISBLANK('[1]Current Inventory'!F1653)=TRUE,'[1]Current Inventory'!P1653,'[1]Current Inventory'!F1653)</f>
        <v>0</v>
      </c>
      <c r="G1653" s="2" t="str">
        <f>IF(ISNA(VLOOKUP(C1653,[2]CurrentPivot!$C$8:$N$1800,5,FALSE))=TRUE," ",VLOOKUP(C1653,[2]CurrentPivot!$C$8:$N$1800,5,FALSE))</f>
        <v xml:space="preserve"> </v>
      </c>
      <c r="H1653" s="3" t="str">
        <f>IF(ISBLANK('[1]Current Inventory'!H1653)=TRUE,"",'[1]Current Inventory'!H1653)</f>
        <v/>
      </c>
      <c r="I1653" s="2">
        <f>IF(ISBLANK('[1]Current Inventory'!I1653)=TRUE,'[1]Current Inventory'!Q1653,'[1]Current Inventory'!I1653)</f>
        <v>0</v>
      </c>
      <c r="J1653" s="2">
        <f>IF(ISBLANK('[1]Current Inventory'!J1653)=TRUE,'[1]Current Inventory'!R1653,'[1]Current Inventory'!J1653)</f>
        <v>0</v>
      </c>
      <c r="K1653" s="2">
        <f>IF(ISBLANK('[1]Current Inventory'!K1653)=TRUE,'[1]Current Inventory'!S1653,'[1]Current Inventory'!K1653)</f>
        <v>0</v>
      </c>
      <c r="L1653" s="2">
        <f>IF(ISBLANK('[1]Current Inventory'!L1653)=TRUE,'[1]Current Inventory'!T1653,'[1]Current Inventory'!L1653)</f>
        <v>0</v>
      </c>
      <c r="M1653" s="3" t="str">
        <f>IF(ISBLANK('[1]Current Inventory'!M1653)=TRUE,"",'[1]Current Inventory'!M1653)</f>
        <v/>
      </c>
      <c r="P1653" s="2" t="e">
        <f t="shared" si="52"/>
        <v>#VALUE!</v>
      </c>
    </row>
    <row r="1654" spans="1:16" x14ac:dyDescent="0.2">
      <c r="A1654" s="2" t="s">
        <v>19</v>
      </c>
      <c r="B1654" s="2" t="str">
        <f>IF(ISBLANK('[1]Current Inventory'!B1654)=TRUE,B1653,'[1]Current Inventory'!B1654)</f>
        <v>WINDWARD SIDE</v>
      </c>
      <c r="C1654" s="2" t="str">
        <f>IF(ISBLANK('[1]Current Inventory'!C1654)=TRUE,"",'[1]Current Inventory'!C1654)</f>
        <v/>
      </c>
      <c r="D1654" s="2" t="str">
        <f>IF(ISBLANK('[1]Current Inventory'!D1654)=TRUE,CONCATENATE("     ",'[1]Current Inventory'!N1654),'[1]Current Inventory'!D1654)</f>
        <v xml:space="preserve">     </v>
      </c>
      <c r="E1654" s="2">
        <f>IF(ISBLANK('[1]Current Inventory'!E1654)=TRUE,'[1]Current Inventory'!O1654,'[1]Current Inventory'!E1654)</f>
        <v>0</v>
      </c>
      <c r="F1654" s="2">
        <f>IF(ISBLANK('[1]Current Inventory'!F1654)=TRUE,'[1]Current Inventory'!P1654,'[1]Current Inventory'!F1654)</f>
        <v>0</v>
      </c>
      <c r="G1654" s="2" t="str">
        <f>IF(ISNA(VLOOKUP(C1654,[2]CurrentPivot!$C$8:$N$1800,5,FALSE))=TRUE," ",VLOOKUP(C1654,[2]CurrentPivot!$C$8:$N$1800,5,FALSE))</f>
        <v xml:space="preserve"> </v>
      </c>
      <c r="H1654" s="3" t="str">
        <f>IF(ISBLANK('[1]Current Inventory'!H1654)=TRUE,"",'[1]Current Inventory'!H1654)</f>
        <v/>
      </c>
      <c r="I1654" s="2">
        <f>IF(ISBLANK('[1]Current Inventory'!I1654)=TRUE,'[1]Current Inventory'!Q1654,'[1]Current Inventory'!I1654)</f>
        <v>0</v>
      </c>
      <c r="J1654" s="2">
        <f>IF(ISBLANK('[1]Current Inventory'!J1654)=TRUE,'[1]Current Inventory'!R1654,'[1]Current Inventory'!J1654)</f>
        <v>0</v>
      </c>
      <c r="K1654" s="2">
        <f>IF(ISBLANK('[1]Current Inventory'!K1654)=TRUE,'[1]Current Inventory'!S1654,'[1]Current Inventory'!K1654)</f>
        <v>0</v>
      </c>
      <c r="L1654" s="2">
        <f>IF(ISBLANK('[1]Current Inventory'!L1654)=TRUE,'[1]Current Inventory'!T1654,'[1]Current Inventory'!L1654)</f>
        <v>0</v>
      </c>
      <c r="M1654" s="3" t="str">
        <f>IF(ISBLANK('[1]Current Inventory'!M1654)=TRUE,"",'[1]Current Inventory'!M1654)</f>
        <v/>
      </c>
      <c r="P1654" s="2" t="e">
        <f t="shared" si="52"/>
        <v>#VALUE!</v>
      </c>
    </row>
    <row r="1655" spans="1:16" x14ac:dyDescent="0.2">
      <c r="A1655" s="2" t="s">
        <v>19</v>
      </c>
      <c r="B1655" s="2" t="str">
        <f>IF(ISBLANK('[1]Current Inventory'!B1655)=TRUE,B1654,'[1]Current Inventory'!B1655)</f>
        <v>WINDWARD SIDE</v>
      </c>
      <c r="C1655" s="2" t="str">
        <f>IF(ISBLANK('[1]Current Inventory'!C1655)=TRUE,"",'[1]Current Inventory'!C1655)</f>
        <v/>
      </c>
      <c r="D1655" s="2" t="str">
        <f>IF(ISBLANK('[1]Current Inventory'!D1655)=TRUE,CONCATENATE("     ",'[1]Current Inventory'!N1655),'[1]Current Inventory'!D1655)</f>
        <v xml:space="preserve">     </v>
      </c>
      <c r="E1655" s="2">
        <f>IF(ISBLANK('[1]Current Inventory'!E1655)=TRUE,'[1]Current Inventory'!O1655,'[1]Current Inventory'!E1655)</f>
        <v>0</v>
      </c>
      <c r="F1655" s="2">
        <f>IF(ISBLANK('[1]Current Inventory'!F1655)=TRUE,'[1]Current Inventory'!P1655,'[1]Current Inventory'!F1655)</f>
        <v>0</v>
      </c>
      <c r="G1655" s="2" t="str">
        <f>IF(ISNA(VLOOKUP(C1655,[2]CurrentPivot!$C$8:$N$1800,5,FALSE))=TRUE," ",VLOOKUP(C1655,[2]CurrentPivot!$C$8:$N$1800,5,FALSE))</f>
        <v xml:space="preserve"> </v>
      </c>
      <c r="H1655" s="3" t="str">
        <f>IF(ISBLANK('[1]Current Inventory'!H1655)=TRUE,"",'[1]Current Inventory'!H1655)</f>
        <v/>
      </c>
      <c r="I1655" s="2">
        <f>IF(ISBLANK('[1]Current Inventory'!I1655)=TRUE,'[1]Current Inventory'!Q1655,'[1]Current Inventory'!I1655)</f>
        <v>0</v>
      </c>
      <c r="J1655" s="2">
        <f>IF(ISBLANK('[1]Current Inventory'!J1655)=TRUE,'[1]Current Inventory'!R1655,'[1]Current Inventory'!J1655)</f>
        <v>0</v>
      </c>
      <c r="K1655" s="2">
        <f>IF(ISBLANK('[1]Current Inventory'!K1655)=TRUE,'[1]Current Inventory'!S1655,'[1]Current Inventory'!K1655)</f>
        <v>0</v>
      </c>
      <c r="L1655" s="2">
        <f>IF(ISBLANK('[1]Current Inventory'!L1655)=TRUE,'[1]Current Inventory'!T1655,'[1]Current Inventory'!L1655)</f>
        <v>0</v>
      </c>
      <c r="M1655" s="3" t="str">
        <f>IF(ISBLANK('[1]Current Inventory'!M1655)=TRUE,"",'[1]Current Inventory'!M1655)</f>
        <v/>
      </c>
      <c r="P1655" s="2" t="e">
        <f t="shared" si="52"/>
        <v>#VALUE!</v>
      </c>
    </row>
    <row r="1656" spans="1:16" x14ac:dyDescent="0.2">
      <c r="A1656" s="2" t="s">
        <v>19</v>
      </c>
      <c r="B1656" s="2" t="str">
        <f>IF(ISBLANK('[1]Current Inventory'!B1656)=TRUE,B1655,'[1]Current Inventory'!B1656)</f>
        <v>WINDWARD SIDE</v>
      </c>
      <c r="C1656" s="2" t="str">
        <f>IF(ISBLANK('[1]Current Inventory'!C1656)=TRUE,"",'[1]Current Inventory'!C1656)</f>
        <v/>
      </c>
      <c r="D1656" s="2" t="str">
        <f>IF(ISBLANK('[1]Current Inventory'!D1656)=TRUE,CONCATENATE("     ",'[1]Current Inventory'!N1656),'[1]Current Inventory'!D1656)</f>
        <v xml:space="preserve">     </v>
      </c>
      <c r="E1656" s="2">
        <f>IF(ISBLANK('[1]Current Inventory'!E1656)=TRUE,'[1]Current Inventory'!O1656,'[1]Current Inventory'!E1656)</f>
        <v>0</v>
      </c>
      <c r="F1656" s="2">
        <f>IF(ISBLANK('[1]Current Inventory'!F1656)=TRUE,'[1]Current Inventory'!P1656,'[1]Current Inventory'!F1656)</f>
        <v>0</v>
      </c>
      <c r="G1656" s="2" t="str">
        <f>IF(ISNA(VLOOKUP(C1656,[2]CurrentPivot!$C$8:$N$1800,5,FALSE))=TRUE," ",VLOOKUP(C1656,[2]CurrentPivot!$C$8:$N$1800,5,FALSE))</f>
        <v xml:space="preserve"> </v>
      </c>
      <c r="H1656" s="3" t="str">
        <f>IF(ISBLANK('[1]Current Inventory'!H1656)=TRUE,"",'[1]Current Inventory'!H1656)</f>
        <v/>
      </c>
      <c r="I1656" s="2">
        <f>IF(ISBLANK('[1]Current Inventory'!I1656)=TRUE,'[1]Current Inventory'!Q1656,'[1]Current Inventory'!I1656)</f>
        <v>0</v>
      </c>
      <c r="J1656" s="2">
        <f>IF(ISBLANK('[1]Current Inventory'!J1656)=TRUE,'[1]Current Inventory'!R1656,'[1]Current Inventory'!J1656)</f>
        <v>0</v>
      </c>
      <c r="K1656" s="2">
        <f>IF(ISBLANK('[1]Current Inventory'!K1656)=TRUE,'[1]Current Inventory'!S1656,'[1]Current Inventory'!K1656)</f>
        <v>0</v>
      </c>
      <c r="L1656" s="2">
        <f>IF(ISBLANK('[1]Current Inventory'!L1656)=TRUE,'[1]Current Inventory'!T1656,'[1]Current Inventory'!L1656)</f>
        <v>0</v>
      </c>
      <c r="M1656" s="3" t="str">
        <f>IF(ISBLANK('[1]Current Inventory'!M1656)=TRUE,"",'[1]Current Inventory'!M1656)</f>
        <v/>
      </c>
      <c r="P1656" s="2" t="e">
        <f t="shared" si="52"/>
        <v>#VALUE!</v>
      </c>
    </row>
    <row r="1657" spans="1:16" x14ac:dyDescent="0.2">
      <c r="A1657" s="2" t="s">
        <v>19</v>
      </c>
      <c r="B1657" s="2" t="str">
        <f>IF(ISBLANK('[1]Current Inventory'!B1657)=TRUE,B1656,'[1]Current Inventory'!B1657)</f>
        <v>WINDWARD SIDE</v>
      </c>
      <c r="C1657" s="2" t="str">
        <f>IF(ISBLANK('[1]Current Inventory'!C1657)=TRUE,"",'[1]Current Inventory'!C1657)</f>
        <v/>
      </c>
      <c r="D1657" s="2" t="str">
        <f>IF(ISBLANK('[1]Current Inventory'!D1657)=TRUE,CONCATENATE("     ",'[1]Current Inventory'!N1657),'[1]Current Inventory'!D1657)</f>
        <v xml:space="preserve">     </v>
      </c>
      <c r="E1657" s="2">
        <f>IF(ISBLANK('[1]Current Inventory'!E1657)=TRUE,'[1]Current Inventory'!O1657,'[1]Current Inventory'!E1657)</f>
        <v>0</v>
      </c>
      <c r="F1657" s="2">
        <f>IF(ISBLANK('[1]Current Inventory'!F1657)=TRUE,'[1]Current Inventory'!P1657,'[1]Current Inventory'!F1657)</f>
        <v>0</v>
      </c>
      <c r="G1657" s="2" t="str">
        <f>IF(ISNA(VLOOKUP(C1657,[2]CurrentPivot!$C$8:$N$1800,5,FALSE))=TRUE," ",VLOOKUP(C1657,[2]CurrentPivot!$C$8:$N$1800,5,FALSE))</f>
        <v xml:space="preserve"> </v>
      </c>
      <c r="H1657" s="3" t="str">
        <f>IF(ISBLANK('[1]Current Inventory'!H1657)=TRUE,"",'[1]Current Inventory'!H1657)</f>
        <v/>
      </c>
      <c r="I1657" s="2">
        <f>IF(ISBLANK('[1]Current Inventory'!I1657)=TRUE,'[1]Current Inventory'!Q1657,'[1]Current Inventory'!I1657)</f>
        <v>0</v>
      </c>
      <c r="J1657" s="2">
        <f>IF(ISBLANK('[1]Current Inventory'!J1657)=TRUE,'[1]Current Inventory'!R1657,'[1]Current Inventory'!J1657)</f>
        <v>0</v>
      </c>
      <c r="K1657" s="2">
        <f>IF(ISBLANK('[1]Current Inventory'!K1657)=TRUE,'[1]Current Inventory'!S1657,'[1]Current Inventory'!K1657)</f>
        <v>0</v>
      </c>
      <c r="L1657" s="2">
        <f>IF(ISBLANK('[1]Current Inventory'!L1657)=TRUE,'[1]Current Inventory'!T1657,'[1]Current Inventory'!L1657)</f>
        <v>0</v>
      </c>
      <c r="M1657" s="3" t="str">
        <f>IF(ISBLANK('[1]Current Inventory'!M1657)=TRUE,"",'[1]Current Inventory'!M1657)</f>
        <v/>
      </c>
      <c r="P1657" s="2" t="e">
        <f t="shared" si="52"/>
        <v>#VALUE!</v>
      </c>
    </row>
    <row r="1658" spans="1:16" x14ac:dyDescent="0.2">
      <c r="A1658" s="2" t="s">
        <v>19</v>
      </c>
      <c r="B1658" s="2" t="str">
        <f>IF(ISBLANK('[1]Current Inventory'!B1658)=TRUE,B1657,'[1]Current Inventory'!B1658)</f>
        <v>WINDWARD SIDE</v>
      </c>
      <c r="C1658" s="2" t="str">
        <f>IF(ISBLANK('[1]Current Inventory'!C1658)=TRUE,"",'[1]Current Inventory'!C1658)</f>
        <v/>
      </c>
      <c r="D1658" s="2" t="str">
        <f>IF(ISBLANK('[1]Current Inventory'!D1658)=TRUE,CONCATENATE("     ",'[1]Current Inventory'!N1658),'[1]Current Inventory'!D1658)</f>
        <v xml:space="preserve">     </v>
      </c>
      <c r="E1658" s="2">
        <f>IF(ISBLANK('[1]Current Inventory'!E1658)=TRUE,'[1]Current Inventory'!O1658,'[1]Current Inventory'!E1658)</f>
        <v>0</v>
      </c>
      <c r="F1658" s="2">
        <f>IF(ISBLANK('[1]Current Inventory'!F1658)=TRUE,'[1]Current Inventory'!P1658,'[1]Current Inventory'!F1658)</f>
        <v>0</v>
      </c>
      <c r="G1658" s="2" t="str">
        <f>IF(ISNA(VLOOKUP(C1658,[2]CurrentPivot!$C$8:$N$1800,5,FALSE))=TRUE," ",VLOOKUP(C1658,[2]CurrentPivot!$C$8:$N$1800,5,FALSE))</f>
        <v xml:space="preserve"> </v>
      </c>
      <c r="H1658" s="3" t="str">
        <f>IF(ISBLANK('[1]Current Inventory'!H1658)=TRUE,"",'[1]Current Inventory'!H1658)</f>
        <v/>
      </c>
      <c r="I1658" s="2">
        <f>IF(ISBLANK('[1]Current Inventory'!I1658)=TRUE,'[1]Current Inventory'!Q1658,'[1]Current Inventory'!I1658)</f>
        <v>0</v>
      </c>
      <c r="J1658" s="2">
        <f>IF(ISBLANK('[1]Current Inventory'!J1658)=TRUE,'[1]Current Inventory'!R1658,'[1]Current Inventory'!J1658)</f>
        <v>0</v>
      </c>
      <c r="K1658" s="2">
        <f>IF(ISBLANK('[1]Current Inventory'!K1658)=TRUE,'[1]Current Inventory'!S1658,'[1]Current Inventory'!K1658)</f>
        <v>0</v>
      </c>
      <c r="L1658" s="2">
        <f>IF(ISBLANK('[1]Current Inventory'!L1658)=TRUE,'[1]Current Inventory'!T1658,'[1]Current Inventory'!L1658)</f>
        <v>0</v>
      </c>
      <c r="M1658" s="3" t="str">
        <f>IF(ISBLANK('[1]Current Inventory'!M1658)=TRUE,"",'[1]Current Inventory'!M1658)</f>
        <v/>
      </c>
      <c r="P1658" s="2" t="e">
        <f t="shared" si="52"/>
        <v>#VALUE!</v>
      </c>
    </row>
    <row r="1659" spans="1:16" x14ac:dyDescent="0.2">
      <c r="A1659" s="2" t="s">
        <v>19</v>
      </c>
      <c r="B1659" s="2" t="str">
        <f>IF(ISBLANK('[1]Current Inventory'!B1659)=TRUE,B1658,'[1]Current Inventory'!B1659)</f>
        <v>WINDWARD SIDE</v>
      </c>
      <c r="C1659" s="2" t="str">
        <f>IF(ISBLANK('[1]Current Inventory'!C1659)=TRUE,"",'[1]Current Inventory'!C1659)</f>
        <v/>
      </c>
      <c r="D1659" s="2" t="str">
        <f>IF(ISBLANK('[1]Current Inventory'!D1659)=TRUE,CONCATENATE("     ",'[1]Current Inventory'!N1659),'[1]Current Inventory'!D1659)</f>
        <v xml:space="preserve">     </v>
      </c>
      <c r="E1659" s="2">
        <f>IF(ISBLANK('[1]Current Inventory'!E1659)=TRUE,'[1]Current Inventory'!O1659,'[1]Current Inventory'!E1659)</f>
        <v>0</v>
      </c>
      <c r="F1659" s="2">
        <f>IF(ISBLANK('[1]Current Inventory'!F1659)=TRUE,'[1]Current Inventory'!P1659,'[1]Current Inventory'!F1659)</f>
        <v>0</v>
      </c>
      <c r="G1659" s="2" t="str">
        <f>IF(ISNA(VLOOKUP(C1659,[2]CurrentPivot!$C$8:$N$1800,5,FALSE))=TRUE," ",VLOOKUP(C1659,[2]CurrentPivot!$C$8:$N$1800,5,FALSE))</f>
        <v xml:space="preserve"> </v>
      </c>
      <c r="H1659" s="3" t="str">
        <f>IF(ISBLANK('[1]Current Inventory'!H1659)=TRUE,"",'[1]Current Inventory'!H1659)</f>
        <v/>
      </c>
      <c r="I1659" s="2">
        <f>IF(ISBLANK('[1]Current Inventory'!I1659)=TRUE,'[1]Current Inventory'!Q1659,'[1]Current Inventory'!I1659)</f>
        <v>0</v>
      </c>
      <c r="J1659" s="2">
        <f>IF(ISBLANK('[1]Current Inventory'!J1659)=TRUE,'[1]Current Inventory'!R1659,'[1]Current Inventory'!J1659)</f>
        <v>0</v>
      </c>
      <c r="K1659" s="2">
        <f>IF(ISBLANK('[1]Current Inventory'!K1659)=TRUE,'[1]Current Inventory'!S1659,'[1]Current Inventory'!K1659)</f>
        <v>0</v>
      </c>
      <c r="L1659" s="2">
        <f>IF(ISBLANK('[1]Current Inventory'!L1659)=TRUE,'[1]Current Inventory'!T1659,'[1]Current Inventory'!L1659)</f>
        <v>0</v>
      </c>
      <c r="M1659" s="3" t="str">
        <f>IF(ISBLANK('[1]Current Inventory'!M1659)=TRUE,"",'[1]Current Inventory'!M1659)</f>
        <v/>
      </c>
      <c r="P1659" s="2" t="e">
        <f t="shared" si="52"/>
        <v>#VALUE!</v>
      </c>
    </row>
    <row r="1660" spans="1:16" x14ac:dyDescent="0.2">
      <c r="A1660" s="2" t="s">
        <v>19</v>
      </c>
      <c r="B1660" s="2" t="str">
        <f>IF(ISBLANK('[1]Current Inventory'!B1660)=TRUE,B1659,'[1]Current Inventory'!B1660)</f>
        <v>WINDWARD SIDE</v>
      </c>
      <c r="C1660" s="2" t="str">
        <f>IF(ISBLANK('[1]Current Inventory'!C1660)=TRUE,"",'[1]Current Inventory'!C1660)</f>
        <v/>
      </c>
      <c r="D1660" s="2" t="str">
        <f>IF(ISBLANK('[1]Current Inventory'!D1660)=TRUE,CONCATENATE("     ",'[1]Current Inventory'!N1660),'[1]Current Inventory'!D1660)</f>
        <v xml:space="preserve">     </v>
      </c>
      <c r="E1660" s="2">
        <f>IF(ISBLANK('[1]Current Inventory'!E1660)=TRUE,'[1]Current Inventory'!O1660,'[1]Current Inventory'!E1660)</f>
        <v>0</v>
      </c>
      <c r="F1660" s="2">
        <f>IF(ISBLANK('[1]Current Inventory'!F1660)=TRUE,'[1]Current Inventory'!P1660,'[1]Current Inventory'!F1660)</f>
        <v>0</v>
      </c>
      <c r="G1660" s="2" t="str">
        <f>IF(ISNA(VLOOKUP(C1660,[2]CurrentPivot!$C$8:$N$1800,5,FALSE))=TRUE," ",VLOOKUP(C1660,[2]CurrentPivot!$C$8:$N$1800,5,FALSE))</f>
        <v xml:space="preserve"> </v>
      </c>
      <c r="H1660" s="3" t="str">
        <f>IF(ISBLANK('[1]Current Inventory'!H1660)=TRUE,"",'[1]Current Inventory'!H1660)</f>
        <v/>
      </c>
      <c r="I1660" s="2">
        <f>IF(ISBLANK('[1]Current Inventory'!I1660)=TRUE,'[1]Current Inventory'!Q1660,'[1]Current Inventory'!I1660)</f>
        <v>0</v>
      </c>
      <c r="J1660" s="2">
        <f>IF(ISBLANK('[1]Current Inventory'!J1660)=TRUE,'[1]Current Inventory'!R1660,'[1]Current Inventory'!J1660)</f>
        <v>0</v>
      </c>
      <c r="K1660" s="2">
        <f>IF(ISBLANK('[1]Current Inventory'!K1660)=TRUE,'[1]Current Inventory'!S1660,'[1]Current Inventory'!K1660)</f>
        <v>0</v>
      </c>
      <c r="L1660" s="2">
        <f>IF(ISBLANK('[1]Current Inventory'!L1660)=TRUE,'[1]Current Inventory'!T1660,'[1]Current Inventory'!L1660)</f>
        <v>0</v>
      </c>
      <c r="M1660" s="3" t="str">
        <f>IF(ISBLANK('[1]Current Inventory'!M1660)=TRUE,"",'[1]Current Inventory'!M1660)</f>
        <v/>
      </c>
      <c r="P1660" s="2" t="e">
        <f t="shared" si="52"/>
        <v>#VALUE!</v>
      </c>
    </row>
    <row r="1661" spans="1:16" x14ac:dyDescent="0.2">
      <c r="A1661" s="2" t="s">
        <v>19</v>
      </c>
      <c r="B1661" s="2" t="str">
        <f>IF(ISBLANK('[1]Current Inventory'!B1661)=TRUE,B1660,'[1]Current Inventory'!B1661)</f>
        <v>WINDWARD SIDE</v>
      </c>
      <c r="C1661" s="2" t="str">
        <f>IF(ISBLANK('[1]Current Inventory'!C1661)=TRUE,"",'[1]Current Inventory'!C1661)</f>
        <v/>
      </c>
      <c r="D1661" s="2" t="str">
        <f>IF(ISBLANK('[1]Current Inventory'!D1661)=TRUE,CONCATENATE("     ",'[1]Current Inventory'!N1661),'[1]Current Inventory'!D1661)</f>
        <v xml:space="preserve">     </v>
      </c>
      <c r="E1661" s="2">
        <f>IF(ISBLANK('[1]Current Inventory'!E1661)=TRUE,'[1]Current Inventory'!O1661,'[1]Current Inventory'!E1661)</f>
        <v>0</v>
      </c>
      <c r="F1661" s="2">
        <f>IF(ISBLANK('[1]Current Inventory'!F1661)=TRUE,'[1]Current Inventory'!P1661,'[1]Current Inventory'!F1661)</f>
        <v>0</v>
      </c>
      <c r="G1661" s="2" t="str">
        <f>IF(ISNA(VLOOKUP(C1661,[2]CurrentPivot!$C$8:$N$1800,5,FALSE))=TRUE," ",VLOOKUP(C1661,[2]CurrentPivot!$C$8:$N$1800,5,FALSE))</f>
        <v xml:space="preserve"> </v>
      </c>
      <c r="H1661" s="3" t="str">
        <f>IF(ISBLANK('[1]Current Inventory'!H1661)=TRUE,"",'[1]Current Inventory'!H1661)</f>
        <v/>
      </c>
      <c r="I1661" s="2">
        <f>IF(ISBLANK('[1]Current Inventory'!I1661)=TRUE,'[1]Current Inventory'!Q1661,'[1]Current Inventory'!I1661)</f>
        <v>0</v>
      </c>
      <c r="J1661" s="2">
        <f>IF(ISBLANK('[1]Current Inventory'!J1661)=TRUE,'[1]Current Inventory'!R1661,'[1]Current Inventory'!J1661)</f>
        <v>0</v>
      </c>
      <c r="K1661" s="2">
        <f>IF(ISBLANK('[1]Current Inventory'!K1661)=TRUE,'[1]Current Inventory'!S1661,'[1]Current Inventory'!K1661)</f>
        <v>0</v>
      </c>
      <c r="L1661" s="2">
        <f>IF(ISBLANK('[1]Current Inventory'!L1661)=TRUE,'[1]Current Inventory'!T1661,'[1]Current Inventory'!L1661)</f>
        <v>0</v>
      </c>
      <c r="M1661" s="3" t="str">
        <f>IF(ISBLANK('[1]Current Inventory'!M1661)=TRUE,"",'[1]Current Inventory'!M1661)</f>
        <v/>
      </c>
      <c r="P1661" s="2" t="e">
        <f t="shared" si="52"/>
        <v>#VALUE!</v>
      </c>
    </row>
    <row r="1662" spans="1:16" x14ac:dyDescent="0.2">
      <c r="A1662" s="2" t="s">
        <v>19</v>
      </c>
      <c r="B1662" s="2" t="str">
        <f>IF(ISBLANK('[1]Current Inventory'!B1662)=TRUE,B1661,'[1]Current Inventory'!B1662)</f>
        <v>WINDWARD SIDE</v>
      </c>
      <c r="C1662" s="2" t="str">
        <f>IF(ISBLANK('[1]Current Inventory'!C1662)=TRUE,"",'[1]Current Inventory'!C1662)</f>
        <v/>
      </c>
      <c r="D1662" s="2" t="str">
        <f>IF(ISBLANK('[1]Current Inventory'!D1662)=TRUE,CONCATENATE("     ",'[1]Current Inventory'!N1662),'[1]Current Inventory'!D1662)</f>
        <v xml:space="preserve">     </v>
      </c>
      <c r="E1662" s="2">
        <f>IF(ISBLANK('[1]Current Inventory'!E1662)=TRUE,'[1]Current Inventory'!O1662,'[1]Current Inventory'!E1662)</f>
        <v>0</v>
      </c>
      <c r="F1662" s="2">
        <f>IF(ISBLANK('[1]Current Inventory'!F1662)=TRUE,'[1]Current Inventory'!P1662,'[1]Current Inventory'!F1662)</f>
        <v>0</v>
      </c>
      <c r="G1662" s="2" t="str">
        <f>IF(ISNA(VLOOKUP(C1662,[2]CurrentPivot!$C$8:$N$1800,5,FALSE))=TRUE," ",VLOOKUP(C1662,[2]CurrentPivot!$C$8:$N$1800,5,FALSE))</f>
        <v xml:space="preserve"> </v>
      </c>
      <c r="H1662" s="3" t="str">
        <f>IF(ISBLANK('[1]Current Inventory'!H1662)=TRUE,"",'[1]Current Inventory'!H1662)</f>
        <v/>
      </c>
      <c r="I1662" s="2">
        <f>IF(ISBLANK('[1]Current Inventory'!I1662)=TRUE,'[1]Current Inventory'!Q1662,'[1]Current Inventory'!I1662)</f>
        <v>0</v>
      </c>
      <c r="J1662" s="2">
        <f>IF(ISBLANK('[1]Current Inventory'!J1662)=TRUE,'[1]Current Inventory'!R1662,'[1]Current Inventory'!J1662)</f>
        <v>0</v>
      </c>
      <c r="K1662" s="2">
        <f>IF(ISBLANK('[1]Current Inventory'!K1662)=TRUE,'[1]Current Inventory'!S1662,'[1]Current Inventory'!K1662)</f>
        <v>0</v>
      </c>
      <c r="L1662" s="2">
        <f>IF(ISBLANK('[1]Current Inventory'!L1662)=TRUE,'[1]Current Inventory'!T1662,'[1]Current Inventory'!L1662)</f>
        <v>0</v>
      </c>
      <c r="M1662" s="3" t="str">
        <f>IF(ISBLANK('[1]Current Inventory'!M1662)=TRUE,"",'[1]Current Inventory'!M1662)</f>
        <v/>
      </c>
      <c r="P1662" s="2" t="e">
        <f t="shared" si="52"/>
        <v>#VALUE!</v>
      </c>
    </row>
    <row r="1663" spans="1:16" x14ac:dyDescent="0.2">
      <c r="A1663" s="2" t="s">
        <v>19</v>
      </c>
      <c r="B1663" s="2" t="str">
        <f>IF(ISBLANK('[1]Current Inventory'!B1663)=TRUE,B1662,'[1]Current Inventory'!B1663)</f>
        <v>WINDWARD SIDE</v>
      </c>
      <c r="C1663" s="2" t="str">
        <f>IF(ISBLANK('[1]Current Inventory'!C1663)=TRUE,"",'[1]Current Inventory'!C1663)</f>
        <v/>
      </c>
      <c r="D1663" s="2" t="str">
        <f>IF(ISBLANK('[1]Current Inventory'!D1663)=TRUE,CONCATENATE("     ",'[1]Current Inventory'!N1663),'[1]Current Inventory'!D1663)</f>
        <v xml:space="preserve">     </v>
      </c>
      <c r="E1663" s="2">
        <f>IF(ISBLANK('[1]Current Inventory'!E1663)=TRUE,'[1]Current Inventory'!O1663,'[1]Current Inventory'!E1663)</f>
        <v>0</v>
      </c>
      <c r="F1663" s="2">
        <f>IF(ISBLANK('[1]Current Inventory'!F1663)=TRUE,'[1]Current Inventory'!P1663,'[1]Current Inventory'!F1663)</f>
        <v>0</v>
      </c>
      <c r="G1663" s="2" t="str">
        <f>IF(ISNA(VLOOKUP(C1663,[2]CurrentPivot!$C$8:$N$1800,5,FALSE))=TRUE," ",VLOOKUP(C1663,[2]CurrentPivot!$C$8:$N$1800,5,FALSE))</f>
        <v xml:space="preserve"> </v>
      </c>
      <c r="H1663" s="3" t="str">
        <f>IF(ISBLANK('[1]Current Inventory'!H1663)=TRUE,"",'[1]Current Inventory'!H1663)</f>
        <v/>
      </c>
      <c r="I1663" s="2">
        <f>IF(ISBLANK('[1]Current Inventory'!I1663)=TRUE,'[1]Current Inventory'!Q1663,'[1]Current Inventory'!I1663)</f>
        <v>0</v>
      </c>
      <c r="J1663" s="2">
        <f>IF(ISBLANK('[1]Current Inventory'!J1663)=TRUE,'[1]Current Inventory'!R1663,'[1]Current Inventory'!J1663)</f>
        <v>0</v>
      </c>
      <c r="K1663" s="2">
        <f>IF(ISBLANK('[1]Current Inventory'!K1663)=TRUE,'[1]Current Inventory'!S1663,'[1]Current Inventory'!K1663)</f>
        <v>0</v>
      </c>
      <c r="L1663" s="2">
        <f>IF(ISBLANK('[1]Current Inventory'!L1663)=TRUE,'[1]Current Inventory'!T1663,'[1]Current Inventory'!L1663)</f>
        <v>0</v>
      </c>
      <c r="M1663" s="3" t="str">
        <f>IF(ISBLANK('[1]Current Inventory'!M1663)=TRUE,"",'[1]Current Inventory'!M1663)</f>
        <v/>
      </c>
      <c r="P1663" s="2" t="e">
        <f t="shared" si="52"/>
        <v>#VALUE!</v>
      </c>
    </row>
    <row r="1664" spans="1:16" x14ac:dyDescent="0.2">
      <c r="A1664" s="2" t="s">
        <v>19</v>
      </c>
      <c r="B1664" s="2" t="str">
        <f>IF(ISBLANK('[1]Current Inventory'!B1664)=TRUE,B1663,'[1]Current Inventory'!B1664)</f>
        <v>WINDWARD SIDE</v>
      </c>
      <c r="C1664" s="2" t="str">
        <f>IF(ISBLANK('[1]Current Inventory'!C1664)=TRUE,"",'[1]Current Inventory'!C1664)</f>
        <v/>
      </c>
      <c r="D1664" s="2" t="str">
        <f>IF(ISBLANK('[1]Current Inventory'!D1664)=TRUE,CONCATENATE("     ",'[1]Current Inventory'!N1664),'[1]Current Inventory'!D1664)</f>
        <v xml:space="preserve">     </v>
      </c>
      <c r="E1664" s="2">
        <f>IF(ISBLANK('[1]Current Inventory'!E1664)=TRUE,'[1]Current Inventory'!O1664,'[1]Current Inventory'!E1664)</f>
        <v>0</v>
      </c>
      <c r="F1664" s="2">
        <f>IF(ISBLANK('[1]Current Inventory'!F1664)=TRUE,'[1]Current Inventory'!P1664,'[1]Current Inventory'!F1664)</f>
        <v>0</v>
      </c>
      <c r="G1664" s="2" t="str">
        <f>IF(ISNA(VLOOKUP(C1664,[2]CurrentPivot!$C$8:$N$1800,5,FALSE))=TRUE," ",VLOOKUP(C1664,[2]CurrentPivot!$C$8:$N$1800,5,FALSE))</f>
        <v xml:space="preserve"> </v>
      </c>
      <c r="H1664" s="3" t="str">
        <f>IF(ISBLANK('[1]Current Inventory'!H1664)=TRUE,"",'[1]Current Inventory'!H1664)</f>
        <v/>
      </c>
      <c r="I1664" s="2">
        <f>IF(ISBLANK('[1]Current Inventory'!I1664)=TRUE,'[1]Current Inventory'!Q1664,'[1]Current Inventory'!I1664)</f>
        <v>0</v>
      </c>
      <c r="J1664" s="2">
        <f>IF(ISBLANK('[1]Current Inventory'!J1664)=TRUE,'[1]Current Inventory'!R1664,'[1]Current Inventory'!J1664)</f>
        <v>0</v>
      </c>
      <c r="K1664" s="2">
        <f>IF(ISBLANK('[1]Current Inventory'!K1664)=TRUE,'[1]Current Inventory'!S1664,'[1]Current Inventory'!K1664)</f>
        <v>0</v>
      </c>
      <c r="L1664" s="2">
        <f>IF(ISBLANK('[1]Current Inventory'!L1664)=TRUE,'[1]Current Inventory'!T1664,'[1]Current Inventory'!L1664)</f>
        <v>0</v>
      </c>
      <c r="M1664" s="3" t="str">
        <f>IF(ISBLANK('[1]Current Inventory'!M1664)=TRUE,"",'[1]Current Inventory'!M1664)</f>
        <v/>
      </c>
      <c r="P1664" s="2" t="e">
        <f t="shared" si="52"/>
        <v>#VALUE!</v>
      </c>
    </row>
    <row r="1665" spans="1:16" x14ac:dyDescent="0.2">
      <c r="A1665" s="2" t="s">
        <v>19</v>
      </c>
      <c r="B1665" s="2" t="str">
        <f>IF(ISBLANK('[1]Current Inventory'!B1665)=TRUE,B1664,'[1]Current Inventory'!B1665)</f>
        <v>WINDWARD SIDE</v>
      </c>
      <c r="C1665" s="2" t="str">
        <f>IF(ISBLANK('[1]Current Inventory'!C1665)=TRUE,"",'[1]Current Inventory'!C1665)</f>
        <v/>
      </c>
      <c r="D1665" s="2" t="str">
        <f>IF(ISBLANK('[1]Current Inventory'!D1665)=TRUE,CONCATENATE("     ",'[1]Current Inventory'!N1665),'[1]Current Inventory'!D1665)</f>
        <v xml:space="preserve">     </v>
      </c>
      <c r="E1665" s="2">
        <f>IF(ISBLANK('[1]Current Inventory'!E1665)=TRUE,'[1]Current Inventory'!O1665,'[1]Current Inventory'!E1665)</f>
        <v>0</v>
      </c>
      <c r="F1665" s="2">
        <f>IF(ISBLANK('[1]Current Inventory'!F1665)=TRUE,'[1]Current Inventory'!P1665,'[1]Current Inventory'!F1665)</f>
        <v>0</v>
      </c>
      <c r="G1665" s="2" t="str">
        <f>IF(ISNA(VLOOKUP(C1665,[2]CurrentPivot!$C$8:$N$1800,5,FALSE))=TRUE," ",VLOOKUP(C1665,[2]CurrentPivot!$C$8:$N$1800,5,FALSE))</f>
        <v xml:space="preserve"> </v>
      </c>
      <c r="H1665" s="3" t="str">
        <f>IF(ISBLANK('[1]Current Inventory'!H1665)=TRUE,"",'[1]Current Inventory'!H1665)</f>
        <v/>
      </c>
      <c r="I1665" s="2">
        <f>IF(ISBLANK('[1]Current Inventory'!I1665)=TRUE,'[1]Current Inventory'!Q1665,'[1]Current Inventory'!I1665)</f>
        <v>0</v>
      </c>
      <c r="J1665" s="2">
        <f>IF(ISBLANK('[1]Current Inventory'!J1665)=TRUE,'[1]Current Inventory'!R1665,'[1]Current Inventory'!J1665)</f>
        <v>0</v>
      </c>
      <c r="K1665" s="2">
        <f>IF(ISBLANK('[1]Current Inventory'!K1665)=TRUE,'[1]Current Inventory'!S1665,'[1]Current Inventory'!K1665)</f>
        <v>0</v>
      </c>
      <c r="L1665" s="2">
        <f>IF(ISBLANK('[1]Current Inventory'!L1665)=TRUE,'[1]Current Inventory'!T1665,'[1]Current Inventory'!L1665)</f>
        <v>0</v>
      </c>
      <c r="M1665" s="3" t="str">
        <f>IF(ISBLANK('[1]Current Inventory'!M1665)=TRUE,"",'[1]Current Inventory'!M1665)</f>
        <v/>
      </c>
      <c r="P1665" s="2" t="e">
        <f t="shared" si="52"/>
        <v>#VALUE!</v>
      </c>
    </row>
    <row r="1666" spans="1:16" x14ac:dyDescent="0.2">
      <c r="A1666" s="2" t="s">
        <v>19</v>
      </c>
      <c r="B1666" s="2" t="str">
        <f>IF(ISBLANK('[1]Current Inventory'!B1666)=TRUE,B1665,'[1]Current Inventory'!B1666)</f>
        <v>WINDWARD SIDE</v>
      </c>
      <c r="C1666" s="2" t="str">
        <f>IF(ISBLANK('[1]Current Inventory'!C1666)=TRUE,"",'[1]Current Inventory'!C1666)</f>
        <v/>
      </c>
      <c r="D1666" s="2" t="str">
        <f>IF(ISBLANK('[1]Current Inventory'!D1666)=TRUE,CONCATENATE("     ",'[1]Current Inventory'!N1666),'[1]Current Inventory'!D1666)</f>
        <v xml:space="preserve">     </v>
      </c>
      <c r="E1666" s="2">
        <f>IF(ISBLANK('[1]Current Inventory'!E1666)=TRUE,'[1]Current Inventory'!O1666,'[1]Current Inventory'!E1666)</f>
        <v>0</v>
      </c>
      <c r="F1666" s="2">
        <f>IF(ISBLANK('[1]Current Inventory'!F1666)=TRUE,'[1]Current Inventory'!P1666,'[1]Current Inventory'!F1666)</f>
        <v>0</v>
      </c>
      <c r="G1666" s="2" t="str">
        <f>IF(ISNA(VLOOKUP(C1666,[2]CurrentPivot!$C$8:$N$1800,5,FALSE))=TRUE," ",VLOOKUP(C1666,[2]CurrentPivot!$C$8:$N$1800,5,FALSE))</f>
        <v xml:space="preserve"> </v>
      </c>
      <c r="H1666" s="3" t="str">
        <f>IF(ISBLANK('[1]Current Inventory'!H1666)=TRUE,"",'[1]Current Inventory'!H1666)</f>
        <v/>
      </c>
      <c r="I1666" s="2">
        <f>IF(ISBLANK('[1]Current Inventory'!I1666)=TRUE,'[1]Current Inventory'!Q1666,'[1]Current Inventory'!I1666)</f>
        <v>0</v>
      </c>
      <c r="J1666" s="2">
        <f>IF(ISBLANK('[1]Current Inventory'!J1666)=TRUE,'[1]Current Inventory'!R1666,'[1]Current Inventory'!J1666)</f>
        <v>0</v>
      </c>
      <c r="K1666" s="2">
        <f>IF(ISBLANK('[1]Current Inventory'!K1666)=TRUE,'[1]Current Inventory'!S1666,'[1]Current Inventory'!K1666)</f>
        <v>0</v>
      </c>
      <c r="L1666" s="2">
        <f>IF(ISBLANK('[1]Current Inventory'!L1666)=TRUE,'[1]Current Inventory'!T1666,'[1]Current Inventory'!L1666)</f>
        <v>0</v>
      </c>
      <c r="M1666" s="3" t="str">
        <f>IF(ISBLANK('[1]Current Inventory'!M1666)=TRUE,"",'[1]Current Inventory'!M1666)</f>
        <v/>
      </c>
      <c r="P1666" s="2" t="e">
        <f t="shared" si="52"/>
        <v>#VALUE!</v>
      </c>
    </row>
    <row r="1667" spans="1:16" x14ac:dyDescent="0.2">
      <c r="A1667" s="2" t="s">
        <v>19</v>
      </c>
      <c r="B1667" s="2" t="str">
        <f>IF(ISBLANK('[1]Current Inventory'!B1667)=TRUE,B1666,'[1]Current Inventory'!B1667)</f>
        <v>WINDWARD SIDE</v>
      </c>
      <c r="C1667" s="2" t="str">
        <f>IF(ISBLANK('[1]Current Inventory'!C1667)=TRUE,"",'[1]Current Inventory'!C1667)</f>
        <v/>
      </c>
      <c r="D1667" s="2" t="str">
        <f>IF(ISBLANK('[1]Current Inventory'!D1667)=TRUE,CONCATENATE("     ",'[1]Current Inventory'!N1667),'[1]Current Inventory'!D1667)</f>
        <v xml:space="preserve">     </v>
      </c>
      <c r="E1667" s="2">
        <f>IF(ISBLANK('[1]Current Inventory'!E1667)=TRUE,'[1]Current Inventory'!O1667,'[1]Current Inventory'!E1667)</f>
        <v>0</v>
      </c>
      <c r="F1667" s="2">
        <f>IF(ISBLANK('[1]Current Inventory'!F1667)=TRUE,'[1]Current Inventory'!P1667,'[1]Current Inventory'!F1667)</f>
        <v>0</v>
      </c>
      <c r="G1667" s="2" t="str">
        <f>IF(ISNA(VLOOKUP(C1667,[2]CurrentPivot!$C$8:$N$1800,5,FALSE))=TRUE," ",VLOOKUP(C1667,[2]CurrentPivot!$C$8:$N$1800,5,FALSE))</f>
        <v xml:space="preserve"> </v>
      </c>
      <c r="H1667" s="3" t="str">
        <f>IF(ISBLANK('[1]Current Inventory'!H1667)=TRUE,"",'[1]Current Inventory'!H1667)</f>
        <v/>
      </c>
      <c r="I1667" s="2">
        <f>IF(ISBLANK('[1]Current Inventory'!I1667)=TRUE,'[1]Current Inventory'!Q1667,'[1]Current Inventory'!I1667)</f>
        <v>0</v>
      </c>
      <c r="J1667" s="2">
        <f>IF(ISBLANK('[1]Current Inventory'!J1667)=TRUE,'[1]Current Inventory'!R1667,'[1]Current Inventory'!J1667)</f>
        <v>0</v>
      </c>
      <c r="K1667" s="2">
        <f>IF(ISBLANK('[1]Current Inventory'!K1667)=TRUE,'[1]Current Inventory'!S1667,'[1]Current Inventory'!K1667)</f>
        <v>0</v>
      </c>
      <c r="L1667" s="2">
        <f>IF(ISBLANK('[1]Current Inventory'!L1667)=TRUE,'[1]Current Inventory'!T1667,'[1]Current Inventory'!L1667)</f>
        <v>0</v>
      </c>
      <c r="M1667" s="3" t="str">
        <f>IF(ISBLANK('[1]Current Inventory'!M1667)=TRUE,"",'[1]Current Inventory'!M1667)</f>
        <v/>
      </c>
      <c r="P1667" s="2" t="e">
        <f t="shared" ref="P1667:P1730" si="53">ABS(G1667)</f>
        <v>#VALUE!</v>
      </c>
    </row>
    <row r="1668" spans="1:16" x14ac:dyDescent="0.2">
      <c r="A1668" s="2" t="s">
        <v>19</v>
      </c>
      <c r="B1668" s="2" t="str">
        <f>IF(ISBLANK('[1]Current Inventory'!B1668)=TRUE,B1667,'[1]Current Inventory'!B1668)</f>
        <v>WINDWARD SIDE</v>
      </c>
      <c r="C1668" s="2" t="str">
        <f>IF(ISBLANK('[1]Current Inventory'!C1668)=TRUE,"",'[1]Current Inventory'!C1668)</f>
        <v/>
      </c>
      <c r="D1668" s="2" t="str">
        <f>IF(ISBLANK('[1]Current Inventory'!D1668)=TRUE,CONCATENATE("     ",'[1]Current Inventory'!N1668),'[1]Current Inventory'!D1668)</f>
        <v xml:space="preserve">     </v>
      </c>
      <c r="E1668" s="2">
        <f>IF(ISBLANK('[1]Current Inventory'!E1668)=TRUE,'[1]Current Inventory'!O1668,'[1]Current Inventory'!E1668)</f>
        <v>0</v>
      </c>
      <c r="F1668" s="2">
        <f>IF(ISBLANK('[1]Current Inventory'!F1668)=TRUE,'[1]Current Inventory'!P1668,'[1]Current Inventory'!F1668)</f>
        <v>0</v>
      </c>
      <c r="G1668" s="2" t="str">
        <f>IF(ISNA(VLOOKUP(C1668,[2]CurrentPivot!$C$8:$N$1800,5,FALSE))=TRUE," ",VLOOKUP(C1668,[2]CurrentPivot!$C$8:$N$1800,5,FALSE))</f>
        <v xml:space="preserve"> </v>
      </c>
      <c r="H1668" s="3" t="str">
        <f>IF(ISBLANK('[1]Current Inventory'!H1668)=TRUE,"",'[1]Current Inventory'!H1668)</f>
        <v/>
      </c>
      <c r="I1668" s="2">
        <f>IF(ISBLANK('[1]Current Inventory'!I1668)=TRUE,'[1]Current Inventory'!Q1668,'[1]Current Inventory'!I1668)</f>
        <v>0</v>
      </c>
      <c r="J1668" s="2">
        <f>IF(ISBLANK('[1]Current Inventory'!J1668)=TRUE,'[1]Current Inventory'!R1668,'[1]Current Inventory'!J1668)</f>
        <v>0</v>
      </c>
      <c r="K1668" s="2">
        <f>IF(ISBLANK('[1]Current Inventory'!K1668)=TRUE,'[1]Current Inventory'!S1668,'[1]Current Inventory'!K1668)</f>
        <v>0</v>
      </c>
      <c r="L1668" s="2">
        <f>IF(ISBLANK('[1]Current Inventory'!L1668)=TRUE,'[1]Current Inventory'!T1668,'[1]Current Inventory'!L1668)</f>
        <v>0</v>
      </c>
      <c r="M1668" s="3" t="str">
        <f>IF(ISBLANK('[1]Current Inventory'!M1668)=TRUE,"",'[1]Current Inventory'!M1668)</f>
        <v/>
      </c>
      <c r="P1668" s="2" t="e">
        <f t="shared" si="53"/>
        <v>#VALUE!</v>
      </c>
    </row>
    <row r="1669" spans="1:16" x14ac:dyDescent="0.2">
      <c r="A1669" s="2" t="s">
        <v>19</v>
      </c>
      <c r="B1669" s="2" t="str">
        <f>IF(ISBLANK('[1]Current Inventory'!B1669)=TRUE,B1668,'[1]Current Inventory'!B1669)</f>
        <v>WINDWARD SIDE</v>
      </c>
      <c r="C1669" s="2" t="str">
        <f>IF(ISBLANK('[1]Current Inventory'!C1669)=TRUE,"",'[1]Current Inventory'!C1669)</f>
        <v/>
      </c>
      <c r="D1669" s="2" t="str">
        <f>IF(ISBLANK('[1]Current Inventory'!D1669)=TRUE,CONCATENATE("     ",'[1]Current Inventory'!N1669),'[1]Current Inventory'!D1669)</f>
        <v xml:space="preserve">     </v>
      </c>
      <c r="E1669" s="2">
        <f>IF(ISBLANK('[1]Current Inventory'!E1669)=TRUE,'[1]Current Inventory'!O1669,'[1]Current Inventory'!E1669)</f>
        <v>0</v>
      </c>
      <c r="F1669" s="2">
        <f>IF(ISBLANK('[1]Current Inventory'!F1669)=TRUE,'[1]Current Inventory'!P1669,'[1]Current Inventory'!F1669)</f>
        <v>0</v>
      </c>
      <c r="G1669" s="2" t="str">
        <f>IF(ISNA(VLOOKUP(C1669,[2]CurrentPivot!$C$8:$N$1800,5,FALSE))=TRUE," ",VLOOKUP(C1669,[2]CurrentPivot!$C$8:$N$1800,5,FALSE))</f>
        <v xml:space="preserve"> </v>
      </c>
      <c r="H1669" s="3" t="str">
        <f>IF(ISBLANK('[1]Current Inventory'!H1669)=TRUE,"",'[1]Current Inventory'!H1669)</f>
        <v/>
      </c>
      <c r="I1669" s="2">
        <f>IF(ISBLANK('[1]Current Inventory'!I1669)=TRUE,'[1]Current Inventory'!Q1669,'[1]Current Inventory'!I1669)</f>
        <v>0</v>
      </c>
      <c r="J1669" s="2">
        <f>IF(ISBLANK('[1]Current Inventory'!J1669)=TRUE,'[1]Current Inventory'!R1669,'[1]Current Inventory'!J1669)</f>
        <v>0</v>
      </c>
      <c r="K1669" s="2">
        <f>IF(ISBLANK('[1]Current Inventory'!K1669)=TRUE,'[1]Current Inventory'!S1669,'[1]Current Inventory'!K1669)</f>
        <v>0</v>
      </c>
      <c r="L1669" s="2">
        <f>IF(ISBLANK('[1]Current Inventory'!L1669)=TRUE,'[1]Current Inventory'!T1669,'[1]Current Inventory'!L1669)</f>
        <v>0</v>
      </c>
      <c r="M1669" s="3" t="str">
        <f>IF(ISBLANK('[1]Current Inventory'!M1669)=TRUE,"",'[1]Current Inventory'!M1669)</f>
        <v/>
      </c>
      <c r="P1669" s="2" t="e">
        <f t="shared" si="53"/>
        <v>#VALUE!</v>
      </c>
    </row>
    <row r="1670" spans="1:16" x14ac:dyDescent="0.2">
      <c r="A1670" s="2" t="s">
        <v>19</v>
      </c>
      <c r="B1670" s="2" t="str">
        <f>IF(ISBLANK('[1]Current Inventory'!B1670)=TRUE,B1669,'[1]Current Inventory'!B1670)</f>
        <v>WINDWARD SIDE</v>
      </c>
      <c r="C1670" s="2" t="str">
        <f>IF(ISBLANK('[1]Current Inventory'!C1670)=TRUE,"",'[1]Current Inventory'!C1670)</f>
        <v/>
      </c>
      <c r="D1670" s="2" t="str">
        <f>IF(ISBLANK('[1]Current Inventory'!D1670)=TRUE,CONCATENATE("     ",'[1]Current Inventory'!N1670),'[1]Current Inventory'!D1670)</f>
        <v xml:space="preserve">     </v>
      </c>
      <c r="E1670" s="2">
        <f>IF(ISBLANK('[1]Current Inventory'!E1670)=TRUE,'[1]Current Inventory'!O1670,'[1]Current Inventory'!E1670)</f>
        <v>0</v>
      </c>
      <c r="F1670" s="2">
        <f>IF(ISBLANK('[1]Current Inventory'!F1670)=TRUE,'[1]Current Inventory'!P1670,'[1]Current Inventory'!F1670)</f>
        <v>0</v>
      </c>
      <c r="G1670" s="2" t="str">
        <f>IF(ISNA(VLOOKUP(C1670,[2]CurrentPivot!$C$8:$N$1800,5,FALSE))=TRUE," ",VLOOKUP(C1670,[2]CurrentPivot!$C$8:$N$1800,5,FALSE))</f>
        <v xml:space="preserve"> </v>
      </c>
      <c r="H1670" s="3" t="str">
        <f>IF(ISBLANK('[1]Current Inventory'!H1670)=TRUE,"",'[1]Current Inventory'!H1670)</f>
        <v/>
      </c>
      <c r="I1670" s="2">
        <f>IF(ISBLANK('[1]Current Inventory'!I1670)=TRUE,'[1]Current Inventory'!Q1670,'[1]Current Inventory'!I1670)</f>
        <v>0</v>
      </c>
      <c r="J1670" s="2">
        <f>IF(ISBLANK('[1]Current Inventory'!J1670)=TRUE,'[1]Current Inventory'!R1670,'[1]Current Inventory'!J1670)</f>
        <v>0</v>
      </c>
      <c r="K1670" s="2">
        <f>IF(ISBLANK('[1]Current Inventory'!K1670)=TRUE,'[1]Current Inventory'!S1670,'[1]Current Inventory'!K1670)</f>
        <v>0</v>
      </c>
      <c r="L1670" s="2">
        <f>IF(ISBLANK('[1]Current Inventory'!L1670)=TRUE,'[1]Current Inventory'!T1670,'[1]Current Inventory'!L1670)</f>
        <v>0</v>
      </c>
      <c r="M1670" s="3" t="str">
        <f>IF(ISBLANK('[1]Current Inventory'!M1670)=TRUE,"",'[1]Current Inventory'!M1670)</f>
        <v/>
      </c>
      <c r="P1670" s="2" t="e">
        <f t="shared" si="53"/>
        <v>#VALUE!</v>
      </c>
    </row>
    <row r="1671" spans="1:16" x14ac:dyDescent="0.2">
      <c r="A1671" s="2" t="s">
        <v>19</v>
      </c>
      <c r="B1671" s="2" t="str">
        <f>IF(ISBLANK('[1]Current Inventory'!B1671)=TRUE,B1670,'[1]Current Inventory'!B1671)</f>
        <v>WINDWARD SIDE</v>
      </c>
      <c r="C1671" s="2" t="str">
        <f>IF(ISBLANK('[1]Current Inventory'!C1671)=TRUE,"",'[1]Current Inventory'!C1671)</f>
        <v/>
      </c>
      <c r="D1671" s="2" t="str">
        <f>IF(ISBLANK('[1]Current Inventory'!D1671)=TRUE,CONCATENATE("     ",'[1]Current Inventory'!N1671),'[1]Current Inventory'!D1671)</f>
        <v xml:space="preserve">     </v>
      </c>
      <c r="E1671" s="2">
        <f>IF(ISBLANK('[1]Current Inventory'!E1671)=TRUE,'[1]Current Inventory'!O1671,'[1]Current Inventory'!E1671)</f>
        <v>0</v>
      </c>
      <c r="F1671" s="2">
        <f>IF(ISBLANK('[1]Current Inventory'!F1671)=TRUE,'[1]Current Inventory'!P1671,'[1]Current Inventory'!F1671)</f>
        <v>0</v>
      </c>
      <c r="G1671" s="2" t="str">
        <f>IF(ISNA(VLOOKUP(C1671,[2]CurrentPivot!$C$8:$N$1800,5,FALSE))=TRUE," ",VLOOKUP(C1671,[2]CurrentPivot!$C$8:$N$1800,5,FALSE))</f>
        <v xml:space="preserve"> </v>
      </c>
      <c r="H1671" s="3" t="str">
        <f>IF(ISBLANK('[1]Current Inventory'!H1671)=TRUE,"",'[1]Current Inventory'!H1671)</f>
        <v/>
      </c>
      <c r="I1671" s="2">
        <f>IF(ISBLANK('[1]Current Inventory'!I1671)=TRUE,'[1]Current Inventory'!Q1671,'[1]Current Inventory'!I1671)</f>
        <v>0</v>
      </c>
      <c r="J1671" s="2">
        <f>IF(ISBLANK('[1]Current Inventory'!J1671)=TRUE,'[1]Current Inventory'!R1671,'[1]Current Inventory'!J1671)</f>
        <v>0</v>
      </c>
      <c r="K1671" s="2">
        <f>IF(ISBLANK('[1]Current Inventory'!K1671)=TRUE,'[1]Current Inventory'!S1671,'[1]Current Inventory'!K1671)</f>
        <v>0</v>
      </c>
      <c r="L1671" s="2">
        <f>IF(ISBLANK('[1]Current Inventory'!L1671)=TRUE,'[1]Current Inventory'!T1671,'[1]Current Inventory'!L1671)</f>
        <v>0</v>
      </c>
      <c r="M1671" s="3" t="str">
        <f>IF(ISBLANK('[1]Current Inventory'!M1671)=TRUE,"",'[1]Current Inventory'!M1671)</f>
        <v/>
      </c>
      <c r="P1671" s="2" t="e">
        <f t="shared" si="53"/>
        <v>#VALUE!</v>
      </c>
    </row>
    <row r="1672" spans="1:16" x14ac:dyDescent="0.2">
      <c r="A1672" s="2" t="s">
        <v>19</v>
      </c>
      <c r="B1672" s="2" t="str">
        <f>IF(ISBLANK('[1]Current Inventory'!B1672)=TRUE,B1671,'[1]Current Inventory'!B1672)</f>
        <v>WINDWARD SIDE</v>
      </c>
      <c r="C1672" s="2" t="str">
        <f>IF(ISBLANK('[1]Current Inventory'!C1672)=TRUE,"",'[1]Current Inventory'!C1672)</f>
        <v/>
      </c>
      <c r="D1672" s="2" t="str">
        <f>IF(ISBLANK('[1]Current Inventory'!D1672)=TRUE,CONCATENATE("     ",'[1]Current Inventory'!N1672),'[1]Current Inventory'!D1672)</f>
        <v xml:space="preserve">     </v>
      </c>
      <c r="E1672" s="2">
        <f>IF(ISBLANK('[1]Current Inventory'!E1672)=TRUE,'[1]Current Inventory'!O1672,'[1]Current Inventory'!E1672)</f>
        <v>0</v>
      </c>
      <c r="F1672" s="2">
        <f>IF(ISBLANK('[1]Current Inventory'!F1672)=TRUE,'[1]Current Inventory'!P1672,'[1]Current Inventory'!F1672)</f>
        <v>0</v>
      </c>
      <c r="G1672" s="2" t="str">
        <f>IF(ISNA(VLOOKUP(C1672,[2]CurrentPivot!$C$8:$N$1800,5,FALSE))=TRUE," ",VLOOKUP(C1672,[2]CurrentPivot!$C$8:$N$1800,5,FALSE))</f>
        <v xml:space="preserve"> </v>
      </c>
      <c r="H1672" s="3" t="str">
        <f>IF(ISBLANK('[1]Current Inventory'!H1672)=TRUE,"",'[1]Current Inventory'!H1672)</f>
        <v/>
      </c>
      <c r="I1672" s="2">
        <f>IF(ISBLANK('[1]Current Inventory'!I1672)=TRUE,'[1]Current Inventory'!Q1672,'[1]Current Inventory'!I1672)</f>
        <v>0</v>
      </c>
      <c r="J1672" s="2">
        <f>IF(ISBLANK('[1]Current Inventory'!J1672)=TRUE,'[1]Current Inventory'!R1672,'[1]Current Inventory'!J1672)</f>
        <v>0</v>
      </c>
      <c r="K1672" s="2">
        <f>IF(ISBLANK('[1]Current Inventory'!K1672)=TRUE,'[1]Current Inventory'!S1672,'[1]Current Inventory'!K1672)</f>
        <v>0</v>
      </c>
      <c r="L1672" s="2">
        <f>IF(ISBLANK('[1]Current Inventory'!L1672)=TRUE,'[1]Current Inventory'!T1672,'[1]Current Inventory'!L1672)</f>
        <v>0</v>
      </c>
      <c r="M1672" s="3" t="str">
        <f>IF(ISBLANK('[1]Current Inventory'!M1672)=TRUE,"",'[1]Current Inventory'!M1672)</f>
        <v/>
      </c>
      <c r="P1672" s="2" t="e">
        <f t="shared" si="53"/>
        <v>#VALUE!</v>
      </c>
    </row>
    <row r="1673" spans="1:16" x14ac:dyDescent="0.2">
      <c r="A1673" s="2" t="s">
        <v>19</v>
      </c>
      <c r="B1673" s="2" t="str">
        <f>IF(ISBLANK('[1]Current Inventory'!B1673)=TRUE,B1672,'[1]Current Inventory'!B1673)</f>
        <v>WINDWARD SIDE</v>
      </c>
      <c r="C1673" s="2" t="str">
        <f>IF(ISBLANK('[1]Current Inventory'!C1673)=TRUE,"",'[1]Current Inventory'!C1673)</f>
        <v/>
      </c>
      <c r="D1673" s="2" t="str">
        <f>IF(ISBLANK('[1]Current Inventory'!D1673)=TRUE,CONCATENATE("     ",'[1]Current Inventory'!N1673),'[1]Current Inventory'!D1673)</f>
        <v xml:space="preserve">     </v>
      </c>
      <c r="E1673" s="2">
        <f>IF(ISBLANK('[1]Current Inventory'!E1673)=TRUE,'[1]Current Inventory'!O1673,'[1]Current Inventory'!E1673)</f>
        <v>0</v>
      </c>
      <c r="F1673" s="2">
        <f>IF(ISBLANK('[1]Current Inventory'!F1673)=TRUE,'[1]Current Inventory'!P1673,'[1]Current Inventory'!F1673)</f>
        <v>0</v>
      </c>
      <c r="G1673" s="2" t="str">
        <f>IF(ISNA(VLOOKUP(C1673,[2]CurrentPivot!$C$8:$N$1800,5,FALSE))=TRUE," ",VLOOKUP(C1673,[2]CurrentPivot!$C$8:$N$1800,5,FALSE))</f>
        <v xml:space="preserve"> </v>
      </c>
      <c r="H1673" s="3" t="str">
        <f>IF(ISBLANK('[1]Current Inventory'!H1673)=TRUE,"",'[1]Current Inventory'!H1673)</f>
        <v/>
      </c>
      <c r="I1673" s="2">
        <f>IF(ISBLANK('[1]Current Inventory'!I1673)=TRUE,'[1]Current Inventory'!Q1673,'[1]Current Inventory'!I1673)</f>
        <v>0</v>
      </c>
      <c r="J1673" s="2">
        <f>IF(ISBLANK('[1]Current Inventory'!J1673)=TRUE,'[1]Current Inventory'!R1673,'[1]Current Inventory'!J1673)</f>
        <v>0</v>
      </c>
      <c r="K1673" s="2">
        <f>IF(ISBLANK('[1]Current Inventory'!K1673)=TRUE,'[1]Current Inventory'!S1673,'[1]Current Inventory'!K1673)</f>
        <v>0</v>
      </c>
      <c r="L1673" s="2">
        <f>IF(ISBLANK('[1]Current Inventory'!L1673)=TRUE,'[1]Current Inventory'!T1673,'[1]Current Inventory'!L1673)</f>
        <v>0</v>
      </c>
      <c r="M1673" s="3" t="str">
        <f>IF(ISBLANK('[1]Current Inventory'!M1673)=TRUE,"",'[1]Current Inventory'!M1673)</f>
        <v/>
      </c>
      <c r="P1673" s="2" t="e">
        <f t="shared" si="53"/>
        <v>#VALUE!</v>
      </c>
    </row>
    <row r="1674" spans="1:16" x14ac:dyDescent="0.2">
      <c r="A1674" s="2" t="s">
        <v>19</v>
      </c>
      <c r="B1674" s="2" t="str">
        <f>IF(ISBLANK('[1]Current Inventory'!B1674)=TRUE,B1673,'[1]Current Inventory'!B1674)</f>
        <v>WINDWARD SIDE</v>
      </c>
      <c r="C1674" s="2" t="str">
        <f>IF(ISBLANK('[1]Current Inventory'!C1674)=TRUE,"",'[1]Current Inventory'!C1674)</f>
        <v/>
      </c>
      <c r="D1674" s="2" t="str">
        <f>IF(ISBLANK('[1]Current Inventory'!D1674)=TRUE,CONCATENATE("     ",'[1]Current Inventory'!N1674),'[1]Current Inventory'!D1674)</f>
        <v xml:space="preserve">     </v>
      </c>
      <c r="E1674" s="2">
        <f>IF(ISBLANK('[1]Current Inventory'!E1674)=TRUE,'[1]Current Inventory'!O1674,'[1]Current Inventory'!E1674)</f>
        <v>0</v>
      </c>
      <c r="F1674" s="2">
        <f>IF(ISBLANK('[1]Current Inventory'!F1674)=TRUE,'[1]Current Inventory'!P1674,'[1]Current Inventory'!F1674)</f>
        <v>0</v>
      </c>
      <c r="G1674" s="2" t="str">
        <f>IF(ISNA(VLOOKUP(C1674,[2]CurrentPivot!$C$8:$N$1800,5,FALSE))=TRUE," ",VLOOKUP(C1674,[2]CurrentPivot!$C$8:$N$1800,5,FALSE))</f>
        <v xml:space="preserve"> </v>
      </c>
      <c r="H1674" s="3" t="str">
        <f>IF(ISBLANK('[1]Current Inventory'!H1674)=TRUE,"",'[1]Current Inventory'!H1674)</f>
        <v/>
      </c>
      <c r="I1674" s="2">
        <f>IF(ISBLANK('[1]Current Inventory'!I1674)=TRUE,'[1]Current Inventory'!Q1674,'[1]Current Inventory'!I1674)</f>
        <v>0</v>
      </c>
      <c r="J1674" s="2">
        <f>IF(ISBLANK('[1]Current Inventory'!J1674)=TRUE,'[1]Current Inventory'!R1674,'[1]Current Inventory'!J1674)</f>
        <v>0</v>
      </c>
      <c r="K1674" s="2">
        <f>IF(ISBLANK('[1]Current Inventory'!K1674)=TRUE,'[1]Current Inventory'!S1674,'[1]Current Inventory'!K1674)</f>
        <v>0</v>
      </c>
      <c r="L1674" s="2">
        <f>IF(ISBLANK('[1]Current Inventory'!L1674)=TRUE,'[1]Current Inventory'!T1674,'[1]Current Inventory'!L1674)</f>
        <v>0</v>
      </c>
      <c r="M1674" s="3" t="str">
        <f>IF(ISBLANK('[1]Current Inventory'!M1674)=TRUE,"",'[1]Current Inventory'!M1674)</f>
        <v/>
      </c>
      <c r="P1674" s="2" t="e">
        <f t="shared" si="53"/>
        <v>#VALUE!</v>
      </c>
    </row>
    <row r="1675" spans="1:16" x14ac:dyDescent="0.2">
      <c r="A1675" s="2" t="s">
        <v>19</v>
      </c>
      <c r="B1675" s="2" t="str">
        <f>IF(ISBLANK('[1]Current Inventory'!B1675)=TRUE,B1674,'[1]Current Inventory'!B1675)</f>
        <v>WINDWARD SIDE</v>
      </c>
      <c r="C1675" s="2" t="str">
        <f>IF(ISBLANK('[1]Current Inventory'!C1675)=TRUE,"",'[1]Current Inventory'!C1675)</f>
        <v/>
      </c>
      <c r="D1675" s="2" t="str">
        <f>IF(ISBLANK('[1]Current Inventory'!D1675)=TRUE,CONCATENATE("     ",'[1]Current Inventory'!N1675),'[1]Current Inventory'!D1675)</f>
        <v xml:space="preserve">     </v>
      </c>
      <c r="E1675" s="2">
        <f>IF(ISBLANK('[1]Current Inventory'!E1675)=TRUE,'[1]Current Inventory'!O1675,'[1]Current Inventory'!E1675)</f>
        <v>0</v>
      </c>
      <c r="F1675" s="2">
        <f>IF(ISBLANK('[1]Current Inventory'!F1675)=TRUE,'[1]Current Inventory'!P1675,'[1]Current Inventory'!F1675)</f>
        <v>0</v>
      </c>
      <c r="G1675" s="2" t="str">
        <f>IF(ISNA(VLOOKUP(C1675,[2]CurrentPivot!$C$8:$N$1800,5,FALSE))=TRUE," ",VLOOKUP(C1675,[2]CurrentPivot!$C$8:$N$1800,5,FALSE))</f>
        <v xml:space="preserve"> </v>
      </c>
      <c r="H1675" s="3" t="str">
        <f>IF(ISBLANK('[1]Current Inventory'!H1675)=TRUE,"",'[1]Current Inventory'!H1675)</f>
        <v/>
      </c>
      <c r="I1675" s="2">
        <f>IF(ISBLANK('[1]Current Inventory'!I1675)=TRUE,'[1]Current Inventory'!Q1675,'[1]Current Inventory'!I1675)</f>
        <v>0</v>
      </c>
      <c r="J1675" s="2">
        <f>IF(ISBLANK('[1]Current Inventory'!J1675)=TRUE,'[1]Current Inventory'!R1675,'[1]Current Inventory'!J1675)</f>
        <v>0</v>
      </c>
      <c r="K1675" s="2">
        <f>IF(ISBLANK('[1]Current Inventory'!K1675)=TRUE,'[1]Current Inventory'!S1675,'[1]Current Inventory'!K1675)</f>
        <v>0</v>
      </c>
      <c r="L1675" s="2">
        <f>IF(ISBLANK('[1]Current Inventory'!L1675)=TRUE,'[1]Current Inventory'!T1675,'[1]Current Inventory'!L1675)</f>
        <v>0</v>
      </c>
      <c r="M1675" s="3" t="str">
        <f>IF(ISBLANK('[1]Current Inventory'!M1675)=TRUE,"",'[1]Current Inventory'!M1675)</f>
        <v/>
      </c>
      <c r="P1675" s="2" t="e">
        <f t="shared" si="53"/>
        <v>#VALUE!</v>
      </c>
    </row>
    <row r="1676" spans="1:16" x14ac:dyDescent="0.2">
      <c r="A1676" s="2" t="s">
        <v>19</v>
      </c>
      <c r="B1676" s="2" t="str">
        <f>IF(ISBLANK('[1]Current Inventory'!B1676)=TRUE,B1675,'[1]Current Inventory'!B1676)</f>
        <v>WINDWARD SIDE</v>
      </c>
      <c r="C1676" s="2" t="str">
        <f>IF(ISBLANK('[1]Current Inventory'!C1676)=TRUE,"",'[1]Current Inventory'!C1676)</f>
        <v/>
      </c>
      <c r="D1676" s="2" t="str">
        <f>IF(ISBLANK('[1]Current Inventory'!D1676)=TRUE,CONCATENATE("     ",'[1]Current Inventory'!N1676),'[1]Current Inventory'!D1676)</f>
        <v xml:space="preserve">     </v>
      </c>
      <c r="E1676" s="2">
        <f>IF(ISBLANK('[1]Current Inventory'!E1676)=TRUE,'[1]Current Inventory'!O1676,'[1]Current Inventory'!E1676)</f>
        <v>0</v>
      </c>
      <c r="F1676" s="2">
        <f>IF(ISBLANK('[1]Current Inventory'!F1676)=TRUE,'[1]Current Inventory'!P1676,'[1]Current Inventory'!F1676)</f>
        <v>0</v>
      </c>
      <c r="G1676" s="2" t="str">
        <f>IF(ISNA(VLOOKUP(C1676,[2]CurrentPivot!$C$8:$N$1800,5,FALSE))=TRUE," ",VLOOKUP(C1676,[2]CurrentPivot!$C$8:$N$1800,5,FALSE))</f>
        <v xml:space="preserve"> </v>
      </c>
      <c r="H1676" s="3" t="str">
        <f>IF(ISBLANK('[1]Current Inventory'!H1676)=TRUE,"",'[1]Current Inventory'!H1676)</f>
        <v/>
      </c>
      <c r="I1676" s="2">
        <f>IF(ISBLANK('[1]Current Inventory'!I1676)=TRUE,'[1]Current Inventory'!Q1676,'[1]Current Inventory'!I1676)</f>
        <v>0</v>
      </c>
      <c r="J1676" s="2">
        <f>IF(ISBLANK('[1]Current Inventory'!J1676)=TRUE,'[1]Current Inventory'!R1676,'[1]Current Inventory'!J1676)</f>
        <v>0</v>
      </c>
      <c r="K1676" s="2">
        <f>IF(ISBLANK('[1]Current Inventory'!K1676)=TRUE,'[1]Current Inventory'!S1676,'[1]Current Inventory'!K1676)</f>
        <v>0</v>
      </c>
      <c r="L1676" s="2">
        <f>IF(ISBLANK('[1]Current Inventory'!L1676)=TRUE,'[1]Current Inventory'!T1676,'[1]Current Inventory'!L1676)</f>
        <v>0</v>
      </c>
      <c r="M1676" s="3" t="str">
        <f>IF(ISBLANK('[1]Current Inventory'!M1676)=TRUE,"",'[1]Current Inventory'!M1676)</f>
        <v/>
      </c>
      <c r="P1676" s="2" t="e">
        <f t="shared" si="53"/>
        <v>#VALUE!</v>
      </c>
    </row>
    <row r="1677" spans="1:16" x14ac:dyDescent="0.2">
      <c r="A1677" s="2" t="s">
        <v>19</v>
      </c>
      <c r="B1677" s="2" t="str">
        <f>IF(ISBLANK('[1]Current Inventory'!B1677)=TRUE,B1676,'[1]Current Inventory'!B1677)</f>
        <v>WINDWARD SIDE</v>
      </c>
      <c r="C1677" s="2" t="str">
        <f>IF(ISBLANK('[1]Current Inventory'!C1677)=TRUE,"",'[1]Current Inventory'!C1677)</f>
        <v/>
      </c>
      <c r="D1677" s="2" t="str">
        <f>IF(ISBLANK('[1]Current Inventory'!D1677)=TRUE,CONCATENATE("     ",'[1]Current Inventory'!N1677),'[1]Current Inventory'!D1677)</f>
        <v xml:space="preserve">     </v>
      </c>
      <c r="E1677" s="2">
        <f>IF(ISBLANK('[1]Current Inventory'!E1677)=TRUE,'[1]Current Inventory'!O1677,'[1]Current Inventory'!E1677)</f>
        <v>0</v>
      </c>
      <c r="F1677" s="2">
        <f>IF(ISBLANK('[1]Current Inventory'!F1677)=TRUE,'[1]Current Inventory'!P1677,'[1]Current Inventory'!F1677)</f>
        <v>0</v>
      </c>
      <c r="G1677" s="2" t="str">
        <f>IF(ISNA(VLOOKUP(C1677,[2]CurrentPivot!$C$8:$N$1800,5,FALSE))=TRUE," ",VLOOKUP(C1677,[2]CurrentPivot!$C$8:$N$1800,5,FALSE))</f>
        <v xml:space="preserve"> </v>
      </c>
      <c r="H1677" s="3" t="str">
        <f>IF(ISBLANK('[1]Current Inventory'!H1677)=TRUE,"",'[1]Current Inventory'!H1677)</f>
        <v/>
      </c>
      <c r="I1677" s="2">
        <f>IF(ISBLANK('[1]Current Inventory'!I1677)=TRUE,'[1]Current Inventory'!Q1677,'[1]Current Inventory'!I1677)</f>
        <v>0</v>
      </c>
      <c r="J1677" s="2">
        <f>IF(ISBLANK('[1]Current Inventory'!J1677)=TRUE,'[1]Current Inventory'!R1677,'[1]Current Inventory'!J1677)</f>
        <v>0</v>
      </c>
      <c r="K1677" s="2">
        <f>IF(ISBLANK('[1]Current Inventory'!K1677)=TRUE,'[1]Current Inventory'!S1677,'[1]Current Inventory'!K1677)</f>
        <v>0</v>
      </c>
      <c r="L1677" s="2">
        <f>IF(ISBLANK('[1]Current Inventory'!L1677)=TRUE,'[1]Current Inventory'!T1677,'[1]Current Inventory'!L1677)</f>
        <v>0</v>
      </c>
      <c r="M1677" s="3" t="str">
        <f>IF(ISBLANK('[1]Current Inventory'!M1677)=TRUE,"",'[1]Current Inventory'!M1677)</f>
        <v/>
      </c>
      <c r="P1677" s="2" t="e">
        <f t="shared" si="53"/>
        <v>#VALUE!</v>
      </c>
    </row>
    <row r="1678" spans="1:16" x14ac:dyDescent="0.2">
      <c r="A1678" s="2" t="s">
        <v>19</v>
      </c>
      <c r="B1678" s="2" t="str">
        <f>IF(ISBLANK('[1]Current Inventory'!B1678)=TRUE,B1677,'[1]Current Inventory'!B1678)</f>
        <v>WINDWARD SIDE</v>
      </c>
      <c r="C1678" s="2" t="str">
        <f>IF(ISBLANK('[1]Current Inventory'!C1678)=TRUE,"",'[1]Current Inventory'!C1678)</f>
        <v/>
      </c>
      <c r="D1678" s="2" t="str">
        <f>IF(ISBLANK('[1]Current Inventory'!D1678)=TRUE,CONCATENATE("     ",'[1]Current Inventory'!N1678),'[1]Current Inventory'!D1678)</f>
        <v xml:space="preserve">     </v>
      </c>
      <c r="E1678" s="2">
        <f>IF(ISBLANK('[1]Current Inventory'!E1678)=TRUE,'[1]Current Inventory'!O1678,'[1]Current Inventory'!E1678)</f>
        <v>0</v>
      </c>
      <c r="F1678" s="2">
        <f>IF(ISBLANK('[1]Current Inventory'!F1678)=TRUE,'[1]Current Inventory'!P1678,'[1]Current Inventory'!F1678)</f>
        <v>0</v>
      </c>
      <c r="G1678" s="2" t="str">
        <f>IF(ISNA(VLOOKUP(C1678,[2]CurrentPivot!$C$8:$N$1800,5,FALSE))=TRUE," ",VLOOKUP(C1678,[2]CurrentPivot!$C$8:$N$1800,5,FALSE))</f>
        <v xml:space="preserve"> </v>
      </c>
      <c r="H1678" s="3" t="str">
        <f>IF(ISBLANK('[1]Current Inventory'!H1678)=TRUE,"",'[1]Current Inventory'!H1678)</f>
        <v/>
      </c>
      <c r="I1678" s="2">
        <f>IF(ISBLANK('[1]Current Inventory'!I1678)=TRUE,'[1]Current Inventory'!Q1678,'[1]Current Inventory'!I1678)</f>
        <v>0</v>
      </c>
      <c r="J1678" s="2">
        <f>IF(ISBLANK('[1]Current Inventory'!J1678)=TRUE,'[1]Current Inventory'!R1678,'[1]Current Inventory'!J1678)</f>
        <v>0</v>
      </c>
      <c r="K1678" s="2">
        <f>IF(ISBLANK('[1]Current Inventory'!K1678)=TRUE,'[1]Current Inventory'!S1678,'[1]Current Inventory'!K1678)</f>
        <v>0</v>
      </c>
      <c r="L1678" s="2">
        <f>IF(ISBLANK('[1]Current Inventory'!L1678)=TRUE,'[1]Current Inventory'!T1678,'[1]Current Inventory'!L1678)</f>
        <v>0</v>
      </c>
      <c r="M1678" s="3" t="str">
        <f>IF(ISBLANK('[1]Current Inventory'!M1678)=TRUE,"",'[1]Current Inventory'!M1678)</f>
        <v/>
      </c>
      <c r="P1678" s="2" t="e">
        <f t="shared" si="53"/>
        <v>#VALUE!</v>
      </c>
    </row>
    <row r="1679" spans="1:16" x14ac:dyDescent="0.2">
      <c r="A1679" s="2" t="s">
        <v>19</v>
      </c>
      <c r="B1679" s="2" t="str">
        <f>IF(ISBLANK('[1]Current Inventory'!B1679)=TRUE,B1678,'[1]Current Inventory'!B1679)</f>
        <v>WINDWARD SIDE</v>
      </c>
      <c r="C1679" s="2" t="str">
        <f>IF(ISBLANK('[1]Current Inventory'!C1679)=TRUE,"",'[1]Current Inventory'!C1679)</f>
        <v/>
      </c>
      <c r="D1679" s="2" t="str">
        <f>IF(ISBLANK('[1]Current Inventory'!D1679)=TRUE,CONCATENATE("     ",'[1]Current Inventory'!N1679),'[1]Current Inventory'!D1679)</f>
        <v xml:space="preserve">     </v>
      </c>
      <c r="E1679" s="2">
        <f>IF(ISBLANK('[1]Current Inventory'!E1679)=TRUE,'[1]Current Inventory'!O1679,'[1]Current Inventory'!E1679)</f>
        <v>0</v>
      </c>
      <c r="F1679" s="2">
        <f>IF(ISBLANK('[1]Current Inventory'!F1679)=TRUE,'[1]Current Inventory'!P1679,'[1]Current Inventory'!F1679)</f>
        <v>0</v>
      </c>
      <c r="G1679" s="2" t="str">
        <f>IF(ISNA(VLOOKUP(C1679,[2]CurrentPivot!$C$8:$N$1800,5,FALSE))=TRUE," ",VLOOKUP(C1679,[2]CurrentPivot!$C$8:$N$1800,5,FALSE))</f>
        <v xml:space="preserve"> </v>
      </c>
      <c r="H1679" s="3" t="str">
        <f>IF(ISBLANK('[1]Current Inventory'!H1679)=TRUE,"",'[1]Current Inventory'!H1679)</f>
        <v/>
      </c>
      <c r="I1679" s="2">
        <f>IF(ISBLANK('[1]Current Inventory'!I1679)=TRUE,'[1]Current Inventory'!Q1679,'[1]Current Inventory'!I1679)</f>
        <v>0</v>
      </c>
      <c r="J1679" s="2">
        <f>IF(ISBLANK('[1]Current Inventory'!J1679)=TRUE,'[1]Current Inventory'!R1679,'[1]Current Inventory'!J1679)</f>
        <v>0</v>
      </c>
      <c r="K1679" s="2">
        <f>IF(ISBLANK('[1]Current Inventory'!K1679)=TRUE,'[1]Current Inventory'!S1679,'[1]Current Inventory'!K1679)</f>
        <v>0</v>
      </c>
      <c r="L1679" s="2">
        <f>IF(ISBLANK('[1]Current Inventory'!L1679)=TRUE,'[1]Current Inventory'!T1679,'[1]Current Inventory'!L1679)</f>
        <v>0</v>
      </c>
      <c r="M1679" s="3" t="str">
        <f>IF(ISBLANK('[1]Current Inventory'!M1679)=TRUE,"",'[1]Current Inventory'!M1679)</f>
        <v/>
      </c>
      <c r="P1679" s="2" t="e">
        <f t="shared" si="53"/>
        <v>#VALUE!</v>
      </c>
    </row>
    <row r="1680" spans="1:16" x14ac:dyDescent="0.2">
      <c r="A1680" s="2" t="s">
        <v>19</v>
      </c>
      <c r="B1680" s="2" t="str">
        <f>IF(ISBLANK('[1]Current Inventory'!B1680)=TRUE,B1679,'[1]Current Inventory'!B1680)</f>
        <v>WINDWARD SIDE</v>
      </c>
      <c r="C1680" s="2" t="str">
        <f>IF(ISBLANK('[1]Current Inventory'!C1680)=TRUE,"",'[1]Current Inventory'!C1680)</f>
        <v/>
      </c>
      <c r="D1680" s="2" t="str">
        <f>IF(ISBLANK('[1]Current Inventory'!D1680)=TRUE,CONCATENATE("     ",'[1]Current Inventory'!N1680),'[1]Current Inventory'!D1680)</f>
        <v xml:space="preserve">     </v>
      </c>
      <c r="E1680" s="2">
        <f>IF(ISBLANK('[1]Current Inventory'!E1680)=TRUE,'[1]Current Inventory'!O1680,'[1]Current Inventory'!E1680)</f>
        <v>0</v>
      </c>
      <c r="F1680" s="2">
        <f>IF(ISBLANK('[1]Current Inventory'!F1680)=TRUE,'[1]Current Inventory'!P1680,'[1]Current Inventory'!F1680)</f>
        <v>0</v>
      </c>
      <c r="G1680" s="2" t="str">
        <f>IF(ISNA(VLOOKUP(C1680,[2]CurrentPivot!$C$8:$N$1800,5,FALSE))=TRUE," ",VLOOKUP(C1680,[2]CurrentPivot!$C$8:$N$1800,5,FALSE))</f>
        <v xml:space="preserve"> </v>
      </c>
      <c r="H1680" s="3" t="str">
        <f>IF(ISBLANK('[1]Current Inventory'!H1680)=TRUE,"",'[1]Current Inventory'!H1680)</f>
        <v/>
      </c>
      <c r="I1680" s="2">
        <f>IF(ISBLANK('[1]Current Inventory'!I1680)=TRUE,'[1]Current Inventory'!Q1680,'[1]Current Inventory'!I1680)</f>
        <v>0</v>
      </c>
      <c r="J1680" s="2">
        <f>IF(ISBLANK('[1]Current Inventory'!J1680)=TRUE,'[1]Current Inventory'!R1680,'[1]Current Inventory'!J1680)</f>
        <v>0</v>
      </c>
      <c r="K1680" s="2">
        <f>IF(ISBLANK('[1]Current Inventory'!K1680)=TRUE,'[1]Current Inventory'!S1680,'[1]Current Inventory'!K1680)</f>
        <v>0</v>
      </c>
      <c r="L1680" s="2">
        <f>IF(ISBLANK('[1]Current Inventory'!L1680)=TRUE,'[1]Current Inventory'!T1680,'[1]Current Inventory'!L1680)</f>
        <v>0</v>
      </c>
      <c r="M1680" s="3" t="str">
        <f>IF(ISBLANK('[1]Current Inventory'!M1680)=TRUE,"",'[1]Current Inventory'!M1680)</f>
        <v/>
      </c>
      <c r="P1680" s="2" t="e">
        <f t="shared" si="53"/>
        <v>#VALUE!</v>
      </c>
    </row>
    <row r="1681" spans="1:16" x14ac:dyDescent="0.2">
      <c r="A1681" s="2" t="s">
        <v>19</v>
      </c>
      <c r="B1681" s="2" t="str">
        <f>IF(ISBLANK('[1]Current Inventory'!B1681)=TRUE,B1680,'[1]Current Inventory'!B1681)</f>
        <v>WINDWARD SIDE</v>
      </c>
      <c r="C1681" s="2" t="str">
        <f>IF(ISBLANK('[1]Current Inventory'!C1681)=TRUE,"",'[1]Current Inventory'!C1681)</f>
        <v/>
      </c>
      <c r="D1681" s="2" t="str">
        <f>IF(ISBLANK('[1]Current Inventory'!D1681)=TRUE,CONCATENATE("     ",'[1]Current Inventory'!N1681),'[1]Current Inventory'!D1681)</f>
        <v xml:space="preserve">     </v>
      </c>
      <c r="E1681" s="2">
        <f>IF(ISBLANK('[1]Current Inventory'!E1681)=TRUE,'[1]Current Inventory'!O1681,'[1]Current Inventory'!E1681)</f>
        <v>0</v>
      </c>
      <c r="F1681" s="2">
        <f>IF(ISBLANK('[1]Current Inventory'!F1681)=TRUE,'[1]Current Inventory'!P1681,'[1]Current Inventory'!F1681)</f>
        <v>0</v>
      </c>
      <c r="G1681" s="2" t="str">
        <f>IF(ISNA(VLOOKUP(C1681,[2]CurrentPivot!$C$8:$N$1800,5,FALSE))=TRUE," ",VLOOKUP(C1681,[2]CurrentPivot!$C$8:$N$1800,5,FALSE))</f>
        <v xml:space="preserve"> </v>
      </c>
      <c r="H1681" s="3" t="str">
        <f>IF(ISBLANK('[1]Current Inventory'!H1681)=TRUE,"",'[1]Current Inventory'!H1681)</f>
        <v/>
      </c>
      <c r="I1681" s="2">
        <f>IF(ISBLANK('[1]Current Inventory'!I1681)=TRUE,'[1]Current Inventory'!Q1681,'[1]Current Inventory'!I1681)</f>
        <v>0</v>
      </c>
      <c r="J1681" s="2">
        <f>IF(ISBLANK('[1]Current Inventory'!J1681)=TRUE,'[1]Current Inventory'!R1681,'[1]Current Inventory'!J1681)</f>
        <v>0</v>
      </c>
      <c r="K1681" s="2">
        <f>IF(ISBLANK('[1]Current Inventory'!K1681)=TRUE,'[1]Current Inventory'!S1681,'[1]Current Inventory'!K1681)</f>
        <v>0</v>
      </c>
      <c r="L1681" s="2">
        <f>IF(ISBLANK('[1]Current Inventory'!L1681)=TRUE,'[1]Current Inventory'!T1681,'[1]Current Inventory'!L1681)</f>
        <v>0</v>
      </c>
      <c r="M1681" s="3" t="str">
        <f>IF(ISBLANK('[1]Current Inventory'!M1681)=TRUE,"",'[1]Current Inventory'!M1681)</f>
        <v/>
      </c>
      <c r="P1681" s="2" t="e">
        <f t="shared" si="53"/>
        <v>#VALUE!</v>
      </c>
    </row>
    <row r="1682" spans="1:16" x14ac:dyDescent="0.2">
      <c r="A1682" s="2" t="s">
        <v>19</v>
      </c>
      <c r="B1682" s="2" t="str">
        <f>IF(ISBLANK('[1]Current Inventory'!B1682)=TRUE,B1681,'[1]Current Inventory'!B1682)</f>
        <v>WINDWARD SIDE</v>
      </c>
      <c r="C1682" s="2" t="str">
        <f>IF(ISBLANK('[1]Current Inventory'!C1682)=TRUE,"",'[1]Current Inventory'!C1682)</f>
        <v/>
      </c>
      <c r="D1682" s="2" t="str">
        <f>IF(ISBLANK('[1]Current Inventory'!D1682)=TRUE,CONCATENATE("     ",'[1]Current Inventory'!N1682),'[1]Current Inventory'!D1682)</f>
        <v xml:space="preserve">     </v>
      </c>
      <c r="E1682" s="2">
        <f>IF(ISBLANK('[1]Current Inventory'!E1682)=TRUE,'[1]Current Inventory'!O1682,'[1]Current Inventory'!E1682)</f>
        <v>0</v>
      </c>
      <c r="F1682" s="2">
        <f>IF(ISBLANK('[1]Current Inventory'!F1682)=TRUE,'[1]Current Inventory'!P1682,'[1]Current Inventory'!F1682)</f>
        <v>0</v>
      </c>
      <c r="G1682" s="2" t="str">
        <f>IF(ISNA(VLOOKUP(C1682,[2]CurrentPivot!$C$8:$N$1800,5,FALSE))=TRUE," ",VLOOKUP(C1682,[2]CurrentPivot!$C$8:$N$1800,5,FALSE))</f>
        <v xml:space="preserve"> </v>
      </c>
      <c r="H1682" s="3" t="str">
        <f>IF(ISBLANK('[1]Current Inventory'!H1682)=TRUE,"",'[1]Current Inventory'!H1682)</f>
        <v/>
      </c>
      <c r="I1682" s="2">
        <f>IF(ISBLANK('[1]Current Inventory'!I1682)=TRUE,'[1]Current Inventory'!Q1682,'[1]Current Inventory'!I1682)</f>
        <v>0</v>
      </c>
      <c r="J1682" s="2">
        <f>IF(ISBLANK('[1]Current Inventory'!J1682)=TRUE,'[1]Current Inventory'!R1682,'[1]Current Inventory'!J1682)</f>
        <v>0</v>
      </c>
      <c r="K1682" s="2">
        <f>IF(ISBLANK('[1]Current Inventory'!K1682)=TRUE,'[1]Current Inventory'!S1682,'[1]Current Inventory'!K1682)</f>
        <v>0</v>
      </c>
      <c r="L1682" s="2">
        <f>IF(ISBLANK('[1]Current Inventory'!L1682)=TRUE,'[1]Current Inventory'!T1682,'[1]Current Inventory'!L1682)</f>
        <v>0</v>
      </c>
      <c r="M1682" s="3" t="str">
        <f>IF(ISBLANK('[1]Current Inventory'!M1682)=TRUE,"",'[1]Current Inventory'!M1682)</f>
        <v/>
      </c>
      <c r="P1682" s="2" t="e">
        <f t="shared" si="53"/>
        <v>#VALUE!</v>
      </c>
    </row>
    <row r="1683" spans="1:16" x14ac:dyDescent="0.2">
      <c r="A1683" s="2" t="s">
        <v>19</v>
      </c>
      <c r="B1683" s="2" t="str">
        <f>IF(ISBLANK('[1]Current Inventory'!B1683)=TRUE,B1682,'[1]Current Inventory'!B1683)</f>
        <v>WINDWARD SIDE</v>
      </c>
      <c r="C1683" s="2" t="str">
        <f>IF(ISBLANK('[1]Current Inventory'!C1683)=TRUE,"",'[1]Current Inventory'!C1683)</f>
        <v/>
      </c>
      <c r="D1683" s="2" t="str">
        <f>IF(ISBLANK('[1]Current Inventory'!D1683)=TRUE,CONCATENATE("     ",'[1]Current Inventory'!N1683),'[1]Current Inventory'!D1683)</f>
        <v xml:space="preserve">     </v>
      </c>
      <c r="E1683" s="2">
        <f>IF(ISBLANK('[1]Current Inventory'!E1683)=TRUE,'[1]Current Inventory'!O1683,'[1]Current Inventory'!E1683)</f>
        <v>0</v>
      </c>
      <c r="F1683" s="2">
        <f>IF(ISBLANK('[1]Current Inventory'!F1683)=TRUE,'[1]Current Inventory'!P1683,'[1]Current Inventory'!F1683)</f>
        <v>0</v>
      </c>
      <c r="G1683" s="2" t="str">
        <f>IF(ISNA(VLOOKUP(C1683,[2]CurrentPivot!$C$8:$N$1800,5,FALSE))=TRUE," ",VLOOKUP(C1683,[2]CurrentPivot!$C$8:$N$1800,5,FALSE))</f>
        <v xml:space="preserve"> </v>
      </c>
      <c r="H1683" s="3" t="str">
        <f>IF(ISBLANK('[1]Current Inventory'!H1683)=TRUE,"",'[1]Current Inventory'!H1683)</f>
        <v/>
      </c>
      <c r="I1683" s="2">
        <f>IF(ISBLANK('[1]Current Inventory'!I1683)=TRUE,'[1]Current Inventory'!Q1683,'[1]Current Inventory'!I1683)</f>
        <v>0</v>
      </c>
      <c r="J1683" s="2">
        <f>IF(ISBLANK('[1]Current Inventory'!J1683)=TRUE,'[1]Current Inventory'!R1683,'[1]Current Inventory'!J1683)</f>
        <v>0</v>
      </c>
      <c r="K1683" s="2">
        <f>IF(ISBLANK('[1]Current Inventory'!K1683)=TRUE,'[1]Current Inventory'!S1683,'[1]Current Inventory'!K1683)</f>
        <v>0</v>
      </c>
      <c r="L1683" s="2">
        <f>IF(ISBLANK('[1]Current Inventory'!L1683)=TRUE,'[1]Current Inventory'!T1683,'[1]Current Inventory'!L1683)</f>
        <v>0</v>
      </c>
      <c r="M1683" s="3" t="str">
        <f>IF(ISBLANK('[1]Current Inventory'!M1683)=TRUE,"",'[1]Current Inventory'!M1683)</f>
        <v/>
      </c>
      <c r="P1683" s="2" t="e">
        <f t="shared" si="53"/>
        <v>#VALUE!</v>
      </c>
    </row>
    <row r="1684" spans="1:16" x14ac:dyDescent="0.2">
      <c r="A1684" s="2" t="s">
        <v>19</v>
      </c>
      <c r="B1684" s="2" t="str">
        <f>IF(ISBLANK('[1]Current Inventory'!B1684)=TRUE,B1683,'[1]Current Inventory'!B1684)</f>
        <v>WINDWARD SIDE</v>
      </c>
      <c r="C1684" s="2" t="str">
        <f>IF(ISBLANK('[1]Current Inventory'!C1684)=TRUE,"",'[1]Current Inventory'!C1684)</f>
        <v/>
      </c>
      <c r="D1684" s="2" t="str">
        <f>IF(ISBLANK('[1]Current Inventory'!D1684)=TRUE,CONCATENATE("     ",'[1]Current Inventory'!N1684),'[1]Current Inventory'!D1684)</f>
        <v xml:space="preserve">     </v>
      </c>
      <c r="E1684" s="2">
        <f>IF(ISBLANK('[1]Current Inventory'!E1684)=TRUE,'[1]Current Inventory'!O1684,'[1]Current Inventory'!E1684)</f>
        <v>0</v>
      </c>
      <c r="F1684" s="2">
        <f>IF(ISBLANK('[1]Current Inventory'!F1684)=TRUE,'[1]Current Inventory'!P1684,'[1]Current Inventory'!F1684)</f>
        <v>0</v>
      </c>
      <c r="G1684" s="2" t="str">
        <f>IF(ISNA(VLOOKUP(C1684,[2]CurrentPivot!$C$8:$N$1800,5,FALSE))=TRUE," ",VLOOKUP(C1684,[2]CurrentPivot!$C$8:$N$1800,5,FALSE))</f>
        <v xml:space="preserve"> </v>
      </c>
      <c r="H1684" s="3" t="str">
        <f>IF(ISBLANK('[1]Current Inventory'!H1684)=TRUE,"",'[1]Current Inventory'!H1684)</f>
        <v/>
      </c>
      <c r="I1684" s="2">
        <f>IF(ISBLANK('[1]Current Inventory'!I1684)=TRUE,'[1]Current Inventory'!Q1684,'[1]Current Inventory'!I1684)</f>
        <v>0</v>
      </c>
      <c r="J1684" s="2">
        <f>IF(ISBLANK('[1]Current Inventory'!J1684)=TRUE,'[1]Current Inventory'!R1684,'[1]Current Inventory'!J1684)</f>
        <v>0</v>
      </c>
      <c r="K1684" s="2">
        <f>IF(ISBLANK('[1]Current Inventory'!K1684)=TRUE,'[1]Current Inventory'!S1684,'[1]Current Inventory'!K1684)</f>
        <v>0</v>
      </c>
      <c r="L1684" s="2">
        <f>IF(ISBLANK('[1]Current Inventory'!L1684)=TRUE,'[1]Current Inventory'!T1684,'[1]Current Inventory'!L1684)</f>
        <v>0</v>
      </c>
      <c r="M1684" s="3" t="str">
        <f>IF(ISBLANK('[1]Current Inventory'!M1684)=TRUE,"",'[1]Current Inventory'!M1684)</f>
        <v/>
      </c>
      <c r="P1684" s="2" t="e">
        <f t="shared" si="53"/>
        <v>#VALUE!</v>
      </c>
    </row>
    <row r="1685" spans="1:16" x14ac:dyDescent="0.2">
      <c r="A1685" s="2" t="s">
        <v>19</v>
      </c>
      <c r="B1685" s="2" t="str">
        <f>IF(ISBLANK('[1]Current Inventory'!B1685)=TRUE,B1684,'[1]Current Inventory'!B1685)</f>
        <v>WINDWARD SIDE</v>
      </c>
      <c r="C1685" s="2" t="str">
        <f>IF(ISBLANK('[1]Current Inventory'!C1685)=TRUE,"",'[1]Current Inventory'!C1685)</f>
        <v/>
      </c>
      <c r="D1685" s="2" t="str">
        <f>IF(ISBLANK('[1]Current Inventory'!D1685)=TRUE,CONCATENATE("     ",'[1]Current Inventory'!N1685),'[1]Current Inventory'!D1685)</f>
        <v xml:space="preserve">     </v>
      </c>
      <c r="E1685" s="2">
        <f>IF(ISBLANK('[1]Current Inventory'!E1685)=TRUE,'[1]Current Inventory'!O1685,'[1]Current Inventory'!E1685)</f>
        <v>0</v>
      </c>
      <c r="F1685" s="2">
        <f>IF(ISBLANK('[1]Current Inventory'!F1685)=TRUE,'[1]Current Inventory'!P1685,'[1]Current Inventory'!F1685)</f>
        <v>0</v>
      </c>
      <c r="G1685" s="2" t="str">
        <f>IF(ISNA(VLOOKUP(C1685,[2]CurrentPivot!$C$8:$N$1800,5,FALSE))=TRUE," ",VLOOKUP(C1685,[2]CurrentPivot!$C$8:$N$1800,5,FALSE))</f>
        <v xml:space="preserve"> </v>
      </c>
      <c r="H1685" s="3" t="str">
        <f>IF(ISBLANK('[1]Current Inventory'!H1685)=TRUE,"",'[1]Current Inventory'!H1685)</f>
        <v/>
      </c>
      <c r="I1685" s="2">
        <f>IF(ISBLANK('[1]Current Inventory'!I1685)=TRUE,'[1]Current Inventory'!Q1685,'[1]Current Inventory'!I1685)</f>
        <v>0</v>
      </c>
      <c r="J1685" s="2">
        <f>IF(ISBLANK('[1]Current Inventory'!J1685)=TRUE,'[1]Current Inventory'!R1685,'[1]Current Inventory'!J1685)</f>
        <v>0</v>
      </c>
      <c r="K1685" s="2">
        <f>IF(ISBLANK('[1]Current Inventory'!K1685)=TRUE,'[1]Current Inventory'!S1685,'[1]Current Inventory'!K1685)</f>
        <v>0</v>
      </c>
      <c r="L1685" s="2">
        <f>IF(ISBLANK('[1]Current Inventory'!L1685)=TRUE,'[1]Current Inventory'!T1685,'[1]Current Inventory'!L1685)</f>
        <v>0</v>
      </c>
      <c r="M1685" s="3" t="str">
        <f>IF(ISBLANK('[1]Current Inventory'!M1685)=TRUE,"",'[1]Current Inventory'!M1685)</f>
        <v/>
      </c>
      <c r="P1685" s="2" t="e">
        <f t="shared" si="53"/>
        <v>#VALUE!</v>
      </c>
    </row>
    <row r="1686" spans="1:16" x14ac:dyDescent="0.2">
      <c r="A1686" s="2" t="s">
        <v>19</v>
      </c>
      <c r="B1686" s="2" t="str">
        <f>IF(ISBLANK('[1]Current Inventory'!B1686)=TRUE,B1685,'[1]Current Inventory'!B1686)</f>
        <v>WINDWARD SIDE</v>
      </c>
      <c r="C1686" s="2" t="str">
        <f>IF(ISBLANK('[1]Current Inventory'!C1686)=TRUE,"",'[1]Current Inventory'!C1686)</f>
        <v/>
      </c>
      <c r="D1686" s="2" t="str">
        <f>IF(ISBLANK('[1]Current Inventory'!D1686)=TRUE,CONCATENATE("     ",'[1]Current Inventory'!N1686),'[1]Current Inventory'!D1686)</f>
        <v xml:space="preserve">     </v>
      </c>
      <c r="E1686" s="2">
        <f>IF(ISBLANK('[1]Current Inventory'!E1686)=TRUE,'[1]Current Inventory'!O1686,'[1]Current Inventory'!E1686)</f>
        <v>0</v>
      </c>
      <c r="F1686" s="2">
        <f>IF(ISBLANK('[1]Current Inventory'!F1686)=TRUE,'[1]Current Inventory'!P1686,'[1]Current Inventory'!F1686)</f>
        <v>0</v>
      </c>
      <c r="G1686" s="2" t="str">
        <f>IF(ISNA(VLOOKUP(C1686,[2]CurrentPivot!$C$8:$N$1800,5,FALSE))=TRUE," ",VLOOKUP(C1686,[2]CurrentPivot!$C$8:$N$1800,5,FALSE))</f>
        <v xml:space="preserve"> </v>
      </c>
      <c r="H1686" s="3" t="str">
        <f>IF(ISBLANK('[1]Current Inventory'!H1686)=TRUE,"",'[1]Current Inventory'!H1686)</f>
        <v/>
      </c>
      <c r="I1686" s="2">
        <f>IF(ISBLANK('[1]Current Inventory'!I1686)=TRUE,'[1]Current Inventory'!Q1686,'[1]Current Inventory'!I1686)</f>
        <v>0</v>
      </c>
      <c r="J1686" s="2">
        <f>IF(ISBLANK('[1]Current Inventory'!J1686)=TRUE,'[1]Current Inventory'!R1686,'[1]Current Inventory'!J1686)</f>
        <v>0</v>
      </c>
      <c r="K1686" s="2">
        <f>IF(ISBLANK('[1]Current Inventory'!K1686)=TRUE,'[1]Current Inventory'!S1686,'[1]Current Inventory'!K1686)</f>
        <v>0</v>
      </c>
      <c r="L1686" s="2">
        <f>IF(ISBLANK('[1]Current Inventory'!L1686)=TRUE,'[1]Current Inventory'!T1686,'[1]Current Inventory'!L1686)</f>
        <v>0</v>
      </c>
      <c r="M1686" s="3" t="str">
        <f>IF(ISBLANK('[1]Current Inventory'!M1686)=TRUE,"",'[1]Current Inventory'!M1686)</f>
        <v/>
      </c>
      <c r="P1686" s="2" t="e">
        <f t="shared" si="53"/>
        <v>#VALUE!</v>
      </c>
    </row>
    <row r="1687" spans="1:16" x14ac:dyDescent="0.2">
      <c r="A1687" s="2" t="s">
        <v>19</v>
      </c>
      <c r="B1687" s="2" t="str">
        <f>IF(ISBLANK('[1]Current Inventory'!B1687)=TRUE,B1686,'[1]Current Inventory'!B1687)</f>
        <v>WINDWARD SIDE</v>
      </c>
      <c r="C1687" s="2" t="str">
        <f>IF(ISBLANK('[1]Current Inventory'!C1687)=TRUE,"",'[1]Current Inventory'!C1687)</f>
        <v/>
      </c>
      <c r="D1687" s="2" t="str">
        <f>IF(ISBLANK('[1]Current Inventory'!D1687)=TRUE,CONCATENATE("     ",'[1]Current Inventory'!N1687),'[1]Current Inventory'!D1687)</f>
        <v xml:space="preserve">     </v>
      </c>
      <c r="E1687" s="2">
        <f>IF(ISBLANK('[1]Current Inventory'!E1687)=TRUE,'[1]Current Inventory'!O1687,'[1]Current Inventory'!E1687)</f>
        <v>0</v>
      </c>
      <c r="F1687" s="2">
        <f>IF(ISBLANK('[1]Current Inventory'!F1687)=TRUE,'[1]Current Inventory'!P1687,'[1]Current Inventory'!F1687)</f>
        <v>0</v>
      </c>
      <c r="G1687" s="2" t="str">
        <f>IF(ISNA(VLOOKUP(C1687,[2]CurrentPivot!$C$8:$N$1800,5,FALSE))=TRUE," ",VLOOKUP(C1687,[2]CurrentPivot!$C$8:$N$1800,5,FALSE))</f>
        <v xml:space="preserve"> </v>
      </c>
      <c r="H1687" s="3" t="str">
        <f>IF(ISBLANK('[1]Current Inventory'!H1687)=TRUE,"",'[1]Current Inventory'!H1687)</f>
        <v/>
      </c>
      <c r="I1687" s="2">
        <f>IF(ISBLANK('[1]Current Inventory'!I1687)=TRUE,'[1]Current Inventory'!Q1687,'[1]Current Inventory'!I1687)</f>
        <v>0</v>
      </c>
      <c r="J1687" s="2">
        <f>IF(ISBLANK('[1]Current Inventory'!J1687)=TRUE,'[1]Current Inventory'!R1687,'[1]Current Inventory'!J1687)</f>
        <v>0</v>
      </c>
      <c r="K1687" s="2">
        <f>IF(ISBLANK('[1]Current Inventory'!K1687)=TRUE,'[1]Current Inventory'!S1687,'[1]Current Inventory'!K1687)</f>
        <v>0</v>
      </c>
      <c r="L1687" s="2">
        <f>IF(ISBLANK('[1]Current Inventory'!L1687)=TRUE,'[1]Current Inventory'!T1687,'[1]Current Inventory'!L1687)</f>
        <v>0</v>
      </c>
      <c r="M1687" s="3" t="str">
        <f>IF(ISBLANK('[1]Current Inventory'!M1687)=TRUE,"",'[1]Current Inventory'!M1687)</f>
        <v/>
      </c>
      <c r="P1687" s="2" t="e">
        <f t="shared" si="53"/>
        <v>#VALUE!</v>
      </c>
    </row>
    <row r="1688" spans="1:16" x14ac:dyDescent="0.2">
      <c r="A1688" s="2" t="s">
        <v>19</v>
      </c>
      <c r="B1688" s="2" t="str">
        <f>IF(ISBLANK('[1]Current Inventory'!B1688)=TRUE,B1687,'[1]Current Inventory'!B1688)</f>
        <v>WINDWARD SIDE</v>
      </c>
      <c r="C1688" s="2" t="str">
        <f>IF(ISBLANK('[1]Current Inventory'!C1688)=TRUE,"",'[1]Current Inventory'!C1688)</f>
        <v/>
      </c>
      <c r="D1688" s="2" t="str">
        <f>IF(ISBLANK('[1]Current Inventory'!D1688)=TRUE,CONCATENATE("     ",'[1]Current Inventory'!N1688),'[1]Current Inventory'!D1688)</f>
        <v xml:space="preserve">     </v>
      </c>
      <c r="E1688" s="2">
        <f>IF(ISBLANK('[1]Current Inventory'!E1688)=TRUE,'[1]Current Inventory'!O1688,'[1]Current Inventory'!E1688)</f>
        <v>0</v>
      </c>
      <c r="F1688" s="2">
        <f>IF(ISBLANK('[1]Current Inventory'!F1688)=TRUE,'[1]Current Inventory'!P1688,'[1]Current Inventory'!F1688)</f>
        <v>0</v>
      </c>
      <c r="G1688" s="2" t="str">
        <f>IF(ISNA(VLOOKUP(C1688,[2]CurrentPivot!$C$8:$N$1800,5,FALSE))=TRUE," ",VLOOKUP(C1688,[2]CurrentPivot!$C$8:$N$1800,5,FALSE))</f>
        <v xml:space="preserve"> </v>
      </c>
      <c r="H1688" s="3" t="str">
        <f>IF(ISBLANK('[1]Current Inventory'!H1688)=TRUE,"",'[1]Current Inventory'!H1688)</f>
        <v/>
      </c>
      <c r="I1688" s="2">
        <f>IF(ISBLANK('[1]Current Inventory'!I1688)=TRUE,'[1]Current Inventory'!Q1688,'[1]Current Inventory'!I1688)</f>
        <v>0</v>
      </c>
      <c r="J1688" s="2">
        <f>IF(ISBLANK('[1]Current Inventory'!J1688)=TRUE,'[1]Current Inventory'!R1688,'[1]Current Inventory'!J1688)</f>
        <v>0</v>
      </c>
      <c r="K1688" s="2">
        <f>IF(ISBLANK('[1]Current Inventory'!K1688)=TRUE,'[1]Current Inventory'!S1688,'[1]Current Inventory'!K1688)</f>
        <v>0</v>
      </c>
      <c r="L1688" s="2">
        <f>IF(ISBLANK('[1]Current Inventory'!L1688)=TRUE,'[1]Current Inventory'!T1688,'[1]Current Inventory'!L1688)</f>
        <v>0</v>
      </c>
      <c r="M1688" s="3" t="str">
        <f>IF(ISBLANK('[1]Current Inventory'!M1688)=TRUE,"",'[1]Current Inventory'!M1688)</f>
        <v/>
      </c>
      <c r="P1688" s="2" t="e">
        <f t="shared" si="53"/>
        <v>#VALUE!</v>
      </c>
    </row>
    <row r="1689" spans="1:16" x14ac:dyDescent="0.2">
      <c r="A1689" s="2" t="s">
        <v>19</v>
      </c>
      <c r="B1689" s="2" t="str">
        <f>IF(ISBLANK('[1]Current Inventory'!B1689)=TRUE,B1688,'[1]Current Inventory'!B1689)</f>
        <v>WINDWARD SIDE</v>
      </c>
      <c r="C1689" s="2" t="str">
        <f>IF(ISBLANK('[1]Current Inventory'!C1689)=TRUE,"",'[1]Current Inventory'!C1689)</f>
        <v/>
      </c>
      <c r="D1689" s="2" t="str">
        <f>IF(ISBLANK('[1]Current Inventory'!D1689)=TRUE,CONCATENATE("     ",'[1]Current Inventory'!N1689),'[1]Current Inventory'!D1689)</f>
        <v xml:space="preserve">     </v>
      </c>
      <c r="E1689" s="2">
        <f>IF(ISBLANK('[1]Current Inventory'!E1689)=TRUE,'[1]Current Inventory'!O1689,'[1]Current Inventory'!E1689)</f>
        <v>0</v>
      </c>
      <c r="F1689" s="2">
        <f>IF(ISBLANK('[1]Current Inventory'!F1689)=TRUE,'[1]Current Inventory'!P1689,'[1]Current Inventory'!F1689)</f>
        <v>0</v>
      </c>
      <c r="G1689" s="2" t="str">
        <f>IF(ISNA(VLOOKUP(C1689,[2]CurrentPivot!$C$8:$N$1800,5,FALSE))=TRUE," ",VLOOKUP(C1689,[2]CurrentPivot!$C$8:$N$1800,5,FALSE))</f>
        <v xml:space="preserve"> </v>
      </c>
      <c r="H1689" s="3" t="str">
        <f>IF(ISBLANK('[1]Current Inventory'!H1689)=TRUE,"",'[1]Current Inventory'!H1689)</f>
        <v/>
      </c>
      <c r="I1689" s="2">
        <f>IF(ISBLANK('[1]Current Inventory'!I1689)=TRUE,'[1]Current Inventory'!Q1689,'[1]Current Inventory'!I1689)</f>
        <v>0</v>
      </c>
      <c r="J1689" s="2">
        <f>IF(ISBLANK('[1]Current Inventory'!J1689)=TRUE,'[1]Current Inventory'!R1689,'[1]Current Inventory'!J1689)</f>
        <v>0</v>
      </c>
      <c r="K1689" s="2">
        <f>IF(ISBLANK('[1]Current Inventory'!K1689)=TRUE,'[1]Current Inventory'!S1689,'[1]Current Inventory'!K1689)</f>
        <v>0</v>
      </c>
      <c r="L1689" s="2">
        <f>IF(ISBLANK('[1]Current Inventory'!L1689)=TRUE,'[1]Current Inventory'!T1689,'[1]Current Inventory'!L1689)</f>
        <v>0</v>
      </c>
      <c r="M1689" s="3" t="str">
        <f>IF(ISBLANK('[1]Current Inventory'!M1689)=TRUE,"",'[1]Current Inventory'!M1689)</f>
        <v/>
      </c>
      <c r="P1689" s="2" t="e">
        <f t="shared" si="53"/>
        <v>#VALUE!</v>
      </c>
    </row>
    <row r="1690" spans="1:16" x14ac:dyDescent="0.2">
      <c r="A1690" s="2" t="s">
        <v>19</v>
      </c>
      <c r="B1690" s="2" t="str">
        <f>IF(ISBLANK('[1]Current Inventory'!B1690)=TRUE,B1689,'[1]Current Inventory'!B1690)</f>
        <v>WINDWARD SIDE</v>
      </c>
      <c r="C1690" s="2" t="str">
        <f>IF(ISBLANK('[1]Current Inventory'!C1690)=TRUE,"",'[1]Current Inventory'!C1690)</f>
        <v/>
      </c>
      <c r="D1690" s="2" t="str">
        <f>IF(ISBLANK('[1]Current Inventory'!D1690)=TRUE,CONCATENATE("     ",'[1]Current Inventory'!N1690),'[1]Current Inventory'!D1690)</f>
        <v xml:space="preserve">     </v>
      </c>
      <c r="E1690" s="2">
        <f>IF(ISBLANK('[1]Current Inventory'!E1690)=TRUE,'[1]Current Inventory'!O1690,'[1]Current Inventory'!E1690)</f>
        <v>0</v>
      </c>
      <c r="F1690" s="2">
        <f>IF(ISBLANK('[1]Current Inventory'!F1690)=TRUE,'[1]Current Inventory'!P1690,'[1]Current Inventory'!F1690)</f>
        <v>0</v>
      </c>
      <c r="G1690" s="2" t="str">
        <f>IF(ISNA(VLOOKUP(C1690,[2]CurrentPivot!$C$8:$N$1800,5,FALSE))=TRUE," ",VLOOKUP(C1690,[2]CurrentPivot!$C$8:$N$1800,5,FALSE))</f>
        <v xml:space="preserve"> </v>
      </c>
      <c r="H1690" s="3" t="str">
        <f>IF(ISBLANK('[1]Current Inventory'!H1690)=TRUE,"",'[1]Current Inventory'!H1690)</f>
        <v/>
      </c>
      <c r="I1690" s="2">
        <f>IF(ISBLANK('[1]Current Inventory'!I1690)=TRUE,'[1]Current Inventory'!Q1690,'[1]Current Inventory'!I1690)</f>
        <v>0</v>
      </c>
      <c r="J1690" s="2">
        <f>IF(ISBLANK('[1]Current Inventory'!J1690)=TRUE,'[1]Current Inventory'!R1690,'[1]Current Inventory'!J1690)</f>
        <v>0</v>
      </c>
      <c r="K1690" s="2">
        <f>IF(ISBLANK('[1]Current Inventory'!K1690)=TRUE,'[1]Current Inventory'!S1690,'[1]Current Inventory'!K1690)</f>
        <v>0</v>
      </c>
      <c r="L1690" s="2">
        <f>IF(ISBLANK('[1]Current Inventory'!L1690)=TRUE,'[1]Current Inventory'!T1690,'[1]Current Inventory'!L1690)</f>
        <v>0</v>
      </c>
      <c r="M1690" s="3" t="str">
        <f>IF(ISBLANK('[1]Current Inventory'!M1690)=TRUE,"",'[1]Current Inventory'!M1690)</f>
        <v/>
      </c>
      <c r="P1690" s="2" t="e">
        <f t="shared" si="53"/>
        <v>#VALUE!</v>
      </c>
    </row>
    <row r="1691" spans="1:16" x14ac:dyDescent="0.2">
      <c r="A1691" s="2" t="s">
        <v>19</v>
      </c>
      <c r="B1691" s="2" t="str">
        <f>IF(ISBLANK('[1]Current Inventory'!B1691)=TRUE,B1690,'[1]Current Inventory'!B1691)</f>
        <v>WINDWARD SIDE</v>
      </c>
      <c r="C1691" s="2" t="str">
        <f>IF(ISBLANK('[1]Current Inventory'!C1691)=TRUE,"",'[1]Current Inventory'!C1691)</f>
        <v/>
      </c>
      <c r="D1691" s="2" t="str">
        <f>IF(ISBLANK('[1]Current Inventory'!D1691)=TRUE,CONCATENATE("     ",'[1]Current Inventory'!N1691),'[1]Current Inventory'!D1691)</f>
        <v xml:space="preserve">     </v>
      </c>
      <c r="E1691" s="2">
        <f>IF(ISBLANK('[1]Current Inventory'!E1691)=TRUE,'[1]Current Inventory'!O1691,'[1]Current Inventory'!E1691)</f>
        <v>0</v>
      </c>
      <c r="F1691" s="2">
        <f>IF(ISBLANK('[1]Current Inventory'!F1691)=TRUE,'[1]Current Inventory'!P1691,'[1]Current Inventory'!F1691)</f>
        <v>0</v>
      </c>
      <c r="G1691" s="2" t="str">
        <f>IF(ISNA(VLOOKUP(C1691,[2]CurrentPivot!$C$8:$N$1800,5,FALSE))=TRUE," ",VLOOKUP(C1691,[2]CurrentPivot!$C$8:$N$1800,5,FALSE))</f>
        <v xml:space="preserve"> </v>
      </c>
      <c r="H1691" s="3" t="str">
        <f>IF(ISBLANK('[1]Current Inventory'!H1691)=TRUE,"",'[1]Current Inventory'!H1691)</f>
        <v/>
      </c>
      <c r="I1691" s="2">
        <f>IF(ISBLANK('[1]Current Inventory'!I1691)=TRUE,'[1]Current Inventory'!Q1691,'[1]Current Inventory'!I1691)</f>
        <v>0</v>
      </c>
      <c r="J1691" s="2">
        <f>IF(ISBLANK('[1]Current Inventory'!J1691)=TRUE,'[1]Current Inventory'!R1691,'[1]Current Inventory'!J1691)</f>
        <v>0</v>
      </c>
      <c r="K1691" s="2">
        <f>IF(ISBLANK('[1]Current Inventory'!K1691)=TRUE,'[1]Current Inventory'!S1691,'[1]Current Inventory'!K1691)</f>
        <v>0</v>
      </c>
      <c r="L1691" s="2">
        <f>IF(ISBLANK('[1]Current Inventory'!L1691)=TRUE,'[1]Current Inventory'!T1691,'[1]Current Inventory'!L1691)</f>
        <v>0</v>
      </c>
      <c r="M1691" s="3" t="str">
        <f>IF(ISBLANK('[1]Current Inventory'!M1691)=TRUE,"",'[1]Current Inventory'!M1691)</f>
        <v/>
      </c>
      <c r="P1691" s="2" t="e">
        <f t="shared" si="53"/>
        <v>#VALUE!</v>
      </c>
    </row>
    <row r="1692" spans="1:16" x14ac:dyDescent="0.2">
      <c r="A1692" s="2" t="s">
        <v>19</v>
      </c>
      <c r="B1692" s="2" t="str">
        <f>IF(ISBLANK('[1]Current Inventory'!B1692)=TRUE,B1691,'[1]Current Inventory'!B1692)</f>
        <v>WINDWARD SIDE</v>
      </c>
      <c r="C1692" s="2" t="str">
        <f>IF(ISBLANK('[1]Current Inventory'!C1692)=TRUE,"",'[1]Current Inventory'!C1692)</f>
        <v/>
      </c>
      <c r="D1692" s="2" t="str">
        <f>IF(ISBLANK('[1]Current Inventory'!D1692)=TRUE,CONCATENATE("     ",'[1]Current Inventory'!N1692),'[1]Current Inventory'!D1692)</f>
        <v xml:space="preserve">     </v>
      </c>
      <c r="E1692" s="2">
        <f>IF(ISBLANK('[1]Current Inventory'!E1692)=TRUE,'[1]Current Inventory'!O1692,'[1]Current Inventory'!E1692)</f>
        <v>0</v>
      </c>
      <c r="F1692" s="2">
        <f>IF(ISBLANK('[1]Current Inventory'!F1692)=TRUE,'[1]Current Inventory'!P1692,'[1]Current Inventory'!F1692)</f>
        <v>0</v>
      </c>
      <c r="G1692" s="2" t="str">
        <f>IF(ISNA(VLOOKUP(C1692,[2]CurrentPivot!$C$8:$N$1800,5,FALSE))=TRUE," ",VLOOKUP(C1692,[2]CurrentPivot!$C$8:$N$1800,5,FALSE))</f>
        <v xml:space="preserve"> </v>
      </c>
      <c r="H1692" s="3" t="str">
        <f>IF(ISBLANK('[1]Current Inventory'!H1692)=TRUE,"",'[1]Current Inventory'!H1692)</f>
        <v/>
      </c>
      <c r="I1692" s="2">
        <f>IF(ISBLANK('[1]Current Inventory'!I1692)=TRUE,'[1]Current Inventory'!Q1692,'[1]Current Inventory'!I1692)</f>
        <v>0</v>
      </c>
      <c r="J1692" s="2">
        <f>IF(ISBLANK('[1]Current Inventory'!J1692)=TRUE,'[1]Current Inventory'!R1692,'[1]Current Inventory'!J1692)</f>
        <v>0</v>
      </c>
      <c r="K1692" s="2">
        <f>IF(ISBLANK('[1]Current Inventory'!K1692)=TRUE,'[1]Current Inventory'!S1692,'[1]Current Inventory'!K1692)</f>
        <v>0</v>
      </c>
      <c r="L1692" s="2">
        <f>IF(ISBLANK('[1]Current Inventory'!L1692)=TRUE,'[1]Current Inventory'!T1692,'[1]Current Inventory'!L1692)</f>
        <v>0</v>
      </c>
      <c r="M1692" s="3" t="str">
        <f>IF(ISBLANK('[1]Current Inventory'!M1692)=TRUE,"",'[1]Current Inventory'!M1692)</f>
        <v/>
      </c>
      <c r="P1692" s="2" t="e">
        <f t="shared" si="53"/>
        <v>#VALUE!</v>
      </c>
    </row>
    <row r="1693" spans="1:16" x14ac:dyDescent="0.2">
      <c r="A1693" s="2" t="s">
        <v>19</v>
      </c>
      <c r="B1693" s="2" t="str">
        <f>IF(ISBLANK('[1]Current Inventory'!B1693)=TRUE,B1692,'[1]Current Inventory'!B1693)</f>
        <v>WINDWARD SIDE</v>
      </c>
      <c r="C1693" s="2" t="str">
        <f>IF(ISBLANK('[1]Current Inventory'!C1693)=TRUE,"",'[1]Current Inventory'!C1693)</f>
        <v/>
      </c>
      <c r="D1693" s="2" t="str">
        <f>IF(ISBLANK('[1]Current Inventory'!D1693)=TRUE,CONCATENATE("     ",'[1]Current Inventory'!N1693),'[1]Current Inventory'!D1693)</f>
        <v xml:space="preserve">     </v>
      </c>
      <c r="E1693" s="2">
        <f>IF(ISBLANK('[1]Current Inventory'!E1693)=TRUE,'[1]Current Inventory'!O1693,'[1]Current Inventory'!E1693)</f>
        <v>0</v>
      </c>
      <c r="F1693" s="2">
        <f>IF(ISBLANK('[1]Current Inventory'!F1693)=TRUE,'[1]Current Inventory'!P1693,'[1]Current Inventory'!F1693)</f>
        <v>0</v>
      </c>
      <c r="G1693" s="2" t="str">
        <f>IF(ISNA(VLOOKUP(C1693,[2]CurrentPivot!$C$8:$N$1800,5,FALSE))=TRUE," ",VLOOKUP(C1693,[2]CurrentPivot!$C$8:$N$1800,5,FALSE))</f>
        <v xml:space="preserve"> </v>
      </c>
      <c r="H1693" s="3" t="str">
        <f>IF(ISBLANK('[1]Current Inventory'!H1693)=TRUE,"",'[1]Current Inventory'!H1693)</f>
        <v/>
      </c>
      <c r="I1693" s="2">
        <f>IF(ISBLANK('[1]Current Inventory'!I1693)=TRUE,'[1]Current Inventory'!Q1693,'[1]Current Inventory'!I1693)</f>
        <v>0</v>
      </c>
      <c r="J1693" s="2">
        <f>IF(ISBLANK('[1]Current Inventory'!J1693)=TRUE,'[1]Current Inventory'!R1693,'[1]Current Inventory'!J1693)</f>
        <v>0</v>
      </c>
      <c r="K1693" s="2">
        <f>IF(ISBLANK('[1]Current Inventory'!K1693)=TRUE,'[1]Current Inventory'!S1693,'[1]Current Inventory'!K1693)</f>
        <v>0</v>
      </c>
      <c r="L1693" s="2">
        <f>IF(ISBLANK('[1]Current Inventory'!L1693)=TRUE,'[1]Current Inventory'!T1693,'[1]Current Inventory'!L1693)</f>
        <v>0</v>
      </c>
      <c r="M1693" s="3" t="str">
        <f>IF(ISBLANK('[1]Current Inventory'!M1693)=TRUE,"",'[1]Current Inventory'!M1693)</f>
        <v/>
      </c>
      <c r="P1693" s="2" t="e">
        <f t="shared" si="53"/>
        <v>#VALUE!</v>
      </c>
    </row>
    <row r="1694" spans="1:16" x14ac:dyDescent="0.2">
      <c r="A1694" s="2" t="s">
        <v>19</v>
      </c>
      <c r="B1694" s="2" t="str">
        <f>IF(ISBLANK('[1]Current Inventory'!B1694)=TRUE,B1693,'[1]Current Inventory'!B1694)</f>
        <v>WINDWARD SIDE</v>
      </c>
      <c r="C1694" s="2" t="str">
        <f>IF(ISBLANK('[1]Current Inventory'!C1694)=TRUE,"",'[1]Current Inventory'!C1694)</f>
        <v/>
      </c>
      <c r="D1694" s="2" t="str">
        <f>IF(ISBLANK('[1]Current Inventory'!D1694)=TRUE,CONCATENATE("     ",'[1]Current Inventory'!N1694),'[1]Current Inventory'!D1694)</f>
        <v xml:space="preserve">     </v>
      </c>
      <c r="E1694" s="2">
        <f>IF(ISBLANK('[1]Current Inventory'!E1694)=TRUE,'[1]Current Inventory'!O1694,'[1]Current Inventory'!E1694)</f>
        <v>0</v>
      </c>
      <c r="F1694" s="2">
        <f>IF(ISBLANK('[1]Current Inventory'!F1694)=TRUE,'[1]Current Inventory'!P1694,'[1]Current Inventory'!F1694)</f>
        <v>0</v>
      </c>
      <c r="G1694" s="2" t="str">
        <f>IF(ISNA(VLOOKUP(C1694,[2]CurrentPivot!$C$8:$N$1800,5,FALSE))=TRUE," ",VLOOKUP(C1694,[2]CurrentPivot!$C$8:$N$1800,5,FALSE))</f>
        <v xml:space="preserve"> </v>
      </c>
      <c r="H1694" s="3" t="str">
        <f>IF(ISBLANK('[1]Current Inventory'!H1694)=TRUE,"",'[1]Current Inventory'!H1694)</f>
        <v/>
      </c>
      <c r="I1694" s="2">
        <f>IF(ISBLANK('[1]Current Inventory'!I1694)=TRUE,'[1]Current Inventory'!Q1694,'[1]Current Inventory'!I1694)</f>
        <v>0</v>
      </c>
      <c r="J1694" s="2">
        <f>IF(ISBLANK('[1]Current Inventory'!J1694)=TRUE,'[1]Current Inventory'!R1694,'[1]Current Inventory'!J1694)</f>
        <v>0</v>
      </c>
      <c r="K1694" s="2">
        <f>IF(ISBLANK('[1]Current Inventory'!K1694)=TRUE,'[1]Current Inventory'!S1694,'[1]Current Inventory'!K1694)</f>
        <v>0</v>
      </c>
      <c r="L1694" s="2">
        <f>IF(ISBLANK('[1]Current Inventory'!L1694)=TRUE,'[1]Current Inventory'!T1694,'[1]Current Inventory'!L1694)</f>
        <v>0</v>
      </c>
      <c r="M1694" s="3" t="str">
        <f>IF(ISBLANK('[1]Current Inventory'!M1694)=TRUE,"",'[1]Current Inventory'!M1694)</f>
        <v/>
      </c>
      <c r="P1694" s="2" t="e">
        <f t="shared" si="53"/>
        <v>#VALUE!</v>
      </c>
    </row>
    <row r="1695" spans="1:16" x14ac:dyDescent="0.2">
      <c r="A1695" s="2" t="s">
        <v>19</v>
      </c>
      <c r="B1695" s="2" t="str">
        <f>IF(ISBLANK('[1]Current Inventory'!B1695)=TRUE,B1694,'[1]Current Inventory'!B1695)</f>
        <v>WINDWARD SIDE</v>
      </c>
      <c r="C1695" s="2" t="str">
        <f>IF(ISBLANK('[1]Current Inventory'!C1695)=TRUE,"",'[1]Current Inventory'!C1695)</f>
        <v/>
      </c>
      <c r="D1695" s="2" t="str">
        <f>IF(ISBLANK('[1]Current Inventory'!D1695)=TRUE,CONCATENATE("     ",'[1]Current Inventory'!N1695),'[1]Current Inventory'!D1695)</f>
        <v xml:space="preserve">     </v>
      </c>
      <c r="E1695" s="2">
        <f>IF(ISBLANK('[1]Current Inventory'!E1695)=TRUE,'[1]Current Inventory'!O1695,'[1]Current Inventory'!E1695)</f>
        <v>0</v>
      </c>
      <c r="F1695" s="2">
        <f>IF(ISBLANK('[1]Current Inventory'!F1695)=TRUE,'[1]Current Inventory'!P1695,'[1]Current Inventory'!F1695)</f>
        <v>0</v>
      </c>
      <c r="G1695" s="2" t="str">
        <f>IF(ISNA(VLOOKUP(C1695,[2]CurrentPivot!$C$8:$N$1800,5,FALSE))=TRUE," ",VLOOKUP(C1695,[2]CurrentPivot!$C$8:$N$1800,5,FALSE))</f>
        <v xml:space="preserve"> </v>
      </c>
      <c r="H1695" s="3" t="str">
        <f>IF(ISBLANK('[1]Current Inventory'!H1695)=TRUE,"",'[1]Current Inventory'!H1695)</f>
        <v/>
      </c>
      <c r="I1695" s="2">
        <f>IF(ISBLANK('[1]Current Inventory'!I1695)=TRUE,'[1]Current Inventory'!Q1695,'[1]Current Inventory'!I1695)</f>
        <v>0</v>
      </c>
      <c r="J1695" s="2">
        <f>IF(ISBLANK('[1]Current Inventory'!J1695)=TRUE,'[1]Current Inventory'!R1695,'[1]Current Inventory'!J1695)</f>
        <v>0</v>
      </c>
      <c r="K1695" s="2">
        <f>IF(ISBLANK('[1]Current Inventory'!K1695)=TRUE,'[1]Current Inventory'!S1695,'[1]Current Inventory'!K1695)</f>
        <v>0</v>
      </c>
      <c r="L1695" s="2">
        <f>IF(ISBLANK('[1]Current Inventory'!L1695)=TRUE,'[1]Current Inventory'!T1695,'[1]Current Inventory'!L1695)</f>
        <v>0</v>
      </c>
      <c r="M1695" s="3" t="str">
        <f>IF(ISBLANK('[1]Current Inventory'!M1695)=TRUE,"",'[1]Current Inventory'!M1695)</f>
        <v/>
      </c>
      <c r="P1695" s="2" t="e">
        <f t="shared" si="53"/>
        <v>#VALUE!</v>
      </c>
    </row>
    <row r="1696" spans="1:16" x14ac:dyDescent="0.2">
      <c r="A1696" s="2" t="s">
        <v>19</v>
      </c>
      <c r="B1696" s="2" t="str">
        <f>IF(ISBLANK('[1]Current Inventory'!B1696)=TRUE,B1695,'[1]Current Inventory'!B1696)</f>
        <v>WINDWARD SIDE</v>
      </c>
      <c r="C1696" s="2" t="str">
        <f>IF(ISBLANK('[1]Current Inventory'!C1696)=TRUE,"",'[1]Current Inventory'!C1696)</f>
        <v/>
      </c>
      <c r="D1696" s="2" t="str">
        <f>IF(ISBLANK('[1]Current Inventory'!D1696)=TRUE,CONCATENATE("     ",'[1]Current Inventory'!N1696),'[1]Current Inventory'!D1696)</f>
        <v xml:space="preserve">     </v>
      </c>
      <c r="E1696" s="2">
        <f>IF(ISBLANK('[1]Current Inventory'!E1696)=TRUE,'[1]Current Inventory'!O1696,'[1]Current Inventory'!E1696)</f>
        <v>0</v>
      </c>
      <c r="F1696" s="2">
        <f>IF(ISBLANK('[1]Current Inventory'!F1696)=TRUE,'[1]Current Inventory'!P1696,'[1]Current Inventory'!F1696)</f>
        <v>0</v>
      </c>
      <c r="G1696" s="2" t="str">
        <f>IF(ISNA(VLOOKUP(C1696,[2]CurrentPivot!$C$8:$N$1800,5,FALSE))=TRUE," ",VLOOKUP(C1696,[2]CurrentPivot!$C$8:$N$1800,5,FALSE))</f>
        <v xml:space="preserve"> </v>
      </c>
      <c r="H1696" s="3" t="str">
        <f>IF(ISBLANK('[1]Current Inventory'!H1696)=TRUE,"",'[1]Current Inventory'!H1696)</f>
        <v/>
      </c>
      <c r="I1696" s="2">
        <f>IF(ISBLANK('[1]Current Inventory'!I1696)=TRUE,'[1]Current Inventory'!Q1696,'[1]Current Inventory'!I1696)</f>
        <v>0</v>
      </c>
      <c r="J1696" s="2">
        <f>IF(ISBLANK('[1]Current Inventory'!J1696)=TRUE,'[1]Current Inventory'!R1696,'[1]Current Inventory'!J1696)</f>
        <v>0</v>
      </c>
      <c r="K1696" s="2">
        <f>IF(ISBLANK('[1]Current Inventory'!K1696)=TRUE,'[1]Current Inventory'!S1696,'[1]Current Inventory'!K1696)</f>
        <v>0</v>
      </c>
      <c r="L1696" s="2">
        <f>IF(ISBLANK('[1]Current Inventory'!L1696)=TRUE,'[1]Current Inventory'!T1696,'[1]Current Inventory'!L1696)</f>
        <v>0</v>
      </c>
      <c r="M1696" s="3" t="str">
        <f>IF(ISBLANK('[1]Current Inventory'!M1696)=TRUE,"",'[1]Current Inventory'!M1696)</f>
        <v/>
      </c>
      <c r="P1696" s="2" t="e">
        <f t="shared" si="53"/>
        <v>#VALUE!</v>
      </c>
    </row>
    <row r="1697" spans="1:16" x14ac:dyDescent="0.2">
      <c r="A1697" s="2" t="s">
        <v>19</v>
      </c>
      <c r="B1697" s="2" t="str">
        <f>IF(ISBLANK('[1]Current Inventory'!B1697)=TRUE,B1696,'[1]Current Inventory'!B1697)</f>
        <v>WINDWARD SIDE</v>
      </c>
      <c r="C1697" s="2" t="str">
        <f>IF(ISBLANK('[1]Current Inventory'!C1697)=TRUE,"",'[1]Current Inventory'!C1697)</f>
        <v/>
      </c>
      <c r="D1697" s="2" t="str">
        <f>IF(ISBLANK('[1]Current Inventory'!D1697)=TRUE,CONCATENATE("     ",'[1]Current Inventory'!N1697),'[1]Current Inventory'!D1697)</f>
        <v xml:space="preserve">     </v>
      </c>
      <c r="E1697" s="2">
        <f>IF(ISBLANK('[1]Current Inventory'!E1697)=TRUE,'[1]Current Inventory'!O1697,'[1]Current Inventory'!E1697)</f>
        <v>0</v>
      </c>
      <c r="F1697" s="2">
        <f>IF(ISBLANK('[1]Current Inventory'!F1697)=TRUE,'[1]Current Inventory'!P1697,'[1]Current Inventory'!F1697)</f>
        <v>0</v>
      </c>
      <c r="G1697" s="2" t="str">
        <f>IF(ISNA(VLOOKUP(C1697,[2]CurrentPivot!$C$8:$N$1800,5,FALSE))=TRUE," ",VLOOKUP(C1697,[2]CurrentPivot!$C$8:$N$1800,5,FALSE))</f>
        <v xml:space="preserve"> </v>
      </c>
      <c r="H1697" s="3" t="str">
        <f>IF(ISBLANK('[1]Current Inventory'!H1697)=TRUE,"",'[1]Current Inventory'!H1697)</f>
        <v/>
      </c>
      <c r="I1697" s="2">
        <f>IF(ISBLANK('[1]Current Inventory'!I1697)=TRUE,'[1]Current Inventory'!Q1697,'[1]Current Inventory'!I1697)</f>
        <v>0</v>
      </c>
      <c r="J1697" s="2">
        <f>IF(ISBLANK('[1]Current Inventory'!J1697)=TRUE,'[1]Current Inventory'!R1697,'[1]Current Inventory'!J1697)</f>
        <v>0</v>
      </c>
      <c r="K1697" s="2">
        <f>IF(ISBLANK('[1]Current Inventory'!K1697)=TRUE,'[1]Current Inventory'!S1697,'[1]Current Inventory'!K1697)</f>
        <v>0</v>
      </c>
      <c r="L1697" s="2">
        <f>IF(ISBLANK('[1]Current Inventory'!L1697)=TRUE,'[1]Current Inventory'!T1697,'[1]Current Inventory'!L1697)</f>
        <v>0</v>
      </c>
      <c r="M1697" s="3" t="str">
        <f>IF(ISBLANK('[1]Current Inventory'!M1697)=TRUE,"",'[1]Current Inventory'!M1697)</f>
        <v/>
      </c>
      <c r="P1697" s="2" t="e">
        <f t="shared" si="53"/>
        <v>#VALUE!</v>
      </c>
    </row>
    <row r="1698" spans="1:16" x14ac:dyDescent="0.2">
      <c r="A1698" s="2" t="s">
        <v>19</v>
      </c>
      <c r="B1698" s="2" t="str">
        <f>IF(ISBLANK('[1]Current Inventory'!B1698)=TRUE,B1697,'[1]Current Inventory'!B1698)</f>
        <v>WINDWARD SIDE</v>
      </c>
      <c r="C1698" s="2" t="str">
        <f>IF(ISBLANK('[1]Current Inventory'!C1698)=TRUE,"",'[1]Current Inventory'!C1698)</f>
        <v/>
      </c>
      <c r="D1698" s="2" t="str">
        <f>IF(ISBLANK('[1]Current Inventory'!D1698)=TRUE,CONCATENATE("     ",'[1]Current Inventory'!N1698),'[1]Current Inventory'!D1698)</f>
        <v xml:space="preserve">     </v>
      </c>
      <c r="E1698" s="2">
        <f>IF(ISBLANK('[1]Current Inventory'!E1698)=TRUE,'[1]Current Inventory'!O1698,'[1]Current Inventory'!E1698)</f>
        <v>0</v>
      </c>
      <c r="F1698" s="2">
        <f>IF(ISBLANK('[1]Current Inventory'!F1698)=TRUE,'[1]Current Inventory'!P1698,'[1]Current Inventory'!F1698)</f>
        <v>0</v>
      </c>
      <c r="G1698" s="2" t="str">
        <f>IF(ISNA(VLOOKUP(C1698,[2]CurrentPivot!$C$8:$N$1800,5,FALSE))=TRUE," ",VLOOKUP(C1698,[2]CurrentPivot!$C$8:$N$1800,5,FALSE))</f>
        <v xml:space="preserve"> </v>
      </c>
      <c r="H1698" s="3" t="str">
        <f>IF(ISBLANK('[1]Current Inventory'!H1698)=TRUE,"",'[1]Current Inventory'!H1698)</f>
        <v/>
      </c>
      <c r="I1698" s="2">
        <f>IF(ISBLANK('[1]Current Inventory'!I1698)=TRUE,'[1]Current Inventory'!Q1698,'[1]Current Inventory'!I1698)</f>
        <v>0</v>
      </c>
      <c r="J1698" s="2">
        <f>IF(ISBLANK('[1]Current Inventory'!J1698)=TRUE,'[1]Current Inventory'!R1698,'[1]Current Inventory'!J1698)</f>
        <v>0</v>
      </c>
      <c r="K1698" s="2">
        <f>IF(ISBLANK('[1]Current Inventory'!K1698)=TRUE,'[1]Current Inventory'!S1698,'[1]Current Inventory'!K1698)</f>
        <v>0</v>
      </c>
      <c r="L1698" s="2">
        <f>IF(ISBLANK('[1]Current Inventory'!L1698)=TRUE,'[1]Current Inventory'!T1698,'[1]Current Inventory'!L1698)</f>
        <v>0</v>
      </c>
      <c r="M1698" s="3" t="str">
        <f>IF(ISBLANK('[1]Current Inventory'!M1698)=TRUE,"",'[1]Current Inventory'!M1698)</f>
        <v/>
      </c>
      <c r="P1698" s="2" t="e">
        <f t="shared" si="53"/>
        <v>#VALUE!</v>
      </c>
    </row>
    <row r="1699" spans="1:16" x14ac:dyDescent="0.2">
      <c r="A1699" s="2" t="s">
        <v>19</v>
      </c>
      <c r="B1699" s="2" t="str">
        <f>IF(ISBLANK('[1]Current Inventory'!B1699)=TRUE,B1698,'[1]Current Inventory'!B1699)</f>
        <v>WINDWARD SIDE</v>
      </c>
      <c r="C1699" s="2" t="str">
        <f>IF(ISBLANK('[1]Current Inventory'!C1699)=TRUE,"",'[1]Current Inventory'!C1699)</f>
        <v/>
      </c>
      <c r="D1699" s="2" t="str">
        <f>IF(ISBLANK('[1]Current Inventory'!D1699)=TRUE,CONCATENATE("     ",'[1]Current Inventory'!N1699),'[1]Current Inventory'!D1699)</f>
        <v xml:space="preserve">     </v>
      </c>
      <c r="E1699" s="2">
        <f>IF(ISBLANK('[1]Current Inventory'!E1699)=TRUE,'[1]Current Inventory'!O1699,'[1]Current Inventory'!E1699)</f>
        <v>0</v>
      </c>
      <c r="F1699" s="2">
        <f>IF(ISBLANK('[1]Current Inventory'!F1699)=TRUE,'[1]Current Inventory'!P1699,'[1]Current Inventory'!F1699)</f>
        <v>0</v>
      </c>
      <c r="G1699" s="2" t="str">
        <f>IF(ISNA(VLOOKUP(C1699,[2]CurrentPivot!$C$8:$N$1800,5,FALSE))=TRUE," ",VLOOKUP(C1699,[2]CurrentPivot!$C$8:$N$1800,5,FALSE))</f>
        <v xml:space="preserve"> </v>
      </c>
      <c r="H1699" s="3" t="str">
        <f>IF(ISBLANK('[1]Current Inventory'!H1699)=TRUE,"",'[1]Current Inventory'!H1699)</f>
        <v/>
      </c>
      <c r="I1699" s="2">
        <f>IF(ISBLANK('[1]Current Inventory'!I1699)=TRUE,'[1]Current Inventory'!Q1699,'[1]Current Inventory'!I1699)</f>
        <v>0</v>
      </c>
      <c r="J1699" s="2">
        <f>IF(ISBLANK('[1]Current Inventory'!J1699)=TRUE,'[1]Current Inventory'!R1699,'[1]Current Inventory'!J1699)</f>
        <v>0</v>
      </c>
      <c r="K1699" s="2">
        <f>IF(ISBLANK('[1]Current Inventory'!K1699)=TRUE,'[1]Current Inventory'!S1699,'[1]Current Inventory'!K1699)</f>
        <v>0</v>
      </c>
      <c r="L1699" s="2">
        <f>IF(ISBLANK('[1]Current Inventory'!L1699)=TRUE,'[1]Current Inventory'!T1699,'[1]Current Inventory'!L1699)</f>
        <v>0</v>
      </c>
      <c r="M1699" s="3" t="str">
        <f>IF(ISBLANK('[1]Current Inventory'!M1699)=TRUE,"",'[1]Current Inventory'!M1699)</f>
        <v/>
      </c>
      <c r="P1699" s="2" t="e">
        <f t="shared" si="53"/>
        <v>#VALUE!</v>
      </c>
    </row>
    <row r="1700" spans="1:16" x14ac:dyDescent="0.2">
      <c r="A1700" s="2" t="s">
        <v>19</v>
      </c>
      <c r="B1700" s="2" t="str">
        <f>IF(ISBLANK('[1]Current Inventory'!B1700)=TRUE,B1699,'[1]Current Inventory'!B1700)</f>
        <v>WINDWARD SIDE</v>
      </c>
      <c r="C1700" s="2" t="str">
        <f>IF(ISBLANK('[1]Current Inventory'!C1700)=TRUE,"",'[1]Current Inventory'!C1700)</f>
        <v/>
      </c>
      <c r="D1700" s="2" t="str">
        <f>IF(ISBLANK('[1]Current Inventory'!D1700)=TRUE,CONCATENATE("     ",'[1]Current Inventory'!N1700),'[1]Current Inventory'!D1700)</f>
        <v xml:space="preserve">     </v>
      </c>
      <c r="E1700" s="2">
        <f>IF(ISBLANK('[1]Current Inventory'!E1700)=TRUE,'[1]Current Inventory'!O1700,'[1]Current Inventory'!E1700)</f>
        <v>0</v>
      </c>
      <c r="F1700" s="2">
        <f>IF(ISBLANK('[1]Current Inventory'!F1700)=TRUE,'[1]Current Inventory'!P1700,'[1]Current Inventory'!F1700)</f>
        <v>0</v>
      </c>
      <c r="G1700" s="2" t="str">
        <f>IF(ISNA(VLOOKUP(C1700,[2]CurrentPivot!$C$8:$N$1800,5,FALSE))=TRUE," ",VLOOKUP(C1700,[2]CurrentPivot!$C$8:$N$1800,5,FALSE))</f>
        <v xml:space="preserve"> </v>
      </c>
      <c r="H1700" s="3" t="str">
        <f>IF(ISBLANK('[1]Current Inventory'!H1700)=TRUE,"",'[1]Current Inventory'!H1700)</f>
        <v/>
      </c>
      <c r="I1700" s="2">
        <f>IF(ISBLANK('[1]Current Inventory'!I1700)=TRUE,'[1]Current Inventory'!Q1700,'[1]Current Inventory'!I1700)</f>
        <v>0</v>
      </c>
      <c r="J1700" s="2">
        <f>IF(ISBLANK('[1]Current Inventory'!J1700)=TRUE,'[1]Current Inventory'!R1700,'[1]Current Inventory'!J1700)</f>
        <v>0</v>
      </c>
      <c r="K1700" s="2">
        <f>IF(ISBLANK('[1]Current Inventory'!K1700)=TRUE,'[1]Current Inventory'!S1700,'[1]Current Inventory'!K1700)</f>
        <v>0</v>
      </c>
      <c r="L1700" s="2">
        <f>IF(ISBLANK('[1]Current Inventory'!L1700)=TRUE,'[1]Current Inventory'!T1700,'[1]Current Inventory'!L1700)</f>
        <v>0</v>
      </c>
      <c r="M1700" s="3" t="str">
        <f>IF(ISBLANK('[1]Current Inventory'!M1700)=TRUE,"",'[1]Current Inventory'!M1700)</f>
        <v/>
      </c>
      <c r="P1700" s="2" t="e">
        <f t="shared" si="53"/>
        <v>#VALUE!</v>
      </c>
    </row>
    <row r="1701" spans="1:16" x14ac:dyDescent="0.2">
      <c r="A1701" s="2" t="s">
        <v>19</v>
      </c>
      <c r="B1701" s="2" t="str">
        <f>IF(ISBLANK('[1]Current Inventory'!B1701)=TRUE,B1700,'[1]Current Inventory'!B1701)</f>
        <v>WINDWARD SIDE</v>
      </c>
      <c r="C1701" s="2" t="str">
        <f>IF(ISBLANK('[1]Current Inventory'!C1701)=TRUE,"",'[1]Current Inventory'!C1701)</f>
        <v/>
      </c>
      <c r="D1701" s="2" t="str">
        <f>IF(ISBLANK('[1]Current Inventory'!D1701)=TRUE,CONCATENATE("     ",'[1]Current Inventory'!N1701),'[1]Current Inventory'!D1701)</f>
        <v xml:space="preserve">     </v>
      </c>
      <c r="E1701" s="2">
        <f>IF(ISBLANK('[1]Current Inventory'!E1701)=TRUE,'[1]Current Inventory'!O1701,'[1]Current Inventory'!E1701)</f>
        <v>0</v>
      </c>
      <c r="F1701" s="2">
        <f>IF(ISBLANK('[1]Current Inventory'!F1701)=TRUE,'[1]Current Inventory'!P1701,'[1]Current Inventory'!F1701)</f>
        <v>0</v>
      </c>
      <c r="G1701" s="2" t="str">
        <f>IF(ISNA(VLOOKUP(C1701,[2]CurrentPivot!$C$8:$N$1800,5,FALSE))=TRUE," ",VLOOKUP(C1701,[2]CurrentPivot!$C$8:$N$1800,5,FALSE))</f>
        <v xml:space="preserve"> </v>
      </c>
      <c r="H1701" s="3" t="str">
        <f>IF(ISBLANK('[1]Current Inventory'!H1701)=TRUE,"",'[1]Current Inventory'!H1701)</f>
        <v/>
      </c>
      <c r="I1701" s="2">
        <f>IF(ISBLANK('[1]Current Inventory'!I1701)=TRUE,'[1]Current Inventory'!Q1701,'[1]Current Inventory'!I1701)</f>
        <v>0</v>
      </c>
      <c r="J1701" s="2">
        <f>IF(ISBLANK('[1]Current Inventory'!J1701)=TRUE,'[1]Current Inventory'!R1701,'[1]Current Inventory'!J1701)</f>
        <v>0</v>
      </c>
      <c r="K1701" s="2">
        <f>IF(ISBLANK('[1]Current Inventory'!K1701)=TRUE,'[1]Current Inventory'!S1701,'[1]Current Inventory'!K1701)</f>
        <v>0</v>
      </c>
      <c r="L1701" s="2">
        <f>IF(ISBLANK('[1]Current Inventory'!L1701)=TRUE,'[1]Current Inventory'!T1701,'[1]Current Inventory'!L1701)</f>
        <v>0</v>
      </c>
      <c r="M1701" s="3" t="str">
        <f>IF(ISBLANK('[1]Current Inventory'!M1701)=TRUE,"",'[1]Current Inventory'!M1701)</f>
        <v/>
      </c>
      <c r="P1701" s="2" t="e">
        <f t="shared" si="53"/>
        <v>#VALUE!</v>
      </c>
    </row>
    <row r="1702" spans="1:16" x14ac:dyDescent="0.2">
      <c r="A1702" s="2" t="s">
        <v>19</v>
      </c>
      <c r="B1702" s="2" t="str">
        <f>IF(ISBLANK('[1]Current Inventory'!B1702)=TRUE,B1701,'[1]Current Inventory'!B1702)</f>
        <v>WINDWARD SIDE</v>
      </c>
      <c r="C1702" s="2" t="str">
        <f>IF(ISBLANK('[1]Current Inventory'!C1702)=TRUE,"",'[1]Current Inventory'!C1702)</f>
        <v/>
      </c>
      <c r="D1702" s="2" t="str">
        <f>IF(ISBLANK('[1]Current Inventory'!D1702)=TRUE,CONCATENATE("     ",'[1]Current Inventory'!N1702),'[1]Current Inventory'!D1702)</f>
        <v xml:space="preserve">     </v>
      </c>
      <c r="E1702" s="2">
        <f>IF(ISBLANK('[1]Current Inventory'!E1702)=TRUE,'[1]Current Inventory'!O1702,'[1]Current Inventory'!E1702)</f>
        <v>0</v>
      </c>
      <c r="F1702" s="2">
        <f>IF(ISBLANK('[1]Current Inventory'!F1702)=TRUE,'[1]Current Inventory'!P1702,'[1]Current Inventory'!F1702)</f>
        <v>0</v>
      </c>
      <c r="G1702" s="2" t="str">
        <f>IF(ISNA(VLOOKUP(C1702,[2]CurrentPivot!$C$8:$N$1800,5,FALSE))=TRUE," ",VLOOKUP(C1702,[2]CurrentPivot!$C$8:$N$1800,5,FALSE))</f>
        <v xml:space="preserve"> </v>
      </c>
      <c r="H1702" s="3" t="str">
        <f>IF(ISBLANK('[1]Current Inventory'!H1702)=TRUE,"",'[1]Current Inventory'!H1702)</f>
        <v/>
      </c>
      <c r="I1702" s="2">
        <f>IF(ISBLANK('[1]Current Inventory'!I1702)=TRUE,'[1]Current Inventory'!Q1702,'[1]Current Inventory'!I1702)</f>
        <v>0</v>
      </c>
      <c r="J1702" s="2">
        <f>IF(ISBLANK('[1]Current Inventory'!J1702)=TRUE,'[1]Current Inventory'!R1702,'[1]Current Inventory'!J1702)</f>
        <v>0</v>
      </c>
      <c r="K1702" s="2">
        <f>IF(ISBLANK('[1]Current Inventory'!K1702)=TRUE,'[1]Current Inventory'!S1702,'[1]Current Inventory'!K1702)</f>
        <v>0</v>
      </c>
      <c r="L1702" s="2">
        <f>IF(ISBLANK('[1]Current Inventory'!L1702)=TRUE,'[1]Current Inventory'!T1702,'[1]Current Inventory'!L1702)</f>
        <v>0</v>
      </c>
      <c r="M1702" s="3" t="str">
        <f>IF(ISBLANK('[1]Current Inventory'!M1702)=TRUE,"",'[1]Current Inventory'!M1702)</f>
        <v/>
      </c>
      <c r="P1702" s="2" t="e">
        <f t="shared" si="53"/>
        <v>#VALUE!</v>
      </c>
    </row>
    <row r="1703" spans="1:16" x14ac:dyDescent="0.2">
      <c r="A1703" s="2" t="s">
        <v>19</v>
      </c>
      <c r="B1703" s="2" t="str">
        <f>IF(ISBLANK('[1]Current Inventory'!B1703)=TRUE,B1702,'[1]Current Inventory'!B1703)</f>
        <v>WINDWARD SIDE</v>
      </c>
      <c r="C1703" s="2" t="str">
        <f>IF(ISBLANK('[1]Current Inventory'!C1703)=TRUE,"",'[1]Current Inventory'!C1703)</f>
        <v/>
      </c>
      <c r="D1703" s="2" t="str">
        <f>IF(ISBLANK('[1]Current Inventory'!D1703)=TRUE,CONCATENATE("     ",'[1]Current Inventory'!N1703),'[1]Current Inventory'!D1703)</f>
        <v xml:space="preserve">     </v>
      </c>
      <c r="E1703" s="2">
        <f>IF(ISBLANK('[1]Current Inventory'!E1703)=TRUE,'[1]Current Inventory'!O1703,'[1]Current Inventory'!E1703)</f>
        <v>0</v>
      </c>
      <c r="F1703" s="2">
        <f>IF(ISBLANK('[1]Current Inventory'!F1703)=TRUE,'[1]Current Inventory'!P1703,'[1]Current Inventory'!F1703)</f>
        <v>0</v>
      </c>
      <c r="G1703" s="2" t="str">
        <f>IF(ISNA(VLOOKUP(C1703,[2]CurrentPivot!$C$8:$N$1800,5,FALSE))=TRUE," ",VLOOKUP(C1703,[2]CurrentPivot!$C$8:$N$1800,5,FALSE))</f>
        <v xml:space="preserve"> </v>
      </c>
      <c r="H1703" s="3" t="str">
        <f>IF(ISBLANK('[1]Current Inventory'!H1703)=TRUE,"",'[1]Current Inventory'!H1703)</f>
        <v/>
      </c>
      <c r="I1703" s="2">
        <f>IF(ISBLANK('[1]Current Inventory'!I1703)=TRUE,'[1]Current Inventory'!Q1703,'[1]Current Inventory'!I1703)</f>
        <v>0</v>
      </c>
      <c r="J1703" s="2">
        <f>IF(ISBLANK('[1]Current Inventory'!J1703)=TRUE,'[1]Current Inventory'!R1703,'[1]Current Inventory'!J1703)</f>
        <v>0</v>
      </c>
      <c r="K1703" s="2">
        <f>IF(ISBLANK('[1]Current Inventory'!K1703)=TRUE,'[1]Current Inventory'!S1703,'[1]Current Inventory'!K1703)</f>
        <v>0</v>
      </c>
      <c r="L1703" s="2">
        <f>IF(ISBLANK('[1]Current Inventory'!L1703)=TRUE,'[1]Current Inventory'!T1703,'[1]Current Inventory'!L1703)</f>
        <v>0</v>
      </c>
      <c r="M1703" s="3" t="str">
        <f>IF(ISBLANK('[1]Current Inventory'!M1703)=TRUE,"",'[1]Current Inventory'!M1703)</f>
        <v/>
      </c>
      <c r="P1703" s="2" t="e">
        <f t="shared" si="53"/>
        <v>#VALUE!</v>
      </c>
    </row>
    <row r="1704" spans="1:16" x14ac:dyDescent="0.2">
      <c r="A1704" s="2" t="s">
        <v>19</v>
      </c>
      <c r="B1704" s="2" t="str">
        <f>IF(ISBLANK('[1]Current Inventory'!B1704)=TRUE,B1703,'[1]Current Inventory'!B1704)</f>
        <v>WINDWARD SIDE</v>
      </c>
      <c r="C1704" s="2" t="str">
        <f>IF(ISBLANK('[1]Current Inventory'!C1704)=TRUE,"",'[1]Current Inventory'!C1704)</f>
        <v/>
      </c>
      <c r="D1704" s="2" t="str">
        <f>IF(ISBLANK('[1]Current Inventory'!D1704)=TRUE,CONCATENATE("     ",'[1]Current Inventory'!N1704),'[1]Current Inventory'!D1704)</f>
        <v xml:space="preserve">     </v>
      </c>
      <c r="E1704" s="2">
        <f>IF(ISBLANK('[1]Current Inventory'!E1704)=TRUE,'[1]Current Inventory'!O1704,'[1]Current Inventory'!E1704)</f>
        <v>0</v>
      </c>
      <c r="F1704" s="2">
        <f>IF(ISBLANK('[1]Current Inventory'!F1704)=TRUE,'[1]Current Inventory'!P1704,'[1]Current Inventory'!F1704)</f>
        <v>0</v>
      </c>
      <c r="G1704" s="2" t="str">
        <f>IF(ISNA(VLOOKUP(C1704,[2]CurrentPivot!$C$8:$N$1800,5,FALSE))=TRUE," ",VLOOKUP(C1704,[2]CurrentPivot!$C$8:$N$1800,5,FALSE))</f>
        <v xml:space="preserve"> </v>
      </c>
      <c r="H1704" s="3" t="str">
        <f>IF(ISBLANK('[1]Current Inventory'!H1704)=TRUE,"",'[1]Current Inventory'!H1704)</f>
        <v/>
      </c>
      <c r="I1704" s="2">
        <f>IF(ISBLANK('[1]Current Inventory'!I1704)=TRUE,'[1]Current Inventory'!Q1704,'[1]Current Inventory'!I1704)</f>
        <v>0</v>
      </c>
      <c r="J1704" s="2">
        <f>IF(ISBLANK('[1]Current Inventory'!J1704)=TRUE,'[1]Current Inventory'!R1704,'[1]Current Inventory'!J1704)</f>
        <v>0</v>
      </c>
      <c r="K1704" s="2">
        <f>IF(ISBLANK('[1]Current Inventory'!K1704)=TRUE,'[1]Current Inventory'!S1704,'[1]Current Inventory'!K1704)</f>
        <v>0</v>
      </c>
      <c r="L1704" s="2">
        <f>IF(ISBLANK('[1]Current Inventory'!L1704)=TRUE,'[1]Current Inventory'!T1704,'[1]Current Inventory'!L1704)</f>
        <v>0</v>
      </c>
      <c r="M1704" s="3" t="str">
        <f>IF(ISBLANK('[1]Current Inventory'!M1704)=TRUE,"",'[1]Current Inventory'!M1704)</f>
        <v/>
      </c>
      <c r="P1704" s="2" t="e">
        <f t="shared" si="53"/>
        <v>#VALUE!</v>
      </c>
    </row>
    <row r="1705" spans="1:16" x14ac:dyDescent="0.2">
      <c r="A1705" s="2" t="s">
        <v>19</v>
      </c>
      <c r="B1705" s="2" t="str">
        <f>IF(ISBLANK('[1]Current Inventory'!B1705)=TRUE,B1704,'[1]Current Inventory'!B1705)</f>
        <v>WINDWARD SIDE</v>
      </c>
      <c r="C1705" s="2" t="str">
        <f>IF(ISBLANK('[1]Current Inventory'!C1705)=TRUE,"",'[1]Current Inventory'!C1705)</f>
        <v/>
      </c>
      <c r="D1705" s="2" t="str">
        <f>IF(ISBLANK('[1]Current Inventory'!D1705)=TRUE,CONCATENATE("     ",'[1]Current Inventory'!N1705),'[1]Current Inventory'!D1705)</f>
        <v xml:space="preserve">     </v>
      </c>
      <c r="E1705" s="2">
        <f>IF(ISBLANK('[1]Current Inventory'!E1705)=TRUE,'[1]Current Inventory'!O1705,'[1]Current Inventory'!E1705)</f>
        <v>0</v>
      </c>
      <c r="F1705" s="2">
        <f>IF(ISBLANK('[1]Current Inventory'!F1705)=TRUE,'[1]Current Inventory'!P1705,'[1]Current Inventory'!F1705)</f>
        <v>0</v>
      </c>
      <c r="G1705" s="2" t="str">
        <f>IF(ISNA(VLOOKUP(C1705,[2]CurrentPivot!$C$8:$N$1800,5,FALSE))=TRUE," ",VLOOKUP(C1705,[2]CurrentPivot!$C$8:$N$1800,5,FALSE))</f>
        <v xml:space="preserve"> </v>
      </c>
      <c r="H1705" s="3" t="str">
        <f>IF(ISBLANK('[1]Current Inventory'!H1705)=TRUE,"",'[1]Current Inventory'!H1705)</f>
        <v/>
      </c>
      <c r="I1705" s="2">
        <f>IF(ISBLANK('[1]Current Inventory'!I1705)=TRUE,'[1]Current Inventory'!Q1705,'[1]Current Inventory'!I1705)</f>
        <v>0</v>
      </c>
      <c r="J1705" s="2">
        <f>IF(ISBLANK('[1]Current Inventory'!J1705)=TRUE,'[1]Current Inventory'!R1705,'[1]Current Inventory'!J1705)</f>
        <v>0</v>
      </c>
      <c r="K1705" s="2">
        <f>IF(ISBLANK('[1]Current Inventory'!K1705)=TRUE,'[1]Current Inventory'!S1705,'[1]Current Inventory'!K1705)</f>
        <v>0</v>
      </c>
      <c r="L1705" s="2">
        <f>IF(ISBLANK('[1]Current Inventory'!L1705)=TRUE,'[1]Current Inventory'!T1705,'[1]Current Inventory'!L1705)</f>
        <v>0</v>
      </c>
      <c r="M1705" s="3" t="str">
        <f>IF(ISBLANK('[1]Current Inventory'!M1705)=TRUE,"",'[1]Current Inventory'!M1705)</f>
        <v/>
      </c>
      <c r="P1705" s="2" t="e">
        <f t="shared" si="53"/>
        <v>#VALUE!</v>
      </c>
    </row>
    <row r="1706" spans="1:16" x14ac:dyDescent="0.2">
      <c r="A1706" s="2" t="s">
        <v>19</v>
      </c>
      <c r="B1706" s="2" t="str">
        <f>IF(ISBLANK('[1]Current Inventory'!B1706)=TRUE,B1705,'[1]Current Inventory'!B1706)</f>
        <v>WINDWARD SIDE</v>
      </c>
      <c r="C1706" s="2" t="str">
        <f>IF(ISBLANK('[1]Current Inventory'!C1706)=TRUE,"",'[1]Current Inventory'!C1706)</f>
        <v/>
      </c>
      <c r="D1706" s="2" t="str">
        <f>IF(ISBLANK('[1]Current Inventory'!D1706)=TRUE,CONCATENATE("     ",'[1]Current Inventory'!N1706),'[1]Current Inventory'!D1706)</f>
        <v xml:space="preserve">     </v>
      </c>
      <c r="E1706" s="2">
        <f>IF(ISBLANK('[1]Current Inventory'!E1706)=TRUE,'[1]Current Inventory'!O1706,'[1]Current Inventory'!E1706)</f>
        <v>0</v>
      </c>
      <c r="F1706" s="2">
        <f>IF(ISBLANK('[1]Current Inventory'!F1706)=TRUE,'[1]Current Inventory'!P1706,'[1]Current Inventory'!F1706)</f>
        <v>0</v>
      </c>
      <c r="G1706" s="2" t="str">
        <f>IF(ISNA(VLOOKUP(C1706,[2]CurrentPivot!$C$8:$N$1800,5,FALSE))=TRUE," ",VLOOKUP(C1706,[2]CurrentPivot!$C$8:$N$1800,5,FALSE))</f>
        <v xml:space="preserve"> </v>
      </c>
      <c r="H1706" s="3" t="str">
        <f>IF(ISBLANK('[1]Current Inventory'!H1706)=TRUE,"",'[1]Current Inventory'!H1706)</f>
        <v/>
      </c>
      <c r="I1706" s="2">
        <f>IF(ISBLANK('[1]Current Inventory'!I1706)=TRUE,'[1]Current Inventory'!Q1706,'[1]Current Inventory'!I1706)</f>
        <v>0</v>
      </c>
      <c r="J1706" s="2">
        <f>IF(ISBLANK('[1]Current Inventory'!J1706)=TRUE,'[1]Current Inventory'!R1706,'[1]Current Inventory'!J1706)</f>
        <v>0</v>
      </c>
      <c r="K1706" s="2">
        <f>IF(ISBLANK('[1]Current Inventory'!K1706)=TRUE,'[1]Current Inventory'!S1706,'[1]Current Inventory'!K1706)</f>
        <v>0</v>
      </c>
      <c r="L1706" s="2">
        <f>IF(ISBLANK('[1]Current Inventory'!L1706)=TRUE,'[1]Current Inventory'!T1706,'[1]Current Inventory'!L1706)</f>
        <v>0</v>
      </c>
      <c r="M1706" s="3" t="str">
        <f>IF(ISBLANK('[1]Current Inventory'!M1706)=TRUE,"",'[1]Current Inventory'!M1706)</f>
        <v/>
      </c>
      <c r="P1706" s="2" t="e">
        <f t="shared" si="53"/>
        <v>#VALUE!</v>
      </c>
    </row>
    <row r="1707" spans="1:16" x14ac:dyDescent="0.2">
      <c r="A1707" s="2" t="s">
        <v>19</v>
      </c>
      <c r="B1707" s="2" t="str">
        <f>IF(ISBLANK('[1]Current Inventory'!B1707)=TRUE,B1706,'[1]Current Inventory'!B1707)</f>
        <v>WINDWARD SIDE</v>
      </c>
      <c r="C1707" s="2" t="str">
        <f>IF(ISBLANK('[1]Current Inventory'!C1707)=TRUE,"",'[1]Current Inventory'!C1707)</f>
        <v/>
      </c>
      <c r="D1707" s="2" t="str">
        <f>IF(ISBLANK('[1]Current Inventory'!D1707)=TRUE,CONCATENATE("     ",'[1]Current Inventory'!N1707),'[1]Current Inventory'!D1707)</f>
        <v xml:space="preserve">     </v>
      </c>
      <c r="E1707" s="2">
        <f>IF(ISBLANK('[1]Current Inventory'!E1707)=TRUE,'[1]Current Inventory'!O1707,'[1]Current Inventory'!E1707)</f>
        <v>0</v>
      </c>
      <c r="F1707" s="2">
        <f>IF(ISBLANK('[1]Current Inventory'!F1707)=TRUE,'[1]Current Inventory'!P1707,'[1]Current Inventory'!F1707)</f>
        <v>0</v>
      </c>
      <c r="G1707" s="2" t="str">
        <f>IF(ISNA(VLOOKUP(C1707,[2]CurrentPivot!$C$8:$N$1800,5,FALSE))=TRUE," ",VLOOKUP(C1707,[2]CurrentPivot!$C$8:$N$1800,5,FALSE))</f>
        <v xml:space="preserve"> </v>
      </c>
      <c r="H1707" s="3" t="str">
        <f>IF(ISBLANK('[1]Current Inventory'!H1707)=TRUE,"",'[1]Current Inventory'!H1707)</f>
        <v/>
      </c>
      <c r="I1707" s="2">
        <f>IF(ISBLANK('[1]Current Inventory'!I1707)=TRUE,'[1]Current Inventory'!Q1707,'[1]Current Inventory'!I1707)</f>
        <v>0</v>
      </c>
      <c r="J1707" s="2">
        <f>IF(ISBLANK('[1]Current Inventory'!J1707)=TRUE,'[1]Current Inventory'!R1707,'[1]Current Inventory'!J1707)</f>
        <v>0</v>
      </c>
      <c r="K1707" s="2">
        <f>IF(ISBLANK('[1]Current Inventory'!K1707)=TRUE,'[1]Current Inventory'!S1707,'[1]Current Inventory'!K1707)</f>
        <v>0</v>
      </c>
      <c r="L1707" s="2">
        <f>IF(ISBLANK('[1]Current Inventory'!L1707)=TRUE,'[1]Current Inventory'!T1707,'[1]Current Inventory'!L1707)</f>
        <v>0</v>
      </c>
      <c r="M1707" s="3" t="str">
        <f>IF(ISBLANK('[1]Current Inventory'!M1707)=TRUE,"",'[1]Current Inventory'!M1707)</f>
        <v/>
      </c>
      <c r="P1707" s="2" t="e">
        <f t="shared" si="53"/>
        <v>#VALUE!</v>
      </c>
    </row>
    <row r="1708" spans="1:16" x14ac:dyDescent="0.2">
      <c r="A1708" s="2" t="s">
        <v>19</v>
      </c>
      <c r="B1708" s="2" t="str">
        <f>IF(ISBLANK('[1]Current Inventory'!B1708)=TRUE,B1707,'[1]Current Inventory'!B1708)</f>
        <v>WINDWARD SIDE</v>
      </c>
      <c r="C1708" s="2" t="str">
        <f>IF(ISBLANK('[1]Current Inventory'!C1708)=TRUE,"",'[1]Current Inventory'!C1708)</f>
        <v/>
      </c>
      <c r="D1708" s="2" t="str">
        <f>IF(ISBLANK('[1]Current Inventory'!D1708)=TRUE,CONCATENATE("     ",'[1]Current Inventory'!N1708),'[1]Current Inventory'!D1708)</f>
        <v xml:space="preserve">     </v>
      </c>
      <c r="E1708" s="2">
        <f>IF(ISBLANK('[1]Current Inventory'!E1708)=TRUE,'[1]Current Inventory'!O1708,'[1]Current Inventory'!E1708)</f>
        <v>0</v>
      </c>
      <c r="F1708" s="2">
        <f>IF(ISBLANK('[1]Current Inventory'!F1708)=TRUE,'[1]Current Inventory'!P1708,'[1]Current Inventory'!F1708)</f>
        <v>0</v>
      </c>
      <c r="G1708" s="2" t="str">
        <f>IF(ISNA(VLOOKUP(C1708,[2]CurrentPivot!$C$8:$N$1800,5,FALSE))=TRUE," ",VLOOKUP(C1708,[2]CurrentPivot!$C$8:$N$1800,5,FALSE))</f>
        <v xml:space="preserve"> </v>
      </c>
      <c r="H1708" s="3" t="str">
        <f>IF(ISBLANK('[1]Current Inventory'!H1708)=TRUE,"",'[1]Current Inventory'!H1708)</f>
        <v/>
      </c>
      <c r="I1708" s="2">
        <f>IF(ISBLANK('[1]Current Inventory'!I1708)=TRUE,'[1]Current Inventory'!Q1708,'[1]Current Inventory'!I1708)</f>
        <v>0</v>
      </c>
      <c r="J1708" s="2">
        <f>IF(ISBLANK('[1]Current Inventory'!J1708)=TRUE,'[1]Current Inventory'!R1708,'[1]Current Inventory'!J1708)</f>
        <v>0</v>
      </c>
      <c r="K1708" s="2">
        <f>IF(ISBLANK('[1]Current Inventory'!K1708)=TRUE,'[1]Current Inventory'!S1708,'[1]Current Inventory'!K1708)</f>
        <v>0</v>
      </c>
      <c r="L1708" s="2">
        <f>IF(ISBLANK('[1]Current Inventory'!L1708)=TRUE,'[1]Current Inventory'!T1708,'[1]Current Inventory'!L1708)</f>
        <v>0</v>
      </c>
      <c r="M1708" s="3" t="str">
        <f>IF(ISBLANK('[1]Current Inventory'!M1708)=TRUE,"",'[1]Current Inventory'!M1708)</f>
        <v/>
      </c>
      <c r="P1708" s="2" t="e">
        <f t="shared" si="53"/>
        <v>#VALUE!</v>
      </c>
    </row>
    <row r="1709" spans="1:16" x14ac:dyDescent="0.2">
      <c r="A1709" s="2" t="s">
        <v>19</v>
      </c>
      <c r="B1709" s="2" t="str">
        <f>IF(ISBLANK('[1]Current Inventory'!B1709)=TRUE,B1708,'[1]Current Inventory'!B1709)</f>
        <v>WINDWARD SIDE</v>
      </c>
      <c r="C1709" s="2" t="str">
        <f>IF(ISBLANK('[1]Current Inventory'!C1709)=TRUE,"",'[1]Current Inventory'!C1709)</f>
        <v/>
      </c>
      <c r="D1709" s="2" t="str">
        <f>IF(ISBLANK('[1]Current Inventory'!D1709)=TRUE,CONCATENATE("     ",'[1]Current Inventory'!N1709),'[1]Current Inventory'!D1709)</f>
        <v xml:space="preserve">     </v>
      </c>
      <c r="E1709" s="2">
        <f>IF(ISBLANK('[1]Current Inventory'!E1709)=TRUE,'[1]Current Inventory'!O1709,'[1]Current Inventory'!E1709)</f>
        <v>0</v>
      </c>
      <c r="F1709" s="2">
        <f>IF(ISBLANK('[1]Current Inventory'!F1709)=TRUE,'[1]Current Inventory'!P1709,'[1]Current Inventory'!F1709)</f>
        <v>0</v>
      </c>
      <c r="G1709" s="2" t="str">
        <f>IF(ISNA(VLOOKUP(C1709,[2]CurrentPivot!$C$8:$N$1800,5,FALSE))=TRUE," ",VLOOKUP(C1709,[2]CurrentPivot!$C$8:$N$1800,5,FALSE))</f>
        <v xml:space="preserve"> </v>
      </c>
      <c r="H1709" s="3" t="str">
        <f>IF(ISBLANK('[1]Current Inventory'!H1709)=TRUE,"",'[1]Current Inventory'!H1709)</f>
        <v/>
      </c>
      <c r="I1709" s="2">
        <f>IF(ISBLANK('[1]Current Inventory'!I1709)=TRUE,'[1]Current Inventory'!Q1709,'[1]Current Inventory'!I1709)</f>
        <v>0</v>
      </c>
      <c r="J1709" s="2">
        <f>IF(ISBLANK('[1]Current Inventory'!J1709)=TRUE,'[1]Current Inventory'!R1709,'[1]Current Inventory'!J1709)</f>
        <v>0</v>
      </c>
      <c r="K1709" s="2">
        <f>IF(ISBLANK('[1]Current Inventory'!K1709)=TRUE,'[1]Current Inventory'!S1709,'[1]Current Inventory'!K1709)</f>
        <v>0</v>
      </c>
      <c r="L1709" s="2">
        <f>IF(ISBLANK('[1]Current Inventory'!L1709)=TRUE,'[1]Current Inventory'!T1709,'[1]Current Inventory'!L1709)</f>
        <v>0</v>
      </c>
      <c r="M1709" s="3" t="str">
        <f>IF(ISBLANK('[1]Current Inventory'!M1709)=TRUE,"",'[1]Current Inventory'!M1709)</f>
        <v/>
      </c>
      <c r="P1709" s="2" t="e">
        <f t="shared" si="53"/>
        <v>#VALUE!</v>
      </c>
    </row>
    <row r="1710" spans="1:16" x14ac:dyDescent="0.2">
      <c r="A1710" s="2" t="s">
        <v>19</v>
      </c>
      <c r="B1710" s="2" t="str">
        <f>IF(ISBLANK('[1]Current Inventory'!B1710)=TRUE,B1709,'[1]Current Inventory'!B1710)</f>
        <v>WINDWARD SIDE</v>
      </c>
      <c r="C1710" s="2" t="str">
        <f>IF(ISBLANK('[1]Current Inventory'!C1710)=TRUE,"",'[1]Current Inventory'!C1710)</f>
        <v/>
      </c>
      <c r="D1710" s="2" t="str">
        <f>IF(ISBLANK('[1]Current Inventory'!D1710)=TRUE,CONCATENATE("     ",'[1]Current Inventory'!N1710),'[1]Current Inventory'!D1710)</f>
        <v xml:space="preserve">     </v>
      </c>
      <c r="E1710" s="2">
        <f>IF(ISBLANK('[1]Current Inventory'!E1710)=TRUE,'[1]Current Inventory'!O1710,'[1]Current Inventory'!E1710)</f>
        <v>0</v>
      </c>
      <c r="F1710" s="2">
        <f>IF(ISBLANK('[1]Current Inventory'!F1710)=TRUE,'[1]Current Inventory'!P1710,'[1]Current Inventory'!F1710)</f>
        <v>0</v>
      </c>
      <c r="G1710" s="2" t="str">
        <f>IF(ISNA(VLOOKUP(C1710,[2]CurrentPivot!$C$8:$N$1800,5,FALSE))=TRUE," ",VLOOKUP(C1710,[2]CurrentPivot!$C$8:$N$1800,5,FALSE))</f>
        <v xml:space="preserve"> </v>
      </c>
      <c r="H1710" s="3" t="str">
        <f>IF(ISBLANK('[1]Current Inventory'!H1710)=TRUE,"",'[1]Current Inventory'!H1710)</f>
        <v/>
      </c>
      <c r="I1710" s="2">
        <f>IF(ISBLANK('[1]Current Inventory'!I1710)=TRUE,'[1]Current Inventory'!Q1710,'[1]Current Inventory'!I1710)</f>
        <v>0</v>
      </c>
      <c r="J1710" s="2">
        <f>IF(ISBLANK('[1]Current Inventory'!J1710)=TRUE,'[1]Current Inventory'!R1710,'[1]Current Inventory'!J1710)</f>
        <v>0</v>
      </c>
      <c r="K1710" s="2">
        <f>IF(ISBLANK('[1]Current Inventory'!K1710)=TRUE,'[1]Current Inventory'!S1710,'[1]Current Inventory'!K1710)</f>
        <v>0</v>
      </c>
      <c r="L1710" s="2">
        <f>IF(ISBLANK('[1]Current Inventory'!L1710)=TRUE,'[1]Current Inventory'!T1710,'[1]Current Inventory'!L1710)</f>
        <v>0</v>
      </c>
      <c r="M1710" s="3" t="str">
        <f>IF(ISBLANK('[1]Current Inventory'!M1710)=TRUE,"",'[1]Current Inventory'!M1710)</f>
        <v/>
      </c>
      <c r="P1710" s="2" t="e">
        <f t="shared" si="53"/>
        <v>#VALUE!</v>
      </c>
    </row>
    <row r="1711" spans="1:16" x14ac:dyDescent="0.2">
      <c r="A1711" s="2" t="s">
        <v>19</v>
      </c>
      <c r="B1711" s="2" t="str">
        <f>IF(ISBLANK('[1]Current Inventory'!B1711)=TRUE,B1710,'[1]Current Inventory'!B1711)</f>
        <v>WINDWARD SIDE</v>
      </c>
      <c r="C1711" s="2" t="str">
        <f>IF(ISBLANK('[1]Current Inventory'!C1711)=TRUE,"",'[1]Current Inventory'!C1711)</f>
        <v/>
      </c>
      <c r="D1711" s="2" t="str">
        <f>IF(ISBLANK('[1]Current Inventory'!D1711)=TRUE,CONCATENATE("     ",'[1]Current Inventory'!N1711),'[1]Current Inventory'!D1711)</f>
        <v xml:space="preserve">     </v>
      </c>
      <c r="E1711" s="2">
        <f>IF(ISBLANK('[1]Current Inventory'!E1711)=TRUE,'[1]Current Inventory'!O1711,'[1]Current Inventory'!E1711)</f>
        <v>0</v>
      </c>
      <c r="F1711" s="2">
        <f>IF(ISBLANK('[1]Current Inventory'!F1711)=TRUE,'[1]Current Inventory'!P1711,'[1]Current Inventory'!F1711)</f>
        <v>0</v>
      </c>
      <c r="G1711" s="2" t="str">
        <f>IF(ISNA(VLOOKUP(C1711,[2]CurrentPivot!$C$8:$N$1800,5,FALSE))=TRUE," ",VLOOKUP(C1711,[2]CurrentPivot!$C$8:$N$1800,5,FALSE))</f>
        <v xml:space="preserve"> </v>
      </c>
      <c r="H1711" s="3" t="str">
        <f>IF(ISBLANK('[1]Current Inventory'!H1711)=TRUE,"",'[1]Current Inventory'!H1711)</f>
        <v/>
      </c>
      <c r="I1711" s="2">
        <f>IF(ISBLANK('[1]Current Inventory'!I1711)=TRUE,'[1]Current Inventory'!Q1711,'[1]Current Inventory'!I1711)</f>
        <v>0</v>
      </c>
      <c r="J1711" s="2">
        <f>IF(ISBLANK('[1]Current Inventory'!J1711)=TRUE,'[1]Current Inventory'!R1711,'[1]Current Inventory'!J1711)</f>
        <v>0</v>
      </c>
      <c r="K1711" s="2">
        <f>IF(ISBLANK('[1]Current Inventory'!K1711)=TRUE,'[1]Current Inventory'!S1711,'[1]Current Inventory'!K1711)</f>
        <v>0</v>
      </c>
      <c r="L1711" s="2">
        <f>IF(ISBLANK('[1]Current Inventory'!L1711)=TRUE,'[1]Current Inventory'!T1711,'[1]Current Inventory'!L1711)</f>
        <v>0</v>
      </c>
      <c r="M1711" s="3" t="str">
        <f>IF(ISBLANK('[1]Current Inventory'!M1711)=TRUE,"",'[1]Current Inventory'!M1711)</f>
        <v/>
      </c>
      <c r="P1711" s="2" t="e">
        <f t="shared" si="53"/>
        <v>#VALUE!</v>
      </c>
    </row>
    <row r="1712" spans="1:16" x14ac:dyDescent="0.2">
      <c r="A1712" s="2" t="s">
        <v>19</v>
      </c>
      <c r="B1712" s="2" t="str">
        <f>IF(ISBLANK('[1]Current Inventory'!B1712)=TRUE,B1711,'[1]Current Inventory'!B1712)</f>
        <v>WINDWARD SIDE</v>
      </c>
      <c r="C1712" s="2" t="str">
        <f>IF(ISBLANK('[1]Current Inventory'!C1712)=TRUE,"",'[1]Current Inventory'!C1712)</f>
        <v/>
      </c>
      <c r="D1712" s="2" t="str">
        <f>IF(ISBLANK('[1]Current Inventory'!D1712)=TRUE,CONCATENATE("     ",'[1]Current Inventory'!N1712),'[1]Current Inventory'!D1712)</f>
        <v xml:space="preserve">     </v>
      </c>
      <c r="E1712" s="2">
        <f>IF(ISBLANK('[1]Current Inventory'!E1712)=TRUE,'[1]Current Inventory'!O1712,'[1]Current Inventory'!E1712)</f>
        <v>0</v>
      </c>
      <c r="F1712" s="2">
        <f>IF(ISBLANK('[1]Current Inventory'!F1712)=TRUE,'[1]Current Inventory'!P1712,'[1]Current Inventory'!F1712)</f>
        <v>0</v>
      </c>
      <c r="G1712" s="2" t="str">
        <f>IF(ISNA(VLOOKUP(C1712,[2]CurrentPivot!$C$8:$N$1800,5,FALSE))=TRUE," ",VLOOKUP(C1712,[2]CurrentPivot!$C$8:$N$1800,5,FALSE))</f>
        <v xml:space="preserve"> </v>
      </c>
      <c r="H1712" s="3" t="str">
        <f>IF(ISBLANK('[1]Current Inventory'!H1712)=TRUE,"",'[1]Current Inventory'!H1712)</f>
        <v/>
      </c>
      <c r="I1712" s="2">
        <f>IF(ISBLANK('[1]Current Inventory'!I1712)=TRUE,'[1]Current Inventory'!Q1712,'[1]Current Inventory'!I1712)</f>
        <v>0</v>
      </c>
      <c r="J1712" s="2">
        <f>IF(ISBLANK('[1]Current Inventory'!J1712)=TRUE,'[1]Current Inventory'!R1712,'[1]Current Inventory'!J1712)</f>
        <v>0</v>
      </c>
      <c r="K1712" s="2">
        <f>IF(ISBLANK('[1]Current Inventory'!K1712)=TRUE,'[1]Current Inventory'!S1712,'[1]Current Inventory'!K1712)</f>
        <v>0</v>
      </c>
      <c r="L1712" s="2">
        <f>IF(ISBLANK('[1]Current Inventory'!L1712)=TRUE,'[1]Current Inventory'!T1712,'[1]Current Inventory'!L1712)</f>
        <v>0</v>
      </c>
      <c r="M1712" s="3" t="str">
        <f>IF(ISBLANK('[1]Current Inventory'!M1712)=TRUE,"",'[1]Current Inventory'!M1712)</f>
        <v/>
      </c>
      <c r="P1712" s="2" t="e">
        <f t="shared" si="53"/>
        <v>#VALUE!</v>
      </c>
    </row>
    <row r="1713" spans="1:17" x14ac:dyDescent="0.2">
      <c r="A1713" s="2" t="s">
        <v>19</v>
      </c>
      <c r="B1713" s="2" t="str">
        <f>IF(ISBLANK('[1]Current Inventory'!B1713)=TRUE,B1712,'[1]Current Inventory'!B1713)</f>
        <v>WINDWARD SIDE</v>
      </c>
      <c r="C1713" s="2" t="str">
        <f>IF(ISBLANK('[1]Current Inventory'!C1713)=TRUE,"",'[1]Current Inventory'!C1713)</f>
        <v/>
      </c>
      <c r="D1713" s="2" t="str">
        <f>IF(ISBLANK('[1]Current Inventory'!D1713)=TRUE,CONCATENATE("     ",'[1]Current Inventory'!N1713),'[1]Current Inventory'!D1713)</f>
        <v xml:space="preserve">     </v>
      </c>
      <c r="E1713" s="2">
        <f>IF(ISBLANK('[1]Current Inventory'!E1713)=TRUE,'[1]Current Inventory'!O1713,'[1]Current Inventory'!E1713)</f>
        <v>0</v>
      </c>
      <c r="F1713" s="2">
        <f>IF(ISBLANK('[1]Current Inventory'!F1713)=TRUE,'[1]Current Inventory'!P1713,'[1]Current Inventory'!F1713)</f>
        <v>0</v>
      </c>
      <c r="G1713" s="2" t="str">
        <f>IF(ISNA(VLOOKUP(C1713,[2]CurrentPivot!$C$8:$N$1800,5,FALSE))=TRUE," ",VLOOKUP(C1713,[2]CurrentPivot!$C$8:$N$1800,5,FALSE))</f>
        <v xml:space="preserve"> </v>
      </c>
      <c r="H1713" s="3" t="str">
        <f>IF(ISBLANK('[1]Current Inventory'!H1713)=TRUE,"",'[1]Current Inventory'!H1713)</f>
        <v/>
      </c>
      <c r="I1713" s="2">
        <f>IF(ISBLANK('[1]Current Inventory'!I1713)=TRUE,'[1]Current Inventory'!Q1713,'[1]Current Inventory'!I1713)</f>
        <v>0</v>
      </c>
      <c r="J1713" s="2">
        <f>IF(ISBLANK('[1]Current Inventory'!J1713)=TRUE,'[1]Current Inventory'!R1713,'[1]Current Inventory'!J1713)</f>
        <v>0</v>
      </c>
      <c r="K1713" s="2">
        <f>IF(ISBLANK('[1]Current Inventory'!K1713)=TRUE,'[1]Current Inventory'!S1713,'[1]Current Inventory'!K1713)</f>
        <v>0</v>
      </c>
      <c r="L1713" s="2">
        <f>IF(ISBLANK('[1]Current Inventory'!L1713)=TRUE,'[1]Current Inventory'!T1713,'[1]Current Inventory'!L1713)</f>
        <v>0</v>
      </c>
      <c r="M1713" s="3" t="str">
        <f>IF(ISBLANK('[1]Current Inventory'!M1713)=TRUE,"",'[1]Current Inventory'!M1713)</f>
        <v/>
      </c>
      <c r="P1713" s="2" t="e">
        <f t="shared" si="53"/>
        <v>#VALUE!</v>
      </c>
    </row>
    <row r="1714" spans="1:17" x14ac:dyDescent="0.2">
      <c r="A1714" s="2" t="s">
        <v>19</v>
      </c>
      <c r="B1714" s="2" t="str">
        <f>IF(ISBLANK('[1]Current Inventory'!B1714)=TRUE,B1713,'[1]Current Inventory'!B1714)</f>
        <v>WINDWARD SIDE</v>
      </c>
      <c r="C1714" s="2" t="str">
        <f>IF(ISBLANK('[1]Current Inventory'!C1714)=TRUE,"",'[1]Current Inventory'!C1714)</f>
        <v/>
      </c>
      <c r="D1714" s="2" t="str">
        <f>IF(ISBLANK('[1]Current Inventory'!D1714)=TRUE,CONCATENATE("     ",'[1]Current Inventory'!N1714),'[1]Current Inventory'!D1714)</f>
        <v xml:space="preserve">     </v>
      </c>
      <c r="E1714" s="2">
        <f>IF(ISBLANK('[1]Current Inventory'!E1714)=TRUE,'[1]Current Inventory'!O1714,'[1]Current Inventory'!E1714)</f>
        <v>0</v>
      </c>
      <c r="F1714" s="2">
        <f>IF(ISBLANK('[1]Current Inventory'!F1714)=TRUE,'[1]Current Inventory'!P1714,'[1]Current Inventory'!F1714)</f>
        <v>0</v>
      </c>
      <c r="G1714" s="2" t="str">
        <f>IF(ISNA(VLOOKUP(C1714,[2]CurrentPivot!$C$8:$N$1800,5,FALSE))=TRUE," ",VLOOKUP(C1714,[2]CurrentPivot!$C$8:$N$1800,5,FALSE))</f>
        <v xml:space="preserve"> </v>
      </c>
      <c r="H1714" s="3" t="str">
        <f>IF(ISBLANK('[1]Current Inventory'!H1714)=TRUE,"",'[1]Current Inventory'!H1714)</f>
        <v/>
      </c>
      <c r="I1714" s="2">
        <f>IF(ISBLANK('[1]Current Inventory'!I1714)=TRUE,'[1]Current Inventory'!Q1714,'[1]Current Inventory'!I1714)</f>
        <v>0</v>
      </c>
      <c r="J1714" s="2">
        <f>IF(ISBLANK('[1]Current Inventory'!J1714)=TRUE,'[1]Current Inventory'!R1714,'[1]Current Inventory'!J1714)</f>
        <v>0</v>
      </c>
      <c r="K1714" s="2">
        <f>IF(ISBLANK('[1]Current Inventory'!K1714)=TRUE,'[1]Current Inventory'!S1714,'[1]Current Inventory'!K1714)</f>
        <v>0</v>
      </c>
      <c r="L1714" s="2">
        <f>IF(ISBLANK('[1]Current Inventory'!L1714)=TRUE,'[1]Current Inventory'!T1714,'[1]Current Inventory'!L1714)</f>
        <v>0</v>
      </c>
      <c r="M1714" s="3" t="str">
        <f>IF(ISBLANK('[1]Current Inventory'!M1714)=TRUE,"",'[1]Current Inventory'!M1714)</f>
        <v/>
      </c>
      <c r="P1714" s="2" t="e">
        <f t="shared" si="53"/>
        <v>#VALUE!</v>
      </c>
    </row>
    <row r="1715" spans="1:17" x14ac:dyDescent="0.2">
      <c r="A1715" s="2" t="s">
        <v>19</v>
      </c>
      <c r="B1715" s="2" t="str">
        <f>IF(ISBLANK('[1]Current Inventory'!B1715)=TRUE,B1714,'[1]Current Inventory'!B1715)</f>
        <v>WINDWARD SIDE</v>
      </c>
      <c r="C1715" s="2" t="str">
        <f>IF(ISBLANK('[1]Current Inventory'!C1715)=TRUE,"",'[1]Current Inventory'!C1715)</f>
        <v/>
      </c>
      <c r="D1715" s="2" t="str">
        <f>IF(ISBLANK('[1]Current Inventory'!D1715)=TRUE,CONCATENATE("     ",'[1]Current Inventory'!N1715),'[1]Current Inventory'!D1715)</f>
        <v xml:space="preserve">     </v>
      </c>
      <c r="E1715" s="2">
        <f>IF(ISBLANK('[1]Current Inventory'!E1715)=TRUE,'[1]Current Inventory'!O1715,'[1]Current Inventory'!E1715)</f>
        <v>0</v>
      </c>
      <c r="F1715" s="2">
        <f>IF(ISBLANK('[1]Current Inventory'!F1715)=TRUE,'[1]Current Inventory'!P1715,'[1]Current Inventory'!F1715)</f>
        <v>0</v>
      </c>
      <c r="G1715" s="2" t="str">
        <f>IF(ISNA(VLOOKUP(C1715,[2]CurrentPivot!$C$8:$N$1800,5,FALSE))=TRUE," ",VLOOKUP(C1715,[2]CurrentPivot!$C$8:$N$1800,5,FALSE))</f>
        <v xml:space="preserve"> </v>
      </c>
      <c r="H1715" s="3" t="str">
        <f>IF(ISBLANK('[1]Current Inventory'!H1715)=TRUE,"",'[1]Current Inventory'!H1715)</f>
        <v/>
      </c>
      <c r="I1715" s="2">
        <f>IF(ISBLANK('[1]Current Inventory'!I1715)=TRUE,'[1]Current Inventory'!Q1715,'[1]Current Inventory'!I1715)</f>
        <v>0</v>
      </c>
      <c r="J1715" s="2">
        <f>IF(ISBLANK('[1]Current Inventory'!J1715)=TRUE,'[1]Current Inventory'!R1715,'[1]Current Inventory'!J1715)</f>
        <v>0</v>
      </c>
      <c r="K1715" s="2">
        <f>IF(ISBLANK('[1]Current Inventory'!K1715)=TRUE,'[1]Current Inventory'!S1715,'[1]Current Inventory'!K1715)</f>
        <v>0</v>
      </c>
      <c r="L1715" s="2">
        <f>IF(ISBLANK('[1]Current Inventory'!L1715)=TRUE,'[1]Current Inventory'!T1715,'[1]Current Inventory'!L1715)</f>
        <v>0</v>
      </c>
      <c r="M1715" s="3" t="str">
        <f>IF(ISBLANK('[1]Current Inventory'!M1715)=TRUE,"",'[1]Current Inventory'!M1715)</f>
        <v/>
      </c>
      <c r="P1715" s="2" t="e">
        <f t="shared" si="53"/>
        <v>#VALUE!</v>
      </c>
    </row>
    <row r="1716" spans="1:17" x14ac:dyDescent="0.2">
      <c r="A1716" s="2" t="s">
        <v>19</v>
      </c>
      <c r="B1716" s="2" t="str">
        <f>IF(ISBLANK('[1]Current Inventory'!B1716)=TRUE,B1715,'[1]Current Inventory'!B1716)</f>
        <v>WINDWARD SIDE</v>
      </c>
      <c r="C1716" s="2" t="str">
        <f>IF(ISBLANK('[1]Current Inventory'!C1716)=TRUE,"",'[1]Current Inventory'!C1716)</f>
        <v/>
      </c>
      <c r="D1716" s="2" t="str">
        <f>IF(ISBLANK('[1]Current Inventory'!D1716)=TRUE,CONCATENATE("     ",'[1]Current Inventory'!N1716),'[1]Current Inventory'!D1716)</f>
        <v xml:space="preserve">     </v>
      </c>
      <c r="E1716" s="2">
        <f>IF(ISBLANK('[1]Current Inventory'!E1716)=TRUE,'[1]Current Inventory'!O1716,'[1]Current Inventory'!E1716)</f>
        <v>0</v>
      </c>
      <c r="F1716" s="2">
        <f>IF(ISBLANK('[1]Current Inventory'!F1716)=TRUE,'[1]Current Inventory'!P1716,'[1]Current Inventory'!F1716)</f>
        <v>0</v>
      </c>
      <c r="G1716" s="2" t="str">
        <f>IF(ISNA(VLOOKUP(C1716,[2]CurrentPivot!$C$8:$N$1800,5,FALSE))=TRUE," ",VLOOKUP(C1716,[2]CurrentPivot!$C$8:$N$1800,5,FALSE))</f>
        <v xml:space="preserve"> </v>
      </c>
      <c r="H1716" s="3" t="str">
        <f>IF(ISBLANK('[1]Current Inventory'!H1716)=TRUE,"",'[1]Current Inventory'!H1716)</f>
        <v/>
      </c>
      <c r="I1716" s="2">
        <f>IF(ISBLANK('[1]Current Inventory'!I1716)=TRUE,'[1]Current Inventory'!Q1716,'[1]Current Inventory'!I1716)</f>
        <v>0</v>
      </c>
      <c r="J1716" s="2">
        <f>IF(ISBLANK('[1]Current Inventory'!J1716)=TRUE,'[1]Current Inventory'!R1716,'[1]Current Inventory'!J1716)</f>
        <v>0</v>
      </c>
      <c r="K1716" s="2">
        <f>IF(ISBLANK('[1]Current Inventory'!K1716)=TRUE,'[1]Current Inventory'!S1716,'[1]Current Inventory'!K1716)</f>
        <v>0</v>
      </c>
      <c r="L1716" s="2">
        <f>IF(ISBLANK('[1]Current Inventory'!L1716)=TRUE,'[1]Current Inventory'!T1716,'[1]Current Inventory'!L1716)</f>
        <v>0</v>
      </c>
      <c r="M1716" s="3" t="str">
        <f>IF(ISBLANK('[1]Current Inventory'!M1716)=TRUE,"",'[1]Current Inventory'!M1716)</f>
        <v/>
      </c>
      <c r="P1716" s="2" t="e">
        <f t="shared" si="53"/>
        <v>#VALUE!</v>
      </c>
    </row>
    <row r="1717" spans="1:17" x14ac:dyDescent="0.2">
      <c r="A1717" s="2" t="s">
        <v>19</v>
      </c>
      <c r="B1717" s="2" t="str">
        <f>IF(ISBLANK('[1]Current Inventory'!B1717)=TRUE,B1716,'[1]Current Inventory'!B1717)</f>
        <v>WINDWARD SIDE</v>
      </c>
      <c r="C1717" s="2" t="str">
        <f>IF(ISBLANK('[1]Current Inventory'!C1717)=TRUE,"",'[1]Current Inventory'!C1717)</f>
        <v/>
      </c>
      <c r="D1717" s="2" t="str">
        <f>IF(ISBLANK('[1]Current Inventory'!D1717)=TRUE,CONCATENATE("     ",'[1]Current Inventory'!N1717),'[1]Current Inventory'!D1717)</f>
        <v xml:space="preserve">     </v>
      </c>
      <c r="E1717" s="2">
        <f>IF(ISBLANK('[1]Current Inventory'!E1717)=TRUE,'[1]Current Inventory'!O1717,'[1]Current Inventory'!E1717)</f>
        <v>0</v>
      </c>
      <c r="F1717" s="2">
        <f>IF(ISBLANK('[1]Current Inventory'!F1717)=TRUE,'[1]Current Inventory'!P1717,'[1]Current Inventory'!F1717)</f>
        <v>0</v>
      </c>
      <c r="G1717" s="2" t="str">
        <f>IF(ISNA(VLOOKUP(C1717,[2]CurrentPivot!$C$8:$N$1800,5,FALSE))=TRUE," ",VLOOKUP(C1717,[2]CurrentPivot!$C$8:$N$1800,5,FALSE))</f>
        <v xml:space="preserve"> </v>
      </c>
      <c r="H1717" s="3" t="str">
        <f>IF(ISBLANK('[1]Current Inventory'!H1717)=TRUE,"",'[1]Current Inventory'!H1717)</f>
        <v/>
      </c>
      <c r="I1717" s="2">
        <f>IF(ISBLANK('[1]Current Inventory'!I1717)=TRUE,'[1]Current Inventory'!Q1717,'[1]Current Inventory'!I1717)</f>
        <v>0</v>
      </c>
      <c r="J1717" s="2">
        <f>IF(ISBLANK('[1]Current Inventory'!J1717)=TRUE,'[1]Current Inventory'!R1717,'[1]Current Inventory'!J1717)</f>
        <v>0</v>
      </c>
      <c r="K1717" s="2">
        <f>IF(ISBLANK('[1]Current Inventory'!K1717)=TRUE,'[1]Current Inventory'!S1717,'[1]Current Inventory'!K1717)</f>
        <v>0</v>
      </c>
      <c r="L1717" s="2">
        <f>IF(ISBLANK('[1]Current Inventory'!L1717)=TRUE,'[1]Current Inventory'!T1717,'[1]Current Inventory'!L1717)</f>
        <v>0</v>
      </c>
      <c r="M1717" s="3" t="str">
        <f>IF(ISBLANK('[1]Current Inventory'!M1717)=TRUE,"",'[1]Current Inventory'!M1717)</f>
        <v/>
      </c>
      <c r="P1717" s="2" t="e">
        <f t="shared" si="53"/>
        <v>#VALUE!</v>
      </c>
    </row>
    <row r="1718" spans="1:17" x14ac:dyDescent="0.2">
      <c r="A1718" s="2" t="s">
        <v>19</v>
      </c>
      <c r="B1718" s="2" t="str">
        <f>IF(ISBLANK('[1]Current Inventory'!B1718)=TRUE,B1717,'[1]Current Inventory'!B1718)</f>
        <v>WINDWARD SIDE</v>
      </c>
      <c r="C1718" s="2" t="str">
        <f>IF(ISBLANK('[1]Current Inventory'!C1718)=TRUE,"",'[1]Current Inventory'!C1718)</f>
        <v/>
      </c>
      <c r="D1718" s="2" t="str">
        <f>IF(ISBLANK('[1]Current Inventory'!D1718)=TRUE,CONCATENATE("     ",'[1]Current Inventory'!N1718),'[1]Current Inventory'!D1718)</f>
        <v xml:space="preserve">     </v>
      </c>
      <c r="E1718" s="2">
        <f>IF(ISBLANK('[1]Current Inventory'!E1718)=TRUE,'[1]Current Inventory'!O1718,'[1]Current Inventory'!E1718)</f>
        <v>0</v>
      </c>
      <c r="F1718" s="2">
        <f>IF(ISBLANK('[1]Current Inventory'!F1718)=TRUE,'[1]Current Inventory'!P1718,'[1]Current Inventory'!F1718)</f>
        <v>0</v>
      </c>
      <c r="G1718" s="2" t="str">
        <f>IF(ISNA(VLOOKUP(C1718,[2]CurrentPivot!$C$8:$N$1800,5,FALSE))=TRUE," ",VLOOKUP(C1718,[2]CurrentPivot!$C$8:$N$1800,5,FALSE))</f>
        <v xml:space="preserve"> </v>
      </c>
      <c r="H1718" s="3" t="str">
        <f>IF(ISBLANK('[1]Current Inventory'!H1718)=TRUE,"",'[1]Current Inventory'!H1718)</f>
        <v/>
      </c>
      <c r="I1718" s="2">
        <f>IF(ISBLANK('[1]Current Inventory'!I1718)=TRUE,'[1]Current Inventory'!Q1718,'[1]Current Inventory'!I1718)</f>
        <v>0</v>
      </c>
      <c r="J1718" s="2">
        <f>IF(ISBLANK('[1]Current Inventory'!J1718)=TRUE,'[1]Current Inventory'!R1718,'[1]Current Inventory'!J1718)</f>
        <v>0</v>
      </c>
      <c r="K1718" s="2">
        <f>IF(ISBLANK('[1]Current Inventory'!K1718)=TRUE,'[1]Current Inventory'!S1718,'[1]Current Inventory'!K1718)</f>
        <v>0</v>
      </c>
      <c r="L1718" s="2">
        <f>IF(ISBLANK('[1]Current Inventory'!L1718)=TRUE,'[1]Current Inventory'!T1718,'[1]Current Inventory'!L1718)</f>
        <v>0</v>
      </c>
      <c r="M1718" s="3" t="str">
        <f>IF(ISBLANK('[1]Current Inventory'!M1718)=TRUE,"",'[1]Current Inventory'!M1718)</f>
        <v/>
      </c>
      <c r="P1718" s="2" t="e">
        <f t="shared" si="53"/>
        <v>#VALUE!</v>
      </c>
    </row>
    <row r="1719" spans="1:17" x14ac:dyDescent="0.2">
      <c r="A1719" s="2" t="s">
        <v>19</v>
      </c>
      <c r="B1719" s="2" t="str">
        <f>IF(ISBLANK('[1]Current Inventory'!B1719)=TRUE,B1718,'[1]Current Inventory'!B1719)</f>
        <v>WINDWARD SIDE</v>
      </c>
      <c r="C1719" s="2" t="str">
        <f>IF(ISBLANK('[1]Current Inventory'!C1719)=TRUE,"",'[1]Current Inventory'!C1719)</f>
        <v/>
      </c>
      <c r="D1719" s="2" t="str">
        <f>IF(ISBLANK('[1]Current Inventory'!D1719)=TRUE,CONCATENATE("     ",'[1]Current Inventory'!N1719),'[1]Current Inventory'!D1719)</f>
        <v xml:space="preserve">     </v>
      </c>
      <c r="E1719" s="2">
        <f>IF(ISBLANK('[1]Current Inventory'!E1719)=TRUE,'[1]Current Inventory'!O1719,'[1]Current Inventory'!E1719)</f>
        <v>0</v>
      </c>
      <c r="F1719" s="2">
        <f>IF(ISBLANK('[1]Current Inventory'!F1719)=TRUE,'[1]Current Inventory'!P1719,'[1]Current Inventory'!F1719)</f>
        <v>0</v>
      </c>
      <c r="G1719" s="2" t="str">
        <f>IF(ISNA(VLOOKUP(C1719,[2]CurrentPivot!$C$8:$N$1800,5,FALSE))=TRUE," ",VLOOKUP(C1719,[2]CurrentPivot!$C$8:$N$1800,5,FALSE))</f>
        <v xml:space="preserve"> </v>
      </c>
      <c r="H1719" s="3" t="str">
        <f>IF(ISBLANK('[1]Current Inventory'!H1719)=TRUE,"",'[1]Current Inventory'!H1719)</f>
        <v/>
      </c>
      <c r="I1719" s="2">
        <f>IF(ISBLANK('[1]Current Inventory'!I1719)=TRUE,'[1]Current Inventory'!Q1719,'[1]Current Inventory'!I1719)</f>
        <v>0</v>
      </c>
      <c r="J1719" s="2">
        <f>IF(ISBLANK('[1]Current Inventory'!J1719)=TRUE,'[1]Current Inventory'!R1719,'[1]Current Inventory'!J1719)</f>
        <v>0</v>
      </c>
      <c r="K1719" s="2">
        <f>IF(ISBLANK('[1]Current Inventory'!K1719)=TRUE,'[1]Current Inventory'!S1719,'[1]Current Inventory'!K1719)</f>
        <v>0</v>
      </c>
      <c r="L1719" s="2">
        <f>IF(ISBLANK('[1]Current Inventory'!L1719)=TRUE,'[1]Current Inventory'!T1719,'[1]Current Inventory'!L1719)</f>
        <v>0</v>
      </c>
      <c r="M1719" s="3" t="str">
        <f>IF(ISBLANK('[1]Current Inventory'!M1719)=TRUE,"",'[1]Current Inventory'!M1719)</f>
        <v/>
      </c>
      <c r="P1719" s="2" t="e">
        <f t="shared" si="53"/>
        <v>#VALUE!</v>
      </c>
    </row>
    <row r="1720" spans="1:17" x14ac:dyDescent="0.2">
      <c r="A1720" s="2" t="s">
        <v>19</v>
      </c>
      <c r="B1720" s="2" t="str">
        <f>IF(ISBLANK('[1]Current Inventory'!B1720)=TRUE,B1719,'[1]Current Inventory'!B1720)</f>
        <v>WINDWARD SIDE</v>
      </c>
      <c r="C1720" s="2" t="str">
        <f>IF(ISBLANK('[1]Current Inventory'!C1720)=TRUE,"",'[1]Current Inventory'!C1720)</f>
        <v/>
      </c>
      <c r="D1720" s="2" t="str">
        <f>IF(ISBLANK('[1]Current Inventory'!D1720)=TRUE,CONCATENATE("     ",'[1]Current Inventory'!N1720),'[1]Current Inventory'!D1720)</f>
        <v xml:space="preserve">     </v>
      </c>
      <c r="E1720" s="2">
        <f>IF(ISBLANK('[1]Current Inventory'!E1720)=TRUE,'[1]Current Inventory'!O1720,'[1]Current Inventory'!E1720)</f>
        <v>0</v>
      </c>
      <c r="F1720" s="2">
        <f>IF(ISBLANK('[1]Current Inventory'!F1720)=TRUE,'[1]Current Inventory'!P1720,'[1]Current Inventory'!F1720)</f>
        <v>0</v>
      </c>
      <c r="G1720" s="2" t="str">
        <f>IF(ISNA(VLOOKUP(C1720,[2]CurrentPivot!$C$8:$N$1800,5,FALSE))=TRUE," ",VLOOKUP(C1720,[2]CurrentPivot!$C$8:$N$1800,5,FALSE))</f>
        <v xml:space="preserve"> </v>
      </c>
      <c r="H1720" s="3" t="str">
        <f>IF(ISBLANK('[1]Current Inventory'!H1720)=TRUE,"",'[1]Current Inventory'!H1720)</f>
        <v/>
      </c>
      <c r="I1720" s="2">
        <f>IF(ISBLANK('[1]Current Inventory'!I1720)=TRUE,'[1]Current Inventory'!Q1720,'[1]Current Inventory'!I1720)</f>
        <v>0</v>
      </c>
      <c r="J1720" s="2">
        <f>IF(ISBLANK('[1]Current Inventory'!J1720)=TRUE,'[1]Current Inventory'!R1720,'[1]Current Inventory'!J1720)</f>
        <v>0</v>
      </c>
      <c r="K1720" s="2">
        <f>IF(ISBLANK('[1]Current Inventory'!K1720)=TRUE,'[1]Current Inventory'!S1720,'[1]Current Inventory'!K1720)</f>
        <v>0</v>
      </c>
      <c r="L1720" s="2">
        <f>IF(ISBLANK('[1]Current Inventory'!L1720)=TRUE,'[1]Current Inventory'!T1720,'[1]Current Inventory'!L1720)</f>
        <v>0</v>
      </c>
      <c r="M1720" s="3" t="str">
        <f>IF(ISBLANK('[1]Current Inventory'!M1720)=TRUE,"",'[1]Current Inventory'!M1720)</f>
        <v/>
      </c>
      <c r="P1720" s="2" t="e">
        <f t="shared" si="53"/>
        <v>#VALUE!</v>
      </c>
    </row>
    <row r="1721" spans="1:17" x14ac:dyDescent="0.2">
      <c r="A1721" s="2" t="s">
        <v>19</v>
      </c>
      <c r="B1721" s="2" t="str">
        <f>IF(ISBLANK('[1]Current Inventory'!B1721)=TRUE,B1720,'[1]Current Inventory'!B1721)</f>
        <v>WINDWARD SIDE</v>
      </c>
      <c r="C1721" s="2" t="str">
        <f>IF(ISBLANK('[1]Current Inventory'!C1721)=TRUE,"",'[1]Current Inventory'!C1721)</f>
        <v/>
      </c>
      <c r="D1721" s="2" t="str">
        <f>IF(ISBLANK('[1]Current Inventory'!D1721)=TRUE,CONCATENATE("     ",'[1]Current Inventory'!N1721),'[1]Current Inventory'!D1721)</f>
        <v xml:space="preserve">     </v>
      </c>
      <c r="E1721" s="2">
        <f>IF(ISBLANK('[1]Current Inventory'!E1721)=TRUE,'[1]Current Inventory'!O1721,'[1]Current Inventory'!E1721)</f>
        <v>0</v>
      </c>
      <c r="F1721" s="2">
        <f>IF(ISBLANK('[1]Current Inventory'!F1721)=TRUE,'[1]Current Inventory'!P1721,'[1]Current Inventory'!F1721)</f>
        <v>0</v>
      </c>
      <c r="G1721" s="2" t="str">
        <f>IF(ISNA(VLOOKUP(C1721,[2]CurrentPivot!$C$8:$N$1800,5,FALSE))=TRUE," ",VLOOKUP(C1721,[2]CurrentPivot!$C$8:$N$1800,5,FALSE))</f>
        <v xml:space="preserve"> </v>
      </c>
      <c r="H1721" s="3" t="str">
        <f>IF(ISBLANK('[1]Current Inventory'!H1721)=TRUE,"",'[1]Current Inventory'!H1721)</f>
        <v/>
      </c>
      <c r="I1721" s="2">
        <f>IF(ISBLANK('[1]Current Inventory'!I1721)=TRUE,'[1]Current Inventory'!Q1721,'[1]Current Inventory'!I1721)</f>
        <v>0</v>
      </c>
      <c r="J1721" s="2">
        <f>IF(ISBLANK('[1]Current Inventory'!J1721)=TRUE,'[1]Current Inventory'!R1721,'[1]Current Inventory'!J1721)</f>
        <v>0</v>
      </c>
      <c r="K1721" s="2">
        <f>IF(ISBLANK('[1]Current Inventory'!K1721)=TRUE,'[1]Current Inventory'!S1721,'[1]Current Inventory'!K1721)</f>
        <v>0</v>
      </c>
      <c r="L1721" s="2">
        <f>IF(ISBLANK('[1]Current Inventory'!L1721)=TRUE,'[1]Current Inventory'!T1721,'[1]Current Inventory'!L1721)</f>
        <v>0</v>
      </c>
      <c r="M1721" s="3" t="str">
        <f>IF(ISBLANK('[1]Current Inventory'!M1721)=TRUE,"",'[1]Current Inventory'!M1721)</f>
        <v/>
      </c>
      <c r="P1721" s="2" t="e">
        <f t="shared" si="53"/>
        <v>#VALUE!</v>
      </c>
      <c r="Q1721" s="4"/>
    </row>
    <row r="1722" spans="1:17" x14ac:dyDescent="0.2">
      <c r="A1722" s="2" t="s">
        <v>19</v>
      </c>
      <c r="B1722" s="2" t="str">
        <f>IF(ISBLANK('[1]Current Inventory'!B1722)=TRUE,B1721,'[1]Current Inventory'!B1722)</f>
        <v>WINDWARD SIDE</v>
      </c>
      <c r="C1722" s="2" t="str">
        <f>IF(ISBLANK('[1]Current Inventory'!C1722)=TRUE,"",'[1]Current Inventory'!C1722)</f>
        <v/>
      </c>
      <c r="D1722" s="2" t="str">
        <f>IF(ISBLANK('[1]Current Inventory'!D1722)=TRUE,CONCATENATE("     ",'[1]Current Inventory'!N1722),'[1]Current Inventory'!D1722)</f>
        <v xml:space="preserve">     </v>
      </c>
      <c r="E1722" s="2">
        <f>IF(ISBLANK('[1]Current Inventory'!E1722)=TRUE,'[1]Current Inventory'!O1722,'[1]Current Inventory'!E1722)</f>
        <v>0</v>
      </c>
      <c r="F1722" s="2">
        <f>IF(ISBLANK('[1]Current Inventory'!F1722)=TRUE,'[1]Current Inventory'!P1722,'[1]Current Inventory'!F1722)</f>
        <v>0</v>
      </c>
      <c r="G1722" s="2" t="str">
        <f>IF(ISNA(VLOOKUP(C1722,[2]CurrentPivot!$C$8:$N$1800,5,FALSE))=TRUE," ",VLOOKUP(C1722,[2]CurrentPivot!$C$8:$N$1800,5,FALSE))</f>
        <v xml:space="preserve"> </v>
      </c>
      <c r="H1722" s="3" t="str">
        <f>IF(ISBLANK('[1]Current Inventory'!H1722)=TRUE,"",'[1]Current Inventory'!H1722)</f>
        <v/>
      </c>
      <c r="I1722" s="2">
        <f>IF(ISBLANK('[1]Current Inventory'!I1722)=TRUE,'[1]Current Inventory'!Q1722,'[1]Current Inventory'!I1722)</f>
        <v>0</v>
      </c>
      <c r="J1722" s="2">
        <f>IF(ISBLANK('[1]Current Inventory'!J1722)=TRUE,'[1]Current Inventory'!R1722,'[1]Current Inventory'!J1722)</f>
        <v>0</v>
      </c>
      <c r="K1722" s="2">
        <f>IF(ISBLANK('[1]Current Inventory'!K1722)=TRUE,'[1]Current Inventory'!S1722,'[1]Current Inventory'!K1722)</f>
        <v>0</v>
      </c>
      <c r="L1722" s="2">
        <f>IF(ISBLANK('[1]Current Inventory'!L1722)=TRUE,'[1]Current Inventory'!T1722,'[1]Current Inventory'!L1722)</f>
        <v>0</v>
      </c>
      <c r="M1722" s="3" t="str">
        <f>IF(ISBLANK('[1]Current Inventory'!M1722)=TRUE,"",'[1]Current Inventory'!M1722)</f>
        <v/>
      </c>
      <c r="P1722" s="2" t="e">
        <f t="shared" si="53"/>
        <v>#VALUE!</v>
      </c>
      <c r="Q1722" s="4"/>
    </row>
    <row r="1723" spans="1:17" x14ac:dyDescent="0.2">
      <c r="A1723" s="2" t="s">
        <v>19</v>
      </c>
      <c r="B1723" s="2" t="str">
        <f>IF(ISBLANK('[1]Current Inventory'!B1723)=TRUE,B1722,'[1]Current Inventory'!B1723)</f>
        <v>WINDWARD SIDE</v>
      </c>
      <c r="C1723" s="2" t="str">
        <f>IF(ISBLANK('[1]Current Inventory'!C1723)=TRUE,"",'[1]Current Inventory'!C1723)</f>
        <v/>
      </c>
      <c r="D1723" s="2" t="str">
        <f>IF(ISBLANK('[1]Current Inventory'!D1723)=TRUE,CONCATENATE("     ",'[1]Current Inventory'!N1723),'[1]Current Inventory'!D1723)</f>
        <v xml:space="preserve">     </v>
      </c>
      <c r="E1723" s="2">
        <f>IF(ISBLANK('[1]Current Inventory'!E1723)=TRUE,'[1]Current Inventory'!O1723,'[1]Current Inventory'!E1723)</f>
        <v>0</v>
      </c>
      <c r="F1723" s="2">
        <f>IF(ISBLANK('[1]Current Inventory'!F1723)=TRUE,'[1]Current Inventory'!P1723,'[1]Current Inventory'!F1723)</f>
        <v>0</v>
      </c>
      <c r="G1723" s="2" t="str">
        <f>IF(ISNA(VLOOKUP(C1723,[2]CurrentPivot!$C$8:$N$1800,5,FALSE))=TRUE," ",VLOOKUP(C1723,[2]CurrentPivot!$C$8:$N$1800,5,FALSE))</f>
        <v xml:space="preserve"> </v>
      </c>
      <c r="H1723" s="3" t="str">
        <f>IF(ISBLANK('[1]Current Inventory'!H1723)=TRUE,"",'[1]Current Inventory'!H1723)</f>
        <v/>
      </c>
      <c r="I1723" s="2">
        <f>IF(ISBLANK('[1]Current Inventory'!I1723)=TRUE,'[1]Current Inventory'!Q1723,'[1]Current Inventory'!I1723)</f>
        <v>0</v>
      </c>
      <c r="J1723" s="2">
        <f>IF(ISBLANK('[1]Current Inventory'!J1723)=TRUE,'[1]Current Inventory'!R1723,'[1]Current Inventory'!J1723)</f>
        <v>0</v>
      </c>
      <c r="K1723" s="2">
        <f>IF(ISBLANK('[1]Current Inventory'!K1723)=TRUE,'[1]Current Inventory'!S1723,'[1]Current Inventory'!K1723)</f>
        <v>0</v>
      </c>
      <c r="L1723" s="2">
        <f>IF(ISBLANK('[1]Current Inventory'!L1723)=TRUE,'[1]Current Inventory'!T1723,'[1]Current Inventory'!L1723)</f>
        <v>0</v>
      </c>
      <c r="M1723" s="3" t="str">
        <f>IF(ISBLANK('[1]Current Inventory'!M1723)=TRUE,"",'[1]Current Inventory'!M1723)</f>
        <v/>
      </c>
      <c r="P1723" s="2" t="e">
        <f t="shared" si="53"/>
        <v>#VALUE!</v>
      </c>
      <c r="Q1723" s="4"/>
    </row>
    <row r="1724" spans="1:17" x14ac:dyDescent="0.2">
      <c r="A1724" s="2" t="s">
        <v>19</v>
      </c>
      <c r="B1724" s="2" t="str">
        <f>IF(ISBLANK('[1]Current Inventory'!B1724)=TRUE,B1723,'[1]Current Inventory'!B1724)</f>
        <v>WINDWARD SIDE</v>
      </c>
      <c r="C1724" s="2" t="str">
        <f>IF(ISBLANK('[1]Current Inventory'!C1724)=TRUE,"",'[1]Current Inventory'!C1724)</f>
        <v/>
      </c>
      <c r="D1724" s="2" t="str">
        <f>IF(ISBLANK('[1]Current Inventory'!D1724)=TRUE,CONCATENATE("     ",'[1]Current Inventory'!N1724),'[1]Current Inventory'!D1724)</f>
        <v xml:space="preserve">     </v>
      </c>
      <c r="E1724" s="2">
        <f>IF(ISBLANK('[1]Current Inventory'!E1724)=TRUE,'[1]Current Inventory'!O1724,'[1]Current Inventory'!E1724)</f>
        <v>0</v>
      </c>
      <c r="F1724" s="2">
        <f>IF(ISBLANK('[1]Current Inventory'!F1724)=TRUE,'[1]Current Inventory'!P1724,'[1]Current Inventory'!F1724)</f>
        <v>0</v>
      </c>
      <c r="G1724" s="2" t="str">
        <f>IF(ISNA(VLOOKUP(C1724,[2]CurrentPivot!$C$8:$N$1800,5,FALSE))=TRUE," ",VLOOKUP(C1724,[2]CurrentPivot!$C$8:$N$1800,5,FALSE))</f>
        <v xml:space="preserve"> </v>
      </c>
      <c r="H1724" s="3" t="str">
        <f>IF(ISBLANK('[1]Current Inventory'!H1724)=TRUE,"",'[1]Current Inventory'!H1724)</f>
        <v/>
      </c>
      <c r="I1724" s="2">
        <f>IF(ISBLANK('[1]Current Inventory'!I1724)=TRUE,'[1]Current Inventory'!Q1724,'[1]Current Inventory'!I1724)</f>
        <v>0</v>
      </c>
      <c r="J1724" s="2">
        <f>IF(ISBLANK('[1]Current Inventory'!J1724)=TRUE,'[1]Current Inventory'!R1724,'[1]Current Inventory'!J1724)</f>
        <v>0</v>
      </c>
      <c r="K1724" s="2">
        <f>IF(ISBLANK('[1]Current Inventory'!K1724)=TRUE,'[1]Current Inventory'!S1724,'[1]Current Inventory'!K1724)</f>
        <v>0</v>
      </c>
      <c r="L1724" s="2">
        <f>IF(ISBLANK('[1]Current Inventory'!L1724)=TRUE,'[1]Current Inventory'!T1724,'[1]Current Inventory'!L1724)</f>
        <v>0</v>
      </c>
      <c r="M1724" s="3" t="str">
        <f>IF(ISBLANK('[1]Current Inventory'!M1724)=TRUE,"",'[1]Current Inventory'!M1724)</f>
        <v/>
      </c>
      <c r="P1724" s="2" t="e">
        <f t="shared" si="53"/>
        <v>#VALUE!</v>
      </c>
      <c r="Q1724" s="4"/>
    </row>
    <row r="1725" spans="1:17" x14ac:dyDescent="0.2">
      <c r="A1725" s="2" t="s">
        <v>19</v>
      </c>
      <c r="B1725" s="2" t="str">
        <f>IF(ISBLANK('[1]Current Inventory'!B1725)=TRUE,B1724,'[1]Current Inventory'!B1725)</f>
        <v>WINDWARD SIDE</v>
      </c>
      <c r="C1725" s="2" t="str">
        <f>IF(ISBLANK('[1]Current Inventory'!C1725)=TRUE,"",'[1]Current Inventory'!C1725)</f>
        <v/>
      </c>
      <c r="D1725" s="2" t="str">
        <f>IF(ISBLANK('[1]Current Inventory'!D1725)=TRUE,CONCATENATE("     ",'[1]Current Inventory'!N1725),'[1]Current Inventory'!D1725)</f>
        <v xml:space="preserve">     </v>
      </c>
      <c r="E1725" s="2">
        <f>IF(ISBLANK('[1]Current Inventory'!E1725)=TRUE,'[1]Current Inventory'!O1725,'[1]Current Inventory'!E1725)</f>
        <v>0</v>
      </c>
      <c r="F1725" s="2">
        <f>IF(ISBLANK('[1]Current Inventory'!F1725)=TRUE,'[1]Current Inventory'!P1725,'[1]Current Inventory'!F1725)</f>
        <v>0</v>
      </c>
      <c r="G1725" s="2" t="str">
        <f>IF(ISNA(VLOOKUP(C1725,[2]CurrentPivot!$C$8:$N$1800,5,FALSE))=TRUE," ",VLOOKUP(C1725,[2]CurrentPivot!$C$8:$N$1800,5,FALSE))</f>
        <v xml:space="preserve"> </v>
      </c>
      <c r="H1725" s="3" t="str">
        <f>IF(ISBLANK('[1]Current Inventory'!H1725)=TRUE,"",'[1]Current Inventory'!H1725)</f>
        <v/>
      </c>
      <c r="I1725" s="2">
        <f>IF(ISBLANK('[1]Current Inventory'!I1725)=TRUE,'[1]Current Inventory'!Q1725,'[1]Current Inventory'!I1725)</f>
        <v>0</v>
      </c>
      <c r="J1725" s="2">
        <f>IF(ISBLANK('[1]Current Inventory'!J1725)=TRUE,'[1]Current Inventory'!R1725,'[1]Current Inventory'!J1725)</f>
        <v>0</v>
      </c>
      <c r="K1725" s="2">
        <f>IF(ISBLANK('[1]Current Inventory'!K1725)=TRUE,'[1]Current Inventory'!S1725,'[1]Current Inventory'!K1725)</f>
        <v>0</v>
      </c>
      <c r="L1725" s="2">
        <f>IF(ISBLANK('[1]Current Inventory'!L1725)=TRUE,'[1]Current Inventory'!T1725,'[1]Current Inventory'!L1725)</f>
        <v>0</v>
      </c>
      <c r="M1725" s="3" t="str">
        <f>IF(ISBLANK('[1]Current Inventory'!M1725)=TRUE,"",'[1]Current Inventory'!M1725)</f>
        <v/>
      </c>
      <c r="P1725" s="2" t="e">
        <f t="shared" si="53"/>
        <v>#VALUE!</v>
      </c>
      <c r="Q1725" s="4"/>
    </row>
    <row r="1726" spans="1:17" x14ac:dyDescent="0.2">
      <c r="A1726" s="2" t="s">
        <v>19</v>
      </c>
      <c r="B1726" s="2" t="str">
        <f>IF(ISBLANK('[1]Current Inventory'!B1726)=TRUE,B1725,'[1]Current Inventory'!B1726)</f>
        <v>WINDWARD SIDE</v>
      </c>
      <c r="C1726" s="2" t="str">
        <f>IF(ISBLANK('[1]Current Inventory'!C1726)=TRUE,"",'[1]Current Inventory'!C1726)</f>
        <v/>
      </c>
      <c r="D1726" s="2" t="str">
        <f>IF(ISBLANK('[1]Current Inventory'!D1726)=TRUE,CONCATENATE("     ",'[1]Current Inventory'!N1726),'[1]Current Inventory'!D1726)</f>
        <v xml:space="preserve">     </v>
      </c>
      <c r="E1726" s="2">
        <f>IF(ISBLANK('[1]Current Inventory'!E1726)=TRUE,'[1]Current Inventory'!O1726,'[1]Current Inventory'!E1726)</f>
        <v>0</v>
      </c>
      <c r="F1726" s="2">
        <f>IF(ISBLANK('[1]Current Inventory'!F1726)=TRUE,'[1]Current Inventory'!P1726,'[1]Current Inventory'!F1726)</f>
        <v>0</v>
      </c>
      <c r="G1726" s="2" t="str">
        <f>IF(ISNA(VLOOKUP(C1726,[2]CurrentPivot!$C$8:$N$1800,5,FALSE))=TRUE," ",VLOOKUP(C1726,[2]CurrentPivot!$C$8:$N$1800,5,FALSE))</f>
        <v xml:space="preserve"> </v>
      </c>
      <c r="H1726" s="3" t="str">
        <f>IF(ISBLANK('[1]Current Inventory'!H1726)=TRUE,"",'[1]Current Inventory'!H1726)</f>
        <v/>
      </c>
      <c r="I1726" s="2">
        <f>IF(ISBLANK('[1]Current Inventory'!I1726)=TRUE,'[1]Current Inventory'!Q1726,'[1]Current Inventory'!I1726)</f>
        <v>0</v>
      </c>
      <c r="J1726" s="2">
        <f>IF(ISBLANK('[1]Current Inventory'!J1726)=TRUE,'[1]Current Inventory'!R1726,'[1]Current Inventory'!J1726)</f>
        <v>0</v>
      </c>
      <c r="K1726" s="2">
        <f>IF(ISBLANK('[1]Current Inventory'!K1726)=TRUE,'[1]Current Inventory'!S1726,'[1]Current Inventory'!K1726)</f>
        <v>0</v>
      </c>
      <c r="L1726" s="2">
        <f>IF(ISBLANK('[1]Current Inventory'!L1726)=TRUE,'[1]Current Inventory'!T1726,'[1]Current Inventory'!L1726)</f>
        <v>0</v>
      </c>
      <c r="M1726" s="3" t="str">
        <f>IF(ISBLANK('[1]Current Inventory'!M1726)=TRUE,"",'[1]Current Inventory'!M1726)</f>
        <v/>
      </c>
      <c r="P1726" s="2" t="e">
        <f t="shared" si="53"/>
        <v>#VALUE!</v>
      </c>
      <c r="Q1726" s="4"/>
    </row>
    <row r="1727" spans="1:17" x14ac:dyDescent="0.2">
      <c r="A1727" s="2" t="s">
        <v>19</v>
      </c>
      <c r="B1727" s="2" t="str">
        <f>IF(ISBLANK('[1]Current Inventory'!B1727)=TRUE,B1726,'[1]Current Inventory'!B1727)</f>
        <v>WINDWARD SIDE</v>
      </c>
      <c r="C1727" s="2" t="str">
        <f>IF(ISBLANK('[1]Current Inventory'!C1727)=TRUE,"",'[1]Current Inventory'!C1727)</f>
        <v/>
      </c>
      <c r="D1727" s="2" t="str">
        <f>IF(ISBLANK('[1]Current Inventory'!D1727)=TRUE,CONCATENATE("     ",'[1]Current Inventory'!N1727),'[1]Current Inventory'!D1727)</f>
        <v xml:space="preserve">     </v>
      </c>
      <c r="E1727" s="2">
        <f>IF(ISBLANK('[1]Current Inventory'!E1727)=TRUE,'[1]Current Inventory'!O1727,'[1]Current Inventory'!E1727)</f>
        <v>0</v>
      </c>
      <c r="F1727" s="2">
        <f>IF(ISBLANK('[1]Current Inventory'!F1727)=TRUE,'[1]Current Inventory'!P1727,'[1]Current Inventory'!F1727)</f>
        <v>0</v>
      </c>
      <c r="G1727" s="2" t="str">
        <f>IF(ISNA(VLOOKUP(C1727,[2]CurrentPivot!$C$8:$N$1800,5,FALSE))=TRUE," ",VLOOKUP(C1727,[2]CurrentPivot!$C$8:$N$1800,5,FALSE))</f>
        <v xml:space="preserve"> </v>
      </c>
      <c r="H1727" s="3" t="str">
        <f>IF(ISBLANK('[1]Current Inventory'!H1727)=TRUE,"",'[1]Current Inventory'!H1727)</f>
        <v/>
      </c>
      <c r="I1727" s="2">
        <f>IF(ISBLANK('[1]Current Inventory'!I1727)=TRUE,'[1]Current Inventory'!Q1727,'[1]Current Inventory'!I1727)</f>
        <v>0</v>
      </c>
      <c r="J1727" s="2">
        <f>IF(ISBLANK('[1]Current Inventory'!J1727)=TRUE,'[1]Current Inventory'!R1727,'[1]Current Inventory'!J1727)</f>
        <v>0</v>
      </c>
      <c r="K1727" s="2">
        <f>IF(ISBLANK('[1]Current Inventory'!K1727)=TRUE,'[1]Current Inventory'!S1727,'[1]Current Inventory'!K1727)</f>
        <v>0</v>
      </c>
      <c r="L1727" s="2">
        <f>IF(ISBLANK('[1]Current Inventory'!L1727)=TRUE,'[1]Current Inventory'!T1727,'[1]Current Inventory'!L1727)</f>
        <v>0</v>
      </c>
      <c r="M1727" s="3" t="str">
        <f>IF(ISBLANK('[1]Current Inventory'!M1727)=TRUE,"",'[1]Current Inventory'!M1727)</f>
        <v/>
      </c>
      <c r="P1727" s="2" t="e">
        <f t="shared" si="53"/>
        <v>#VALUE!</v>
      </c>
      <c r="Q1727" s="4"/>
    </row>
    <row r="1728" spans="1:17" x14ac:dyDescent="0.2">
      <c r="A1728" s="2" t="s">
        <v>19</v>
      </c>
      <c r="B1728" s="2" t="str">
        <f>IF(ISBLANK('[1]Current Inventory'!B1728)=TRUE,B1727,'[1]Current Inventory'!B1728)</f>
        <v>WINDWARD SIDE</v>
      </c>
      <c r="C1728" s="2" t="str">
        <f>IF(ISBLANK('[1]Current Inventory'!C1728)=TRUE,"",'[1]Current Inventory'!C1728)</f>
        <v/>
      </c>
      <c r="D1728" s="2" t="str">
        <f>IF(ISBLANK('[1]Current Inventory'!D1728)=TRUE,CONCATENATE("     ",'[1]Current Inventory'!N1728),'[1]Current Inventory'!D1728)</f>
        <v xml:space="preserve">     </v>
      </c>
      <c r="E1728" s="2">
        <f>IF(ISBLANK('[1]Current Inventory'!E1728)=TRUE,'[1]Current Inventory'!O1728,'[1]Current Inventory'!E1728)</f>
        <v>0</v>
      </c>
      <c r="F1728" s="2">
        <f>IF(ISBLANK('[1]Current Inventory'!F1728)=TRUE,'[1]Current Inventory'!P1728,'[1]Current Inventory'!F1728)</f>
        <v>0</v>
      </c>
      <c r="G1728" s="2" t="str">
        <f>IF(ISNA(VLOOKUP(C1728,[2]CurrentPivot!$C$8:$N$1800,5,FALSE))=TRUE," ",VLOOKUP(C1728,[2]CurrentPivot!$C$8:$N$1800,5,FALSE))</f>
        <v xml:space="preserve"> </v>
      </c>
      <c r="H1728" s="3" t="str">
        <f>IF(ISBLANK('[1]Current Inventory'!H1728)=TRUE,"",'[1]Current Inventory'!H1728)</f>
        <v/>
      </c>
      <c r="I1728" s="2">
        <f>IF(ISBLANK('[1]Current Inventory'!I1728)=TRUE,'[1]Current Inventory'!Q1728,'[1]Current Inventory'!I1728)</f>
        <v>0</v>
      </c>
      <c r="J1728" s="2">
        <f>IF(ISBLANK('[1]Current Inventory'!J1728)=TRUE,'[1]Current Inventory'!R1728,'[1]Current Inventory'!J1728)</f>
        <v>0</v>
      </c>
      <c r="K1728" s="2">
        <f>IF(ISBLANK('[1]Current Inventory'!K1728)=TRUE,'[1]Current Inventory'!S1728,'[1]Current Inventory'!K1728)</f>
        <v>0</v>
      </c>
      <c r="L1728" s="2">
        <f>IF(ISBLANK('[1]Current Inventory'!L1728)=TRUE,'[1]Current Inventory'!T1728,'[1]Current Inventory'!L1728)</f>
        <v>0</v>
      </c>
      <c r="M1728" s="3" t="str">
        <f>IF(ISBLANK('[1]Current Inventory'!M1728)=TRUE,"",'[1]Current Inventory'!M1728)</f>
        <v/>
      </c>
      <c r="P1728" s="2" t="e">
        <f t="shared" si="53"/>
        <v>#VALUE!</v>
      </c>
      <c r="Q1728" s="4"/>
    </row>
    <row r="1729" spans="1:17" x14ac:dyDescent="0.2">
      <c r="A1729" s="2" t="s">
        <v>19</v>
      </c>
      <c r="B1729" s="2" t="str">
        <f>IF(ISBLANK('[1]Current Inventory'!B1729)=TRUE,B1728,'[1]Current Inventory'!B1729)</f>
        <v>WINDWARD SIDE</v>
      </c>
      <c r="C1729" s="2" t="str">
        <f>IF(ISBLANK('[1]Current Inventory'!C1729)=TRUE,"",'[1]Current Inventory'!C1729)</f>
        <v/>
      </c>
      <c r="D1729" s="2" t="str">
        <f>IF(ISBLANK('[1]Current Inventory'!D1729)=TRUE,CONCATENATE("     ",'[1]Current Inventory'!N1729),'[1]Current Inventory'!D1729)</f>
        <v xml:space="preserve">     </v>
      </c>
      <c r="E1729" s="2">
        <f>IF(ISBLANK('[1]Current Inventory'!E1729)=TRUE,'[1]Current Inventory'!O1729,'[1]Current Inventory'!E1729)</f>
        <v>0</v>
      </c>
      <c r="F1729" s="2">
        <f>IF(ISBLANK('[1]Current Inventory'!F1729)=TRUE,'[1]Current Inventory'!P1729,'[1]Current Inventory'!F1729)</f>
        <v>0</v>
      </c>
      <c r="G1729" s="2" t="str">
        <f>IF(ISNA(VLOOKUP(C1729,[2]CurrentPivot!$C$8:$N$1800,5,FALSE))=TRUE," ",VLOOKUP(C1729,[2]CurrentPivot!$C$8:$N$1800,5,FALSE))</f>
        <v xml:space="preserve"> </v>
      </c>
      <c r="H1729" s="3" t="str">
        <f>IF(ISBLANK('[1]Current Inventory'!H1729)=TRUE,"",'[1]Current Inventory'!H1729)</f>
        <v/>
      </c>
      <c r="I1729" s="2">
        <f>IF(ISBLANK('[1]Current Inventory'!I1729)=TRUE,'[1]Current Inventory'!Q1729,'[1]Current Inventory'!I1729)</f>
        <v>0</v>
      </c>
      <c r="J1729" s="2">
        <f>IF(ISBLANK('[1]Current Inventory'!J1729)=TRUE,'[1]Current Inventory'!R1729,'[1]Current Inventory'!J1729)</f>
        <v>0</v>
      </c>
      <c r="K1729" s="2">
        <f>IF(ISBLANK('[1]Current Inventory'!K1729)=TRUE,'[1]Current Inventory'!S1729,'[1]Current Inventory'!K1729)</f>
        <v>0</v>
      </c>
      <c r="L1729" s="2">
        <f>IF(ISBLANK('[1]Current Inventory'!L1729)=TRUE,'[1]Current Inventory'!T1729,'[1]Current Inventory'!L1729)</f>
        <v>0</v>
      </c>
      <c r="M1729" s="3" t="str">
        <f>IF(ISBLANK('[1]Current Inventory'!M1729)=TRUE,"",'[1]Current Inventory'!M1729)</f>
        <v/>
      </c>
      <c r="P1729" s="2" t="e">
        <f t="shared" si="53"/>
        <v>#VALUE!</v>
      </c>
      <c r="Q1729" s="4"/>
    </row>
    <row r="1730" spans="1:17" x14ac:dyDescent="0.2">
      <c r="A1730" s="2" t="s">
        <v>19</v>
      </c>
      <c r="B1730" s="2" t="str">
        <f>IF(ISBLANK('[1]Current Inventory'!B1730)=TRUE,B1729,'[1]Current Inventory'!B1730)</f>
        <v>WINDWARD SIDE</v>
      </c>
      <c r="C1730" s="2" t="str">
        <f>IF(ISBLANK('[1]Current Inventory'!C1730)=TRUE,"",'[1]Current Inventory'!C1730)</f>
        <v/>
      </c>
      <c r="D1730" s="2" t="str">
        <f>IF(ISBLANK('[1]Current Inventory'!D1730)=TRUE,CONCATENATE("     ",'[1]Current Inventory'!N1730),'[1]Current Inventory'!D1730)</f>
        <v xml:space="preserve">     </v>
      </c>
      <c r="E1730" s="2">
        <f>IF(ISBLANK('[1]Current Inventory'!E1730)=TRUE,'[1]Current Inventory'!O1730,'[1]Current Inventory'!E1730)</f>
        <v>0</v>
      </c>
      <c r="F1730" s="2">
        <f>IF(ISBLANK('[1]Current Inventory'!F1730)=TRUE,'[1]Current Inventory'!P1730,'[1]Current Inventory'!F1730)</f>
        <v>0</v>
      </c>
      <c r="G1730" s="2" t="str">
        <f>IF(ISNA(VLOOKUP(C1730,[2]CurrentPivot!$C$8:$N$1800,5,FALSE))=TRUE," ",VLOOKUP(C1730,[2]CurrentPivot!$C$8:$N$1800,5,FALSE))</f>
        <v xml:space="preserve"> </v>
      </c>
      <c r="H1730" s="3" t="str">
        <f>IF(ISBLANK('[1]Current Inventory'!H1730)=TRUE,"",'[1]Current Inventory'!H1730)</f>
        <v/>
      </c>
      <c r="I1730" s="2">
        <f>IF(ISBLANK('[1]Current Inventory'!I1730)=TRUE,'[1]Current Inventory'!Q1730,'[1]Current Inventory'!I1730)</f>
        <v>0</v>
      </c>
      <c r="J1730" s="2">
        <f>IF(ISBLANK('[1]Current Inventory'!J1730)=TRUE,'[1]Current Inventory'!R1730,'[1]Current Inventory'!J1730)</f>
        <v>0</v>
      </c>
      <c r="K1730" s="2">
        <f>IF(ISBLANK('[1]Current Inventory'!K1730)=TRUE,'[1]Current Inventory'!S1730,'[1]Current Inventory'!K1730)</f>
        <v>0</v>
      </c>
      <c r="L1730" s="2">
        <f>IF(ISBLANK('[1]Current Inventory'!L1730)=TRUE,'[1]Current Inventory'!T1730,'[1]Current Inventory'!L1730)</f>
        <v>0</v>
      </c>
      <c r="M1730" s="3" t="str">
        <f>IF(ISBLANK('[1]Current Inventory'!M1730)=TRUE,"",'[1]Current Inventory'!M1730)</f>
        <v/>
      </c>
      <c r="P1730" s="2" t="e">
        <f t="shared" si="53"/>
        <v>#VALUE!</v>
      </c>
      <c r="Q1730" s="4"/>
    </row>
    <row r="1731" spans="1:17" x14ac:dyDescent="0.2">
      <c r="A1731" s="2" t="s">
        <v>19</v>
      </c>
      <c r="B1731" s="2" t="str">
        <f>IF(ISBLANK('[1]Current Inventory'!B1731)=TRUE,B1730,'[1]Current Inventory'!B1731)</f>
        <v>WINDWARD SIDE</v>
      </c>
      <c r="C1731" s="2" t="str">
        <f>IF(ISBLANK('[1]Current Inventory'!C1731)=TRUE,"",'[1]Current Inventory'!C1731)</f>
        <v/>
      </c>
      <c r="D1731" s="2" t="str">
        <f>IF(ISBLANK('[1]Current Inventory'!D1731)=TRUE,CONCATENATE("     ",'[1]Current Inventory'!N1731),'[1]Current Inventory'!D1731)</f>
        <v xml:space="preserve">     </v>
      </c>
      <c r="E1731" s="2">
        <f>IF(ISBLANK('[1]Current Inventory'!E1731)=TRUE,'[1]Current Inventory'!O1731,'[1]Current Inventory'!E1731)</f>
        <v>0</v>
      </c>
      <c r="F1731" s="2">
        <f>IF(ISBLANK('[1]Current Inventory'!F1731)=TRUE,'[1]Current Inventory'!P1731,'[1]Current Inventory'!F1731)</f>
        <v>0</v>
      </c>
      <c r="G1731" s="2" t="str">
        <f>IF(ISNA(VLOOKUP(C1731,[2]CurrentPivot!$C$8:$N$1800,5,FALSE))=TRUE," ",VLOOKUP(C1731,[2]CurrentPivot!$C$8:$N$1800,5,FALSE))</f>
        <v xml:space="preserve"> </v>
      </c>
      <c r="H1731" s="3" t="str">
        <f>IF(ISBLANK('[1]Current Inventory'!H1731)=TRUE,"",'[1]Current Inventory'!H1731)</f>
        <v/>
      </c>
      <c r="I1731" s="2">
        <f>IF(ISBLANK('[1]Current Inventory'!I1731)=TRUE,'[1]Current Inventory'!Q1731,'[1]Current Inventory'!I1731)</f>
        <v>0</v>
      </c>
      <c r="J1731" s="2">
        <f>IF(ISBLANK('[1]Current Inventory'!J1731)=TRUE,'[1]Current Inventory'!R1731,'[1]Current Inventory'!J1731)</f>
        <v>0</v>
      </c>
      <c r="K1731" s="2">
        <f>IF(ISBLANK('[1]Current Inventory'!K1731)=TRUE,'[1]Current Inventory'!S1731,'[1]Current Inventory'!K1731)</f>
        <v>0</v>
      </c>
      <c r="L1731" s="2">
        <f>IF(ISBLANK('[1]Current Inventory'!L1731)=TRUE,'[1]Current Inventory'!T1731,'[1]Current Inventory'!L1731)</f>
        <v>0</v>
      </c>
      <c r="M1731" s="3" t="str">
        <f>IF(ISBLANK('[1]Current Inventory'!M1731)=TRUE,"",'[1]Current Inventory'!M1731)</f>
        <v/>
      </c>
      <c r="P1731" s="2" t="e">
        <f t="shared" ref="P1731:P1794" si="54">ABS(G1731)</f>
        <v>#VALUE!</v>
      </c>
      <c r="Q1731" s="4"/>
    </row>
    <row r="1732" spans="1:17" x14ac:dyDescent="0.2">
      <c r="A1732" s="2" t="s">
        <v>19</v>
      </c>
      <c r="B1732" s="2" t="str">
        <f>IF(ISBLANK('[1]Current Inventory'!B1732)=TRUE,B1731,'[1]Current Inventory'!B1732)</f>
        <v>WINDWARD SIDE</v>
      </c>
      <c r="C1732" s="2" t="str">
        <f>IF(ISBLANK('[1]Current Inventory'!C1732)=TRUE,"",'[1]Current Inventory'!C1732)</f>
        <v/>
      </c>
      <c r="D1732" s="2" t="str">
        <f>IF(ISBLANK('[1]Current Inventory'!D1732)=TRUE,CONCATENATE("     ",'[1]Current Inventory'!N1732),'[1]Current Inventory'!D1732)</f>
        <v xml:space="preserve">     </v>
      </c>
      <c r="E1732" s="2">
        <f>IF(ISBLANK('[1]Current Inventory'!E1732)=TRUE,'[1]Current Inventory'!O1732,'[1]Current Inventory'!E1732)</f>
        <v>0</v>
      </c>
      <c r="F1732" s="2">
        <f>IF(ISBLANK('[1]Current Inventory'!F1732)=TRUE,'[1]Current Inventory'!P1732,'[1]Current Inventory'!F1732)</f>
        <v>0</v>
      </c>
      <c r="G1732" s="2" t="str">
        <f>IF(ISNA(VLOOKUP(C1732,[2]CurrentPivot!$C$8:$N$1800,5,FALSE))=TRUE," ",VLOOKUP(C1732,[2]CurrentPivot!$C$8:$N$1800,5,FALSE))</f>
        <v xml:space="preserve"> </v>
      </c>
      <c r="H1732" s="3" t="str">
        <f>IF(ISBLANK('[1]Current Inventory'!H1732)=TRUE,"",'[1]Current Inventory'!H1732)</f>
        <v/>
      </c>
      <c r="I1732" s="2">
        <f>IF(ISBLANK('[1]Current Inventory'!I1732)=TRUE,'[1]Current Inventory'!Q1732,'[1]Current Inventory'!I1732)</f>
        <v>0</v>
      </c>
      <c r="J1732" s="2">
        <f>IF(ISBLANK('[1]Current Inventory'!J1732)=TRUE,'[1]Current Inventory'!R1732,'[1]Current Inventory'!J1732)</f>
        <v>0</v>
      </c>
      <c r="K1732" s="2">
        <f>IF(ISBLANK('[1]Current Inventory'!K1732)=TRUE,'[1]Current Inventory'!S1732,'[1]Current Inventory'!K1732)</f>
        <v>0</v>
      </c>
      <c r="L1732" s="2">
        <f>IF(ISBLANK('[1]Current Inventory'!L1732)=TRUE,'[1]Current Inventory'!T1732,'[1]Current Inventory'!L1732)</f>
        <v>0</v>
      </c>
      <c r="M1732" s="3" t="str">
        <f>IF(ISBLANK('[1]Current Inventory'!M1732)=TRUE,"",'[1]Current Inventory'!M1732)</f>
        <v/>
      </c>
      <c r="P1732" s="2" t="e">
        <f t="shared" si="54"/>
        <v>#VALUE!</v>
      </c>
      <c r="Q1732" s="4"/>
    </row>
    <row r="1733" spans="1:17" x14ac:dyDescent="0.2">
      <c r="A1733" s="2" t="s">
        <v>19</v>
      </c>
      <c r="B1733" s="2" t="str">
        <f>IF(ISBLANK('[1]Current Inventory'!B1733)=TRUE,B1732,'[1]Current Inventory'!B1733)</f>
        <v>WINDWARD SIDE</v>
      </c>
      <c r="C1733" s="2" t="str">
        <f>IF(ISBLANK('[1]Current Inventory'!C1733)=TRUE,"",'[1]Current Inventory'!C1733)</f>
        <v/>
      </c>
      <c r="D1733" s="2" t="str">
        <f>IF(ISBLANK('[1]Current Inventory'!D1733)=TRUE,CONCATENATE("     ",'[1]Current Inventory'!N1733),'[1]Current Inventory'!D1733)</f>
        <v xml:space="preserve">     </v>
      </c>
      <c r="E1733" s="2">
        <f>IF(ISBLANK('[1]Current Inventory'!E1733)=TRUE,'[1]Current Inventory'!O1733,'[1]Current Inventory'!E1733)</f>
        <v>0</v>
      </c>
      <c r="F1733" s="2">
        <f>IF(ISBLANK('[1]Current Inventory'!F1733)=TRUE,'[1]Current Inventory'!P1733,'[1]Current Inventory'!F1733)</f>
        <v>0</v>
      </c>
      <c r="G1733" s="2" t="str">
        <f>IF(ISNA(VLOOKUP(C1733,[2]CurrentPivot!$C$8:$N$1800,5,FALSE))=TRUE," ",VLOOKUP(C1733,[2]CurrentPivot!$C$8:$N$1800,5,FALSE))</f>
        <v xml:space="preserve"> </v>
      </c>
      <c r="H1733" s="3" t="str">
        <f>IF(ISBLANK('[1]Current Inventory'!H1733)=TRUE,"",'[1]Current Inventory'!H1733)</f>
        <v/>
      </c>
      <c r="I1733" s="2">
        <f>IF(ISBLANK('[1]Current Inventory'!I1733)=TRUE,'[1]Current Inventory'!Q1733,'[1]Current Inventory'!I1733)</f>
        <v>0</v>
      </c>
      <c r="J1733" s="2">
        <f>IF(ISBLANK('[1]Current Inventory'!J1733)=TRUE,'[1]Current Inventory'!R1733,'[1]Current Inventory'!J1733)</f>
        <v>0</v>
      </c>
      <c r="K1733" s="2">
        <f>IF(ISBLANK('[1]Current Inventory'!K1733)=TRUE,'[1]Current Inventory'!S1733,'[1]Current Inventory'!K1733)</f>
        <v>0</v>
      </c>
      <c r="L1733" s="2">
        <f>IF(ISBLANK('[1]Current Inventory'!L1733)=TRUE,'[1]Current Inventory'!T1733,'[1]Current Inventory'!L1733)</f>
        <v>0</v>
      </c>
      <c r="M1733" s="3" t="str">
        <f>IF(ISBLANK('[1]Current Inventory'!M1733)=TRUE,"",'[1]Current Inventory'!M1733)</f>
        <v/>
      </c>
      <c r="P1733" s="2" t="e">
        <f t="shared" si="54"/>
        <v>#VALUE!</v>
      </c>
      <c r="Q1733" s="4"/>
    </row>
    <row r="1734" spans="1:17" x14ac:dyDescent="0.2">
      <c r="A1734" s="2" t="s">
        <v>19</v>
      </c>
      <c r="B1734" s="2" t="str">
        <f>IF(ISBLANK('[1]Current Inventory'!B1734)=TRUE,B1733,'[1]Current Inventory'!B1734)</f>
        <v>WINDWARD SIDE</v>
      </c>
      <c r="C1734" s="2" t="str">
        <f>IF(ISBLANK('[1]Current Inventory'!C1734)=TRUE,"",'[1]Current Inventory'!C1734)</f>
        <v/>
      </c>
      <c r="D1734" s="2" t="str">
        <f>IF(ISBLANK('[1]Current Inventory'!D1734)=TRUE,CONCATENATE("     ",'[1]Current Inventory'!N1734),'[1]Current Inventory'!D1734)</f>
        <v xml:space="preserve">     </v>
      </c>
      <c r="E1734" s="2">
        <f>IF(ISBLANK('[1]Current Inventory'!E1734)=TRUE,'[1]Current Inventory'!O1734,'[1]Current Inventory'!E1734)</f>
        <v>0</v>
      </c>
      <c r="F1734" s="2">
        <f>IF(ISBLANK('[1]Current Inventory'!F1734)=TRUE,'[1]Current Inventory'!P1734,'[1]Current Inventory'!F1734)</f>
        <v>0</v>
      </c>
      <c r="G1734" s="2" t="str">
        <f>IF(ISNA(VLOOKUP(C1734,[2]CurrentPivot!$C$8:$N$1800,5,FALSE))=TRUE," ",VLOOKUP(C1734,[2]CurrentPivot!$C$8:$N$1800,5,FALSE))</f>
        <v xml:space="preserve"> </v>
      </c>
      <c r="H1734" s="3" t="str">
        <f>IF(ISBLANK('[1]Current Inventory'!H1734)=TRUE,"",'[1]Current Inventory'!H1734)</f>
        <v/>
      </c>
      <c r="I1734" s="2">
        <f>IF(ISBLANK('[1]Current Inventory'!I1734)=TRUE,'[1]Current Inventory'!Q1734,'[1]Current Inventory'!I1734)</f>
        <v>0</v>
      </c>
      <c r="J1734" s="2">
        <f>IF(ISBLANK('[1]Current Inventory'!J1734)=TRUE,'[1]Current Inventory'!R1734,'[1]Current Inventory'!J1734)</f>
        <v>0</v>
      </c>
      <c r="K1734" s="2">
        <f>IF(ISBLANK('[1]Current Inventory'!K1734)=TRUE,'[1]Current Inventory'!S1734,'[1]Current Inventory'!K1734)</f>
        <v>0</v>
      </c>
      <c r="L1734" s="2">
        <f>IF(ISBLANK('[1]Current Inventory'!L1734)=TRUE,'[1]Current Inventory'!T1734,'[1]Current Inventory'!L1734)</f>
        <v>0</v>
      </c>
      <c r="M1734" s="3" t="str">
        <f>IF(ISBLANK('[1]Current Inventory'!M1734)=TRUE,"",'[1]Current Inventory'!M1734)</f>
        <v/>
      </c>
      <c r="P1734" s="2" t="e">
        <f t="shared" si="54"/>
        <v>#VALUE!</v>
      </c>
      <c r="Q1734" s="4"/>
    </row>
    <row r="1735" spans="1:17" x14ac:dyDescent="0.2">
      <c r="A1735" s="2" t="s">
        <v>19</v>
      </c>
      <c r="B1735" s="2" t="str">
        <f>IF(ISBLANK('[1]Current Inventory'!B1735)=TRUE,B1734,'[1]Current Inventory'!B1735)</f>
        <v>WINDWARD SIDE</v>
      </c>
      <c r="C1735" s="2" t="str">
        <f>IF(ISBLANK('[1]Current Inventory'!C1735)=TRUE,"",'[1]Current Inventory'!C1735)</f>
        <v/>
      </c>
      <c r="D1735" s="2" t="str">
        <f>IF(ISBLANK('[1]Current Inventory'!D1735)=TRUE,CONCATENATE("     ",'[1]Current Inventory'!N1735),'[1]Current Inventory'!D1735)</f>
        <v xml:space="preserve">     </v>
      </c>
      <c r="E1735" s="2">
        <f>IF(ISBLANK('[1]Current Inventory'!E1735)=TRUE,'[1]Current Inventory'!O1735,'[1]Current Inventory'!E1735)</f>
        <v>0</v>
      </c>
      <c r="F1735" s="2">
        <f>IF(ISBLANK('[1]Current Inventory'!F1735)=TRUE,'[1]Current Inventory'!P1735,'[1]Current Inventory'!F1735)</f>
        <v>0</v>
      </c>
      <c r="G1735" s="2" t="str">
        <f>IF(ISNA(VLOOKUP(C1735,[2]CurrentPivot!$C$8:$N$1800,5,FALSE))=TRUE," ",VLOOKUP(C1735,[2]CurrentPivot!$C$8:$N$1800,5,FALSE))</f>
        <v xml:space="preserve"> </v>
      </c>
      <c r="H1735" s="3" t="str">
        <f>IF(ISBLANK('[1]Current Inventory'!H1735)=TRUE,"",'[1]Current Inventory'!H1735)</f>
        <v/>
      </c>
      <c r="I1735" s="2">
        <f>IF(ISBLANK('[1]Current Inventory'!I1735)=TRUE,'[1]Current Inventory'!Q1735,'[1]Current Inventory'!I1735)</f>
        <v>0</v>
      </c>
      <c r="J1735" s="2">
        <f>IF(ISBLANK('[1]Current Inventory'!J1735)=TRUE,'[1]Current Inventory'!R1735,'[1]Current Inventory'!J1735)</f>
        <v>0</v>
      </c>
      <c r="K1735" s="2">
        <f>IF(ISBLANK('[1]Current Inventory'!K1735)=TRUE,'[1]Current Inventory'!S1735,'[1]Current Inventory'!K1735)</f>
        <v>0</v>
      </c>
      <c r="L1735" s="2">
        <f>IF(ISBLANK('[1]Current Inventory'!L1735)=TRUE,'[1]Current Inventory'!T1735,'[1]Current Inventory'!L1735)</f>
        <v>0</v>
      </c>
      <c r="M1735" s="3" t="str">
        <f>IF(ISBLANK('[1]Current Inventory'!M1735)=TRUE,"",'[1]Current Inventory'!M1735)</f>
        <v/>
      </c>
      <c r="P1735" s="2" t="e">
        <f t="shared" si="54"/>
        <v>#VALUE!</v>
      </c>
      <c r="Q1735" s="4"/>
    </row>
    <row r="1736" spans="1:17" x14ac:dyDescent="0.2">
      <c r="A1736" s="2" t="s">
        <v>19</v>
      </c>
      <c r="B1736" s="2" t="str">
        <f>IF(ISBLANK('[1]Current Inventory'!B1736)=TRUE,B1735,'[1]Current Inventory'!B1736)</f>
        <v>WINDWARD SIDE</v>
      </c>
      <c r="C1736" s="2" t="str">
        <f>IF(ISBLANK('[1]Current Inventory'!C1736)=TRUE,"",'[1]Current Inventory'!C1736)</f>
        <v/>
      </c>
      <c r="D1736" s="2" t="str">
        <f>IF(ISBLANK('[1]Current Inventory'!D1736)=TRUE,CONCATENATE("     ",'[1]Current Inventory'!N1736),'[1]Current Inventory'!D1736)</f>
        <v xml:space="preserve">     </v>
      </c>
      <c r="E1736" s="2">
        <f>IF(ISBLANK('[1]Current Inventory'!E1736)=TRUE,'[1]Current Inventory'!O1736,'[1]Current Inventory'!E1736)</f>
        <v>0</v>
      </c>
      <c r="F1736" s="2">
        <f>IF(ISBLANK('[1]Current Inventory'!F1736)=TRUE,'[1]Current Inventory'!P1736,'[1]Current Inventory'!F1736)</f>
        <v>0</v>
      </c>
      <c r="G1736" s="2" t="str">
        <f>IF(ISNA(VLOOKUP(C1736,[2]CurrentPivot!$C$8:$N$1800,5,FALSE))=TRUE," ",VLOOKUP(C1736,[2]CurrentPivot!$C$8:$N$1800,5,FALSE))</f>
        <v xml:space="preserve"> </v>
      </c>
      <c r="H1736" s="3" t="str">
        <f>IF(ISBLANK('[1]Current Inventory'!H1736)=TRUE,"",'[1]Current Inventory'!H1736)</f>
        <v/>
      </c>
      <c r="I1736" s="2">
        <f>IF(ISBLANK('[1]Current Inventory'!I1736)=TRUE,'[1]Current Inventory'!Q1736,'[1]Current Inventory'!I1736)</f>
        <v>0</v>
      </c>
      <c r="J1736" s="2">
        <f>IF(ISBLANK('[1]Current Inventory'!J1736)=TRUE,'[1]Current Inventory'!R1736,'[1]Current Inventory'!J1736)</f>
        <v>0</v>
      </c>
      <c r="K1736" s="2">
        <f>IF(ISBLANK('[1]Current Inventory'!K1736)=TRUE,'[1]Current Inventory'!S1736,'[1]Current Inventory'!K1736)</f>
        <v>0</v>
      </c>
      <c r="L1736" s="2">
        <f>IF(ISBLANK('[1]Current Inventory'!L1736)=TRUE,'[1]Current Inventory'!T1736,'[1]Current Inventory'!L1736)</f>
        <v>0</v>
      </c>
      <c r="M1736" s="3" t="str">
        <f>IF(ISBLANK('[1]Current Inventory'!M1736)=TRUE,"",'[1]Current Inventory'!M1736)</f>
        <v/>
      </c>
      <c r="P1736" s="2" t="e">
        <f t="shared" si="54"/>
        <v>#VALUE!</v>
      </c>
      <c r="Q1736" s="4"/>
    </row>
    <row r="1737" spans="1:17" x14ac:dyDescent="0.2">
      <c r="A1737" s="2" t="s">
        <v>19</v>
      </c>
      <c r="B1737" s="2" t="str">
        <f>IF(ISBLANK('[1]Current Inventory'!B1737)=TRUE,B1736,'[1]Current Inventory'!B1737)</f>
        <v>WINDWARD SIDE</v>
      </c>
      <c r="C1737" s="2" t="str">
        <f>IF(ISBLANK('[1]Current Inventory'!C1737)=TRUE,"",'[1]Current Inventory'!C1737)</f>
        <v/>
      </c>
      <c r="D1737" s="2" t="str">
        <f>IF(ISBLANK('[1]Current Inventory'!D1737)=TRUE,CONCATENATE("     ",'[1]Current Inventory'!N1737),'[1]Current Inventory'!D1737)</f>
        <v xml:space="preserve">     </v>
      </c>
      <c r="E1737" s="2">
        <f>IF(ISBLANK('[1]Current Inventory'!E1737)=TRUE,'[1]Current Inventory'!O1737,'[1]Current Inventory'!E1737)</f>
        <v>0</v>
      </c>
      <c r="F1737" s="2">
        <f>IF(ISBLANK('[1]Current Inventory'!F1737)=TRUE,'[1]Current Inventory'!P1737,'[1]Current Inventory'!F1737)</f>
        <v>0</v>
      </c>
      <c r="G1737" s="2" t="str">
        <f>IF(ISNA(VLOOKUP(C1737,[2]CurrentPivot!$C$8:$N$1800,5,FALSE))=TRUE," ",VLOOKUP(C1737,[2]CurrentPivot!$C$8:$N$1800,5,FALSE))</f>
        <v xml:space="preserve"> </v>
      </c>
      <c r="H1737" s="3" t="str">
        <f>IF(ISBLANK('[1]Current Inventory'!H1737)=TRUE,"",'[1]Current Inventory'!H1737)</f>
        <v/>
      </c>
      <c r="I1737" s="2">
        <f>IF(ISBLANK('[1]Current Inventory'!I1737)=TRUE,'[1]Current Inventory'!Q1737,'[1]Current Inventory'!I1737)</f>
        <v>0</v>
      </c>
      <c r="J1737" s="2">
        <f>IF(ISBLANK('[1]Current Inventory'!J1737)=TRUE,'[1]Current Inventory'!R1737,'[1]Current Inventory'!J1737)</f>
        <v>0</v>
      </c>
      <c r="K1737" s="2">
        <f>IF(ISBLANK('[1]Current Inventory'!K1737)=TRUE,'[1]Current Inventory'!S1737,'[1]Current Inventory'!K1737)</f>
        <v>0</v>
      </c>
      <c r="L1737" s="2">
        <f>IF(ISBLANK('[1]Current Inventory'!L1737)=TRUE,'[1]Current Inventory'!T1737,'[1]Current Inventory'!L1737)</f>
        <v>0</v>
      </c>
      <c r="M1737" s="3" t="str">
        <f>IF(ISBLANK('[1]Current Inventory'!M1737)=TRUE,"",'[1]Current Inventory'!M1737)</f>
        <v/>
      </c>
      <c r="P1737" s="2" t="e">
        <f t="shared" si="54"/>
        <v>#VALUE!</v>
      </c>
      <c r="Q1737" s="4"/>
    </row>
    <row r="1738" spans="1:17" x14ac:dyDescent="0.2">
      <c r="A1738" s="2" t="s">
        <v>19</v>
      </c>
      <c r="B1738" s="2" t="str">
        <f>IF(ISBLANK('[1]Current Inventory'!B1738)=TRUE,B1737,'[1]Current Inventory'!B1738)</f>
        <v>WINDWARD SIDE</v>
      </c>
      <c r="C1738" s="2" t="str">
        <f>IF(ISBLANK('[1]Current Inventory'!C1738)=TRUE,"",'[1]Current Inventory'!C1738)</f>
        <v/>
      </c>
      <c r="D1738" s="2" t="str">
        <f>IF(ISBLANK('[1]Current Inventory'!D1738)=TRUE,CONCATENATE("     ",'[1]Current Inventory'!N1738),'[1]Current Inventory'!D1738)</f>
        <v xml:space="preserve">     </v>
      </c>
      <c r="E1738" s="2">
        <f>IF(ISBLANK('[1]Current Inventory'!E1738)=TRUE,'[1]Current Inventory'!O1738,'[1]Current Inventory'!E1738)</f>
        <v>0</v>
      </c>
      <c r="F1738" s="2">
        <f>IF(ISBLANK('[1]Current Inventory'!F1738)=TRUE,'[1]Current Inventory'!P1738,'[1]Current Inventory'!F1738)</f>
        <v>0</v>
      </c>
      <c r="G1738" s="2" t="str">
        <f>IF(ISNA(VLOOKUP(C1738,[2]CurrentPivot!$C$8:$N$1800,5,FALSE))=TRUE," ",VLOOKUP(C1738,[2]CurrentPivot!$C$8:$N$1800,5,FALSE))</f>
        <v xml:space="preserve"> </v>
      </c>
      <c r="H1738" s="3" t="str">
        <f>IF(ISBLANK('[1]Current Inventory'!H1738)=TRUE,"",'[1]Current Inventory'!H1738)</f>
        <v/>
      </c>
      <c r="I1738" s="2">
        <f>IF(ISBLANK('[1]Current Inventory'!I1738)=TRUE,'[1]Current Inventory'!Q1738,'[1]Current Inventory'!I1738)</f>
        <v>0</v>
      </c>
      <c r="J1738" s="2">
        <f>IF(ISBLANK('[1]Current Inventory'!J1738)=TRUE,'[1]Current Inventory'!R1738,'[1]Current Inventory'!J1738)</f>
        <v>0</v>
      </c>
      <c r="K1738" s="2">
        <f>IF(ISBLANK('[1]Current Inventory'!K1738)=TRUE,'[1]Current Inventory'!S1738,'[1]Current Inventory'!K1738)</f>
        <v>0</v>
      </c>
      <c r="L1738" s="2">
        <f>IF(ISBLANK('[1]Current Inventory'!L1738)=TRUE,'[1]Current Inventory'!T1738,'[1]Current Inventory'!L1738)</f>
        <v>0</v>
      </c>
      <c r="M1738" s="3" t="str">
        <f>IF(ISBLANK('[1]Current Inventory'!M1738)=TRUE,"",'[1]Current Inventory'!M1738)</f>
        <v/>
      </c>
      <c r="P1738" s="2" t="e">
        <f t="shared" si="54"/>
        <v>#VALUE!</v>
      </c>
      <c r="Q1738" s="4"/>
    </row>
    <row r="1739" spans="1:17" x14ac:dyDescent="0.2">
      <c r="A1739" s="2" t="s">
        <v>19</v>
      </c>
      <c r="B1739" s="2" t="str">
        <f>IF(ISBLANK('[1]Current Inventory'!B1739)=TRUE,B1738,'[1]Current Inventory'!B1739)</f>
        <v>WINDWARD SIDE</v>
      </c>
      <c r="C1739" s="2" t="str">
        <f>IF(ISBLANK('[1]Current Inventory'!C1739)=TRUE,"",'[1]Current Inventory'!C1739)</f>
        <v/>
      </c>
      <c r="D1739" s="2" t="str">
        <f>IF(ISBLANK('[1]Current Inventory'!D1739)=TRUE,CONCATENATE("     ",'[1]Current Inventory'!N1739),'[1]Current Inventory'!D1739)</f>
        <v xml:space="preserve">     </v>
      </c>
      <c r="E1739" s="2">
        <f>IF(ISBLANK('[1]Current Inventory'!E1739)=TRUE,'[1]Current Inventory'!O1739,'[1]Current Inventory'!E1739)</f>
        <v>0</v>
      </c>
      <c r="F1739" s="2">
        <f>IF(ISBLANK('[1]Current Inventory'!F1739)=TRUE,'[1]Current Inventory'!P1739,'[1]Current Inventory'!F1739)</f>
        <v>0</v>
      </c>
      <c r="G1739" s="2" t="str">
        <f>IF(ISNA(VLOOKUP(C1739,[2]CurrentPivot!$C$8:$N$1800,5,FALSE))=TRUE," ",VLOOKUP(C1739,[2]CurrentPivot!$C$8:$N$1800,5,FALSE))</f>
        <v xml:space="preserve"> </v>
      </c>
      <c r="H1739" s="3" t="str">
        <f>IF(ISBLANK('[1]Current Inventory'!H1739)=TRUE,"",'[1]Current Inventory'!H1739)</f>
        <v/>
      </c>
      <c r="I1739" s="2">
        <f>IF(ISBLANK('[1]Current Inventory'!I1739)=TRUE,'[1]Current Inventory'!Q1739,'[1]Current Inventory'!I1739)</f>
        <v>0</v>
      </c>
      <c r="J1739" s="2">
        <f>IF(ISBLANK('[1]Current Inventory'!J1739)=TRUE,'[1]Current Inventory'!R1739,'[1]Current Inventory'!J1739)</f>
        <v>0</v>
      </c>
      <c r="K1739" s="2">
        <f>IF(ISBLANK('[1]Current Inventory'!K1739)=TRUE,'[1]Current Inventory'!S1739,'[1]Current Inventory'!K1739)</f>
        <v>0</v>
      </c>
      <c r="L1739" s="2">
        <f>IF(ISBLANK('[1]Current Inventory'!L1739)=TRUE,'[1]Current Inventory'!T1739,'[1]Current Inventory'!L1739)</f>
        <v>0</v>
      </c>
      <c r="M1739" s="3" t="str">
        <f>IF(ISBLANK('[1]Current Inventory'!M1739)=TRUE,"",'[1]Current Inventory'!M1739)</f>
        <v/>
      </c>
      <c r="P1739" s="2" t="e">
        <f t="shared" si="54"/>
        <v>#VALUE!</v>
      </c>
      <c r="Q1739" s="4"/>
    </row>
    <row r="1740" spans="1:17" x14ac:dyDescent="0.2">
      <c r="A1740" s="2" t="s">
        <v>19</v>
      </c>
      <c r="B1740" s="2" t="str">
        <f>IF(ISBLANK('[1]Current Inventory'!B1740)=TRUE,B1739,'[1]Current Inventory'!B1740)</f>
        <v>WINDWARD SIDE</v>
      </c>
      <c r="C1740" s="2" t="str">
        <f>IF(ISBLANK('[1]Current Inventory'!C1740)=TRUE,"",'[1]Current Inventory'!C1740)</f>
        <v/>
      </c>
      <c r="D1740" s="2" t="str">
        <f>IF(ISBLANK('[1]Current Inventory'!D1740)=TRUE,CONCATENATE("     ",'[1]Current Inventory'!N1740),'[1]Current Inventory'!D1740)</f>
        <v xml:space="preserve">     </v>
      </c>
      <c r="E1740" s="2">
        <f>IF(ISBLANK('[1]Current Inventory'!E1740)=TRUE,'[1]Current Inventory'!O1740,'[1]Current Inventory'!E1740)</f>
        <v>0</v>
      </c>
      <c r="F1740" s="2">
        <f>IF(ISBLANK('[1]Current Inventory'!F1740)=TRUE,'[1]Current Inventory'!P1740,'[1]Current Inventory'!F1740)</f>
        <v>0</v>
      </c>
      <c r="G1740" s="2" t="str">
        <f>IF(ISNA(VLOOKUP(C1740,[2]CurrentPivot!$C$8:$N$1800,5,FALSE))=TRUE," ",VLOOKUP(C1740,[2]CurrentPivot!$C$8:$N$1800,5,FALSE))</f>
        <v xml:space="preserve"> </v>
      </c>
      <c r="H1740" s="3" t="str">
        <f>IF(ISBLANK('[1]Current Inventory'!H1740)=TRUE,"",'[1]Current Inventory'!H1740)</f>
        <v/>
      </c>
      <c r="I1740" s="2">
        <f>IF(ISBLANK('[1]Current Inventory'!I1740)=TRUE,'[1]Current Inventory'!Q1740,'[1]Current Inventory'!I1740)</f>
        <v>0</v>
      </c>
      <c r="J1740" s="2">
        <f>IF(ISBLANK('[1]Current Inventory'!J1740)=TRUE,'[1]Current Inventory'!R1740,'[1]Current Inventory'!J1740)</f>
        <v>0</v>
      </c>
      <c r="K1740" s="2">
        <f>IF(ISBLANK('[1]Current Inventory'!K1740)=TRUE,'[1]Current Inventory'!S1740,'[1]Current Inventory'!K1740)</f>
        <v>0</v>
      </c>
      <c r="L1740" s="2">
        <f>IF(ISBLANK('[1]Current Inventory'!L1740)=TRUE,'[1]Current Inventory'!T1740,'[1]Current Inventory'!L1740)</f>
        <v>0</v>
      </c>
      <c r="M1740" s="3" t="str">
        <f>IF(ISBLANK('[1]Current Inventory'!M1740)=TRUE,"",'[1]Current Inventory'!M1740)</f>
        <v/>
      </c>
      <c r="P1740" s="2" t="e">
        <f t="shared" si="54"/>
        <v>#VALUE!</v>
      </c>
      <c r="Q1740" s="4"/>
    </row>
    <row r="1741" spans="1:17" x14ac:dyDescent="0.2">
      <c r="A1741" s="2" t="s">
        <v>19</v>
      </c>
      <c r="B1741" s="2" t="str">
        <f>IF(ISBLANK('[1]Current Inventory'!B1741)=TRUE,B1740,'[1]Current Inventory'!B1741)</f>
        <v>WINDWARD SIDE</v>
      </c>
      <c r="C1741" s="2" t="str">
        <f>IF(ISBLANK('[1]Current Inventory'!C1741)=TRUE,"",'[1]Current Inventory'!C1741)</f>
        <v/>
      </c>
      <c r="D1741" s="2" t="str">
        <f>IF(ISBLANK('[1]Current Inventory'!D1741)=TRUE,CONCATENATE("     ",'[1]Current Inventory'!N1741),'[1]Current Inventory'!D1741)</f>
        <v xml:space="preserve">     </v>
      </c>
      <c r="E1741" s="2">
        <f>IF(ISBLANK('[1]Current Inventory'!E1741)=TRUE,'[1]Current Inventory'!O1741,'[1]Current Inventory'!E1741)</f>
        <v>0</v>
      </c>
      <c r="F1741" s="2">
        <f>IF(ISBLANK('[1]Current Inventory'!F1741)=TRUE,'[1]Current Inventory'!P1741,'[1]Current Inventory'!F1741)</f>
        <v>0</v>
      </c>
      <c r="G1741" s="2" t="str">
        <f>IF(ISNA(VLOOKUP(C1741,[2]CurrentPivot!$C$8:$N$1800,5,FALSE))=TRUE," ",VLOOKUP(C1741,[2]CurrentPivot!$C$8:$N$1800,5,FALSE))</f>
        <v xml:space="preserve"> </v>
      </c>
      <c r="H1741" s="3" t="str">
        <f>IF(ISBLANK('[1]Current Inventory'!H1741)=TRUE,"",'[1]Current Inventory'!H1741)</f>
        <v/>
      </c>
      <c r="I1741" s="2">
        <f>IF(ISBLANK('[1]Current Inventory'!I1741)=TRUE,'[1]Current Inventory'!Q1741,'[1]Current Inventory'!I1741)</f>
        <v>0</v>
      </c>
      <c r="J1741" s="2">
        <f>IF(ISBLANK('[1]Current Inventory'!J1741)=TRUE,'[1]Current Inventory'!R1741,'[1]Current Inventory'!J1741)</f>
        <v>0</v>
      </c>
      <c r="K1741" s="2">
        <f>IF(ISBLANK('[1]Current Inventory'!K1741)=TRUE,'[1]Current Inventory'!S1741,'[1]Current Inventory'!K1741)</f>
        <v>0</v>
      </c>
      <c r="L1741" s="2">
        <f>IF(ISBLANK('[1]Current Inventory'!L1741)=TRUE,'[1]Current Inventory'!T1741,'[1]Current Inventory'!L1741)</f>
        <v>0</v>
      </c>
      <c r="M1741" s="3" t="str">
        <f>IF(ISBLANK('[1]Current Inventory'!M1741)=TRUE,"",'[1]Current Inventory'!M1741)</f>
        <v/>
      </c>
      <c r="P1741" s="2" t="e">
        <f t="shared" si="54"/>
        <v>#VALUE!</v>
      </c>
      <c r="Q1741" s="4"/>
    </row>
    <row r="1742" spans="1:17" x14ac:dyDescent="0.2">
      <c r="A1742" s="2" t="s">
        <v>19</v>
      </c>
      <c r="B1742" s="2" t="str">
        <f>IF(ISBLANK('[1]Current Inventory'!B1742)=TRUE,B1741,'[1]Current Inventory'!B1742)</f>
        <v>WINDWARD SIDE</v>
      </c>
      <c r="C1742" s="2" t="str">
        <f>IF(ISBLANK('[1]Current Inventory'!C1742)=TRUE,"",'[1]Current Inventory'!C1742)</f>
        <v/>
      </c>
      <c r="D1742" s="2" t="str">
        <f>IF(ISBLANK('[1]Current Inventory'!D1742)=TRUE,CONCATENATE("     ",'[1]Current Inventory'!N1742),'[1]Current Inventory'!D1742)</f>
        <v xml:space="preserve">     </v>
      </c>
      <c r="E1742" s="2">
        <f>IF(ISBLANK('[1]Current Inventory'!E1742)=TRUE,'[1]Current Inventory'!O1742,'[1]Current Inventory'!E1742)</f>
        <v>0</v>
      </c>
      <c r="F1742" s="2">
        <f>IF(ISBLANK('[1]Current Inventory'!F1742)=TRUE,'[1]Current Inventory'!P1742,'[1]Current Inventory'!F1742)</f>
        <v>0</v>
      </c>
      <c r="G1742" s="2" t="str">
        <f>IF(ISNA(VLOOKUP(C1742,[2]CurrentPivot!$C$8:$N$1800,5,FALSE))=TRUE," ",VLOOKUP(C1742,[2]CurrentPivot!$C$8:$N$1800,5,FALSE))</f>
        <v xml:space="preserve"> </v>
      </c>
      <c r="H1742" s="3" t="str">
        <f>IF(ISBLANK('[1]Current Inventory'!H1742)=TRUE,"",'[1]Current Inventory'!H1742)</f>
        <v/>
      </c>
      <c r="I1742" s="2">
        <f>IF(ISBLANK('[1]Current Inventory'!I1742)=TRUE,'[1]Current Inventory'!Q1742,'[1]Current Inventory'!I1742)</f>
        <v>0</v>
      </c>
      <c r="J1742" s="2">
        <f>IF(ISBLANK('[1]Current Inventory'!J1742)=TRUE,'[1]Current Inventory'!R1742,'[1]Current Inventory'!J1742)</f>
        <v>0</v>
      </c>
      <c r="K1742" s="2">
        <f>IF(ISBLANK('[1]Current Inventory'!K1742)=TRUE,'[1]Current Inventory'!S1742,'[1]Current Inventory'!K1742)</f>
        <v>0</v>
      </c>
      <c r="L1742" s="2">
        <f>IF(ISBLANK('[1]Current Inventory'!L1742)=TRUE,'[1]Current Inventory'!T1742,'[1]Current Inventory'!L1742)</f>
        <v>0</v>
      </c>
      <c r="M1742" s="3" t="str">
        <f>IF(ISBLANK('[1]Current Inventory'!M1742)=TRUE,"",'[1]Current Inventory'!M1742)</f>
        <v/>
      </c>
      <c r="P1742" s="2" t="e">
        <f t="shared" si="54"/>
        <v>#VALUE!</v>
      </c>
      <c r="Q1742" s="4"/>
    </row>
    <row r="1743" spans="1:17" x14ac:dyDescent="0.2">
      <c r="A1743" s="2" t="s">
        <v>19</v>
      </c>
      <c r="B1743" s="2" t="str">
        <f>IF(ISBLANK('[1]Current Inventory'!B1743)=TRUE,B1742,'[1]Current Inventory'!B1743)</f>
        <v>WINDWARD SIDE</v>
      </c>
      <c r="C1743" s="2" t="str">
        <f>IF(ISBLANK('[1]Current Inventory'!C1743)=TRUE,"",'[1]Current Inventory'!C1743)</f>
        <v/>
      </c>
      <c r="D1743" s="2" t="str">
        <f>IF(ISBLANK('[1]Current Inventory'!D1743)=TRUE,CONCATENATE("     ",'[1]Current Inventory'!N1743),'[1]Current Inventory'!D1743)</f>
        <v xml:space="preserve">     </v>
      </c>
      <c r="E1743" s="2">
        <f>IF(ISBLANK('[1]Current Inventory'!E1743)=TRUE,'[1]Current Inventory'!O1743,'[1]Current Inventory'!E1743)</f>
        <v>0</v>
      </c>
      <c r="F1743" s="2">
        <f>IF(ISBLANK('[1]Current Inventory'!F1743)=TRUE,'[1]Current Inventory'!P1743,'[1]Current Inventory'!F1743)</f>
        <v>0</v>
      </c>
      <c r="G1743" s="2" t="str">
        <f>IF(ISNA(VLOOKUP(C1743,[2]CurrentPivot!$C$8:$N$1800,5,FALSE))=TRUE," ",VLOOKUP(C1743,[2]CurrentPivot!$C$8:$N$1800,5,FALSE))</f>
        <v xml:space="preserve"> </v>
      </c>
      <c r="H1743" s="3" t="str">
        <f>IF(ISBLANK('[1]Current Inventory'!H1743)=TRUE,"",'[1]Current Inventory'!H1743)</f>
        <v/>
      </c>
      <c r="I1743" s="2">
        <f>IF(ISBLANK('[1]Current Inventory'!I1743)=TRUE,'[1]Current Inventory'!Q1743,'[1]Current Inventory'!I1743)</f>
        <v>0</v>
      </c>
      <c r="J1743" s="2">
        <f>IF(ISBLANK('[1]Current Inventory'!J1743)=TRUE,'[1]Current Inventory'!R1743,'[1]Current Inventory'!J1743)</f>
        <v>0</v>
      </c>
      <c r="K1743" s="2">
        <f>IF(ISBLANK('[1]Current Inventory'!K1743)=TRUE,'[1]Current Inventory'!S1743,'[1]Current Inventory'!K1743)</f>
        <v>0</v>
      </c>
      <c r="L1743" s="2">
        <f>IF(ISBLANK('[1]Current Inventory'!L1743)=TRUE,'[1]Current Inventory'!T1743,'[1]Current Inventory'!L1743)</f>
        <v>0</v>
      </c>
      <c r="M1743" s="3" t="str">
        <f>IF(ISBLANK('[1]Current Inventory'!M1743)=TRUE,"",'[1]Current Inventory'!M1743)</f>
        <v/>
      </c>
      <c r="P1743" s="2" t="e">
        <f t="shared" si="54"/>
        <v>#VALUE!</v>
      </c>
      <c r="Q1743" s="4"/>
    </row>
    <row r="1744" spans="1:17" x14ac:dyDescent="0.2">
      <c r="A1744" s="2" t="s">
        <v>19</v>
      </c>
      <c r="B1744" s="2" t="str">
        <f>IF(ISBLANK('[1]Current Inventory'!B1744)=TRUE,B1743,'[1]Current Inventory'!B1744)</f>
        <v>WINDWARD SIDE</v>
      </c>
      <c r="C1744" s="2" t="str">
        <f>IF(ISBLANK('[1]Current Inventory'!C1744)=TRUE,"",'[1]Current Inventory'!C1744)</f>
        <v/>
      </c>
      <c r="D1744" s="2" t="str">
        <f>IF(ISBLANK('[1]Current Inventory'!D1744)=TRUE,CONCATENATE("     ",'[1]Current Inventory'!N1744),'[1]Current Inventory'!D1744)</f>
        <v xml:space="preserve">     </v>
      </c>
      <c r="E1744" s="2">
        <f>IF(ISBLANK('[1]Current Inventory'!E1744)=TRUE,'[1]Current Inventory'!O1744,'[1]Current Inventory'!E1744)</f>
        <v>0</v>
      </c>
      <c r="F1744" s="2">
        <f>IF(ISBLANK('[1]Current Inventory'!F1744)=TRUE,'[1]Current Inventory'!P1744,'[1]Current Inventory'!F1744)</f>
        <v>0</v>
      </c>
      <c r="G1744" s="2" t="str">
        <f>IF(ISNA(VLOOKUP(C1744,[2]CurrentPivot!$C$8:$N$1800,5,FALSE))=TRUE," ",VLOOKUP(C1744,[2]CurrentPivot!$C$8:$N$1800,5,FALSE))</f>
        <v xml:space="preserve"> </v>
      </c>
      <c r="H1744" s="3" t="str">
        <f>IF(ISBLANK('[1]Current Inventory'!H1744)=TRUE,"",'[1]Current Inventory'!H1744)</f>
        <v/>
      </c>
      <c r="I1744" s="2">
        <f>IF(ISBLANK('[1]Current Inventory'!I1744)=TRUE,'[1]Current Inventory'!Q1744,'[1]Current Inventory'!I1744)</f>
        <v>0</v>
      </c>
      <c r="J1744" s="2">
        <f>IF(ISBLANK('[1]Current Inventory'!J1744)=TRUE,'[1]Current Inventory'!R1744,'[1]Current Inventory'!J1744)</f>
        <v>0</v>
      </c>
      <c r="K1744" s="2">
        <f>IF(ISBLANK('[1]Current Inventory'!K1744)=TRUE,'[1]Current Inventory'!S1744,'[1]Current Inventory'!K1744)</f>
        <v>0</v>
      </c>
      <c r="L1744" s="2">
        <f>IF(ISBLANK('[1]Current Inventory'!L1744)=TRUE,'[1]Current Inventory'!T1744,'[1]Current Inventory'!L1744)</f>
        <v>0</v>
      </c>
      <c r="M1744" s="3" t="str">
        <f>IF(ISBLANK('[1]Current Inventory'!M1744)=TRUE,"",'[1]Current Inventory'!M1744)</f>
        <v/>
      </c>
      <c r="P1744" s="2" t="e">
        <f t="shared" si="54"/>
        <v>#VALUE!</v>
      </c>
      <c r="Q1744" s="4"/>
    </row>
    <row r="1745" spans="1:17" x14ac:dyDescent="0.2">
      <c r="A1745" s="2" t="s">
        <v>19</v>
      </c>
      <c r="B1745" s="2" t="str">
        <f>IF(ISBLANK('[1]Current Inventory'!B1745)=TRUE,B1744,'[1]Current Inventory'!B1745)</f>
        <v>WINDWARD SIDE</v>
      </c>
      <c r="C1745" s="2" t="str">
        <f>IF(ISBLANK('[1]Current Inventory'!C1745)=TRUE,"",'[1]Current Inventory'!C1745)</f>
        <v/>
      </c>
      <c r="D1745" s="2" t="str">
        <f>IF(ISBLANK('[1]Current Inventory'!D1745)=TRUE,CONCATENATE("     ",'[1]Current Inventory'!N1745),'[1]Current Inventory'!D1745)</f>
        <v xml:space="preserve">     </v>
      </c>
      <c r="E1745" s="2">
        <f>IF(ISBLANK('[1]Current Inventory'!E1745)=TRUE,'[1]Current Inventory'!O1745,'[1]Current Inventory'!E1745)</f>
        <v>0</v>
      </c>
      <c r="F1745" s="2">
        <f>IF(ISBLANK('[1]Current Inventory'!F1745)=TRUE,'[1]Current Inventory'!P1745,'[1]Current Inventory'!F1745)</f>
        <v>0</v>
      </c>
      <c r="G1745" s="2" t="str">
        <f>IF(ISNA(VLOOKUP(C1745,[2]CurrentPivot!$C$8:$N$1800,5,FALSE))=TRUE," ",VLOOKUP(C1745,[2]CurrentPivot!$C$8:$N$1800,5,FALSE))</f>
        <v xml:space="preserve"> </v>
      </c>
      <c r="H1745" s="3" t="str">
        <f>IF(ISBLANK('[1]Current Inventory'!H1745)=TRUE,"",'[1]Current Inventory'!H1745)</f>
        <v/>
      </c>
      <c r="I1745" s="2">
        <f>IF(ISBLANK('[1]Current Inventory'!I1745)=TRUE,'[1]Current Inventory'!Q1745,'[1]Current Inventory'!I1745)</f>
        <v>0</v>
      </c>
      <c r="J1745" s="2">
        <f>IF(ISBLANK('[1]Current Inventory'!J1745)=TRUE,'[1]Current Inventory'!R1745,'[1]Current Inventory'!J1745)</f>
        <v>0</v>
      </c>
      <c r="K1745" s="2">
        <f>IF(ISBLANK('[1]Current Inventory'!K1745)=TRUE,'[1]Current Inventory'!S1745,'[1]Current Inventory'!K1745)</f>
        <v>0</v>
      </c>
      <c r="L1745" s="2">
        <f>IF(ISBLANK('[1]Current Inventory'!L1745)=TRUE,'[1]Current Inventory'!T1745,'[1]Current Inventory'!L1745)</f>
        <v>0</v>
      </c>
      <c r="M1745" s="3" t="str">
        <f>IF(ISBLANK('[1]Current Inventory'!M1745)=TRUE,"",'[1]Current Inventory'!M1745)</f>
        <v/>
      </c>
      <c r="P1745" s="2" t="e">
        <f t="shared" si="54"/>
        <v>#VALUE!</v>
      </c>
      <c r="Q1745" s="4"/>
    </row>
    <row r="1746" spans="1:17" x14ac:dyDescent="0.2">
      <c r="A1746" s="2" t="s">
        <v>19</v>
      </c>
      <c r="B1746" s="2" t="str">
        <f>IF(ISBLANK('[1]Current Inventory'!B1746)=TRUE,B1745,'[1]Current Inventory'!B1746)</f>
        <v>WINDWARD SIDE</v>
      </c>
      <c r="C1746" s="2" t="str">
        <f>IF(ISBLANK('[1]Current Inventory'!C1746)=TRUE,"",'[1]Current Inventory'!C1746)</f>
        <v/>
      </c>
      <c r="D1746" s="2" t="str">
        <f>IF(ISBLANK('[1]Current Inventory'!D1746)=TRUE,CONCATENATE("     ",'[1]Current Inventory'!N1746),'[1]Current Inventory'!D1746)</f>
        <v xml:space="preserve">     </v>
      </c>
      <c r="E1746" s="2">
        <f>IF(ISBLANK('[1]Current Inventory'!E1746)=TRUE,'[1]Current Inventory'!O1746,'[1]Current Inventory'!E1746)</f>
        <v>0</v>
      </c>
      <c r="F1746" s="2">
        <f>IF(ISBLANK('[1]Current Inventory'!F1746)=TRUE,'[1]Current Inventory'!P1746,'[1]Current Inventory'!F1746)</f>
        <v>0</v>
      </c>
      <c r="G1746" s="2" t="str">
        <f>IF(ISNA(VLOOKUP(C1746,[2]CurrentPivot!$C$8:$N$1800,5,FALSE))=TRUE," ",VLOOKUP(C1746,[2]CurrentPivot!$C$8:$N$1800,5,FALSE))</f>
        <v xml:space="preserve"> </v>
      </c>
      <c r="H1746" s="3" t="str">
        <f>IF(ISBLANK('[1]Current Inventory'!H1746)=TRUE,"",'[1]Current Inventory'!H1746)</f>
        <v/>
      </c>
      <c r="I1746" s="2">
        <f>IF(ISBLANK('[1]Current Inventory'!I1746)=TRUE,'[1]Current Inventory'!Q1746,'[1]Current Inventory'!I1746)</f>
        <v>0</v>
      </c>
      <c r="J1746" s="2">
        <f>IF(ISBLANK('[1]Current Inventory'!J1746)=TRUE,'[1]Current Inventory'!R1746,'[1]Current Inventory'!J1746)</f>
        <v>0</v>
      </c>
      <c r="K1746" s="2">
        <f>IF(ISBLANK('[1]Current Inventory'!K1746)=TRUE,'[1]Current Inventory'!S1746,'[1]Current Inventory'!K1746)</f>
        <v>0</v>
      </c>
      <c r="L1746" s="2">
        <f>IF(ISBLANK('[1]Current Inventory'!L1746)=TRUE,'[1]Current Inventory'!T1746,'[1]Current Inventory'!L1746)</f>
        <v>0</v>
      </c>
      <c r="M1746" s="3" t="str">
        <f>IF(ISBLANK('[1]Current Inventory'!M1746)=TRUE,"",'[1]Current Inventory'!M1746)</f>
        <v/>
      </c>
      <c r="P1746" s="2" t="e">
        <f t="shared" si="54"/>
        <v>#VALUE!</v>
      </c>
      <c r="Q1746" s="4"/>
    </row>
    <row r="1747" spans="1:17" x14ac:dyDescent="0.2">
      <c r="A1747" s="2" t="s">
        <v>19</v>
      </c>
      <c r="B1747" s="2" t="str">
        <f>IF(ISBLANK('[1]Current Inventory'!B1747)=TRUE,B1746,'[1]Current Inventory'!B1747)</f>
        <v>WINDWARD SIDE</v>
      </c>
      <c r="C1747" s="2" t="str">
        <f>IF(ISBLANK('[1]Current Inventory'!C1747)=TRUE,"",'[1]Current Inventory'!C1747)</f>
        <v/>
      </c>
      <c r="D1747" s="2" t="str">
        <f>IF(ISBLANK('[1]Current Inventory'!D1747)=TRUE,CONCATENATE("     ",'[1]Current Inventory'!N1747),'[1]Current Inventory'!D1747)</f>
        <v xml:space="preserve">     </v>
      </c>
      <c r="E1747" s="2">
        <f>IF(ISBLANK('[1]Current Inventory'!E1747)=TRUE,'[1]Current Inventory'!O1747,'[1]Current Inventory'!E1747)</f>
        <v>0</v>
      </c>
      <c r="F1747" s="2">
        <f>IF(ISBLANK('[1]Current Inventory'!F1747)=TRUE,'[1]Current Inventory'!P1747,'[1]Current Inventory'!F1747)</f>
        <v>0</v>
      </c>
      <c r="G1747" s="2" t="str">
        <f>IF(ISNA(VLOOKUP(C1747,[2]CurrentPivot!$C$8:$N$1800,5,FALSE))=TRUE," ",VLOOKUP(C1747,[2]CurrentPivot!$C$8:$N$1800,5,FALSE))</f>
        <v xml:space="preserve"> </v>
      </c>
      <c r="H1747" s="3" t="str">
        <f>IF(ISBLANK('[1]Current Inventory'!H1747)=TRUE,"",'[1]Current Inventory'!H1747)</f>
        <v/>
      </c>
      <c r="I1747" s="2">
        <f>IF(ISBLANK('[1]Current Inventory'!I1747)=TRUE,'[1]Current Inventory'!Q1747,'[1]Current Inventory'!I1747)</f>
        <v>0</v>
      </c>
      <c r="J1747" s="2">
        <f>IF(ISBLANK('[1]Current Inventory'!J1747)=TRUE,'[1]Current Inventory'!R1747,'[1]Current Inventory'!J1747)</f>
        <v>0</v>
      </c>
      <c r="K1747" s="2">
        <f>IF(ISBLANK('[1]Current Inventory'!K1747)=TRUE,'[1]Current Inventory'!S1747,'[1]Current Inventory'!K1747)</f>
        <v>0</v>
      </c>
      <c r="L1747" s="2">
        <f>IF(ISBLANK('[1]Current Inventory'!L1747)=TRUE,'[1]Current Inventory'!T1747,'[1]Current Inventory'!L1747)</f>
        <v>0</v>
      </c>
      <c r="M1747" s="3" t="str">
        <f>IF(ISBLANK('[1]Current Inventory'!M1747)=TRUE,"",'[1]Current Inventory'!M1747)</f>
        <v/>
      </c>
      <c r="P1747" s="2" t="e">
        <f t="shared" si="54"/>
        <v>#VALUE!</v>
      </c>
      <c r="Q1747" s="4"/>
    </row>
    <row r="1748" spans="1:17" x14ac:dyDescent="0.2">
      <c r="A1748" s="2" t="s">
        <v>19</v>
      </c>
      <c r="B1748" s="2" t="str">
        <f>IF(ISBLANK('[1]Current Inventory'!B1748)=TRUE,B1747,'[1]Current Inventory'!B1748)</f>
        <v>WINDWARD SIDE</v>
      </c>
      <c r="C1748" s="2" t="str">
        <f>IF(ISBLANK('[1]Current Inventory'!C1748)=TRUE,"",'[1]Current Inventory'!C1748)</f>
        <v/>
      </c>
      <c r="D1748" s="2" t="str">
        <f>IF(ISBLANK('[1]Current Inventory'!D1748)=TRUE,CONCATENATE("     ",'[1]Current Inventory'!N1748),'[1]Current Inventory'!D1748)</f>
        <v xml:space="preserve">     </v>
      </c>
      <c r="E1748" s="2">
        <f>IF(ISBLANK('[1]Current Inventory'!E1748)=TRUE,'[1]Current Inventory'!O1748,'[1]Current Inventory'!E1748)</f>
        <v>0</v>
      </c>
      <c r="F1748" s="2">
        <f>IF(ISBLANK('[1]Current Inventory'!F1748)=TRUE,'[1]Current Inventory'!P1748,'[1]Current Inventory'!F1748)</f>
        <v>0</v>
      </c>
      <c r="G1748" s="2" t="str">
        <f>IF(ISNA(VLOOKUP(C1748,[2]CurrentPivot!$C$8:$N$1800,5,FALSE))=TRUE," ",VLOOKUP(C1748,[2]CurrentPivot!$C$8:$N$1800,5,FALSE))</f>
        <v xml:space="preserve"> </v>
      </c>
      <c r="H1748" s="3" t="str">
        <f>IF(ISBLANK('[1]Current Inventory'!H1748)=TRUE,"",'[1]Current Inventory'!H1748)</f>
        <v/>
      </c>
      <c r="I1748" s="2">
        <f>IF(ISBLANK('[1]Current Inventory'!I1748)=TRUE,'[1]Current Inventory'!Q1748,'[1]Current Inventory'!I1748)</f>
        <v>0</v>
      </c>
      <c r="J1748" s="2">
        <f>IF(ISBLANK('[1]Current Inventory'!J1748)=TRUE,'[1]Current Inventory'!R1748,'[1]Current Inventory'!J1748)</f>
        <v>0</v>
      </c>
      <c r="K1748" s="2">
        <f>IF(ISBLANK('[1]Current Inventory'!K1748)=TRUE,'[1]Current Inventory'!S1748,'[1]Current Inventory'!K1748)</f>
        <v>0</v>
      </c>
      <c r="L1748" s="2">
        <f>IF(ISBLANK('[1]Current Inventory'!L1748)=TRUE,'[1]Current Inventory'!T1748,'[1]Current Inventory'!L1748)</f>
        <v>0</v>
      </c>
      <c r="M1748" s="3" t="str">
        <f>IF(ISBLANK('[1]Current Inventory'!M1748)=TRUE,"",'[1]Current Inventory'!M1748)</f>
        <v/>
      </c>
      <c r="P1748" s="2" t="e">
        <f t="shared" si="54"/>
        <v>#VALUE!</v>
      </c>
      <c r="Q1748" s="4"/>
    </row>
    <row r="1749" spans="1:17" x14ac:dyDescent="0.2">
      <c r="A1749" s="2" t="s">
        <v>19</v>
      </c>
      <c r="B1749" s="2" t="str">
        <f>IF(ISBLANK('[1]Current Inventory'!B1749)=TRUE,B1748,'[1]Current Inventory'!B1749)</f>
        <v>WINDWARD SIDE</v>
      </c>
      <c r="C1749" s="2" t="str">
        <f>IF(ISBLANK('[1]Current Inventory'!C1749)=TRUE,"",'[1]Current Inventory'!C1749)</f>
        <v/>
      </c>
      <c r="D1749" s="2" t="str">
        <f>IF(ISBLANK('[1]Current Inventory'!D1749)=TRUE,CONCATENATE("     ",'[1]Current Inventory'!N1749),'[1]Current Inventory'!D1749)</f>
        <v xml:space="preserve">     </v>
      </c>
      <c r="E1749" s="2">
        <f>IF(ISBLANK('[1]Current Inventory'!E1749)=TRUE,'[1]Current Inventory'!O1749,'[1]Current Inventory'!E1749)</f>
        <v>0</v>
      </c>
      <c r="F1749" s="2">
        <f>IF(ISBLANK('[1]Current Inventory'!F1749)=TRUE,'[1]Current Inventory'!P1749,'[1]Current Inventory'!F1749)</f>
        <v>0</v>
      </c>
      <c r="G1749" s="2" t="str">
        <f>IF(ISNA(VLOOKUP(C1749,[2]CurrentPivot!$C$8:$N$1800,5,FALSE))=TRUE," ",VLOOKUP(C1749,[2]CurrentPivot!$C$8:$N$1800,5,FALSE))</f>
        <v xml:space="preserve"> </v>
      </c>
      <c r="H1749" s="3" t="str">
        <f>IF(ISBLANK('[1]Current Inventory'!H1749)=TRUE,"",'[1]Current Inventory'!H1749)</f>
        <v/>
      </c>
      <c r="I1749" s="2">
        <f>IF(ISBLANK('[1]Current Inventory'!I1749)=TRUE,'[1]Current Inventory'!Q1749,'[1]Current Inventory'!I1749)</f>
        <v>0</v>
      </c>
      <c r="J1749" s="2">
        <f>IF(ISBLANK('[1]Current Inventory'!J1749)=TRUE,'[1]Current Inventory'!R1749,'[1]Current Inventory'!J1749)</f>
        <v>0</v>
      </c>
      <c r="K1749" s="2">
        <f>IF(ISBLANK('[1]Current Inventory'!K1749)=TRUE,'[1]Current Inventory'!S1749,'[1]Current Inventory'!K1749)</f>
        <v>0</v>
      </c>
      <c r="L1749" s="2">
        <f>IF(ISBLANK('[1]Current Inventory'!L1749)=TRUE,'[1]Current Inventory'!T1749,'[1]Current Inventory'!L1749)</f>
        <v>0</v>
      </c>
      <c r="M1749" s="3" t="str">
        <f>IF(ISBLANK('[1]Current Inventory'!M1749)=TRUE,"",'[1]Current Inventory'!M1749)</f>
        <v/>
      </c>
      <c r="P1749" s="2" t="e">
        <f t="shared" si="54"/>
        <v>#VALUE!</v>
      </c>
      <c r="Q1749" s="4"/>
    </row>
    <row r="1750" spans="1:17" x14ac:dyDescent="0.2">
      <c r="A1750" s="2" t="s">
        <v>19</v>
      </c>
      <c r="B1750" s="2" t="str">
        <f>IF(ISBLANK('[1]Current Inventory'!B1750)=TRUE,B1749,'[1]Current Inventory'!B1750)</f>
        <v>WINDWARD SIDE</v>
      </c>
      <c r="C1750" s="2" t="str">
        <f>IF(ISBLANK('[1]Current Inventory'!C1750)=TRUE,"",'[1]Current Inventory'!C1750)</f>
        <v/>
      </c>
      <c r="D1750" s="2" t="str">
        <f>IF(ISBLANK('[1]Current Inventory'!D1750)=TRUE,CONCATENATE("     ",'[1]Current Inventory'!N1750),'[1]Current Inventory'!D1750)</f>
        <v xml:space="preserve">     </v>
      </c>
      <c r="E1750" s="2">
        <f>IF(ISBLANK('[1]Current Inventory'!E1750)=TRUE,'[1]Current Inventory'!O1750,'[1]Current Inventory'!E1750)</f>
        <v>0</v>
      </c>
      <c r="F1750" s="2">
        <f>IF(ISBLANK('[1]Current Inventory'!F1750)=TRUE,'[1]Current Inventory'!P1750,'[1]Current Inventory'!F1750)</f>
        <v>0</v>
      </c>
      <c r="G1750" s="2" t="str">
        <f>IF(ISNA(VLOOKUP(C1750,[2]CurrentPivot!$C$8:$N$1800,5,FALSE))=TRUE," ",VLOOKUP(C1750,[2]CurrentPivot!$C$8:$N$1800,5,FALSE))</f>
        <v xml:space="preserve"> </v>
      </c>
      <c r="H1750" s="3" t="str">
        <f>IF(ISBLANK('[1]Current Inventory'!H1750)=TRUE,"",'[1]Current Inventory'!H1750)</f>
        <v/>
      </c>
      <c r="I1750" s="2">
        <f>IF(ISBLANK('[1]Current Inventory'!I1750)=TRUE,'[1]Current Inventory'!Q1750,'[1]Current Inventory'!I1750)</f>
        <v>0</v>
      </c>
      <c r="J1750" s="2">
        <f>IF(ISBLANK('[1]Current Inventory'!J1750)=TRUE,'[1]Current Inventory'!R1750,'[1]Current Inventory'!J1750)</f>
        <v>0</v>
      </c>
      <c r="K1750" s="2">
        <f>IF(ISBLANK('[1]Current Inventory'!K1750)=TRUE,'[1]Current Inventory'!S1750,'[1]Current Inventory'!K1750)</f>
        <v>0</v>
      </c>
      <c r="L1750" s="2">
        <f>IF(ISBLANK('[1]Current Inventory'!L1750)=TRUE,'[1]Current Inventory'!T1750,'[1]Current Inventory'!L1750)</f>
        <v>0</v>
      </c>
      <c r="M1750" s="3" t="str">
        <f>IF(ISBLANK('[1]Current Inventory'!M1750)=TRUE,"",'[1]Current Inventory'!M1750)</f>
        <v/>
      </c>
      <c r="P1750" s="2" t="e">
        <f t="shared" si="54"/>
        <v>#VALUE!</v>
      </c>
      <c r="Q1750" s="4"/>
    </row>
    <row r="1751" spans="1:17" x14ac:dyDescent="0.2">
      <c r="A1751" s="2" t="s">
        <v>19</v>
      </c>
      <c r="B1751" s="2" t="str">
        <f>IF(ISBLANK('[1]Current Inventory'!B1751)=TRUE,B1750,'[1]Current Inventory'!B1751)</f>
        <v>WINDWARD SIDE</v>
      </c>
      <c r="C1751" s="2" t="str">
        <f>IF(ISBLANK('[1]Current Inventory'!C1751)=TRUE,"",'[1]Current Inventory'!C1751)</f>
        <v/>
      </c>
      <c r="D1751" s="2" t="str">
        <f>IF(ISBLANK('[1]Current Inventory'!D1751)=TRUE,CONCATENATE("     ",'[1]Current Inventory'!N1751),'[1]Current Inventory'!D1751)</f>
        <v xml:space="preserve">     </v>
      </c>
      <c r="E1751" s="2">
        <f>IF(ISBLANK('[1]Current Inventory'!E1751)=TRUE,'[1]Current Inventory'!O1751,'[1]Current Inventory'!E1751)</f>
        <v>0</v>
      </c>
      <c r="F1751" s="2">
        <f>IF(ISBLANK('[1]Current Inventory'!F1751)=TRUE,'[1]Current Inventory'!P1751,'[1]Current Inventory'!F1751)</f>
        <v>0</v>
      </c>
      <c r="G1751" s="2" t="str">
        <f>IF(ISNA(VLOOKUP(C1751,[2]CurrentPivot!$C$8:$N$1800,5,FALSE))=TRUE," ",VLOOKUP(C1751,[2]CurrentPivot!$C$8:$N$1800,5,FALSE))</f>
        <v xml:space="preserve"> </v>
      </c>
      <c r="H1751" s="3" t="str">
        <f>IF(ISBLANK('[1]Current Inventory'!H1751)=TRUE,"",'[1]Current Inventory'!H1751)</f>
        <v/>
      </c>
      <c r="I1751" s="2">
        <f>IF(ISBLANK('[1]Current Inventory'!I1751)=TRUE,'[1]Current Inventory'!Q1751,'[1]Current Inventory'!I1751)</f>
        <v>0</v>
      </c>
      <c r="J1751" s="2">
        <f>IF(ISBLANK('[1]Current Inventory'!J1751)=TRUE,'[1]Current Inventory'!R1751,'[1]Current Inventory'!J1751)</f>
        <v>0</v>
      </c>
      <c r="K1751" s="2">
        <f>IF(ISBLANK('[1]Current Inventory'!K1751)=TRUE,'[1]Current Inventory'!S1751,'[1]Current Inventory'!K1751)</f>
        <v>0</v>
      </c>
      <c r="L1751" s="2">
        <f>IF(ISBLANK('[1]Current Inventory'!L1751)=TRUE,'[1]Current Inventory'!T1751,'[1]Current Inventory'!L1751)</f>
        <v>0</v>
      </c>
      <c r="M1751" s="3" t="str">
        <f>IF(ISBLANK('[1]Current Inventory'!M1751)=TRUE,"",'[1]Current Inventory'!M1751)</f>
        <v/>
      </c>
      <c r="P1751" s="2" t="e">
        <f t="shared" si="54"/>
        <v>#VALUE!</v>
      </c>
      <c r="Q1751" s="4"/>
    </row>
    <row r="1752" spans="1:17" x14ac:dyDescent="0.2">
      <c r="A1752" s="2" t="s">
        <v>19</v>
      </c>
      <c r="B1752" s="2" t="str">
        <f>IF(ISBLANK('[1]Current Inventory'!B1752)=TRUE,B1751,'[1]Current Inventory'!B1752)</f>
        <v>WINDWARD SIDE</v>
      </c>
      <c r="C1752" s="2" t="str">
        <f>IF(ISBLANK('[1]Current Inventory'!C1752)=TRUE,"",'[1]Current Inventory'!C1752)</f>
        <v/>
      </c>
      <c r="D1752" s="2" t="str">
        <f>IF(ISBLANK('[1]Current Inventory'!D1752)=TRUE,CONCATENATE("     ",'[1]Current Inventory'!N1752),'[1]Current Inventory'!D1752)</f>
        <v xml:space="preserve">     </v>
      </c>
      <c r="E1752" s="2">
        <f>IF(ISBLANK('[1]Current Inventory'!E1752)=TRUE,'[1]Current Inventory'!O1752,'[1]Current Inventory'!E1752)</f>
        <v>0</v>
      </c>
      <c r="F1752" s="2">
        <f>IF(ISBLANK('[1]Current Inventory'!F1752)=TRUE,'[1]Current Inventory'!P1752,'[1]Current Inventory'!F1752)</f>
        <v>0</v>
      </c>
      <c r="G1752" s="2" t="str">
        <f>IF(ISNA(VLOOKUP(C1752,[2]CurrentPivot!$C$8:$N$1800,5,FALSE))=TRUE," ",VLOOKUP(C1752,[2]CurrentPivot!$C$8:$N$1800,5,FALSE))</f>
        <v xml:space="preserve"> </v>
      </c>
      <c r="H1752" s="3" t="str">
        <f>IF(ISBLANK('[1]Current Inventory'!H1752)=TRUE,"",'[1]Current Inventory'!H1752)</f>
        <v/>
      </c>
      <c r="I1752" s="2">
        <f>IF(ISBLANK('[1]Current Inventory'!I1752)=TRUE,'[1]Current Inventory'!Q1752,'[1]Current Inventory'!I1752)</f>
        <v>0</v>
      </c>
      <c r="J1752" s="2">
        <f>IF(ISBLANK('[1]Current Inventory'!J1752)=TRUE,'[1]Current Inventory'!R1752,'[1]Current Inventory'!J1752)</f>
        <v>0</v>
      </c>
      <c r="K1752" s="2">
        <f>IF(ISBLANK('[1]Current Inventory'!K1752)=TRUE,'[1]Current Inventory'!S1752,'[1]Current Inventory'!K1752)</f>
        <v>0</v>
      </c>
      <c r="L1752" s="2">
        <f>IF(ISBLANK('[1]Current Inventory'!L1752)=TRUE,'[1]Current Inventory'!T1752,'[1]Current Inventory'!L1752)</f>
        <v>0</v>
      </c>
      <c r="M1752" s="3" t="str">
        <f>IF(ISBLANK('[1]Current Inventory'!M1752)=TRUE,"",'[1]Current Inventory'!M1752)</f>
        <v/>
      </c>
      <c r="P1752" s="2" t="e">
        <f t="shared" si="54"/>
        <v>#VALUE!</v>
      </c>
      <c r="Q1752" s="4"/>
    </row>
    <row r="1753" spans="1:17" x14ac:dyDescent="0.2">
      <c r="A1753" s="2" t="s">
        <v>19</v>
      </c>
      <c r="B1753" s="2" t="str">
        <f>IF(ISBLANK('[1]Current Inventory'!B1753)=TRUE,B1752,'[1]Current Inventory'!B1753)</f>
        <v>WINDWARD SIDE</v>
      </c>
      <c r="C1753" s="2" t="str">
        <f>IF(ISBLANK('[1]Current Inventory'!C1753)=TRUE,"",'[1]Current Inventory'!C1753)</f>
        <v/>
      </c>
      <c r="D1753" s="2" t="str">
        <f>IF(ISBLANK('[1]Current Inventory'!D1753)=TRUE,CONCATENATE("     ",'[1]Current Inventory'!N1753),'[1]Current Inventory'!D1753)</f>
        <v xml:space="preserve">     </v>
      </c>
      <c r="E1753" s="2">
        <f>IF(ISBLANK('[1]Current Inventory'!E1753)=TRUE,'[1]Current Inventory'!O1753,'[1]Current Inventory'!E1753)</f>
        <v>0</v>
      </c>
      <c r="F1753" s="2">
        <f>IF(ISBLANK('[1]Current Inventory'!F1753)=TRUE,'[1]Current Inventory'!P1753,'[1]Current Inventory'!F1753)</f>
        <v>0</v>
      </c>
      <c r="G1753" s="2" t="str">
        <f>IF(ISNA(VLOOKUP(C1753,[2]CurrentPivot!$C$8:$N$1800,5,FALSE))=TRUE," ",VLOOKUP(C1753,[2]CurrentPivot!$C$8:$N$1800,5,FALSE))</f>
        <v xml:space="preserve"> </v>
      </c>
      <c r="H1753" s="3" t="str">
        <f>IF(ISBLANK('[1]Current Inventory'!H1753)=TRUE,"",'[1]Current Inventory'!H1753)</f>
        <v/>
      </c>
      <c r="I1753" s="2">
        <f>IF(ISBLANK('[1]Current Inventory'!I1753)=TRUE,'[1]Current Inventory'!Q1753,'[1]Current Inventory'!I1753)</f>
        <v>0</v>
      </c>
      <c r="J1753" s="2">
        <f>IF(ISBLANK('[1]Current Inventory'!J1753)=TRUE,'[1]Current Inventory'!R1753,'[1]Current Inventory'!J1753)</f>
        <v>0</v>
      </c>
      <c r="K1753" s="2">
        <f>IF(ISBLANK('[1]Current Inventory'!K1753)=TRUE,'[1]Current Inventory'!S1753,'[1]Current Inventory'!K1753)</f>
        <v>0</v>
      </c>
      <c r="L1753" s="2">
        <f>IF(ISBLANK('[1]Current Inventory'!L1753)=TRUE,'[1]Current Inventory'!T1753,'[1]Current Inventory'!L1753)</f>
        <v>0</v>
      </c>
      <c r="M1753" s="3" t="str">
        <f>IF(ISBLANK('[1]Current Inventory'!M1753)=TRUE,"",'[1]Current Inventory'!M1753)</f>
        <v/>
      </c>
      <c r="P1753" s="2" t="e">
        <f t="shared" si="54"/>
        <v>#VALUE!</v>
      </c>
      <c r="Q1753" s="4"/>
    </row>
    <row r="1754" spans="1:17" x14ac:dyDescent="0.2">
      <c r="A1754" s="2" t="s">
        <v>19</v>
      </c>
      <c r="B1754" s="2" t="str">
        <f>IF(ISBLANK('[1]Current Inventory'!B1754)=TRUE,B1753,'[1]Current Inventory'!B1754)</f>
        <v>WINDWARD SIDE</v>
      </c>
      <c r="C1754" s="2" t="str">
        <f>IF(ISBLANK('[1]Current Inventory'!C1754)=TRUE,"",'[1]Current Inventory'!C1754)</f>
        <v/>
      </c>
      <c r="D1754" s="2" t="str">
        <f>IF(ISBLANK('[1]Current Inventory'!D1754)=TRUE,CONCATENATE("     ",'[1]Current Inventory'!N1754),'[1]Current Inventory'!D1754)</f>
        <v xml:space="preserve">     </v>
      </c>
      <c r="E1754" s="2">
        <f>IF(ISBLANK('[1]Current Inventory'!E1754)=TRUE,'[1]Current Inventory'!O1754,'[1]Current Inventory'!E1754)</f>
        <v>0</v>
      </c>
      <c r="F1754" s="2">
        <f>IF(ISBLANK('[1]Current Inventory'!F1754)=TRUE,'[1]Current Inventory'!P1754,'[1]Current Inventory'!F1754)</f>
        <v>0</v>
      </c>
      <c r="G1754" s="2" t="str">
        <f>IF(ISNA(VLOOKUP(C1754,[2]CurrentPivot!$C$8:$N$1800,5,FALSE))=TRUE," ",VLOOKUP(C1754,[2]CurrentPivot!$C$8:$N$1800,5,FALSE))</f>
        <v xml:space="preserve"> </v>
      </c>
      <c r="H1754" s="3" t="str">
        <f>IF(ISBLANK('[1]Current Inventory'!H1754)=TRUE,"",'[1]Current Inventory'!H1754)</f>
        <v/>
      </c>
      <c r="I1754" s="2">
        <f>IF(ISBLANK('[1]Current Inventory'!I1754)=TRUE,'[1]Current Inventory'!Q1754,'[1]Current Inventory'!I1754)</f>
        <v>0</v>
      </c>
      <c r="J1754" s="2">
        <f>IF(ISBLANK('[1]Current Inventory'!J1754)=TRUE,'[1]Current Inventory'!R1754,'[1]Current Inventory'!J1754)</f>
        <v>0</v>
      </c>
      <c r="K1754" s="2">
        <f>IF(ISBLANK('[1]Current Inventory'!K1754)=TRUE,'[1]Current Inventory'!S1754,'[1]Current Inventory'!K1754)</f>
        <v>0</v>
      </c>
      <c r="L1754" s="2">
        <f>IF(ISBLANK('[1]Current Inventory'!L1754)=TRUE,'[1]Current Inventory'!T1754,'[1]Current Inventory'!L1754)</f>
        <v>0</v>
      </c>
      <c r="M1754" s="3" t="str">
        <f>IF(ISBLANK('[1]Current Inventory'!M1754)=TRUE,"",'[1]Current Inventory'!M1754)</f>
        <v/>
      </c>
      <c r="P1754" s="2" t="e">
        <f t="shared" si="54"/>
        <v>#VALUE!</v>
      </c>
      <c r="Q1754" s="4"/>
    </row>
    <row r="1755" spans="1:17" x14ac:dyDescent="0.2">
      <c r="A1755" s="2" t="s">
        <v>19</v>
      </c>
      <c r="B1755" s="2" t="str">
        <f>IF(ISBLANK('[1]Current Inventory'!B1755)=TRUE,B1754,'[1]Current Inventory'!B1755)</f>
        <v>WINDWARD SIDE</v>
      </c>
      <c r="C1755" s="2" t="str">
        <f>IF(ISBLANK('[1]Current Inventory'!C1755)=TRUE,"",'[1]Current Inventory'!C1755)</f>
        <v/>
      </c>
      <c r="D1755" s="2" t="str">
        <f>IF(ISBLANK('[1]Current Inventory'!D1755)=TRUE,CONCATENATE("     ",'[1]Current Inventory'!N1755),'[1]Current Inventory'!D1755)</f>
        <v xml:space="preserve">     </v>
      </c>
      <c r="E1755" s="2">
        <f>IF(ISBLANK('[1]Current Inventory'!E1755)=TRUE,'[1]Current Inventory'!O1755,'[1]Current Inventory'!E1755)</f>
        <v>0</v>
      </c>
      <c r="F1755" s="2">
        <f>IF(ISBLANK('[1]Current Inventory'!F1755)=TRUE,'[1]Current Inventory'!P1755,'[1]Current Inventory'!F1755)</f>
        <v>0</v>
      </c>
      <c r="G1755" s="2" t="str">
        <f>IF(ISNA(VLOOKUP(C1755,[2]CurrentPivot!$C$8:$N$1800,5,FALSE))=TRUE," ",VLOOKUP(C1755,[2]CurrentPivot!$C$8:$N$1800,5,FALSE))</f>
        <v xml:space="preserve"> </v>
      </c>
      <c r="H1755" s="3" t="str">
        <f>IF(ISBLANK('[1]Current Inventory'!H1755)=TRUE,"",'[1]Current Inventory'!H1755)</f>
        <v/>
      </c>
      <c r="I1755" s="2">
        <f>IF(ISBLANK('[1]Current Inventory'!I1755)=TRUE,'[1]Current Inventory'!Q1755,'[1]Current Inventory'!I1755)</f>
        <v>0</v>
      </c>
      <c r="J1755" s="2">
        <f>IF(ISBLANK('[1]Current Inventory'!J1755)=TRUE,'[1]Current Inventory'!R1755,'[1]Current Inventory'!J1755)</f>
        <v>0</v>
      </c>
      <c r="K1755" s="2">
        <f>IF(ISBLANK('[1]Current Inventory'!K1755)=TRUE,'[1]Current Inventory'!S1755,'[1]Current Inventory'!K1755)</f>
        <v>0</v>
      </c>
      <c r="L1755" s="2">
        <f>IF(ISBLANK('[1]Current Inventory'!L1755)=TRUE,'[1]Current Inventory'!T1755,'[1]Current Inventory'!L1755)</f>
        <v>0</v>
      </c>
      <c r="M1755" s="3" t="str">
        <f>IF(ISBLANK('[1]Current Inventory'!M1755)=TRUE,"",'[1]Current Inventory'!M1755)</f>
        <v/>
      </c>
      <c r="P1755" s="2" t="e">
        <f t="shared" si="54"/>
        <v>#VALUE!</v>
      </c>
      <c r="Q1755" s="4"/>
    </row>
    <row r="1756" spans="1:17" x14ac:dyDescent="0.2">
      <c r="A1756" s="2" t="s">
        <v>19</v>
      </c>
      <c r="B1756" s="2" t="str">
        <f>IF(ISBLANK('[1]Current Inventory'!B1756)=TRUE,B1755,'[1]Current Inventory'!B1756)</f>
        <v>WINDWARD SIDE</v>
      </c>
      <c r="C1756" s="2" t="str">
        <f>IF(ISBLANK('[1]Current Inventory'!C1756)=TRUE,"",'[1]Current Inventory'!C1756)</f>
        <v/>
      </c>
      <c r="D1756" s="2" t="str">
        <f>IF(ISBLANK('[1]Current Inventory'!D1756)=TRUE,CONCATENATE("     ",'[1]Current Inventory'!N1756),'[1]Current Inventory'!D1756)</f>
        <v xml:space="preserve">     </v>
      </c>
      <c r="E1756" s="2">
        <f>IF(ISBLANK('[1]Current Inventory'!E1756)=TRUE,'[1]Current Inventory'!O1756,'[1]Current Inventory'!E1756)</f>
        <v>0</v>
      </c>
      <c r="F1756" s="2">
        <f>IF(ISBLANK('[1]Current Inventory'!F1756)=TRUE,'[1]Current Inventory'!P1756,'[1]Current Inventory'!F1756)</f>
        <v>0</v>
      </c>
      <c r="G1756" s="2" t="str">
        <f>IF(ISNA(VLOOKUP(C1756,[2]CurrentPivot!$C$8:$N$1800,5,FALSE))=TRUE," ",VLOOKUP(C1756,[2]CurrentPivot!$C$8:$N$1800,5,FALSE))</f>
        <v xml:space="preserve"> </v>
      </c>
      <c r="H1756" s="3" t="str">
        <f>IF(ISBLANK('[1]Current Inventory'!H1756)=TRUE,"",'[1]Current Inventory'!H1756)</f>
        <v/>
      </c>
      <c r="I1756" s="2">
        <f>IF(ISBLANK('[1]Current Inventory'!I1756)=TRUE,'[1]Current Inventory'!Q1756,'[1]Current Inventory'!I1756)</f>
        <v>0</v>
      </c>
      <c r="J1756" s="2">
        <f>IF(ISBLANK('[1]Current Inventory'!J1756)=TRUE,'[1]Current Inventory'!R1756,'[1]Current Inventory'!J1756)</f>
        <v>0</v>
      </c>
      <c r="K1756" s="2">
        <f>IF(ISBLANK('[1]Current Inventory'!K1756)=TRUE,'[1]Current Inventory'!S1756,'[1]Current Inventory'!K1756)</f>
        <v>0</v>
      </c>
      <c r="L1756" s="2">
        <f>IF(ISBLANK('[1]Current Inventory'!L1756)=TRUE,'[1]Current Inventory'!T1756,'[1]Current Inventory'!L1756)</f>
        <v>0</v>
      </c>
      <c r="M1756" s="3" t="str">
        <f>IF(ISBLANK('[1]Current Inventory'!M1756)=TRUE,"",'[1]Current Inventory'!M1756)</f>
        <v/>
      </c>
      <c r="P1756" s="2" t="e">
        <f t="shared" si="54"/>
        <v>#VALUE!</v>
      </c>
      <c r="Q1756" s="4"/>
    </row>
    <row r="1757" spans="1:17" x14ac:dyDescent="0.2">
      <c r="A1757" s="2" t="s">
        <v>19</v>
      </c>
      <c r="B1757" s="2" t="str">
        <f>IF(ISBLANK('[1]Current Inventory'!B1757)=TRUE,B1756,'[1]Current Inventory'!B1757)</f>
        <v>WINDWARD SIDE</v>
      </c>
      <c r="C1757" s="2" t="str">
        <f>IF(ISBLANK('[1]Current Inventory'!C1757)=TRUE,"",'[1]Current Inventory'!C1757)</f>
        <v/>
      </c>
      <c r="D1757" s="2" t="str">
        <f>IF(ISBLANK('[1]Current Inventory'!D1757)=TRUE,CONCATENATE("     ",'[1]Current Inventory'!N1757),'[1]Current Inventory'!D1757)</f>
        <v xml:space="preserve">     </v>
      </c>
      <c r="E1757" s="2">
        <f>IF(ISBLANK('[1]Current Inventory'!E1757)=TRUE,'[1]Current Inventory'!O1757,'[1]Current Inventory'!E1757)</f>
        <v>0</v>
      </c>
      <c r="F1757" s="2">
        <f>IF(ISBLANK('[1]Current Inventory'!F1757)=TRUE,'[1]Current Inventory'!P1757,'[1]Current Inventory'!F1757)</f>
        <v>0</v>
      </c>
      <c r="G1757" s="2" t="str">
        <f>IF(ISNA(VLOOKUP(C1757,[2]CurrentPivot!$C$8:$N$1800,5,FALSE))=TRUE," ",VLOOKUP(C1757,[2]CurrentPivot!$C$8:$N$1800,5,FALSE))</f>
        <v xml:space="preserve"> </v>
      </c>
      <c r="H1757" s="3" t="str">
        <f>IF(ISBLANK('[1]Current Inventory'!H1757)=TRUE,"",'[1]Current Inventory'!H1757)</f>
        <v/>
      </c>
      <c r="I1757" s="2">
        <f>IF(ISBLANK('[1]Current Inventory'!I1757)=TRUE,'[1]Current Inventory'!Q1757,'[1]Current Inventory'!I1757)</f>
        <v>0</v>
      </c>
      <c r="J1757" s="2">
        <f>IF(ISBLANK('[1]Current Inventory'!J1757)=TRUE,'[1]Current Inventory'!R1757,'[1]Current Inventory'!J1757)</f>
        <v>0</v>
      </c>
      <c r="K1757" s="2">
        <f>IF(ISBLANK('[1]Current Inventory'!K1757)=TRUE,'[1]Current Inventory'!S1757,'[1]Current Inventory'!K1757)</f>
        <v>0</v>
      </c>
      <c r="L1757" s="2">
        <f>IF(ISBLANK('[1]Current Inventory'!L1757)=TRUE,'[1]Current Inventory'!T1757,'[1]Current Inventory'!L1757)</f>
        <v>0</v>
      </c>
      <c r="M1757" s="3" t="str">
        <f>IF(ISBLANK('[1]Current Inventory'!M1757)=TRUE,"",'[1]Current Inventory'!M1757)</f>
        <v/>
      </c>
      <c r="P1757" s="2" t="e">
        <f t="shared" si="54"/>
        <v>#VALUE!</v>
      </c>
      <c r="Q1757" s="4"/>
    </row>
    <row r="1758" spans="1:17" x14ac:dyDescent="0.2">
      <c r="A1758" s="2" t="s">
        <v>19</v>
      </c>
      <c r="B1758" s="2" t="str">
        <f>IF(ISBLANK('[1]Current Inventory'!B1758)=TRUE,B1757,'[1]Current Inventory'!B1758)</f>
        <v>WINDWARD SIDE</v>
      </c>
      <c r="C1758" s="2" t="str">
        <f>IF(ISBLANK('[1]Current Inventory'!C1758)=TRUE,"",'[1]Current Inventory'!C1758)</f>
        <v/>
      </c>
      <c r="D1758" s="2" t="str">
        <f>IF(ISBLANK('[1]Current Inventory'!D1758)=TRUE,CONCATENATE("     ",'[1]Current Inventory'!N1758),'[1]Current Inventory'!D1758)</f>
        <v xml:space="preserve">     </v>
      </c>
      <c r="E1758" s="2">
        <f>IF(ISBLANK('[1]Current Inventory'!E1758)=TRUE,'[1]Current Inventory'!O1758,'[1]Current Inventory'!E1758)</f>
        <v>0</v>
      </c>
      <c r="F1758" s="2">
        <f>IF(ISBLANK('[1]Current Inventory'!F1758)=TRUE,'[1]Current Inventory'!P1758,'[1]Current Inventory'!F1758)</f>
        <v>0</v>
      </c>
      <c r="G1758" s="2" t="str">
        <f>IF(ISNA(VLOOKUP(C1758,[2]CurrentPivot!$C$8:$N$1800,5,FALSE))=TRUE," ",VLOOKUP(C1758,[2]CurrentPivot!$C$8:$N$1800,5,FALSE))</f>
        <v xml:space="preserve"> </v>
      </c>
      <c r="H1758" s="3" t="str">
        <f>IF(ISBLANK('[1]Current Inventory'!H1758)=TRUE,"",'[1]Current Inventory'!H1758)</f>
        <v/>
      </c>
      <c r="I1758" s="2">
        <f>IF(ISBLANK('[1]Current Inventory'!I1758)=TRUE,'[1]Current Inventory'!Q1758,'[1]Current Inventory'!I1758)</f>
        <v>0</v>
      </c>
      <c r="J1758" s="2">
        <f>IF(ISBLANK('[1]Current Inventory'!J1758)=TRUE,'[1]Current Inventory'!R1758,'[1]Current Inventory'!J1758)</f>
        <v>0</v>
      </c>
      <c r="K1758" s="2">
        <f>IF(ISBLANK('[1]Current Inventory'!K1758)=TRUE,'[1]Current Inventory'!S1758,'[1]Current Inventory'!K1758)</f>
        <v>0</v>
      </c>
      <c r="L1758" s="2">
        <f>IF(ISBLANK('[1]Current Inventory'!L1758)=TRUE,'[1]Current Inventory'!T1758,'[1]Current Inventory'!L1758)</f>
        <v>0</v>
      </c>
      <c r="M1758" s="3" t="str">
        <f>IF(ISBLANK('[1]Current Inventory'!M1758)=TRUE,"",'[1]Current Inventory'!M1758)</f>
        <v/>
      </c>
      <c r="P1758" s="2" t="e">
        <f t="shared" si="54"/>
        <v>#VALUE!</v>
      </c>
      <c r="Q1758" s="4"/>
    </row>
    <row r="1759" spans="1:17" x14ac:dyDescent="0.2">
      <c r="A1759" s="2" t="s">
        <v>19</v>
      </c>
      <c r="B1759" s="2" t="str">
        <f>IF(ISBLANK('[1]Current Inventory'!B1759)=TRUE,B1758,'[1]Current Inventory'!B1759)</f>
        <v>WINDWARD SIDE</v>
      </c>
      <c r="C1759" s="2" t="str">
        <f>IF(ISBLANK('[1]Current Inventory'!C1759)=TRUE,"",'[1]Current Inventory'!C1759)</f>
        <v/>
      </c>
      <c r="D1759" s="2" t="str">
        <f>IF(ISBLANK('[1]Current Inventory'!D1759)=TRUE,CONCATENATE("     ",'[1]Current Inventory'!N1759),'[1]Current Inventory'!D1759)</f>
        <v xml:space="preserve">     </v>
      </c>
      <c r="E1759" s="2">
        <f>IF(ISBLANK('[1]Current Inventory'!E1759)=TRUE,'[1]Current Inventory'!O1759,'[1]Current Inventory'!E1759)</f>
        <v>0</v>
      </c>
      <c r="F1759" s="2">
        <f>IF(ISBLANK('[1]Current Inventory'!F1759)=TRUE,'[1]Current Inventory'!P1759,'[1]Current Inventory'!F1759)</f>
        <v>0</v>
      </c>
      <c r="G1759" s="2" t="str">
        <f>IF(ISNA(VLOOKUP(C1759,[2]CurrentPivot!$C$8:$N$1800,5,FALSE))=TRUE," ",VLOOKUP(C1759,[2]CurrentPivot!$C$8:$N$1800,5,FALSE))</f>
        <v xml:space="preserve"> </v>
      </c>
      <c r="H1759" s="3" t="str">
        <f>IF(ISBLANK('[1]Current Inventory'!H1759)=TRUE,"",'[1]Current Inventory'!H1759)</f>
        <v/>
      </c>
      <c r="I1759" s="2">
        <f>IF(ISBLANK('[1]Current Inventory'!I1759)=TRUE,'[1]Current Inventory'!Q1759,'[1]Current Inventory'!I1759)</f>
        <v>0</v>
      </c>
      <c r="J1759" s="2">
        <f>IF(ISBLANK('[1]Current Inventory'!J1759)=TRUE,'[1]Current Inventory'!R1759,'[1]Current Inventory'!J1759)</f>
        <v>0</v>
      </c>
      <c r="K1759" s="2">
        <f>IF(ISBLANK('[1]Current Inventory'!K1759)=TRUE,'[1]Current Inventory'!S1759,'[1]Current Inventory'!K1759)</f>
        <v>0</v>
      </c>
      <c r="L1759" s="2">
        <f>IF(ISBLANK('[1]Current Inventory'!L1759)=TRUE,'[1]Current Inventory'!T1759,'[1]Current Inventory'!L1759)</f>
        <v>0</v>
      </c>
      <c r="M1759" s="3" t="str">
        <f>IF(ISBLANK('[1]Current Inventory'!M1759)=TRUE,"",'[1]Current Inventory'!M1759)</f>
        <v/>
      </c>
      <c r="P1759" s="2" t="e">
        <f t="shared" si="54"/>
        <v>#VALUE!</v>
      </c>
      <c r="Q1759" s="4"/>
    </row>
    <row r="1760" spans="1:17" x14ac:dyDescent="0.2">
      <c r="A1760" s="2" t="s">
        <v>19</v>
      </c>
      <c r="B1760" s="2" t="str">
        <f>IF(ISBLANK('[1]Current Inventory'!B1760)=TRUE,B1759,'[1]Current Inventory'!B1760)</f>
        <v>WINDWARD SIDE</v>
      </c>
      <c r="C1760" s="2" t="str">
        <f>IF(ISBLANK('[1]Current Inventory'!C1760)=TRUE,"",'[1]Current Inventory'!C1760)</f>
        <v/>
      </c>
      <c r="D1760" s="2" t="str">
        <f>IF(ISBLANK('[1]Current Inventory'!D1760)=TRUE,CONCATENATE("     ",'[1]Current Inventory'!N1760),'[1]Current Inventory'!D1760)</f>
        <v xml:space="preserve">     </v>
      </c>
      <c r="E1760" s="2">
        <f>IF(ISBLANK('[1]Current Inventory'!E1760)=TRUE,'[1]Current Inventory'!O1760,'[1]Current Inventory'!E1760)</f>
        <v>0</v>
      </c>
      <c r="F1760" s="2">
        <f>IF(ISBLANK('[1]Current Inventory'!F1760)=TRUE,'[1]Current Inventory'!P1760,'[1]Current Inventory'!F1760)</f>
        <v>0</v>
      </c>
      <c r="G1760" s="2" t="str">
        <f>IF(ISNA(VLOOKUP(C1760,[2]CurrentPivot!$C$8:$N$1800,5,FALSE))=TRUE," ",VLOOKUP(C1760,[2]CurrentPivot!$C$8:$N$1800,5,FALSE))</f>
        <v xml:space="preserve"> </v>
      </c>
      <c r="H1760" s="3" t="str">
        <f>IF(ISBLANK('[1]Current Inventory'!H1760)=TRUE,"",'[1]Current Inventory'!H1760)</f>
        <v/>
      </c>
      <c r="I1760" s="2">
        <f>IF(ISBLANK('[1]Current Inventory'!I1760)=TRUE,'[1]Current Inventory'!Q1760,'[1]Current Inventory'!I1760)</f>
        <v>0</v>
      </c>
      <c r="J1760" s="2">
        <f>IF(ISBLANK('[1]Current Inventory'!J1760)=TRUE,'[1]Current Inventory'!R1760,'[1]Current Inventory'!J1760)</f>
        <v>0</v>
      </c>
      <c r="K1760" s="2">
        <f>IF(ISBLANK('[1]Current Inventory'!K1760)=TRUE,'[1]Current Inventory'!S1760,'[1]Current Inventory'!K1760)</f>
        <v>0</v>
      </c>
      <c r="L1760" s="2">
        <f>IF(ISBLANK('[1]Current Inventory'!L1760)=TRUE,'[1]Current Inventory'!T1760,'[1]Current Inventory'!L1760)</f>
        <v>0</v>
      </c>
      <c r="M1760" s="3" t="str">
        <f>IF(ISBLANK('[1]Current Inventory'!M1760)=TRUE,"",'[1]Current Inventory'!M1760)</f>
        <v/>
      </c>
      <c r="P1760" s="2" t="e">
        <f t="shared" si="54"/>
        <v>#VALUE!</v>
      </c>
      <c r="Q1760" s="4"/>
    </row>
    <row r="1761" spans="1:17" x14ac:dyDescent="0.2">
      <c r="A1761" s="2" t="s">
        <v>19</v>
      </c>
      <c r="B1761" s="2" t="str">
        <f>IF(ISBLANK('[1]Current Inventory'!B1761)=TRUE,B1760,'[1]Current Inventory'!B1761)</f>
        <v>WINDWARD SIDE</v>
      </c>
      <c r="C1761" s="2" t="str">
        <f>IF(ISBLANK('[1]Current Inventory'!C1761)=TRUE,"",'[1]Current Inventory'!C1761)</f>
        <v/>
      </c>
      <c r="D1761" s="2" t="str">
        <f>IF(ISBLANK('[1]Current Inventory'!D1761)=TRUE,CONCATENATE("     ",'[1]Current Inventory'!N1761),'[1]Current Inventory'!D1761)</f>
        <v xml:space="preserve">     </v>
      </c>
      <c r="E1761" s="2">
        <f>IF(ISBLANK('[1]Current Inventory'!E1761)=TRUE,'[1]Current Inventory'!O1761,'[1]Current Inventory'!E1761)</f>
        <v>0</v>
      </c>
      <c r="F1761" s="2">
        <f>IF(ISBLANK('[1]Current Inventory'!F1761)=TRUE,'[1]Current Inventory'!P1761,'[1]Current Inventory'!F1761)</f>
        <v>0</v>
      </c>
      <c r="G1761" s="2" t="str">
        <f>IF(ISNA(VLOOKUP(C1761,[2]CurrentPivot!$C$8:$N$1800,5,FALSE))=TRUE," ",VLOOKUP(C1761,[2]CurrentPivot!$C$8:$N$1800,5,FALSE))</f>
        <v xml:space="preserve"> </v>
      </c>
      <c r="H1761" s="3" t="str">
        <f>IF(ISBLANK('[1]Current Inventory'!H1761)=TRUE,"",'[1]Current Inventory'!H1761)</f>
        <v/>
      </c>
      <c r="I1761" s="2">
        <f>IF(ISBLANK('[1]Current Inventory'!I1761)=TRUE,'[1]Current Inventory'!Q1761,'[1]Current Inventory'!I1761)</f>
        <v>0</v>
      </c>
      <c r="J1761" s="2">
        <f>IF(ISBLANK('[1]Current Inventory'!J1761)=TRUE,'[1]Current Inventory'!R1761,'[1]Current Inventory'!J1761)</f>
        <v>0</v>
      </c>
      <c r="K1761" s="2">
        <f>IF(ISBLANK('[1]Current Inventory'!K1761)=TRUE,'[1]Current Inventory'!S1761,'[1]Current Inventory'!K1761)</f>
        <v>0</v>
      </c>
      <c r="L1761" s="2">
        <f>IF(ISBLANK('[1]Current Inventory'!L1761)=TRUE,'[1]Current Inventory'!T1761,'[1]Current Inventory'!L1761)</f>
        <v>0</v>
      </c>
      <c r="M1761" s="3" t="str">
        <f>IF(ISBLANK('[1]Current Inventory'!M1761)=TRUE,"",'[1]Current Inventory'!M1761)</f>
        <v/>
      </c>
      <c r="P1761" s="2" t="e">
        <f t="shared" si="54"/>
        <v>#VALUE!</v>
      </c>
      <c r="Q1761" s="4"/>
    </row>
    <row r="1762" spans="1:17" x14ac:dyDescent="0.2">
      <c r="A1762" s="2" t="s">
        <v>19</v>
      </c>
      <c r="B1762" s="2" t="str">
        <f>IF(ISBLANK('[1]Current Inventory'!B1762)=TRUE,B1761,'[1]Current Inventory'!B1762)</f>
        <v>WINDWARD SIDE</v>
      </c>
      <c r="C1762" s="2" t="str">
        <f>IF(ISBLANK('[1]Current Inventory'!C1762)=TRUE,"",'[1]Current Inventory'!C1762)</f>
        <v/>
      </c>
      <c r="D1762" s="2" t="str">
        <f>IF(ISBLANK('[1]Current Inventory'!D1762)=TRUE,CONCATENATE("     ",'[1]Current Inventory'!N1762),'[1]Current Inventory'!D1762)</f>
        <v xml:space="preserve">     </v>
      </c>
      <c r="E1762" s="2">
        <f>IF(ISBLANK('[1]Current Inventory'!E1762)=TRUE,'[1]Current Inventory'!O1762,'[1]Current Inventory'!E1762)</f>
        <v>0</v>
      </c>
      <c r="F1762" s="2">
        <f>IF(ISBLANK('[1]Current Inventory'!F1762)=TRUE,'[1]Current Inventory'!P1762,'[1]Current Inventory'!F1762)</f>
        <v>0</v>
      </c>
      <c r="G1762" s="2" t="str">
        <f>IF(ISNA(VLOOKUP(C1762,[2]CurrentPivot!$C$8:$N$1800,5,FALSE))=TRUE," ",VLOOKUP(C1762,[2]CurrentPivot!$C$8:$N$1800,5,FALSE))</f>
        <v xml:space="preserve"> </v>
      </c>
      <c r="H1762" s="3" t="str">
        <f>IF(ISBLANK('[1]Current Inventory'!H1762)=TRUE,"",'[1]Current Inventory'!H1762)</f>
        <v/>
      </c>
      <c r="I1762" s="2">
        <f>IF(ISBLANK('[1]Current Inventory'!I1762)=TRUE,'[1]Current Inventory'!Q1762,'[1]Current Inventory'!I1762)</f>
        <v>0</v>
      </c>
      <c r="J1762" s="2">
        <f>IF(ISBLANK('[1]Current Inventory'!J1762)=TRUE,'[1]Current Inventory'!R1762,'[1]Current Inventory'!J1762)</f>
        <v>0</v>
      </c>
      <c r="K1762" s="2">
        <f>IF(ISBLANK('[1]Current Inventory'!K1762)=TRUE,'[1]Current Inventory'!S1762,'[1]Current Inventory'!K1762)</f>
        <v>0</v>
      </c>
      <c r="L1762" s="2">
        <f>IF(ISBLANK('[1]Current Inventory'!L1762)=TRUE,'[1]Current Inventory'!T1762,'[1]Current Inventory'!L1762)</f>
        <v>0</v>
      </c>
      <c r="M1762" s="3" t="str">
        <f>IF(ISBLANK('[1]Current Inventory'!M1762)=TRUE,"",'[1]Current Inventory'!M1762)</f>
        <v/>
      </c>
      <c r="P1762" s="2" t="e">
        <f t="shared" si="54"/>
        <v>#VALUE!</v>
      </c>
      <c r="Q1762" s="4"/>
    </row>
    <row r="1763" spans="1:17" x14ac:dyDescent="0.2">
      <c r="A1763" s="2" t="s">
        <v>19</v>
      </c>
      <c r="B1763" s="2" t="str">
        <f>IF(ISBLANK('[1]Current Inventory'!B1763)=TRUE,B1762,'[1]Current Inventory'!B1763)</f>
        <v>WINDWARD SIDE</v>
      </c>
      <c r="C1763" s="2" t="str">
        <f>IF(ISBLANK('[1]Current Inventory'!C1763)=TRUE,"",'[1]Current Inventory'!C1763)</f>
        <v/>
      </c>
      <c r="D1763" s="2" t="str">
        <f>IF(ISBLANK('[1]Current Inventory'!D1763)=TRUE,CONCATENATE("     ",'[1]Current Inventory'!N1763),'[1]Current Inventory'!D1763)</f>
        <v xml:space="preserve">     </v>
      </c>
      <c r="E1763" s="2">
        <f>IF(ISBLANK('[1]Current Inventory'!E1763)=TRUE,'[1]Current Inventory'!O1763,'[1]Current Inventory'!E1763)</f>
        <v>0</v>
      </c>
      <c r="F1763" s="2">
        <f>IF(ISBLANK('[1]Current Inventory'!F1763)=TRUE,'[1]Current Inventory'!P1763,'[1]Current Inventory'!F1763)</f>
        <v>0</v>
      </c>
      <c r="G1763" s="2" t="str">
        <f>IF(ISNA(VLOOKUP(C1763,[2]CurrentPivot!$C$8:$N$1800,5,FALSE))=TRUE," ",VLOOKUP(C1763,[2]CurrentPivot!$C$8:$N$1800,5,FALSE))</f>
        <v xml:space="preserve"> </v>
      </c>
      <c r="H1763" s="3" t="str">
        <f>IF(ISBLANK('[1]Current Inventory'!H1763)=TRUE,"",'[1]Current Inventory'!H1763)</f>
        <v/>
      </c>
      <c r="I1763" s="2">
        <f>IF(ISBLANK('[1]Current Inventory'!I1763)=TRUE,'[1]Current Inventory'!Q1763,'[1]Current Inventory'!I1763)</f>
        <v>0</v>
      </c>
      <c r="J1763" s="2">
        <f>IF(ISBLANK('[1]Current Inventory'!J1763)=TRUE,'[1]Current Inventory'!R1763,'[1]Current Inventory'!J1763)</f>
        <v>0</v>
      </c>
      <c r="K1763" s="2">
        <f>IF(ISBLANK('[1]Current Inventory'!K1763)=TRUE,'[1]Current Inventory'!S1763,'[1]Current Inventory'!K1763)</f>
        <v>0</v>
      </c>
      <c r="L1763" s="2">
        <f>IF(ISBLANK('[1]Current Inventory'!L1763)=TRUE,'[1]Current Inventory'!T1763,'[1]Current Inventory'!L1763)</f>
        <v>0</v>
      </c>
      <c r="M1763" s="3" t="str">
        <f>IF(ISBLANK('[1]Current Inventory'!M1763)=TRUE,"",'[1]Current Inventory'!M1763)</f>
        <v/>
      </c>
      <c r="P1763" s="2" t="e">
        <f t="shared" si="54"/>
        <v>#VALUE!</v>
      </c>
      <c r="Q1763" s="4"/>
    </row>
    <row r="1764" spans="1:17" x14ac:dyDescent="0.2">
      <c r="A1764" s="2" t="s">
        <v>19</v>
      </c>
      <c r="B1764" s="2" t="str">
        <f>IF(ISBLANK('[1]Current Inventory'!B1764)=TRUE,B1763,'[1]Current Inventory'!B1764)</f>
        <v>WINDWARD SIDE</v>
      </c>
      <c r="C1764" s="2" t="str">
        <f>IF(ISBLANK('[1]Current Inventory'!C1764)=TRUE,"",'[1]Current Inventory'!C1764)</f>
        <v/>
      </c>
      <c r="D1764" s="2" t="str">
        <f>IF(ISBLANK('[1]Current Inventory'!D1764)=TRUE,CONCATENATE("     ",'[1]Current Inventory'!N1764),'[1]Current Inventory'!D1764)</f>
        <v xml:space="preserve">     </v>
      </c>
      <c r="E1764" s="2">
        <f>IF(ISBLANK('[1]Current Inventory'!E1764)=TRUE,'[1]Current Inventory'!O1764,'[1]Current Inventory'!E1764)</f>
        <v>0</v>
      </c>
      <c r="F1764" s="2">
        <f>IF(ISBLANK('[1]Current Inventory'!F1764)=TRUE,'[1]Current Inventory'!P1764,'[1]Current Inventory'!F1764)</f>
        <v>0</v>
      </c>
      <c r="G1764" s="2" t="str">
        <f>IF(ISNA(VLOOKUP(C1764,[2]CurrentPivot!$C$8:$N$1800,5,FALSE))=TRUE," ",VLOOKUP(C1764,[2]CurrentPivot!$C$8:$N$1800,5,FALSE))</f>
        <v xml:space="preserve"> </v>
      </c>
      <c r="H1764" s="3" t="str">
        <f>IF(ISBLANK('[1]Current Inventory'!H1764)=TRUE,"",'[1]Current Inventory'!H1764)</f>
        <v/>
      </c>
      <c r="I1764" s="2">
        <f>IF(ISBLANK('[1]Current Inventory'!I1764)=TRUE,'[1]Current Inventory'!Q1764,'[1]Current Inventory'!I1764)</f>
        <v>0</v>
      </c>
      <c r="J1764" s="2">
        <f>IF(ISBLANK('[1]Current Inventory'!J1764)=TRUE,'[1]Current Inventory'!R1764,'[1]Current Inventory'!J1764)</f>
        <v>0</v>
      </c>
      <c r="K1764" s="2">
        <f>IF(ISBLANK('[1]Current Inventory'!K1764)=TRUE,'[1]Current Inventory'!S1764,'[1]Current Inventory'!K1764)</f>
        <v>0</v>
      </c>
      <c r="L1764" s="2">
        <f>IF(ISBLANK('[1]Current Inventory'!L1764)=TRUE,'[1]Current Inventory'!T1764,'[1]Current Inventory'!L1764)</f>
        <v>0</v>
      </c>
      <c r="M1764" s="3" t="str">
        <f>IF(ISBLANK('[1]Current Inventory'!M1764)=TRUE,"",'[1]Current Inventory'!M1764)</f>
        <v/>
      </c>
      <c r="P1764" s="2" t="e">
        <f t="shared" si="54"/>
        <v>#VALUE!</v>
      </c>
      <c r="Q1764" s="4"/>
    </row>
    <row r="1765" spans="1:17" x14ac:dyDescent="0.2">
      <c r="A1765" s="2" t="s">
        <v>19</v>
      </c>
      <c r="B1765" s="2" t="str">
        <f>IF(ISBLANK('[1]Current Inventory'!B1765)=TRUE,B1764,'[1]Current Inventory'!B1765)</f>
        <v>WINDWARD SIDE</v>
      </c>
      <c r="C1765" s="2" t="str">
        <f>IF(ISBLANK('[1]Current Inventory'!C1765)=TRUE,"",'[1]Current Inventory'!C1765)</f>
        <v/>
      </c>
      <c r="D1765" s="2" t="str">
        <f>IF(ISBLANK('[1]Current Inventory'!D1765)=TRUE,CONCATENATE("     ",'[1]Current Inventory'!N1765),'[1]Current Inventory'!D1765)</f>
        <v xml:space="preserve">     </v>
      </c>
      <c r="E1765" s="2">
        <f>IF(ISBLANK('[1]Current Inventory'!E1765)=TRUE,'[1]Current Inventory'!O1765,'[1]Current Inventory'!E1765)</f>
        <v>0</v>
      </c>
      <c r="F1765" s="2">
        <f>IF(ISBLANK('[1]Current Inventory'!F1765)=TRUE,'[1]Current Inventory'!P1765,'[1]Current Inventory'!F1765)</f>
        <v>0</v>
      </c>
      <c r="G1765" s="2" t="str">
        <f>IF(ISNA(VLOOKUP(C1765,[2]CurrentPivot!$C$8:$N$1800,5,FALSE))=TRUE," ",VLOOKUP(C1765,[2]CurrentPivot!$C$8:$N$1800,5,FALSE))</f>
        <v xml:space="preserve"> </v>
      </c>
      <c r="H1765" s="3" t="str">
        <f>IF(ISBLANK('[1]Current Inventory'!H1765)=TRUE,"",'[1]Current Inventory'!H1765)</f>
        <v/>
      </c>
      <c r="I1765" s="2">
        <f>IF(ISBLANK('[1]Current Inventory'!I1765)=TRUE,'[1]Current Inventory'!Q1765,'[1]Current Inventory'!I1765)</f>
        <v>0</v>
      </c>
      <c r="J1765" s="2">
        <f>IF(ISBLANK('[1]Current Inventory'!J1765)=TRUE,'[1]Current Inventory'!R1765,'[1]Current Inventory'!J1765)</f>
        <v>0</v>
      </c>
      <c r="K1765" s="2">
        <f>IF(ISBLANK('[1]Current Inventory'!K1765)=TRUE,'[1]Current Inventory'!S1765,'[1]Current Inventory'!K1765)</f>
        <v>0</v>
      </c>
      <c r="L1765" s="2">
        <f>IF(ISBLANK('[1]Current Inventory'!L1765)=TRUE,'[1]Current Inventory'!T1765,'[1]Current Inventory'!L1765)</f>
        <v>0</v>
      </c>
      <c r="M1765" s="3" t="str">
        <f>IF(ISBLANK('[1]Current Inventory'!M1765)=TRUE,"",'[1]Current Inventory'!M1765)</f>
        <v/>
      </c>
      <c r="P1765" s="2" t="e">
        <f t="shared" si="54"/>
        <v>#VALUE!</v>
      </c>
      <c r="Q1765" s="4"/>
    </row>
    <row r="1766" spans="1:17" x14ac:dyDescent="0.2">
      <c r="A1766" s="2" t="s">
        <v>19</v>
      </c>
      <c r="B1766" s="2" t="str">
        <f>IF(ISBLANK('[1]Current Inventory'!B1766)=TRUE,B1765,'[1]Current Inventory'!B1766)</f>
        <v>WINDWARD SIDE</v>
      </c>
      <c r="C1766" s="2" t="str">
        <f>IF(ISBLANK('[1]Current Inventory'!C1766)=TRUE,"",'[1]Current Inventory'!C1766)</f>
        <v/>
      </c>
      <c r="D1766" s="2" t="str">
        <f>IF(ISBLANK('[1]Current Inventory'!D1766)=TRUE,CONCATENATE("     ",'[1]Current Inventory'!N1766),'[1]Current Inventory'!D1766)</f>
        <v xml:space="preserve">     </v>
      </c>
      <c r="E1766" s="2">
        <f>IF(ISBLANK('[1]Current Inventory'!E1766)=TRUE,'[1]Current Inventory'!O1766,'[1]Current Inventory'!E1766)</f>
        <v>0</v>
      </c>
      <c r="F1766" s="2">
        <f>IF(ISBLANK('[1]Current Inventory'!F1766)=TRUE,'[1]Current Inventory'!P1766,'[1]Current Inventory'!F1766)</f>
        <v>0</v>
      </c>
      <c r="G1766" s="2" t="str">
        <f>IF(ISNA(VLOOKUP(C1766,[2]CurrentPivot!$C$8:$N$1800,5,FALSE))=TRUE," ",VLOOKUP(C1766,[2]CurrentPivot!$C$8:$N$1800,5,FALSE))</f>
        <v xml:space="preserve"> </v>
      </c>
      <c r="H1766" s="3" t="str">
        <f>IF(ISBLANK('[1]Current Inventory'!H1766)=TRUE,"",'[1]Current Inventory'!H1766)</f>
        <v/>
      </c>
      <c r="I1766" s="2">
        <f>IF(ISBLANK('[1]Current Inventory'!I1766)=TRUE,'[1]Current Inventory'!Q1766,'[1]Current Inventory'!I1766)</f>
        <v>0</v>
      </c>
      <c r="J1766" s="2">
        <f>IF(ISBLANK('[1]Current Inventory'!J1766)=TRUE,'[1]Current Inventory'!R1766,'[1]Current Inventory'!J1766)</f>
        <v>0</v>
      </c>
      <c r="K1766" s="2">
        <f>IF(ISBLANK('[1]Current Inventory'!K1766)=TRUE,'[1]Current Inventory'!S1766,'[1]Current Inventory'!K1766)</f>
        <v>0</v>
      </c>
      <c r="L1766" s="2">
        <f>IF(ISBLANK('[1]Current Inventory'!L1766)=TRUE,'[1]Current Inventory'!T1766,'[1]Current Inventory'!L1766)</f>
        <v>0</v>
      </c>
      <c r="M1766" s="3" t="str">
        <f>IF(ISBLANK('[1]Current Inventory'!M1766)=TRUE,"",'[1]Current Inventory'!M1766)</f>
        <v/>
      </c>
      <c r="P1766" s="2" t="e">
        <f t="shared" si="54"/>
        <v>#VALUE!</v>
      </c>
      <c r="Q1766" s="4"/>
    </row>
    <row r="1767" spans="1:17" x14ac:dyDescent="0.2">
      <c r="A1767" s="2" t="s">
        <v>19</v>
      </c>
      <c r="B1767" s="2" t="str">
        <f>IF(ISBLANK('[1]Current Inventory'!B1767)=TRUE,B1766,'[1]Current Inventory'!B1767)</f>
        <v>WINDWARD SIDE</v>
      </c>
      <c r="C1767" s="2" t="str">
        <f>IF(ISBLANK('[1]Current Inventory'!C1767)=TRUE,"",'[1]Current Inventory'!C1767)</f>
        <v/>
      </c>
      <c r="D1767" s="2" t="str">
        <f>IF(ISBLANK('[1]Current Inventory'!D1767)=TRUE,CONCATENATE("     ",'[1]Current Inventory'!N1767),'[1]Current Inventory'!D1767)</f>
        <v xml:space="preserve">     </v>
      </c>
      <c r="E1767" s="2">
        <f>IF(ISBLANK('[1]Current Inventory'!E1767)=TRUE,'[1]Current Inventory'!O1767,'[1]Current Inventory'!E1767)</f>
        <v>0</v>
      </c>
      <c r="F1767" s="2">
        <f>IF(ISBLANK('[1]Current Inventory'!F1767)=TRUE,'[1]Current Inventory'!P1767,'[1]Current Inventory'!F1767)</f>
        <v>0</v>
      </c>
      <c r="G1767" s="2" t="str">
        <f>IF(ISNA(VLOOKUP(C1767,[2]CurrentPivot!$C$8:$N$1800,5,FALSE))=TRUE," ",VLOOKUP(C1767,[2]CurrentPivot!$C$8:$N$1800,5,FALSE))</f>
        <v xml:space="preserve"> </v>
      </c>
      <c r="H1767" s="3" t="str">
        <f>IF(ISBLANK('[1]Current Inventory'!H1767)=TRUE,"",'[1]Current Inventory'!H1767)</f>
        <v/>
      </c>
      <c r="I1767" s="2">
        <f>IF(ISBLANK('[1]Current Inventory'!I1767)=TRUE,'[1]Current Inventory'!Q1767,'[1]Current Inventory'!I1767)</f>
        <v>0</v>
      </c>
      <c r="J1767" s="2">
        <f>IF(ISBLANK('[1]Current Inventory'!J1767)=TRUE,'[1]Current Inventory'!R1767,'[1]Current Inventory'!J1767)</f>
        <v>0</v>
      </c>
      <c r="K1767" s="2">
        <f>IF(ISBLANK('[1]Current Inventory'!K1767)=TRUE,'[1]Current Inventory'!S1767,'[1]Current Inventory'!K1767)</f>
        <v>0</v>
      </c>
      <c r="L1767" s="2">
        <f>IF(ISBLANK('[1]Current Inventory'!L1767)=TRUE,'[1]Current Inventory'!T1767,'[1]Current Inventory'!L1767)</f>
        <v>0</v>
      </c>
      <c r="M1767" s="3" t="str">
        <f>IF(ISBLANK('[1]Current Inventory'!M1767)=TRUE,"",'[1]Current Inventory'!M1767)</f>
        <v/>
      </c>
      <c r="P1767" s="2" t="e">
        <f t="shared" si="54"/>
        <v>#VALUE!</v>
      </c>
      <c r="Q1767" s="4"/>
    </row>
    <row r="1768" spans="1:17" x14ac:dyDescent="0.2">
      <c r="A1768" s="2" t="s">
        <v>19</v>
      </c>
      <c r="B1768" s="2" t="str">
        <f>IF(ISBLANK('[1]Current Inventory'!B1768)=TRUE,B1767,'[1]Current Inventory'!B1768)</f>
        <v>WINDWARD SIDE</v>
      </c>
      <c r="C1768" s="2" t="str">
        <f>IF(ISBLANK('[1]Current Inventory'!C1768)=TRUE,"",'[1]Current Inventory'!C1768)</f>
        <v/>
      </c>
      <c r="D1768" s="2" t="str">
        <f>IF(ISBLANK('[1]Current Inventory'!D1768)=TRUE,CONCATENATE("     ",'[1]Current Inventory'!N1768),'[1]Current Inventory'!D1768)</f>
        <v xml:space="preserve">     </v>
      </c>
      <c r="E1768" s="2">
        <f>IF(ISBLANK('[1]Current Inventory'!E1768)=TRUE,'[1]Current Inventory'!O1768,'[1]Current Inventory'!E1768)</f>
        <v>0</v>
      </c>
      <c r="F1768" s="2">
        <f>IF(ISBLANK('[1]Current Inventory'!F1768)=TRUE,'[1]Current Inventory'!P1768,'[1]Current Inventory'!F1768)</f>
        <v>0</v>
      </c>
      <c r="G1768" s="2" t="str">
        <f>IF(ISNA(VLOOKUP(C1768,[2]CurrentPivot!$C$8:$N$1800,5,FALSE))=TRUE," ",VLOOKUP(C1768,[2]CurrentPivot!$C$8:$N$1800,5,FALSE))</f>
        <v xml:space="preserve"> </v>
      </c>
      <c r="H1768" s="3" t="str">
        <f>IF(ISBLANK('[1]Current Inventory'!H1768)=TRUE,"",'[1]Current Inventory'!H1768)</f>
        <v/>
      </c>
      <c r="I1768" s="2">
        <f>IF(ISBLANK('[1]Current Inventory'!I1768)=TRUE,'[1]Current Inventory'!Q1768,'[1]Current Inventory'!I1768)</f>
        <v>0</v>
      </c>
      <c r="J1768" s="2">
        <f>IF(ISBLANK('[1]Current Inventory'!J1768)=TRUE,'[1]Current Inventory'!R1768,'[1]Current Inventory'!J1768)</f>
        <v>0</v>
      </c>
      <c r="K1768" s="2">
        <f>IF(ISBLANK('[1]Current Inventory'!K1768)=TRUE,'[1]Current Inventory'!S1768,'[1]Current Inventory'!K1768)</f>
        <v>0</v>
      </c>
      <c r="L1768" s="2">
        <f>IF(ISBLANK('[1]Current Inventory'!L1768)=TRUE,'[1]Current Inventory'!T1768,'[1]Current Inventory'!L1768)</f>
        <v>0</v>
      </c>
      <c r="M1768" s="3" t="str">
        <f>IF(ISBLANK('[1]Current Inventory'!M1768)=TRUE,"",'[1]Current Inventory'!M1768)</f>
        <v/>
      </c>
      <c r="P1768" s="2" t="e">
        <f t="shared" si="54"/>
        <v>#VALUE!</v>
      </c>
      <c r="Q1768" s="4"/>
    </row>
    <row r="1769" spans="1:17" x14ac:dyDescent="0.2">
      <c r="A1769" s="2" t="s">
        <v>19</v>
      </c>
      <c r="B1769" s="2" t="str">
        <f>IF(ISBLANK('[1]Current Inventory'!B1769)=TRUE,B1768,'[1]Current Inventory'!B1769)</f>
        <v>WINDWARD SIDE</v>
      </c>
      <c r="C1769" s="2" t="str">
        <f>IF(ISBLANK('[1]Current Inventory'!C1769)=TRUE,"",'[1]Current Inventory'!C1769)</f>
        <v/>
      </c>
      <c r="D1769" s="2" t="str">
        <f>IF(ISBLANK('[1]Current Inventory'!D1769)=TRUE,CONCATENATE("     ",'[1]Current Inventory'!N1769),'[1]Current Inventory'!D1769)</f>
        <v xml:space="preserve">     </v>
      </c>
      <c r="E1769" s="2">
        <f>IF(ISBLANK('[1]Current Inventory'!E1769)=TRUE,'[1]Current Inventory'!O1769,'[1]Current Inventory'!E1769)</f>
        <v>0</v>
      </c>
      <c r="F1769" s="2">
        <f>IF(ISBLANK('[1]Current Inventory'!F1769)=TRUE,'[1]Current Inventory'!P1769,'[1]Current Inventory'!F1769)</f>
        <v>0</v>
      </c>
      <c r="G1769" s="2" t="str">
        <f>IF(ISNA(VLOOKUP(C1769,[2]CurrentPivot!$C$8:$N$1800,5,FALSE))=TRUE," ",VLOOKUP(C1769,[2]CurrentPivot!$C$8:$N$1800,5,FALSE))</f>
        <v xml:space="preserve"> </v>
      </c>
      <c r="H1769" s="3" t="str">
        <f>IF(ISBLANK('[1]Current Inventory'!H1769)=TRUE,"",'[1]Current Inventory'!H1769)</f>
        <v/>
      </c>
      <c r="I1769" s="2">
        <f>IF(ISBLANK('[1]Current Inventory'!I1769)=TRUE,'[1]Current Inventory'!Q1769,'[1]Current Inventory'!I1769)</f>
        <v>0</v>
      </c>
      <c r="J1769" s="2">
        <f>IF(ISBLANK('[1]Current Inventory'!J1769)=TRUE,'[1]Current Inventory'!R1769,'[1]Current Inventory'!J1769)</f>
        <v>0</v>
      </c>
      <c r="K1769" s="2">
        <f>IF(ISBLANK('[1]Current Inventory'!K1769)=TRUE,'[1]Current Inventory'!S1769,'[1]Current Inventory'!K1769)</f>
        <v>0</v>
      </c>
      <c r="L1769" s="2">
        <f>IF(ISBLANK('[1]Current Inventory'!L1769)=TRUE,'[1]Current Inventory'!T1769,'[1]Current Inventory'!L1769)</f>
        <v>0</v>
      </c>
      <c r="M1769" s="3" t="str">
        <f>IF(ISBLANK('[1]Current Inventory'!M1769)=TRUE,"",'[1]Current Inventory'!M1769)</f>
        <v/>
      </c>
      <c r="P1769" s="2" t="e">
        <f t="shared" si="54"/>
        <v>#VALUE!</v>
      </c>
      <c r="Q1769" s="4"/>
    </row>
    <row r="1770" spans="1:17" x14ac:dyDescent="0.2">
      <c r="A1770" s="2" t="s">
        <v>19</v>
      </c>
      <c r="B1770" s="2" t="str">
        <f>IF(ISBLANK('[1]Current Inventory'!B1770)=TRUE,B1769,'[1]Current Inventory'!B1770)</f>
        <v>WINDWARD SIDE</v>
      </c>
      <c r="C1770" s="2" t="str">
        <f>IF(ISBLANK('[1]Current Inventory'!C1770)=TRUE,"",'[1]Current Inventory'!C1770)</f>
        <v/>
      </c>
      <c r="D1770" s="2" t="str">
        <f>IF(ISBLANK('[1]Current Inventory'!D1770)=TRUE,CONCATENATE("     ",'[1]Current Inventory'!N1770),'[1]Current Inventory'!D1770)</f>
        <v xml:space="preserve">     </v>
      </c>
      <c r="E1770" s="2">
        <f>IF(ISBLANK('[1]Current Inventory'!E1770)=TRUE,'[1]Current Inventory'!O1770,'[1]Current Inventory'!E1770)</f>
        <v>0</v>
      </c>
      <c r="F1770" s="2">
        <f>IF(ISBLANK('[1]Current Inventory'!F1770)=TRUE,'[1]Current Inventory'!P1770,'[1]Current Inventory'!F1770)</f>
        <v>0</v>
      </c>
      <c r="G1770" s="2" t="str">
        <f>IF(ISNA(VLOOKUP(C1770,[2]CurrentPivot!$C$8:$N$1800,5,FALSE))=TRUE," ",VLOOKUP(C1770,[2]CurrentPivot!$C$8:$N$1800,5,FALSE))</f>
        <v xml:space="preserve"> </v>
      </c>
      <c r="H1770" s="3" t="str">
        <f>IF(ISBLANK('[1]Current Inventory'!H1770)=TRUE,"",'[1]Current Inventory'!H1770)</f>
        <v/>
      </c>
      <c r="I1770" s="2">
        <f>IF(ISBLANK('[1]Current Inventory'!I1770)=TRUE,'[1]Current Inventory'!Q1770,'[1]Current Inventory'!I1770)</f>
        <v>0</v>
      </c>
      <c r="J1770" s="2">
        <f>IF(ISBLANK('[1]Current Inventory'!J1770)=TRUE,'[1]Current Inventory'!R1770,'[1]Current Inventory'!J1770)</f>
        <v>0</v>
      </c>
      <c r="K1770" s="2">
        <f>IF(ISBLANK('[1]Current Inventory'!K1770)=TRUE,'[1]Current Inventory'!S1770,'[1]Current Inventory'!K1770)</f>
        <v>0</v>
      </c>
      <c r="L1770" s="2">
        <f>IF(ISBLANK('[1]Current Inventory'!L1770)=TRUE,'[1]Current Inventory'!T1770,'[1]Current Inventory'!L1770)</f>
        <v>0</v>
      </c>
      <c r="M1770" s="3" t="str">
        <f>IF(ISBLANK('[1]Current Inventory'!M1770)=TRUE,"",'[1]Current Inventory'!M1770)</f>
        <v/>
      </c>
      <c r="P1770" s="2" t="e">
        <f t="shared" si="54"/>
        <v>#VALUE!</v>
      </c>
      <c r="Q1770" s="4"/>
    </row>
    <row r="1771" spans="1:17" x14ac:dyDescent="0.2">
      <c r="A1771" s="2" t="s">
        <v>19</v>
      </c>
      <c r="B1771" s="2" t="str">
        <f>IF(ISBLANK('[1]Current Inventory'!B1771)=TRUE,B1770,'[1]Current Inventory'!B1771)</f>
        <v>WINDWARD SIDE</v>
      </c>
      <c r="C1771" s="2" t="str">
        <f>IF(ISBLANK('[1]Current Inventory'!C1771)=TRUE,"",'[1]Current Inventory'!C1771)</f>
        <v/>
      </c>
      <c r="D1771" s="2" t="str">
        <f>IF(ISBLANK('[1]Current Inventory'!D1771)=TRUE,CONCATENATE("     ",'[1]Current Inventory'!N1771),'[1]Current Inventory'!D1771)</f>
        <v xml:space="preserve">     </v>
      </c>
      <c r="E1771" s="2">
        <f>IF(ISBLANK('[1]Current Inventory'!E1771)=TRUE,'[1]Current Inventory'!O1771,'[1]Current Inventory'!E1771)</f>
        <v>0</v>
      </c>
      <c r="F1771" s="2">
        <f>IF(ISBLANK('[1]Current Inventory'!F1771)=TRUE,'[1]Current Inventory'!P1771,'[1]Current Inventory'!F1771)</f>
        <v>0</v>
      </c>
      <c r="G1771" s="2" t="str">
        <f>IF(ISNA(VLOOKUP(C1771,[2]CurrentPivot!$C$8:$N$1800,5,FALSE))=TRUE," ",VLOOKUP(C1771,[2]CurrentPivot!$C$8:$N$1800,5,FALSE))</f>
        <v xml:space="preserve"> </v>
      </c>
      <c r="H1771" s="3" t="str">
        <f>IF(ISBLANK('[1]Current Inventory'!H1771)=TRUE,"",'[1]Current Inventory'!H1771)</f>
        <v/>
      </c>
      <c r="I1771" s="2">
        <f>IF(ISBLANK('[1]Current Inventory'!I1771)=TRUE,'[1]Current Inventory'!Q1771,'[1]Current Inventory'!I1771)</f>
        <v>0</v>
      </c>
      <c r="J1771" s="2">
        <f>IF(ISBLANK('[1]Current Inventory'!J1771)=TRUE,'[1]Current Inventory'!R1771,'[1]Current Inventory'!J1771)</f>
        <v>0</v>
      </c>
      <c r="K1771" s="2">
        <f>IF(ISBLANK('[1]Current Inventory'!K1771)=TRUE,'[1]Current Inventory'!S1771,'[1]Current Inventory'!K1771)</f>
        <v>0</v>
      </c>
      <c r="L1771" s="2">
        <f>IF(ISBLANK('[1]Current Inventory'!L1771)=TRUE,'[1]Current Inventory'!T1771,'[1]Current Inventory'!L1771)</f>
        <v>0</v>
      </c>
      <c r="M1771" s="3" t="str">
        <f>IF(ISBLANK('[1]Current Inventory'!M1771)=TRUE,"",'[1]Current Inventory'!M1771)</f>
        <v/>
      </c>
      <c r="P1771" s="2" t="e">
        <f t="shared" si="54"/>
        <v>#VALUE!</v>
      </c>
      <c r="Q1771" s="4"/>
    </row>
    <row r="1772" spans="1:17" x14ac:dyDescent="0.2">
      <c r="A1772" s="2" t="s">
        <v>19</v>
      </c>
      <c r="B1772" s="2" t="str">
        <f>IF(ISBLANK('[1]Current Inventory'!B1772)=TRUE,B1771,'[1]Current Inventory'!B1772)</f>
        <v>WINDWARD SIDE</v>
      </c>
      <c r="C1772" s="2" t="str">
        <f>IF(ISBLANK('[1]Current Inventory'!C1772)=TRUE,"",'[1]Current Inventory'!C1772)</f>
        <v/>
      </c>
      <c r="D1772" s="2" t="str">
        <f>IF(ISBLANK('[1]Current Inventory'!D1772)=TRUE,CONCATENATE("     ",'[1]Current Inventory'!N1772),'[1]Current Inventory'!D1772)</f>
        <v xml:space="preserve">     </v>
      </c>
      <c r="E1772" s="2">
        <f>IF(ISBLANK('[1]Current Inventory'!E1772)=TRUE,'[1]Current Inventory'!O1772,'[1]Current Inventory'!E1772)</f>
        <v>0</v>
      </c>
      <c r="F1772" s="2">
        <f>IF(ISBLANK('[1]Current Inventory'!F1772)=TRUE,'[1]Current Inventory'!P1772,'[1]Current Inventory'!F1772)</f>
        <v>0</v>
      </c>
      <c r="G1772" s="2" t="str">
        <f>IF(ISNA(VLOOKUP(C1772,[2]CurrentPivot!$C$8:$N$1800,5,FALSE))=TRUE," ",VLOOKUP(C1772,[2]CurrentPivot!$C$8:$N$1800,5,FALSE))</f>
        <v xml:space="preserve"> </v>
      </c>
      <c r="H1772" s="3" t="str">
        <f>IF(ISBLANK('[1]Current Inventory'!H1772)=TRUE,"",'[1]Current Inventory'!H1772)</f>
        <v/>
      </c>
      <c r="I1772" s="2">
        <f>IF(ISBLANK('[1]Current Inventory'!I1772)=TRUE,'[1]Current Inventory'!Q1772,'[1]Current Inventory'!I1772)</f>
        <v>0</v>
      </c>
      <c r="J1772" s="2">
        <f>IF(ISBLANK('[1]Current Inventory'!J1772)=TRUE,'[1]Current Inventory'!R1772,'[1]Current Inventory'!J1772)</f>
        <v>0</v>
      </c>
      <c r="K1772" s="2">
        <f>IF(ISBLANK('[1]Current Inventory'!K1772)=TRUE,'[1]Current Inventory'!S1772,'[1]Current Inventory'!K1772)</f>
        <v>0</v>
      </c>
      <c r="L1772" s="2">
        <f>IF(ISBLANK('[1]Current Inventory'!L1772)=TRUE,'[1]Current Inventory'!T1772,'[1]Current Inventory'!L1772)</f>
        <v>0</v>
      </c>
      <c r="M1772" s="3" t="str">
        <f>IF(ISBLANK('[1]Current Inventory'!M1772)=TRUE,"",'[1]Current Inventory'!M1772)</f>
        <v/>
      </c>
      <c r="P1772" s="2" t="e">
        <f t="shared" si="54"/>
        <v>#VALUE!</v>
      </c>
      <c r="Q1772" s="4"/>
    </row>
    <row r="1773" spans="1:17" x14ac:dyDescent="0.2">
      <c r="A1773" s="2" t="s">
        <v>19</v>
      </c>
      <c r="B1773" s="2" t="str">
        <f>IF(ISBLANK('[1]Current Inventory'!B1773)=TRUE,B1772,'[1]Current Inventory'!B1773)</f>
        <v>WINDWARD SIDE</v>
      </c>
      <c r="C1773" s="2" t="str">
        <f>IF(ISBLANK('[1]Current Inventory'!C1773)=TRUE,"",'[1]Current Inventory'!C1773)</f>
        <v/>
      </c>
      <c r="D1773" s="2" t="str">
        <f>IF(ISBLANK('[1]Current Inventory'!D1773)=TRUE,CONCATENATE("     ",'[1]Current Inventory'!N1773),'[1]Current Inventory'!D1773)</f>
        <v xml:space="preserve">     </v>
      </c>
      <c r="E1773" s="2">
        <f>IF(ISBLANK('[1]Current Inventory'!E1773)=TRUE,'[1]Current Inventory'!O1773,'[1]Current Inventory'!E1773)</f>
        <v>0</v>
      </c>
      <c r="F1773" s="2">
        <f>IF(ISBLANK('[1]Current Inventory'!F1773)=TRUE,'[1]Current Inventory'!P1773,'[1]Current Inventory'!F1773)</f>
        <v>0</v>
      </c>
      <c r="G1773" s="2" t="str">
        <f>IF(ISNA(VLOOKUP(C1773,[2]CurrentPivot!$C$8:$N$1800,5,FALSE))=TRUE," ",VLOOKUP(C1773,[2]CurrentPivot!$C$8:$N$1800,5,FALSE))</f>
        <v xml:space="preserve"> </v>
      </c>
      <c r="H1773" s="3" t="str">
        <f>IF(ISBLANK('[1]Current Inventory'!H1773)=TRUE,"",'[1]Current Inventory'!H1773)</f>
        <v/>
      </c>
      <c r="I1773" s="2">
        <f>IF(ISBLANK('[1]Current Inventory'!I1773)=TRUE,'[1]Current Inventory'!Q1773,'[1]Current Inventory'!I1773)</f>
        <v>0</v>
      </c>
      <c r="J1773" s="2">
        <f>IF(ISBLANK('[1]Current Inventory'!J1773)=TRUE,'[1]Current Inventory'!R1773,'[1]Current Inventory'!J1773)</f>
        <v>0</v>
      </c>
      <c r="K1773" s="2">
        <f>IF(ISBLANK('[1]Current Inventory'!K1773)=TRUE,'[1]Current Inventory'!S1773,'[1]Current Inventory'!K1773)</f>
        <v>0</v>
      </c>
      <c r="L1773" s="2">
        <f>IF(ISBLANK('[1]Current Inventory'!L1773)=TRUE,'[1]Current Inventory'!T1773,'[1]Current Inventory'!L1773)</f>
        <v>0</v>
      </c>
      <c r="M1773" s="3" t="str">
        <f>IF(ISBLANK('[1]Current Inventory'!M1773)=TRUE,"",'[1]Current Inventory'!M1773)</f>
        <v/>
      </c>
      <c r="P1773" s="2" t="e">
        <f t="shared" si="54"/>
        <v>#VALUE!</v>
      </c>
      <c r="Q1773" s="4"/>
    </row>
    <row r="1774" spans="1:17" x14ac:dyDescent="0.2">
      <c r="A1774" s="2" t="s">
        <v>19</v>
      </c>
      <c r="B1774" s="2" t="str">
        <f>IF(ISBLANK('[1]Current Inventory'!B1774)=TRUE,B1773,'[1]Current Inventory'!B1774)</f>
        <v>WINDWARD SIDE</v>
      </c>
      <c r="C1774" s="2" t="str">
        <f>IF(ISBLANK('[1]Current Inventory'!C1774)=TRUE,"",'[1]Current Inventory'!C1774)</f>
        <v/>
      </c>
      <c r="D1774" s="2" t="str">
        <f>IF(ISBLANK('[1]Current Inventory'!D1774)=TRUE,CONCATENATE("     ",'[1]Current Inventory'!N1774),'[1]Current Inventory'!D1774)</f>
        <v xml:space="preserve">     </v>
      </c>
      <c r="E1774" s="2">
        <f>IF(ISBLANK('[1]Current Inventory'!E1774)=TRUE,'[1]Current Inventory'!O1774,'[1]Current Inventory'!E1774)</f>
        <v>0</v>
      </c>
      <c r="F1774" s="2">
        <f>IF(ISBLANK('[1]Current Inventory'!F1774)=TRUE,'[1]Current Inventory'!P1774,'[1]Current Inventory'!F1774)</f>
        <v>0</v>
      </c>
      <c r="G1774" s="2" t="str">
        <f>IF(ISNA(VLOOKUP(C1774,[2]CurrentPivot!$C$8:$N$1800,5,FALSE))=TRUE," ",VLOOKUP(C1774,[2]CurrentPivot!$C$8:$N$1800,5,FALSE))</f>
        <v xml:space="preserve"> </v>
      </c>
      <c r="H1774" s="3" t="str">
        <f>IF(ISBLANK('[1]Current Inventory'!H1774)=TRUE,"",'[1]Current Inventory'!H1774)</f>
        <v/>
      </c>
      <c r="I1774" s="2">
        <f>IF(ISBLANK('[1]Current Inventory'!I1774)=TRUE,'[1]Current Inventory'!Q1774,'[1]Current Inventory'!I1774)</f>
        <v>0</v>
      </c>
      <c r="J1774" s="2">
        <f>IF(ISBLANK('[1]Current Inventory'!J1774)=TRUE,'[1]Current Inventory'!R1774,'[1]Current Inventory'!J1774)</f>
        <v>0</v>
      </c>
      <c r="K1774" s="2">
        <f>IF(ISBLANK('[1]Current Inventory'!K1774)=TRUE,'[1]Current Inventory'!S1774,'[1]Current Inventory'!K1774)</f>
        <v>0</v>
      </c>
      <c r="L1774" s="2">
        <f>IF(ISBLANK('[1]Current Inventory'!L1774)=TRUE,'[1]Current Inventory'!T1774,'[1]Current Inventory'!L1774)</f>
        <v>0</v>
      </c>
      <c r="M1774" s="3" t="str">
        <f>IF(ISBLANK('[1]Current Inventory'!M1774)=TRUE,"",'[1]Current Inventory'!M1774)</f>
        <v/>
      </c>
      <c r="P1774" s="2" t="e">
        <f t="shared" si="54"/>
        <v>#VALUE!</v>
      </c>
      <c r="Q1774" s="4"/>
    </row>
    <row r="1775" spans="1:17" x14ac:dyDescent="0.2">
      <c r="A1775" s="2" t="s">
        <v>19</v>
      </c>
      <c r="B1775" s="2" t="str">
        <f>IF(ISBLANK('[1]Current Inventory'!B1775)=TRUE,B1774,'[1]Current Inventory'!B1775)</f>
        <v>WINDWARD SIDE</v>
      </c>
      <c r="C1775" s="2" t="str">
        <f>IF(ISBLANK('[1]Current Inventory'!C1775)=TRUE,"",'[1]Current Inventory'!C1775)</f>
        <v/>
      </c>
      <c r="D1775" s="2" t="str">
        <f>IF(ISBLANK('[1]Current Inventory'!D1775)=TRUE,CONCATENATE("     ",'[1]Current Inventory'!N1775),'[1]Current Inventory'!D1775)</f>
        <v xml:space="preserve">     </v>
      </c>
      <c r="E1775" s="2">
        <f>IF(ISBLANK('[1]Current Inventory'!E1775)=TRUE,'[1]Current Inventory'!O1775,'[1]Current Inventory'!E1775)</f>
        <v>0</v>
      </c>
      <c r="F1775" s="2">
        <f>IF(ISBLANK('[1]Current Inventory'!F1775)=TRUE,'[1]Current Inventory'!P1775,'[1]Current Inventory'!F1775)</f>
        <v>0</v>
      </c>
      <c r="G1775" s="2" t="str">
        <f>IF(ISNA(VLOOKUP(C1775,[2]CurrentPivot!$C$8:$N$1800,5,FALSE))=TRUE," ",VLOOKUP(C1775,[2]CurrentPivot!$C$8:$N$1800,5,FALSE))</f>
        <v xml:space="preserve"> </v>
      </c>
      <c r="H1775" s="3" t="str">
        <f>IF(ISBLANK('[1]Current Inventory'!H1775)=TRUE,"",'[1]Current Inventory'!H1775)</f>
        <v/>
      </c>
      <c r="I1775" s="2">
        <f>IF(ISBLANK('[1]Current Inventory'!I1775)=TRUE,'[1]Current Inventory'!Q1775,'[1]Current Inventory'!I1775)</f>
        <v>0</v>
      </c>
      <c r="J1775" s="2">
        <f>IF(ISBLANK('[1]Current Inventory'!J1775)=TRUE,'[1]Current Inventory'!R1775,'[1]Current Inventory'!J1775)</f>
        <v>0</v>
      </c>
      <c r="K1775" s="2">
        <f>IF(ISBLANK('[1]Current Inventory'!K1775)=TRUE,'[1]Current Inventory'!S1775,'[1]Current Inventory'!K1775)</f>
        <v>0</v>
      </c>
      <c r="L1775" s="2">
        <f>IF(ISBLANK('[1]Current Inventory'!L1775)=TRUE,'[1]Current Inventory'!T1775,'[1]Current Inventory'!L1775)</f>
        <v>0</v>
      </c>
      <c r="M1775" s="3" t="str">
        <f>IF(ISBLANK('[1]Current Inventory'!M1775)=TRUE,"",'[1]Current Inventory'!M1775)</f>
        <v/>
      </c>
      <c r="P1775" s="2" t="e">
        <f t="shared" si="54"/>
        <v>#VALUE!</v>
      </c>
      <c r="Q1775" s="4"/>
    </row>
    <row r="1776" spans="1:17" x14ac:dyDescent="0.2">
      <c r="A1776" s="2" t="s">
        <v>19</v>
      </c>
      <c r="B1776" s="2" t="str">
        <f>IF(ISBLANK('[1]Current Inventory'!B1776)=TRUE,B1775,'[1]Current Inventory'!B1776)</f>
        <v>WINDWARD SIDE</v>
      </c>
      <c r="C1776" s="2" t="str">
        <f>IF(ISBLANK('[1]Current Inventory'!C1776)=TRUE,"",'[1]Current Inventory'!C1776)</f>
        <v/>
      </c>
      <c r="D1776" s="2" t="str">
        <f>IF(ISBLANK('[1]Current Inventory'!D1776)=TRUE,CONCATENATE("     ",'[1]Current Inventory'!N1776),'[1]Current Inventory'!D1776)</f>
        <v xml:space="preserve">     </v>
      </c>
      <c r="E1776" s="2">
        <f>IF(ISBLANK('[1]Current Inventory'!E1776)=TRUE,'[1]Current Inventory'!O1776,'[1]Current Inventory'!E1776)</f>
        <v>0</v>
      </c>
      <c r="F1776" s="2">
        <f>IF(ISBLANK('[1]Current Inventory'!F1776)=TRUE,'[1]Current Inventory'!P1776,'[1]Current Inventory'!F1776)</f>
        <v>0</v>
      </c>
      <c r="G1776" s="2" t="str">
        <f>IF(ISNA(VLOOKUP(C1776,[2]CurrentPivot!$C$8:$N$1800,5,FALSE))=TRUE," ",VLOOKUP(C1776,[2]CurrentPivot!$C$8:$N$1800,5,FALSE))</f>
        <v xml:space="preserve"> </v>
      </c>
      <c r="H1776" s="3" t="str">
        <f>IF(ISBLANK('[1]Current Inventory'!H1776)=TRUE,"",'[1]Current Inventory'!H1776)</f>
        <v/>
      </c>
      <c r="I1776" s="2">
        <f>IF(ISBLANK('[1]Current Inventory'!I1776)=TRUE,'[1]Current Inventory'!Q1776,'[1]Current Inventory'!I1776)</f>
        <v>0</v>
      </c>
      <c r="J1776" s="2">
        <f>IF(ISBLANK('[1]Current Inventory'!J1776)=TRUE,'[1]Current Inventory'!R1776,'[1]Current Inventory'!J1776)</f>
        <v>0</v>
      </c>
      <c r="K1776" s="2">
        <f>IF(ISBLANK('[1]Current Inventory'!K1776)=TRUE,'[1]Current Inventory'!S1776,'[1]Current Inventory'!K1776)</f>
        <v>0</v>
      </c>
      <c r="L1776" s="2">
        <f>IF(ISBLANK('[1]Current Inventory'!L1776)=TRUE,'[1]Current Inventory'!T1776,'[1]Current Inventory'!L1776)</f>
        <v>0</v>
      </c>
      <c r="M1776" s="3" t="str">
        <f>IF(ISBLANK('[1]Current Inventory'!M1776)=TRUE,"",'[1]Current Inventory'!M1776)</f>
        <v/>
      </c>
      <c r="P1776" s="2" t="e">
        <f t="shared" si="54"/>
        <v>#VALUE!</v>
      </c>
      <c r="Q1776" s="4"/>
    </row>
    <row r="1777" spans="1:17" x14ac:dyDescent="0.2">
      <c r="A1777" s="2" t="s">
        <v>19</v>
      </c>
      <c r="B1777" s="2" t="str">
        <f>IF(ISBLANK('[1]Current Inventory'!B1777)=TRUE,B1776,'[1]Current Inventory'!B1777)</f>
        <v>WINDWARD SIDE</v>
      </c>
      <c r="C1777" s="2" t="str">
        <f>IF(ISBLANK('[1]Current Inventory'!C1777)=TRUE,"",'[1]Current Inventory'!C1777)</f>
        <v/>
      </c>
      <c r="D1777" s="2" t="str">
        <f>IF(ISBLANK('[1]Current Inventory'!D1777)=TRUE,CONCATENATE("     ",'[1]Current Inventory'!N1777),'[1]Current Inventory'!D1777)</f>
        <v xml:space="preserve">     </v>
      </c>
      <c r="E1777" s="2">
        <f>IF(ISBLANK('[1]Current Inventory'!E1777)=TRUE,'[1]Current Inventory'!O1777,'[1]Current Inventory'!E1777)</f>
        <v>0</v>
      </c>
      <c r="F1777" s="2">
        <f>IF(ISBLANK('[1]Current Inventory'!F1777)=TRUE,'[1]Current Inventory'!P1777,'[1]Current Inventory'!F1777)</f>
        <v>0</v>
      </c>
      <c r="G1777" s="2" t="str">
        <f>IF(ISNA(VLOOKUP(C1777,[2]CurrentPivot!$C$8:$N$1800,5,FALSE))=TRUE," ",VLOOKUP(C1777,[2]CurrentPivot!$C$8:$N$1800,5,FALSE))</f>
        <v xml:space="preserve"> </v>
      </c>
      <c r="H1777" s="3" t="str">
        <f>IF(ISBLANK('[1]Current Inventory'!H1777)=TRUE,"",'[1]Current Inventory'!H1777)</f>
        <v/>
      </c>
      <c r="I1777" s="2">
        <f>IF(ISBLANK('[1]Current Inventory'!I1777)=TRUE,'[1]Current Inventory'!Q1777,'[1]Current Inventory'!I1777)</f>
        <v>0</v>
      </c>
      <c r="J1777" s="2">
        <f>IF(ISBLANK('[1]Current Inventory'!J1777)=TRUE,'[1]Current Inventory'!R1777,'[1]Current Inventory'!J1777)</f>
        <v>0</v>
      </c>
      <c r="K1777" s="2">
        <f>IF(ISBLANK('[1]Current Inventory'!K1777)=TRUE,'[1]Current Inventory'!S1777,'[1]Current Inventory'!K1777)</f>
        <v>0</v>
      </c>
      <c r="L1777" s="2">
        <f>IF(ISBLANK('[1]Current Inventory'!L1777)=TRUE,'[1]Current Inventory'!T1777,'[1]Current Inventory'!L1777)</f>
        <v>0</v>
      </c>
      <c r="M1777" s="3" t="str">
        <f>IF(ISBLANK('[1]Current Inventory'!M1777)=TRUE,"",'[1]Current Inventory'!M1777)</f>
        <v/>
      </c>
      <c r="P1777" s="2" t="e">
        <f t="shared" si="54"/>
        <v>#VALUE!</v>
      </c>
      <c r="Q1777" s="4"/>
    </row>
    <row r="1778" spans="1:17" x14ac:dyDescent="0.2">
      <c r="A1778" s="2" t="s">
        <v>19</v>
      </c>
      <c r="B1778" s="2" t="str">
        <f>IF(ISBLANK('[1]Current Inventory'!B1778)=TRUE,B1777,'[1]Current Inventory'!B1778)</f>
        <v>WINDWARD SIDE</v>
      </c>
      <c r="C1778" s="2" t="str">
        <f>IF(ISBLANK('[1]Current Inventory'!C1778)=TRUE,"",'[1]Current Inventory'!C1778)</f>
        <v/>
      </c>
      <c r="D1778" s="2" t="str">
        <f>IF(ISBLANK('[1]Current Inventory'!D1778)=TRUE,CONCATENATE("     ",'[1]Current Inventory'!N1778),'[1]Current Inventory'!D1778)</f>
        <v xml:space="preserve">     </v>
      </c>
      <c r="E1778" s="2">
        <f>IF(ISBLANK('[1]Current Inventory'!E1778)=TRUE,'[1]Current Inventory'!O1778,'[1]Current Inventory'!E1778)</f>
        <v>0</v>
      </c>
      <c r="F1778" s="2">
        <f>IF(ISBLANK('[1]Current Inventory'!F1778)=TRUE,'[1]Current Inventory'!P1778,'[1]Current Inventory'!F1778)</f>
        <v>0</v>
      </c>
      <c r="G1778" s="2" t="str">
        <f>IF(ISNA(VLOOKUP(C1778,[2]CurrentPivot!$C$8:$N$1800,5,FALSE))=TRUE," ",VLOOKUP(C1778,[2]CurrentPivot!$C$8:$N$1800,5,FALSE))</f>
        <v xml:space="preserve"> </v>
      </c>
      <c r="H1778" s="3" t="str">
        <f>IF(ISBLANK('[1]Current Inventory'!H1778)=TRUE,"",'[1]Current Inventory'!H1778)</f>
        <v/>
      </c>
      <c r="I1778" s="2">
        <f>IF(ISBLANK('[1]Current Inventory'!I1778)=TRUE,'[1]Current Inventory'!Q1778,'[1]Current Inventory'!I1778)</f>
        <v>0</v>
      </c>
      <c r="J1778" s="2">
        <f>IF(ISBLANK('[1]Current Inventory'!J1778)=TRUE,'[1]Current Inventory'!R1778,'[1]Current Inventory'!J1778)</f>
        <v>0</v>
      </c>
      <c r="K1778" s="2">
        <f>IF(ISBLANK('[1]Current Inventory'!K1778)=TRUE,'[1]Current Inventory'!S1778,'[1]Current Inventory'!K1778)</f>
        <v>0</v>
      </c>
      <c r="L1778" s="2">
        <f>IF(ISBLANK('[1]Current Inventory'!L1778)=TRUE,'[1]Current Inventory'!T1778,'[1]Current Inventory'!L1778)</f>
        <v>0</v>
      </c>
      <c r="M1778" s="3" t="str">
        <f>IF(ISBLANK('[1]Current Inventory'!M1778)=TRUE,"",'[1]Current Inventory'!M1778)</f>
        <v/>
      </c>
      <c r="P1778" s="2" t="e">
        <f t="shared" si="54"/>
        <v>#VALUE!</v>
      </c>
      <c r="Q1778" s="4"/>
    </row>
    <row r="1779" spans="1:17" x14ac:dyDescent="0.2">
      <c r="A1779" s="2" t="s">
        <v>19</v>
      </c>
      <c r="B1779" s="2" t="str">
        <f>IF(ISBLANK('[1]Current Inventory'!B1779)=TRUE,B1778,'[1]Current Inventory'!B1779)</f>
        <v>WINDWARD SIDE</v>
      </c>
      <c r="C1779" s="2" t="str">
        <f>IF(ISBLANK('[1]Current Inventory'!C1779)=TRUE,"",'[1]Current Inventory'!C1779)</f>
        <v/>
      </c>
      <c r="D1779" s="2" t="str">
        <f>IF(ISBLANK('[1]Current Inventory'!D1779)=TRUE,CONCATENATE("     ",'[1]Current Inventory'!N1779),'[1]Current Inventory'!D1779)</f>
        <v xml:space="preserve">     </v>
      </c>
      <c r="E1779" s="2">
        <f>IF(ISBLANK('[1]Current Inventory'!E1779)=TRUE,'[1]Current Inventory'!O1779,'[1]Current Inventory'!E1779)</f>
        <v>0</v>
      </c>
      <c r="F1779" s="2">
        <f>IF(ISBLANK('[1]Current Inventory'!F1779)=TRUE,'[1]Current Inventory'!P1779,'[1]Current Inventory'!F1779)</f>
        <v>0</v>
      </c>
      <c r="G1779" s="2" t="str">
        <f>IF(ISNA(VLOOKUP(C1779,[2]CurrentPivot!$C$8:$N$1800,5,FALSE))=TRUE," ",VLOOKUP(C1779,[2]CurrentPivot!$C$8:$N$1800,5,FALSE))</f>
        <v xml:space="preserve"> </v>
      </c>
      <c r="H1779" s="3" t="str">
        <f>IF(ISBLANK('[1]Current Inventory'!H1779)=TRUE,"",'[1]Current Inventory'!H1779)</f>
        <v/>
      </c>
      <c r="I1779" s="2">
        <f>IF(ISBLANK('[1]Current Inventory'!I1779)=TRUE,'[1]Current Inventory'!Q1779,'[1]Current Inventory'!I1779)</f>
        <v>0</v>
      </c>
      <c r="J1779" s="2">
        <f>IF(ISBLANK('[1]Current Inventory'!J1779)=TRUE,'[1]Current Inventory'!R1779,'[1]Current Inventory'!J1779)</f>
        <v>0</v>
      </c>
      <c r="K1779" s="2">
        <f>IF(ISBLANK('[1]Current Inventory'!K1779)=TRUE,'[1]Current Inventory'!S1779,'[1]Current Inventory'!K1779)</f>
        <v>0</v>
      </c>
      <c r="L1779" s="2">
        <f>IF(ISBLANK('[1]Current Inventory'!L1779)=TRUE,'[1]Current Inventory'!T1779,'[1]Current Inventory'!L1779)</f>
        <v>0</v>
      </c>
      <c r="M1779" s="3" t="str">
        <f>IF(ISBLANK('[1]Current Inventory'!M1779)=TRUE,"",'[1]Current Inventory'!M1779)</f>
        <v/>
      </c>
      <c r="P1779" s="2" t="e">
        <f t="shared" si="54"/>
        <v>#VALUE!</v>
      </c>
      <c r="Q1779" s="4"/>
    </row>
    <row r="1780" spans="1:17" x14ac:dyDescent="0.2">
      <c r="A1780" s="2" t="s">
        <v>19</v>
      </c>
      <c r="B1780" s="2" t="str">
        <f>IF(ISBLANK('[1]Current Inventory'!B1780)=TRUE,B1779,'[1]Current Inventory'!B1780)</f>
        <v>WINDWARD SIDE</v>
      </c>
      <c r="C1780" s="2" t="str">
        <f>IF(ISBLANK('[1]Current Inventory'!C1780)=TRUE,"",'[1]Current Inventory'!C1780)</f>
        <v/>
      </c>
      <c r="D1780" s="2" t="str">
        <f>IF(ISBLANK('[1]Current Inventory'!D1780)=TRUE,CONCATENATE("     ",'[1]Current Inventory'!N1780),'[1]Current Inventory'!D1780)</f>
        <v xml:space="preserve">     </v>
      </c>
      <c r="E1780" s="2">
        <f>IF(ISBLANK('[1]Current Inventory'!E1780)=TRUE,'[1]Current Inventory'!O1780,'[1]Current Inventory'!E1780)</f>
        <v>0</v>
      </c>
      <c r="F1780" s="2">
        <f>IF(ISBLANK('[1]Current Inventory'!F1780)=TRUE,'[1]Current Inventory'!P1780,'[1]Current Inventory'!F1780)</f>
        <v>0</v>
      </c>
      <c r="G1780" s="2" t="str">
        <f>IF(ISNA(VLOOKUP(C1780,[2]CurrentPivot!$C$8:$N$1800,5,FALSE))=TRUE," ",VLOOKUP(C1780,[2]CurrentPivot!$C$8:$N$1800,5,FALSE))</f>
        <v xml:space="preserve"> </v>
      </c>
      <c r="H1780" s="3" t="str">
        <f>IF(ISBLANK('[1]Current Inventory'!H1780)=TRUE,"",'[1]Current Inventory'!H1780)</f>
        <v/>
      </c>
      <c r="I1780" s="2">
        <f>IF(ISBLANK('[1]Current Inventory'!I1780)=TRUE,'[1]Current Inventory'!Q1780,'[1]Current Inventory'!I1780)</f>
        <v>0</v>
      </c>
      <c r="J1780" s="2">
        <f>IF(ISBLANK('[1]Current Inventory'!J1780)=TRUE,'[1]Current Inventory'!R1780,'[1]Current Inventory'!J1780)</f>
        <v>0</v>
      </c>
      <c r="K1780" s="2">
        <f>IF(ISBLANK('[1]Current Inventory'!K1780)=TRUE,'[1]Current Inventory'!S1780,'[1]Current Inventory'!K1780)</f>
        <v>0</v>
      </c>
      <c r="L1780" s="2">
        <f>IF(ISBLANK('[1]Current Inventory'!L1780)=TRUE,'[1]Current Inventory'!T1780,'[1]Current Inventory'!L1780)</f>
        <v>0</v>
      </c>
      <c r="M1780" s="3" t="str">
        <f>IF(ISBLANK('[1]Current Inventory'!M1780)=TRUE,"",'[1]Current Inventory'!M1780)</f>
        <v/>
      </c>
      <c r="P1780" s="2" t="e">
        <f t="shared" si="54"/>
        <v>#VALUE!</v>
      </c>
      <c r="Q1780" s="4"/>
    </row>
    <row r="1781" spans="1:17" x14ac:dyDescent="0.2">
      <c r="A1781" s="2" t="s">
        <v>19</v>
      </c>
      <c r="B1781" s="2" t="str">
        <f>IF(ISBLANK('[1]Current Inventory'!B1781)=TRUE,B1780,'[1]Current Inventory'!B1781)</f>
        <v>WINDWARD SIDE</v>
      </c>
      <c r="C1781" s="2" t="str">
        <f>IF(ISBLANK('[1]Current Inventory'!C1781)=TRUE,"",'[1]Current Inventory'!C1781)</f>
        <v/>
      </c>
      <c r="D1781" s="2" t="str">
        <f>IF(ISBLANK('[1]Current Inventory'!D1781)=TRUE,CONCATENATE("     ",'[1]Current Inventory'!N1781),'[1]Current Inventory'!D1781)</f>
        <v xml:space="preserve">     </v>
      </c>
      <c r="E1781" s="2">
        <f>IF(ISBLANK('[1]Current Inventory'!E1781)=TRUE,'[1]Current Inventory'!O1781,'[1]Current Inventory'!E1781)</f>
        <v>0</v>
      </c>
      <c r="F1781" s="2">
        <f>IF(ISBLANK('[1]Current Inventory'!F1781)=TRUE,'[1]Current Inventory'!P1781,'[1]Current Inventory'!F1781)</f>
        <v>0</v>
      </c>
      <c r="G1781" s="2" t="str">
        <f>IF(ISNA(VLOOKUP(C1781,[2]CurrentPivot!$C$8:$N$1800,5,FALSE))=TRUE," ",VLOOKUP(C1781,[2]CurrentPivot!$C$8:$N$1800,5,FALSE))</f>
        <v xml:space="preserve"> </v>
      </c>
      <c r="H1781" s="3" t="str">
        <f>IF(ISBLANK('[1]Current Inventory'!H1781)=TRUE,"",'[1]Current Inventory'!H1781)</f>
        <v/>
      </c>
      <c r="I1781" s="2">
        <f>IF(ISBLANK('[1]Current Inventory'!I1781)=TRUE,'[1]Current Inventory'!Q1781,'[1]Current Inventory'!I1781)</f>
        <v>0</v>
      </c>
      <c r="J1781" s="2">
        <f>IF(ISBLANK('[1]Current Inventory'!J1781)=TRUE,'[1]Current Inventory'!R1781,'[1]Current Inventory'!J1781)</f>
        <v>0</v>
      </c>
      <c r="K1781" s="2">
        <f>IF(ISBLANK('[1]Current Inventory'!K1781)=TRUE,'[1]Current Inventory'!S1781,'[1]Current Inventory'!K1781)</f>
        <v>0</v>
      </c>
      <c r="L1781" s="2">
        <f>IF(ISBLANK('[1]Current Inventory'!L1781)=TRUE,'[1]Current Inventory'!T1781,'[1]Current Inventory'!L1781)</f>
        <v>0</v>
      </c>
      <c r="M1781" s="3" t="str">
        <f>IF(ISBLANK('[1]Current Inventory'!M1781)=TRUE,"",'[1]Current Inventory'!M1781)</f>
        <v/>
      </c>
      <c r="P1781" s="2" t="e">
        <f t="shared" si="54"/>
        <v>#VALUE!</v>
      </c>
      <c r="Q1781" s="4"/>
    </row>
    <row r="1782" spans="1:17" x14ac:dyDescent="0.2">
      <c r="A1782" s="2" t="s">
        <v>19</v>
      </c>
      <c r="B1782" s="2" t="str">
        <f>IF(ISBLANK('[1]Current Inventory'!B1782)=TRUE,B1781,'[1]Current Inventory'!B1782)</f>
        <v>WINDWARD SIDE</v>
      </c>
      <c r="C1782" s="2" t="str">
        <f>IF(ISBLANK('[1]Current Inventory'!C1782)=TRUE,"",'[1]Current Inventory'!C1782)</f>
        <v/>
      </c>
      <c r="D1782" s="2" t="str">
        <f>IF(ISBLANK('[1]Current Inventory'!D1782)=TRUE,CONCATENATE("     ",'[1]Current Inventory'!N1782),'[1]Current Inventory'!D1782)</f>
        <v xml:space="preserve">     </v>
      </c>
      <c r="E1782" s="2">
        <f>IF(ISBLANK('[1]Current Inventory'!E1782)=TRUE,'[1]Current Inventory'!O1782,'[1]Current Inventory'!E1782)</f>
        <v>0</v>
      </c>
      <c r="F1782" s="2">
        <f>IF(ISBLANK('[1]Current Inventory'!F1782)=TRUE,'[1]Current Inventory'!P1782,'[1]Current Inventory'!F1782)</f>
        <v>0</v>
      </c>
      <c r="G1782" s="2" t="str">
        <f>IF(ISNA(VLOOKUP(C1782,[2]CurrentPivot!$C$8:$N$1800,5,FALSE))=TRUE," ",VLOOKUP(C1782,[2]CurrentPivot!$C$8:$N$1800,5,FALSE))</f>
        <v xml:space="preserve"> </v>
      </c>
      <c r="H1782" s="3" t="str">
        <f>IF(ISBLANK('[1]Current Inventory'!H1782)=TRUE,"",'[1]Current Inventory'!H1782)</f>
        <v/>
      </c>
      <c r="I1782" s="2">
        <f>IF(ISBLANK('[1]Current Inventory'!I1782)=TRUE,'[1]Current Inventory'!Q1782,'[1]Current Inventory'!I1782)</f>
        <v>0</v>
      </c>
      <c r="J1782" s="2">
        <f>IF(ISBLANK('[1]Current Inventory'!J1782)=TRUE,'[1]Current Inventory'!R1782,'[1]Current Inventory'!J1782)</f>
        <v>0</v>
      </c>
      <c r="K1782" s="2">
        <f>IF(ISBLANK('[1]Current Inventory'!K1782)=TRUE,'[1]Current Inventory'!S1782,'[1]Current Inventory'!K1782)</f>
        <v>0</v>
      </c>
      <c r="L1782" s="2">
        <f>IF(ISBLANK('[1]Current Inventory'!L1782)=TRUE,'[1]Current Inventory'!T1782,'[1]Current Inventory'!L1782)</f>
        <v>0</v>
      </c>
      <c r="M1782" s="3" t="str">
        <f>IF(ISBLANK('[1]Current Inventory'!M1782)=TRUE,"",'[1]Current Inventory'!M1782)</f>
        <v/>
      </c>
      <c r="P1782" s="2" t="e">
        <f t="shared" si="54"/>
        <v>#VALUE!</v>
      </c>
      <c r="Q1782" s="4"/>
    </row>
    <row r="1783" spans="1:17" x14ac:dyDescent="0.2">
      <c r="A1783" s="2" t="s">
        <v>19</v>
      </c>
      <c r="B1783" s="2" t="str">
        <f>IF(ISBLANK('[1]Current Inventory'!B1783)=TRUE,B1782,'[1]Current Inventory'!B1783)</f>
        <v>WINDWARD SIDE</v>
      </c>
      <c r="C1783" s="2" t="str">
        <f>IF(ISBLANK('[1]Current Inventory'!C1783)=TRUE,"",'[1]Current Inventory'!C1783)</f>
        <v/>
      </c>
      <c r="D1783" s="2" t="str">
        <f>IF(ISBLANK('[1]Current Inventory'!D1783)=TRUE,CONCATENATE("     ",'[1]Current Inventory'!N1783),'[1]Current Inventory'!D1783)</f>
        <v xml:space="preserve">     </v>
      </c>
      <c r="E1783" s="2">
        <f>IF(ISBLANK('[1]Current Inventory'!E1783)=TRUE,'[1]Current Inventory'!O1783,'[1]Current Inventory'!E1783)</f>
        <v>0</v>
      </c>
      <c r="F1783" s="2">
        <f>IF(ISBLANK('[1]Current Inventory'!F1783)=TRUE,'[1]Current Inventory'!P1783,'[1]Current Inventory'!F1783)</f>
        <v>0</v>
      </c>
      <c r="G1783" s="2" t="str">
        <f>IF(ISNA(VLOOKUP(C1783,[2]CurrentPivot!$C$8:$N$1800,5,FALSE))=TRUE," ",VLOOKUP(C1783,[2]CurrentPivot!$C$8:$N$1800,5,FALSE))</f>
        <v xml:space="preserve"> </v>
      </c>
      <c r="H1783" s="3" t="str">
        <f>IF(ISBLANK('[1]Current Inventory'!H1783)=TRUE,"",'[1]Current Inventory'!H1783)</f>
        <v/>
      </c>
      <c r="I1783" s="2">
        <f>IF(ISBLANK('[1]Current Inventory'!I1783)=TRUE,'[1]Current Inventory'!Q1783,'[1]Current Inventory'!I1783)</f>
        <v>0</v>
      </c>
      <c r="J1783" s="2">
        <f>IF(ISBLANK('[1]Current Inventory'!J1783)=TRUE,'[1]Current Inventory'!R1783,'[1]Current Inventory'!J1783)</f>
        <v>0</v>
      </c>
      <c r="K1783" s="2">
        <f>IF(ISBLANK('[1]Current Inventory'!K1783)=TRUE,'[1]Current Inventory'!S1783,'[1]Current Inventory'!K1783)</f>
        <v>0</v>
      </c>
      <c r="L1783" s="2">
        <f>IF(ISBLANK('[1]Current Inventory'!L1783)=TRUE,'[1]Current Inventory'!T1783,'[1]Current Inventory'!L1783)</f>
        <v>0</v>
      </c>
      <c r="M1783" s="3" t="str">
        <f>IF(ISBLANK('[1]Current Inventory'!M1783)=TRUE,"",'[1]Current Inventory'!M1783)</f>
        <v/>
      </c>
      <c r="P1783" s="2" t="e">
        <f t="shared" si="54"/>
        <v>#VALUE!</v>
      </c>
      <c r="Q1783" s="4"/>
    </row>
    <row r="1784" spans="1:17" x14ac:dyDescent="0.2">
      <c r="A1784" s="2" t="s">
        <v>19</v>
      </c>
      <c r="B1784" s="2" t="str">
        <f>IF(ISBLANK('[1]Current Inventory'!B1784)=TRUE,B1783,'[1]Current Inventory'!B1784)</f>
        <v>WINDWARD SIDE</v>
      </c>
      <c r="C1784" s="2" t="str">
        <f>IF(ISBLANK('[1]Current Inventory'!C1784)=TRUE,"",'[1]Current Inventory'!C1784)</f>
        <v/>
      </c>
      <c r="D1784" s="2" t="str">
        <f>IF(ISBLANK('[1]Current Inventory'!D1784)=TRUE,CONCATENATE("     ",'[1]Current Inventory'!N1784),'[1]Current Inventory'!D1784)</f>
        <v xml:space="preserve">     </v>
      </c>
      <c r="E1784" s="2">
        <f>IF(ISBLANK('[1]Current Inventory'!E1784)=TRUE,'[1]Current Inventory'!O1784,'[1]Current Inventory'!E1784)</f>
        <v>0</v>
      </c>
      <c r="F1784" s="2">
        <f>IF(ISBLANK('[1]Current Inventory'!F1784)=TRUE,'[1]Current Inventory'!P1784,'[1]Current Inventory'!F1784)</f>
        <v>0</v>
      </c>
      <c r="G1784" s="2" t="str">
        <f>IF(ISNA(VLOOKUP(C1784,[2]CurrentPivot!$C$8:$N$1800,5,FALSE))=TRUE," ",VLOOKUP(C1784,[2]CurrentPivot!$C$8:$N$1800,5,FALSE))</f>
        <v xml:space="preserve"> </v>
      </c>
      <c r="H1784" s="3" t="str">
        <f>IF(ISBLANK('[1]Current Inventory'!H1784)=TRUE,"",'[1]Current Inventory'!H1784)</f>
        <v/>
      </c>
      <c r="I1784" s="2">
        <f>IF(ISBLANK('[1]Current Inventory'!I1784)=TRUE,'[1]Current Inventory'!Q1784,'[1]Current Inventory'!I1784)</f>
        <v>0</v>
      </c>
      <c r="J1784" s="2">
        <f>IF(ISBLANK('[1]Current Inventory'!J1784)=TRUE,'[1]Current Inventory'!R1784,'[1]Current Inventory'!J1784)</f>
        <v>0</v>
      </c>
      <c r="K1784" s="2">
        <f>IF(ISBLANK('[1]Current Inventory'!K1784)=TRUE,'[1]Current Inventory'!S1784,'[1]Current Inventory'!K1784)</f>
        <v>0</v>
      </c>
      <c r="L1784" s="2">
        <f>IF(ISBLANK('[1]Current Inventory'!L1784)=TRUE,'[1]Current Inventory'!T1784,'[1]Current Inventory'!L1784)</f>
        <v>0</v>
      </c>
      <c r="M1784" s="3" t="str">
        <f>IF(ISBLANK('[1]Current Inventory'!M1784)=TRUE,"",'[1]Current Inventory'!M1784)</f>
        <v/>
      </c>
      <c r="P1784" s="2" t="e">
        <f t="shared" si="54"/>
        <v>#VALUE!</v>
      </c>
      <c r="Q1784" s="4"/>
    </row>
    <row r="1785" spans="1:17" x14ac:dyDescent="0.2">
      <c r="A1785" s="2" t="s">
        <v>19</v>
      </c>
      <c r="B1785" s="2" t="str">
        <f>IF(ISBLANK('[1]Current Inventory'!B1785)=TRUE,B1784,'[1]Current Inventory'!B1785)</f>
        <v>WINDWARD SIDE</v>
      </c>
      <c r="C1785" s="2" t="str">
        <f>IF(ISBLANK('[1]Current Inventory'!C1785)=TRUE,"",'[1]Current Inventory'!C1785)</f>
        <v/>
      </c>
      <c r="D1785" s="2" t="str">
        <f>IF(ISBLANK('[1]Current Inventory'!D1785)=TRUE,CONCATENATE("     ",'[1]Current Inventory'!N1785),'[1]Current Inventory'!D1785)</f>
        <v xml:space="preserve">     </v>
      </c>
      <c r="E1785" s="2">
        <f>IF(ISBLANK('[1]Current Inventory'!E1785)=TRUE,'[1]Current Inventory'!O1785,'[1]Current Inventory'!E1785)</f>
        <v>0</v>
      </c>
      <c r="F1785" s="2">
        <f>IF(ISBLANK('[1]Current Inventory'!F1785)=TRUE,'[1]Current Inventory'!P1785,'[1]Current Inventory'!F1785)</f>
        <v>0</v>
      </c>
      <c r="G1785" s="2" t="str">
        <f>IF(ISNA(VLOOKUP(C1785,[2]CurrentPivot!$C$8:$N$1800,5,FALSE))=TRUE," ",VLOOKUP(C1785,[2]CurrentPivot!$C$8:$N$1800,5,FALSE))</f>
        <v xml:space="preserve"> </v>
      </c>
      <c r="H1785" s="3" t="str">
        <f>IF(ISBLANK('[1]Current Inventory'!H1785)=TRUE,"",'[1]Current Inventory'!H1785)</f>
        <v/>
      </c>
      <c r="I1785" s="2">
        <f>IF(ISBLANK('[1]Current Inventory'!I1785)=TRUE,'[1]Current Inventory'!Q1785,'[1]Current Inventory'!I1785)</f>
        <v>0</v>
      </c>
      <c r="J1785" s="2">
        <f>IF(ISBLANK('[1]Current Inventory'!J1785)=TRUE,'[1]Current Inventory'!R1785,'[1]Current Inventory'!J1785)</f>
        <v>0</v>
      </c>
      <c r="K1785" s="2">
        <f>IF(ISBLANK('[1]Current Inventory'!K1785)=TRUE,'[1]Current Inventory'!S1785,'[1]Current Inventory'!K1785)</f>
        <v>0</v>
      </c>
      <c r="L1785" s="2">
        <f>IF(ISBLANK('[1]Current Inventory'!L1785)=TRUE,'[1]Current Inventory'!T1785,'[1]Current Inventory'!L1785)</f>
        <v>0</v>
      </c>
      <c r="M1785" s="3" t="str">
        <f>IF(ISBLANK('[1]Current Inventory'!M1785)=TRUE,"",'[1]Current Inventory'!M1785)</f>
        <v/>
      </c>
      <c r="P1785" s="2" t="e">
        <f t="shared" si="54"/>
        <v>#VALUE!</v>
      </c>
      <c r="Q1785" s="4"/>
    </row>
    <row r="1786" spans="1:17" x14ac:dyDescent="0.2">
      <c r="A1786" s="2" t="s">
        <v>19</v>
      </c>
      <c r="B1786" s="2" t="str">
        <f>IF(ISBLANK('[1]Current Inventory'!B1786)=TRUE,B1785,'[1]Current Inventory'!B1786)</f>
        <v>WINDWARD SIDE</v>
      </c>
      <c r="C1786" s="2" t="str">
        <f>IF(ISBLANK('[1]Current Inventory'!C1786)=TRUE,"",'[1]Current Inventory'!C1786)</f>
        <v/>
      </c>
      <c r="D1786" s="2" t="str">
        <f>IF(ISBLANK('[1]Current Inventory'!D1786)=TRUE,CONCATENATE("     ",'[1]Current Inventory'!N1786),'[1]Current Inventory'!D1786)</f>
        <v xml:space="preserve">     </v>
      </c>
      <c r="E1786" s="2">
        <f>IF(ISBLANK('[1]Current Inventory'!E1786)=TRUE,'[1]Current Inventory'!O1786,'[1]Current Inventory'!E1786)</f>
        <v>0</v>
      </c>
      <c r="F1786" s="2">
        <f>IF(ISBLANK('[1]Current Inventory'!F1786)=TRUE,'[1]Current Inventory'!P1786,'[1]Current Inventory'!F1786)</f>
        <v>0</v>
      </c>
      <c r="G1786" s="2" t="str">
        <f>IF(ISNA(VLOOKUP(C1786,[2]CurrentPivot!$C$8:$N$1800,5,FALSE))=TRUE," ",VLOOKUP(C1786,[2]CurrentPivot!$C$8:$N$1800,5,FALSE))</f>
        <v xml:space="preserve"> </v>
      </c>
      <c r="H1786" s="3" t="str">
        <f>IF(ISBLANK('[1]Current Inventory'!H1786)=TRUE,"",'[1]Current Inventory'!H1786)</f>
        <v/>
      </c>
      <c r="I1786" s="2">
        <f>IF(ISBLANK('[1]Current Inventory'!I1786)=TRUE,'[1]Current Inventory'!Q1786,'[1]Current Inventory'!I1786)</f>
        <v>0</v>
      </c>
      <c r="J1786" s="2">
        <f>IF(ISBLANK('[1]Current Inventory'!J1786)=TRUE,'[1]Current Inventory'!R1786,'[1]Current Inventory'!J1786)</f>
        <v>0</v>
      </c>
      <c r="K1786" s="2">
        <f>IF(ISBLANK('[1]Current Inventory'!K1786)=TRUE,'[1]Current Inventory'!S1786,'[1]Current Inventory'!K1786)</f>
        <v>0</v>
      </c>
      <c r="L1786" s="2">
        <f>IF(ISBLANK('[1]Current Inventory'!L1786)=TRUE,'[1]Current Inventory'!T1786,'[1]Current Inventory'!L1786)</f>
        <v>0</v>
      </c>
      <c r="M1786" s="3" t="str">
        <f>IF(ISBLANK('[1]Current Inventory'!M1786)=TRUE,"",'[1]Current Inventory'!M1786)</f>
        <v/>
      </c>
      <c r="P1786" s="2" t="e">
        <f t="shared" si="54"/>
        <v>#VALUE!</v>
      </c>
      <c r="Q1786" s="4"/>
    </row>
    <row r="1787" spans="1:17" x14ac:dyDescent="0.2">
      <c r="A1787" s="2" t="s">
        <v>19</v>
      </c>
      <c r="B1787" s="2" t="str">
        <f>IF(ISBLANK('[1]Current Inventory'!B1787)=TRUE,B1786,'[1]Current Inventory'!B1787)</f>
        <v>WINDWARD SIDE</v>
      </c>
      <c r="C1787" s="2" t="str">
        <f>IF(ISBLANK('[1]Current Inventory'!C1787)=TRUE,"",'[1]Current Inventory'!C1787)</f>
        <v/>
      </c>
      <c r="D1787" s="2" t="str">
        <f>IF(ISBLANK('[1]Current Inventory'!D1787)=TRUE,CONCATENATE("     ",'[1]Current Inventory'!N1787),'[1]Current Inventory'!D1787)</f>
        <v xml:space="preserve">     </v>
      </c>
      <c r="E1787" s="2">
        <f>IF(ISBLANK('[1]Current Inventory'!E1787)=TRUE,'[1]Current Inventory'!O1787,'[1]Current Inventory'!E1787)</f>
        <v>0</v>
      </c>
      <c r="F1787" s="2">
        <f>IF(ISBLANK('[1]Current Inventory'!F1787)=TRUE,'[1]Current Inventory'!P1787,'[1]Current Inventory'!F1787)</f>
        <v>0</v>
      </c>
      <c r="G1787" s="2" t="str">
        <f>IF(ISNA(VLOOKUP(C1787,[2]CurrentPivot!$C$8:$N$1800,5,FALSE))=TRUE," ",VLOOKUP(C1787,[2]CurrentPivot!$C$8:$N$1800,5,FALSE))</f>
        <v xml:space="preserve"> </v>
      </c>
      <c r="H1787" s="3" t="str">
        <f>IF(ISBLANK('[1]Current Inventory'!H1787)=TRUE,"",'[1]Current Inventory'!H1787)</f>
        <v/>
      </c>
      <c r="I1787" s="2">
        <f>IF(ISBLANK('[1]Current Inventory'!I1787)=TRUE,'[1]Current Inventory'!Q1787,'[1]Current Inventory'!I1787)</f>
        <v>0</v>
      </c>
      <c r="J1787" s="2">
        <f>IF(ISBLANK('[1]Current Inventory'!J1787)=TRUE,'[1]Current Inventory'!R1787,'[1]Current Inventory'!J1787)</f>
        <v>0</v>
      </c>
      <c r="K1787" s="2">
        <f>IF(ISBLANK('[1]Current Inventory'!K1787)=TRUE,'[1]Current Inventory'!S1787,'[1]Current Inventory'!K1787)</f>
        <v>0</v>
      </c>
      <c r="L1787" s="2">
        <f>IF(ISBLANK('[1]Current Inventory'!L1787)=TRUE,'[1]Current Inventory'!T1787,'[1]Current Inventory'!L1787)</f>
        <v>0</v>
      </c>
      <c r="M1787" s="3" t="str">
        <f>IF(ISBLANK('[1]Current Inventory'!M1787)=TRUE,"",'[1]Current Inventory'!M1787)</f>
        <v/>
      </c>
      <c r="P1787" s="2" t="e">
        <f t="shared" si="54"/>
        <v>#VALUE!</v>
      </c>
      <c r="Q1787" s="4"/>
    </row>
    <row r="1788" spans="1:17" x14ac:dyDescent="0.2">
      <c r="A1788" s="2" t="s">
        <v>19</v>
      </c>
      <c r="B1788" s="2" t="str">
        <f>IF(ISBLANK('[1]Current Inventory'!B1788)=TRUE,B1787,'[1]Current Inventory'!B1788)</f>
        <v>WINDWARD SIDE</v>
      </c>
      <c r="C1788" s="2" t="str">
        <f>IF(ISBLANK('[1]Current Inventory'!C1788)=TRUE,"",'[1]Current Inventory'!C1788)</f>
        <v/>
      </c>
      <c r="D1788" s="2" t="str">
        <f>IF(ISBLANK('[1]Current Inventory'!D1788)=TRUE,CONCATENATE("     ",'[1]Current Inventory'!N1788),'[1]Current Inventory'!D1788)</f>
        <v xml:space="preserve">     </v>
      </c>
      <c r="E1788" s="2">
        <f>IF(ISBLANK('[1]Current Inventory'!E1788)=TRUE,'[1]Current Inventory'!O1788,'[1]Current Inventory'!E1788)</f>
        <v>0</v>
      </c>
      <c r="F1788" s="2">
        <f>IF(ISBLANK('[1]Current Inventory'!F1788)=TRUE,'[1]Current Inventory'!P1788,'[1]Current Inventory'!F1788)</f>
        <v>0</v>
      </c>
      <c r="G1788" s="2" t="str">
        <f>IF(ISNA(VLOOKUP(C1788,[2]CurrentPivot!$C$8:$N$1800,5,FALSE))=TRUE," ",VLOOKUP(C1788,[2]CurrentPivot!$C$8:$N$1800,5,FALSE))</f>
        <v xml:space="preserve"> </v>
      </c>
      <c r="H1788" s="3" t="str">
        <f>IF(ISBLANK('[1]Current Inventory'!H1788)=TRUE,"",'[1]Current Inventory'!H1788)</f>
        <v/>
      </c>
      <c r="I1788" s="2">
        <f>IF(ISBLANK('[1]Current Inventory'!I1788)=TRUE,'[1]Current Inventory'!Q1788,'[1]Current Inventory'!I1788)</f>
        <v>0</v>
      </c>
      <c r="J1788" s="2">
        <f>IF(ISBLANK('[1]Current Inventory'!J1788)=TRUE,'[1]Current Inventory'!R1788,'[1]Current Inventory'!J1788)</f>
        <v>0</v>
      </c>
      <c r="K1788" s="2">
        <f>IF(ISBLANK('[1]Current Inventory'!K1788)=TRUE,'[1]Current Inventory'!S1788,'[1]Current Inventory'!K1788)</f>
        <v>0</v>
      </c>
      <c r="L1788" s="2">
        <f>IF(ISBLANK('[1]Current Inventory'!L1788)=TRUE,'[1]Current Inventory'!T1788,'[1]Current Inventory'!L1788)</f>
        <v>0</v>
      </c>
      <c r="M1788" s="3" t="str">
        <f>IF(ISBLANK('[1]Current Inventory'!M1788)=TRUE,"",'[1]Current Inventory'!M1788)</f>
        <v/>
      </c>
      <c r="P1788" s="2" t="e">
        <f t="shared" si="54"/>
        <v>#VALUE!</v>
      </c>
      <c r="Q1788" s="4"/>
    </row>
    <row r="1789" spans="1:17" x14ac:dyDescent="0.2">
      <c r="A1789" s="2" t="s">
        <v>19</v>
      </c>
      <c r="B1789" s="2" t="str">
        <f>IF(ISBLANK('[1]Current Inventory'!B1789)=TRUE,B1788,'[1]Current Inventory'!B1789)</f>
        <v>WINDWARD SIDE</v>
      </c>
      <c r="C1789" s="2" t="str">
        <f>IF(ISBLANK('[1]Current Inventory'!C1789)=TRUE,"",'[1]Current Inventory'!C1789)</f>
        <v/>
      </c>
      <c r="D1789" s="2" t="str">
        <f>IF(ISBLANK('[1]Current Inventory'!D1789)=TRUE,CONCATENATE("     ",'[1]Current Inventory'!N1789),'[1]Current Inventory'!D1789)</f>
        <v xml:space="preserve">     </v>
      </c>
      <c r="E1789" s="2">
        <f>IF(ISBLANK('[1]Current Inventory'!E1789)=TRUE,'[1]Current Inventory'!O1789,'[1]Current Inventory'!E1789)</f>
        <v>0</v>
      </c>
      <c r="F1789" s="2">
        <f>IF(ISBLANK('[1]Current Inventory'!F1789)=TRUE,'[1]Current Inventory'!P1789,'[1]Current Inventory'!F1789)</f>
        <v>0</v>
      </c>
      <c r="G1789" s="2" t="str">
        <f>IF(ISNA(VLOOKUP(C1789,[2]CurrentPivot!$C$8:$N$1800,5,FALSE))=TRUE," ",VLOOKUP(C1789,[2]CurrentPivot!$C$8:$N$1800,5,FALSE))</f>
        <v xml:space="preserve"> </v>
      </c>
      <c r="H1789" s="3" t="str">
        <f>IF(ISBLANK('[1]Current Inventory'!H1789)=TRUE,"",'[1]Current Inventory'!H1789)</f>
        <v/>
      </c>
      <c r="I1789" s="2">
        <f>IF(ISBLANK('[1]Current Inventory'!I1789)=TRUE,'[1]Current Inventory'!Q1789,'[1]Current Inventory'!I1789)</f>
        <v>0</v>
      </c>
      <c r="J1789" s="2">
        <f>IF(ISBLANK('[1]Current Inventory'!J1789)=TRUE,'[1]Current Inventory'!R1789,'[1]Current Inventory'!J1789)</f>
        <v>0</v>
      </c>
      <c r="K1789" s="2">
        <f>IF(ISBLANK('[1]Current Inventory'!K1789)=TRUE,'[1]Current Inventory'!S1789,'[1]Current Inventory'!K1789)</f>
        <v>0</v>
      </c>
      <c r="L1789" s="2">
        <f>IF(ISBLANK('[1]Current Inventory'!L1789)=TRUE,'[1]Current Inventory'!T1789,'[1]Current Inventory'!L1789)</f>
        <v>0</v>
      </c>
      <c r="M1789" s="3" t="str">
        <f>IF(ISBLANK('[1]Current Inventory'!M1789)=TRUE,"",'[1]Current Inventory'!M1789)</f>
        <v/>
      </c>
      <c r="P1789" s="2" t="e">
        <f t="shared" si="54"/>
        <v>#VALUE!</v>
      </c>
      <c r="Q1789" s="4"/>
    </row>
    <row r="1790" spans="1:17" x14ac:dyDescent="0.2">
      <c r="A1790" s="2" t="s">
        <v>19</v>
      </c>
      <c r="B1790" s="2" t="str">
        <f>IF(ISBLANK('[1]Current Inventory'!B1790)=TRUE,B1789,'[1]Current Inventory'!B1790)</f>
        <v>WINDWARD SIDE</v>
      </c>
      <c r="C1790" s="2" t="str">
        <f>IF(ISBLANK('[1]Current Inventory'!C1790)=TRUE,"",'[1]Current Inventory'!C1790)</f>
        <v/>
      </c>
      <c r="D1790" s="2" t="str">
        <f>IF(ISBLANK('[1]Current Inventory'!D1790)=TRUE,CONCATENATE("     ",'[1]Current Inventory'!N1790),'[1]Current Inventory'!D1790)</f>
        <v xml:space="preserve">     </v>
      </c>
      <c r="E1790" s="2">
        <f>IF(ISBLANK('[1]Current Inventory'!E1790)=TRUE,'[1]Current Inventory'!O1790,'[1]Current Inventory'!E1790)</f>
        <v>0</v>
      </c>
      <c r="F1790" s="2">
        <f>IF(ISBLANK('[1]Current Inventory'!F1790)=TRUE,'[1]Current Inventory'!P1790,'[1]Current Inventory'!F1790)</f>
        <v>0</v>
      </c>
      <c r="G1790" s="2" t="str">
        <f>IF(ISNA(VLOOKUP(C1790,[2]CurrentPivot!$C$8:$N$1800,5,FALSE))=TRUE," ",VLOOKUP(C1790,[2]CurrentPivot!$C$8:$N$1800,5,FALSE))</f>
        <v xml:space="preserve"> </v>
      </c>
      <c r="H1790" s="3" t="str">
        <f>IF(ISBLANK('[1]Current Inventory'!H1790)=TRUE,"",'[1]Current Inventory'!H1790)</f>
        <v/>
      </c>
      <c r="I1790" s="2">
        <f>IF(ISBLANK('[1]Current Inventory'!I1790)=TRUE,'[1]Current Inventory'!Q1790,'[1]Current Inventory'!I1790)</f>
        <v>0</v>
      </c>
      <c r="J1790" s="2">
        <f>IF(ISBLANK('[1]Current Inventory'!J1790)=TRUE,'[1]Current Inventory'!R1790,'[1]Current Inventory'!J1790)</f>
        <v>0</v>
      </c>
      <c r="K1790" s="2">
        <f>IF(ISBLANK('[1]Current Inventory'!K1790)=TRUE,'[1]Current Inventory'!S1790,'[1]Current Inventory'!K1790)</f>
        <v>0</v>
      </c>
      <c r="L1790" s="2">
        <f>IF(ISBLANK('[1]Current Inventory'!L1790)=TRUE,'[1]Current Inventory'!T1790,'[1]Current Inventory'!L1790)</f>
        <v>0</v>
      </c>
      <c r="M1790" s="3" t="str">
        <f>IF(ISBLANK('[1]Current Inventory'!M1790)=TRUE,"",'[1]Current Inventory'!M1790)</f>
        <v/>
      </c>
      <c r="P1790" s="2" t="e">
        <f t="shared" si="54"/>
        <v>#VALUE!</v>
      </c>
      <c r="Q1790" s="4"/>
    </row>
    <row r="1791" spans="1:17" x14ac:dyDescent="0.2">
      <c r="A1791" s="2" t="s">
        <v>19</v>
      </c>
      <c r="B1791" s="2" t="str">
        <f>IF(ISBLANK('[1]Current Inventory'!B1791)=TRUE,B1790,'[1]Current Inventory'!B1791)</f>
        <v>WINDWARD SIDE</v>
      </c>
      <c r="C1791" s="2" t="str">
        <f>IF(ISBLANK('[1]Current Inventory'!C1791)=TRUE,"",'[1]Current Inventory'!C1791)</f>
        <v/>
      </c>
      <c r="D1791" s="2" t="str">
        <f>IF(ISBLANK('[1]Current Inventory'!D1791)=TRUE,CONCATENATE("     ",'[1]Current Inventory'!N1791),'[1]Current Inventory'!D1791)</f>
        <v xml:space="preserve">     </v>
      </c>
      <c r="E1791" s="2">
        <f>IF(ISBLANK('[1]Current Inventory'!E1791)=TRUE,'[1]Current Inventory'!O1791,'[1]Current Inventory'!E1791)</f>
        <v>0</v>
      </c>
      <c r="F1791" s="2">
        <f>IF(ISBLANK('[1]Current Inventory'!F1791)=TRUE,'[1]Current Inventory'!P1791,'[1]Current Inventory'!F1791)</f>
        <v>0</v>
      </c>
      <c r="G1791" s="2" t="str">
        <f>IF(ISNA(VLOOKUP(C1791,[2]CurrentPivot!$C$8:$N$1800,5,FALSE))=TRUE," ",VLOOKUP(C1791,[2]CurrentPivot!$C$8:$N$1800,5,FALSE))</f>
        <v xml:space="preserve"> </v>
      </c>
      <c r="H1791" s="3" t="str">
        <f>IF(ISBLANK('[1]Current Inventory'!H1791)=TRUE,"",'[1]Current Inventory'!H1791)</f>
        <v/>
      </c>
      <c r="I1791" s="2">
        <f>IF(ISBLANK('[1]Current Inventory'!I1791)=TRUE,'[1]Current Inventory'!Q1791,'[1]Current Inventory'!I1791)</f>
        <v>0</v>
      </c>
      <c r="J1791" s="2">
        <f>IF(ISBLANK('[1]Current Inventory'!J1791)=TRUE,'[1]Current Inventory'!R1791,'[1]Current Inventory'!J1791)</f>
        <v>0</v>
      </c>
      <c r="K1791" s="2">
        <f>IF(ISBLANK('[1]Current Inventory'!K1791)=TRUE,'[1]Current Inventory'!S1791,'[1]Current Inventory'!K1791)</f>
        <v>0</v>
      </c>
      <c r="L1791" s="2">
        <f>IF(ISBLANK('[1]Current Inventory'!L1791)=TRUE,'[1]Current Inventory'!T1791,'[1]Current Inventory'!L1791)</f>
        <v>0</v>
      </c>
      <c r="M1791" s="3" t="str">
        <f>IF(ISBLANK('[1]Current Inventory'!M1791)=TRUE,"",'[1]Current Inventory'!M1791)</f>
        <v/>
      </c>
      <c r="P1791" s="2" t="e">
        <f t="shared" si="54"/>
        <v>#VALUE!</v>
      </c>
      <c r="Q1791" s="4"/>
    </row>
    <row r="1792" spans="1:17" x14ac:dyDescent="0.2">
      <c r="A1792" s="2" t="s">
        <v>19</v>
      </c>
      <c r="B1792" s="2" t="str">
        <f>IF(ISBLANK('[1]Current Inventory'!B1792)=TRUE,B1791,'[1]Current Inventory'!B1792)</f>
        <v>WINDWARD SIDE</v>
      </c>
      <c r="C1792" s="2" t="str">
        <f>IF(ISBLANK('[1]Current Inventory'!C1792)=TRUE,"",'[1]Current Inventory'!C1792)</f>
        <v/>
      </c>
      <c r="D1792" s="2" t="str">
        <f>IF(ISBLANK('[1]Current Inventory'!D1792)=TRUE,CONCATENATE("     ",'[1]Current Inventory'!N1792),'[1]Current Inventory'!D1792)</f>
        <v xml:space="preserve">     </v>
      </c>
      <c r="E1792" s="2">
        <f>IF(ISBLANK('[1]Current Inventory'!E1792)=TRUE,'[1]Current Inventory'!O1792,'[1]Current Inventory'!E1792)</f>
        <v>0</v>
      </c>
      <c r="F1792" s="2">
        <f>IF(ISBLANK('[1]Current Inventory'!F1792)=TRUE,'[1]Current Inventory'!P1792,'[1]Current Inventory'!F1792)</f>
        <v>0</v>
      </c>
      <c r="G1792" s="2" t="str">
        <f>IF(ISNA(VLOOKUP(C1792,[2]CurrentPivot!$C$8:$N$1800,5,FALSE))=TRUE," ",VLOOKUP(C1792,[2]CurrentPivot!$C$8:$N$1800,5,FALSE))</f>
        <v xml:space="preserve"> </v>
      </c>
      <c r="H1792" s="3" t="str">
        <f>IF(ISBLANK('[1]Current Inventory'!H1792)=TRUE,"",'[1]Current Inventory'!H1792)</f>
        <v/>
      </c>
      <c r="I1792" s="2">
        <f>IF(ISBLANK('[1]Current Inventory'!I1792)=TRUE,'[1]Current Inventory'!Q1792,'[1]Current Inventory'!I1792)</f>
        <v>0</v>
      </c>
      <c r="J1792" s="2">
        <f>IF(ISBLANK('[1]Current Inventory'!J1792)=TRUE,'[1]Current Inventory'!R1792,'[1]Current Inventory'!J1792)</f>
        <v>0</v>
      </c>
      <c r="K1792" s="2">
        <f>IF(ISBLANK('[1]Current Inventory'!K1792)=TRUE,'[1]Current Inventory'!S1792,'[1]Current Inventory'!K1792)</f>
        <v>0</v>
      </c>
      <c r="L1792" s="2">
        <f>IF(ISBLANK('[1]Current Inventory'!L1792)=TRUE,'[1]Current Inventory'!T1792,'[1]Current Inventory'!L1792)</f>
        <v>0</v>
      </c>
      <c r="M1792" s="3" t="str">
        <f>IF(ISBLANK('[1]Current Inventory'!M1792)=TRUE,"",'[1]Current Inventory'!M1792)</f>
        <v/>
      </c>
      <c r="P1792" s="2" t="e">
        <f t="shared" si="54"/>
        <v>#VALUE!</v>
      </c>
      <c r="Q1792" s="4"/>
    </row>
    <row r="1793" spans="1:17" x14ac:dyDescent="0.2">
      <c r="A1793" s="2" t="s">
        <v>19</v>
      </c>
      <c r="B1793" s="2" t="str">
        <f>IF(ISBLANK('[1]Current Inventory'!B1793)=TRUE,B1792,'[1]Current Inventory'!B1793)</f>
        <v>WINDWARD SIDE</v>
      </c>
      <c r="C1793" s="2" t="str">
        <f>IF(ISBLANK('[1]Current Inventory'!C1793)=TRUE,"",'[1]Current Inventory'!C1793)</f>
        <v/>
      </c>
      <c r="D1793" s="2" t="str">
        <f>IF(ISBLANK('[1]Current Inventory'!D1793)=TRUE,CONCATENATE("     ",'[1]Current Inventory'!N1793),'[1]Current Inventory'!D1793)</f>
        <v xml:space="preserve">     </v>
      </c>
      <c r="E1793" s="2">
        <f>IF(ISBLANK('[1]Current Inventory'!E1793)=TRUE,'[1]Current Inventory'!O1793,'[1]Current Inventory'!E1793)</f>
        <v>0</v>
      </c>
      <c r="F1793" s="2">
        <f>IF(ISBLANK('[1]Current Inventory'!F1793)=TRUE,'[1]Current Inventory'!P1793,'[1]Current Inventory'!F1793)</f>
        <v>0</v>
      </c>
      <c r="G1793" s="2" t="str">
        <f>IF(ISNA(VLOOKUP(C1793,[2]CurrentPivot!$C$8:$N$1800,5,FALSE))=TRUE," ",VLOOKUP(C1793,[2]CurrentPivot!$C$8:$N$1800,5,FALSE))</f>
        <v xml:space="preserve"> </v>
      </c>
      <c r="H1793" s="3" t="str">
        <f>IF(ISBLANK('[1]Current Inventory'!H1793)=TRUE,"",'[1]Current Inventory'!H1793)</f>
        <v/>
      </c>
      <c r="I1793" s="2">
        <f>IF(ISBLANK('[1]Current Inventory'!I1793)=TRUE,'[1]Current Inventory'!Q1793,'[1]Current Inventory'!I1793)</f>
        <v>0</v>
      </c>
      <c r="J1793" s="2">
        <f>IF(ISBLANK('[1]Current Inventory'!J1793)=TRUE,'[1]Current Inventory'!R1793,'[1]Current Inventory'!J1793)</f>
        <v>0</v>
      </c>
      <c r="K1793" s="2">
        <f>IF(ISBLANK('[1]Current Inventory'!K1793)=TRUE,'[1]Current Inventory'!S1793,'[1]Current Inventory'!K1793)</f>
        <v>0</v>
      </c>
      <c r="L1793" s="2">
        <f>IF(ISBLANK('[1]Current Inventory'!L1793)=TRUE,'[1]Current Inventory'!T1793,'[1]Current Inventory'!L1793)</f>
        <v>0</v>
      </c>
      <c r="M1793" s="3" t="str">
        <f>IF(ISBLANK('[1]Current Inventory'!M1793)=TRUE,"",'[1]Current Inventory'!M1793)</f>
        <v/>
      </c>
      <c r="P1793" s="2" t="e">
        <f t="shared" si="54"/>
        <v>#VALUE!</v>
      </c>
      <c r="Q1793" s="4"/>
    </row>
    <row r="1794" spans="1:17" x14ac:dyDescent="0.2">
      <c r="A1794" s="2" t="s">
        <v>19</v>
      </c>
      <c r="B1794" s="2" t="str">
        <f>IF(ISBLANK('[1]Current Inventory'!B1794)=TRUE,B1793,'[1]Current Inventory'!B1794)</f>
        <v>WINDWARD SIDE</v>
      </c>
      <c r="C1794" s="2" t="str">
        <f>IF(ISBLANK('[1]Current Inventory'!C1794)=TRUE,"",'[1]Current Inventory'!C1794)</f>
        <v/>
      </c>
      <c r="D1794" s="2" t="str">
        <f>IF(ISBLANK('[1]Current Inventory'!D1794)=TRUE,CONCATENATE("     ",'[1]Current Inventory'!N1794),'[1]Current Inventory'!D1794)</f>
        <v xml:space="preserve">     </v>
      </c>
      <c r="E1794" s="2">
        <f>IF(ISBLANK('[1]Current Inventory'!E1794)=TRUE,'[1]Current Inventory'!O1794,'[1]Current Inventory'!E1794)</f>
        <v>0</v>
      </c>
      <c r="F1794" s="2">
        <f>IF(ISBLANK('[1]Current Inventory'!F1794)=TRUE,'[1]Current Inventory'!P1794,'[1]Current Inventory'!F1794)</f>
        <v>0</v>
      </c>
      <c r="G1794" s="2" t="str">
        <f>IF(ISNA(VLOOKUP(C1794,[2]CurrentPivot!$C$8:$N$1800,5,FALSE))=TRUE," ",VLOOKUP(C1794,[2]CurrentPivot!$C$8:$N$1800,5,FALSE))</f>
        <v xml:space="preserve"> </v>
      </c>
      <c r="H1794" s="3" t="str">
        <f>IF(ISBLANK('[1]Current Inventory'!H1794)=TRUE,"",'[1]Current Inventory'!H1794)</f>
        <v/>
      </c>
      <c r="I1794" s="2">
        <f>IF(ISBLANK('[1]Current Inventory'!I1794)=TRUE,'[1]Current Inventory'!Q1794,'[1]Current Inventory'!I1794)</f>
        <v>0</v>
      </c>
      <c r="J1794" s="2">
        <f>IF(ISBLANK('[1]Current Inventory'!J1794)=TRUE,'[1]Current Inventory'!R1794,'[1]Current Inventory'!J1794)</f>
        <v>0</v>
      </c>
      <c r="K1794" s="2">
        <f>IF(ISBLANK('[1]Current Inventory'!K1794)=TRUE,'[1]Current Inventory'!S1794,'[1]Current Inventory'!K1794)</f>
        <v>0</v>
      </c>
      <c r="L1794" s="2">
        <f>IF(ISBLANK('[1]Current Inventory'!L1794)=TRUE,'[1]Current Inventory'!T1794,'[1]Current Inventory'!L1794)</f>
        <v>0</v>
      </c>
      <c r="M1794" s="3" t="str">
        <f>IF(ISBLANK('[1]Current Inventory'!M1794)=TRUE,"",'[1]Current Inventory'!M1794)</f>
        <v/>
      </c>
      <c r="P1794" s="2" t="e">
        <f t="shared" si="54"/>
        <v>#VALUE!</v>
      </c>
      <c r="Q1794" s="4"/>
    </row>
    <row r="1795" spans="1:17" x14ac:dyDescent="0.2">
      <c r="A1795" s="2" t="s">
        <v>19</v>
      </c>
      <c r="B1795" s="2" t="str">
        <f>IF(ISBLANK('[1]Current Inventory'!B1795)=TRUE,B1794,'[1]Current Inventory'!B1795)</f>
        <v>WINDWARD SIDE</v>
      </c>
      <c r="C1795" s="2" t="str">
        <f>IF(ISBLANK('[1]Current Inventory'!C1795)=TRUE,"",'[1]Current Inventory'!C1795)</f>
        <v/>
      </c>
      <c r="D1795" s="2" t="str">
        <f>IF(ISBLANK('[1]Current Inventory'!D1795)=TRUE,CONCATENATE("     ",'[1]Current Inventory'!N1795),'[1]Current Inventory'!D1795)</f>
        <v xml:space="preserve">     </v>
      </c>
      <c r="E1795" s="2">
        <f>IF(ISBLANK('[1]Current Inventory'!E1795)=TRUE,'[1]Current Inventory'!O1795,'[1]Current Inventory'!E1795)</f>
        <v>0</v>
      </c>
      <c r="F1795" s="2">
        <f>IF(ISBLANK('[1]Current Inventory'!F1795)=TRUE,'[1]Current Inventory'!P1795,'[1]Current Inventory'!F1795)</f>
        <v>0</v>
      </c>
      <c r="G1795" s="2" t="str">
        <f>IF(ISNA(VLOOKUP(C1795,[2]CurrentPivot!$C$8:$N$1800,5,FALSE))=TRUE," ",VLOOKUP(C1795,[2]CurrentPivot!$C$8:$N$1800,5,FALSE))</f>
        <v xml:space="preserve"> </v>
      </c>
      <c r="H1795" s="3" t="str">
        <f>IF(ISBLANK('[1]Current Inventory'!H1795)=TRUE,"",'[1]Current Inventory'!H1795)</f>
        <v/>
      </c>
      <c r="I1795" s="2">
        <f>IF(ISBLANK('[1]Current Inventory'!I1795)=TRUE,'[1]Current Inventory'!Q1795,'[1]Current Inventory'!I1795)</f>
        <v>0</v>
      </c>
      <c r="J1795" s="2">
        <f>IF(ISBLANK('[1]Current Inventory'!J1795)=TRUE,'[1]Current Inventory'!R1795,'[1]Current Inventory'!J1795)</f>
        <v>0</v>
      </c>
      <c r="K1795" s="2">
        <f>IF(ISBLANK('[1]Current Inventory'!K1795)=TRUE,'[1]Current Inventory'!S1795,'[1]Current Inventory'!K1795)</f>
        <v>0</v>
      </c>
      <c r="L1795" s="2">
        <f>IF(ISBLANK('[1]Current Inventory'!L1795)=TRUE,'[1]Current Inventory'!T1795,'[1]Current Inventory'!L1795)</f>
        <v>0</v>
      </c>
      <c r="M1795" s="3" t="str">
        <f>IF(ISBLANK('[1]Current Inventory'!M1795)=TRUE,"",'[1]Current Inventory'!M1795)</f>
        <v/>
      </c>
      <c r="P1795" s="2" t="e">
        <f t="shared" ref="P1795:P1852" si="55">ABS(G1795)</f>
        <v>#VALUE!</v>
      </c>
      <c r="Q1795" s="4"/>
    </row>
    <row r="1796" spans="1:17" x14ac:dyDescent="0.2">
      <c r="A1796" s="2" t="s">
        <v>19</v>
      </c>
      <c r="B1796" s="2" t="str">
        <f>IF(ISBLANK('[1]Current Inventory'!B1796)=TRUE,B1795,'[1]Current Inventory'!B1796)</f>
        <v>WINDWARD SIDE</v>
      </c>
      <c r="C1796" s="2" t="str">
        <f>IF(ISBLANK('[1]Current Inventory'!C1796)=TRUE,"",'[1]Current Inventory'!C1796)</f>
        <v/>
      </c>
      <c r="D1796" s="2" t="str">
        <f>IF(ISBLANK('[1]Current Inventory'!D1796)=TRUE,CONCATENATE("     ",'[1]Current Inventory'!N1796),'[1]Current Inventory'!D1796)</f>
        <v xml:space="preserve">     </v>
      </c>
      <c r="E1796" s="2">
        <f>IF(ISBLANK('[1]Current Inventory'!E1796)=TRUE,'[1]Current Inventory'!O1796,'[1]Current Inventory'!E1796)</f>
        <v>0</v>
      </c>
      <c r="F1796" s="2">
        <f>IF(ISBLANK('[1]Current Inventory'!F1796)=TRUE,'[1]Current Inventory'!P1796,'[1]Current Inventory'!F1796)</f>
        <v>0</v>
      </c>
      <c r="G1796" s="2" t="str">
        <f>IF(ISNA(VLOOKUP(C1796,[2]CurrentPivot!$C$8:$N$1800,5,FALSE))=TRUE," ",VLOOKUP(C1796,[2]CurrentPivot!$C$8:$N$1800,5,FALSE))</f>
        <v xml:space="preserve"> </v>
      </c>
      <c r="H1796" s="3" t="str">
        <f>IF(ISBLANK('[1]Current Inventory'!H1796)=TRUE,"",'[1]Current Inventory'!H1796)</f>
        <v/>
      </c>
      <c r="I1796" s="2">
        <f>IF(ISBLANK('[1]Current Inventory'!I1796)=TRUE,'[1]Current Inventory'!Q1796,'[1]Current Inventory'!I1796)</f>
        <v>0</v>
      </c>
      <c r="J1796" s="2">
        <f>IF(ISBLANK('[1]Current Inventory'!J1796)=TRUE,'[1]Current Inventory'!R1796,'[1]Current Inventory'!J1796)</f>
        <v>0</v>
      </c>
      <c r="K1796" s="2">
        <f>IF(ISBLANK('[1]Current Inventory'!K1796)=TRUE,'[1]Current Inventory'!S1796,'[1]Current Inventory'!K1796)</f>
        <v>0</v>
      </c>
      <c r="L1796" s="2">
        <f>IF(ISBLANK('[1]Current Inventory'!L1796)=TRUE,'[1]Current Inventory'!T1796,'[1]Current Inventory'!L1796)</f>
        <v>0</v>
      </c>
      <c r="M1796" s="3" t="str">
        <f>IF(ISBLANK('[1]Current Inventory'!M1796)=TRUE,"",'[1]Current Inventory'!M1796)</f>
        <v/>
      </c>
      <c r="P1796" s="2" t="e">
        <f t="shared" si="55"/>
        <v>#VALUE!</v>
      </c>
      <c r="Q1796" s="4"/>
    </row>
    <row r="1797" spans="1:17" x14ac:dyDescent="0.2">
      <c r="A1797" s="2" t="s">
        <v>19</v>
      </c>
      <c r="B1797" s="2" t="str">
        <f>IF(ISBLANK('[1]Current Inventory'!B1797)=TRUE,B1796,'[1]Current Inventory'!B1797)</f>
        <v>WINDWARD SIDE</v>
      </c>
      <c r="C1797" s="2" t="str">
        <f>IF(ISBLANK('[1]Current Inventory'!C1797)=TRUE,"",'[1]Current Inventory'!C1797)</f>
        <v/>
      </c>
      <c r="D1797" s="2" t="str">
        <f>IF(ISBLANK('[1]Current Inventory'!D1797)=TRUE,CONCATENATE("     ",'[1]Current Inventory'!N1797),'[1]Current Inventory'!D1797)</f>
        <v xml:space="preserve">     </v>
      </c>
      <c r="E1797" s="2">
        <f>IF(ISBLANK('[1]Current Inventory'!E1797)=TRUE,'[1]Current Inventory'!O1797,'[1]Current Inventory'!E1797)</f>
        <v>0</v>
      </c>
      <c r="F1797" s="2">
        <f>IF(ISBLANK('[1]Current Inventory'!F1797)=TRUE,'[1]Current Inventory'!P1797,'[1]Current Inventory'!F1797)</f>
        <v>0</v>
      </c>
      <c r="G1797" s="2" t="str">
        <f>IF(ISNA(VLOOKUP(C1797,[2]CurrentPivot!$C$8:$N$1800,5,FALSE))=TRUE," ",VLOOKUP(C1797,[2]CurrentPivot!$C$8:$N$1800,5,FALSE))</f>
        <v xml:space="preserve"> </v>
      </c>
      <c r="H1797" s="3" t="str">
        <f>IF(ISBLANK('[1]Current Inventory'!H1797)=TRUE,"",'[1]Current Inventory'!H1797)</f>
        <v/>
      </c>
      <c r="I1797" s="2">
        <f>IF(ISBLANK('[1]Current Inventory'!I1797)=TRUE,'[1]Current Inventory'!Q1797,'[1]Current Inventory'!I1797)</f>
        <v>0</v>
      </c>
      <c r="J1797" s="2">
        <f>IF(ISBLANK('[1]Current Inventory'!J1797)=TRUE,'[1]Current Inventory'!R1797,'[1]Current Inventory'!J1797)</f>
        <v>0</v>
      </c>
      <c r="K1797" s="2">
        <f>IF(ISBLANK('[1]Current Inventory'!K1797)=TRUE,'[1]Current Inventory'!S1797,'[1]Current Inventory'!K1797)</f>
        <v>0</v>
      </c>
      <c r="L1797" s="2">
        <f>IF(ISBLANK('[1]Current Inventory'!L1797)=TRUE,'[1]Current Inventory'!T1797,'[1]Current Inventory'!L1797)</f>
        <v>0</v>
      </c>
      <c r="M1797" s="3" t="str">
        <f>IF(ISBLANK('[1]Current Inventory'!M1797)=TRUE,"",'[1]Current Inventory'!M1797)</f>
        <v/>
      </c>
      <c r="P1797" s="2" t="e">
        <f t="shared" si="55"/>
        <v>#VALUE!</v>
      </c>
      <c r="Q1797" s="4"/>
    </row>
    <row r="1798" spans="1:17" x14ac:dyDescent="0.2">
      <c r="A1798" s="2" t="s">
        <v>19</v>
      </c>
      <c r="B1798" s="2" t="str">
        <f>IF(ISBLANK('[1]Current Inventory'!B1798)=TRUE,B1797,'[1]Current Inventory'!B1798)</f>
        <v>WINDWARD SIDE</v>
      </c>
      <c r="C1798" s="2" t="str">
        <f>IF(ISBLANK('[1]Current Inventory'!C1798)=TRUE,"",'[1]Current Inventory'!C1798)</f>
        <v/>
      </c>
      <c r="D1798" s="2" t="str">
        <f>IF(ISBLANK('[1]Current Inventory'!D1798)=TRUE,CONCATENATE("     ",'[1]Current Inventory'!N1798),'[1]Current Inventory'!D1798)</f>
        <v xml:space="preserve">     </v>
      </c>
      <c r="E1798" s="2">
        <f>IF(ISBLANK('[1]Current Inventory'!E1798)=TRUE,'[1]Current Inventory'!O1798,'[1]Current Inventory'!E1798)</f>
        <v>0</v>
      </c>
      <c r="F1798" s="2">
        <f>IF(ISBLANK('[1]Current Inventory'!F1798)=TRUE,'[1]Current Inventory'!P1798,'[1]Current Inventory'!F1798)</f>
        <v>0</v>
      </c>
      <c r="G1798" s="2" t="str">
        <f>IF(ISNA(VLOOKUP(C1798,[2]CurrentPivot!$C$8:$N$1800,5,FALSE))=TRUE," ",VLOOKUP(C1798,[2]CurrentPivot!$C$8:$N$1800,5,FALSE))</f>
        <v xml:space="preserve"> </v>
      </c>
      <c r="H1798" s="3" t="str">
        <f>IF(ISBLANK('[1]Current Inventory'!H1798)=TRUE,"",'[1]Current Inventory'!H1798)</f>
        <v/>
      </c>
      <c r="I1798" s="2">
        <f>IF(ISBLANK('[1]Current Inventory'!I1798)=TRUE,'[1]Current Inventory'!Q1798,'[1]Current Inventory'!I1798)</f>
        <v>0</v>
      </c>
      <c r="J1798" s="2">
        <f>IF(ISBLANK('[1]Current Inventory'!J1798)=TRUE,'[1]Current Inventory'!R1798,'[1]Current Inventory'!J1798)</f>
        <v>0</v>
      </c>
      <c r="K1798" s="2">
        <f>IF(ISBLANK('[1]Current Inventory'!K1798)=TRUE,'[1]Current Inventory'!S1798,'[1]Current Inventory'!K1798)</f>
        <v>0</v>
      </c>
      <c r="L1798" s="2">
        <f>IF(ISBLANK('[1]Current Inventory'!L1798)=TRUE,'[1]Current Inventory'!T1798,'[1]Current Inventory'!L1798)</f>
        <v>0</v>
      </c>
      <c r="M1798" s="3" t="str">
        <f>IF(ISBLANK('[1]Current Inventory'!M1798)=TRUE,"",'[1]Current Inventory'!M1798)</f>
        <v/>
      </c>
      <c r="P1798" s="2" t="e">
        <f t="shared" si="55"/>
        <v>#VALUE!</v>
      </c>
      <c r="Q1798" s="4"/>
    </row>
    <row r="1799" spans="1:17" x14ac:dyDescent="0.2">
      <c r="A1799" s="2" t="s">
        <v>19</v>
      </c>
      <c r="B1799" s="2" t="str">
        <f>IF(ISBLANK('[1]Current Inventory'!B1799)=TRUE,B1798,'[1]Current Inventory'!B1799)</f>
        <v>WINDWARD SIDE</v>
      </c>
      <c r="C1799" s="2" t="str">
        <f>IF(ISBLANK('[1]Current Inventory'!C1799)=TRUE,"",'[1]Current Inventory'!C1799)</f>
        <v/>
      </c>
      <c r="D1799" s="2" t="str">
        <f>IF(ISBLANK('[1]Current Inventory'!D1799)=TRUE,CONCATENATE("     ",'[1]Current Inventory'!N1799),'[1]Current Inventory'!D1799)</f>
        <v xml:space="preserve">     </v>
      </c>
      <c r="E1799" s="2">
        <f>IF(ISBLANK('[1]Current Inventory'!E1799)=TRUE,'[1]Current Inventory'!O1799,'[1]Current Inventory'!E1799)</f>
        <v>0</v>
      </c>
      <c r="F1799" s="2">
        <f>IF(ISBLANK('[1]Current Inventory'!F1799)=TRUE,'[1]Current Inventory'!P1799,'[1]Current Inventory'!F1799)</f>
        <v>0</v>
      </c>
      <c r="G1799" s="2" t="str">
        <f>IF(ISNA(VLOOKUP(C1799,[2]CurrentPivot!$C$8:$N$1800,5,FALSE))=TRUE," ",VLOOKUP(C1799,[2]CurrentPivot!$C$8:$N$1800,5,FALSE))</f>
        <v xml:space="preserve"> </v>
      </c>
      <c r="H1799" s="3" t="str">
        <f>IF(ISBLANK('[1]Current Inventory'!H1799)=TRUE,"",'[1]Current Inventory'!H1799)</f>
        <v/>
      </c>
      <c r="I1799" s="2">
        <f>IF(ISBLANK('[1]Current Inventory'!I1799)=TRUE,'[1]Current Inventory'!Q1799,'[1]Current Inventory'!I1799)</f>
        <v>0</v>
      </c>
      <c r="J1799" s="2">
        <f>IF(ISBLANK('[1]Current Inventory'!J1799)=TRUE,'[1]Current Inventory'!R1799,'[1]Current Inventory'!J1799)</f>
        <v>0</v>
      </c>
      <c r="K1799" s="2">
        <f>IF(ISBLANK('[1]Current Inventory'!K1799)=TRUE,'[1]Current Inventory'!S1799,'[1]Current Inventory'!K1799)</f>
        <v>0</v>
      </c>
      <c r="L1799" s="2">
        <f>IF(ISBLANK('[1]Current Inventory'!L1799)=TRUE,'[1]Current Inventory'!T1799,'[1]Current Inventory'!L1799)</f>
        <v>0</v>
      </c>
      <c r="M1799" s="3" t="str">
        <f>IF(ISBLANK('[1]Current Inventory'!M1799)=TRUE,"",'[1]Current Inventory'!M1799)</f>
        <v/>
      </c>
      <c r="P1799" s="2" t="e">
        <f t="shared" si="55"/>
        <v>#VALUE!</v>
      </c>
      <c r="Q1799" s="4"/>
    </row>
    <row r="1800" spans="1:17" x14ac:dyDescent="0.2">
      <c r="A1800" s="2" t="s">
        <v>19</v>
      </c>
      <c r="B1800" s="2" t="str">
        <f>IF(ISBLANK('[1]Current Inventory'!B1800)=TRUE,B1799,'[1]Current Inventory'!B1800)</f>
        <v>WINDWARD SIDE</v>
      </c>
      <c r="C1800" s="2" t="str">
        <f>IF(ISBLANK('[1]Current Inventory'!C1800)=TRUE,"",'[1]Current Inventory'!C1800)</f>
        <v/>
      </c>
      <c r="D1800" s="2" t="str">
        <f>IF(ISBLANK('[1]Current Inventory'!D1800)=TRUE,CONCATENATE("     ",'[1]Current Inventory'!N1800),'[1]Current Inventory'!D1800)</f>
        <v xml:space="preserve">     </v>
      </c>
      <c r="E1800" s="2">
        <f>IF(ISBLANK('[1]Current Inventory'!E1800)=TRUE,'[1]Current Inventory'!O1800,'[1]Current Inventory'!E1800)</f>
        <v>0</v>
      </c>
      <c r="F1800" s="2">
        <f>IF(ISBLANK('[1]Current Inventory'!F1800)=TRUE,'[1]Current Inventory'!P1800,'[1]Current Inventory'!F1800)</f>
        <v>0</v>
      </c>
      <c r="G1800" s="2" t="str">
        <f>IF(ISNA(VLOOKUP(C1800,[2]CurrentPivot!$C$8:$N$1800,5,FALSE))=TRUE," ",VLOOKUP(C1800,[2]CurrentPivot!$C$8:$N$1800,5,FALSE))</f>
        <v xml:space="preserve"> </v>
      </c>
      <c r="H1800" s="3" t="str">
        <f>IF(ISBLANK('[1]Current Inventory'!H1800)=TRUE,"",'[1]Current Inventory'!H1800)</f>
        <v/>
      </c>
      <c r="I1800" s="2">
        <f>IF(ISBLANK('[1]Current Inventory'!I1800)=TRUE,'[1]Current Inventory'!Q1800,'[1]Current Inventory'!I1800)</f>
        <v>0</v>
      </c>
      <c r="J1800" s="2">
        <f>IF(ISBLANK('[1]Current Inventory'!J1800)=TRUE,'[1]Current Inventory'!R1800,'[1]Current Inventory'!J1800)</f>
        <v>0</v>
      </c>
      <c r="K1800" s="2">
        <f>IF(ISBLANK('[1]Current Inventory'!K1800)=TRUE,'[1]Current Inventory'!S1800,'[1]Current Inventory'!K1800)</f>
        <v>0</v>
      </c>
      <c r="L1800" s="2">
        <f>IF(ISBLANK('[1]Current Inventory'!L1800)=TRUE,'[1]Current Inventory'!T1800,'[1]Current Inventory'!L1800)</f>
        <v>0</v>
      </c>
      <c r="M1800" s="3" t="str">
        <f>IF(ISBLANK('[1]Current Inventory'!M1800)=TRUE,"",'[1]Current Inventory'!M1800)</f>
        <v/>
      </c>
      <c r="P1800" s="2" t="e">
        <f t="shared" si="55"/>
        <v>#VALUE!</v>
      </c>
      <c r="Q1800" s="4"/>
    </row>
    <row r="1801" spans="1:17" x14ac:dyDescent="0.2">
      <c r="A1801" s="2" t="s">
        <v>19</v>
      </c>
      <c r="B1801" s="2" t="str">
        <f>IF(ISBLANK('[1]Current Inventory'!B1801)=TRUE,B1800,'[1]Current Inventory'!B1801)</f>
        <v>WINDWARD SIDE</v>
      </c>
      <c r="C1801" s="2" t="str">
        <f>IF(ISBLANK('[1]Current Inventory'!C1801)=TRUE,"",'[1]Current Inventory'!C1801)</f>
        <v/>
      </c>
      <c r="D1801" s="2" t="str">
        <f>IF(ISBLANK('[1]Current Inventory'!D1801)=TRUE,CONCATENATE("     ",'[1]Current Inventory'!N1801),'[1]Current Inventory'!D1801)</f>
        <v xml:space="preserve">     </v>
      </c>
      <c r="E1801" s="2">
        <f>IF(ISBLANK('[1]Current Inventory'!E1801)=TRUE,'[1]Current Inventory'!O1801,'[1]Current Inventory'!E1801)</f>
        <v>0</v>
      </c>
      <c r="F1801" s="2">
        <f>IF(ISBLANK('[1]Current Inventory'!F1801)=TRUE,'[1]Current Inventory'!P1801,'[1]Current Inventory'!F1801)</f>
        <v>0</v>
      </c>
      <c r="G1801" s="2" t="str">
        <f>IF(ISNA(VLOOKUP(C1801,[2]CurrentPivot!$C$8:$N$1800,5,FALSE))=TRUE," ",VLOOKUP(C1801,[2]CurrentPivot!$C$8:$N$1800,5,FALSE))</f>
        <v xml:space="preserve"> </v>
      </c>
      <c r="H1801" s="3" t="str">
        <f>IF(ISBLANK('[1]Current Inventory'!H1801)=TRUE,"",'[1]Current Inventory'!H1801)</f>
        <v/>
      </c>
      <c r="I1801" s="2">
        <f>IF(ISBLANK('[1]Current Inventory'!I1801)=TRUE,'[1]Current Inventory'!Q1801,'[1]Current Inventory'!I1801)</f>
        <v>0</v>
      </c>
      <c r="J1801" s="2">
        <f>IF(ISBLANK('[1]Current Inventory'!J1801)=TRUE,'[1]Current Inventory'!R1801,'[1]Current Inventory'!J1801)</f>
        <v>0</v>
      </c>
      <c r="K1801" s="2">
        <f>IF(ISBLANK('[1]Current Inventory'!K1801)=TRUE,'[1]Current Inventory'!S1801,'[1]Current Inventory'!K1801)</f>
        <v>0</v>
      </c>
      <c r="L1801" s="2">
        <f>IF(ISBLANK('[1]Current Inventory'!L1801)=TRUE,'[1]Current Inventory'!T1801,'[1]Current Inventory'!L1801)</f>
        <v>0</v>
      </c>
      <c r="M1801" s="3" t="str">
        <f>IF(ISBLANK('[1]Current Inventory'!M1801)=TRUE,"",'[1]Current Inventory'!M1801)</f>
        <v/>
      </c>
      <c r="P1801" s="2" t="e">
        <f t="shared" si="55"/>
        <v>#VALUE!</v>
      </c>
      <c r="Q1801" s="4"/>
    </row>
    <row r="1802" spans="1:17" x14ac:dyDescent="0.2">
      <c r="A1802" s="2" t="s">
        <v>19</v>
      </c>
      <c r="B1802" s="2" t="str">
        <f>IF(ISBLANK('[1]Current Inventory'!B1802)=TRUE,B1801,'[1]Current Inventory'!B1802)</f>
        <v>WINDWARD SIDE</v>
      </c>
      <c r="C1802" s="2" t="str">
        <f>IF(ISBLANK('[1]Current Inventory'!C1802)=TRUE,"",'[1]Current Inventory'!C1802)</f>
        <v/>
      </c>
      <c r="D1802" s="2" t="str">
        <f>IF(ISBLANK('[1]Current Inventory'!D1802)=TRUE,CONCATENATE("     ",'[1]Current Inventory'!N1802),'[1]Current Inventory'!D1802)</f>
        <v xml:space="preserve">     </v>
      </c>
      <c r="E1802" s="2">
        <f>IF(ISBLANK('[1]Current Inventory'!E1802)=TRUE,'[1]Current Inventory'!O1802,'[1]Current Inventory'!E1802)</f>
        <v>0</v>
      </c>
      <c r="F1802" s="2">
        <f>IF(ISBLANK('[1]Current Inventory'!F1802)=TRUE,'[1]Current Inventory'!P1802,'[1]Current Inventory'!F1802)</f>
        <v>0</v>
      </c>
      <c r="G1802" s="2" t="str">
        <f>IF(ISNA(VLOOKUP(C1802,[2]CurrentPivot!$C$8:$N$1800,5,FALSE))=TRUE," ",VLOOKUP(C1802,[2]CurrentPivot!$C$8:$N$1800,5,FALSE))</f>
        <v xml:space="preserve"> </v>
      </c>
      <c r="H1802" s="3" t="str">
        <f>IF(ISBLANK('[1]Current Inventory'!H1802)=TRUE,"",'[1]Current Inventory'!H1802)</f>
        <v/>
      </c>
      <c r="I1802" s="2">
        <f>IF(ISBLANK('[1]Current Inventory'!I1802)=TRUE,'[1]Current Inventory'!Q1802,'[1]Current Inventory'!I1802)</f>
        <v>0</v>
      </c>
      <c r="J1802" s="2">
        <f>IF(ISBLANK('[1]Current Inventory'!J1802)=TRUE,'[1]Current Inventory'!R1802,'[1]Current Inventory'!J1802)</f>
        <v>0</v>
      </c>
      <c r="K1802" s="2">
        <f>IF(ISBLANK('[1]Current Inventory'!K1802)=TRUE,'[1]Current Inventory'!S1802,'[1]Current Inventory'!K1802)</f>
        <v>0</v>
      </c>
      <c r="L1802" s="2">
        <f>IF(ISBLANK('[1]Current Inventory'!L1802)=TRUE,'[1]Current Inventory'!T1802,'[1]Current Inventory'!L1802)</f>
        <v>0</v>
      </c>
      <c r="M1802" s="3" t="str">
        <f>IF(ISBLANK('[1]Current Inventory'!M1802)=TRUE,"",'[1]Current Inventory'!M1802)</f>
        <v/>
      </c>
      <c r="P1802" s="2" t="e">
        <f t="shared" si="55"/>
        <v>#VALUE!</v>
      </c>
      <c r="Q1802" s="4"/>
    </row>
    <row r="1803" spans="1:17" x14ac:dyDescent="0.2">
      <c r="A1803" s="2" t="s">
        <v>19</v>
      </c>
      <c r="B1803" s="2" t="str">
        <f>IF(ISBLANK('[1]Current Inventory'!B1803)=TRUE,B1802,'[1]Current Inventory'!B1803)</f>
        <v>WINDWARD SIDE</v>
      </c>
      <c r="C1803" s="2" t="str">
        <f>IF(ISBLANK('[1]Current Inventory'!C1803)=TRUE,"",'[1]Current Inventory'!C1803)</f>
        <v/>
      </c>
      <c r="D1803" s="2" t="str">
        <f>IF(ISBLANK('[1]Current Inventory'!D1803)=TRUE,CONCATENATE("     ",'[1]Current Inventory'!N1803),'[1]Current Inventory'!D1803)</f>
        <v xml:space="preserve">     </v>
      </c>
      <c r="E1803" s="2">
        <f>IF(ISBLANK('[1]Current Inventory'!E1803)=TRUE,'[1]Current Inventory'!O1803,'[1]Current Inventory'!E1803)</f>
        <v>0</v>
      </c>
      <c r="F1803" s="2">
        <f>IF(ISBLANK('[1]Current Inventory'!F1803)=TRUE,'[1]Current Inventory'!P1803,'[1]Current Inventory'!F1803)</f>
        <v>0</v>
      </c>
      <c r="G1803" s="2" t="str">
        <f>IF(ISNA(VLOOKUP(C1803,[2]CurrentPivot!$C$8:$N$1800,5,FALSE))=TRUE," ",VLOOKUP(C1803,[2]CurrentPivot!$C$8:$N$1800,5,FALSE))</f>
        <v xml:space="preserve"> </v>
      </c>
      <c r="H1803" s="3" t="str">
        <f>IF(ISBLANK('[1]Current Inventory'!H1803)=TRUE,"",'[1]Current Inventory'!H1803)</f>
        <v/>
      </c>
      <c r="I1803" s="2">
        <f>IF(ISBLANK('[1]Current Inventory'!I1803)=TRUE,'[1]Current Inventory'!Q1803,'[1]Current Inventory'!I1803)</f>
        <v>0</v>
      </c>
      <c r="J1803" s="2">
        <f>IF(ISBLANK('[1]Current Inventory'!J1803)=TRUE,'[1]Current Inventory'!R1803,'[1]Current Inventory'!J1803)</f>
        <v>0</v>
      </c>
      <c r="K1803" s="2">
        <f>IF(ISBLANK('[1]Current Inventory'!K1803)=TRUE,'[1]Current Inventory'!S1803,'[1]Current Inventory'!K1803)</f>
        <v>0</v>
      </c>
      <c r="L1803" s="2">
        <f>IF(ISBLANK('[1]Current Inventory'!L1803)=TRUE,'[1]Current Inventory'!T1803,'[1]Current Inventory'!L1803)</f>
        <v>0</v>
      </c>
      <c r="M1803" s="3" t="str">
        <f>IF(ISBLANK('[1]Current Inventory'!M1803)=TRUE,"",'[1]Current Inventory'!M1803)</f>
        <v/>
      </c>
      <c r="P1803" s="2" t="e">
        <f t="shared" si="55"/>
        <v>#VALUE!</v>
      </c>
      <c r="Q1803" s="4"/>
    </row>
    <row r="1804" spans="1:17" x14ac:dyDescent="0.2">
      <c r="A1804" s="2" t="s">
        <v>19</v>
      </c>
      <c r="B1804" s="2" t="str">
        <f>IF(ISBLANK('[1]Current Inventory'!B1804)=TRUE,B1803,'[1]Current Inventory'!B1804)</f>
        <v>WINDWARD SIDE</v>
      </c>
      <c r="C1804" s="2" t="str">
        <f>IF(ISBLANK('[1]Current Inventory'!C1804)=TRUE,"",'[1]Current Inventory'!C1804)</f>
        <v/>
      </c>
      <c r="D1804" s="2" t="str">
        <f>IF(ISBLANK('[1]Current Inventory'!D1804)=TRUE,CONCATENATE("     ",'[1]Current Inventory'!N1804),'[1]Current Inventory'!D1804)</f>
        <v xml:space="preserve">     </v>
      </c>
      <c r="E1804" s="2">
        <f>IF(ISBLANK('[1]Current Inventory'!E1804)=TRUE,'[1]Current Inventory'!O1804,'[1]Current Inventory'!E1804)</f>
        <v>0</v>
      </c>
      <c r="F1804" s="2">
        <f>IF(ISBLANK('[1]Current Inventory'!F1804)=TRUE,'[1]Current Inventory'!P1804,'[1]Current Inventory'!F1804)</f>
        <v>0</v>
      </c>
      <c r="G1804" s="2" t="str">
        <f>IF(ISNA(VLOOKUP(C1804,[2]CurrentPivot!$C$8:$N$1800,5,FALSE))=TRUE," ",VLOOKUP(C1804,[2]CurrentPivot!$C$8:$N$1800,5,FALSE))</f>
        <v xml:space="preserve"> </v>
      </c>
      <c r="H1804" s="3" t="str">
        <f>IF(ISBLANK('[1]Current Inventory'!H1804)=TRUE,"",'[1]Current Inventory'!H1804)</f>
        <v/>
      </c>
      <c r="I1804" s="2">
        <f>IF(ISBLANK('[1]Current Inventory'!I1804)=TRUE,'[1]Current Inventory'!Q1804,'[1]Current Inventory'!I1804)</f>
        <v>0</v>
      </c>
      <c r="J1804" s="2">
        <f>IF(ISBLANK('[1]Current Inventory'!J1804)=TRUE,'[1]Current Inventory'!R1804,'[1]Current Inventory'!J1804)</f>
        <v>0</v>
      </c>
      <c r="K1804" s="2">
        <f>IF(ISBLANK('[1]Current Inventory'!K1804)=TRUE,'[1]Current Inventory'!S1804,'[1]Current Inventory'!K1804)</f>
        <v>0</v>
      </c>
      <c r="L1804" s="2">
        <f>IF(ISBLANK('[1]Current Inventory'!L1804)=TRUE,'[1]Current Inventory'!T1804,'[1]Current Inventory'!L1804)</f>
        <v>0</v>
      </c>
      <c r="M1804" s="3" t="str">
        <f>IF(ISBLANK('[1]Current Inventory'!M1804)=TRUE,"",'[1]Current Inventory'!M1804)</f>
        <v/>
      </c>
      <c r="P1804" s="2" t="e">
        <f t="shared" si="55"/>
        <v>#VALUE!</v>
      </c>
      <c r="Q1804" s="4"/>
    </row>
    <row r="1805" spans="1:17" x14ac:dyDescent="0.2">
      <c r="A1805" s="2" t="s">
        <v>19</v>
      </c>
      <c r="B1805" s="2" t="str">
        <f>IF(ISBLANK('[1]Current Inventory'!B1805)=TRUE,B1804,'[1]Current Inventory'!B1805)</f>
        <v>WINDWARD SIDE</v>
      </c>
      <c r="C1805" s="2" t="str">
        <f>IF(ISBLANK('[1]Current Inventory'!C1805)=TRUE,"",'[1]Current Inventory'!C1805)</f>
        <v/>
      </c>
      <c r="D1805" s="2" t="str">
        <f>IF(ISBLANK('[1]Current Inventory'!D1805)=TRUE,CONCATENATE("     ",'[1]Current Inventory'!N1805),'[1]Current Inventory'!D1805)</f>
        <v xml:space="preserve">     </v>
      </c>
      <c r="E1805" s="2">
        <f>IF(ISBLANK('[1]Current Inventory'!E1805)=TRUE,'[1]Current Inventory'!O1805,'[1]Current Inventory'!E1805)</f>
        <v>0</v>
      </c>
      <c r="F1805" s="2">
        <f>IF(ISBLANK('[1]Current Inventory'!F1805)=TRUE,'[1]Current Inventory'!P1805,'[1]Current Inventory'!F1805)</f>
        <v>0</v>
      </c>
      <c r="G1805" s="2" t="str">
        <f>IF(ISNA(VLOOKUP(C1805,[2]CurrentPivot!$C$8:$N$1800,5,FALSE))=TRUE," ",VLOOKUP(C1805,[2]CurrentPivot!$C$8:$N$1800,5,FALSE))</f>
        <v xml:space="preserve"> </v>
      </c>
      <c r="H1805" s="3" t="str">
        <f>IF(ISBLANK('[1]Current Inventory'!H1805)=TRUE,"",'[1]Current Inventory'!H1805)</f>
        <v/>
      </c>
      <c r="I1805" s="2">
        <f>IF(ISBLANK('[1]Current Inventory'!I1805)=TRUE,'[1]Current Inventory'!Q1805,'[1]Current Inventory'!I1805)</f>
        <v>0</v>
      </c>
      <c r="J1805" s="2">
        <f>IF(ISBLANK('[1]Current Inventory'!J1805)=TRUE,'[1]Current Inventory'!R1805,'[1]Current Inventory'!J1805)</f>
        <v>0</v>
      </c>
      <c r="K1805" s="2">
        <f>IF(ISBLANK('[1]Current Inventory'!K1805)=TRUE,'[1]Current Inventory'!S1805,'[1]Current Inventory'!K1805)</f>
        <v>0</v>
      </c>
      <c r="L1805" s="2">
        <f>IF(ISBLANK('[1]Current Inventory'!L1805)=TRUE,'[1]Current Inventory'!T1805,'[1]Current Inventory'!L1805)</f>
        <v>0</v>
      </c>
      <c r="M1805" s="3" t="str">
        <f>IF(ISBLANK('[1]Current Inventory'!M1805)=TRUE,"",'[1]Current Inventory'!M1805)</f>
        <v/>
      </c>
      <c r="P1805" s="2" t="e">
        <f t="shared" si="55"/>
        <v>#VALUE!</v>
      </c>
      <c r="Q1805" s="4"/>
    </row>
    <row r="1806" spans="1:17" x14ac:dyDescent="0.2">
      <c r="A1806" s="2" t="s">
        <v>19</v>
      </c>
      <c r="B1806" s="2" t="str">
        <f>IF(ISBLANK('[1]Current Inventory'!B1806)=TRUE,B1805,'[1]Current Inventory'!B1806)</f>
        <v>WINDWARD SIDE</v>
      </c>
      <c r="C1806" s="2" t="str">
        <f>IF(ISBLANK('[1]Current Inventory'!C1806)=TRUE,"",'[1]Current Inventory'!C1806)</f>
        <v/>
      </c>
      <c r="D1806" s="2" t="str">
        <f>IF(ISBLANK('[1]Current Inventory'!D1806)=TRUE,CONCATENATE("     ",'[1]Current Inventory'!N1806),'[1]Current Inventory'!D1806)</f>
        <v xml:space="preserve">     </v>
      </c>
      <c r="E1806" s="2">
        <f>IF(ISBLANK('[1]Current Inventory'!E1806)=TRUE,'[1]Current Inventory'!O1806,'[1]Current Inventory'!E1806)</f>
        <v>0</v>
      </c>
      <c r="F1806" s="2">
        <f>IF(ISBLANK('[1]Current Inventory'!F1806)=TRUE,'[1]Current Inventory'!P1806,'[1]Current Inventory'!F1806)</f>
        <v>0</v>
      </c>
      <c r="G1806" s="2" t="str">
        <f>IF(ISNA(VLOOKUP(C1806,[2]CurrentPivot!$C$8:$N$1800,5,FALSE))=TRUE," ",VLOOKUP(C1806,[2]CurrentPivot!$C$8:$N$1800,5,FALSE))</f>
        <v xml:space="preserve"> </v>
      </c>
      <c r="H1806" s="3" t="str">
        <f>IF(ISBLANK('[1]Current Inventory'!H1806)=TRUE,"",'[1]Current Inventory'!H1806)</f>
        <v/>
      </c>
      <c r="I1806" s="2">
        <f>IF(ISBLANK('[1]Current Inventory'!I1806)=TRUE,'[1]Current Inventory'!Q1806,'[1]Current Inventory'!I1806)</f>
        <v>0</v>
      </c>
      <c r="J1806" s="2">
        <f>IF(ISBLANK('[1]Current Inventory'!J1806)=TRUE,'[1]Current Inventory'!R1806,'[1]Current Inventory'!J1806)</f>
        <v>0</v>
      </c>
      <c r="K1806" s="2">
        <f>IF(ISBLANK('[1]Current Inventory'!K1806)=TRUE,'[1]Current Inventory'!S1806,'[1]Current Inventory'!K1806)</f>
        <v>0</v>
      </c>
      <c r="L1806" s="2">
        <f>IF(ISBLANK('[1]Current Inventory'!L1806)=TRUE,'[1]Current Inventory'!T1806,'[1]Current Inventory'!L1806)</f>
        <v>0</v>
      </c>
      <c r="M1806" s="3" t="str">
        <f>IF(ISBLANK('[1]Current Inventory'!M1806)=TRUE,"",'[1]Current Inventory'!M1806)</f>
        <v/>
      </c>
      <c r="P1806" s="2" t="e">
        <f t="shared" si="55"/>
        <v>#VALUE!</v>
      </c>
      <c r="Q1806" s="4"/>
    </row>
    <row r="1807" spans="1:17" x14ac:dyDescent="0.2">
      <c r="A1807" s="2" t="s">
        <v>19</v>
      </c>
      <c r="B1807" s="2" t="str">
        <f>IF(ISBLANK('[1]Current Inventory'!B1807)=TRUE,B1806,'[1]Current Inventory'!B1807)</f>
        <v>WINDWARD SIDE</v>
      </c>
      <c r="C1807" s="2" t="str">
        <f>IF(ISBLANK('[1]Current Inventory'!C1807)=TRUE,"",'[1]Current Inventory'!C1807)</f>
        <v/>
      </c>
      <c r="D1807" s="2" t="str">
        <f>IF(ISBLANK('[1]Current Inventory'!D1807)=TRUE,CONCATENATE("     ",'[1]Current Inventory'!N1807),'[1]Current Inventory'!D1807)</f>
        <v xml:space="preserve">     </v>
      </c>
      <c r="E1807" s="2">
        <f>IF(ISBLANK('[1]Current Inventory'!E1807)=TRUE,'[1]Current Inventory'!O1807,'[1]Current Inventory'!E1807)</f>
        <v>0</v>
      </c>
      <c r="F1807" s="2">
        <f>IF(ISBLANK('[1]Current Inventory'!F1807)=TRUE,'[1]Current Inventory'!P1807,'[1]Current Inventory'!F1807)</f>
        <v>0</v>
      </c>
      <c r="G1807" s="2" t="str">
        <f>IF(ISNA(VLOOKUP(C1807,[2]CurrentPivot!$C$8:$N$1800,5,FALSE))=TRUE," ",VLOOKUP(C1807,[2]CurrentPivot!$C$8:$N$1800,5,FALSE))</f>
        <v xml:space="preserve"> </v>
      </c>
      <c r="H1807" s="3" t="str">
        <f>IF(ISBLANK('[1]Current Inventory'!H1807)=TRUE,"",'[1]Current Inventory'!H1807)</f>
        <v/>
      </c>
      <c r="I1807" s="2">
        <f>IF(ISBLANK('[1]Current Inventory'!I1807)=TRUE,'[1]Current Inventory'!Q1807,'[1]Current Inventory'!I1807)</f>
        <v>0</v>
      </c>
      <c r="J1807" s="2">
        <f>IF(ISBLANK('[1]Current Inventory'!J1807)=TRUE,'[1]Current Inventory'!R1807,'[1]Current Inventory'!J1807)</f>
        <v>0</v>
      </c>
      <c r="K1807" s="2">
        <f>IF(ISBLANK('[1]Current Inventory'!K1807)=TRUE,'[1]Current Inventory'!S1807,'[1]Current Inventory'!K1807)</f>
        <v>0</v>
      </c>
      <c r="L1807" s="2">
        <f>IF(ISBLANK('[1]Current Inventory'!L1807)=TRUE,'[1]Current Inventory'!T1807,'[1]Current Inventory'!L1807)</f>
        <v>0</v>
      </c>
      <c r="M1807" s="3" t="str">
        <f>IF(ISBLANK('[1]Current Inventory'!M1807)=TRUE,"",'[1]Current Inventory'!M1807)</f>
        <v/>
      </c>
      <c r="P1807" s="2" t="e">
        <f t="shared" si="55"/>
        <v>#VALUE!</v>
      </c>
      <c r="Q1807" s="4"/>
    </row>
    <row r="1808" spans="1:17" x14ac:dyDescent="0.2">
      <c r="A1808" s="2" t="s">
        <v>19</v>
      </c>
      <c r="B1808" s="2" t="str">
        <f>IF(ISBLANK('[1]Current Inventory'!B1808)=TRUE,B1807,'[1]Current Inventory'!B1808)</f>
        <v>WINDWARD SIDE</v>
      </c>
      <c r="C1808" s="2" t="str">
        <f>IF(ISBLANK('[1]Current Inventory'!C1808)=TRUE,"",'[1]Current Inventory'!C1808)</f>
        <v/>
      </c>
      <c r="D1808" s="2" t="str">
        <f>IF(ISBLANK('[1]Current Inventory'!D1808)=TRUE,CONCATENATE("     ",'[1]Current Inventory'!N1808),'[1]Current Inventory'!D1808)</f>
        <v xml:space="preserve">     </v>
      </c>
      <c r="E1808" s="2">
        <f>IF(ISBLANK('[1]Current Inventory'!E1808)=TRUE,'[1]Current Inventory'!O1808,'[1]Current Inventory'!E1808)</f>
        <v>0</v>
      </c>
      <c r="F1808" s="2">
        <f>IF(ISBLANK('[1]Current Inventory'!F1808)=TRUE,'[1]Current Inventory'!P1808,'[1]Current Inventory'!F1808)</f>
        <v>0</v>
      </c>
      <c r="G1808" s="2" t="str">
        <f>IF(ISNA(VLOOKUP(C1808,[2]CurrentPivot!$C$8:$N$1800,5,FALSE))=TRUE," ",VLOOKUP(C1808,[2]CurrentPivot!$C$8:$N$1800,5,FALSE))</f>
        <v xml:space="preserve"> </v>
      </c>
      <c r="H1808" s="3" t="str">
        <f>IF(ISBLANK('[1]Current Inventory'!H1808)=TRUE,"",'[1]Current Inventory'!H1808)</f>
        <v/>
      </c>
      <c r="I1808" s="2">
        <f>IF(ISBLANK('[1]Current Inventory'!I1808)=TRUE,'[1]Current Inventory'!Q1808,'[1]Current Inventory'!I1808)</f>
        <v>0</v>
      </c>
      <c r="J1808" s="2">
        <f>IF(ISBLANK('[1]Current Inventory'!J1808)=TRUE,'[1]Current Inventory'!R1808,'[1]Current Inventory'!J1808)</f>
        <v>0</v>
      </c>
      <c r="K1808" s="2">
        <f>IF(ISBLANK('[1]Current Inventory'!K1808)=TRUE,'[1]Current Inventory'!S1808,'[1]Current Inventory'!K1808)</f>
        <v>0</v>
      </c>
      <c r="L1808" s="2">
        <f>IF(ISBLANK('[1]Current Inventory'!L1808)=TRUE,'[1]Current Inventory'!T1808,'[1]Current Inventory'!L1808)</f>
        <v>0</v>
      </c>
      <c r="M1808" s="3" t="str">
        <f>IF(ISBLANK('[1]Current Inventory'!M1808)=TRUE,"",'[1]Current Inventory'!M1808)</f>
        <v/>
      </c>
      <c r="P1808" s="2" t="e">
        <f t="shared" si="55"/>
        <v>#VALUE!</v>
      </c>
      <c r="Q1808" s="4"/>
    </row>
    <row r="1809" spans="1:17" x14ac:dyDescent="0.2">
      <c r="A1809" s="2" t="s">
        <v>19</v>
      </c>
      <c r="B1809" s="2" t="str">
        <f>IF(ISBLANK('[1]Current Inventory'!B1809)=TRUE,B1808,'[1]Current Inventory'!B1809)</f>
        <v>WINDWARD SIDE</v>
      </c>
      <c r="C1809" s="2" t="str">
        <f>IF(ISBLANK('[1]Current Inventory'!C1809)=TRUE,"",'[1]Current Inventory'!C1809)</f>
        <v/>
      </c>
      <c r="D1809" s="2" t="str">
        <f>IF(ISBLANK('[1]Current Inventory'!D1809)=TRUE,CONCATENATE("     ",'[1]Current Inventory'!N1809),'[1]Current Inventory'!D1809)</f>
        <v xml:space="preserve">     </v>
      </c>
      <c r="E1809" s="2">
        <f>IF(ISBLANK('[1]Current Inventory'!E1809)=TRUE,'[1]Current Inventory'!O1809,'[1]Current Inventory'!E1809)</f>
        <v>0</v>
      </c>
      <c r="F1809" s="2">
        <f>IF(ISBLANK('[1]Current Inventory'!F1809)=TRUE,'[1]Current Inventory'!P1809,'[1]Current Inventory'!F1809)</f>
        <v>0</v>
      </c>
      <c r="G1809" s="2" t="str">
        <f>IF(ISNA(VLOOKUP(C1809,[2]CurrentPivot!$C$8:$N$1800,5,FALSE))=TRUE," ",VLOOKUP(C1809,[2]CurrentPivot!$C$8:$N$1800,5,FALSE))</f>
        <v xml:space="preserve"> </v>
      </c>
      <c r="H1809" s="3" t="str">
        <f>IF(ISBLANK('[1]Current Inventory'!H1809)=TRUE,"",'[1]Current Inventory'!H1809)</f>
        <v/>
      </c>
      <c r="I1809" s="2">
        <f>IF(ISBLANK('[1]Current Inventory'!I1809)=TRUE,'[1]Current Inventory'!Q1809,'[1]Current Inventory'!I1809)</f>
        <v>0</v>
      </c>
      <c r="J1809" s="2">
        <f>IF(ISBLANK('[1]Current Inventory'!J1809)=TRUE,'[1]Current Inventory'!R1809,'[1]Current Inventory'!J1809)</f>
        <v>0</v>
      </c>
      <c r="K1809" s="2">
        <f>IF(ISBLANK('[1]Current Inventory'!K1809)=TRUE,'[1]Current Inventory'!S1809,'[1]Current Inventory'!K1809)</f>
        <v>0</v>
      </c>
      <c r="L1809" s="2">
        <f>IF(ISBLANK('[1]Current Inventory'!L1809)=TRUE,'[1]Current Inventory'!T1809,'[1]Current Inventory'!L1809)</f>
        <v>0</v>
      </c>
      <c r="M1809" s="3" t="str">
        <f>IF(ISBLANK('[1]Current Inventory'!M1809)=TRUE,"",'[1]Current Inventory'!M1809)</f>
        <v/>
      </c>
      <c r="P1809" s="2" t="e">
        <f t="shared" si="55"/>
        <v>#VALUE!</v>
      </c>
      <c r="Q1809" s="4"/>
    </row>
    <row r="1810" spans="1:17" x14ac:dyDescent="0.2">
      <c r="A1810" s="2" t="s">
        <v>19</v>
      </c>
      <c r="B1810" s="2" t="str">
        <f>IF(ISBLANK('[1]Current Inventory'!B1810)=TRUE,B1809,'[1]Current Inventory'!B1810)</f>
        <v>WINDWARD SIDE</v>
      </c>
      <c r="C1810" s="2" t="str">
        <f>IF(ISBLANK('[1]Current Inventory'!C1810)=TRUE,"",'[1]Current Inventory'!C1810)</f>
        <v/>
      </c>
      <c r="D1810" s="2" t="str">
        <f>IF(ISBLANK('[1]Current Inventory'!D1810)=TRUE,CONCATENATE("     ",'[1]Current Inventory'!N1810),'[1]Current Inventory'!D1810)</f>
        <v xml:space="preserve">     </v>
      </c>
      <c r="E1810" s="2">
        <f>IF(ISBLANK('[1]Current Inventory'!E1810)=TRUE,'[1]Current Inventory'!O1810,'[1]Current Inventory'!E1810)</f>
        <v>0</v>
      </c>
      <c r="F1810" s="2">
        <f>IF(ISBLANK('[1]Current Inventory'!F1810)=TRUE,'[1]Current Inventory'!P1810,'[1]Current Inventory'!F1810)</f>
        <v>0</v>
      </c>
      <c r="G1810" s="2" t="str">
        <f>IF(ISNA(VLOOKUP(C1810,[2]CurrentPivot!$C$8:$N$1800,5,FALSE))=TRUE," ",VLOOKUP(C1810,[2]CurrentPivot!$C$8:$N$1800,5,FALSE))</f>
        <v xml:space="preserve"> </v>
      </c>
      <c r="H1810" s="3" t="str">
        <f>IF(ISBLANK('[1]Current Inventory'!H1810)=TRUE,"",'[1]Current Inventory'!H1810)</f>
        <v/>
      </c>
      <c r="I1810" s="2">
        <f>IF(ISBLANK('[1]Current Inventory'!I1810)=TRUE,'[1]Current Inventory'!Q1810,'[1]Current Inventory'!I1810)</f>
        <v>0</v>
      </c>
      <c r="J1810" s="2">
        <f>IF(ISBLANK('[1]Current Inventory'!J1810)=TRUE,'[1]Current Inventory'!R1810,'[1]Current Inventory'!J1810)</f>
        <v>0</v>
      </c>
      <c r="K1810" s="2">
        <f>IF(ISBLANK('[1]Current Inventory'!K1810)=TRUE,'[1]Current Inventory'!S1810,'[1]Current Inventory'!K1810)</f>
        <v>0</v>
      </c>
      <c r="L1810" s="2">
        <f>IF(ISBLANK('[1]Current Inventory'!L1810)=TRUE,'[1]Current Inventory'!T1810,'[1]Current Inventory'!L1810)</f>
        <v>0</v>
      </c>
      <c r="M1810" s="3" t="str">
        <f>IF(ISBLANK('[1]Current Inventory'!M1810)=TRUE,"",'[1]Current Inventory'!M1810)</f>
        <v/>
      </c>
      <c r="P1810" s="2" t="e">
        <f t="shared" si="55"/>
        <v>#VALUE!</v>
      </c>
      <c r="Q1810" s="4"/>
    </row>
    <row r="1811" spans="1:17" x14ac:dyDescent="0.2">
      <c r="A1811" s="2" t="s">
        <v>19</v>
      </c>
      <c r="B1811" s="2" t="str">
        <f>IF(ISBLANK('[1]Current Inventory'!B1811)=TRUE,B1810,'[1]Current Inventory'!B1811)</f>
        <v>WINDWARD SIDE</v>
      </c>
      <c r="C1811" s="2" t="str">
        <f>IF(ISBLANK('[1]Current Inventory'!C1811)=TRUE,"",'[1]Current Inventory'!C1811)</f>
        <v/>
      </c>
      <c r="D1811" s="2" t="str">
        <f>IF(ISBLANK('[1]Current Inventory'!D1811)=TRUE,CONCATENATE("     ",'[1]Current Inventory'!N1811),'[1]Current Inventory'!D1811)</f>
        <v xml:space="preserve">     </v>
      </c>
      <c r="E1811" s="2">
        <f>IF(ISBLANK('[1]Current Inventory'!E1811)=TRUE,'[1]Current Inventory'!O1811,'[1]Current Inventory'!E1811)</f>
        <v>0</v>
      </c>
      <c r="F1811" s="2">
        <f>IF(ISBLANK('[1]Current Inventory'!F1811)=TRUE,'[1]Current Inventory'!P1811,'[1]Current Inventory'!F1811)</f>
        <v>0</v>
      </c>
      <c r="G1811" s="2" t="str">
        <f>IF(ISNA(VLOOKUP(C1811,[2]CurrentPivot!$C$8:$N$1800,5,FALSE))=TRUE," ",VLOOKUP(C1811,[2]CurrentPivot!$C$8:$N$1800,5,FALSE))</f>
        <v xml:space="preserve"> </v>
      </c>
      <c r="H1811" s="3" t="str">
        <f>IF(ISBLANK('[1]Current Inventory'!H1811)=TRUE,"",'[1]Current Inventory'!H1811)</f>
        <v/>
      </c>
      <c r="I1811" s="2">
        <f>IF(ISBLANK('[1]Current Inventory'!I1811)=TRUE,'[1]Current Inventory'!Q1811,'[1]Current Inventory'!I1811)</f>
        <v>0</v>
      </c>
      <c r="J1811" s="2">
        <f>IF(ISBLANK('[1]Current Inventory'!J1811)=TRUE,'[1]Current Inventory'!R1811,'[1]Current Inventory'!J1811)</f>
        <v>0</v>
      </c>
      <c r="K1811" s="2">
        <f>IF(ISBLANK('[1]Current Inventory'!K1811)=TRUE,'[1]Current Inventory'!S1811,'[1]Current Inventory'!K1811)</f>
        <v>0</v>
      </c>
      <c r="L1811" s="2">
        <f>IF(ISBLANK('[1]Current Inventory'!L1811)=TRUE,'[1]Current Inventory'!T1811,'[1]Current Inventory'!L1811)</f>
        <v>0</v>
      </c>
      <c r="M1811" s="3" t="str">
        <f>IF(ISBLANK('[1]Current Inventory'!M1811)=TRUE,"",'[1]Current Inventory'!M1811)</f>
        <v/>
      </c>
      <c r="P1811" s="2" t="e">
        <f t="shared" si="55"/>
        <v>#VALUE!</v>
      </c>
      <c r="Q1811" s="4"/>
    </row>
    <row r="1812" spans="1:17" x14ac:dyDescent="0.2">
      <c r="A1812" s="2" t="s">
        <v>19</v>
      </c>
      <c r="B1812" s="2" t="str">
        <f>IF(ISBLANK('[1]Current Inventory'!B1812)=TRUE,B1811,'[1]Current Inventory'!B1812)</f>
        <v>WINDWARD SIDE</v>
      </c>
      <c r="C1812" s="2" t="str">
        <f>IF(ISBLANK('[1]Current Inventory'!C1812)=TRUE,"",'[1]Current Inventory'!C1812)</f>
        <v/>
      </c>
      <c r="D1812" s="2" t="str">
        <f>IF(ISBLANK('[1]Current Inventory'!D1812)=TRUE,CONCATENATE("     ",'[1]Current Inventory'!N1812),'[1]Current Inventory'!D1812)</f>
        <v xml:space="preserve">     </v>
      </c>
      <c r="E1812" s="2">
        <f>IF(ISBLANK('[1]Current Inventory'!E1812)=TRUE,'[1]Current Inventory'!O1812,'[1]Current Inventory'!E1812)</f>
        <v>0</v>
      </c>
      <c r="F1812" s="2">
        <f>IF(ISBLANK('[1]Current Inventory'!F1812)=TRUE,'[1]Current Inventory'!P1812,'[1]Current Inventory'!F1812)</f>
        <v>0</v>
      </c>
      <c r="G1812" s="2" t="str">
        <f>IF(ISNA(VLOOKUP(C1812,[2]CurrentPivot!$C$8:$N$1800,5,FALSE))=TRUE," ",VLOOKUP(C1812,[2]CurrentPivot!$C$8:$N$1800,5,FALSE))</f>
        <v xml:space="preserve"> </v>
      </c>
      <c r="H1812" s="3" t="str">
        <f>IF(ISBLANK('[1]Current Inventory'!H1812)=TRUE,"",'[1]Current Inventory'!H1812)</f>
        <v/>
      </c>
      <c r="I1812" s="2">
        <f>IF(ISBLANK('[1]Current Inventory'!I1812)=TRUE,'[1]Current Inventory'!Q1812,'[1]Current Inventory'!I1812)</f>
        <v>0</v>
      </c>
      <c r="J1812" s="2">
        <f>IF(ISBLANK('[1]Current Inventory'!J1812)=TRUE,'[1]Current Inventory'!R1812,'[1]Current Inventory'!J1812)</f>
        <v>0</v>
      </c>
      <c r="K1812" s="2">
        <f>IF(ISBLANK('[1]Current Inventory'!K1812)=TRUE,'[1]Current Inventory'!S1812,'[1]Current Inventory'!K1812)</f>
        <v>0</v>
      </c>
      <c r="L1812" s="2">
        <f>IF(ISBLANK('[1]Current Inventory'!L1812)=TRUE,'[1]Current Inventory'!T1812,'[1]Current Inventory'!L1812)</f>
        <v>0</v>
      </c>
      <c r="M1812" s="3" t="str">
        <f>IF(ISBLANK('[1]Current Inventory'!M1812)=TRUE,"",'[1]Current Inventory'!M1812)</f>
        <v/>
      </c>
      <c r="P1812" s="2" t="e">
        <f t="shared" si="55"/>
        <v>#VALUE!</v>
      </c>
      <c r="Q1812" s="4"/>
    </row>
    <row r="1813" spans="1:17" x14ac:dyDescent="0.2">
      <c r="A1813" s="2" t="s">
        <v>19</v>
      </c>
      <c r="B1813" s="2" t="str">
        <f>IF(ISBLANK('[1]Current Inventory'!B1813)=TRUE,B1812,'[1]Current Inventory'!B1813)</f>
        <v>WINDWARD SIDE</v>
      </c>
      <c r="C1813" s="2" t="str">
        <f>IF(ISBLANK('[1]Current Inventory'!C1813)=TRUE,"",'[1]Current Inventory'!C1813)</f>
        <v/>
      </c>
      <c r="D1813" s="2" t="str">
        <f>IF(ISBLANK('[1]Current Inventory'!D1813)=TRUE,CONCATENATE("     ",'[1]Current Inventory'!N1813),'[1]Current Inventory'!D1813)</f>
        <v xml:space="preserve">     </v>
      </c>
      <c r="E1813" s="2">
        <f>IF(ISBLANK('[1]Current Inventory'!E1813)=TRUE,'[1]Current Inventory'!O1813,'[1]Current Inventory'!E1813)</f>
        <v>0</v>
      </c>
      <c r="F1813" s="2">
        <f>IF(ISBLANK('[1]Current Inventory'!F1813)=TRUE,'[1]Current Inventory'!P1813,'[1]Current Inventory'!F1813)</f>
        <v>0</v>
      </c>
      <c r="G1813" s="2" t="str">
        <f>IF(ISNA(VLOOKUP(C1813,[2]CurrentPivot!$C$8:$N$1800,5,FALSE))=TRUE," ",VLOOKUP(C1813,[2]CurrentPivot!$C$8:$N$1800,5,FALSE))</f>
        <v xml:space="preserve"> </v>
      </c>
      <c r="H1813" s="3" t="str">
        <f>IF(ISBLANK('[1]Current Inventory'!H1813)=TRUE,"",'[1]Current Inventory'!H1813)</f>
        <v/>
      </c>
      <c r="I1813" s="2">
        <f>IF(ISBLANK('[1]Current Inventory'!I1813)=TRUE,'[1]Current Inventory'!Q1813,'[1]Current Inventory'!I1813)</f>
        <v>0</v>
      </c>
      <c r="J1813" s="2">
        <f>IF(ISBLANK('[1]Current Inventory'!J1813)=TRUE,'[1]Current Inventory'!R1813,'[1]Current Inventory'!J1813)</f>
        <v>0</v>
      </c>
      <c r="K1813" s="2">
        <f>IF(ISBLANK('[1]Current Inventory'!K1813)=TRUE,'[1]Current Inventory'!S1813,'[1]Current Inventory'!K1813)</f>
        <v>0</v>
      </c>
      <c r="L1813" s="2">
        <f>IF(ISBLANK('[1]Current Inventory'!L1813)=TRUE,'[1]Current Inventory'!T1813,'[1]Current Inventory'!L1813)</f>
        <v>0</v>
      </c>
      <c r="M1813" s="3" t="str">
        <f>IF(ISBLANK('[1]Current Inventory'!M1813)=TRUE,"",'[1]Current Inventory'!M1813)</f>
        <v/>
      </c>
      <c r="P1813" s="2" t="e">
        <f t="shared" si="55"/>
        <v>#VALUE!</v>
      </c>
      <c r="Q1813" s="4"/>
    </row>
    <row r="1814" spans="1:17" x14ac:dyDescent="0.2">
      <c r="A1814" s="2" t="s">
        <v>19</v>
      </c>
      <c r="B1814" s="2" t="str">
        <f>IF(ISBLANK('[1]Current Inventory'!B1814)=TRUE,B1813,'[1]Current Inventory'!B1814)</f>
        <v>WINDWARD SIDE</v>
      </c>
      <c r="C1814" s="2" t="str">
        <f>IF(ISBLANK('[1]Current Inventory'!C1814)=TRUE,"",'[1]Current Inventory'!C1814)</f>
        <v/>
      </c>
      <c r="D1814" s="2" t="str">
        <f>IF(ISBLANK('[1]Current Inventory'!D1814)=TRUE,CONCATENATE("     ",'[1]Current Inventory'!N1814),'[1]Current Inventory'!D1814)</f>
        <v xml:space="preserve">     </v>
      </c>
      <c r="E1814" s="2">
        <f>IF(ISBLANK('[1]Current Inventory'!E1814)=TRUE,'[1]Current Inventory'!O1814,'[1]Current Inventory'!E1814)</f>
        <v>0</v>
      </c>
      <c r="F1814" s="2">
        <f>IF(ISBLANK('[1]Current Inventory'!F1814)=TRUE,'[1]Current Inventory'!P1814,'[1]Current Inventory'!F1814)</f>
        <v>0</v>
      </c>
      <c r="G1814" s="2" t="str">
        <f>IF(ISNA(VLOOKUP(C1814,[2]CurrentPivot!$C$8:$N$1800,5,FALSE))=TRUE," ",VLOOKUP(C1814,[2]CurrentPivot!$C$8:$N$1800,5,FALSE))</f>
        <v xml:space="preserve"> </v>
      </c>
      <c r="H1814" s="3" t="str">
        <f>IF(ISBLANK('[1]Current Inventory'!H1814)=TRUE,"",'[1]Current Inventory'!H1814)</f>
        <v/>
      </c>
      <c r="I1814" s="2">
        <f>IF(ISBLANK('[1]Current Inventory'!I1814)=TRUE,'[1]Current Inventory'!Q1814,'[1]Current Inventory'!I1814)</f>
        <v>0</v>
      </c>
      <c r="J1814" s="2">
        <f>IF(ISBLANK('[1]Current Inventory'!J1814)=TRUE,'[1]Current Inventory'!R1814,'[1]Current Inventory'!J1814)</f>
        <v>0</v>
      </c>
      <c r="K1814" s="2">
        <f>IF(ISBLANK('[1]Current Inventory'!K1814)=TRUE,'[1]Current Inventory'!S1814,'[1]Current Inventory'!K1814)</f>
        <v>0</v>
      </c>
      <c r="L1814" s="2">
        <f>IF(ISBLANK('[1]Current Inventory'!L1814)=TRUE,'[1]Current Inventory'!T1814,'[1]Current Inventory'!L1814)</f>
        <v>0</v>
      </c>
      <c r="M1814" s="3" t="str">
        <f>IF(ISBLANK('[1]Current Inventory'!M1814)=TRUE,"",'[1]Current Inventory'!M1814)</f>
        <v/>
      </c>
      <c r="P1814" s="2" t="e">
        <f t="shared" si="55"/>
        <v>#VALUE!</v>
      </c>
      <c r="Q1814" s="4"/>
    </row>
    <row r="1815" spans="1:17" x14ac:dyDescent="0.2">
      <c r="A1815" s="2" t="s">
        <v>19</v>
      </c>
      <c r="B1815" s="2" t="str">
        <f>IF(ISBLANK('[1]Current Inventory'!B1815)=TRUE,B1814,'[1]Current Inventory'!B1815)</f>
        <v>WINDWARD SIDE</v>
      </c>
      <c r="C1815" s="2" t="str">
        <f>IF(ISBLANK('[1]Current Inventory'!C1815)=TRUE,"",'[1]Current Inventory'!C1815)</f>
        <v/>
      </c>
      <c r="D1815" s="2" t="str">
        <f>IF(ISBLANK('[1]Current Inventory'!D1815)=TRUE,CONCATENATE("     ",'[1]Current Inventory'!N1815),'[1]Current Inventory'!D1815)</f>
        <v xml:space="preserve">     </v>
      </c>
      <c r="E1815" s="2">
        <f>IF(ISBLANK('[1]Current Inventory'!E1815)=TRUE,'[1]Current Inventory'!O1815,'[1]Current Inventory'!E1815)</f>
        <v>0</v>
      </c>
      <c r="F1815" s="2">
        <f>IF(ISBLANK('[1]Current Inventory'!F1815)=TRUE,'[1]Current Inventory'!P1815,'[1]Current Inventory'!F1815)</f>
        <v>0</v>
      </c>
      <c r="G1815" s="2" t="str">
        <f>IF(ISNA(VLOOKUP(C1815,[2]CurrentPivot!$C$8:$N$1800,5,FALSE))=TRUE," ",VLOOKUP(C1815,[2]CurrentPivot!$C$8:$N$1800,5,FALSE))</f>
        <v xml:space="preserve"> </v>
      </c>
      <c r="H1815" s="3" t="str">
        <f>IF(ISBLANK('[1]Current Inventory'!H1815)=TRUE,"",'[1]Current Inventory'!H1815)</f>
        <v/>
      </c>
      <c r="I1815" s="2">
        <f>IF(ISBLANK('[1]Current Inventory'!I1815)=TRUE,'[1]Current Inventory'!Q1815,'[1]Current Inventory'!I1815)</f>
        <v>0</v>
      </c>
      <c r="J1815" s="2">
        <f>IF(ISBLANK('[1]Current Inventory'!J1815)=TRUE,'[1]Current Inventory'!R1815,'[1]Current Inventory'!J1815)</f>
        <v>0</v>
      </c>
      <c r="K1815" s="2">
        <f>IF(ISBLANK('[1]Current Inventory'!K1815)=TRUE,'[1]Current Inventory'!S1815,'[1]Current Inventory'!K1815)</f>
        <v>0</v>
      </c>
      <c r="L1815" s="2">
        <f>IF(ISBLANK('[1]Current Inventory'!L1815)=TRUE,'[1]Current Inventory'!T1815,'[1]Current Inventory'!L1815)</f>
        <v>0</v>
      </c>
      <c r="M1815" s="3" t="str">
        <f>IF(ISBLANK('[1]Current Inventory'!M1815)=TRUE,"",'[1]Current Inventory'!M1815)</f>
        <v/>
      </c>
      <c r="P1815" s="2" t="e">
        <f t="shared" si="55"/>
        <v>#VALUE!</v>
      </c>
      <c r="Q1815" s="4"/>
    </row>
    <row r="1816" spans="1:17" x14ac:dyDescent="0.2">
      <c r="A1816" s="2" t="s">
        <v>19</v>
      </c>
      <c r="B1816" s="2" t="str">
        <f>IF(ISBLANK('[1]Current Inventory'!B1816)=TRUE,B1815,'[1]Current Inventory'!B1816)</f>
        <v>WINDWARD SIDE</v>
      </c>
      <c r="C1816" s="2" t="str">
        <f>IF(ISBLANK('[1]Current Inventory'!C1816)=TRUE,"",'[1]Current Inventory'!C1816)</f>
        <v/>
      </c>
      <c r="D1816" s="2" t="str">
        <f>IF(ISBLANK('[1]Current Inventory'!D1816)=TRUE,CONCATENATE("     ",'[1]Current Inventory'!N1816),'[1]Current Inventory'!D1816)</f>
        <v xml:space="preserve">     </v>
      </c>
      <c r="E1816" s="2">
        <f>IF(ISBLANK('[1]Current Inventory'!E1816)=TRUE,'[1]Current Inventory'!O1816,'[1]Current Inventory'!E1816)</f>
        <v>0</v>
      </c>
      <c r="F1816" s="2">
        <f>IF(ISBLANK('[1]Current Inventory'!F1816)=TRUE,'[1]Current Inventory'!P1816,'[1]Current Inventory'!F1816)</f>
        <v>0</v>
      </c>
      <c r="G1816" s="2" t="str">
        <f>IF(ISNA(VLOOKUP(C1816,[2]CurrentPivot!$C$8:$N$1800,5,FALSE))=TRUE," ",VLOOKUP(C1816,[2]CurrentPivot!$C$8:$N$1800,5,FALSE))</f>
        <v xml:space="preserve"> </v>
      </c>
      <c r="H1816" s="3" t="str">
        <f>IF(ISBLANK('[1]Current Inventory'!H1816)=TRUE,"",'[1]Current Inventory'!H1816)</f>
        <v/>
      </c>
      <c r="I1816" s="2">
        <f>IF(ISBLANK('[1]Current Inventory'!I1816)=TRUE,'[1]Current Inventory'!Q1816,'[1]Current Inventory'!I1816)</f>
        <v>0</v>
      </c>
      <c r="J1816" s="2">
        <f>IF(ISBLANK('[1]Current Inventory'!J1816)=TRUE,'[1]Current Inventory'!R1816,'[1]Current Inventory'!J1816)</f>
        <v>0</v>
      </c>
      <c r="K1816" s="2">
        <f>IF(ISBLANK('[1]Current Inventory'!K1816)=TRUE,'[1]Current Inventory'!S1816,'[1]Current Inventory'!K1816)</f>
        <v>0</v>
      </c>
      <c r="L1816" s="2">
        <f>IF(ISBLANK('[1]Current Inventory'!L1816)=TRUE,'[1]Current Inventory'!T1816,'[1]Current Inventory'!L1816)</f>
        <v>0</v>
      </c>
      <c r="M1816" s="3" t="str">
        <f>IF(ISBLANK('[1]Current Inventory'!M1816)=TRUE,"",'[1]Current Inventory'!M1816)</f>
        <v/>
      </c>
      <c r="P1816" s="2" t="e">
        <f t="shared" si="55"/>
        <v>#VALUE!</v>
      </c>
      <c r="Q1816" s="4"/>
    </row>
    <row r="1817" spans="1:17" x14ac:dyDescent="0.2">
      <c r="A1817" s="2" t="s">
        <v>19</v>
      </c>
      <c r="B1817" s="2" t="str">
        <f>IF(ISBLANK('[1]Current Inventory'!B1817)=TRUE,B1816,'[1]Current Inventory'!B1817)</f>
        <v>WINDWARD SIDE</v>
      </c>
      <c r="C1817" s="2" t="str">
        <f>IF(ISBLANK('[1]Current Inventory'!C1817)=TRUE,"",'[1]Current Inventory'!C1817)</f>
        <v/>
      </c>
      <c r="D1817" s="2" t="str">
        <f>IF(ISBLANK('[1]Current Inventory'!D1817)=TRUE,CONCATENATE("     ",'[1]Current Inventory'!N1817),'[1]Current Inventory'!D1817)</f>
        <v xml:space="preserve">     </v>
      </c>
      <c r="E1817" s="2">
        <f>IF(ISBLANK('[1]Current Inventory'!E1817)=TRUE,'[1]Current Inventory'!O1817,'[1]Current Inventory'!E1817)</f>
        <v>0</v>
      </c>
      <c r="F1817" s="2">
        <f>IF(ISBLANK('[1]Current Inventory'!F1817)=TRUE,'[1]Current Inventory'!P1817,'[1]Current Inventory'!F1817)</f>
        <v>0</v>
      </c>
      <c r="G1817" s="2" t="str">
        <f>IF(ISNA(VLOOKUP(C1817,[2]CurrentPivot!$C$8:$N$1800,5,FALSE))=TRUE," ",VLOOKUP(C1817,[2]CurrentPivot!$C$8:$N$1800,5,FALSE))</f>
        <v xml:space="preserve"> </v>
      </c>
      <c r="H1817" s="3" t="str">
        <f>IF(ISBLANK('[1]Current Inventory'!H1817)=TRUE,"",'[1]Current Inventory'!H1817)</f>
        <v/>
      </c>
      <c r="I1817" s="2">
        <f>IF(ISBLANK('[1]Current Inventory'!I1817)=TRUE,'[1]Current Inventory'!Q1817,'[1]Current Inventory'!I1817)</f>
        <v>0</v>
      </c>
      <c r="J1817" s="2">
        <f>IF(ISBLANK('[1]Current Inventory'!J1817)=TRUE,'[1]Current Inventory'!R1817,'[1]Current Inventory'!J1817)</f>
        <v>0</v>
      </c>
      <c r="K1817" s="2">
        <f>IF(ISBLANK('[1]Current Inventory'!K1817)=TRUE,'[1]Current Inventory'!S1817,'[1]Current Inventory'!K1817)</f>
        <v>0</v>
      </c>
      <c r="L1817" s="2">
        <f>IF(ISBLANK('[1]Current Inventory'!L1817)=TRUE,'[1]Current Inventory'!T1817,'[1]Current Inventory'!L1817)</f>
        <v>0</v>
      </c>
      <c r="M1817" s="3" t="str">
        <f>IF(ISBLANK('[1]Current Inventory'!M1817)=TRUE,"",'[1]Current Inventory'!M1817)</f>
        <v/>
      </c>
      <c r="P1817" s="2" t="e">
        <f t="shared" si="55"/>
        <v>#VALUE!</v>
      </c>
      <c r="Q1817" s="4"/>
    </row>
    <row r="1818" spans="1:17" x14ac:dyDescent="0.2">
      <c r="A1818" s="2" t="s">
        <v>19</v>
      </c>
      <c r="B1818" s="2" t="str">
        <f>IF(ISBLANK('[1]Current Inventory'!B1818)=TRUE,B1817,'[1]Current Inventory'!B1818)</f>
        <v>WINDWARD SIDE</v>
      </c>
      <c r="C1818" s="2" t="str">
        <f>IF(ISBLANK('[1]Current Inventory'!C1818)=TRUE,"",'[1]Current Inventory'!C1818)</f>
        <v/>
      </c>
      <c r="D1818" s="2" t="str">
        <f>IF(ISBLANK('[1]Current Inventory'!D1818)=TRUE,CONCATENATE("     ",'[1]Current Inventory'!N1818),'[1]Current Inventory'!D1818)</f>
        <v xml:space="preserve">     </v>
      </c>
      <c r="E1818" s="2">
        <f>IF(ISBLANK('[1]Current Inventory'!E1818)=TRUE,'[1]Current Inventory'!O1818,'[1]Current Inventory'!E1818)</f>
        <v>0</v>
      </c>
      <c r="F1818" s="2">
        <f>IF(ISBLANK('[1]Current Inventory'!F1818)=TRUE,'[1]Current Inventory'!P1818,'[1]Current Inventory'!F1818)</f>
        <v>0</v>
      </c>
      <c r="G1818" s="2" t="str">
        <f>IF(ISNA(VLOOKUP(C1818,[2]CurrentPivot!$C$8:$N$1800,5,FALSE))=TRUE," ",VLOOKUP(C1818,[2]CurrentPivot!$C$8:$N$1800,5,FALSE))</f>
        <v xml:space="preserve"> </v>
      </c>
      <c r="H1818" s="3" t="str">
        <f>IF(ISBLANK('[1]Current Inventory'!H1818)=TRUE,"",'[1]Current Inventory'!H1818)</f>
        <v/>
      </c>
      <c r="I1818" s="2">
        <f>IF(ISBLANK('[1]Current Inventory'!I1818)=TRUE,'[1]Current Inventory'!Q1818,'[1]Current Inventory'!I1818)</f>
        <v>0</v>
      </c>
      <c r="J1818" s="2">
        <f>IF(ISBLANK('[1]Current Inventory'!J1818)=TRUE,'[1]Current Inventory'!R1818,'[1]Current Inventory'!J1818)</f>
        <v>0</v>
      </c>
      <c r="K1818" s="2">
        <f>IF(ISBLANK('[1]Current Inventory'!K1818)=TRUE,'[1]Current Inventory'!S1818,'[1]Current Inventory'!K1818)</f>
        <v>0</v>
      </c>
      <c r="L1818" s="2">
        <f>IF(ISBLANK('[1]Current Inventory'!L1818)=TRUE,'[1]Current Inventory'!T1818,'[1]Current Inventory'!L1818)</f>
        <v>0</v>
      </c>
      <c r="M1818" s="3" t="str">
        <f>IF(ISBLANK('[1]Current Inventory'!M1818)=TRUE,"",'[1]Current Inventory'!M1818)</f>
        <v/>
      </c>
      <c r="P1818" s="2" t="e">
        <f t="shared" si="55"/>
        <v>#VALUE!</v>
      </c>
      <c r="Q1818" s="4"/>
    </row>
    <row r="1819" spans="1:17" x14ac:dyDescent="0.2">
      <c r="A1819" s="2" t="s">
        <v>19</v>
      </c>
      <c r="B1819" s="2" t="str">
        <f>IF(ISBLANK('[1]Current Inventory'!B1819)=TRUE,B1818,'[1]Current Inventory'!B1819)</f>
        <v>WINDWARD SIDE</v>
      </c>
      <c r="C1819" s="2" t="str">
        <f>IF(ISBLANK('[1]Current Inventory'!C1819)=TRUE,"",'[1]Current Inventory'!C1819)</f>
        <v/>
      </c>
      <c r="D1819" s="2" t="str">
        <f>IF(ISBLANK('[1]Current Inventory'!D1819)=TRUE,CONCATENATE("     ",'[1]Current Inventory'!N1819),'[1]Current Inventory'!D1819)</f>
        <v xml:space="preserve">     </v>
      </c>
      <c r="E1819" s="2">
        <f>IF(ISBLANK('[1]Current Inventory'!E1819)=TRUE,'[1]Current Inventory'!O1819,'[1]Current Inventory'!E1819)</f>
        <v>0</v>
      </c>
      <c r="F1819" s="2">
        <f>IF(ISBLANK('[1]Current Inventory'!F1819)=TRUE,'[1]Current Inventory'!P1819,'[1]Current Inventory'!F1819)</f>
        <v>0</v>
      </c>
      <c r="G1819" s="2" t="str">
        <f>IF(ISNA(VLOOKUP(C1819,[2]CurrentPivot!$C$8:$N$1800,5,FALSE))=TRUE," ",VLOOKUP(C1819,[2]CurrentPivot!$C$8:$N$1800,5,FALSE))</f>
        <v xml:space="preserve"> </v>
      </c>
      <c r="H1819" s="3" t="str">
        <f>IF(ISBLANK('[1]Current Inventory'!H1819)=TRUE,"",'[1]Current Inventory'!H1819)</f>
        <v/>
      </c>
      <c r="I1819" s="2">
        <f>IF(ISBLANK('[1]Current Inventory'!I1819)=TRUE,'[1]Current Inventory'!Q1819,'[1]Current Inventory'!I1819)</f>
        <v>0</v>
      </c>
      <c r="J1819" s="2">
        <f>IF(ISBLANK('[1]Current Inventory'!J1819)=TRUE,'[1]Current Inventory'!R1819,'[1]Current Inventory'!J1819)</f>
        <v>0</v>
      </c>
      <c r="K1819" s="2">
        <f>IF(ISBLANK('[1]Current Inventory'!K1819)=TRUE,'[1]Current Inventory'!S1819,'[1]Current Inventory'!K1819)</f>
        <v>0</v>
      </c>
      <c r="L1819" s="2">
        <f>IF(ISBLANK('[1]Current Inventory'!L1819)=TRUE,'[1]Current Inventory'!T1819,'[1]Current Inventory'!L1819)</f>
        <v>0</v>
      </c>
      <c r="M1819" s="3" t="str">
        <f>IF(ISBLANK('[1]Current Inventory'!M1819)=TRUE,"",'[1]Current Inventory'!M1819)</f>
        <v/>
      </c>
      <c r="P1819" s="2" t="e">
        <f t="shared" si="55"/>
        <v>#VALUE!</v>
      </c>
      <c r="Q1819" s="4"/>
    </row>
    <row r="1820" spans="1:17" x14ac:dyDescent="0.2">
      <c r="A1820" s="2" t="s">
        <v>19</v>
      </c>
      <c r="B1820" s="2" t="str">
        <f>IF(ISBLANK('[1]Current Inventory'!B1820)=TRUE,B1819,'[1]Current Inventory'!B1820)</f>
        <v>WINDWARD SIDE</v>
      </c>
      <c r="C1820" s="2" t="str">
        <f>IF(ISBLANK('[1]Current Inventory'!C1820)=TRUE,"",'[1]Current Inventory'!C1820)</f>
        <v/>
      </c>
      <c r="D1820" s="2" t="str">
        <f>IF(ISBLANK('[1]Current Inventory'!D1820)=TRUE,CONCATENATE("     ",'[1]Current Inventory'!N1820),'[1]Current Inventory'!D1820)</f>
        <v xml:space="preserve">     </v>
      </c>
      <c r="E1820" s="2">
        <f>IF(ISBLANK('[1]Current Inventory'!E1820)=TRUE,'[1]Current Inventory'!O1820,'[1]Current Inventory'!E1820)</f>
        <v>0</v>
      </c>
      <c r="F1820" s="2">
        <f>IF(ISBLANK('[1]Current Inventory'!F1820)=TRUE,'[1]Current Inventory'!P1820,'[1]Current Inventory'!F1820)</f>
        <v>0</v>
      </c>
      <c r="G1820" s="2" t="str">
        <f>IF(ISNA(VLOOKUP(C1820,[2]CurrentPivot!$C$8:$N$1800,5,FALSE))=TRUE," ",VLOOKUP(C1820,[2]CurrentPivot!$C$8:$N$1800,5,FALSE))</f>
        <v xml:space="preserve"> </v>
      </c>
      <c r="H1820" s="3" t="str">
        <f>IF(ISBLANK('[1]Current Inventory'!H1820)=TRUE,"",'[1]Current Inventory'!H1820)</f>
        <v/>
      </c>
      <c r="I1820" s="2">
        <f>IF(ISBLANK('[1]Current Inventory'!I1820)=TRUE,'[1]Current Inventory'!Q1820,'[1]Current Inventory'!I1820)</f>
        <v>0</v>
      </c>
      <c r="J1820" s="2">
        <f>IF(ISBLANK('[1]Current Inventory'!J1820)=TRUE,'[1]Current Inventory'!R1820,'[1]Current Inventory'!J1820)</f>
        <v>0</v>
      </c>
      <c r="K1820" s="2">
        <f>IF(ISBLANK('[1]Current Inventory'!K1820)=TRUE,'[1]Current Inventory'!S1820,'[1]Current Inventory'!K1820)</f>
        <v>0</v>
      </c>
      <c r="L1820" s="2">
        <f>IF(ISBLANK('[1]Current Inventory'!L1820)=TRUE,'[1]Current Inventory'!T1820,'[1]Current Inventory'!L1820)</f>
        <v>0</v>
      </c>
      <c r="M1820" s="3" t="str">
        <f>IF(ISBLANK('[1]Current Inventory'!M1820)=TRUE,"",'[1]Current Inventory'!M1820)</f>
        <v/>
      </c>
      <c r="P1820" s="2" t="e">
        <f t="shared" si="55"/>
        <v>#VALUE!</v>
      </c>
      <c r="Q1820" s="4"/>
    </row>
    <row r="1821" spans="1:17" x14ac:dyDescent="0.2">
      <c r="A1821" s="2" t="s">
        <v>19</v>
      </c>
      <c r="B1821" s="2" t="str">
        <f>IF(ISBLANK('[1]Current Inventory'!B1821)=TRUE,B1820,'[1]Current Inventory'!B1821)</f>
        <v>WINDWARD SIDE</v>
      </c>
      <c r="C1821" s="2" t="str">
        <f>IF(ISBLANK('[1]Current Inventory'!C1821)=TRUE,"",'[1]Current Inventory'!C1821)</f>
        <v/>
      </c>
      <c r="D1821" s="2" t="str">
        <f>IF(ISBLANK('[1]Current Inventory'!D1821)=TRUE,CONCATENATE("     ",'[1]Current Inventory'!N1821),'[1]Current Inventory'!D1821)</f>
        <v xml:space="preserve">     </v>
      </c>
      <c r="E1821" s="2">
        <f>IF(ISBLANK('[1]Current Inventory'!E1821)=TRUE,'[1]Current Inventory'!O1821,'[1]Current Inventory'!E1821)</f>
        <v>0</v>
      </c>
      <c r="F1821" s="2">
        <f>IF(ISBLANK('[1]Current Inventory'!F1821)=TRUE,'[1]Current Inventory'!P1821,'[1]Current Inventory'!F1821)</f>
        <v>0</v>
      </c>
      <c r="G1821" s="2" t="str">
        <f>IF(ISNA(VLOOKUP(C1821,[2]CurrentPivot!$C$8:$N$1800,5,FALSE))=TRUE," ",VLOOKUP(C1821,[2]CurrentPivot!$C$8:$N$1800,5,FALSE))</f>
        <v xml:space="preserve"> </v>
      </c>
      <c r="H1821" s="3" t="str">
        <f>IF(ISBLANK('[1]Current Inventory'!H1821)=TRUE,"",'[1]Current Inventory'!H1821)</f>
        <v/>
      </c>
      <c r="I1821" s="2">
        <f>IF(ISBLANK('[1]Current Inventory'!I1821)=TRUE,'[1]Current Inventory'!Q1821,'[1]Current Inventory'!I1821)</f>
        <v>0</v>
      </c>
      <c r="J1821" s="2">
        <f>IF(ISBLANK('[1]Current Inventory'!J1821)=TRUE,'[1]Current Inventory'!R1821,'[1]Current Inventory'!J1821)</f>
        <v>0</v>
      </c>
      <c r="K1821" s="2">
        <f>IF(ISBLANK('[1]Current Inventory'!K1821)=TRUE,'[1]Current Inventory'!S1821,'[1]Current Inventory'!K1821)</f>
        <v>0</v>
      </c>
      <c r="L1821" s="2">
        <f>IF(ISBLANK('[1]Current Inventory'!L1821)=TRUE,'[1]Current Inventory'!T1821,'[1]Current Inventory'!L1821)</f>
        <v>0</v>
      </c>
      <c r="M1821" s="3" t="str">
        <f>IF(ISBLANK('[1]Current Inventory'!M1821)=TRUE,"",'[1]Current Inventory'!M1821)</f>
        <v/>
      </c>
      <c r="P1821" s="2" t="e">
        <f t="shared" si="55"/>
        <v>#VALUE!</v>
      </c>
      <c r="Q1821" s="4"/>
    </row>
    <row r="1822" spans="1:17" x14ac:dyDescent="0.2">
      <c r="A1822" s="2" t="s">
        <v>19</v>
      </c>
      <c r="B1822" s="2" t="str">
        <f>IF(ISBLANK('[1]Current Inventory'!B1822)=TRUE,B1821,'[1]Current Inventory'!B1822)</f>
        <v>WINDWARD SIDE</v>
      </c>
      <c r="C1822" s="2" t="str">
        <f>IF(ISBLANK('[1]Current Inventory'!C1822)=TRUE,"",'[1]Current Inventory'!C1822)</f>
        <v/>
      </c>
      <c r="D1822" s="2" t="str">
        <f>IF(ISBLANK('[1]Current Inventory'!D1822)=TRUE,CONCATENATE("     ",'[1]Current Inventory'!N1822),'[1]Current Inventory'!D1822)</f>
        <v xml:space="preserve">     </v>
      </c>
      <c r="E1822" s="2">
        <f>IF(ISBLANK('[1]Current Inventory'!E1822)=TRUE,'[1]Current Inventory'!O1822,'[1]Current Inventory'!E1822)</f>
        <v>0</v>
      </c>
      <c r="F1822" s="2">
        <f>IF(ISBLANK('[1]Current Inventory'!F1822)=TRUE,'[1]Current Inventory'!P1822,'[1]Current Inventory'!F1822)</f>
        <v>0</v>
      </c>
      <c r="G1822" s="2" t="str">
        <f>IF(ISNA(VLOOKUP(C1822,[2]CurrentPivot!$C$8:$N$1800,5,FALSE))=TRUE," ",VLOOKUP(C1822,[2]CurrentPivot!$C$8:$N$1800,5,FALSE))</f>
        <v xml:space="preserve"> </v>
      </c>
      <c r="H1822" s="3" t="str">
        <f>IF(ISBLANK('[1]Current Inventory'!H1822)=TRUE,"",'[1]Current Inventory'!H1822)</f>
        <v/>
      </c>
      <c r="I1822" s="2">
        <f>IF(ISBLANK('[1]Current Inventory'!I1822)=TRUE,'[1]Current Inventory'!Q1822,'[1]Current Inventory'!I1822)</f>
        <v>0</v>
      </c>
      <c r="J1822" s="2">
        <f>IF(ISBLANK('[1]Current Inventory'!J1822)=TRUE,'[1]Current Inventory'!R1822,'[1]Current Inventory'!J1822)</f>
        <v>0</v>
      </c>
      <c r="K1822" s="2">
        <f>IF(ISBLANK('[1]Current Inventory'!K1822)=TRUE,'[1]Current Inventory'!S1822,'[1]Current Inventory'!K1822)</f>
        <v>0</v>
      </c>
      <c r="L1822" s="2">
        <f>IF(ISBLANK('[1]Current Inventory'!L1822)=TRUE,'[1]Current Inventory'!T1822,'[1]Current Inventory'!L1822)</f>
        <v>0</v>
      </c>
      <c r="M1822" s="3" t="str">
        <f>IF(ISBLANK('[1]Current Inventory'!M1822)=TRUE,"",'[1]Current Inventory'!M1822)</f>
        <v/>
      </c>
      <c r="P1822" s="2" t="e">
        <f t="shared" si="55"/>
        <v>#VALUE!</v>
      </c>
      <c r="Q1822" s="4"/>
    </row>
    <row r="1823" spans="1:17" x14ac:dyDescent="0.2">
      <c r="A1823" s="2" t="s">
        <v>19</v>
      </c>
      <c r="B1823" s="2" t="str">
        <f>IF(ISBLANK('[1]Current Inventory'!B1823)=TRUE,B1822,'[1]Current Inventory'!B1823)</f>
        <v>WINDWARD SIDE</v>
      </c>
      <c r="C1823" s="2" t="str">
        <f>IF(ISBLANK('[1]Current Inventory'!C1823)=TRUE,"",'[1]Current Inventory'!C1823)</f>
        <v/>
      </c>
      <c r="D1823" s="2" t="str">
        <f>IF(ISBLANK('[1]Current Inventory'!D1823)=TRUE,CONCATENATE("     ",'[1]Current Inventory'!N1823),'[1]Current Inventory'!D1823)</f>
        <v xml:space="preserve">     </v>
      </c>
      <c r="E1823" s="2">
        <f>IF(ISBLANK('[1]Current Inventory'!E1823)=TRUE,'[1]Current Inventory'!O1823,'[1]Current Inventory'!E1823)</f>
        <v>0</v>
      </c>
      <c r="F1823" s="2">
        <f>IF(ISBLANK('[1]Current Inventory'!F1823)=TRUE,'[1]Current Inventory'!P1823,'[1]Current Inventory'!F1823)</f>
        <v>0</v>
      </c>
      <c r="G1823" s="2" t="str">
        <f>IF(ISNA(VLOOKUP(C1823,[2]CurrentPivot!$C$8:$N$1800,5,FALSE))=TRUE," ",VLOOKUP(C1823,[2]CurrentPivot!$C$8:$N$1800,5,FALSE))</f>
        <v xml:space="preserve"> </v>
      </c>
      <c r="H1823" s="3" t="str">
        <f>IF(ISBLANK('[1]Current Inventory'!H1823)=TRUE,"",'[1]Current Inventory'!H1823)</f>
        <v/>
      </c>
      <c r="I1823" s="2">
        <f>IF(ISBLANK('[1]Current Inventory'!I1823)=TRUE,'[1]Current Inventory'!Q1823,'[1]Current Inventory'!I1823)</f>
        <v>0</v>
      </c>
      <c r="J1823" s="2">
        <f>IF(ISBLANK('[1]Current Inventory'!J1823)=TRUE,'[1]Current Inventory'!R1823,'[1]Current Inventory'!J1823)</f>
        <v>0</v>
      </c>
      <c r="K1823" s="2">
        <f>IF(ISBLANK('[1]Current Inventory'!K1823)=TRUE,'[1]Current Inventory'!S1823,'[1]Current Inventory'!K1823)</f>
        <v>0</v>
      </c>
      <c r="L1823" s="2">
        <f>IF(ISBLANK('[1]Current Inventory'!L1823)=TRUE,'[1]Current Inventory'!T1823,'[1]Current Inventory'!L1823)</f>
        <v>0</v>
      </c>
      <c r="M1823" s="3" t="str">
        <f>IF(ISBLANK('[1]Current Inventory'!M1823)=TRUE,"",'[1]Current Inventory'!M1823)</f>
        <v/>
      </c>
      <c r="P1823" s="2" t="e">
        <f t="shared" si="55"/>
        <v>#VALUE!</v>
      </c>
      <c r="Q1823" s="4"/>
    </row>
    <row r="1824" spans="1:17" x14ac:dyDescent="0.2">
      <c r="A1824" s="2" t="s">
        <v>19</v>
      </c>
      <c r="B1824" s="2" t="str">
        <f>IF(ISBLANK('[1]Current Inventory'!B1824)=TRUE,B1823,'[1]Current Inventory'!B1824)</f>
        <v>WINDWARD SIDE</v>
      </c>
      <c r="C1824" s="2" t="str">
        <f>IF(ISBLANK('[1]Current Inventory'!C1824)=TRUE,"",'[1]Current Inventory'!C1824)</f>
        <v/>
      </c>
      <c r="D1824" s="2" t="str">
        <f>IF(ISBLANK('[1]Current Inventory'!D1824)=TRUE,CONCATENATE("     ",'[1]Current Inventory'!N1824),'[1]Current Inventory'!D1824)</f>
        <v xml:space="preserve">     </v>
      </c>
      <c r="E1824" s="2">
        <f>IF(ISBLANK('[1]Current Inventory'!E1824)=TRUE,'[1]Current Inventory'!O1824,'[1]Current Inventory'!E1824)</f>
        <v>0</v>
      </c>
      <c r="F1824" s="2">
        <f>IF(ISBLANK('[1]Current Inventory'!F1824)=TRUE,'[1]Current Inventory'!P1824,'[1]Current Inventory'!F1824)</f>
        <v>0</v>
      </c>
      <c r="G1824" s="2" t="str">
        <f>IF(ISNA(VLOOKUP(C1824,[2]CurrentPivot!$C$8:$N$1800,5,FALSE))=TRUE," ",VLOOKUP(C1824,[2]CurrentPivot!$C$8:$N$1800,5,FALSE))</f>
        <v xml:space="preserve"> </v>
      </c>
      <c r="H1824" s="3" t="str">
        <f>IF(ISBLANK('[1]Current Inventory'!H1824)=TRUE,"",'[1]Current Inventory'!H1824)</f>
        <v/>
      </c>
      <c r="I1824" s="2">
        <f>IF(ISBLANK('[1]Current Inventory'!I1824)=TRUE,'[1]Current Inventory'!Q1824,'[1]Current Inventory'!I1824)</f>
        <v>0</v>
      </c>
      <c r="J1824" s="2">
        <f>IF(ISBLANK('[1]Current Inventory'!J1824)=TRUE,'[1]Current Inventory'!R1824,'[1]Current Inventory'!J1824)</f>
        <v>0</v>
      </c>
      <c r="K1824" s="2">
        <f>IF(ISBLANK('[1]Current Inventory'!K1824)=TRUE,'[1]Current Inventory'!S1824,'[1]Current Inventory'!K1824)</f>
        <v>0</v>
      </c>
      <c r="L1824" s="2">
        <f>IF(ISBLANK('[1]Current Inventory'!L1824)=TRUE,'[1]Current Inventory'!T1824,'[1]Current Inventory'!L1824)</f>
        <v>0</v>
      </c>
      <c r="M1824" s="3" t="str">
        <f>IF(ISBLANK('[1]Current Inventory'!M1824)=TRUE,"",'[1]Current Inventory'!M1824)</f>
        <v/>
      </c>
      <c r="P1824" s="2" t="e">
        <f t="shared" si="55"/>
        <v>#VALUE!</v>
      </c>
      <c r="Q1824" s="4"/>
    </row>
    <row r="1825" spans="1:17" x14ac:dyDescent="0.2">
      <c r="A1825" s="2" t="s">
        <v>19</v>
      </c>
      <c r="B1825" s="2" t="str">
        <f>IF(ISBLANK('[1]Current Inventory'!B1825)=TRUE,B1824,'[1]Current Inventory'!B1825)</f>
        <v>WINDWARD SIDE</v>
      </c>
      <c r="C1825" s="2" t="str">
        <f>IF(ISBLANK('[1]Current Inventory'!C1825)=TRUE,"",'[1]Current Inventory'!C1825)</f>
        <v/>
      </c>
      <c r="D1825" s="2" t="str">
        <f>IF(ISBLANK('[1]Current Inventory'!D1825)=TRUE,CONCATENATE("     ",'[1]Current Inventory'!N1825),'[1]Current Inventory'!D1825)</f>
        <v xml:space="preserve">     </v>
      </c>
      <c r="E1825" s="2">
        <f>IF(ISBLANK('[1]Current Inventory'!E1825)=TRUE,'[1]Current Inventory'!O1825,'[1]Current Inventory'!E1825)</f>
        <v>0</v>
      </c>
      <c r="F1825" s="2">
        <f>IF(ISBLANK('[1]Current Inventory'!F1825)=TRUE,'[1]Current Inventory'!P1825,'[1]Current Inventory'!F1825)</f>
        <v>0</v>
      </c>
      <c r="G1825" s="2" t="str">
        <f>IF(ISNA(VLOOKUP(C1825,[2]CurrentPivot!$C$8:$N$1800,5,FALSE))=TRUE," ",VLOOKUP(C1825,[2]CurrentPivot!$C$8:$N$1800,5,FALSE))</f>
        <v xml:space="preserve"> </v>
      </c>
      <c r="H1825" s="3" t="str">
        <f>IF(ISBLANK('[1]Current Inventory'!H1825)=TRUE,"",'[1]Current Inventory'!H1825)</f>
        <v/>
      </c>
      <c r="I1825" s="2">
        <f>IF(ISBLANK('[1]Current Inventory'!I1825)=TRUE,'[1]Current Inventory'!Q1825,'[1]Current Inventory'!I1825)</f>
        <v>0</v>
      </c>
      <c r="J1825" s="2">
        <f>IF(ISBLANK('[1]Current Inventory'!J1825)=TRUE,'[1]Current Inventory'!R1825,'[1]Current Inventory'!J1825)</f>
        <v>0</v>
      </c>
      <c r="K1825" s="2">
        <f>IF(ISBLANK('[1]Current Inventory'!K1825)=TRUE,'[1]Current Inventory'!S1825,'[1]Current Inventory'!K1825)</f>
        <v>0</v>
      </c>
      <c r="L1825" s="2">
        <f>IF(ISBLANK('[1]Current Inventory'!L1825)=TRUE,'[1]Current Inventory'!T1825,'[1]Current Inventory'!L1825)</f>
        <v>0</v>
      </c>
      <c r="M1825" s="3" t="str">
        <f>IF(ISBLANK('[1]Current Inventory'!M1825)=TRUE,"",'[1]Current Inventory'!M1825)</f>
        <v/>
      </c>
      <c r="P1825" s="2" t="e">
        <f t="shared" si="55"/>
        <v>#VALUE!</v>
      </c>
      <c r="Q1825" s="4"/>
    </row>
    <row r="1826" spans="1:17" x14ac:dyDescent="0.2">
      <c r="A1826" s="2" t="s">
        <v>19</v>
      </c>
      <c r="B1826" s="2" t="str">
        <f>IF(ISBLANK('[1]Current Inventory'!B1826)=TRUE,B1825,'[1]Current Inventory'!B1826)</f>
        <v>WINDWARD SIDE</v>
      </c>
      <c r="C1826" s="2" t="str">
        <f>IF(ISBLANK('[1]Current Inventory'!C1826)=TRUE,"",'[1]Current Inventory'!C1826)</f>
        <v/>
      </c>
      <c r="D1826" s="2" t="str">
        <f>IF(ISBLANK('[1]Current Inventory'!D1826)=TRUE,CONCATENATE("     ",'[1]Current Inventory'!N1826),'[1]Current Inventory'!D1826)</f>
        <v xml:space="preserve">     </v>
      </c>
      <c r="E1826" s="2">
        <f>IF(ISBLANK('[1]Current Inventory'!E1826)=TRUE,'[1]Current Inventory'!O1826,'[1]Current Inventory'!E1826)</f>
        <v>0</v>
      </c>
      <c r="F1826" s="2">
        <f>IF(ISBLANK('[1]Current Inventory'!F1826)=TRUE,'[1]Current Inventory'!P1826,'[1]Current Inventory'!F1826)</f>
        <v>0</v>
      </c>
      <c r="G1826" s="2" t="str">
        <f>IF(ISNA(VLOOKUP(C1826,[2]CurrentPivot!$C$8:$N$1800,5,FALSE))=TRUE," ",VLOOKUP(C1826,[2]CurrentPivot!$C$8:$N$1800,5,FALSE))</f>
        <v xml:space="preserve"> </v>
      </c>
      <c r="H1826" s="3" t="str">
        <f>IF(ISBLANK('[1]Current Inventory'!H1826)=TRUE,"",'[1]Current Inventory'!H1826)</f>
        <v/>
      </c>
      <c r="I1826" s="2">
        <f>IF(ISBLANK('[1]Current Inventory'!I1826)=TRUE,'[1]Current Inventory'!Q1826,'[1]Current Inventory'!I1826)</f>
        <v>0</v>
      </c>
      <c r="J1826" s="2">
        <f>IF(ISBLANK('[1]Current Inventory'!J1826)=TRUE,'[1]Current Inventory'!R1826,'[1]Current Inventory'!J1826)</f>
        <v>0</v>
      </c>
      <c r="K1826" s="2">
        <f>IF(ISBLANK('[1]Current Inventory'!K1826)=TRUE,'[1]Current Inventory'!S1826,'[1]Current Inventory'!K1826)</f>
        <v>0</v>
      </c>
      <c r="L1826" s="2">
        <f>IF(ISBLANK('[1]Current Inventory'!L1826)=TRUE,'[1]Current Inventory'!T1826,'[1]Current Inventory'!L1826)</f>
        <v>0</v>
      </c>
      <c r="M1826" s="3" t="str">
        <f>IF(ISBLANK('[1]Current Inventory'!M1826)=TRUE,"",'[1]Current Inventory'!M1826)</f>
        <v/>
      </c>
      <c r="P1826" s="2" t="e">
        <f t="shared" si="55"/>
        <v>#VALUE!</v>
      </c>
      <c r="Q1826" s="4"/>
    </row>
    <row r="1827" spans="1:17" x14ac:dyDescent="0.2">
      <c r="A1827" s="2" t="s">
        <v>19</v>
      </c>
      <c r="B1827" s="2" t="str">
        <f>IF(ISBLANK('[1]Current Inventory'!B1827)=TRUE,B1826,'[1]Current Inventory'!B1827)</f>
        <v>WINDWARD SIDE</v>
      </c>
      <c r="C1827" s="2" t="str">
        <f>IF(ISBLANK('[1]Current Inventory'!C1827)=TRUE,"",'[1]Current Inventory'!C1827)</f>
        <v/>
      </c>
      <c r="D1827" s="2" t="str">
        <f>IF(ISBLANK('[1]Current Inventory'!D1827)=TRUE,CONCATENATE("     ",'[1]Current Inventory'!N1827),'[1]Current Inventory'!D1827)</f>
        <v xml:space="preserve">     </v>
      </c>
      <c r="E1827" s="2">
        <f>IF(ISBLANK('[1]Current Inventory'!E1827)=TRUE,'[1]Current Inventory'!O1827,'[1]Current Inventory'!E1827)</f>
        <v>0</v>
      </c>
      <c r="F1827" s="2">
        <f>IF(ISBLANK('[1]Current Inventory'!F1827)=TRUE,'[1]Current Inventory'!P1827,'[1]Current Inventory'!F1827)</f>
        <v>0</v>
      </c>
      <c r="G1827" s="2" t="str">
        <f>IF(ISNA(VLOOKUP(C1827,[2]CurrentPivot!$C$8:$N$1800,5,FALSE))=TRUE," ",VLOOKUP(C1827,[2]CurrentPivot!$C$8:$N$1800,5,FALSE))</f>
        <v xml:space="preserve"> </v>
      </c>
      <c r="H1827" s="3" t="str">
        <f>IF(ISBLANK('[1]Current Inventory'!H1827)=TRUE,"",'[1]Current Inventory'!H1827)</f>
        <v/>
      </c>
      <c r="I1827" s="2">
        <f>IF(ISBLANK('[1]Current Inventory'!I1827)=TRUE,'[1]Current Inventory'!Q1827,'[1]Current Inventory'!I1827)</f>
        <v>0</v>
      </c>
      <c r="J1827" s="2">
        <f>IF(ISBLANK('[1]Current Inventory'!J1827)=TRUE,'[1]Current Inventory'!R1827,'[1]Current Inventory'!J1827)</f>
        <v>0</v>
      </c>
      <c r="K1827" s="2">
        <f>IF(ISBLANK('[1]Current Inventory'!K1827)=TRUE,'[1]Current Inventory'!S1827,'[1]Current Inventory'!K1827)</f>
        <v>0</v>
      </c>
      <c r="L1827" s="2">
        <f>IF(ISBLANK('[1]Current Inventory'!L1827)=TRUE,'[1]Current Inventory'!T1827,'[1]Current Inventory'!L1827)</f>
        <v>0</v>
      </c>
      <c r="M1827" s="3" t="str">
        <f>IF(ISBLANK('[1]Current Inventory'!M1827)=TRUE,"",'[1]Current Inventory'!M1827)</f>
        <v/>
      </c>
      <c r="P1827" s="2" t="e">
        <f t="shared" si="55"/>
        <v>#VALUE!</v>
      </c>
      <c r="Q1827" s="4"/>
    </row>
    <row r="1828" spans="1:17" x14ac:dyDescent="0.2">
      <c r="A1828" s="2" t="s">
        <v>19</v>
      </c>
      <c r="B1828" s="2" t="str">
        <f>IF(ISBLANK('[1]Current Inventory'!B1828)=TRUE,B1827,'[1]Current Inventory'!B1828)</f>
        <v>WINDWARD SIDE</v>
      </c>
      <c r="C1828" s="2" t="str">
        <f>IF(ISBLANK('[1]Current Inventory'!C1828)=TRUE,"",'[1]Current Inventory'!C1828)</f>
        <v/>
      </c>
      <c r="D1828" s="2" t="str">
        <f>IF(ISBLANK('[1]Current Inventory'!D1828)=TRUE,CONCATENATE("     ",'[1]Current Inventory'!N1828),'[1]Current Inventory'!D1828)</f>
        <v xml:space="preserve">     </v>
      </c>
      <c r="E1828" s="2">
        <f>IF(ISBLANK('[1]Current Inventory'!E1828)=TRUE,'[1]Current Inventory'!O1828,'[1]Current Inventory'!E1828)</f>
        <v>0</v>
      </c>
      <c r="F1828" s="2">
        <f>IF(ISBLANK('[1]Current Inventory'!F1828)=TRUE,'[1]Current Inventory'!P1828,'[1]Current Inventory'!F1828)</f>
        <v>0</v>
      </c>
      <c r="G1828" s="2" t="str">
        <f>IF(ISNA(VLOOKUP(C1828,[2]CurrentPivot!$C$8:$N$1800,5,FALSE))=TRUE," ",VLOOKUP(C1828,[2]CurrentPivot!$C$8:$N$1800,5,FALSE))</f>
        <v xml:space="preserve"> </v>
      </c>
      <c r="H1828" s="3" t="str">
        <f>IF(ISBLANK('[1]Current Inventory'!H1828)=TRUE,"",'[1]Current Inventory'!H1828)</f>
        <v/>
      </c>
      <c r="I1828" s="2">
        <f>IF(ISBLANK('[1]Current Inventory'!I1828)=TRUE,'[1]Current Inventory'!Q1828,'[1]Current Inventory'!I1828)</f>
        <v>0</v>
      </c>
      <c r="J1828" s="2">
        <f>IF(ISBLANK('[1]Current Inventory'!J1828)=TRUE,'[1]Current Inventory'!R1828,'[1]Current Inventory'!J1828)</f>
        <v>0</v>
      </c>
      <c r="K1828" s="2">
        <f>IF(ISBLANK('[1]Current Inventory'!K1828)=TRUE,'[1]Current Inventory'!S1828,'[1]Current Inventory'!K1828)</f>
        <v>0</v>
      </c>
      <c r="L1828" s="2">
        <f>IF(ISBLANK('[1]Current Inventory'!L1828)=TRUE,'[1]Current Inventory'!T1828,'[1]Current Inventory'!L1828)</f>
        <v>0</v>
      </c>
      <c r="M1828" s="3" t="str">
        <f>IF(ISBLANK('[1]Current Inventory'!M1828)=TRUE,"",'[1]Current Inventory'!M1828)</f>
        <v/>
      </c>
      <c r="P1828" s="2" t="e">
        <f t="shared" si="55"/>
        <v>#VALUE!</v>
      </c>
      <c r="Q1828" s="4"/>
    </row>
    <row r="1829" spans="1:17" x14ac:dyDescent="0.2">
      <c r="A1829" s="2" t="s">
        <v>19</v>
      </c>
      <c r="B1829" s="2" t="str">
        <f>IF(ISBLANK('[1]Current Inventory'!B1829)=TRUE,B1828,'[1]Current Inventory'!B1829)</f>
        <v>WINDWARD SIDE</v>
      </c>
      <c r="C1829" s="2" t="str">
        <f>IF(ISBLANK('[1]Current Inventory'!C1829)=TRUE,"",'[1]Current Inventory'!C1829)</f>
        <v/>
      </c>
      <c r="D1829" s="2" t="str">
        <f>IF(ISBLANK('[1]Current Inventory'!D1829)=TRUE,CONCATENATE("     ",'[1]Current Inventory'!N1829),'[1]Current Inventory'!D1829)</f>
        <v xml:space="preserve">     </v>
      </c>
      <c r="E1829" s="2">
        <f>IF(ISBLANK('[1]Current Inventory'!E1829)=TRUE,'[1]Current Inventory'!O1829,'[1]Current Inventory'!E1829)</f>
        <v>0</v>
      </c>
      <c r="F1829" s="2">
        <f>IF(ISBLANK('[1]Current Inventory'!F1829)=TRUE,'[1]Current Inventory'!P1829,'[1]Current Inventory'!F1829)</f>
        <v>0</v>
      </c>
      <c r="G1829" s="2" t="str">
        <f>IF(ISNA(VLOOKUP(C1829,[2]CurrentPivot!$C$8:$N$1800,5,FALSE))=TRUE," ",VLOOKUP(C1829,[2]CurrentPivot!$C$8:$N$1800,5,FALSE))</f>
        <v xml:space="preserve"> </v>
      </c>
      <c r="H1829" s="3" t="str">
        <f>IF(ISBLANK('[1]Current Inventory'!H1829)=TRUE,"",'[1]Current Inventory'!H1829)</f>
        <v/>
      </c>
      <c r="I1829" s="2">
        <f>IF(ISBLANK('[1]Current Inventory'!I1829)=TRUE,'[1]Current Inventory'!Q1829,'[1]Current Inventory'!I1829)</f>
        <v>0</v>
      </c>
      <c r="J1829" s="2">
        <f>IF(ISBLANK('[1]Current Inventory'!J1829)=TRUE,'[1]Current Inventory'!R1829,'[1]Current Inventory'!J1829)</f>
        <v>0</v>
      </c>
      <c r="K1829" s="2">
        <f>IF(ISBLANK('[1]Current Inventory'!K1829)=TRUE,'[1]Current Inventory'!S1829,'[1]Current Inventory'!K1829)</f>
        <v>0</v>
      </c>
      <c r="L1829" s="2">
        <f>IF(ISBLANK('[1]Current Inventory'!L1829)=TRUE,'[1]Current Inventory'!T1829,'[1]Current Inventory'!L1829)</f>
        <v>0</v>
      </c>
      <c r="M1829" s="3" t="str">
        <f>IF(ISBLANK('[1]Current Inventory'!M1829)=TRUE,"",'[1]Current Inventory'!M1829)</f>
        <v/>
      </c>
      <c r="P1829" s="2" t="e">
        <f t="shared" si="55"/>
        <v>#VALUE!</v>
      </c>
      <c r="Q1829" s="4"/>
    </row>
    <row r="1830" spans="1:17" x14ac:dyDescent="0.2">
      <c r="A1830" s="2" t="s">
        <v>19</v>
      </c>
      <c r="B1830" s="2" t="str">
        <f>IF(ISBLANK('[1]Current Inventory'!B1830)=TRUE,B1829,'[1]Current Inventory'!B1830)</f>
        <v>WINDWARD SIDE</v>
      </c>
      <c r="C1830" s="2" t="str">
        <f>IF(ISBLANK('[1]Current Inventory'!C1830)=TRUE,"",'[1]Current Inventory'!C1830)</f>
        <v/>
      </c>
      <c r="D1830" s="2" t="str">
        <f>IF(ISBLANK('[1]Current Inventory'!D1830)=TRUE,CONCATENATE("     ",'[1]Current Inventory'!N1830),'[1]Current Inventory'!D1830)</f>
        <v xml:space="preserve">     </v>
      </c>
      <c r="E1830" s="2">
        <f>IF(ISBLANK('[1]Current Inventory'!E1830)=TRUE,'[1]Current Inventory'!O1830,'[1]Current Inventory'!E1830)</f>
        <v>0</v>
      </c>
      <c r="F1830" s="2">
        <f>IF(ISBLANK('[1]Current Inventory'!F1830)=TRUE,'[1]Current Inventory'!P1830,'[1]Current Inventory'!F1830)</f>
        <v>0</v>
      </c>
      <c r="G1830" s="2" t="str">
        <f>IF(ISNA(VLOOKUP(C1830,[2]CurrentPivot!$C$8:$N$1800,5,FALSE))=TRUE," ",VLOOKUP(C1830,[2]CurrentPivot!$C$8:$N$1800,5,FALSE))</f>
        <v xml:space="preserve"> </v>
      </c>
      <c r="H1830" s="3" t="str">
        <f>IF(ISBLANK('[1]Current Inventory'!H1830)=TRUE,"",'[1]Current Inventory'!H1830)</f>
        <v/>
      </c>
      <c r="I1830" s="2">
        <f>IF(ISBLANK('[1]Current Inventory'!I1830)=TRUE,'[1]Current Inventory'!Q1830,'[1]Current Inventory'!I1830)</f>
        <v>0</v>
      </c>
      <c r="J1830" s="2">
        <f>IF(ISBLANK('[1]Current Inventory'!J1830)=TRUE,'[1]Current Inventory'!R1830,'[1]Current Inventory'!J1830)</f>
        <v>0</v>
      </c>
      <c r="K1830" s="2">
        <f>IF(ISBLANK('[1]Current Inventory'!K1830)=TRUE,'[1]Current Inventory'!S1830,'[1]Current Inventory'!K1830)</f>
        <v>0</v>
      </c>
      <c r="L1830" s="2">
        <f>IF(ISBLANK('[1]Current Inventory'!L1830)=TRUE,'[1]Current Inventory'!T1830,'[1]Current Inventory'!L1830)</f>
        <v>0</v>
      </c>
      <c r="M1830" s="3" t="str">
        <f>IF(ISBLANK('[1]Current Inventory'!M1830)=TRUE,"",'[1]Current Inventory'!M1830)</f>
        <v/>
      </c>
      <c r="P1830" s="2" t="e">
        <f t="shared" si="55"/>
        <v>#VALUE!</v>
      </c>
      <c r="Q1830" s="4"/>
    </row>
    <row r="1831" spans="1:17" x14ac:dyDescent="0.2">
      <c r="A1831" s="2" t="s">
        <v>19</v>
      </c>
      <c r="B1831" s="2" t="str">
        <f>IF(ISBLANK('[1]Current Inventory'!B1831)=TRUE,B1830,'[1]Current Inventory'!B1831)</f>
        <v>WINDWARD SIDE</v>
      </c>
      <c r="C1831" s="2" t="str">
        <f>IF(ISBLANK('[1]Current Inventory'!C1831)=TRUE,"",'[1]Current Inventory'!C1831)</f>
        <v/>
      </c>
      <c r="D1831" s="2" t="str">
        <f>IF(ISBLANK('[1]Current Inventory'!D1831)=TRUE,CONCATENATE("     ",'[1]Current Inventory'!N1831),'[1]Current Inventory'!D1831)</f>
        <v xml:space="preserve">     </v>
      </c>
      <c r="E1831" s="2">
        <f>IF(ISBLANK('[1]Current Inventory'!E1831)=TRUE,'[1]Current Inventory'!O1831,'[1]Current Inventory'!E1831)</f>
        <v>0</v>
      </c>
      <c r="F1831" s="2">
        <f>IF(ISBLANK('[1]Current Inventory'!F1831)=TRUE,'[1]Current Inventory'!P1831,'[1]Current Inventory'!F1831)</f>
        <v>0</v>
      </c>
      <c r="G1831" s="2" t="str">
        <f>IF(ISNA(VLOOKUP(C1831,[2]CurrentPivot!$C$8:$N$1800,5,FALSE))=TRUE," ",VLOOKUP(C1831,[2]CurrentPivot!$C$8:$N$1800,5,FALSE))</f>
        <v xml:space="preserve"> </v>
      </c>
      <c r="H1831" s="3" t="str">
        <f>IF(ISBLANK('[1]Current Inventory'!H1831)=TRUE,"",'[1]Current Inventory'!H1831)</f>
        <v/>
      </c>
      <c r="I1831" s="2">
        <f>IF(ISBLANK('[1]Current Inventory'!I1831)=TRUE,'[1]Current Inventory'!Q1831,'[1]Current Inventory'!I1831)</f>
        <v>0</v>
      </c>
      <c r="J1831" s="2">
        <f>IF(ISBLANK('[1]Current Inventory'!J1831)=TRUE,'[1]Current Inventory'!R1831,'[1]Current Inventory'!J1831)</f>
        <v>0</v>
      </c>
      <c r="K1831" s="2">
        <f>IF(ISBLANK('[1]Current Inventory'!K1831)=TRUE,'[1]Current Inventory'!S1831,'[1]Current Inventory'!K1831)</f>
        <v>0</v>
      </c>
      <c r="L1831" s="2">
        <f>IF(ISBLANK('[1]Current Inventory'!L1831)=TRUE,'[1]Current Inventory'!T1831,'[1]Current Inventory'!L1831)</f>
        <v>0</v>
      </c>
      <c r="M1831" s="3" t="str">
        <f>IF(ISBLANK('[1]Current Inventory'!M1831)=TRUE,"",'[1]Current Inventory'!M1831)</f>
        <v/>
      </c>
      <c r="P1831" s="2" t="e">
        <f t="shared" si="55"/>
        <v>#VALUE!</v>
      </c>
      <c r="Q1831" s="4"/>
    </row>
    <row r="1832" spans="1:17" x14ac:dyDescent="0.2">
      <c r="A1832" s="2" t="s">
        <v>19</v>
      </c>
      <c r="B1832" s="2" t="str">
        <f>IF(ISBLANK('[1]Current Inventory'!B1832)=TRUE,B1831,'[1]Current Inventory'!B1832)</f>
        <v>WINDWARD SIDE</v>
      </c>
      <c r="C1832" s="2" t="str">
        <f>IF(ISBLANK('[1]Current Inventory'!C1832)=TRUE,"",'[1]Current Inventory'!C1832)</f>
        <v/>
      </c>
      <c r="D1832" s="2" t="str">
        <f>IF(ISBLANK('[1]Current Inventory'!D1832)=TRUE,CONCATENATE("     ",'[1]Current Inventory'!N1832),'[1]Current Inventory'!D1832)</f>
        <v xml:space="preserve">     </v>
      </c>
      <c r="E1832" s="2">
        <f>IF(ISBLANK('[1]Current Inventory'!E1832)=TRUE,'[1]Current Inventory'!O1832,'[1]Current Inventory'!E1832)</f>
        <v>0</v>
      </c>
      <c r="F1832" s="2">
        <f>IF(ISBLANK('[1]Current Inventory'!F1832)=TRUE,'[1]Current Inventory'!P1832,'[1]Current Inventory'!F1832)</f>
        <v>0</v>
      </c>
      <c r="G1832" s="2" t="str">
        <f>IF(ISNA(VLOOKUP(C1832,[2]CurrentPivot!$C$8:$N$1800,5,FALSE))=TRUE," ",VLOOKUP(C1832,[2]CurrentPivot!$C$8:$N$1800,5,FALSE))</f>
        <v xml:space="preserve"> </v>
      </c>
      <c r="H1832" s="3" t="str">
        <f>IF(ISBLANK('[1]Current Inventory'!H1832)=TRUE,"",'[1]Current Inventory'!H1832)</f>
        <v/>
      </c>
      <c r="I1832" s="2">
        <f>IF(ISBLANK('[1]Current Inventory'!I1832)=TRUE,'[1]Current Inventory'!Q1832,'[1]Current Inventory'!I1832)</f>
        <v>0</v>
      </c>
      <c r="J1832" s="2">
        <f>IF(ISBLANK('[1]Current Inventory'!J1832)=TRUE,'[1]Current Inventory'!R1832,'[1]Current Inventory'!J1832)</f>
        <v>0</v>
      </c>
      <c r="K1832" s="2">
        <f>IF(ISBLANK('[1]Current Inventory'!K1832)=TRUE,'[1]Current Inventory'!S1832,'[1]Current Inventory'!K1832)</f>
        <v>0</v>
      </c>
      <c r="L1832" s="2">
        <f>IF(ISBLANK('[1]Current Inventory'!L1832)=TRUE,'[1]Current Inventory'!T1832,'[1]Current Inventory'!L1832)</f>
        <v>0</v>
      </c>
      <c r="M1832" s="3" t="str">
        <f>IF(ISBLANK('[1]Current Inventory'!M1832)=TRUE,"",'[1]Current Inventory'!M1832)</f>
        <v/>
      </c>
      <c r="P1832" s="2" t="e">
        <f t="shared" si="55"/>
        <v>#VALUE!</v>
      </c>
      <c r="Q1832" s="4"/>
    </row>
    <row r="1833" spans="1:17" x14ac:dyDescent="0.2">
      <c r="A1833" s="2" t="s">
        <v>19</v>
      </c>
      <c r="B1833" s="2" t="str">
        <f>IF(ISBLANK('[1]Current Inventory'!B1833)=TRUE,B1832,'[1]Current Inventory'!B1833)</f>
        <v>WINDWARD SIDE</v>
      </c>
      <c r="C1833" s="2" t="str">
        <f>IF(ISBLANK('[1]Current Inventory'!C1833)=TRUE,"",'[1]Current Inventory'!C1833)</f>
        <v/>
      </c>
      <c r="D1833" s="2" t="str">
        <f>IF(ISBLANK('[1]Current Inventory'!D1833)=TRUE,CONCATENATE("     ",'[1]Current Inventory'!N1833),'[1]Current Inventory'!D1833)</f>
        <v xml:space="preserve">     </v>
      </c>
      <c r="E1833" s="2">
        <f>IF(ISBLANK('[1]Current Inventory'!E1833)=TRUE,'[1]Current Inventory'!O1833,'[1]Current Inventory'!E1833)</f>
        <v>0</v>
      </c>
      <c r="F1833" s="2">
        <f>IF(ISBLANK('[1]Current Inventory'!F1833)=TRUE,'[1]Current Inventory'!P1833,'[1]Current Inventory'!F1833)</f>
        <v>0</v>
      </c>
      <c r="G1833" s="2" t="str">
        <f>IF(ISNA(VLOOKUP(C1833,[2]CurrentPivot!$C$8:$N$1800,5,FALSE))=TRUE," ",VLOOKUP(C1833,[2]CurrentPivot!$C$8:$N$1800,5,FALSE))</f>
        <v xml:space="preserve"> </v>
      </c>
      <c r="H1833" s="3" t="str">
        <f>IF(ISBLANK('[1]Current Inventory'!H1833)=TRUE,"",'[1]Current Inventory'!H1833)</f>
        <v/>
      </c>
      <c r="I1833" s="2">
        <f>IF(ISBLANK('[1]Current Inventory'!I1833)=TRUE,'[1]Current Inventory'!Q1833,'[1]Current Inventory'!I1833)</f>
        <v>0</v>
      </c>
      <c r="J1833" s="2">
        <f>IF(ISBLANK('[1]Current Inventory'!J1833)=TRUE,'[1]Current Inventory'!R1833,'[1]Current Inventory'!J1833)</f>
        <v>0</v>
      </c>
      <c r="K1833" s="2">
        <f>IF(ISBLANK('[1]Current Inventory'!K1833)=TRUE,'[1]Current Inventory'!S1833,'[1]Current Inventory'!K1833)</f>
        <v>0</v>
      </c>
      <c r="L1833" s="2">
        <f>IF(ISBLANK('[1]Current Inventory'!L1833)=TRUE,'[1]Current Inventory'!T1833,'[1]Current Inventory'!L1833)</f>
        <v>0</v>
      </c>
      <c r="M1833" s="3" t="str">
        <f>IF(ISBLANK('[1]Current Inventory'!M1833)=TRUE,"",'[1]Current Inventory'!M1833)</f>
        <v/>
      </c>
      <c r="P1833" s="2" t="e">
        <f t="shared" si="55"/>
        <v>#VALUE!</v>
      </c>
      <c r="Q1833" s="4"/>
    </row>
    <row r="1834" spans="1:17" x14ac:dyDescent="0.2">
      <c r="A1834" s="2" t="s">
        <v>19</v>
      </c>
      <c r="B1834" s="2" t="str">
        <f>IF(ISBLANK('[1]Current Inventory'!B1834)=TRUE,B1833,'[1]Current Inventory'!B1834)</f>
        <v>WINDWARD SIDE</v>
      </c>
      <c r="C1834" s="2" t="str">
        <f>IF(ISBLANK('[1]Current Inventory'!C1834)=TRUE,"",'[1]Current Inventory'!C1834)</f>
        <v/>
      </c>
      <c r="D1834" s="2" t="str">
        <f>IF(ISBLANK('[1]Current Inventory'!D1834)=TRUE,CONCATENATE("     ",'[1]Current Inventory'!N1834),'[1]Current Inventory'!D1834)</f>
        <v xml:space="preserve">     </v>
      </c>
      <c r="E1834" s="2">
        <f>IF(ISBLANK('[1]Current Inventory'!E1834)=TRUE,'[1]Current Inventory'!O1834,'[1]Current Inventory'!E1834)</f>
        <v>0</v>
      </c>
      <c r="F1834" s="2">
        <f>IF(ISBLANK('[1]Current Inventory'!F1834)=TRUE,'[1]Current Inventory'!P1834,'[1]Current Inventory'!F1834)</f>
        <v>0</v>
      </c>
      <c r="G1834" s="2" t="str">
        <f>IF(ISNA(VLOOKUP(C1834,[2]CurrentPivot!$C$8:$N$1800,5,FALSE))=TRUE," ",VLOOKUP(C1834,[2]CurrentPivot!$C$8:$N$1800,5,FALSE))</f>
        <v xml:space="preserve"> </v>
      </c>
      <c r="H1834" s="3" t="str">
        <f>IF(ISBLANK('[1]Current Inventory'!H1834)=TRUE,"",'[1]Current Inventory'!H1834)</f>
        <v/>
      </c>
      <c r="I1834" s="2">
        <f>IF(ISBLANK('[1]Current Inventory'!I1834)=TRUE,'[1]Current Inventory'!Q1834,'[1]Current Inventory'!I1834)</f>
        <v>0</v>
      </c>
      <c r="J1834" s="2">
        <f>IF(ISBLANK('[1]Current Inventory'!J1834)=TRUE,'[1]Current Inventory'!R1834,'[1]Current Inventory'!J1834)</f>
        <v>0</v>
      </c>
      <c r="K1834" s="2">
        <f>IF(ISBLANK('[1]Current Inventory'!K1834)=TRUE,'[1]Current Inventory'!S1834,'[1]Current Inventory'!K1834)</f>
        <v>0</v>
      </c>
      <c r="L1834" s="2">
        <f>IF(ISBLANK('[1]Current Inventory'!L1834)=TRUE,'[1]Current Inventory'!T1834,'[1]Current Inventory'!L1834)</f>
        <v>0</v>
      </c>
      <c r="M1834" s="3" t="str">
        <f>IF(ISBLANK('[1]Current Inventory'!M1834)=TRUE,"",'[1]Current Inventory'!M1834)</f>
        <v/>
      </c>
      <c r="P1834" s="2" t="e">
        <f t="shared" si="55"/>
        <v>#VALUE!</v>
      </c>
      <c r="Q1834" s="4"/>
    </row>
    <row r="1835" spans="1:17" x14ac:dyDescent="0.2">
      <c r="A1835" s="2" t="s">
        <v>19</v>
      </c>
      <c r="B1835" s="2" t="str">
        <f>IF(ISBLANK('[1]Current Inventory'!B1835)=TRUE,B1834,'[1]Current Inventory'!B1835)</f>
        <v>WINDWARD SIDE</v>
      </c>
      <c r="C1835" s="2" t="str">
        <f>IF(ISBLANK('[1]Current Inventory'!C1835)=TRUE,"",'[1]Current Inventory'!C1835)</f>
        <v/>
      </c>
      <c r="D1835" s="2" t="str">
        <f>IF(ISBLANK('[1]Current Inventory'!D1835)=TRUE,CONCATENATE("     ",'[1]Current Inventory'!N1835),'[1]Current Inventory'!D1835)</f>
        <v xml:space="preserve">     </v>
      </c>
      <c r="E1835" s="2">
        <f>IF(ISBLANK('[1]Current Inventory'!E1835)=TRUE,'[1]Current Inventory'!O1835,'[1]Current Inventory'!E1835)</f>
        <v>0</v>
      </c>
      <c r="F1835" s="2">
        <f>IF(ISBLANK('[1]Current Inventory'!F1835)=TRUE,'[1]Current Inventory'!P1835,'[1]Current Inventory'!F1835)</f>
        <v>0</v>
      </c>
      <c r="G1835" s="2" t="str">
        <f>IF(ISNA(VLOOKUP(C1835,[2]CurrentPivot!$C$8:$N$1800,5,FALSE))=TRUE," ",VLOOKUP(C1835,[2]CurrentPivot!$C$8:$N$1800,5,FALSE))</f>
        <v xml:space="preserve"> </v>
      </c>
      <c r="H1835" s="3" t="str">
        <f>IF(ISBLANK('[1]Current Inventory'!H1835)=TRUE,"",'[1]Current Inventory'!H1835)</f>
        <v/>
      </c>
      <c r="I1835" s="2">
        <f>IF(ISBLANK('[1]Current Inventory'!I1835)=TRUE,'[1]Current Inventory'!Q1835,'[1]Current Inventory'!I1835)</f>
        <v>0</v>
      </c>
      <c r="J1835" s="2">
        <f>IF(ISBLANK('[1]Current Inventory'!J1835)=TRUE,'[1]Current Inventory'!R1835,'[1]Current Inventory'!J1835)</f>
        <v>0</v>
      </c>
      <c r="K1835" s="2">
        <f>IF(ISBLANK('[1]Current Inventory'!K1835)=TRUE,'[1]Current Inventory'!S1835,'[1]Current Inventory'!K1835)</f>
        <v>0</v>
      </c>
      <c r="L1835" s="2">
        <f>IF(ISBLANK('[1]Current Inventory'!L1835)=TRUE,'[1]Current Inventory'!T1835,'[1]Current Inventory'!L1835)</f>
        <v>0</v>
      </c>
      <c r="M1835" s="3" t="str">
        <f>IF(ISBLANK('[1]Current Inventory'!M1835)=TRUE,"",'[1]Current Inventory'!M1835)</f>
        <v/>
      </c>
      <c r="P1835" s="2" t="e">
        <f t="shared" si="55"/>
        <v>#VALUE!</v>
      </c>
      <c r="Q1835" s="4"/>
    </row>
    <row r="1836" spans="1:17" x14ac:dyDescent="0.2">
      <c r="A1836" s="2" t="s">
        <v>19</v>
      </c>
      <c r="B1836" s="2" t="str">
        <f>IF(ISBLANK('[1]Current Inventory'!B1836)=TRUE,B1835,'[1]Current Inventory'!B1836)</f>
        <v>WINDWARD SIDE</v>
      </c>
      <c r="C1836" s="2" t="str">
        <f>IF(ISBLANK('[1]Current Inventory'!C1836)=TRUE,"",'[1]Current Inventory'!C1836)</f>
        <v/>
      </c>
      <c r="D1836" s="2" t="str">
        <f>IF(ISBLANK('[1]Current Inventory'!D1836)=TRUE,CONCATENATE("     ",'[1]Current Inventory'!N1836),'[1]Current Inventory'!D1836)</f>
        <v xml:space="preserve">     </v>
      </c>
      <c r="E1836" s="2">
        <f>IF(ISBLANK('[1]Current Inventory'!E1836)=TRUE,'[1]Current Inventory'!O1836,'[1]Current Inventory'!E1836)</f>
        <v>0</v>
      </c>
      <c r="F1836" s="2">
        <f>IF(ISBLANK('[1]Current Inventory'!F1836)=TRUE,'[1]Current Inventory'!P1836,'[1]Current Inventory'!F1836)</f>
        <v>0</v>
      </c>
      <c r="G1836" s="2" t="str">
        <f>IF(ISNA(VLOOKUP(C1836,[2]CurrentPivot!$C$8:$N$1800,5,FALSE))=TRUE," ",VLOOKUP(C1836,[2]CurrentPivot!$C$8:$N$1800,5,FALSE))</f>
        <v xml:space="preserve"> </v>
      </c>
      <c r="H1836" s="3" t="str">
        <f>IF(ISBLANK('[1]Current Inventory'!H1836)=TRUE,"",'[1]Current Inventory'!H1836)</f>
        <v/>
      </c>
      <c r="I1836" s="2">
        <f>IF(ISBLANK('[1]Current Inventory'!I1836)=TRUE,'[1]Current Inventory'!Q1836,'[1]Current Inventory'!I1836)</f>
        <v>0</v>
      </c>
      <c r="J1836" s="2">
        <f>IF(ISBLANK('[1]Current Inventory'!J1836)=TRUE,'[1]Current Inventory'!R1836,'[1]Current Inventory'!J1836)</f>
        <v>0</v>
      </c>
      <c r="K1836" s="2">
        <f>IF(ISBLANK('[1]Current Inventory'!K1836)=TRUE,'[1]Current Inventory'!S1836,'[1]Current Inventory'!K1836)</f>
        <v>0</v>
      </c>
      <c r="L1836" s="2">
        <f>IF(ISBLANK('[1]Current Inventory'!L1836)=TRUE,'[1]Current Inventory'!T1836,'[1]Current Inventory'!L1836)</f>
        <v>0</v>
      </c>
      <c r="M1836" s="3" t="str">
        <f>IF(ISBLANK('[1]Current Inventory'!M1836)=TRUE,"",'[1]Current Inventory'!M1836)</f>
        <v/>
      </c>
      <c r="P1836" s="2" t="e">
        <f t="shared" si="55"/>
        <v>#VALUE!</v>
      </c>
      <c r="Q1836" s="4"/>
    </row>
    <row r="1837" spans="1:17" x14ac:dyDescent="0.2">
      <c r="A1837" s="2" t="s">
        <v>19</v>
      </c>
      <c r="B1837" s="2" t="str">
        <f>IF(ISBLANK('[1]Current Inventory'!B1837)=TRUE,B1836,'[1]Current Inventory'!B1837)</f>
        <v>WINDWARD SIDE</v>
      </c>
      <c r="C1837" s="2" t="str">
        <f>IF(ISBLANK('[1]Current Inventory'!C1837)=TRUE,"",'[1]Current Inventory'!C1837)</f>
        <v/>
      </c>
      <c r="D1837" s="2" t="str">
        <f>IF(ISBLANK('[1]Current Inventory'!D1837)=TRUE,CONCATENATE("     ",'[1]Current Inventory'!N1837),'[1]Current Inventory'!D1837)</f>
        <v xml:space="preserve">     </v>
      </c>
      <c r="E1837" s="2">
        <f>IF(ISBLANK('[1]Current Inventory'!E1837)=TRUE,'[1]Current Inventory'!O1837,'[1]Current Inventory'!E1837)</f>
        <v>0</v>
      </c>
      <c r="F1837" s="2">
        <f>IF(ISBLANK('[1]Current Inventory'!F1837)=TRUE,'[1]Current Inventory'!P1837,'[1]Current Inventory'!F1837)</f>
        <v>0</v>
      </c>
      <c r="G1837" s="2" t="str">
        <f>IF(ISNA(VLOOKUP(C1837,[2]CurrentPivot!$C$8:$N$1800,5,FALSE))=TRUE," ",VLOOKUP(C1837,[2]CurrentPivot!$C$8:$N$1800,5,FALSE))</f>
        <v xml:space="preserve"> </v>
      </c>
      <c r="H1837" s="3" t="str">
        <f>IF(ISBLANK('[1]Current Inventory'!H1837)=TRUE,"",'[1]Current Inventory'!H1837)</f>
        <v/>
      </c>
      <c r="I1837" s="2">
        <f>IF(ISBLANK('[1]Current Inventory'!I1837)=TRUE,'[1]Current Inventory'!Q1837,'[1]Current Inventory'!I1837)</f>
        <v>0</v>
      </c>
      <c r="J1837" s="2">
        <f>IF(ISBLANK('[1]Current Inventory'!J1837)=TRUE,'[1]Current Inventory'!R1837,'[1]Current Inventory'!J1837)</f>
        <v>0</v>
      </c>
      <c r="K1837" s="2">
        <f>IF(ISBLANK('[1]Current Inventory'!K1837)=TRUE,'[1]Current Inventory'!S1837,'[1]Current Inventory'!K1837)</f>
        <v>0</v>
      </c>
      <c r="L1837" s="2">
        <f>IF(ISBLANK('[1]Current Inventory'!L1837)=TRUE,'[1]Current Inventory'!T1837,'[1]Current Inventory'!L1837)</f>
        <v>0</v>
      </c>
      <c r="M1837" s="3" t="str">
        <f>IF(ISBLANK('[1]Current Inventory'!M1837)=TRUE,"",'[1]Current Inventory'!M1837)</f>
        <v/>
      </c>
      <c r="P1837" s="2" t="e">
        <f t="shared" si="55"/>
        <v>#VALUE!</v>
      </c>
      <c r="Q1837" s="4"/>
    </row>
    <row r="1838" spans="1:17" x14ac:dyDescent="0.2">
      <c r="A1838" s="2" t="s">
        <v>19</v>
      </c>
      <c r="B1838" s="2" t="str">
        <f>IF(ISBLANK('[1]Current Inventory'!B1838)=TRUE,B1837,'[1]Current Inventory'!B1838)</f>
        <v>WINDWARD SIDE</v>
      </c>
      <c r="C1838" s="2" t="str">
        <f>IF(ISBLANK('[1]Current Inventory'!C1838)=TRUE,"",'[1]Current Inventory'!C1838)</f>
        <v/>
      </c>
      <c r="D1838" s="2" t="str">
        <f>IF(ISBLANK('[1]Current Inventory'!D1838)=TRUE,CONCATENATE("     ",'[1]Current Inventory'!N1838),'[1]Current Inventory'!D1838)</f>
        <v xml:space="preserve">     </v>
      </c>
      <c r="E1838" s="2">
        <f>IF(ISBLANK('[1]Current Inventory'!E1838)=TRUE,'[1]Current Inventory'!O1838,'[1]Current Inventory'!E1838)</f>
        <v>0</v>
      </c>
      <c r="F1838" s="2">
        <f>IF(ISBLANK('[1]Current Inventory'!F1838)=TRUE,'[1]Current Inventory'!P1838,'[1]Current Inventory'!F1838)</f>
        <v>0</v>
      </c>
      <c r="G1838" s="2" t="str">
        <f>IF(ISNA(VLOOKUP(C1838,[2]CurrentPivot!$C$8:$N$1800,5,FALSE))=TRUE," ",VLOOKUP(C1838,[2]CurrentPivot!$C$8:$N$1800,5,FALSE))</f>
        <v xml:space="preserve"> </v>
      </c>
      <c r="H1838" s="3" t="str">
        <f>IF(ISBLANK('[1]Current Inventory'!H1838)=TRUE,"",'[1]Current Inventory'!H1838)</f>
        <v/>
      </c>
      <c r="I1838" s="2">
        <f>IF(ISBLANK('[1]Current Inventory'!I1838)=TRUE,'[1]Current Inventory'!Q1838,'[1]Current Inventory'!I1838)</f>
        <v>0</v>
      </c>
      <c r="J1838" s="2">
        <f>IF(ISBLANK('[1]Current Inventory'!J1838)=TRUE,'[1]Current Inventory'!R1838,'[1]Current Inventory'!J1838)</f>
        <v>0</v>
      </c>
      <c r="K1838" s="2">
        <f>IF(ISBLANK('[1]Current Inventory'!K1838)=TRUE,'[1]Current Inventory'!S1838,'[1]Current Inventory'!K1838)</f>
        <v>0</v>
      </c>
      <c r="L1838" s="2">
        <f>IF(ISBLANK('[1]Current Inventory'!L1838)=TRUE,'[1]Current Inventory'!T1838,'[1]Current Inventory'!L1838)</f>
        <v>0</v>
      </c>
      <c r="M1838" s="3" t="str">
        <f>IF(ISBLANK('[1]Current Inventory'!M1838)=TRUE,"",'[1]Current Inventory'!M1838)</f>
        <v/>
      </c>
      <c r="P1838" s="2" t="e">
        <f t="shared" si="55"/>
        <v>#VALUE!</v>
      </c>
      <c r="Q1838" s="4"/>
    </row>
    <row r="1839" spans="1:17" x14ac:dyDescent="0.2">
      <c r="A1839" s="2" t="s">
        <v>19</v>
      </c>
      <c r="B1839" s="2" t="str">
        <f>IF(ISBLANK('[1]Current Inventory'!B1839)=TRUE,B1838,'[1]Current Inventory'!B1839)</f>
        <v>WINDWARD SIDE</v>
      </c>
      <c r="C1839" s="2" t="str">
        <f>IF(ISBLANK('[1]Current Inventory'!C1839)=TRUE,"",'[1]Current Inventory'!C1839)</f>
        <v/>
      </c>
      <c r="D1839" s="2" t="str">
        <f>IF(ISBLANK('[1]Current Inventory'!D1839)=TRUE,CONCATENATE("     ",'[1]Current Inventory'!N1839),'[1]Current Inventory'!D1839)</f>
        <v xml:space="preserve">     </v>
      </c>
      <c r="E1839" s="2">
        <f>IF(ISBLANK('[1]Current Inventory'!E1839)=TRUE,'[1]Current Inventory'!O1839,'[1]Current Inventory'!E1839)</f>
        <v>0</v>
      </c>
      <c r="F1839" s="2">
        <f>IF(ISBLANK('[1]Current Inventory'!F1839)=TRUE,'[1]Current Inventory'!P1839,'[1]Current Inventory'!F1839)</f>
        <v>0</v>
      </c>
      <c r="G1839" s="2" t="str">
        <f>IF(ISNA(VLOOKUP(C1839,[2]CurrentPivot!$C$8:$N$1800,5,FALSE))=TRUE," ",VLOOKUP(C1839,[2]CurrentPivot!$C$8:$N$1800,5,FALSE))</f>
        <v xml:space="preserve"> </v>
      </c>
      <c r="H1839" s="3" t="str">
        <f>IF(ISBLANK('[1]Current Inventory'!H1839)=TRUE,"",'[1]Current Inventory'!H1839)</f>
        <v/>
      </c>
      <c r="I1839" s="2">
        <f>IF(ISBLANK('[1]Current Inventory'!I1839)=TRUE,'[1]Current Inventory'!Q1839,'[1]Current Inventory'!I1839)</f>
        <v>0</v>
      </c>
      <c r="J1839" s="2">
        <f>IF(ISBLANK('[1]Current Inventory'!J1839)=TRUE,'[1]Current Inventory'!R1839,'[1]Current Inventory'!J1839)</f>
        <v>0</v>
      </c>
      <c r="K1839" s="2">
        <f>IF(ISBLANK('[1]Current Inventory'!K1839)=TRUE,'[1]Current Inventory'!S1839,'[1]Current Inventory'!K1839)</f>
        <v>0</v>
      </c>
      <c r="L1839" s="2">
        <f>IF(ISBLANK('[1]Current Inventory'!L1839)=TRUE,'[1]Current Inventory'!T1839,'[1]Current Inventory'!L1839)</f>
        <v>0</v>
      </c>
      <c r="M1839" s="3" t="str">
        <f>IF(ISBLANK('[1]Current Inventory'!M1839)=TRUE,"",'[1]Current Inventory'!M1839)</f>
        <v/>
      </c>
      <c r="P1839" s="2" t="e">
        <f t="shared" si="55"/>
        <v>#VALUE!</v>
      </c>
      <c r="Q1839" s="4"/>
    </row>
    <row r="1840" spans="1:17" x14ac:dyDescent="0.2">
      <c r="A1840" s="2" t="s">
        <v>19</v>
      </c>
      <c r="B1840" s="2" t="str">
        <f>IF(ISBLANK('[1]Current Inventory'!B1840)=TRUE,B1839,'[1]Current Inventory'!B1840)</f>
        <v>WINDWARD SIDE</v>
      </c>
      <c r="C1840" s="2" t="str">
        <f>IF(ISBLANK('[1]Current Inventory'!C1840)=TRUE,"",'[1]Current Inventory'!C1840)</f>
        <v/>
      </c>
      <c r="D1840" s="2" t="str">
        <f>IF(ISBLANK('[1]Current Inventory'!D1840)=TRUE,CONCATENATE("     ",'[1]Current Inventory'!N1840),'[1]Current Inventory'!D1840)</f>
        <v xml:space="preserve">     </v>
      </c>
      <c r="E1840" s="2">
        <f>IF(ISBLANK('[1]Current Inventory'!E1840)=TRUE,'[1]Current Inventory'!O1840,'[1]Current Inventory'!E1840)</f>
        <v>0</v>
      </c>
      <c r="F1840" s="2">
        <f>IF(ISBLANK('[1]Current Inventory'!F1840)=TRUE,'[1]Current Inventory'!P1840,'[1]Current Inventory'!F1840)</f>
        <v>0</v>
      </c>
      <c r="G1840" s="2" t="str">
        <f>IF(ISNA(VLOOKUP(C1840,[2]CurrentPivot!$C$8:$N$1800,5,FALSE))=TRUE," ",VLOOKUP(C1840,[2]CurrentPivot!$C$8:$N$1800,5,FALSE))</f>
        <v xml:space="preserve"> </v>
      </c>
      <c r="H1840" s="3" t="str">
        <f>IF(ISBLANK('[1]Current Inventory'!H1840)=TRUE,"",'[1]Current Inventory'!H1840)</f>
        <v/>
      </c>
      <c r="I1840" s="2">
        <f>IF(ISBLANK('[1]Current Inventory'!I1840)=TRUE,'[1]Current Inventory'!Q1840,'[1]Current Inventory'!I1840)</f>
        <v>0</v>
      </c>
      <c r="J1840" s="2">
        <f>IF(ISBLANK('[1]Current Inventory'!J1840)=TRUE,'[1]Current Inventory'!R1840,'[1]Current Inventory'!J1840)</f>
        <v>0</v>
      </c>
      <c r="K1840" s="2">
        <f>IF(ISBLANK('[1]Current Inventory'!K1840)=TRUE,'[1]Current Inventory'!S1840,'[1]Current Inventory'!K1840)</f>
        <v>0</v>
      </c>
      <c r="L1840" s="2">
        <f>IF(ISBLANK('[1]Current Inventory'!L1840)=TRUE,'[1]Current Inventory'!T1840,'[1]Current Inventory'!L1840)</f>
        <v>0</v>
      </c>
      <c r="M1840" s="3" t="str">
        <f>IF(ISBLANK('[1]Current Inventory'!M1840)=TRUE,"",'[1]Current Inventory'!M1840)</f>
        <v/>
      </c>
      <c r="P1840" s="2" t="e">
        <f t="shared" si="55"/>
        <v>#VALUE!</v>
      </c>
      <c r="Q1840" s="4"/>
    </row>
    <row r="1841" spans="1:17" x14ac:dyDescent="0.2">
      <c r="A1841" s="2" t="s">
        <v>19</v>
      </c>
      <c r="B1841" s="2" t="str">
        <f>IF(ISBLANK('[1]Current Inventory'!B1841)=TRUE,B1840,'[1]Current Inventory'!B1841)</f>
        <v>WINDWARD SIDE</v>
      </c>
      <c r="C1841" s="2" t="str">
        <f>IF(ISBLANK('[1]Current Inventory'!C1841)=TRUE,"",'[1]Current Inventory'!C1841)</f>
        <v/>
      </c>
      <c r="D1841" s="2" t="str">
        <f>IF(ISBLANK('[1]Current Inventory'!D1841)=TRUE,CONCATENATE("     ",'[1]Current Inventory'!N1841),'[1]Current Inventory'!D1841)</f>
        <v xml:space="preserve">     </v>
      </c>
      <c r="E1841" s="2">
        <f>IF(ISBLANK('[1]Current Inventory'!E1841)=TRUE,'[1]Current Inventory'!O1841,'[1]Current Inventory'!E1841)</f>
        <v>0</v>
      </c>
      <c r="F1841" s="2">
        <f>IF(ISBLANK('[1]Current Inventory'!F1841)=TRUE,'[1]Current Inventory'!P1841,'[1]Current Inventory'!F1841)</f>
        <v>0</v>
      </c>
      <c r="G1841" s="2" t="str">
        <f>IF(ISNA(VLOOKUP(C1841,[2]CurrentPivot!$C$8:$N$1800,5,FALSE))=TRUE," ",VLOOKUP(C1841,[2]CurrentPivot!$C$8:$N$1800,5,FALSE))</f>
        <v xml:space="preserve"> </v>
      </c>
      <c r="H1841" s="3" t="str">
        <f>IF(ISBLANK('[1]Current Inventory'!H1841)=TRUE,"",'[1]Current Inventory'!H1841)</f>
        <v/>
      </c>
      <c r="I1841" s="2">
        <f>IF(ISBLANK('[1]Current Inventory'!I1841)=TRUE,'[1]Current Inventory'!Q1841,'[1]Current Inventory'!I1841)</f>
        <v>0</v>
      </c>
      <c r="J1841" s="2">
        <f>IF(ISBLANK('[1]Current Inventory'!J1841)=TRUE,'[1]Current Inventory'!R1841,'[1]Current Inventory'!J1841)</f>
        <v>0</v>
      </c>
      <c r="K1841" s="2">
        <f>IF(ISBLANK('[1]Current Inventory'!K1841)=TRUE,'[1]Current Inventory'!S1841,'[1]Current Inventory'!K1841)</f>
        <v>0</v>
      </c>
      <c r="L1841" s="2">
        <f>IF(ISBLANK('[1]Current Inventory'!L1841)=TRUE,'[1]Current Inventory'!T1841,'[1]Current Inventory'!L1841)</f>
        <v>0</v>
      </c>
      <c r="M1841" s="3" t="str">
        <f>IF(ISBLANK('[1]Current Inventory'!M1841)=TRUE,"",'[1]Current Inventory'!M1841)</f>
        <v/>
      </c>
      <c r="P1841" s="2" t="e">
        <f t="shared" si="55"/>
        <v>#VALUE!</v>
      </c>
      <c r="Q1841" s="4"/>
    </row>
    <row r="1842" spans="1:17" x14ac:dyDescent="0.2">
      <c r="A1842" s="2" t="s">
        <v>19</v>
      </c>
      <c r="B1842" s="2" t="str">
        <f>IF(ISBLANK('[1]Current Inventory'!B1842)=TRUE,B1841,'[1]Current Inventory'!B1842)</f>
        <v>WINDWARD SIDE</v>
      </c>
      <c r="C1842" s="2" t="str">
        <f>IF(ISBLANK('[1]Current Inventory'!C1842)=TRUE,"",'[1]Current Inventory'!C1842)</f>
        <v/>
      </c>
      <c r="D1842" s="2" t="str">
        <f>IF(ISBLANK('[1]Current Inventory'!D1842)=TRUE,CONCATENATE("     ",'[1]Current Inventory'!N1842),'[1]Current Inventory'!D1842)</f>
        <v xml:space="preserve">     </v>
      </c>
      <c r="E1842" s="2">
        <f>IF(ISBLANK('[1]Current Inventory'!E1842)=TRUE,'[1]Current Inventory'!O1842,'[1]Current Inventory'!E1842)</f>
        <v>0</v>
      </c>
      <c r="F1842" s="2">
        <f>IF(ISBLANK('[1]Current Inventory'!F1842)=TRUE,'[1]Current Inventory'!P1842,'[1]Current Inventory'!F1842)</f>
        <v>0</v>
      </c>
      <c r="G1842" s="2" t="str">
        <f>IF(ISNA(VLOOKUP(C1842,[2]CurrentPivot!$C$8:$N$1800,5,FALSE))=TRUE," ",VLOOKUP(C1842,[2]CurrentPivot!$C$8:$N$1800,5,FALSE))</f>
        <v xml:space="preserve"> </v>
      </c>
      <c r="H1842" s="3" t="str">
        <f>IF(ISBLANK('[1]Current Inventory'!H1842)=TRUE,"",'[1]Current Inventory'!H1842)</f>
        <v/>
      </c>
      <c r="I1842" s="2">
        <f>IF(ISBLANK('[1]Current Inventory'!I1842)=TRUE,'[1]Current Inventory'!Q1842,'[1]Current Inventory'!I1842)</f>
        <v>0</v>
      </c>
      <c r="J1842" s="2">
        <f>IF(ISBLANK('[1]Current Inventory'!J1842)=TRUE,'[1]Current Inventory'!R1842,'[1]Current Inventory'!J1842)</f>
        <v>0</v>
      </c>
      <c r="K1842" s="2">
        <f>IF(ISBLANK('[1]Current Inventory'!K1842)=TRUE,'[1]Current Inventory'!S1842,'[1]Current Inventory'!K1842)</f>
        <v>0</v>
      </c>
      <c r="L1842" s="2">
        <f>IF(ISBLANK('[1]Current Inventory'!L1842)=TRUE,'[1]Current Inventory'!T1842,'[1]Current Inventory'!L1842)</f>
        <v>0</v>
      </c>
      <c r="M1842" s="3" t="str">
        <f>IF(ISBLANK('[1]Current Inventory'!M1842)=TRUE,"",'[1]Current Inventory'!M1842)</f>
        <v/>
      </c>
      <c r="P1842" s="2" t="e">
        <f t="shared" si="55"/>
        <v>#VALUE!</v>
      </c>
      <c r="Q1842" s="4"/>
    </row>
    <row r="1843" spans="1:17" x14ac:dyDescent="0.2">
      <c r="A1843" s="2" t="s">
        <v>19</v>
      </c>
      <c r="B1843" s="2" t="str">
        <f>IF(ISBLANK('[1]Current Inventory'!B1843)=TRUE,B1842,'[1]Current Inventory'!B1843)</f>
        <v>WINDWARD SIDE</v>
      </c>
      <c r="C1843" s="2" t="str">
        <f>IF(ISBLANK('[1]Current Inventory'!C1843)=TRUE,"",'[1]Current Inventory'!C1843)</f>
        <v/>
      </c>
      <c r="D1843" s="2" t="str">
        <f>IF(ISBLANK('[1]Current Inventory'!D1843)=TRUE,CONCATENATE("     ",'[1]Current Inventory'!N1843),'[1]Current Inventory'!D1843)</f>
        <v xml:space="preserve">     </v>
      </c>
      <c r="E1843" s="2">
        <f>IF(ISBLANK('[1]Current Inventory'!E1843)=TRUE,'[1]Current Inventory'!O1843,'[1]Current Inventory'!E1843)</f>
        <v>0</v>
      </c>
      <c r="F1843" s="2">
        <f>IF(ISBLANK('[1]Current Inventory'!F1843)=TRUE,'[1]Current Inventory'!P1843,'[1]Current Inventory'!F1843)</f>
        <v>0</v>
      </c>
      <c r="G1843" s="2" t="str">
        <f>IF(ISNA(VLOOKUP(C1843,[2]CurrentPivot!$C$8:$N$1800,5,FALSE))=TRUE," ",VLOOKUP(C1843,[2]CurrentPivot!$C$8:$N$1800,5,FALSE))</f>
        <v xml:space="preserve"> </v>
      </c>
      <c r="H1843" s="3" t="str">
        <f>IF(ISBLANK('[1]Current Inventory'!H1843)=TRUE,"",'[1]Current Inventory'!H1843)</f>
        <v/>
      </c>
      <c r="I1843" s="2">
        <f>IF(ISBLANK('[1]Current Inventory'!I1843)=TRUE,'[1]Current Inventory'!Q1843,'[1]Current Inventory'!I1843)</f>
        <v>0</v>
      </c>
      <c r="J1843" s="2">
        <f>IF(ISBLANK('[1]Current Inventory'!J1843)=TRUE,'[1]Current Inventory'!R1843,'[1]Current Inventory'!J1843)</f>
        <v>0</v>
      </c>
      <c r="K1843" s="2">
        <f>IF(ISBLANK('[1]Current Inventory'!K1843)=TRUE,'[1]Current Inventory'!S1843,'[1]Current Inventory'!K1843)</f>
        <v>0</v>
      </c>
      <c r="L1843" s="2">
        <f>IF(ISBLANK('[1]Current Inventory'!L1843)=TRUE,'[1]Current Inventory'!T1843,'[1]Current Inventory'!L1843)</f>
        <v>0</v>
      </c>
      <c r="M1843" s="3" t="str">
        <f>IF(ISBLANK('[1]Current Inventory'!M1843)=TRUE,"",'[1]Current Inventory'!M1843)</f>
        <v/>
      </c>
      <c r="P1843" s="2" t="e">
        <f t="shared" si="55"/>
        <v>#VALUE!</v>
      </c>
      <c r="Q1843" s="4"/>
    </row>
    <row r="1844" spans="1:17" x14ac:dyDescent="0.2">
      <c r="A1844" s="2" t="s">
        <v>19</v>
      </c>
      <c r="B1844" s="2" t="str">
        <f>IF(ISBLANK('[1]Current Inventory'!B1844)=TRUE,B1843,'[1]Current Inventory'!B1844)</f>
        <v>WINDWARD SIDE</v>
      </c>
      <c r="C1844" s="2" t="str">
        <f>IF(ISBLANK('[1]Current Inventory'!C1844)=TRUE,"",'[1]Current Inventory'!C1844)</f>
        <v/>
      </c>
      <c r="D1844" s="2" t="str">
        <f>IF(ISBLANK('[1]Current Inventory'!D1844)=TRUE,CONCATENATE("     ",'[1]Current Inventory'!N1844),'[1]Current Inventory'!D1844)</f>
        <v xml:space="preserve">     </v>
      </c>
      <c r="E1844" s="2">
        <f>IF(ISBLANK('[1]Current Inventory'!E1844)=TRUE,'[1]Current Inventory'!O1844,'[1]Current Inventory'!E1844)</f>
        <v>0</v>
      </c>
      <c r="F1844" s="2">
        <f>IF(ISBLANK('[1]Current Inventory'!F1844)=TRUE,'[1]Current Inventory'!P1844,'[1]Current Inventory'!F1844)</f>
        <v>0</v>
      </c>
      <c r="G1844" s="2" t="str">
        <f>IF(ISNA(VLOOKUP(C1844,[2]CurrentPivot!$C$8:$N$1800,5,FALSE))=TRUE," ",VLOOKUP(C1844,[2]CurrentPivot!$C$8:$N$1800,5,FALSE))</f>
        <v xml:space="preserve"> </v>
      </c>
      <c r="H1844" s="3" t="str">
        <f>IF(ISBLANK('[1]Current Inventory'!H1844)=TRUE,"",'[1]Current Inventory'!H1844)</f>
        <v/>
      </c>
      <c r="I1844" s="2">
        <f>IF(ISBLANK('[1]Current Inventory'!I1844)=TRUE,'[1]Current Inventory'!Q1844,'[1]Current Inventory'!I1844)</f>
        <v>0</v>
      </c>
      <c r="J1844" s="2">
        <f>IF(ISBLANK('[1]Current Inventory'!J1844)=TRUE,'[1]Current Inventory'!R1844,'[1]Current Inventory'!J1844)</f>
        <v>0</v>
      </c>
      <c r="K1844" s="2">
        <f>IF(ISBLANK('[1]Current Inventory'!K1844)=TRUE,'[1]Current Inventory'!S1844,'[1]Current Inventory'!K1844)</f>
        <v>0</v>
      </c>
      <c r="L1844" s="2">
        <f>IF(ISBLANK('[1]Current Inventory'!L1844)=TRUE,'[1]Current Inventory'!T1844,'[1]Current Inventory'!L1844)</f>
        <v>0</v>
      </c>
      <c r="M1844" s="3" t="str">
        <f>IF(ISBLANK('[1]Current Inventory'!M1844)=TRUE,"",'[1]Current Inventory'!M1844)</f>
        <v/>
      </c>
      <c r="P1844" s="2" t="e">
        <f t="shared" si="55"/>
        <v>#VALUE!</v>
      </c>
      <c r="Q1844" s="4"/>
    </row>
    <row r="1845" spans="1:17" x14ac:dyDescent="0.2">
      <c r="A1845" s="2" t="s">
        <v>19</v>
      </c>
      <c r="B1845" s="2" t="str">
        <f>IF(ISBLANK('[1]Current Inventory'!B1845)=TRUE,B1844,'[1]Current Inventory'!B1845)</f>
        <v>WINDWARD SIDE</v>
      </c>
      <c r="C1845" s="2" t="str">
        <f>IF(ISBLANK('[1]Current Inventory'!C1845)=TRUE,"",'[1]Current Inventory'!C1845)</f>
        <v/>
      </c>
      <c r="D1845" s="2" t="str">
        <f>IF(ISBLANK('[1]Current Inventory'!D1845)=TRUE,CONCATENATE("     ",'[1]Current Inventory'!N1845),'[1]Current Inventory'!D1845)</f>
        <v xml:space="preserve">     </v>
      </c>
      <c r="E1845" s="2">
        <f>IF(ISBLANK('[1]Current Inventory'!E1845)=TRUE,'[1]Current Inventory'!O1845,'[1]Current Inventory'!E1845)</f>
        <v>0</v>
      </c>
      <c r="F1845" s="2">
        <f>IF(ISBLANK('[1]Current Inventory'!F1845)=TRUE,'[1]Current Inventory'!P1845,'[1]Current Inventory'!F1845)</f>
        <v>0</v>
      </c>
      <c r="G1845" s="2" t="str">
        <f>IF(ISNA(VLOOKUP(C1845,[2]CurrentPivot!$C$8:$N$1800,5,FALSE))=TRUE," ",VLOOKUP(C1845,[2]CurrentPivot!$C$8:$N$1800,5,FALSE))</f>
        <v xml:space="preserve"> </v>
      </c>
      <c r="H1845" s="3" t="str">
        <f>IF(ISBLANK('[1]Current Inventory'!H1845)=TRUE,"",'[1]Current Inventory'!H1845)</f>
        <v/>
      </c>
      <c r="I1845" s="2">
        <f>IF(ISBLANK('[1]Current Inventory'!I1845)=TRUE,'[1]Current Inventory'!Q1845,'[1]Current Inventory'!I1845)</f>
        <v>0</v>
      </c>
      <c r="J1845" s="2">
        <f>IF(ISBLANK('[1]Current Inventory'!J1845)=TRUE,'[1]Current Inventory'!R1845,'[1]Current Inventory'!J1845)</f>
        <v>0</v>
      </c>
      <c r="K1845" s="2">
        <f>IF(ISBLANK('[1]Current Inventory'!K1845)=TRUE,'[1]Current Inventory'!S1845,'[1]Current Inventory'!K1845)</f>
        <v>0</v>
      </c>
      <c r="L1845" s="2">
        <f>IF(ISBLANK('[1]Current Inventory'!L1845)=TRUE,'[1]Current Inventory'!T1845,'[1]Current Inventory'!L1845)</f>
        <v>0</v>
      </c>
      <c r="M1845" s="3" t="str">
        <f>IF(ISBLANK('[1]Current Inventory'!M1845)=TRUE,"",'[1]Current Inventory'!M1845)</f>
        <v/>
      </c>
      <c r="P1845" s="2" t="e">
        <f t="shared" si="55"/>
        <v>#VALUE!</v>
      </c>
      <c r="Q1845" s="4"/>
    </row>
    <row r="1846" spans="1:17" x14ac:dyDescent="0.2">
      <c r="A1846" s="2" t="s">
        <v>19</v>
      </c>
      <c r="B1846" s="2" t="str">
        <f>IF(ISBLANK('[1]Current Inventory'!B1846)=TRUE,B1845,'[1]Current Inventory'!B1846)</f>
        <v>WINDWARD SIDE</v>
      </c>
      <c r="C1846" s="2" t="str">
        <f>IF(ISBLANK('[1]Current Inventory'!C1846)=TRUE,"",'[1]Current Inventory'!C1846)</f>
        <v/>
      </c>
      <c r="D1846" s="2" t="str">
        <f>IF(ISBLANK('[1]Current Inventory'!D1846)=TRUE,CONCATENATE("     ",'[1]Current Inventory'!N1846),'[1]Current Inventory'!D1846)</f>
        <v xml:space="preserve">     </v>
      </c>
      <c r="E1846" s="2">
        <f>IF(ISBLANK('[1]Current Inventory'!E1846)=TRUE,'[1]Current Inventory'!O1846,'[1]Current Inventory'!E1846)</f>
        <v>0</v>
      </c>
      <c r="F1846" s="2">
        <f>IF(ISBLANK('[1]Current Inventory'!F1846)=TRUE,'[1]Current Inventory'!P1846,'[1]Current Inventory'!F1846)</f>
        <v>0</v>
      </c>
      <c r="G1846" s="2" t="str">
        <f>IF(ISNA(VLOOKUP(C1846,[2]CurrentPivot!$C$8:$N$1800,5,FALSE))=TRUE," ",VLOOKUP(C1846,[2]CurrentPivot!$C$8:$N$1800,5,FALSE))</f>
        <v xml:space="preserve"> </v>
      </c>
      <c r="H1846" s="3" t="str">
        <f>IF(ISBLANK('[1]Current Inventory'!H1846)=TRUE,"",'[1]Current Inventory'!H1846)</f>
        <v/>
      </c>
      <c r="I1846" s="2">
        <f>IF(ISBLANK('[1]Current Inventory'!I1846)=TRUE,'[1]Current Inventory'!Q1846,'[1]Current Inventory'!I1846)</f>
        <v>0</v>
      </c>
      <c r="J1846" s="2">
        <f>IF(ISBLANK('[1]Current Inventory'!J1846)=TRUE,'[1]Current Inventory'!R1846,'[1]Current Inventory'!J1846)</f>
        <v>0</v>
      </c>
      <c r="K1846" s="2">
        <f>IF(ISBLANK('[1]Current Inventory'!K1846)=TRUE,'[1]Current Inventory'!S1846,'[1]Current Inventory'!K1846)</f>
        <v>0</v>
      </c>
      <c r="L1846" s="2">
        <f>IF(ISBLANK('[1]Current Inventory'!L1846)=TRUE,'[1]Current Inventory'!T1846,'[1]Current Inventory'!L1846)</f>
        <v>0</v>
      </c>
      <c r="M1846" s="3" t="str">
        <f>IF(ISBLANK('[1]Current Inventory'!M1846)=TRUE,"",'[1]Current Inventory'!M1846)</f>
        <v/>
      </c>
      <c r="P1846" s="2" t="e">
        <f t="shared" si="55"/>
        <v>#VALUE!</v>
      </c>
      <c r="Q1846" s="4"/>
    </row>
    <row r="1847" spans="1:17" x14ac:dyDescent="0.2">
      <c r="A1847" s="2" t="s">
        <v>19</v>
      </c>
      <c r="B1847" s="2" t="str">
        <f>IF(ISBLANK('[1]Current Inventory'!B1847)=TRUE,B1846,'[1]Current Inventory'!B1847)</f>
        <v>WINDWARD SIDE</v>
      </c>
      <c r="C1847" s="2" t="str">
        <f>IF(ISBLANK('[1]Current Inventory'!C1847)=TRUE,"",'[1]Current Inventory'!C1847)</f>
        <v/>
      </c>
      <c r="D1847" s="2" t="str">
        <f>IF(ISBLANK('[1]Current Inventory'!D1847)=TRUE,CONCATENATE("     ",'[1]Current Inventory'!N1847),'[1]Current Inventory'!D1847)</f>
        <v xml:space="preserve">     </v>
      </c>
      <c r="E1847" s="2">
        <f>IF(ISBLANK('[1]Current Inventory'!E1847)=TRUE,'[1]Current Inventory'!O1847,'[1]Current Inventory'!E1847)</f>
        <v>0</v>
      </c>
      <c r="F1847" s="2">
        <f>IF(ISBLANK('[1]Current Inventory'!F1847)=TRUE,'[1]Current Inventory'!P1847,'[1]Current Inventory'!F1847)</f>
        <v>0</v>
      </c>
      <c r="G1847" s="2" t="str">
        <f>IF(ISNA(VLOOKUP(C1847,[2]CurrentPivot!$C$8:$N$1800,5,FALSE))=TRUE," ",VLOOKUP(C1847,[2]CurrentPivot!$C$8:$N$1800,5,FALSE))</f>
        <v xml:space="preserve"> </v>
      </c>
      <c r="H1847" s="3" t="str">
        <f>IF(ISBLANK('[1]Current Inventory'!H1847)=TRUE,"",'[1]Current Inventory'!H1847)</f>
        <v/>
      </c>
      <c r="I1847" s="2">
        <f>IF(ISBLANK('[1]Current Inventory'!I1847)=TRUE,'[1]Current Inventory'!Q1847,'[1]Current Inventory'!I1847)</f>
        <v>0</v>
      </c>
      <c r="J1847" s="2">
        <f>IF(ISBLANK('[1]Current Inventory'!J1847)=TRUE,'[1]Current Inventory'!R1847,'[1]Current Inventory'!J1847)</f>
        <v>0</v>
      </c>
      <c r="K1847" s="2">
        <f>IF(ISBLANK('[1]Current Inventory'!K1847)=TRUE,'[1]Current Inventory'!S1847,'[1]Current Inventory'!K1847)</f>
        <v>0</v>
      </c>
      <c r="L1847" s="2">
        <f>IF(ISBLANK('[1]Current Inventory'!L1847)=TRUE,'[1]Current Inventory'!T1847,'[1]Current Inventory'!L1847)</f>
        <v>0</v>
      </c>
      <c r="M1847" s="3" t="str">
        <f>IF(ISBLANK('[1]Current Inventory'!M1847)=TRUE,"",'[1]Current Inventory'!M1847)</f>
        <v/>
      </c>
      <c r="P1847" s="2" t="e">
        <f t="shared" si="55"/>
        <v>#VALUE!</v>
      </c>
      <c r="Q1847" s="4"/>
    </row>
    <row r="1848" spans="1:17" x14ac:dyDescent="0.2">
      <c r="A1848" s="2" t="s">
        <v>19</v>
      </c>
      <c r="B1848" s="2" t="str">
        <f>IF(ISBLANK('[1]Current Inventory'!B1848)=TRUE,B1847,'[1]Current Inventory'!B1848)</f>
        <v>WINDWARD SIDE</v>
      </c>
      <c r="C1848" s="2" t="str">
        <f>IF(ISBLANK('[1]Current Inventory'!C1848)=TRUE,"",'[1]Current Inventory'!C1848)</f>
        <v/>
      </c>
      <c r="D1848" s="2" t="str">
        <f>IF(ISBLANK('[1]Current Inventory'!D1848)=TRUE,CONCATENATE("     ",'[1]Current Inventory'!N1848),'[1]Current Inventory'!D1848)</f>
        <v xml:space="preserve">     </v>
      </c>
      <c r="E1848" s="2">
        <f>IF(ISBLANK('[1]Current Inventory'!E1848)=TRUE,'[1]Current Inventory'!O1848,'[1]Current Inventory'!E1848)</f>
        <v>0</v>
      </c>
      <c r="F1848" s="2">
        <f>IF(ISBLANK('[1]Current Inventory'!F1848)=TRUE,'[1]Current Inventory'!P1848,'[1]Current Inventory'!F1848)</f>
        <v>0</v>
      </c>
      <c r="G1848" s="2" t="str">
        <f>IF(ISNA(VLOOKUP(C1848,[2]CurrentPivot!$C$8:$N$1800,5,FALSE))=TRUE," ",VLOOKUP(C1848,[2]CurrentPivot!$C$8:$N$1800,5,FALSE))</f>
        <v xml:space="preserve"> </v>
      </c>
      <c r="H1848" s="3" t="str">
        <f>IF(ISBLANK('[1]Current Inventory'!H1848)=TRUE,"",'[1]Current Inventory'!H1848)</f>
        <v/>
      </c>
      <c r="I1848" s="2">
        <f>IF(ISBLANK('[1]Current Inventory'!I1848)=TRUE,'[1]Current Inventory'!Q1848,'[1]Current Inventory'!I1848)</f>
        <v>0</v>
      </c>
      <c r="J1848" s="2">
        <f>IF(ISBLANK('[1]Current Inventory'!J1848)=TRUE,'[1]Current Inventory'!R1848,'[1]Current Inventory'!J1848)</f>
        <v>0</v>
      </c>
      <c r="K1848" s="2">
        <f>IF(ISBLANK('[1]Current Inventory'!K1848)=TRUE,'[1]Current Inventory'!S1848,'[1]Current Inventory'!K1848)</f>
        <v>0</v>
      </c>
      <c r="L1848" s="2">
        <f>IF(ISBLANK('[1]Current Inventory'!L1848)=TRUE,'[1]Current Inventory'!T1848,'[1]Current Inventory'!L1848)</f>
        <v>0</v>
      </c>
      <c r="M1848" s="3" t="str">
        <f>IF(ISBLANK('[1]Current Inventory'!M1848)=TRUE,"",'[1]Current Inventory'!M1848)</f>
        <v/>
      </c>
      <c r="P1848" s="2" t="e">
        <f t="shared" si="55"/>
        <v>#VALUE!</v>
      </c>
      <c r="Q1848" s="4"/>
    </row>
    <row r="1849" spans="1:17" x14ac:dyDescent="0.2">
      <c r="A1849" s="2" t="s">
        <v>19</v>
      </c>
      <c r="B1849" s="2" t="str">
        <f>IF(ISBLANK('[1]Current Inventory'!B1849)=TRUE,B1848,'[1]Current Inventory'!B1849)</f>
        <v>WINDWARD SIDE</v>
      </c>
      <c r="C1849" s="2" t="str">
        <f>IF(ISBLANK('[1]Current Inventory'!C1849)=TRUE,"",'[1]Current Inventory'!C1849)</f>
        <v/>
      </c>
      <c r="D1849" s="2" t="str">
        <f>IF(ISBLANK('[1]Current Inventory'!D1849)=TRUE,CONCATENATE("     ",'[1]Current Inventory'!N1849),'[1]Current Inventory'!D1849)</f>
        <v xml:space="preserve">     </v>
      </c>
      <c r="E1849" s="2">
        <f>IF(ISBLANK('[1]Current Inventory'!E1849)=TRUE,'[1]Current Inventory'!O1849,'[1]Current Inventory'!E1849)</f>
        <v>0</v>
      </c>
      <c r="F1849" s="2">
        <f>IF(ISBLANK('[1]Current Inventory'!F1849)=TRUE,'[1]Current Inventory'!P1849,'[1]Current Inventory'!F1849)</f>
        <v>0</v>
      </c>
      <c r="G1849" s="2" t="str">
        <f>IF(ISNA(VLOOKUP(C1849,[2]CurrentPivot!$C$8:$N$1800,5,FALSE))=TRUE," ",VLOOKUP(C1849,[2]CurrentPivot!$C$8:$N$1800,5,FALSE))</f>
        <v xml:space="preserve"> </v>
      </c>
      <c r="H1849" s="3" t="str">
        <f>IF(ISBLANK('[1]Current Inventory'!H1849)=TRUE,"",'[1]Current Inventory'!H1849)</f>
        <v/>
      </c>
      <c r="I1849" s="2">
        <f>IF(ISBLANK('[1]Current Inventory'!I1849)=TRUE,'[1]Current Inventory'!Q1849,'[1]Current Inventory'!I1849)</f>
        <v>0</v>
      </c>
      <c r="J1849" s="2">
        <f>IF(ISBLANK('[1]Current Inventory'!J1849)=TRUE,'[1]Current Inventory'!R1849,'[1]Current Inventory'!J1849)</f>
        <v>0</v>
      </c>
      <c r="K1849" s="2">
        <f>IF(ISBLANK('[1]Current Inventory'!K1849)=TRUE,'[1]Current Inventory'!S1849,'[1]Current Inventory'!K1849)</f>
        <v>0</v>
      </c>
      <c r="L1849" s="2">
        <f>IF(ISBLANK('[1]Current Inventory'!L1849)=TRUE,'[1]Current Inventory'!T1849,'[1]Current Inventory'!L1849)</f>
        <v>0</v>
      </c>
      <c r="M1849" s="3" t="str">
        <f>IF(ISBLANK('[1]Current Inventory'!M1849)=TRUE,"",'[1]Current Inventory'!M1849)</f>
        <v/>
      </c>
      <c r="P1849" s="2" t="e">
        <f t="shared" si="55"/>
        <v>#VALUE!</v>
      </c>
      <c r="Q1849" s="4"/>
    </row>
    <row r="1850" spans="1:17" x14ac:dyDescent="0.2">
      <c r="A1850" s="2" t="s">
        <v>19</v>
      </c>
      <c r="B1850" s="2" t="str">
        <f>IF(ISBLANK('[1]Current Inventory'!B1850)=TRUE,B1849,'[1]Current Inventory'!B1850)</f>
        <v>WINDWARD SIDE</v>
      </c>
      <c r="C1850" s="2" t="str">
        <f>IF(ISBLANK('[1]Current Inventory'!C1850)=TRUE,"",'[1]Current Inventory'!C1850)</f>
        <v/>
      </c>
      <c r="D1850" s="2" t="str">
        <f>IF(ISBLANK('[1]Current Inventory'!D1850)=TRUE,CONCATENATE("     ",'[1]Current Inventory'!N1850),'[1]Current Inventory'!D1850)</f>
        <v xml:space="preserve">     </v>
      </c>
      <c r="E1850" s="2">
        <f>IF(ISBLANK('[1]Current Inventory'!E1850)=TRUE,'[1]Current Inventory'!O1850,'[1]Current Inventory'!E1850)</f>
        <v>0</v>
      </c>
      <c r="F1850" s="2">
        <f>IF(ISBLANK('[1]Current Inventory'!F1850)=TRUE,'[1]Current Inventory'!P1850,'[1]Current Inventory'!F1850)</f>
        <v>0</v>
      </c>
      <c r="G1850" s="2" t="str">
        <f>IF(ISNA(VLOOKUP(C1850,[2]CurrentPivot!$C$8:$N$1800,5,FALSE))=TRUE," ",VLOOKUP(C1850,[2]CurrentPivot!$C$8:$N$1800,5,FALSE))</f>
        <v xml:space="preserve"> </v>
      </c>
      <c r="H1850" s="3" t="str">
        <f>IF(ISBLANK('[1]Current Inventory'!H1850)=TRUE,"",'[1]Current Inventory'!H1850)</f>
        <v/>
      </c>
      <c r="I1850" s="2">
        <f>IF(ISBLANK('[1]Current Inventory'!I1850)=TRUE,'[1]Current Inventory'!Q1850,'[1]Current Inventory'!I1850)</f>
        <v>0</v>
      </c>
      <c r="J1850" s="2">
        <f>IF(ISBLANK('[1]Current Inventory'!J1850)=TRUE,'[1]Current Inventory'!R1850,'[1]Current Inventory'!J1850)</f>
        <v>0</v>
      </c>
      <c r="K1850" s="2">
        <f>IF(ISBLANK('[1]Current Inventory'!K1850)=TRUE,'[1]Current Inventory'!S1850,'[1]Current Inventory'!K1850)</f>
        <v>0</v>
      </c>
      <c r="L1850" s="2">
        <f>IF(ISBLANK('[1]Current Inventory'!L1850)=TRUE,'[1]Current Inventory'!T1850,'[1]Current Inventory'!L1850)</f>
        <v>0</v>
      </c>
      <c r="M1850" s="3" t="str">
        <f>IF(ISBLANK('[1]Current Inventory'!M1850)=TRUE,"",'[1]Current Inventory'!M1850)</f>
        <v/>
      </c>
      <c r="P1850" s="2" t="e">
        <f t="shared" si="55"/>
        <v>#VALUE!</v>
      </c>
      <c r="Q1850" s="4"/>
    </row>
    <row r="1851" spans="1:17" x14ac:dyDescent="0.2">
      <c r="A1851" s="2" t="s">
        <v>19</v>
      </c>
      <c r="B1851" s="2" t="str">
        <f>IF(ISBLANK('[1]Current Inventory'!B1851)=TRUE,B1850,'[1]Current Inventory'!B1851)</f>
        <v>WINDWARD SIDE</v>
      </c>
      <c r="C1851" s="2" t="str">
        <f>IF(ISBLANK('[1]Current Inventory'!C1851)=TRUE,"",'[1]Current Inventory'!C1851)</f>
        <v/>
      </c>
      <c r="D1851" s="2" t="str">
        <f>IF(ISBLANK('[1]Current Inventory'!D1851)=TRUE,CONCATENATE("     ",'[1]Current Inventory'!N1851),'[1]Current Inventory'!D1851)</f>
        <v xml:space="preserve">     </v>
      </c>
      <c r="E1851" s="2">
        <f>IF(ISBLANK('[1]Current Inventory'!E1851)=TRUE,'[1]Current Inventory'!O1851,'[1]Current Inventory'!E1851)</f>
        <v>0</v>
      </c>
      <c r="F1851" s="2">
        <f>IF(ISBLANK('[1]Current Inventory'!F1851)=TRUE,'[1]Current Inventory'!P1851,'[1]Current Inventory'!F1851)</f>
        <v>0</v>
      </c>
      <c r="G1851" s="2" t="str">
        <f>IF(ISNA(VLOOKUP(C1851,[2]CurrentPivot!$C$8:$N$1800,5,FALSE))=TRUE," ",VLOOKUP(C1851,[2]CurrentPivot!$C$8:$N$1800,5,FALSE))</f>
        <v xml:space="preserve"> </v>
      </c>
      <c r="H1851" s="3" t="str">
        <f>IF(ISBLANK('[1]Current Inventory'!H1851)=TRUE,"",'[1]Current Inventory'!H1851)</f>
        <v/>
      </c>
      <c r="I1851" s="2">
        <f>IF(ISBLANK('[1]Current Inventory'!I1851)=TRUE,'[1]Current Inventory'!Q1851,'[1]Current Inventory'!I1851)</f>
        <v>0</v>
      </c>
      <c r="J1851" s="2">
        <f>IF(ISBLANK('[1]Current Inventory'!J1851)=TRUE,'[1]Current Inventory'!R1851,'[1]Current Inventory'!J1851)</f>
        <v>0</v>
      </c>
      <c r="K1851" s="2">
        <f>IF(ISBLANK('[1]Current Inventory'!K1851)=TRUE,'[1]Current Inventory'!S1851,'[1]Current Inventory'!K1851)</f>
        <v>0</v>
      </c>
      <c r="L1851" s="2">
        <f>IF(ISBLANK('[1]Current Inventory'!L1851)=TRUE,'[1]Current Inventory'!T1851,'[1]Current Inventory'!L1851)</f>
        <v>0</v>
      </c>
      <c r="M1851" s="3" t="str">
        <f>IF(ISBLANK('[1]Current Inventory'!M1851)=TRUE,"",'[1]Current Inventory'!M1851)</f>
        <v/>
      </c>
      <c r="P1851" s="2" t="e">
        <f t="shared" si="55"/>
        <v>#VALUE!</v>
      </c>
      <c r="Q1851" s="4"/>
    </row>
    <row r="1852" spans="1:17" x14ac:dyDescent="0.2">
      <c r="A1852" s="2" t="s">
        <v>19</v>
      </c>
      <c r="B1852" s="2" t="str">
        <f>IF(ISBLANK('[1]Current Inventory'!B1852)=TRUE,B1851,'[1]Current Inventory'!B1852)</f>
        <v>WINDWARD SIDE</v>
      </c>
      <c r="C1852" s="2" t="str">
        <f>IF(ISBLANK('[1]Current Inventory'!C1852)=TRUE,"",'[1]Current Inventory'!C1852)</f>
        <v/>
      </c>
      <c r="D1852" s="2" t="str">
        <f>IF(ISBLANK('[1]Current Inventory'!D1852)=TRUE,CONCATENATE("     ",'[1]Current Inventory'!N1852),'[1]Current Inventory'!D1852)</f>
        <v xml:space="preserve">     </v>
      </c>
      <c r="E1852" s="2">
        <f>IF(ISBLANK('[1]Current Inventory'!E1852)=TRUE,'[1]Current Inventory'!O1852,'[1]Current Inventory'!E1852)</f>
        <v>0</v>
      </c>
      <c r="F1852" s="2">
        <f>IF(ISBLANK('[1]Current Inventory'!F1852)=TRUE,'[1]Current Inventory'!P1852,'[1]Current Inventory'!F1852)</f>
        <v>0</v>
      </c>
      <c r="G1852" s="2" t="str">
        <f>IF(ISNA(VLOOKUP(C1852,[2]CurrentPivot!$C$8:$N$1800,5,FALSE))=TRUE," ",VLOOKUP(C1852,[2]CurrentPivot!$C$8:$N$1800,5,FALSE))</f>
        <v xml:space="preserve"> </v>
      </c>
      <c r="H1852" s="3" t="str">
        <f>IF(ISBLANK('[1]Current Inventory'!H1852)=TRUE,"",'[1]Current Inventory'!H1852)</f>
        <v/>
      </c>
      <c r="I1852" s="2">
        <f>IF(ISBLANK('[1]Current Inventory'!I1852)=TRUE,'[1]Current Inventory'!Q1852,'[1]Current Inventory'!I1852)</f>
        <v>0</v>
      </c>
      <c r="J1852" s="2">
        <f>IF(ISBLANK('[1]Current Inventory'!J1852)=TRUE,'[1]Current Inventory'!R1852,'[1]Current Inventory'!J1852)</f>
        <v>0</v>
      </c>
      <c r="K1852" s="2">
        <f>IF(ISBLANK('[1]Current Inventory'!K1852)=TRUE,'[1]Current Inventory'!S1852,'[1]Current Inventory'!K1852)</f>
        <v>0</v>
      </c>
      <c r="L1852" s="2">
        <f>IF(ISBLANK('[1]Current Inventory'!L1852)=TRUE,'[1]Current Inventory'!T1852,'[1]Current Inventory'!L1852)</f>
        <v>0</v>
      </c>
      <c r="M1852" s="3" t="str">
        <f>IF(ISBLANK('[1]Current Inventory'!M1852)=TRUE,"",'[1]Current Inventory'!M1852)</f>
        <v/>
      </c>
      <c r="P1852" s="2" t="e">
        <f t="shared" si="55"/>
        <v>#VALUE!</v>
      </c>
      <c r="Q1852" s="4"/>
    </row>
    <row r="1853" spans="1:17" x14ac:dyDescent="0.2">
      <c r="A1853" s="2" t="s">
        <v>19</v>
      </c>
      <c r="B1853" s="2" t="str">
        <f>IF(ISBLANK('[1]Current Inventory'!B1853)=TRUE,B1852,'[1]Current Inventory'!B1853)</f>
        <v>WINDWARD SIDE</v>
      </c>
      <c r="C1853" s="2" t="str">
        <f>IF(ISBLANK('[1]Current Inventory'!C1853)=TRUE,"",'[1]Current Inventory'!C1853)</f>
        <v/>
      </c>
      <c r="D1853" s="2" t="str">
        <f>IF(ISBLANK('[1]Current Inventory'!D1853)=TRUE,CONCATENATE("     ",'[1]Current Inventory'!N1853),'[1]Current Inventory'!D1853)</f>
        <v xml:space="preserve">     </v>
      </c>
      <c r="E1853" s="2">
        <f>IF(ISBLANK('[1]Current Inventory'!E1853)=TRUE,'[1]Current Inventory'!O1853,'[1]Current Inventory'!E1853)</f>
        <v>0</v>
      </c>
      <c r="F1853" s="2">
        <f>IF(ISBLANK('[1]Current Inventory'!F1853)=TRUE,'[1]Current Inventory'!P1853,'[1]Current Inventory'!F1853)</f>
        <v>0</v>
      </c>
      <c r="G1853" s="2" t="str">
        <f>IF(ISNA(VLOOKUP(C1853,[2]CurrentPivot!$C$8:$N$1800,5,FALSE))=TRUE," ",VLOOKUP(C1853,[2]CurrentPivot!$C$8:$N$1800,5,FALSE))</f>
        <v xml:space="preserve"> </v>
      </c>
      <c r="H1853" s="3" t="str">
        <f>IF(ISBLANK('[1]Current Inventory'!H1853)=TRUE,"",'[1]Current Inventory'!H1853)</f>
        <v/>
      </c>
      <c r="I1853" s="2">
        <f>IF(ISBLANK('[1]Current Inventory'!I1853)=TRUE,'[1]Current Inventory'!Q1853,'[1]Current Inventory'!I1853)</f>
        <v>0</v>
      </c>
      <c r="J1853" s="2">
        <f>IF(ISBLANK('[1]Current Inventory'!J1853)=TRUE,'[1]Current Inventory'!R1853,'[1]Current Inventory'!J1853)</f>
        <v>0</v>
      </c>
      <c r="K1853" s="2">
        <f>IF(ISBLANK('[1]Current Inventory'!K1853)=TRUE,'[1]Current Inventory'!S1853,'[1]Current Inventory'!K1853)</f>
        <v>0</v>
      </c>
      <c r="L1853" s="2">
        <f>IF(ISBLANK('[1]Current Inventory'!L1853)=TRUE,'[1]Current Inventory'!T1853,'[1]Current Inventory'!L1853)</f>
        <v>0</v>
      </c>
      <c r="M1853" s="3" t="str">
        <f>IF(ISBLANK('[1]Current Inventory'!M1853)=TRUE,"",'[1]Current Inventory'!M1853)</f>
        <v/>
      </c>
      <c r="Q1853" s="4"/>
    </row>
    <row r="1854" spans="1:17" x14ac:dyDescent="0.2">
      <c r="A1854" s="2" t="s">
        <v>19</v>
      </c>
      <c r="B1854" s="2" t="str">
        <f>IF(ISBLANK('[1]Current Inventory'!B1854)=TRUE,B1853,'[1]Current Inventory'!B1854)</f>
        <v>WINDWARD SIDE</v>
      </c>
      <c r="C1854" s="2" t="str">
        <f>IF(ISBLANK('[1]Current Inventory'!C1854)=TRUE,"",'[1]Current Inventory'!C1854)</f>
        <v/>
      </c>
      <c r="D1854" s="2" t="str">
        <f>IF(ISBLANK('[1]Current Inventory'!D1854)=TRUE,CONCATENATE("     ",'[1]Current Inventory'!N1854),'[1]Current Inventory'!D1854)</f>
        <v xml:space="preserve">     </v>
      </c>
      <c r="E1854" s="2">
        <f>IF(ISBLANK('[1]Current Inventory'!E1854)=TRUE,'[1]Current Inventory'!O1854,'[1]Current Inventory'!E1854)</f>
        <v>0</v>
      </c>
      <c r="F1854" s="2">
        <f>IF(ISBLANK('[1]Current Inventory'!F1854)=TRUE,'[1]Current Inventory'!P1854,'[1]Current Inventory'!F1854)</f>
        <v>0</v>
      </c>
      <c r="G1854" s="2" t="str">
        <f>IF(ISNA(VLOOKUP(C1854,[2]CurrentPivot!$C$8:$N$1800,5,FALSE))=TRUE," ",VLOOKUP(C1854,[2]CurrentPivot!$C$8:$N$1800,5,FALSE))</f>
        <v xml:space="preserve"> </v>
      </c>
      <c r="H1854" s="3" t="str">
        <f>IF(ISBLANK('[1]Current Inventory'!H1854)=TRUE,"",'[1]Current Inventory'!H1854)</f>
        <v/>
      </c>
      <c r="I1854" s="2">
        <f>IF(ISBLANK('[1]Current Inventory'!I1854)=TRUE,'[1]Current Inventory'!Q1854,'[1]Current Inventory'!I1854)</f>
        <v>0</v>
      </c>
      <c r="J1854" s="2">
        <f>IF(ISBLANK('[1]Current Inventory'!J1854)=TRUE,'[1]Current Inventory'!R1854,'[1]Current Inventory'!J1854)</f>
        <v>0</v>
      </c>
      <c r="K1854" s="2">
        <f>IF(ISBLANK('[1]Current Inventory'!K1854)=TRUE,'[1]Current Inventory'!S1854,'[1]Current Inventory'!K1854)</f>
        <v>0</v>
      </c>
      <c r="L1854" s="2">
        <f>IF(ISBLANK('[1]Current Inventory'!L1854)=TRUE,'[1]Current Inventory'!T1854,'[1]Current Inventory'!L1854)</f>
        <v>0</v>
      </c>
      <c r="M1854" s="3" t="str">
        <f>IF(ISBLANK('[1]Current Inventory'!M1854)=TRUE,"",'[1]Current Inventory'!M1854)</f>
        <v/>
      </c>
      <c r="Q1854" s="4"/>
    </row>
    <row r="1855" spans="1:17" x14ac:dyDescent="0.2">
      <c r="A1855" s="2" t="s">
        <v>19</v>
      </c>
      <c r="B1855" s="2" t="str">
        <f>IF(ISBLANK('[1]Current Inventory'!B1855)=TRUE,B1854,'[1]Current Inventory'!B1855)</f>
        <v>WINDWARD SIDE</v>
      </c>
      <c r="C1855" s="2" t="str">
        <f>IF(ISBLANK('[1]Current Inventory'!C1855)=TRUE,"",'[1]Current Inventory'!C1855)</f>
        <v/>
      </c>
      <c r="D1855" s="2" t="str">
        <f>IF(ISBLANK('[1]Current Inventory'!D1855)=TRUE,CONCATENATE("     ",'[1]Current Inventory'!N1855),'[1]Current Inventory'!D1855)</f>
        <v xml:space="preserve">     </v>
      </c>
      <c r="E1855" s="2">
        <f>IF(ISBLANK('[1]Current Inventory'!E1855)=TRUE,'[1]Current Inventory'!O1855,'[1]Current Inventory'!E1855)</f>
        <v>0</v>
      </c>
      <c r="F1855" s="2">
        <f>IF(ISBLANK('[1]Current Inventory'!F1855)=TRUE,'[1]Current Inventory'!P1855,'[1]Current Inventory'!F1855)</f>
        <v>0</v>
      </c>
      <c r="G1855" s="2" t="str">
        <f>IF(ISNA(VLOOKUP(C1855,[2]CurrentPivot!$C$8:$N$1800,5,FALSE))=TRUE," ",VLOOKUP(C1855,[2]CurrentPivot!$C$8:$N$1800,5,FALSE))</f>
        <v xml:space="preserve"> </v>
      </c>
      <c r="H1855" s="3" t="str">
        <f>IF(ISBLANK('[1]Current Inventory'!H1855)=TRUE,"",'[1]Current Inventory'!H1855)</f>
        <v/>
      </c>
      <c r="I1855" s="2">
        <f>IF(ISBLANK('[1]Current Inventory'!I1855)=TRUE,'[1]Current Inventory'!Q1855,'[1]Current Inventory'!I1855)</f>
        <v>0</v>
      </c>
      <c r="J1855" s="2">
        <f>IF(ISBLANK('[1]Current Inventory'!J1855)=TRUE,'[1]Current Inventory'!R1855,'[1]Current Inventory'!J1855)</f>
        <v>0</v>
      </c>
      <c r="K1855" s="2">
        <f>IF(ISBLANK('[1]Current Inventory'!K1855)=TRUE,'[1]Current Inventory'!S1855,'[1]Current Inventory'!K1855)</f>
        <v>0</v>
      </c>
      <c r="L1855" s="2">
        <f>IF(ISBLANK('[1]Current Inventory'!L1855)=TRUE,'[1]Current Inventory'!T1855,'[1]Current Inventory'!L1855)</f>
        <v>0</v>
      </c>
      <c r="M1855" s="3" t="str">
        <f>IF(ISBLANK('[1]Current Inventory'!M1855)=TRUE,"",'[1]Current Inventory'!M1855)</f>
        <v/>
      </c>
      <c r="Q1855" s="4"/>
    </row>
    <row r="1856" spans="1:17" x14ac:dyDescent="0.2">
      <c r="A1856" s="2" t="s">
        <v>19</v>
      </c>
      <c r="B1856" s="2" t="str">
        <f>IF(ISBLANK('[1]Current Inventory'!B1856)=TRUE,B1855,'[1]Current Inventory'!B1856)</f>
        <v>WINDWARD SIDE</v>
      </c>
      <c r="C1856" s="2" t="str">
        <f>IF(ISBLANK('[1]Current Inventory'!C1856)=TRUE,"",'[1]Current Inventory'!C1856)</f>
        <v/>
      </c>
      <c r="D1856" s="2" t="str">
        <f>IF(ISBLANK('[1]Current Inventory'!D1856)=TRUE,CONCATENATE("     ",'[1]Current Inventory'!N1856),'[1]Current Inventory'!D1856)</f>
        <v xml:space="preserve">     </v>
      </c>
      <c r="E1856" s="2">
        <f>IF(ISBLANK('[1]Current Inventory'!E1856)=TRUE,'[1]Current Inventory'!O1856,'[1]Current Inventory'!E1856)</f>
        <v>0</v>
      </c>
      <c r="F1856" s="2">
        <f>IF(ISBLANK('[1]Current Inventory'!F1856)=TRUE,'[1]Current Inventory'!P1856,'[1]Current Inventory'!F1856)</f>
        <v>0</v>
      </c>
      <c r="G1856" s="2" t="str">
        <f>IF(ISNA(VLOOKUP(C1856,[2]CurrentPivot!$C$8:$N$1800,5,FALSE))=TRUE," ",VLOOKUP(C1856,[2]CurrentPivot!$C$8:$N$1800,5,FALSE))</f>
        <v xml:space="preserve"> </v>
      </c>
      <c r="H1856" s="3" t="str">
        <f>IF(ISBLANK('[1]Current Inventory'!H1856)=TRUE,"",'[1]Current Inventory'!H1856)</f>
        <v/>
      </c>
      <c r="I1856" s="2">
        <f>IF(ISBLANK('[1]Current Inventory'!I1856)=TRUE,'[1]Current Inventory'!Q1856,'[1]Current Inventory'!I1856)</f>
        <v>0</v>
      </c>
      <c r="J1856" s="2">
        <f>IF(ISBLANK('[1]Current Inventory'!J1856)=TRUE,'[1]Current Inventory'!R1856,'[1]Current Inventory'!J1856)</f>
        <v>0</v>
      </c>
      <c r="K1856" s="2">
        <f>IF(ISBLANK('[1]Current Inventory'!K1856)=TRUE,'[1]Current Inventory'!S1856,'[1]Current Inventory'!K1856)</f>
        <v>0</v>
      </c>
      <c r="L1856" s="2">
        <f>IF(ISBLANK('[1]Current Inventory'!L1856)=TRUE,'[1]Current Inventory'!T1856,'[1]Current Inventory'!L1856)</f>
        <v>0</v>
      </c>
      <c r="M1856" s="3" t="str">
        <f>IF(ISBLANK('[1]Current Inventory'!M1856)=TRUE,"",'[1]Current Inventory'!M1856)</f>
        <v/>
      </c>
      <c r="Q1856" s="4"/>
    </row>
    <row r="1857" spans="1:17" x14ac:dyDescent="0.2">
      <c r="A1857" s="2" t="s">
        <v>19</v>
      </c>
      <c r="B1857" s="2" t="str">
        <f>IF(ISBLANK('[1]Current Inventory'!B1857)=TRUE,B1856,'[1]Current Inventory'!B1857)</f>
        <v>WINDWARD SIDE</v>
      </c>
      <c r="C1857" s="2" t="str">
        <f>IF(ISBLANK('[1]Current Inventory'!C1857)=TRUE,"",'[1]Current Inventory'!C1857)</f>
        <v/>
      </c>
      <c r="D1857" s="2" t="str">
        <f>IF(ISBLANK('[1]Current Inventory'!D1857)=TRUE,CONCATENATE("     ",'[1]Current Inventory'!N1857),'[1]Current Inventory'!D1857)</f>
        <v xml:space="preserve">     </v>
      </c>
      <c r="E1857" s="2">
        <f>IF(ISBLANK('[1]Current Inventory'!E1857)=TRUE,'[1]Current Inventory'!O1857,'[1]Current Inventory'!E1857)</f>
        <v>0</v>
      </c>
      <c r="F1857" s="2">
        <f>IF(ISBLANK('[1]Current Inventory'!F1857)=TRUE,'[1]Current Inventory'!P1857,'[1]Current Inventory'!F1857)</f>
        <v>0</v>
      </c>
      <c r="G1857" s="2" t="str">
        <f>IF(ISNA(VLOOKUP(C1857,[2]CurrentPivot!$C$8:$N$1800,5,FALSE))=TRUE," ",VLOOKUP(C1857,[2]CurrentPivot!$C$8:$N$1800,5,FALSE))</f>
        <v xml:space="preserve"> </v>
      </c>
      <c r="H1857" s="3" t="str">
        <f>IF(ISBLANK('[1]Current Inventory'!H1857)=TRUE,"",'[1]Current Inventory'!H1857)</f>
        <v/>
      </c>
      <c r="I1857" s="2">
        <f>IF(ISBLANK('[1]Current Inventory'!I1857)=TRUE,'[1]Current Inventory'!Q1857,'[1]Current Inventory'!I1857)</f>
        <v>0</v>
      </c>
      <c r="J1857" s="2">
        <f>IF(ISBLANK('[1]Current Inventory'!J1857)=TRUE,'[1]Current Inventory'!R1857,'[1]Current Inventory'!J1857)</f>
        <v>0</v>
      </c>
      <c r="K1857" s="2">
        <f>IF(ISBLANK('[1]Current Inventory'!K1857)=TRUE,'[1]Current Inventory'!S1857,'[1]Current Inventory'!K1857)</f>
        <v>0</v>
      </c>
      <c r="L1857" s="2">
        <f>IF(ISBLANK('[1]Current Inventory'!L1857)=TRUE,'[1]Current Inventory'!T1857,'[1]Current Inventory'!L1857)</f>
        <v>0</v>
      </c>
      <c r="M1857" s="3" t="str">
        <f>IF(ISBLANK('[1]Current Inventory'!M1857)=TRUE,"",'[1]Current Inventory'!M1857)</f>
        <v/>
      </c>
      <c r="Q1857" s="4"/>
    </row>
    <row r="1858" spans="1:17" x14ac:dyDescent="0.2">
      <c r="A1858" s="2" t="s">
        <v>19</v>
      </c>
      <c r="B1858" s="2" t="str">
        <f>IF(ISBLANK('[1]Current Inventory'!B1858)=TRUE,B1857,'[1]Current Inventory'!B1858)</f>
        <v>WINDWARD SIDE</v>
      </c>
      <c r="C1858" s="2" t="str">
        <f>IF(ISBLANK('[1]Current Inventory'!C1858)=TRUE,"",'[1]Current Inventory'!C1858)</f>
        <v/>
      </c>
      <c r="D1858" s="2" t="str">
        <f>IF(ISBLANK('[1]Current Inventory'!D1858)=TRUE,CONCATENATE("     ",'[1]Current Inventory'!N1858),'[1]Current Inventory'!D1858)</f>
        <v xml:space="preserve">     </v>
      </c>
      <c r="E1858" s="2">
        <f>IF(ISBLANK('[1]Current Inventory'!E1858)=TRUE,'[1]Current Inventory'!O1858,'[1]Current Inventory'!E1858)</f>
        <v>0</v>
      </c>
      <c r="F1858" s="2">
        <f>IF(ISBLANK('[1]Current Inventory'!F1858)=TRUE,'[1]Current Inventory'!P1858,'[1]Current Inventory'!F1858)</f>
        <v>0</v>
      </c>
      <c r="G1858" s="2" t="str">
        <f>IF(ISNA(VLOOKUP(C1858,[2]CurrentPivot!$C$8:$N$1800,5,FALSE))=TRUE," ",VLOOKUP(C1858,[2]CurrentPivot!$C$8:$N$1800,5,FALSE))</f>
        <v xml:space="preserve"> </v>
      </c>
      <c r="H1858" s="3" t="str">
        <f>IF(ISBLANK('[1]Current Inventory'!H1858)=TRUE,"",'[1]Current Inventory'!H1858)</f>
        <v/>
      </c>
      <c r="I1858" s="2">
        <f>IF(ISBLANK('[1]Current Inventory'!I1858)=TRUE,'[1]Current Inventory'!Q1858,'[1]Current Inventory'!I1858)</f>
        <v>0</v>
      </c>
      <c r="J1858" s="2">
        <f>IF(ISBLANK('[1]Current Inventory'!J1858)=TRUE,'[1]Current Inventory'!R1858,'[1]Current Inventory'!J1858)</f>
        <v>0</v>
      </c>
      <c r="K1858" s="2">
        <f>IF(ISBLANK('[1]Current Inventory'!K1858)=TRUE,'[1]Current Inventory'!S1858,'[1]Current Inventory'!K1858)</f>
        <v>0</v>
      </c>
      <c r="L1858" s="2">
        <f>IF(ISBLANK('[1]Current Inventory'!L1858)=TRUE,'[1]Current Inventory'!T1858,'[1]Current Inventory'!L1858)</f>
        <v>0</v>
      </c>
      <c r="M1858" s="3" t="str">
        <f>IF(ISBLANK('[1]Current Inventory'!M1858)=TRUE,"",'[1]Current Inventory'!M1858)</f>
        <v/>
      </c>
      <c r="Q1858" s="4"/>
    </row>
    <row r="1859" spans="1:17" x14ac:dyDescent="0.2">
      <c r="A1859" s="2" t="s">
        <v>19</v>
      </c>
      <c r="B1859" s="2" t="str">
        <f>IF(ISBLANK('[1]Current Inventory'!B1859)=TRUE,B1858,'[1]Current Inventory'!B1859)</f>
        <v>WINDWARD SIDE</v>
      </c>
      <c r="C1859" s="2" t="str">
        <f>IF(ISBLANK('[1]Current Inventory'!C1859)=TRUE,"",'[1]Current Inventory'!C1859)</f>
        <v/>
      </c>
      <c r="D1859" s="2" t="str">
        <f>IF(ISBLANK('[1]Current Inventory'!D1859)=TRUE,CONCATENATE("     ",'[1]Current Inventory'!N1859),'[1]Current Inventory'!D1859)</f>
        <v xml:space="preserve">     </v>
      </c>
      <c r="E1859" s="2">
        <f>IF(ISBLANK('[1]Current Inventory'!E1859)=TRUE,'[1]Current Inventory'!O1859,'[1]Current Inventory'!E1859)</f>
        <v>0</v>
      </c>
      <c r="F1859" s="2">
        <f>IF(ISBLANK('[1]Current Inventory'!F1859)=TRUE,'[1]Current Inventory'!P1859,'[1]Current Inventory'!F1859)</f>
        <v>0</v>
      </c>
      <c r="G1859" s="2" t="str">
        <f>IF(ISNA(VLOOKUP(C1859,[2]CurrentPivot!$C$8:$N$1800,5,FALSE))=TRUE," ",VLOOKUP(C1859,[2]CurrentPivot!$C$8:$N$1800,5,FALSE))</f>
        <v xml:space="preserve"> </v>
      </c>
      <c r="H1859" s="3" t="str">
        <f>IF(ISBLANK('[1]Current Inventory'!H1859)=TRUE,"",'[1]Current Inventory'!H1859)</f>
        <v/>
      </c>
      <c r="I1859" s="2">
        <f>IF(ISBLANK('[1]Current Inventory'!I1859)=TRUE,'[1]Current Inventory'!Q1859,'[1]Current Inventory'!I1859)</f>
        <v>0</v>
      </c>
      <c r="J1859" s="2">
        <f>IF(ISBLANK('[1]Current Inventory'!J1859)=TRUE,'[1]Current Inventory'!R1859,'[1]Current Inventory'!J1859)</f>
        <v>0</v>
      </c>
      <c r="K1859" s="2">
        <f>IF(ISBLANK('[1]Current Inventory'!K1859)=TRUE,'[1]Current Inventory'!S1859,'[1]Current Inventory'!K1859)</f>
        <v>0</v>
      </c>
      <c r="L1859" s="2">
        <f>IF(ISBLANK('[1]Current Inventory'!L1859)=TRUE,'[1]Current Inventory'!T1859,'[1]Current Inventory'!L1859)</f>
        <v>0</v>
      </c>
      <c r="M1859" s="3" t="str">
        <f>IF(ISBLANK('[1]Current Inventory'!M1859)=TRUE,"",'[1]Current Inventory'!M1859)</f>
        <v/>
      </c>
      <c r="Q1859" s="4"/>
    </row>
    <row r="1860" spans="1:17" x14ac:dyDescent="0.2">
      <c r="A1860" s="2" t="s">
        <v>19</v>
      </c>
      <c r="B1860" s="2" t="str">
        <f>IF(ISBLANK('[1]Current Inventory'!B1860)=TRUE,B1859,'[1]Current Inventory'!B1860)</f>
        <v>WINDWARD SIDE</v>
      </c>
      <c r="C1860" s="2" t="str">
        <f>IF(ISBLANK('[1]Current Inventory'!C1860)=TRUE,"",'[1]Current Inventory'!C1860)</f>
        <v/>
      </c>
      <c r="D1860" s="2" t="str">
        <f>IF(ISBLANK('[1]Current Inventory'!D1860)=TRUE,CONCATENATE("     ",'[1]Current Inventory'!N1860),'[1]Current Inventory'!D1860)</f>
        <v xml:space="preserve">     </v>
      </c>
      <c r="E1860" s="2">
        <f>IF(ISBLANK('[1]Current Inventory'!E1860)=TRUE,'[1]Current Inventory'!O1860,'[1]Current Inventory'!E1860)</f>
        <v>0</v>
      </c>
      <c r="F1860" s="2">
        <f>IF(ISBLANK('[1]Current Inventory'!F1860)=TRUE,'[1]Current Inventory'!P1860,'[1]Current Inventory'!F1860)</f>
        <v>0</v>
      </c>
      <c r="G1860" s="2" t="str">
        <f>IF(ISNA(VLOOKUP(C1860,[2]CurrentPivot!$C$8:$N$1800,5,FALSE))=TRUE," ",VLOOKUP(C1860,[2]CurrentPivot!$C$8:$N$1800,5,FALSE))</f>
        <v xml:space="preserve"> </v>
      </c>
      <c r="H1860" s="3" t="str">
        <f>IF(ISBLANK('[1]Current Inventory'!H1860)=TRUE,"",'[1]Current Inventory'!H1860)</f>
        <v/>
      </c>
      <c r="I1860" s="2">
        <f>IF(ISBLANK('[1]Current Inventory'!I1860)=TRUE,'[1]Current Inventory'!Q1860,'[1]Current Inventory'!I1860)</f>
        <v>0</v>
      </c>
      <c r="J1860" s="2">
        <f>IF(ISBLANK('[1]Current Inventory'!J1860)=TRUE,'[1]Current Inventory'!R1860,'[1]Current Inventory'!J1860)</f>
        <v>0</v>
      </c>
      <c r="K1860" s="2">
        <f>IF(ISBLANK('[1]Current Inventory'!K1860)=TRUE,'[1]Current Inventory'!S1860,'[1]Current Inventory'!K1860)</f>
        <v>0</v>
      </c>
      <c r="L1860" s="2">
        <f>IF(ISBLANK('[1]Current Inventory'!L1860)=TRUE,'[1]Current Inventory'!T1860,'[1]Current Inventory'!L1860)</f>
        <v>0</v>
      </c>
      <c r="M1860" s="3" t="str">
        <f>IF(ISBLANK('[1]Current Inventory'!M1860)=TRUE,"",'[1]Current Inventory'!M1860)</f>
        <v/>
      </c>
      <c r="Q1860" s="4"/>
    </row>
    <row r="1861" spans="1:17" x14ac:dyDescent="0.2">
      <c r="A1861" s="2" t="s">
        <v>19</v>
      </c>
      <c r="B1861" s="2" t="str">
        <f>IF(ISBLANK('[1]Current Inventory'!B1861)=TRUE,B1860,'[1]Current Inventory'!B1861)</f>
        <v>WINDWARD SIDE</v>
      </c>
      <c r="C1861" s="2" t="str">
        <f>IF(ISBLANK('[1]Current Inventory'!C1861)=TRUE,"",'[1]Current Inventory'!C1861)</f>
        <v/>
      </c>
      <c r="D1861" s="2" t="str">
        <f>IF(ISBLANK('[1]Current Inventory'!D1861)=TRUE,CONCATENATE("     ",'[1]Current Inventory'!N1861),'[1]Current Inventory'!D1861)</f>
        <v xml:space="preserve">     </v>
      </c>
      <c r="E1861" s="2">
        <f>IF(ISBLANK('[1]Current Inventory'!E1861)=TRUE,'[1]Current Inventory'!O1861,'[1]Current Inventory'!E1861)</f>
        <v>0</v>
      </c>
      <c r="F1861" s="2">
        <f>IF(ISBLANK('[1]Current Inventory'!F1861)=TRUE,'[1]Current Inventory'!P1861,'[1]Current Inventory'!F1861)</f>
        <v>0</v>
      </c>
      <c r="G1861" s="2" t="str">
        <f>IF(ISNA(VLOOKUP(C1861,[2]CurrentPivot!$C$8:$N$1800,5,FALSE))=TRUE," ",VLOOKUP(C1861,[2]CurrentPivot!$C$8:$N$1800,5,FALSE))</f>
        <v xml:space="preserve"> </v>
      </c>
      <c r="H1861" s="3" t="str">
        <f>IF(ISBLANK('[1]Current Inventory'!H1861)=TRUE,"",'[1]Current Inventory'!H1861)</f>
        <v/>
      </c>
      <c r="I1861" s="2">
        <f>IF(ISBLANK('[1]Current Inventory'!I1861)=TRUE,'[1]Current Inventory'!Q1861,'[1]Current Inventory'!I1861)</f>
        <v>0</v>
      </c>
      <c r="J1861" s="2">
        <f>IF(ISBLANK('[1]Current Inventory'!J1861)=TRUE,'[1]Current Inventory'!R1861,'[1]Current Inventory'!J1861)</f>
        <v>0</v>
      </c>
      <c r="K1861" s="2">
        <f>IF(ISBLANK('[1]Current Inventory'!K1861)=TRUE,'[1]Current Inventory'!S1861,'[1]Current Inventory'!K1861)</f>
        <v>0</v>
      </c>
      <c r="L1861" s="2">
        <f>IF(ISBLANK('[1]Current Inventory'!L1861)=TRUE,'[1]Current Inventory'!T1861,'[1]Current Inventory'!L1861)</f>
        <v>0</v>
      </c>
      <c r="M1861" s="3" t="str">
        <f>IF(ISBLANK('[1]Current Inventory'!M1861)=TRUE,"",'[1]Current Inventory'!M1861)</f>
        <v/>
      </c>
      <c r="Q1861" s="4"/>
    </row>
    <row r="1862" spans="1:17" x14ac:dyDescent="0.2">
      <c r="A1862" s="2" t="s">
        <v>19</v>
      </c>
      <c r="B1862" s="2" t="str">
        <f>IF(ISBLANK('[1]Current Inventory'!B1862)=TRUE,B1861,'[1]Current Inventory'!B1862)</f>
        <v>WINDWARD SIDE</v>
      </c>
      <c r="C1862" s="2" t="str">
        <f>IF(ISBLANK('[1]Current Inventory'!C1862)=TRUE,"",'[1]Current Inventory'!C1862)</f>
        <v/>
      </c>
      <c r="D1862" s="2" t="str">
        <f>IF(ISBLANK('[1]Current Inventory'!D1862)=TRUE,CONCATENATE("     ",'[1]Current Inventory'!N1862),'[1]Current Inventory'!D1862)</f>
        <v xml:space="preserve">     </v>
      </c>
      <c r="E1862" s="2">
        <f>IF(ISBLANK('[1]Current Inventory'!E1862)=TRUE,'[1]Current Inventory'!O1862,'[1]Current Inventory'!E1862)</f>
        <v>0</v>
      </c>
      <c r="F1862" s="2">
        <f>IF(ISBLANK('[1]Current Inventory'!F1862)=TRUE,'[1]Current Inventory'!P1862,'[1]Current Inventory'!F1862)</f>
        <v>0</v>
      </c>
      <c r="G1862" s="2" t="str">
        <f>IF(ISNA(VLOOKUP(C1862,[2]CurrentPivot!$C$8:$N$1800,5,FALSE))=TRUE," ",VLOOKUP(C1862,[2]CurrentPivot!$C$8:$N$1800,5,FALSE))</f>
        <v xml:space="preserve"> </v>
      </c>
      <c r="H1862" s="3" t="str">
        <f>IF(ISBLANK('[1]Current Inventory'!H1862)=TRUE,"",'[1]Current Inventory'!H1862)</f>
        <v/>
      </c>
      <c r="I1862" s="2">
        <f>IF(ISBLANK('[1]Current Inventory'!I1862)=TRUE,'[1]Current Inventory'!Q1862,'[1]Current Inventory'!I1862)</f>
        <v>0</v>
      </c>
      <c r="J1862" s="2">
        <f>IF(ISBLANK('[1]Current Inventory'!J1862)=TRUE,'[1]Current Inventory'!R1862,'[1]Current Inventory'!J1862)</f>
        <v>0</v>
      </c>
      <c r="K1862" s="2">
        <f>IF(ISBLANK('[1]Current Inventory'!K1862)=TRUE,'[1]Current Inventory'!S1862,'[1]Current Inventory'!K1862)</f>
        <v>0</v>
      </c>
      <c r="L1862" s="2">
        <f>IF(ISBLANK('[1]Current Inventory'!L1862)=TRUE,'[1]Current Inventory'!T1862,'[1]Current Inventory'!L1862)</f>
        <v>0</v>
      </c>
      <c r="M1862" s="3" t="str">
        <f>IF(ISBLANK('[1]Current Inventory'!M1862)=TRUE,"",'[1]Current Inventory'!M1862)</f>
        <v/>
      </c>
      <c r="Q1862" s="4"/>
    </row>
    <row r="1863" spans="1:17" x14ac:dyDescent="0.2">
      <c r="A1863" s="2" t="s">
        <v>19</v>
      </c>
      <c r="B1863" s="2" t="str">
        <f>IF(ISBLANK('[1]Current Inventory'!B1863)=TRUE,B1862,'[1]Current Inventory'!B1863)</f>
        <v>WINDWARD SIDE</v>
      </c>
      <c r="C1863" s="2" t="str">
        <f>IF(ISBLANK('[1]Current Inventory'!C1863)=TRUE,"",'[1]Current Inventory'!C1863)</f>
        <v/>
      </c>
      <c r="D1863" s="2" t="str">
        <f>IF(ISBLANK('[1]Current Inventory'!D1863)=TRUE,CONCATENATE("     ",'[1]Current Inventory'!N1863),'[1]Current Inventory'!D1863)</f>
        <v xml:space="preserve">     </v>
      </c>
      <c r="E1863" s="2">
        <f>IF(ISBLANK('[1]Current Inventory'!E1863)=TRUE,'[1]Current Inventory'!O1863,'[1]Current Inventory'!E1863)</f>
        <v>0</v>
      </c>
      <c r="F1863" s="2">
        <f>IF(ISBLANK('[1]Current Inventory'!F1863)=TRUE,'[1]Current Inventory'!P1863,'[1]Current Inventory'!F1863)</f>
        <v>0</v>
      </c>
      <c r="G1863" s="2" t="str">
        <f>IF(ISNA(VLOOKUP(C1863,[2]CurrentPivot!$C$8:$N$1800,5,FALSE))=TRUE," ",VLOOKUP(C1863,[2]CurrentPivot!$C$8:$N$1800,5,FALSE))</f>
        <v xml:space="preserve"> </v>
      </c>
      <c r="H1863" s="3" t="str">
        <f>IF(ISBLANK('[1]Current Inventory'!H1863)=TRUE,"",'[1]Current Inventory'!H1863)</f>
        <v/>
      </c>
      <c r="I1863" s="2">
        <f>IF(ISBLANK('[1]Current Inventory'!I1863)=TRUE,'[1]Current Inventory'!Q1863,'[1]Current Inventory'!I1863)</f>
        <v>0</v>
      </c>
      <c r="J1863" s="2">
        <f>IF(ISBLANK('[1]Current Inventory'!J1863)=TRUE,'[1]Current Inventory'!R1863,'[1]Current Inventory'!J1863)</f>
        <v>0</v>
      </c>
      <c r="K1863" s="2">
        <f>IF(ISBLANK('[1]Current Inventory'!K1863)=TRUE,'[1]Current Inventory'!S1863,'[1]Current Inventory'!K1863)</f>
        <v>0</v>
      </c>
      <c r="L1863" s="2">
        <f>IF(ISBLANK('[1]Current Inventory'!L1863)=TRUE,'[1]Current Inventory'!T1863,'[1]Current Inventory'!L1863)</f>
        <v>0</v>
      </c>
      <c r="M1863" s="3" t="str">
        <f>IF(ISBLANK('[1]Current Inventory'!M1863)=TRUE,"",'[1]Current Inventory'!M1863)</f>
        <v/>
      </c>
      <c r="Q1863" s="4"/>
    </row>
    <row r="1864" spans="1:17" x14ac:dyDescent="0.2">
      <c r="A1864" s="2" t="s">
        <v>19</v>
      </c>
      <c r="B1864" s="2" t="str">
        <f>IF(ISBLANK('[1]Current Inventory'!B1864)=TRUE,B1863,'[1]Current Inventory'!B1864)</f>
        <v>WINDWARD SIDE</v>
      </c>
      <c r="C1864" s="2" t="str">
        <f>IF(ISBLANK('[1]Current Inventory'!C1864)=TRUE,"",'[1]Current Inventory'!C1864)</f>
        <v/>
      </c>
      <c r="D1864" s="2" t="str">
        <f>IF(ISBLANK('[1]Current Inventory'!D1864)=TRUE,CONCATENATE("     ",'[1]Current Inventory'!N1864),'[1]Current Inventory'!D1864)</f>
        <v xml:space="preserve">     </v>
      </c>
      <c r="E1864" s="2">
        <f>IF(ISBLANK('[1]Current Inventory'!E1864)=TRUE,'[1]Current Inventory'!O1864,'[1]Current Inventory'!E1864)</f>
        <v>0</v>
      </c>
      <c r="F1864" s="2">
        <f>IF(ISBLANK('[1]Current Inventory'!F1864)=TRUE,'[1]Current Inventory'!P1864,'[1]Current Inventory'!F1864)</f>
        <v>0</v>
      </c>
      <c r="G1864" s="2" t="str">
        <f>IF(ISNA(VLOOKUP(C1864,[2]CurrentPivot!$C$8:$N$1800,5,FALSE))=TRUE," ",VLOOKUP(C1864,[2]CurrentPivot!$C$8:$N$1800,5,FALSE))</f>
        <v xml:space="preserve"> </v>
      </c>
      <c r="H1864" s="3" t="str">
        <f>IF(ISBLANK('[1]Current Inventory'!H1864)=TRUE,"",'[1]Current Inventory'!H1864)</f>
        <v/>
      </c>
      <c r="I1864" s="2">
        <f>IF(ISBLANK('[1]Current Inventory'!I1864)=TRUE,'[1]Current Inventory'!Q1864,'[1]Current Inventory'!I1864)</f>
        <v>0</v>
      </c>
      <c r="J1864" s="2">
        <f>IF(ISBLANK('[1]Current Inventory'!J1864)=TRUE,'[1]Current Inventory'!R1864,'[1]Current Inventory'!J1864)</f>
        <v>0</v>
      </c>
      <c r="K1864" s="2">
        <f>IF(ISBLANK('[1]Current Inventory'!K1864)=TRUE,'[1]Current Inventory'!S1864,'[1]Current Inventory'!K1864)</f>
        <v>0</v>
      </c>
      <c r="L1864" s="2">
        <f>IF(ISBLANK('[1]Current Inventory'!L1864)=TRUE,'[1]Current Inventory'!T1864,'[1]Current Inventory'!L1864)</f>
        <v>0</v>
      </c>
      <c r="M1864" s="3" t="str">
        <f>IF(ISBLANK('[1]Current Inventory'!M1864)=TRUE,"",'[1]Current Inventory'!M1864)</f>
        <v/>
      </c>
      <c r="Q1864" s="4"/>
    </row>
    <row r="1865" spans="1:17" x14ac:dyDescent="0.2">
      <c r="A1865" s="2" t="s">
        <v>19</v>
      </c>
      <c r="B1865" s="2" t="str">
        <f>IF(ISBLANK('[1]Current Inventory'!B1865)=TRUE,B1864,'[1]Current Inventory'!B1865)</f>
        <v>WINDWARD SIDE</v>
      </c>
      <c r="C1865" s="2" t="str">
        <f>IF(ISBLANK('[1]Current Inventory'!C1865)=TRUE,"",'[1]Current Inventory'!C1865)</f>
        <v/>
      </c>
      <c r="D1865" s="2" t="str">
        <f>IF(ISBLANK('[1]Current Inventory'!D1865)=TRUE,CONCATENATE("     ",'[1]Current Inventory'!N1865),'[1]Current Inventory'!D1865)</f>
        <v xml:space="preserve">     </v>
      </c>
      <c r="E1865" s="2">
        <f>IF(ISBLANK('[1]Current Inventory'!E1865)=TRUE,'[1]Current Inventory'!O1865,'[1]Current Inventory'!E1865)</f>
        <v>0</v>
      </c>
      <c r="F1865" s="2">
        <f>IF(ISBLANK('[1]Current Inventory'!F1865)=TRUE,'[1]Current Inventory'!P1865,'[1]Current Inventory'!F1865)</f>
        <v>0</v>
      </c>
      <c r="G1865" s="2" t="str">
        <f>IF(ISNA(VLOOKUP(C1865,[2]CurrentPivot!$C$8:$N$1800,5,FALSE))=TRUE," ",VLOOKUP(C1865,[2]CurrentPivot!$C$8:$N$1800,5,FALSE))</f>
        <v xml:space="preserve"> </v>
      </c>
      <c r="H1865" s="3" t="str">
        <f>IF(ISBLANK('[1]Current Inventory'!H1865)=TRUE,"",'[1]Current Inventory'!H1865)</f>
        <v/>
      </c>
      <c r="I1865" s="2">
        <f>IF(ISBLANK('[1]Current Inventory'!I1865)=TRUE,'[1]Current Inventory'!Q1865,'[1]Current Inventory'!I1865)</f>
        <v>0</v>
      </c>
      <c r="J1865" s="2">
        <f>IF(ISBLANK('[1]Current Inventory'!J1865)=TRUE,'[1]Current Inventory'!R1865,'[1]Current Inventory'!J1865)</f>
        <v>0</v>
      </c>
      <c r="K1865" s="2">
        <f>IF(ISBLANK('[1]Current Inventory'!K1865)=TRUE,'[1]Current Inventory'!S1865,'[1]Current Inventory'!K1865)</f>
        <v>0</v>
      </c>
      <c r="L1865" s="2">
        <f>IF(ISBLANK('[1]Current Inventory'!L1865)=TRUE,'[1]Current Inventory'!T1865,'[1]Current Inventory'!L1865)</f>
        <v>0</v>
      </c>
      <c r="M1865" s="3" t="str">
        <f>IF(ISBLANK('[1]Current Inventory'!M1865)=TRUE,"",'[1]Current Inventory'!M1865)</f>
        <v/>
      </c>
    </row>
    <row r="1866" spans="1:17" x14ac:dyDescent="0.2">
      <c r="A1866" s="2" t="s">
        <v>19</v>
      </c>
      <c r="B1866" s="2" t="str">
        <f>IF(ISBLANK('[1]Current Inventory'!B1866)=TRUE,B1865,'[1]Current Inventory'!B1866)</f>
        <v>WINDWARD SIDE</v>
      </c>
      <c r="C1866" s="2" t="str">
        <f>IF(ISBLANK('[1]Current Inventory'!C1866)=TRUE,"",'[1]Current Inventory'!C1866)</f>
        <v/>
      </c>
      <c r="D1866" s="2" t="str">
        <f>IF(ISBLANK('[1]Current Inventory'!D1866)=TRUE,CONCATENATE("     ",'[1]Current Inventory'!N1866),'[1]Current Inventory'!D1866)</f>
        <v xml:space="preserve">     </v>
      </c>
      <c r="E1866" s="2">
        <f>IF(ISBLANK('[1]Current Inventory'!E1866)=TRUE,'[1]Current Inventory'!O1866,'[1]Current Inventory'!E1866)</f>
        <v>0</v>
      </c>
      <c r="F1866" s="2">
        <f>IF(ISBLANK('[1]Current Inventory'!F1866)=TRUE,'[1]Current Inventory'!P1866,'[1]Current Inventory'!F1866)</f>
        <v>0</v>
      </c>
      <c r="G1866" s="2" t="str">
        <f>IF(ISNA(VLOOKUP(C1866,[2]CurrentPivot!$C$8:$N$1800,5,FALSE))=TRUE," ",VLOOKUP(C1866,[2]CurrentPivot!$C$8:$N$1800,5,FALSE))</f>
        <v xml:space="preserve"> </v>
      </c>
      <c r="H1866" s="3" t="str">
        <f>IF(ISBLANK('[1]Current Inventory'!H1866)=TRUE,"",'[1]Current Inventory'!H1866)</f>
        <v/>
      </c>
      <c r="I1866" s="2">
        <f>IF(ISBLANK('[1]Current Inventory'!I1866)=TRUE,'[1]Current Inventory'!Q1866,'[1]Current Inventory'!I1866)</f>
        <v>0</v>
      </c>
      <c r="J1866" s="2">
        <f>IF(ISBLANK('[1]Current Inventory'!J1866)=TRUE,'[1]Current Inventory'!R1866,'[1]Current Inventory'!J1866)</f>
        <v>0</v>
      </c>
      <c r="K1866" s="2">
        <f>IF(ISBLANK('[1]Current Inventory'!K1866)=TRUE,'[1]Current Inventory'!S1866,'[1]Current Inventory'!K1866)</f>
        <v>0</v>
      </c>
      <c r="L1866" s="2">
        <f>IF(ISBLANK('[1]Current Inventory'!L1866)=TRUE,'[1]Current Inventory'!T1866,'[1]Current Inventory'!L1866)</f>
        <v>0</v>
      </c>
      <c r="M1866" s="3" t="str">
        <f>IF(ISBLANK('[1]Current Inventory'!M1866)=TRUE,"",'[1]Current Inventory'!M1866)</f>
        <v/>
      </c>
    </row>
    <row r="1867" spans="1:17" x14ac:dyDescent="0.2">
      <c r="A1867" s="2" t="s">
        <v>19</v>
      </c>
      <c r="B1867" s="2" t="str">
        <f>IF(ISBLANK('[1]Current Inventory'!B1867)=TRUE,B1866,'[1]Current Inventory'!B1867)</f>
        <v>WINDWARD SIDE</v>
      </c>
      <c r="C1867" s="2" t="str">
        <f>IF(ISBLANK('[1]Current Inventory'!C1867)=TRUE,"",'[1]Current Inventory'!C1867)</f>
        <v/>
      </c>
      <c r="D1867" s="2" t="str">
        <f>IF(ISBLANK('[1]Current Inventory'!D1867)=TRUE,CONCATENATE("     ",'[1]Current Inventory'!N1867),'[1]Current Inventory'!D1867)</f>
        <v xml:space="preserve">     </v>
      </c>
      <c r="E1867" s="2">
        <f>IF(ISBLANK('[1]Current Inventory'!E1867)=TRUE,'[1]Current Inventory'!O1867,'[1]Current Inventory'!E1867)</f>
        <v>0</v>
      </c>
      <c r="F1867" s="2">
        <f>IF(ISBLANK('[1]Current Inventory'!F1867)=TRUE,'[1]Current Inventory'!P1867,'[1]Current Inventory'!F1867)</f>
        <v>0</v>
      </c>
      <c r="G1867" s="2" t="str">
        <f>IF(ISNA(VLOOKUP(C1867,[2]CurrentPivot!$C$8:$N$1800,5,FALSE))=TRUE," ",VLOOKUP(C1867,[2]CurrentPivot!$C$8:$N$1800,5,FALSE))</f>
        <v xml:space="preserve"> </v>
      </c>
      <c r="H1867" s="3" t="str">
        <f>IF(ISBLANK('[1]Current Inventory'!H1867)=TRUE,"",'[1]Current Inventory'!H1867)</f>
        <v/>
      </c>
      <c r="I1867" s="2">
        <f>IF(ISBLANK('[1]Current Inventory'!I1867)=TRUE,'[1]Current Inventory'!Q1867,'[1]Current Inventory'!I1867)</f>
        <v>0</v>
      </c>
      <c r="J1867" s="2">
        <f>IF(ISBLANK('[1]Current Inventory'!J1867)=TRUE,'[1]Current Inventory'!R1867,'[1]Current Inventory'!J1867)</f>
        <v>0</v>
      </c>
      <c r="K1867" s="2">
        <f>IF(ISBLANK('[1]Current Inventory'!K1867)=TRUE,'[1]Current Inventory'!S1867,'[1]Current Inventory'!K1867)</f>
        <v>0</v>
      </c>
      <c r="L1867" s="2">
        <f>IF(ISBLANK('[1]Current Inventory'!L1867)=TRUE,'[1]Current Inventory'!T1867,'[1]Current Inventory'!L1867)</f>
        <v>0</v>
      </c>
      <c r="M1867" s="3" t="str">
        <f>IF(ISBLANK('[1]Current Inventory'!M1867)=TRUE,"",'[1]Current Inventory'!M1867)</f>
        <v/>
      </c>
    </row>
    <row r="1868" spans="1:17" x14ac:dyDescent="0.2">
      <c r="A1868" s="2" t="s">
        <v>19</v>
      </c>
      <c r="B1868" s="2" t="str">
        <f>IF(ISBLANK('[1]Current Inventory'!B1868)=TRUE,B1867,'[1]Current Inventory'!B1868)</f>
        <v>WINDWARD SIDE</v>
      </c>
      <c r="C1868" s="2" t="str">
        <f>IF(ISBLANK('[1]Current Inventory'!C1868)=TRUE,"",'[1]Current Inventory'!C1868)</f>
        <v/>
      </c>
      <c r="D1868" s="2" t="str">
        <f>IF(ISBLANK('[1]Current Inventory'!D1868)=TRUE,CONCATENATE("     ",'[1]Current Inventory'!N1868),'[1]Current Inventory'!D1868)</f>
        <v xml:space="preserve">     </v>
      </c>
      <c r="E1868" s="2">
        <f>IF(ISBLANK('[1]Current Inventory'!E1868)=TRUE,'[1]Current Inventory'!O1868,'[1]Current Inventory'!E1868)</f>
        <v>0</v>
      </c>
      <c r="F1868" s="2">
        <f>IF(ISBLANK('[1]Current Inventory'!F1868)=TRUE,'[1]Current Inventory'!P1868,'[1]Current Inventory'!F1868)</f>
        <v>0</v>
      </c>
      <c r="G1868" s="2" t="str">
        <f>IF(ISNA(VLOOKUP(C1868,[2]CurrentPivot!$C$8:$N$1800,5,FALSE))=TRUE," ",VLOOKUP(C1868,[2]CurrentPivot!$C$8:$N$1800,5,FALSE))</f>
        <v xml:space="preserve"> </v>
      </c>
      <c r="H1868" s="3" t="str">
        <f>IF(ISBLANK('[1]Current Inventory'!H1868)=TRUE,"",'[1]Current Inventory'!H1868)</f>
        <v/>
      </c>
      <c r="I1868" s="2">
        <f>IF(ISBLANK('[1]Current Inventory'!I1868)=TRUE,'[1]Current Inventory'!Q1868,'[1]Current Inventory'!I1868)</f>
        <v>0</v>
      </c>
      <c r="J1868" s="2">
        <f>IF(ISBLANK('[1]Current Inventory'!J1868)=TRUE,'[1]Current Inventory'!R1868,'[1]Current Inventory'!J1868)</f>
        <v>0</v>
      </c>
      <c r="K1868" s="2">
        <f>IF(ISBLANK('[1]Current Inventory'!K1868)=TRUE,'[1]Current Inventory'!S1868,'[1]Current Inventory'!K1868)</f>
        <v>0</v>
      </c>
      <c r="L1868" s="2">
        <f>IF(ISBLANK('[1]Current Inventory'!L1868)=TRUE,'[1]Current Inventory'!T1868,'[1]Current Inventory'!L1868)</f>
        <v>0</v>
      </c>
      <c r="M1868" s="3" t="str">
        <f>IF(ISBLANK('[1]Current Inventory'!M1868)=TRUE,"",'[1]Current Inventory'!M1868)</f>
        <v/>
      </c>
    </row>
    <row r="1869" spans="1:17" x14ac:dyDescent="0.2">
      <c r="A1869" s="2" t="s">
        <v>19</v>
      </c>
      <c r="B1869" s="2" t="str">
        <f>IF(ISBLANK('[1]Current Inventory'!B1869)=TRUE,B1868,'[1]Current Inventory'!B1869)</f>
        <v>WINDWARD SIDE</v>
      </c>
      <c r="C1869" s="2" t="str">
        <f>IF(ISBLANK('[1]Current Inventory'!C1869)=TRUE,"",'[1]Current Inventory'!C1869)</f>
        <v/>
      </c>
      <c r="D1869" s="2" t="str">
        <f>IF(ISBLANK('[1]Current Inventory'!D1869)=TRUE,CONCATENATE("     ",'[1]Current Inventory'!N1869),'[1]Current Inventory'!D1869)</f>
        <v xml:space="preserve">     </v>
      </c>
      <c r="E1869" s="2">
        <f>IF(ISBLANK('[1]Current Inventory'!E1869)=TRUE,'[1]Current Inventory'!O1869,'[1]Current Inventory'!E1869)</f>
        <v>0</v>
      </c>
      <c r="F1869" s="2">
        <f>IF(ISBLANK('[1]Current Inventory'!F1869)=TRUE,'[1]Current Inventory'!P1869,'[1]Current Inventory'!F1869)</f>
        <v>0</v>
      </c>
      <c r="G1869" s="2" t="str">
        <f>IF(ISNA(VLOOKUP(C1869,[2]CurrentPivot!$C$8:$N$1800,5,FALSE))=TRUE," ",VLOOKUP(C1869,[2]CurrentPivot!$C$8:$N$1800,5,FALSE))</f>
        <v xml:space="preserve"> </v>
      </c>
      <c r="H1869" s="3" t="str">
        <f>IF(ISBLANK('[1]Current Inventory'!H1869)=TRUE,"",'[1]Current Inventory'!H1869)</f>
        <v/>
      </c>
      <c r="I1869" s="2">
        <f>IF(ISBLANK('[1]Current Inventory'!I1869)=TRUE,'[1]Current Inventory'!Q1869,'[1]Current Inventory'!I1869)</f>
        <v>0</v>
      </c>
      <c r="J1869" s="2">
        <f>IF(ISBLANK('[1]Current Inventory'!J1869)=TRUE,'[1]Current Inventory'!R1869,'[1]Current Inventory'!J1869)</f>
        <v>0</v>
      </c>
      <c r="K1869" s="2">
        <f>IF(ISBLANK('[1]Current Inventory'!K1869)=TRUE,'[1]Current Inventory'!S1869,'[1]Current Inventory'!K1869)</f>
        <v>0</v>
      </c>
      <c r="L1869" s="2">
        <f>IF(ISBLANK('[1]Current Inventory'!L1869)=TRUE,'[1]Current Inventory'!T1869,'[1]Current Inventory'!L1869)</f>
        <v>0</v>
      </c>
      <c r="M1869" s="3" t="str">
        <f>IF(ISBLANK('[1]Current Inventory'!M1869)=TRUE,"",'[1]Current Inventory'!M1869)</f>
        <v/>
      </c>
    </row>
    <row r="1870" spans="1:17" x14ac:dyDescent="0.2">
      <c r="A1870" s="2" t="s">
        <v>19</v>
      </c>
      <c r="B1870" s="2" t="str">
        <f>IF(ISBLANK('[1]Current Inventory'!B1870)=TRUE,B1869,'[1]Current Inventory'!B1870)</f>
        <v>WINDWARD SIDE</v>
      </c>
      <c r="C1870" s="2" t="str">
        <f>IF(ISBLANK('[1]Current Inventory'!C1870)=TRUE,"",'[1]Current Inventory'!C1870)</f>
        <v/>
      </c>
      <c r="D1870" s="2" t="str">
        <f>IF(ISBLANK('[1]Current Inventory'!D1870)=TRUE,CONCATENATE("     ",'[1]Current Inventory'!N1870),'[1]Current Inventory'!D1870)</f>
        <v xml:space="preserve">     </v>
      </c>
      <c r="E1870" s="2">
        <f>IF(ISBLANK('[1]Current Inventory'!E1870)=TRUE,'[1]Current Inventory'!O1870,'[1]Current Inventory'!E1870)</f>
        <v>0</v>
      </c>
      <c r="F1870" s="2">
        <f>IF(ISBLANK('[1]Current Inventory'!F1870)=TRUE,'[1]Current Inventory'!P1870,'[1]Current Inventory'!F1870)</f>
        <v>0</v>
      </c>
      <c r="G1870" s="2" t="str">
        <f>IF(ISNA(VLOOKUP(C1870,[2]CurrentPivot!$C$8:$N$1800,5,FALSE))=TRUE," ",VLOOKUP(C1870,[2]CurrentPivot!$C$8:$N$1800,5,FALSE))</f>
        <v xml:space="preserve"> </v>
      </c>
      <c r="H1870" s="3" t="str">
        <f>IF(ISBLANK('[1]Current Inventory'!H1870)=TRUE,"",'[1]Current Inventory'!H1870)</f>
        <v/>
      </c>
      <c r="I1870" s="2">
        <f>IF(ISBLANK('[1]Current Inventory'!I1870)=TRUE,'[1]Current Inventory'!Q1870,'[1]Current Inventory'!I1870)</f>
        <v>0</v>
      </c>
      <c r="J1870" s="2">
        <f>IF(ISBLANK('[1]Current Inventory'!J1870)=TRUE,'[1]Current Inventory'!R1870,'[1]Current Inventory'!J1870)</f>
        <v>0</v>
      </c>
      <c r="K1870" s="2">
        <f>IF(ISBLANK('[1]Current Inventory'!K1870)=TRUE,'[1]Current Inventory'!S1870,'[1]Current Inventory'!K1870)</f>
        <v>0</v>
      </c>
      <c r="L1870" s="2">
        <f>IF(ISBLANK('[1]Current Inventory'!L1870)=TRUE,'[1]Current Inventory'!T1870,'[1]Current Inventory'!L1870)</f>
        <v>0</v>
      </c>
      <c r="M1870" s="3" t="str">
        <f>IF(ISBLANK('[1]Current Inventory'!M1870)=TRUE,"",'[1]Current Inventory'!M1870)</f>
        <v/>
      </c>
    </row>
    <row r="1871" spans="1:17" x14ac:dyDescent="0.2">
      <c r="A1871" s="2" t="s">
        <v>19</v>
      </c>
      <c r="B1871" s="2" t="str">
        <f>IF(ISBLANK('[1]Current Inventory'!B1871)=TRUE,B1870,'[1]Current Inventory'!B1871)</f>
        <v>WINDWARD SIDE</v>
      </c>
      <c r="C1871" s="2" t="str">
        <f>IF(ISBLANK('[1]Current Inventory'!C1871)=TRUE,"",'[1]Current Inventory'!C1871)</f>
        <v/>
      </c>
      <c r="D1871" s="2" t="str">
        <f>IF(ISBLANK('[1]Current Inventory'!D1871)=TRUE,CONCATENATE("     ",'[1]Current Inventory'!N1871),'[1]Current Inventory'!D1871)</f>
        <v xml:space="preserve">     </v>
      </c>
      <c r="E1871" s="2">
        <f>IF(ISBLANK('[1]Current Inventory'!E1871)=TRUE,'[1]Current Inventory'!O1871,'[1]Current Inventory'!E1871)</f>
        <v>0</v>
      </c>
      <c r="F1871" s="2">
        <f>IF(ISBLANK('[1]Current Inventory'!F1871)=TRUE,'[1]Current Inventory'!P1871,'[1]Current Inventory'!F1871)</f>
        <v>0</v>
      </c>
      <c r="G1871" s="2" t="str">
        <f>IF(ISNA(VLOOKUP(C1871,[2]CurrentPivot!$C$8:$N$1800,5,FALSE))=TRUE," ",VLOOKUP(C1871,[2]CurrentPivot!$C$8:$N$1800,5,FALSE))</f>
        <v xml:space="preserve"> </v>
      </c>
      <c r="H1871" s="3" t="str">
        <f>IF(ISBLANK('[1]Current Inventory'!H1871)=TRUE,"",'[1]Current Inventory'!H1871)</f>
        <v/>
      </c>
      <c r="I1871" s="2">
        <f>IF(ISBLANK('[1]Current Inventory'!I1871)=TRUE,'[1]Current Inventory'!Q1871,'[1]Current Inventory'!I1871)</f>
        <v>0</v>
      </c>
      <c r="J1871" s="2">
        <f>IF(ISBLANK('[1]Current Inventory'!J1871)=TRUE,'[1]Current Inventory'!R1871,'[1]Current Inventory'!J1871)</f>
        <v>0</v>
      </c>
      <c r="K1871" s="2">
        <f>IF(ISBLANK('[1]Current Inventory'!K1871)=TRUE,'[1]Current Inventory'!S1871,'[1]Current Inventory'!K1871)</f>
        <v>0</v>
      </c>
      <c r="L1871" s="2">
        <f>IF(ISBLANK('[1]Current Inventory'!L1871)=TRUE,'[1]Current Inventory'!T1871,'[1]Current Inventory'!L1871)</f>
        <v>0</v>
      </c>
      <c r="M1871" s="3" t="str">
        <f>IF(ISBLANK('[1]Current Inventory'!M1871)=TRUE,"",'[1]Current Inventory'!M1871)</f>
        <v/>
      </c>
    </row>
    <row r="1872" spans="1:17" x14ac:dyDescent="0.2">
      <c r="A1872" s="2" t="s">
        <v>19</v>
      </c>
      <c r="B1872" s="2" t="str">
        <f>IF(ISBLANK('[1]Current Inventory'!B1872)=TRUE,B1871,'[1]Current Inventory'!B1872)</f>
        <v>WINDWARD SIDE</v>
      </c>
      <c r="C1872" s="2" t="str">
        <f>IF(ISBLANK('[1]Current Inventory'!C1872)=TRUE,"",'[1]Current Inventory'!C1872)</f>
        <v/>
      </c>
      <c r="D1872" s="2" t="str">
        <f>IF(ISBLANK('[1]Current Inventory'!D1872)=TRUE,CONCATENATE("     ",'[1]Current Inventory'!N1872),'[1]Current Inventory'!D1872)</f>
        <v xml:space="preserve">     </v>
      </c>
      <c r="E1872" s="2">
        <f>IF(ISBLANK('[1]Current Inventory'!E1872)=TRUE,'[1]Current Inventory'!O1872,'[1]Current Inventory'!E1872)</f>
        <v>0</v>
      </c>
      <c r="F1872" s="2">
        <f>IF(ISBLANK('[1]Current Inventory'!F1872)=TRUE,'[1]Current Inventory'!P1872,'[1]Current Inventory'!F1872)</f>
        <v>0</v>
      </c>
      <c r="G1872" s="2" t="str">
        <f>IF(ISNA(VLOOKUP(C1872,[2]CurrentPivot!$C$8:$N$1800,5,FALSE))=TRUE," ",VLOOKUP(C1872,[2]CurrentPivot!$C$8:$N$1800,5,FALSE))</f>
        <v xml:space="preserve"> </v>
      </c>
      <c r="H1872" s="3" t="str">
        <f>IF(ISBLANK('[1]Current Inventory'!H1872)=TRUE,"",'[1]Current Inventory'!H1872)</f>
        <v/>
      </c>
      <c r="I1872" s="2">
        <f>IF(ISBLANK('[1]Current Inventory'!I1872)=TRUE,'[1]Current Inventory'!Q1872,'[1]Current Inventory'!I1872)</f>
        <v>0</v>
      </c>
      <c r="J1872" s="2">
        <f>IF(ISBLANK('[1]Current Inventory'!J1872)=TRUE,'[1]Current Inventory'!R1872,'[1]Current Inventory'!J1872)</f>
        <v>0</v>
      </c>
      <c r="K1872" s="2">
        <f>IF(ISBLANK('[1]Current Inventory'!K1872)=TRUE,'[1]Current Inventory'!S1872,'[1]Current Inventory'!K1872)</f>
        <v>0</v>
      </c>
      <c r="L1872" s="2">
        <f>IF(ISBLANK('[1]Current Inventory'!L1872)=TRUE,'[1]Current Inventory'!T1872,'[1]Current Inventory'!L1872)</f>
        <v>0</v>
      </c>
      <c r="M1872" s="3" t="str">
        <f>IF(ISBLANK('[1]Current Inventory'!M1872)=TRUE,"",'[1]Current Inventory'!M1872)</f>
        <v/>
      </c>
    </row>
    <row r="1873" spans="1:13" x14ac:dyDescent="0.2">
      <c r="A1873" s="2" t="s">
        <v>19</v>
      </c>
      <c r="B1873" s="2" t="str">
        <f>IF(ISBLANK('[1]Current Inventory'!B1873)=TRUE,B1872,'[1]Current Inventory'!B1873)</f>
        <v>WINDWARD SIDE</v>
      </c>
      <c r="C1873" s="2" t="str">
        <f>IF(ISBLANK('[1]Current Inventory'!C1873)=TRUE,"",'[1]Current Inventory'!C1873)</f>
        <v/>
      </c>
      <c r="D1873" s="2" t="str">
        <f>IF(ISBLANK('[1]Current Inventory'!D1873)=TRUE,CONCATENATE("     ",'[1]Current Inventory'!N1873),'[1]Current Inventory'!D1873)</f>
        <v xml:space="preserve">     </v>
      </c>
      <c r="E1873" s="2">
        <f>IF(ISBLANK('[1]Current Inventory'!E1873)=TRUE,'[1]Current Inventory'!O1873,'[1]Current Inventory'!E1873)</f>
        <v>0</v>
      </c>
      <c r="F1873" s="2">
        <f>IF(ISBLANK('[1]Current Inventory'!F1873)=TRUE,'[1]Current Inventory'!P1873,'[1]Current Inventory'!F1873)</f>
        <v>0</v>
      </c>
      <c r="G1873" s="2" t="str">
        <f>IF(ISNA(VLOOKUP(C1873,[2]CurrentPivot!$C$8:$N$1800,5,FALSE))=TRUE," ",VLOOKUP(C1873,[2]CurrentPivot!$C$8:$N$1800,5,FALSE))</f>
        <v xml:space="preserve"> </v>
      </c>
      <c r="H1873" s="3" t="str">
        <f>IF(ISBLANK('[1]Current Inventory'!H1873)=TRUE,"",'[1]Current Inventory'!H1873)</f>
        <v/>
      </c>
      <c r="I1873" s="2">
        <f>IF(ISBLANK('[1]Current Inventory'!I1873)=TRUE,'[1]Current Inventory'!Q1873,'[1]Current Inventory'!I1873)</f>
        <v>0</v>
      </c>
      <c r="J1873" s="2">
        <f>IF(ISBLANK('[1]Current Inventory'!J1873)=TRUE,'[1]Current Inventory'!R1873,'[1]Current Inventory'!J1873)</f>
        <v>0</v>
      </c>
      <c r="K1873" s="2">
        <f>IF(ISBLANK('[1]Current Inventory'!K1873)=TRUE,'[1]Current Inventory'!S1873,'[1]Current Inventory'!K1873)</f>
        <v>0</v>
      </c>
      <c r="L1873" s="2">
        <f>IF(ISBLANK('[1]Current Inventory'!L1873)=TRUE,'[1]Current Inventory'!T1873,'[1]Current Inventory'!L1873)</f>
        <v>0</v>
      </c>
      <c r="M1873" s="3" t="str">
        <f>IF(ISBLANK('[1]Current Inventory'!M1873)=TRUE,"",'[1]Current Inventory'!M1873)</f>
        <v/>
      </c>
    </row>
    <row r="1874" spans="1:13" x14ac:dyDescent="0.2">
      <c r="A1874" s="2" t="s">
        <v>19</v>
      </c>
      <c r="B1874" s="2" t="str">
        <f>IF(ISBLANK('[1]Current Inventory'!B1874)=TRUE,B1873,'[1]Current Inventory'!B1874)</f>
        <v>WINDWARD SIDE</v>
      </c>
      <c r="C1874" s="2" t="str">
        <f>IF(ISBLANK('[1]Current Inventory'!C1874)=TRUE,"",'[1]Current Inventory'!C1874)</f>
        <v/>
      </c>
      <c r="D1874" s="2" t="str">
        <f>IF(ISBLANK('[1]Current Inventory'!D1874)=TRUE,CONCATENATE("     ",'[1]Current Inventory'!N1874),'[1]Current Inventory'!D1874)</f>
        <v xml:space="preserve">     </v>
      </c>
      <c r="E1874" s="2">
        <f>IF(ISBLANK('[1]Current Inventory'!E1874)=TRUE,'[1]Current Inventory'!O1874,'[1]Current Inventory'!E1874)</f>
        <v>0</v>
      </c>
      <c r="F1874" s="2">
        <f>IF(ISBLANK('[1]Current Inventory'!F1874)=TRUE,'[1]Current Inventory'!P1874,'[1]Current Inventory'!F1874)</f>
        <v>0</v>
      </c>
      <c r="G1874" s="2" t="str">
        <f>IF(ISNA(VLOOKUP(C1874,[2]CurrentPivot!$C$8:$N$1800,5,FALSE))=TRUE," ",VLOOKUP(C1874,[2]CurrentPivot!$C$8:$N$1800,5,FALSE))</f>
        <v xml:space="preserve"> </v>
      </c>
      <c r="H1874" s="3" t="str">
        <f>IF(ISBLANK('[1]Current Inventory'!H1874)=TRUE,"",'[1]Current Inventory'!H1874)</f>
        <v/>
      </c>
      <c r="I1874" s="2">
        <f>IF(ISBLANK('[1]Current Inventory'!I1874)=TRUE,'[1]Current Inventory'!Q1874,'[1]Current Inventory'!I1874)</f>
        <v>0</v>
      </c>
      <c r="J1874" s="2">
        <f>IF(ISBLANK('[1]Current Inventory'!J1874)=TRUE,'[1]Current Inventory'!R1874,'[1]Current Inventory'!J1874)</f>
        <v>0</v>
      </c>
      <c r="K1874" s="2">
        <f>IF(ISBLANK('[1]Current Inventory'!K1874)=TRUE,'[1]Current Inventory'!S1874,'[1]Current Inventory'!K1874)</f>
        <v>0</v>
      </c>
      <c r="L1874" s="2">
        <f>IF(ISBLANK('[1]Current Inventory'!L1874)=TRUE,'[1]Current Inventory'!T1874,'[1]Current Inventory'!L1874)</f>
        <v>0</v>
      </c>
      <c r="M1874" s="3" t="str">
        <f>IF(ISBLANK('[1]Current Inventory'!M1874)=TRUE,"",'[1]Current Inventory'!M1874)</f>
        <v/>
      </c>
    </row>
    <row r="1875" spans="1:13" x14ac:dyDescent="0.2">
      <c r="A1875" s="2" t="s">
        <v>19</v>
      </c>
      <c r="B1875" s="2" t="str">
        <f>IF(ISBLANK('[1]Current Inventory'!B1875)=TRUE,B1874,'[1]Current Inventory'!B1875)</f>
        <v>WINDWARD SIDE</v>
      </c>
      <c r="C1875" s="2" t="str">
        <f>IF(ISBLANK('[1]Current Inventory'!C1875)=TRUE,"",'[1]Current Inventory'!C1875)</f>
        <v/>
      </c>
      <c r="D1875" s="2" t="str">
        <f>IF(ISBLANK('[1]Current Inventory'!D1875)=TRUE,CONCATENATE("     ",'[1]Current Inventory'!N1875),'[1]Current Inventory'!D1875)</f>
        <v xml:space="preserve">     </v>
      </c>
      <c r="E1875" s="2">
        <f>IF(ISBLANK('[1]Current Inventory'!E1875)=TRUE,'[1]Current Inventory'!O1875,'[1]Current Inventory'!E1875)</f>
        <v>0</v>
      </c>
      <c r="F1875" s="2">
        <f>IF(ISBLANK('[1]Current Inventory'!F1875)=TRUE,'[1]Current Inventory'!P1875,'[1]Current Inventory'!F1875)</f>
        <v>0</v>
      </c>
      <c r="G1875" s="2" t="str">
        <f>IF(ISNA(VLOOKUP(C1875,[2]CurrentPivot!$C$8:$N$1800,5,FALSE))=TRUE," ",VLOOKUP(C1875,[2]CurrentPivot!$C$8:$N$1800,5,FALSE))</f>
        <v xml:space="preserve"> </v>
      </c>
      <c r="H1875" s="3" t="str">
        <f>IF(ISBLANK('[1]Current Inventory'!H1875)=TRUE,"",'[1]Current Inventory'!H1875)</f>
        <v/>
      </c>
      <c r="I1875" s="2">
        <f>IF(ISBLANK('[1]Current Inventory'!I1875)=TRUE,'[1]Current Inventory'!Q1875,'[1]Current Inventory'!I1875)</f>
        <v>0</v>
      </c>
      <c r="J1875" s="2">
        <f>IF(ISBLANK('[1]Current Inventory'!J1875)=TRUE,'[1]Current Inventory'!R1875,'[1]Current Inventory'!J1875)</f>
        <v>0</v>
      </c>
      <c r="K1875" s="2">
        <f>IF(ISBLANK('[1]Current Inventory'!K1875)=TRUE,'[1]Current Inventory'!S1875,'[1]Current Inventory'!K1875)</f>
        <v>0</v>
      </c>
      <c r="L1875" s="2">
        <f>IF(ISBLANK('[1]Current Inventory'!L1875)=TRUE,'[1]Current Inventory'!T1875,'[1]Current Inventory'!L1875)</f>
        <v>0</v>
      </c>
      <c r="M1875" s="3" t="str">
        <f>IF(ISBLANK('[1]Current Inventory'!M1875)=TRUE,"",'[1]Current Inventory'!M1875)</f>
        <v/>
      </c>
    </row>
    <row r="1876" spans="1:13" x14ac:dyDescent="0.2">
      <c r="A1876" s="2" t="s">
        <v>19</v>
      </c>
      <c r="B1876" s="2" t="str">
        <f>IF(ISBLANK('[1]Current Inventory'!B1876)=TRUE,B1875,'[1]Current Inventory'!B1876)</f>
        <v>WINDWARD SIDE</v>
      </c>
      <c r="C1876" s="2" t="str">
        <f>IF(ISBLANK('[1]Current Inventory'!C1876)=TRUE,"",'[1]Current Inventory'!C1876)</f>
        <v/>
      </c>
      <c r="D1876" s="2" t="str">
        <f>IF(ISBLANK('[1]Current Inventory'!D1876)=TRUE,CONCATENATE("     ",'[1]Current Inventory'!N1876),'[1]Current Inventory'!D1876)</f>
        <v xml:space="preserve">     </v>
      </c>
      <c r="E1876" s="2">
        <f>IF(ISBLANK('[1]Current Inventory'!E1876)=TRUE,'[1]Current Inventory'!O1876,'[1]Current Inventory'!E1876)</f>
        <v>0</v>
      </c>
      <c r="F1876" s="2">
        <f>IF(ISBLANK('[1]Current Inventory'!F1876)=TRUE,'[1]Current Inventory'!P1876,'[1]Current Inventory'!F1876)</f>
        <v>0</v>
      </c>
      <c r="G1876" s="2" t="str">
        <f>IF(ISNA(VLOOKUP(C1876,[2]CurrentPivot!$C$8:$N$1800,5,FALSE))=TRUE," ",VLOOKUP(C1876,[2]CurrentPivot!$C$8:$N$1800,5,FALSE))</f>
        <v xml:space="preserve"> </v>
      </c>
      <c r="H1876" s="3" t="str">
        <f>IF(ISBLANK('[1]Current Inventory'!H1876)=TRUE,"",'[1]Current Inventory'!H1876)</f>
        <v/>
      </c>
      <c r="I1876" s="2">
        <f>IF(ISBLANK('[1]Current Inventory'!I1876)=TRUE,'[1]Current Inventory'!Q1876,'[1]Current Inventory'!I1876)</f>
        <v>0</v>
      </c>
      <c r="J1876" s="2">
        <f>IF(ISBLANK('[1]Current Inventory'!J1876)=TRUE,'[1]Current Inventory'!R1876,'[1]Current Inventory'!J1876)</f>
        <v>0</v>
      </c>
      <c r="K1876" s="2">
        <f>IF(ISBLANK('[1]Current Inventory'!K1876)=TRUE,'[1]Current Inventory'!S1876,'[1]Current Inventory'!K1876)</f>
        <v>0</v>
      </c>
      <c r="L1876" s="2">
        <f>IF(ISBLANK('[1]Current Inventory'!L1876)=TRUE,'[1]Current Inventory'!T1876,'[1]Current Inventory'!L1876)</f>
        <v>0</v>
      </c>
      <c r="M1876" s="3" t="str">
        <f>IF(ISBLANK('[1]Current Inventory'!M1876)=TRUE,"",'[1]Current Inventory'!M1876)</f>
        <v/>
      </c>
    </row>
    <row r="1877" spans="1:13" x14ac:dyDescent="0.2">
      <c r="A1877" s="2" t="s">
        <v>19</v>
      </c>
      <c r="B1877" s="2" t="str">
        <f>IF(ISBLANK('[1]Current Inventory'!B1877)=TRUE,B1876,'[1]Current Inventory'!B1877)</f>
        <v>WINDWARD SIDE</v>
      </c>
      <c r="C1877" s="2" t="str">
        <f>IF(ISBLANK('[1]Current Inventory'!C1877)=TRUE,"",'[1]Current Inventory'!C1877)</f>
        <v/>
      </c>
      <c r="D1877" s="2" t="str">
        <f>IF(ISBLANK('[1]Current Inventory'!D1877)=TRUE,CONCATENATE("     ",'[1]Current Inventory'!N1877),'[1]Current Inventory'!D1877)</f>
        <v xml:space="preserve">     </v>
      </c>
      <c r="E1877" s="2">
        <f>IF(ISBLANK('[1]Current Inventory'!E1877)=TRUE,'[1]Current Inventory'!O1877,'[1]Current Inventory'!E1877)</f>
        <v>0</v>
      </c>
      <c r="F1877" s="2">
        <f>IF(ISBLANK('[1]Current Inventory'!F1877)=TRUE,'[1]Current Inventory'!P1877,'[1]Current Inventory'!F1877)</f>
        <v>0</v>
      </c>
      <c r="G1877" s="2" t="str">
        <f>IF(ISNA(VLOOKUP(C1877,[2]CurrentPivot!$C$8:$N$1800,5,FALSE))=TRUE," ",VLOOKUP(C1877,[2]CurrentPivot!$C$8:$N$1800,5,FALSE))</f>
        <v xml:space="preserve"> </v>
      </c>
      <c r="H1877" s="3" t="str">
        <f>IF(ISBLANK('[1]Current Inventory'!H1877)=TRUE,"",'[1]Current Inventory'!H1877)</f>
        <v/>
      </c>
      <c r="I1877" s="2">
        <f>IF(ISBLANK('[1]Current Inventory'!I1877)=TRUE,'[1]Current Inventory'!Q1877,'[1]Current Inventory'!I1877)</f>
        <v>0</v>
      </c>
      <c r="J1877" s="2">
        <f>IF(ISBLANK('[1]Current Inventory'!J1877)=TRUE,'[1]Current Inventory'!R1877,'[1]Current Inventory'!J1877)</f>
        <v>0</v>
      </c>
      <c r="K1877" s="2">
        <f>IF(ISBLANK('[1]Current Inventory'!K1877)=TRUE,'[1]Current Inventory'!S1877,'[1]Current Inventory'!K1877)</f>
        <v>0</v>
      </c>
      <c r="L1877" s="2">
        <f>IF(ISBLANK('[1]Current Inventory'!L1877)=TRUE,'[1]Current Inventory'!T1877,'[1]Current Inventory'!L1877)</f>
        <v>0</v>
      </c>
      <c r="M1877" s="3" t="str">
        <f>IF(ISBLANK('[1]Current Inventory'!M1877)=TRUE,"",'[1]Current Inventory'!M1877)</f>
        <v/>
      </c>
    </row>
    <row r="1878" spans="1:13" x14ac:dyDescent="0.2">
      <c r="A1878" s="2" t="s">
        <v>19</v>
      </c>
      <c r="B1878" s="2" t="str">
        <f>IF(ISBLANK('[1]Current Inventory'!B1878)=TRUE,B1877,'[1]Current Inventory'!B1878)</f>
        <v>WINDWARD SIDE</v>
      </c>
      <c r="C1878" s="2" t="str">
        <f>IF(ISBLANK('[1]Current Inventory'!C1878)=TRUE,"",'[1]Current Inventory'!C1878)</f>
        <v/>
      </c>
      <c r="D1878" s="2" t="str">
        <f>IF(ISBLANK('[1]Current Inventory'!D1878)=TRUE,CONCATENATE("     ",'[1]Current Inventory'!N1878),'[1]Current Inventory'!D1878)</f>
        <v xml:space="preserve">     </v>
      </c>
      <c r="E1878" s="2">
        <f>IF(ISBLANK('[1]Current Inventory'!E1878)=TRUE,'[1]Current Inventory'!O1878,'[1]Current Inventory'!E1878)</f>
        <v>0</v>
      </c>
      <c r="F1878" s="2">
        <f>IF(ISBLANK('[1]Current Inventory'!F1878)=TRUE,'[1]Current Inventory'!P1878,'[1]Current Inventory'!F1878)</f>
        <v>0</v>
      </c>
      <c r="G1878" s="2" t="str">
        <f>IF(ISNA(VLOOKUP(C1878,[2]CurrentPivot!$C$8:$N$1800,5,FALSE))=TRUE," ",VLOOKUP(C1878,[2]CurrentPivot!$C$8:$N$1800,5,FALSE))</f>
        <v xml:space="preserve"> </v>
      </c>
      <c r="H1878" s="3" t="str">
        <f>IF(ISBLANK('[1]Current Inventory'!H1878)=TRUE,"",'[1]Current Inventory'!H1878)</f>
        <v/>
      </c>
      <c r="I1878" s="2">
        <f>IF(ISBLANK('[1]Current Inventory'!I1878)=TRUE,'[1]Current Inventory'!Q1878,'[1]Current Inventory'!I1878)</f>
        <v>0</v>
      </c>
      <c r="J1878" s="2">
        <f>IF(ISBLANK('[1]Current Inventory'!J1878)=TRUE,'[1]Current Inventory'!R1878,'[1]Current Inventory'!J1878)</f>
        <v>0</v>
      </c>
      <c r="K1878" s="2">
        <f>IF(ISBLANK('[1]Current Inventory'!K1878)=TRUE,'[1]Current Inventory'!S1878,'[1]Current Inventory'!K1878)</f>
        <v>0</v>
      </c>
      <c r="L1878" s="2">
        <f>IF(ISBLANK('[1]Current Inventory'!L1878)=TRUE,'[1]Current Inventory'!T1878,'[1]Current Inventory'!L1878)</f>
        <v>0</v>
      </c>
      <c r="M1878" s="3" t="str">
        <f>IF(ISBLANK('[1]Current Inventory'!M1878)=TRUE,"",'[1]Current Inventory'!M1878)</f>
        <v/>
      </c>
    </row>
    <row r="1879" spans="1:13" x14ac:dyDescent="0.2">
      <c r="A1879" s="2" t="s">
        <v>19</v>
      </c>
      <c r="B1879" s="2" t="str">
        <f>IF(ISBLANK('[1]Current Inventory'!B1879)=TRUE,B1878,'[1]Current Inventory'!B1879)</f>
        <v>WINDWARD SIDE</v>
      </c>
      <c r="C1879" s="2" t="str">
        <f>IF(ISBLANK('[1]Current Inventory'!C1879)=TRUE,"",'[1]Current Inventory'!C1879)</f>
        <v/>
      </c>
      <c r="D1879" s="2" t="str">
        <f>IF(ISBLANK('[1]Current Inventory'!D1879)=TRUE,CONCATENATE("     ",'[1]Current Inventory'!N1879),'[1]Current Inventory'!D1879)</f>
        <v xml:space="preserve">     </v>
      </c>
      <c r="E1879" s="2">
        <f>IF(ISBLANK('[1]Current Inventory'!E1879)=TRUE,'[1]Current Inventory'!O1879,'[1]Current Inventory'!E1879)</f>
        <v>0</v>
      </c>
      <c r="F1879" s="2">
        <f>IF(ISBLANK('[1]Current Inventory'!F1879)=TRUE,'[1]Current Inventory'!P1879,'[1]Current Inventory'!F1879)</f>
        <v>0</v>
      </c>
      <c r="G1879" s="2" t="str">
        <f>IF(ISNA(VLOOKUP(C1879,[2]CurrentPivot!$C$8:$N$1800,5,FALSE))=TRUE," ",VLOOKUP(C1879,[2]CurrentPivot!$C$8:$N$1800,5,FALSE))</f>
        <v xml:space="preserve"> </v>
      </c>
      <c r="H1879" s="3" t="str">
        <f>IF(ISBLANK('[1]Current Inventory'!H1879)=TRUE,"",'[1]Current Inventory'!H1879)</f>
        <v/>
      </c>
      <c r="I1879" s="2">
        <f>IF(ISBLANK('[1]Current Inventory'!I1879)=TRUE,'[1]Current Inventory'!Q1879,'[1]Current Inventory'!I1879)</f>
        <v>0</v>
      </c>
      <c r="J1879" s="2">
        <f>IF(ISBLANK('[1]Current Inventory'!J1879)=TRUE,'[1]Current Inventory'!R1879,'[1]Current Inventory'!J1879)</f>
        <v>0</v>
      </c>
      <c r="K1879" s="2">
        <f>IF(ISBLANK('[1]Current Inventory'!K1879)=TRUE,'[1]Current Inventory'!S1879,'[1]Current Inventory'!K1879)</f>
        <v>0</v>
      </c>
      <c r="L1879" s="2">
        <f>IF(ISBLANK('[1]Current Inventory'!L1879)=TRUE,'[1]Current Inventory'!T1879,'[1]Current Inventory'!L1879)</f>
        <v>0</v>
      </c>
      <c r="M1879" s="3" t="str">
        <f>IF(ISBLANK('[1]Current Inventory'!M1879)=TRUE,"",'[1]Current Inventory'!M1879)</f>
        <v/>
      </c>
    </row>
    <row r="1880" spans="1:13" x14ac:dyDescent="0.2">
      <c r="A1880" s="2" t="s">
        <v>19</v>
      </c>
      <c r="B1880" s="2" t="str">
        <f>IF(ISBLANK('[1]Current Inventory'!B1880)=TRUE,B1879,'[1]Current Inventory'!B1880)</f>
        <v>WINDWARD SIDE</v>
      </c>
      <c r="C1880" s="2" t="str">
        <f>IF(ISBLANK('[1]Current Inventory'!C1880)=TRUE,"",'[1]Current Inventory'!C1880)</f>
        <v/>
      </c>
      <c r="D1880" s="2" t="str">
        <f>IF(ISBLANK('[1]Current Inventory'!D1880)=TRUE,CONCATENATE("     ",'[1]Current Inventory'!N1880),'[1]Current Inventory'!D1880)</f>
        <v xml:space="preserve">     </v>
      </c>
      <c r="E1880" s="2">
        <f>IF(ISBLANK('[1]Current Inventory'!E1880)=TRUE,'[1]Current Inventory'!O1880,'[1]Current Inventory'!E1880)</f>
        <v>0</v>
      </c>
      <c r="F1880" s="2">
        <f>IF(ISBLANK('[1]Current Inventory'!F1880)=TRUE,'[1]Current Inventory'!P1880,'[1]Current Inventory'!F1880)</f>
        <v>0</v>
      </c>
      <c r="G1880" s="2" t="str">
        <f>IF(ISNA(VLOOKUP(C1880,[2]CurrentPivot!$C$8:$N$1800,5,FALSE))=TRUE," ",VLOOKUP(C1880,[2]CurrentPivot!$C$8:$N$1800,5,FALSE))</f>
        <v xml:space="preserve"> </v>
      </c>
      <c r="H1880" s="3" t="str">
        <f>IF(ISBLANK('[1]Current Inventory'!H1880)=TRUE,"",'[1]Current Inventory'!H1880)</f>
        <v/>
      </c>
      <c r="I1880" s="2">
        <f>IF(ISBLANK('[1]Current Inventory'!I1880)=TRUE,'[1]Current Inventory'!Q1880,'[1]Current Inventory'!I1880)</f>
        <v>0</v>
      </c>
      <c r="J1880" s="2">
        <f>IF(ISBLANK('[1]Current Inventory'!J1880)=TRUE,'[1]Current Inventory'!R1880,'[1]Current Inventory'!J1880)</f>
        <v>0</v>
      </c>
      <c r="K1880" s="2">
        <f>IF(ISBLANK('[1]Current Inventory'!K1880)=TRUE,'[1]Current Inventory'!S1880,'[1]Current Inventory'!K1880)</f>
        <v>0</v>
      </c>
      <c r="L1880" s="2">
        <f>IF(ISBLANK('[1]Current Inventory'!L1880)=TRUE,'[1]Current Inventory'!T1880,'[1]Current Inventory'!L1880)</f>
        <v>0</v>
      </c>
      <c r="M1880" s="3" t="str">
        <f>IF(ISBLANK('[1]Current Inventory'!M1880)=TRUE,"",'[1]Current Inventory'!M1880)</f>
        <v/>
      </c>
    </row>
    <row r="1881" spans="1:13" x14ac:dyDescent="0.2">
      <c r="A1881" s="2" t="s">
        <v>19</v>
      </c>
      <c r="B1881" s="2" t="str">
        <f>IF(ISBLANK('[1]Current Inventory'!B1881)=TRUE,B1880,'[1]Current Inventory'!B1881)</f>
        <v>WINDWARD SIDE</v>
      </c>
      <c r="C1881" s="2" t="str">
        <f>IF(ISBLANK('[1]Current Inventory'!C1881)=TRUE,"",'[1]Current Inventory'!C1881)</f>
        <v/>
      </c>
      <c r="D1881" s="2" t="str">
        <f>IF(ISBLANK('[1]Current Inventory'!D1881)=TRUE,CONCATENATE("     ",'[1]Current Inventory'!N1881),'[1]Current Inventory'!D1881)</f>
        <v xml:space="preserve">     </v>
      </c>
      <c r="E1881" s="2">
        <f>IF(ISBLANK('[1]Current Inventory'!E1881)=TRUE,'[1]Current Inventory'!O1881,'[1]Current Inventory'!E1881)</f>
        <v>0</v>
      </c>
      <c r="F1881" s="2">
        <f>IF(ISBLANK('[1]Current Inventory'!F1881)=TRUE,'[1]Current Inventory'!P1881,'[1]Current Inventory'!F1881)</f>
        <v>0</v>
      </c>
      <c r="G1881" s="2" t="str">
        <f>IF(ISNA(VLOOKUP(C1881,[2]CurrentPivot!$C$8:$N$1800,5,FALSE))=TRUE," ",VLOOKUP(C1881,[2]CurrentPivot!$C$8:$N$1800,5,FALSE))</f>
        <v xml:space="preserve"> </v>
      </c>
      <c r="H1881" s="3" t="str">
        <f>IF(ISBLANK('[1]Current Inventory'!H1881)=TRUE,"",'[1]Current Inventory'!H1881)</f>
        <v/>
      </c>
      <c r="I1881" s="2">
        <f>IF(ISBLANK('[1]Current Inventory'!I1881)=TRUE,'[1]Current Inventory'!Q1881,'[1]Current Inventory'!I1881)</f>
        <v>0</v>
      </c>
      <c r="J1881" s="2">
        <f>IF(ISBLANK('[1]Current Inventory'!J1881)=TRUE,'[1]Current Inventory'!R1881,'[1]Current Inventory'!J1881)</f>
        <v>0</v>
      </c>
      <c r="K1881" s="2">
        <f>IF(ISBLANK('[1]Current Inventory'!K1881)=TRUE,'[1]Current Inventory'!S1881,'[1]Current Inventory'!K1881)</f>
        <v>0</v>
      </c>
      <c r="L1881" s="2">
        <f>IF(ISBLANK('[1]Current Inventory'!L1881)=TRUE,'[1]Current Inventory'!T1881,'[1]Current Inventory'!L1881)</f>
        <v>0</v>
      </c>
      <c r="M1881" s="3" t="str">
        <f>IF(ISBLANK('[1]Current Inventory'!M1881)=TRUE,"",'[1]Current Inventory'!M1881)</f>
        <v/>
      </c>
    </row>
    <row r="1882" spans="1:13" x14ac:dyDescent="0.2">
      <c r="A1882" s="2" t="s">
        <v>19</v>
      </c>
      <c r="B1882" s="2" t="str">
        <f>IF(ISBLANK('[1]Current Inventory'!B1882)=TRUE,B1881,'[1]Current Inventory'!B1882)</f>
        <v>WINDWARD SIDE</v>
      </c>
      <c r="C1882" s="2" t="str">
        <f>IF(ISBLANK('[1]Current Inventory'!C1882)=TRUE,"",'[1]Current Inventory'!C1882)</f>
        <v/>
      </c>
      <c r="D1882" s="2" t="str">
        <f>IF(ISBLANK('[1]Current Inventory'!D1882)=TRUE,CONCATENATE("     ",'[1]Current Inventory'!N1882),'[1]Current Inventory'!D1882)</f>
        <v xml:space="preserve">     </v>
      </c>
      <c r="E1882" s="2">
        <f>IF(ISBLANK('[1]Current Inventory'!E1882)=TRUE,'[1]Current Inventory'!O1882,'[1]Current Inventory'!E1882)</f>
        <v>0</v>
      </c>
      <c r="F1882" s="2">
        <f>IF(ISBLANK('[1]Current Inventory'!F1882)=TRUE,'[1]Current Inventory'!P1882,'[1]Current Inventory'!F1882)</f>
        <v>0</v>
      </c>
      <c r="G1882" s="2" t="str">
        <f>IF(ISNA(VLOOKUP(C1882,[2]CurrentPivot!$C$8:$N$1800,5,FALSE))=TRUE," ",VLOOKUP(C1882,[2]CurrentPivot!$C$8:$N$1800,5,FALSE))</f>
        <v xml:space="preserve"> </v>
      </c>
      <c r="H1882" s="3" t="str">
        <f>IF(ISBLANK('[1]Current Inventory'!H1882)=TRUE,"",'[1]Current Inventory'!H1882)</f>
        <v/>
      </c>
      <c r="I1882" s="2">
        <f>IF(ISBLANK('[1]Current Inventory'!I1882)=TRUE,'[1]Current Inventory'!Q1882,'[1]Current Inventory'!I1882)</f>
        <v>0</v>
      </c>
      <c r="J1882" s="2">
        <f>IF(ISBLANK('[1]Current Inventory'!J1882)=TRUE,'[1]Current Inventory'!R1882,'[1]Current Inventory'!J1882)</f>
        <v>0</v>
      </c>
      <c r="K1882" s="2">
        <f>IF(ISBLANK('[1]Current Inventory'!K1882)=TRUE,'[1]Current Inventory'!S1882,'[1]Current Inventory'!K1882)</f>
        <v>0</v>
      </c>
      <c r="L1882" s="2">
        <f>IF(ISBLANK('[1]Current Inventory'!L1882)=TRUE,'[1]Current Inventory'!T1882,'[1]Current Inventory'!L1882)</f>
        <v>0</v>
      </c>
      <c r="M1882" s="3" t="str">
        <f>IF(ISBLANK('[1]Current Inventory'!M1882)=TRUE,"",'[1]Current Inventory'!M1882)</f>
        <v/>
      </c>
    </row>
    <row r="1883" spans="1:13" x14ac:dyDescent="0.2">
      <c r="A1883" s="2" t="s">
        <v>19</v>
      </c>
      <c r="B1883" s="2" t="str">
        <f>IF(ISBLANK('[1]Current Inventory'!B1883)=TRUE,B1882,'[1]Current Inventory'!B1883)</f>
        <v>WINDWARD SIDE</v>
      </c>
      <c r="C1883" s="2" t="str">
        <f>IF(ISBLANK('[1]Current Inventory'!C1883)=TRUE,"",'[1]Current Inventory'!C1883)</f>
        <v/>
      </c>
      <c r="D1883" s="2" t="str">
        <f>IF(ISBLANK('[1]Current Inventory'!D1883)=TRUE,CONCATENATE("     ",'[1]Current Inventory'!N1883),'[1]Current Inventory'!D1883)</f>
        <v xml:space="preserve">     </v>
      </c>
      <c r="E1883" s="2">
        <f>IF(ISBLANK('[1]Current Inventory'!E1883)=TRUE,'[1]Current Inventory'!O1883,'[1]Current Inventory'!E1883)</f>
        <v>0</v>
      </c>
      <c r="F1883" s="2">
        <f>IF(ISBLANK('[1]Current Inventory'!F1883)=TRUE,'[1]Current Inventory'!P1883,'[1]Current Inventory'!F1883)</f>
        <v>0</v>
      </c>
      <c r="G1883" s="2" t="str">
        <f>IF(ISNA(VLOOKUP(C1883,[2]CurrentPivot!$C$8:$N$1800,5,FALSE))=TRUE," ",VLOOKUP(C1883,[2]CurrentPivot!$C$8:$N$1800,5,FALSE))</f>
        <v xml:space="preserve"> </v>
      </c>
      <c r="H1883" s="3" t="str">
        <f>IF(ISBLANK('[1]Current Inventory'!H1883)=TRUE,"",'[1]Current Inventory'!H1883)</f>
        <v/>
      </c>
      <c r="I1883" s="2">
        <f>IF(ISBLANK('[1]Current Inventory'!I1883)=TRUE,'[1]Current Inventory'!Q1883,'[1]Current Inventory'!I1883)</f>
        <v>0</v>
      </c>
      <c r="J1883" s="2">
        <f>IF(ISBLANK('[1]Current Inventory'!J1883)=TRUE,'[1]Current Inventory'!R1883,'[1]Current Inventory'!J1883)</f>
        <v>0</v>
      </c>
      <c r="K1883" s="2">
        <f>IF(ISBLANK('[1]Current Inventory'!K1883)=TRUE,'[1]Current Inventory'!S1883,'[1]Current Inventory'!K1883)</f>
        <v>0</v>
      </c>
      <c r="L1883" s="2">
        <f>IF(ISBLANK('[1]Current Inventory'!L1883)=TRUE,'[1]Current Inventory'!T1883,'[1]Current Inventory'!L1883)</f>
        <v>0</v>
      </c>
      <c r="M1883" s="3" t="str">
        <f>IF(ISBLANK('[1]Current Inventory'!M1883)=TRUE,"",'[1]Current Inventory'!M1883)</f>
        <v/>
      </c>
    </row>
    <row r="1884" spans="1:13" x14ac:dyDescent="0.2">
      <c r="A1884" s="2" t="s">
        <v>19</v>
      </c>
      <c r="B1884" s="2" t="str">
        <f>IF(ISBLANK('[1]Current Inventory'!B1884)=TRUE,B1883,'[1]Current Inventory'!B1884)</f>
        <v>WINDWARD SIDE</v>
      </c>
      <c r="C1884" s="2" t="str">
        <f>IF(ISBLANK('[1]Current Inventory'!C1884)=TRUE,"",'[1]Current Inventory'!C1884)</f>
        <v/>
      </c>
      <c r="D1884" s="2" t="str">
        <f>IF(ISBLANK('[1]Current Inventory'!D1884)=TRUE,CONCATENATE("     ",'[1]Current Inventory'!N1884),'[1]Current Inventory'!D1884)</f>
        <v xml:space="preserve">     </v>
      </c>
      <c r="E1884" s="2">
        <f>IF(ISBLANK('[1]Current Inventory'!E1884)=TRUE,'[1]Current Inventory'!O1884,'[1]Current Inventory'!E1884)</f>
        <v>0</v>
      </c>
      <c r="F1884" s="2">
        <f>IF(ISBLANK('[1]Current Inventory'!F1884)=TRUE,'[1]Current Inventory'!P1884,'[1]Current Inventory'!F1884)</f>
        <v>0</v>
      </c>
      <c r="G1884" s="2" t="str">
        <f>IF(ISNA(VLOOKUP(C1884,[2]CurrentPivot!$C$8:$N$1800,5,FALSE))=TRUE," ",VLOOKUP(C1884,[2]CurrentPivot!$C$8:$N$1800,5,FALSE))</f>
        <v xml:space="preserve"> </v>
      </c>
      <c r="H1884" s="3" t="str">
        <f>IF(ISBLANK('[1]Current Inventory'!H1884)=TRUE,"",'[1]Current Inventory'!H1884)</f>
        <v/>
      </c>
      <c r="I1884" s="2">
        <f>IF(ISBLANK('[1]Current Inventory'!I1884)=TRUE,'[1]Current Inventory'!Q1884,'[1]Current Inventory'!I1884)</f>
        <v>0</v>
      </c>
      <c r="J1884" s="2">
        <f>IF(ISBLANK('[1]Current Inventory'!J1884)=TRUE,'[1]Current Inventory'!R1884,'[1]Current Inventory'!J1884)</f>
        <v>0</v>
      </c>
      <c r="K1884" s="2">
        <f>IF(ISBLANK('[1]Current Inventory'!K1884)=TRUE,'[1]Current Inventory'!S1884,'[1]Current Inventory'!K1884)</f>
        <v>0</v>
      </c>
      <c r="L1884" s="2">
        <f>IF(ISBLANK('[1]Current Inventory'!L1884)=TRUE,'[1]Current Inventory'!T1884,'[1]Current Inventory'!L1884)</f>
        <v>0</v>
      </c>
      <c r="M1884" s="3" t="str">
        <f>IF(ISBLANK('[1]Current Inventory'!M1884)=TRUE,"",'[1]Current Inventory'!M1884)</f>
        <v/>
      </c>
    </row>
    <row r="1885" spans="1:13" x14ac:dyDescent="0.2">
      <c r="A1885" s="2" t="s">
        <v>19</v>
      </c>
      <c r="B1885" s="2" t="str">
        <f>IF(ISBLANK('[1]Current Inventory'!B1885)=TRUE,B1884,'[1]Current Inventory'!B1885)</f>
        <v>WINDWARD SIDE</v>
      </c>
      <c r="C1885" s="2" t="str">
        <f>IF(ISBLANK('[1]Current Inventory'!C1885)=TRUE,"",'[1]Current Inventory'!C1885)</f>
        <v/>
      </c>
      <c r="D1885" s="2" t="str">
        <f>IF(ISBLANK('[1]Current Inventory'!D1885)=TRUE,CONCATENATE("     ",'[1]Current Inventory'!N1885),'[1]Current Inventory'!D1885)</f>
        <v xml:space="preserve">     </v>
      </c>
      <c r="E1885" s="2">
        <f>IF(ISBLANK('[1]Current Inventory'!E1885)=TRUE,'[1]Current Inventory'!O1885,'[1]Current Inventory'!E1885)</f>
        <v>0</v>
      </c>
      <c r="F1885" s="2">
        <f>IF(ISBLANK('[1]Current Inventory'!F1885)=TRUE,'[1]Current Inventory'!P1885,'[1]Current Inventory'!F1885)</f>
        <v>0</v>
      </c>
      <c r="G1885" s="2" t="str">
        <f>IF(ISNA(VLOOKUP(C1885,[2]CurrentPivot!$C$8:$N$1800,5,FALSE))=TRUE," ",VLOOKUP(C1885,[2]CurrentPivot!$C$8:$N$1800,5,FALSE))</f>
        <v xml:space="preserve"> </v>
      </c>
      <c r="H1885" s="3" t="str">
        <f>IF(ISBLANK('[1]Current Inventory'!H1885)=TRUE,"",'[1]Current Inventory'!H1885)</f>
        <v/>
      </c>
      <c r="I1885" s="2">
        <f>IF(ISBLANK('[1]Current Inventory'!I1885)=TRUE,'[1]Current Inventory'!Q1885,'[1]Current Inventory'!I1885)</f>
        <v>0</v>
      </c>
      <c r="J1885" s="2">
        <f>IF(ISBLANK('[1]Current Inventory'!J1885)=TRUE,'[1]Current Inventory'!R1885,'[1]Current Inventory'!J1885)</f>
        <v>0</v>
      </c>
      <c r="K1885" s="2">
        <f>IF(ISBLANK('[1]Current Inventory'!K1885)=TRUE,'[1]Current Inventory'!S1885,'[1]Current Inventory'!K1885)</f>
        <v>0</v>
      </c>
      <c r="L1885" s="2">
        <f>IF(ISBLANK('[1]Current Inventory'!L1885)=TRUE,'[1]Current Inventory'!T1885,'[1]Current Inventory'!L1885)</f>
        <v>0</v>
      </c>
      <c r="M1885" s="3" t="str">
        <f>IF(ISBLANK('[1]Current Inventory'!M1885)=TRUE,"",'[1]Current Inventory'!M1885)</f>
        <v/>
      </c>
    </row>
    <row r="1886" spans="1:13" x14ac:dyDescent="0.2">
      <c r="A1886" s="2" t="s">
        <v>19</v>
      </c>
      <c r="B1886" s="2" t="str">
        <f>IF(ISBLANK('[1]Current Inventory'!B1886)=TRUE,B1885,'[1]Current Inventory'!B1886)</f>
        <v>WINDWARD SIDE</v>
      </c>
      <c r="C1886" s="2" t="str">
        <f>IF(ISBLANK('[1]Current Inventory'!C1886)=TRUE,"",'[1]Current Inventory'!C1886)</f>
        <v/>
      </c>
      <c r="D1886" s="2" t="str">
        <f>IF(ISBLANK('[1]Current Inventory'!D1886)=TRUE,CONCATENATE("     ",'[1]Current Inventory'!N1886),'[1]Current Inventory'!D1886)</f>
        <v xml:space="preserve">     </v>
      </c>
      <c r="E1886" s="2">
        <f>IF(ISBLANK('[1]Current Inventory'!E1886)=TRUE,'[1]Current Inventory'!O1886,'[1]Current Inventory'!E1886)</f>
        <v>0</v>
      </c>
      <c r="F1886" s="2">
        <f>IF(ISBLANK('[1]Current Inventory'!F1886)=TRUE,'[1]Current Inventory'!P1886,'[1]Current Inventory'!F1886)</f>
        <v>0</v>
      </c>
      <c r="G1886" s="2" t="str">
        <f>IF(ISNA(VLOOKUP(C1886,[2]CurrentPivot!$C$8:$N$1800,5,FALSE))=TRUE," ",VLOOKUP(C1886,[2]CurrentPivot!$C$8:$N$1800,5,FALSE))</f>
        <v xml:space="preserve"> </v>
      </c>
      <c r="H1886" s="3" t="str">
        <f>IF(ISBLANK('[1]Current Inventory'!H1886)=TRUE,"",'[1]Current Inventory'!H1886)</f>
        <v/>
      </c>
      <c r="I1886" s="2">
        <f>IF(ISBLANK('[1]Current Inventory'!I1886)=TRUE,'[1]Current Inventory'!Q1886,'[1]Current Inventory'!I1886)</f>
        <v>0</v>
      </c>
      <c r="J1886" s="2">
        <f>IF(ISBLANK('[1]Current Inventory'!J1886)=TRUE,'[1]Current Inventory'!R1886,'[1]Current Inventory'!J1886)</f>
        <v>0</v>
      </c>
      <c r="K1886" s="2">
        <f>IF(ISBLANK('[1]Current Inventory'!K1886)=TRUE,'[1]Current Inventory'!S1886,'[1]Current Inventory'!K1886)</f>
        <v>0</v>
      </c>
      <c r="L1886" s="2">
        <f>IF(ISBLANK('[1]Current Inventory'!L1886)=TRUE,'[1]Current Inventory'!T1886,'[1]Current Inventory'!L1886)</f>
        <v>0</v>
      </c>
      <c r="M1886" s="3" t="str">
        <f>IF(ISBLANK('[1]Current Inventory'!M1886)=TRUE,"",'[1]Current Inventory'!M1886)</f>
        <v/>
      </c>
    </row>
    <row r="1887" spans="1:13" x14ac:dyDescent="0.2">
      <c r="A1887" s="2" t="s">
        <v>19</v>
      </c>
      <c r="B1887" s="2" t="str">
        <f>IF(ISBLANK('[1]Current Inventory'!B1887)=TRUE,B1886,'[1]Current Inventory'!B1887)</f>
        <v>WINDWARD SIDE</v>
      </c>
      <c r="C1887" s="2" t="str">
        <f>IF(ISBLANK('[1]Current Inventory'!C1887)=TRUE,"",'[1]Current Inventory'!C1887)</f>
        <v/>
      </c>
      <c r="D1887" s="2" t="str">
        <f>IF(ISBLANK('[1]Current Inventory'!D1887)=TRUE,CONCATENATE("     ",'[1]Current Inventory'!N1887),'[1]Current Inventory'!D1887)</f>
        <v xml:space="preserve">     </v>
      </c>
      <c r="E1887" s="2">
        <f>IF(ISBLANK('[1]Current Inventory'!E1887)=TRUE,'[1]Current Inventory'!O1887,'[1]Current Inventory'!E1887)</f>
        <v>0</v>
      </c>
      <c r="F1887" s="2">
        <f>IF(ISBLANK('[1]Current Inventory'!F1887)=TRUE,'[1]Current Inventory'!P1887,'[1]Current Inventory'!F1887)</f>
        <v>0</v>
      </c>
      <c r="G1887" s="2" t="str">
        <f>IF(ISNA(VLOOKUP(C1887,[2]CurrentPivot!$C$8:$N$1800,5,FALSE))=TRUE," ",VLOOKUP(C1887,[2]CurrentPivot!$C$8:$N$1800,5,FALSE))</f>
        <v xml:space="preserve"> </v>
      </c>
      <c r="H1887" s="3" t="str">
        <f>IF(ISBLANK('[1]Current Inventory'!H1887)=TRUE,"",'[1]Current Inventory'!H1887)</f>
        <v/>
      </c>
      <c r="I1887" s="2">
        <f>IF(ISBLANK('[1]Current Inventory'!I1887)=TRUE,'[1]Current Inventory'!Q1887,'[1]Current Inventory'!I1887)</f>
        <v>0</v>
      </c>
      <c r="J1887" s="2">
        <f>IF(ISBLANK('[1]Current Inventory'!J1887)=TRUE,'[1]Current Inventory'!R1887,'[1]Current Inventory'!J1887)</f>
        <v>0</v>
      </c>
      <c r="K1887" s="2">
        <f>IF(ISBLANK('[1]Current Inventory'!K1887)=TRUE,'[1]Current Inventory'!S1887,'[1]Current Inventory'!K1887)</f>
        <v>0</v>
      </c>
      <c r="L1887" s="2">
        <f>IF(ISBLANK('[1]Current Inventory'!L1887)=TRUE,'[1]Current Inventory'!T1887,'[1]Current Inventory'!L1887)</f>
        <v>0</v>
      </c>
      <c r="M1887" s="3" t="str">
        <f>IF(ISBLANK('[1]Current Inventory'!M1887)=TRUE,"",'[1]Current Inventory'!M1887)</f>
        <v/>
      </c>
    </row>
    <row r="1888" spans="1:13" x14ac:dyDescent="0.2">
      <c r="A1888" s="2" t="s">
        <v>19</v>
      </c>
      <c r="B1888" s="2" t="str">
        <f>IF(ISBLANK('[1]Current Inventory'!B1888)=TRUE,B1887,'[1]Current Inventory'!B1888)</f>
        <v>WINDWARD SIDE</v>
      </c>
      <c r="C1888" s="2" t="str">
        <f>IF(ISBLANK('[1]Current Inventory'!C1888)=TRUE,"",'[1]Current Inventory'!C1888)</f>
        <v/>
      </c>
      <c r="D1888" s="2" t="str">
        <f>IF(ISBLANK('[1]Current Inventory'!D1888)=TRUE,CONCATENATE("     ",'[1]Current Inventory'!N1888),'[1]Current Inventory'!D1888)</f>
        <v xml:space="preserve">     </v>
      </c>
      <c r="E1888" s="2">
        <f>IF(ISBLANK('[1]Current Inventory'!E1888)=TRUE,'[1]Current Inventory'!O1888,'[1]Current Inventory'!E1888)</f>
        <v>0</v>
      </c>
      <c r="F1888" s="2">
        <f>IF(ISBLANK('[1]Current Inventory'!F1888)=TRUE,'[1]Current Inventory'!P1888,'[1]Current Inventory'!F1888)</f>
        <v>0</v>
      </c>
      <c r="G1888" s="2" t="str">
        <f>IF(ISNA(VLOOKUP(C1888,[2]CurrentPivot!$C$8:$N$1800,5,FALSE))=TRUE," ",VLOOKUP(C1888,[2]CurrentPivot!$C$8:$N$1800,5,FALSE))</f>
        <v xml:space="preserve"> </v>
      </c>
      <c r="H1888" s="3" t="str">
        <f>IF(ISBLANK('[1]Current Inventory'!H1888)=TRUE,"",'[1]Current Inventory'!H1888)</f>
        <v/>
      </c>
      <c r="I1888" s="2">
        <f>IF(ISBLANK('[1]Current Inventory'!I1888)=TRUE,'[1]Current Inventory'!Q1888,'[1]Current Inventory'!I1888)</f>
        <v>0</v>
      </c>
      <c r="J1888" s="2">
        <f>IF(ISBLANK('[1]Current Inventory'!J1888)=TRUE,'[1]Current Inventory'!R1888,'[1]Current Inventory'!J1888)</f>
        <v>0</v>
      </c>
      <c r="K1888" s="2">
        <f>IF(ISBLANK('[1]Current Inventory'!K1888)=TRUE,'[1]Current Inventory'!S1888,'[1]Current Inventory'!K1888)</f>
        <v>0</v>
      </c>
      <c r="L1888" s="2">
        <f>IF(ISBLANK('[1]Current Inventory'!L1888)=TRUE,'[1]Current Inventory'!T1888,'[1]Current Inventory'!L1888)</f>
        <v>0</v>
      </c>
      <c r="M1888" s="3" t="str">
        <f>IF(ISBLANK('[1]Current Inventory'!M1888)=TRUE,"",'[1]Current Inventory'!M1888)</f>
        <v/>
      </c>
    </row>
    <row r="1889" spans="1:13" x14ac:dyDescent="0.2">
      <c r="A1889" s="2" t="s">
        <v>19</v>
      </c>
      <c r="B1889" s="2" t="str">
        <f>IF(ISBLANK('[1]Current Inventory'!B1889)=TRUE,B1888,'[1]Current Inventory'!B1889)</f>
        <v>WINDWARD SIDE</v>
      </c>
      <c r="C1889" s="2" t="str">
        <f>IF(ISBLANK('[1]Current Inventory'!C1889)=TRUE,"",'[1]Current Inventory'!C1889)</f>
        <v/>
      </c>
      <c r="D1889" s="2" t="str">
        <f>IF(ISBLANK('[1]Current Inventory'!D1889)=TRUE,CONCATENATE("     ",'[1]Current Inventory'!N1889),'[1]Current Inventory'!D1889)</f>
        <v xml:space="preserve">     </v>
      </c>
      <c r="E1889" s="2">
        <f>IF(ISBLANK('[1]Current Inventory'!E1889)=TRUE,'[1]Current Inventory'!O1889,'[1]Current Inventory'!E1889)</f>
        <v>0</v>
      </c>
      <c r="F1889" s="2">
        <f>IF(ISBLANK('[1]Current Inventory'!F1889)=TRUE,'[1]Current Inventory'!P1889,'[1]Current Inventory'!F1889)</f>
        <v>0</v>
      </c>
      <c r="G1889" s="2" t="str">
        <f>IF(ISNA(VLOOKUP(C1889,[2]CurrentPivot!$C$8:$N$1800,5,FALSE))=TRUE," ",VLOOKUP(C1889,[2]CurrentPivot!$C$8:$N$1800,5,FALSE))</f>
        <v xml:space="preserve"> </v>
      </c>
      <c r="H1889" s="3" t="str">
        <f>IF(ISBLANK('[1]Current Inventory'!H1889)=TRUE,"",'[1]Current Inventory'!H1889)</f>
        <v/>
      </c>
      <c r="I1889" s="2">
        <f>IF(ISBLANK('[1]Current Inventory'!I1889)=TRUE,'[1]Current Inventory'!Q1889,'[1]Current Inventory'!I1889)</f>
        <v>0</v>
      </c>
      <c r="J1889" s="2">
        <f>IF(ISBLANK('[1]Current Inventory'!J1889)=TRUE,'[1]Current Inventory'!R1889,'[1]Current Inventory'!J1889)</f>
        <v>0</v>
      </c>
      <c r="K1889" s="2">
        <f>IF(ISBLANK('[1]Current Inventory'!K1889)=TRUE,'[1]Current Inventory'!S1889,'[1]Current Inventory'!K1889)</f>
        <v>0</v>
      </c>
      <c r="L1889" s="2">
        <f>IF(ISBLANK('[1]Current Inventory'!L1889)=TRUE,'[1]Current Inventory'!T1889,'[1]Current Inventory'!L1889)</f>
        <v>0</v>
      </c>
      <c r="M1889" s="3" t="str">
        <f>IF(ISBLANK('[1]Current Inventory'!M1889)=TRUE,"",'[1]Current Inventory'!M1889)</f>
        <v/>
      </c>
    </row>
    <row r="1890" spans="1:13" x14ac:dyDescent="0.2">
      <c r="A1890" s="2" t="s">
        <v>19</v>
      </c>
      <c r="B1890" s="2" t="str">
        <f>IF(ISBLANK('[1]Current Inventory'!B1890)=TRUE,B1889,'[1]Current Inventory'!B1890)</f>
        <v>WINDWARD SIDE</v>
      </c>
      <c r="C1890" s="2" t="str">
        <f>IF(ISBLANK('[1]Current Inventory'!C1890)=TRUE,"",'[1]Current Inventory'!C1890)</f>
        <v/>
      </c>
      <c r="D1890" s="2" t="str">
        <f>IF(ISBLANK('[1]Current Inventory'!D1890)=TRUE,CONCATENATE("     ",'[1]Current Inventory'!N1890),'[1]Current Inventory'!D1890)</f>
        <v xml:space="preserve">     </v>
      </c>
      <c r="E1890" s="2">
        <f>IF(ISBLANK('[1]Current Inventory'!E1890)=TRUE,'[1]Current Inventory'!O1890,'[1]Current Inventory'!E1890)</f>
        <v>0</v>
      </c>
      <c r="F1890" s="2">
        <f>IF(ISBLANK('[1]Current Inventory'!F1890)=TRUE,'[1]Current Inventory'!P1890,'[1]Current Inventory'!F1890)</f>
        <v>0</v>
      </c>
      <c r="G1890" s="2" t="str">
        <f>IF(ISNA(VLOOKUP(C1890,[2]CurrentPivot!$C$8:$N$1800,5,FALSE))=TRUE," ",VLOOKUP(C1890,[2]CurrentPivot!$C$8:$N$1800,5,FALSE))</f>
        <v xml:space="preserve"> </v>
      </c>
      <c r="H1890" s="3" t="str">
        <f>IF(ISBLANK('[1]Current Inventory'!H1890)=TRUE,"",'[1]Current Inventory'!H1890)</f>
        <v/>
      </c>
      <c r="I1890" s="2">
        <f>IF(ISBLANK('[1]Current Inventory'!I1890)=TRUE,'[1]Current Inventory'!Q1890,'[1]Current Inventory'!I1890)</f>
        <v>0</v>
      </c>
      <c r="J1890" s="2">
        <f>IF(ISBLANK('[1]Current Inventory'!J1890)=TRUE,'[1]Current Inventory'!R1890,'[1]Current Inventory'!J1890)</f>
        <v>0</v>
      </c>
      <c r="K1890" s="2">
        <f>IF(ISBLANK('[1]Current Inventory'!K1890)=TRUE,'[1]Current Inventory'!S1890,'[1]Current Inventory'!K1890)</f>
        <v>0</v>
      </c>
      <c r="L1890" s="2">
        <f>IF(ISBLANK('[1]Current Inventory'!L1890)=TRUE,'[1]Current Inventory'!T1890,'[1]Current Inventory'!L1890)</f>
        <v>0</v>
      </c>
      <c r="M1890" s="3" t="str">
        <f>IF(ISBLANK('[1]Current Inventory'!M1890)=TRUE,"",'[1]Current Inventory'!M1890)</f>
        <v/>
      </c>
    </row>
    <row r="1891" spans="1:13" x14ac:dyDescent="0.2">
      <c r="A1891" s="2" t="s">
        <v>19</v>
      </c>
      <c r="B1891" s="2" t="str">
        <f>IF(ISBLANK('[1]Current Inventory'!B1891)=TRUE,B1890,'[1]Current Inventory'!B1891)</f>
        <v>WINDWARD SIDE</v>
      </c>
      <c r="C1891" s="2" t="str">
        <f>IF(ISBLANK('[1]Current Inventory'!C1891)=TRUE,"",'[1]Current Inventory'!C1891)</f>
        <v/>
      </c>
      <c r="D1891" s="2" t="str">
        <f>IF(ISBLANK('[1]Current Inventory'!D1891)=TRUE,CONCATENATE("     ",'[1]Current Inventory'!N1891),'[1]Current Inventory'!D1891)</f>
        <v xml:space="preserve">     </v>
      </c>
      <c r="E1891" s="2">
        <f>IF(ISBLANK('[1]Current Inventory'!E1891)=TRUE,'[1]Current Inventory'!O1891,'[1]Current Inventory'!E1891)</f>
        <v>0</v>
      </c>
      <c r="F1891" s="2">
        <f>IF(ISBLANK('[1]Current Inventory'!F1891)=TRUE,'[1]Current Inventory'!P1891,'[1]Current Inventory'!F1891)</f>
        <v>0</v>
      </c>
      <c r="G1891" s="2" t="str">
        <f>IF(ISNA(VLOOKUP(C1891,[2]CurrentPivot!$C$8:$N$1800,5,FALSE))=TRUE," ",VLOOKUP(C1891,[2]CurrentPivot!$C$8:$N$1800,5,FALSE))</f>
        <v xml:space="preserve"> </v>
      </c>
      <c r="H1891" s="3" t="str">
        <f>IF(ISBLANK('[1]Current Inventory'!H1891)=TRUE,"",'[1]Current Inventory'!H1891)</f>
        <v/>
      </c>
      <c r="I1891" s="2">
        <f>IF(ISBLANK('[1]Current Inventory'!I1891)=TRUE,'[1]Current Inventory'!Q1891,'[1]Current Inventory'!I1891)</f>
        <v>0</v>
      </c>
      <c r="J1891" s="2">
        <f>IF(ISBLANK('[1]Current Inventory'!J1891)=TRUE,'[1]Current Inventory'!R1891,'[1]Current Inventory'!J1891)</f>
        <v>0</v>
      </c>
      <c r="K1891" s="2">
        <f>IF(ISBLANK('[1]Current Inventory'!K1891)=TRUE,'[1]Current Inventory'!S1891,'[1]Current Inventory'!K1891)</f>
        <v>0</v>
      </c>
      <c r="L1891" s="2">
        <f>IF(ISBLANK('[1]Current Inventory'!L1891)=TRUE,'[1]Current Inventory'!T1891,'[1]Current Inventory'!L1891)</f>
        <v>0</v>
      </c>
      <c r="M1891" s="3" t="str">
        <f>IF(ISBLANK('[1]Current Inventory'!M1891)=TRUE,"",'[1]Current Inventory'!M1891)</f>
        <v/>
      </c>
    </row>
    <row r="1892" spans="1:13" x14ac:dyDescent="0.2">
      <c r="A1892" s="2" t="s">
        <v>19</v>
      </c>
      <c r="B1892" s="2" t="str">
        <f>IF(ISBLANK('[1]Current Inventory'!B1892)=TRUE,B1891,'[1]Current Inventory'!B1892)</f>
        <v>WINDWARD SIDE</v>
      </c>
      <c r="C1892" s="2" t="str">
        <f>IF(ISBLANK('[1]Current Inventory'!C1892)=TRUE,"",'[1]Current Inventory'!C1892)</f>
        <v/>
      </c>
      <c r="D1892" s="2" t="str">
        <f>IF(ISBLANK('[1]Current Inventory'!D1892)=TRUE,CONCATENATE("     ",'[1]Current Inventory'!N1892),'[1]Current Inventory'!D1892)</f>
        <v xml:space="preserve">     </v>
      </c>
      <c r="E1892" s="2">
        <f>IF(ISBLANK('[1]Current Inventory'!E1892)=TRUE,'[1]Current Inventory'!O1892,'[1]Current Inventory'!E1892)</f>
        <v>0</v>
      </c>
      <c r="F1892" s="2">
        <f>IF(ISBLANK('[1]Current Inventory'!F1892)=TRUE,'[1]Current Inventory'!P1892,'[1]Current Inventory'!F1892)</f>
        <v>0</v>
      </c>
      <c r="G1892" s="2" t="str">
        <f>IF(ISNA(VLOOKUP(C1892,[2]CurrentPivot!$C$8:$N$1800,5,FALSE))=TRUE," ",VLOOKUP(C1892,[2]CurrentPivot!$C$8:$N$1800,5,FALSE))</f>
        <v xml:space="preserve"> </v>
      </c>
      <c r="H1892" s="3" t="str">
        <f>IF(ISBLANK('[1]Current Inventory'!H1892)=TRUE,"",'[1]Current Inventory'!H1892)</f>
        <v/>
      </c>
      <c r="I1892" s="2">
        <f>IF(ISBLANK('[1]Current Inventory'!I1892)=TRUE,'[1]Current Inventory'!Q1892,'[1]Current Inventory'!I1892)</f>
        <v>0</v>
      </c>
      <c r="J1892" s="2">
        <f>IF(ISBLANK('[1]Current Inventory'!J1892)=TRUE,'[1]Current Inventory'!R1892,'[1]Current Inventory'!J1892)</f>
        <v>0</v>
      </c>
      <c r="K1892" s="2">
        <f>IF(ISBLANK('[1]Current Inventory'!K1892)=TRUE,'[1]Current Inventory'!S1892,'[1]Current Inventory'!K1892)</f>
        <v>0</v>
      </c>
      <c r="L1892" s="2">
        <f>IF(ISBLANK('[1]Current Inventory'!L1892)=TRUE,'[1]Current Inventory'!T1892,'[1]Current Inventory'!L1892)</f>
        <v>0</v>
      </c>
      <c r="M1892" s="3" t="str">
        <f>IF(ISBLANK('[1]Current Inventory'!M1892)=TRUE,"",'[1]Current Inventory'!M1892)</f>
        <v/>
      </c>
    </row>
    <row r="1893" spans="1:13" x14ac:dyDescent="0.2">
      <c r="A1893" s="2" t="s">
        <v>19</v>
      </c>
      <c r="B1893" s="2" t="str">
        <f>IF(ISBLANK('[1]Current Inventory'!B1893)=TRUE,B1892,'[1]Current Inventory'!B1893)</f>
        <v>WINDWARD SIDE</v>
      </c>
      <c r="C1893" s="2" t="str">
        <f>IF(ISBLANK('[1]Current Inventory'!C1893)=TRUE,"",'[1]Current Inventory'!C1893)</f>
        <v/>
      </c>
      <c r="D1893" s="2" t="str">
        <f>IF(ISBLANK('[1]Current Inventory'!D1893)=TRUE,CONCATENATE("     ",'[1]Current Inventory'!N1893),'[1]Current Inventory'!D1893)</f>
        <v xml:space="preserve">     </v>
      </c>
      <c r="E1893" s="2">
        <f>IF(ISBLANK('[1]Current Inventory'!E1893)=TRUE,'[1]Current Inventory'!O1893,'[1]Current Inventory'!E1893)</f>
        <v>0</v>
      </c>
      <c r="F1893" s="2">
        <f>IF(ISBLANK('[1]Current Inventory'!F1893)=TRUE,'[1]Current Inventory'!P1893,'[1]Current Inventory'!F1893)</f>
        <v>0</v>
      </c>
      <c r="G1893" s="2" t="str">
        <f>IF(ISNA(VLOOKUP(C1893,[2]CurrentPivot!$C$8:$N$1800,5,FALSE))=TRUE," ",VLOOKUP(C1893,[2]CurrentPivot!$C$8:$N$1800,5,FALSE))</f>
        <v xml:space="preserve"> </v>
      </c>
      <c r="H1893" s="3" t="str">
        <f>IF(ISBLANK('[1]Current Inventory'!H1893)=TRUE,"",'[1]Current Inventory'!H1893)</f>
        <v/>
      </c>
      <c r="I1893" s="2">
        <f>IF(ISBLANK('[1]Current Inventory'!I1893)=TRUE,'[1]Current Inventory'!Q1893,'[1]Current Inventory'!I1893)</f>
        <v>0</v>
      </c>
      <c r="J1893" s="2">
        <f>IF(ISBLANK('[1]Current Inventory'!J1893)=TRUE,'[1]Current Inventory'!R1893,'[1]Current Inventory'!J1893)</f>
        <v>0</v>
      </c>
      <c r="K1893" s="2">
        <f>IF(ISBLANK('[1]Current Inventory'!K1893)=TRUE,'[1]Current Inventory'!S1893,'[1]Current Inventory'!K1893)</f>
        <v>0</v>
      </c>
      <c r="L1893" s="2">
        <f>IF(ISBLANK('[1]Current Inventory'!L1893)=TRUE,'[1]Current Inventory'!T1893,'[1]Current Inventory'!L1893)</f>
        <v>0</v>
      </c>
      <c r="M1893" s="3" t="str">
        <f>IF(ISBLANK('[1]Current Inventory'!M1893)=TRUE,"",'[1]Current Inventory'!M1893)</f>
        <v/>
      </c>
    </row>
    <row r="1894" spans="1:13" x14ac:dyDescent="0.2">
      <c r="A1894" s="2" t="s">
        <v>19</v>
      </c>
      <c r="B1894" s="2" t="str">
        <f>IF(ISBLANK('[1]Current Inventory'!B1894)=TRUE,B1893,'[1]Current Inventory'!B1894)</f>
        <v>WINDWARD SIDE</v>
      </c>
      <c r="C1894" s="2" t="str">
        <f>IF(ISBLANK('[1]Current Inventory'!C1894)=TRUE,"",'[1]Current Inventory'!C1894)</f>
        <v/>
      </c>
      <c r="D1894" s="2" t="str">
        <f>IF(ISBLANK('[1]Current Inventory'!D1894)=TRUE,CONCATENATE("     ",'[1]Current Inventory'!N1894),'[1]Current Inventory'!D1894)</f>
        <v xml:space="preserve">     </v>
      </c>
      <c r="E1894" s="2">
        <f>IF(ISBLANK('[1]Current Inventory'!E1894)=TRUE,'[1]Current Inventory'!O1894,'[1]Current Inventory'!E1894)</f>
        <v>0</v>
      </c>
      <c r="F1894" s="2">
        <f>IF(ISBLANK('[1]Current Inventory'!F1894)=TRUE,'[1]Current Inventory'!P1894,'[1]Current Inventory'!F1894)</f>
        <v>0</v>
      </c>
      <c r="G1894" s="2" t="str">
        <f>IF(ISNA(VLOOKUP(C1894,[2]CurrentPivot!$C$8:$N$1800,5,FALSE))=TRUE," ",VLOOKUP(C1894,[2]CurrentPivot!$C$8:$N$1800,5,FALSE))</f>
        <v xml:space="preserve"> </v>
      </c>
      <c r="H1894" s="3" t="str">
        <f>IF(ISBLANK('[1]Current Inventory'!H1894)=TRUE,"",'[1]Current Inventory'!H1894)</f>
        <v/>
      </c>
      <c r="I1894" s="2">
        <f>IF(ISBLANK('[1]Current Inventory'!I1894)=TRUE,'[1]Current Inventory'!Q1894,'[1]Current Inventory'!I1894)</f>
        <v>0</v>
      </c>
      <c r="J1894" s="2">
        <f>IF(ISBLANK('[1]Current Inventory'!J1894)=TRUE,'[1]Current Inventory'!R1894,'[1]Current Inventory'!J1894)</f>
        <v>0</v>
      </c>
      <c r="K1894" s="2">
        <f>IF(ISBLANK('[1]Current Inventory'!K1894)=TRUE,'[1]Current Inventory'!S1894,'[1]Current Inventory'!K1894)</f>
        <v>0</v>
      </c>
      <c r="L1894" s="2">
        <f>IF(ISBLANK('[1]Current Inventory'!L1894)=TRUE,'[1]Current Inventory'!T1894,'[1]Current Inventory'!L1894)</f>
        <v>0</v>
      </c>
      <c r="M1894" s="3" t="str">
        <f>IF(ISBLANK('[1]Current Inventory'!M1894)=TRUE,"",'[1]Current Inventory'!M1894)</f>
        <v/>
      </c>
    </row>
    <row r="1895" spans="1:13" x14ac:dyDescent="0.2">
      <c r="A1895" s="2" t="s">
        <v>19</v>
      </c>
      <c r="B1895" s="2" t="str">
        <f>IF(ISBLANK('[1]Current Inventory'!B1895)=TRUE,B1894,'[1]Current Inventory'!B1895)</f>
        <v>WINDWARD SIDE</v>
      </c>
      <c r="C1895" s="2" t="str">
        <f>IF(ISBLANK('[1]Current Inventory'!C1895)=TRUE,"",'[1]Current Inventory'!C1895)</f>
        <v/>
      </c>
      <c r="D1895" s="2" t="str">
        <f>IF(ISBLANK('[1]Current Inventory'!D1895)=TRUE,CONCATENATE("     ",'[1]Current Inventory'!N1895),'[1]Current Inventory'!D1895)</f>
        <v xml:space="preserve">     </v>
      </c>
      <c r="E1895" s="2">
        <f>IF(ISBLANK('[1]Current Inventory'!E1895)=TRUE,'[1]Current Inventory'!O1895,'[1]Current Inventory'!E1895)</f>
        <v>0</v>
      </c>
      <c r="F1895" s="2">
        <f>IF(ISBLANK('[1]Current Inventory'!F1895)=TRUE,'[1]Current Inventory'!P1895,'[1]Current Inventory'!F1895)</f>
        <v>0</v>
      </c>
      <c r="G1895" s="2" t="str">
        <f>IF(ISNA(VLOOKUP(C1895,[2]CurrentPivot!$C$8:$N$1800,5,FALSE))=TRUE," ",VLOOKUP(C1895,[2]CurrentPivot!$C$8:$N$1800,5,FALSE))</f>
        <v xml:space="preserve"> </v>
      </c>
      <c r="H1895" s="3" t="str">
        <f>IF(ISBLANK('[1]Current Inventory'!H1895)=TRUE,"",'[1]Current Inventory'!H1895)</f>
        <v/>
      </c>
      <c r="I1895" s="2">
        <f>IF(ISBLANK('[1]Current Inventory'!I1895)=TRUE,'[1]Current Inventory'!Q1895,'[1]Current Inventory'!I1895)</f>
        <v>0</v>
      </c>
      <c r="J1895" s="2">
        <f>IF(ISBLANK('[1]Current Inventory'!J1895)=TRUE,'[1]Current Inventory'!R1895,'[1]Current Inventory'!J1895)</f>
        <v>0</v>
      </c>
      <c r="K1895" s="2">
        <f>IF(ISBLANK('[1]Current Inventory'!K1895)=TRUE,'[1]Current Inventory'!S1895,'[1]Current Inventory'!K1895)</f>
        <v>0</v>
      </c>
      <c r="L1895" s="2">
        <f>IF(ISBLANK('[1]Current Inventory'!L1895)=TRUE,'[1]Current Inventory'!T1895,'[1]Current Inventory'!L1895)</f>
        <v>0</v>
      </c>
      <c r="M1895" s="3" t="str">
        <f>IF(ISBLANK('[1]Current Inventory'!M1895)=TRUE,"",'[1]Current Inventory'!M1895)</f>
        <v/>
      </c>
    </row>
    <row r="1896" spans="1:13" x14ac:dyDescent="0.2">
      <c r="A1896" s="2" t="s">
        <v>19</v>
      </c>
      <c r="B1896" s="2" t="str">
        <f>IF(ISBLANK('[1]Current Inventory'!B1896)=TRUE,B1895,'[1]Current Inventory'!B1896)</f>
        <v>WINDWARD SIDE</v>
      </c>
      <c r="C1896" s="2" t="str">
        <f>IF(ISBLANK('[1]Current Inventory'!C1896)=TRUE,"",'[1]Current Inventory'!C1896)</f>
        <v/>
      </c>
      <c r="D1896" s="2" t="str">
        <f>IF(ISBLANK('[1]Current Inventory'!D1896)=TRUE,CONCATENATE("     ",'[1]Current Inventory'!N1896),'[1]Current Inventory'!D1896)</f>
        <v xml:space="preserve">     </v>
      </c>
      <c r="E1896" s="2">
        <f>IF(ISBLANK('[1]Current Inventory'!E1896)=TRUE,'[1]Current Inventory'!O1896,'[1]Current Inventory'!E1896)</f>
        <v>0</v>
      </c>
      <c r="F1896" s="2">
        <f>IF(ISBLANK('[1]Current Inventory'!F1896)=TRUE,'[1]Current Inventory'!P1896,'[1]Current Inventory'!F1896)</f>
        <v>0</v>
      </c>
      <c r="G1896" s="2" t="str">
        <f>IF(ISNA(VLOOKUP(C1896,[2]CurrentPivot!$C$8:$N$1800,5,FALSE))=TRUE," ",VLOOKUP(C1896,[2]CurrentPivot!$C$8:$N$1800,5,FALSE))</f>
        <v xml:space="preserve"> </v>
      </c>
      <c r="H1896" s="3" t="str">
        <f>IF(ISBLANK('[1]Current Inventory'!H1896)=TRUE,"",'[1]Current Inventory'!H1896)</f>
        <v/>
      </c>
      <c r="I1896" s="2">
        <f>IF(ISBLANK('[1]Current Inventory'!I1896)=TRUE,'[1]Current Inventory'!Q1896,'[1]Current Inventory'!I1896)</f>
        <v>0</v>
      </c>
      <c r="J1896" s="2">
        <f>IF(ISBLANK('[1]Current Inventory'!J1896)=TRUE,'[1]Current Inventory'!R1896,'[1]Current Inventory'!J1896)</f>
        <v>0</v>
      </c>
      <c r="K1896" s="2">
        <f>IF(ISBLANK('[1]Current Inventory'!K1896)=TRUE,'[1]Current Inventory'!S1896,'[1]Current Inventory'!K1896)</f>
        <v>0</v>
      </c>
      <c r="L1896" s="2">
        <f>IF(ISBLANK('[1]Current Inventory'!L1896)=TRUE,'[1]Current Inventory'!T1896,'[1]Current Inventory'!L1896)</f>
        <v>0</v>
      </c>
      <c r="M1896" s="3" t="str">
        <f>IF(ISBLANK('[1]Current Inventory'!M1896)=TRUE,"",'[1]Current Inventory'!M1896)</f>
        <v/>
      </c>
    </row>
    <row r="1897" spans="1:13" x14ac:dyDescent="0.2">
      <c r="A1897" s="2" t="s">
        <v>19</v>
      </c>
      <c r="B1897" s="2" t="str">
        <f>IF(ISBLANK('[1]Current Inventory'!B1897)=TRUE,B1896,'[1]Current Inventory'!B1897)</f>
        <v>WINDWARD SIDE</v>
      </c>
      <c r="C1897" s="2" t="str">
        <f>IF(ISBLANK('[1]Current Inventory'!C1897)=TRUE,"",'[1]Current Inventory'!C1897)</f>
        <v/>
      </c>
      <c r="D1897" s="2" t="str">
        <f>IF(ISBLANK('[1]Current Inventory'!D1897)=TRUE,CONCATENATE("     ",'[1]Current Inventory'!N1897),'[1]Current Inventory'!D1897)</f>
        <v xml:space="preserve">     </v>
      </c>
      <c r="E1897" s="2">
        <f>IF(ISBLANK('[1]Current Inventory'!E1897)=TRUE,'[1]Current Inventory'!O1897,'[1]Current Inventory'!E1897)</f>
        <v>0</v>
      </c>
      <c r="F1897" s="2">
        <f>IF(ISBLANK('[1]Current Inventory'!F1897)=TRUE,'[1]Current Inventory'!P1897,'[1]Current Inventory'!F1897)</f>
        <v>0</v>
      </c>
      <c r="G1897" s="2" t="str">
        <f>IF(ISNA(VLOOKUP(C1897,[2]CurrentPivot!$C$8:$N$1800,5,FALSE))=TRUE," ",VLOOKUP(C1897,[2]CurrentPivot!$C$8:$N$1800,5,FALSE))</f>
        <v xml:space="preserve"> </v>
      </c>
      <c r="H1897" s="3" t="str">
        <f>IF(ISBLANK('[1]Current Inventory'!H1897)=TRUE,"",'[1]Current Inventory'!H1897)</f>
        <v/>
      </c>
      <c r="I1897" s="2">
        <f>IF(ISBLANK('[1]Current Inventory'!I1897)=TRUE,'[1]Current Inventory'!Q1897,'[1]Current Inventory'!I1897)</f>
        <v>0</v>
      </c>
      <c r="J1897" s="2">
        <f>IF(ISBLANK('[1]Current Inventory'!J1897)=TRUE,'[1]Current Inventory'!R1897,'[1]Current Inventory'!J1897)</f>
        <v>0</v>
      </c>
      <c r="K1897" s="2">
        <f>IF(ISBLANK('[1]Current Inventory'!K1897)=TRUE,'[1]Current Inventory'!S1897,'[1]Current Inventory'!K1897)</f>
        <v>0</v>
      </c>
      <c r="L1897" s="2">
        <f>IF(ISBLANK('[1]Current Inventory'!L1897)=TRUE,'[1]Current Inventory'!T1897,'[1]Current Inventory'!L1897)</f>
        <v>0</v>
      </c>
      <c r="M1897" s="3" t="str">
        <f>IF(ISBLANK('[1]Current Inventory'!M1897)=TRUE,"",'[1]Current Inventory'!M1897)</f>
        <v/>
      </c>
    </row>
    <row r="1898" spans="1:13" x14ac:dyDescent="0.2">
      <c r="A1898" s="2" t="s">
        <v>19</v>
      </c>
      <c r="B1898" s="2" t="str">
        <f>IF(ISBLANK('[1]Current Inventory'!B1898)=TRUE,B1897,'[1]Current Inventory'!B1898)</f>
        <v>WINDWARD SIDE</v>
      </c>
      <c r="C1898" s="2" t="str">
        <f>IF(ISBLANK('[1]Current Inventory'!C1898)=TRUE,"",'[1]Current Inventory'!C1898)</f>
        <v/>
      </c>
      <c r="D1898" s="2" t="str">
        <f>IF(ISBLANK('[1]Current Inventory'!D1898)=TRUE,CONCATENATE("     ",'[1]Current Inventory'!N1898),'[1]Current Inventory'!D1898)</f>
        <v xml:space="preserve">     </v>
      </c>
      <c r="E1898" s="2">
        <f>IF(ISBLANK('[1]Current Inventory'!E1898)=TRUE,'[1]Current Inventory'!O1898,'[1]Current Inventory'!E1898)</f>
        <v>0</v>
      </c>
      <c r="F1898" s="2">
        <f>IF(ISBLANK('[1]Current Inventory'!F1898)=TRUE,'[1]Current Inventory'!P1898,'[1]Current Inventory'!F1898)</f>
        <v>0</v>
      </c>
      <c r="G1898" s="2" t="str">
        <f>IF(ISNA(VLOOKUP(C1898,[2]CurrentPivot!$C$8:$N$1800,5,FALSE))=TRUE," ",VLOOKUP(C1898,[2]CurrentPivot!$C$8:$N$1800,5,FALSE))</f>
        <v xml:space="preserve"> </v>
      </c>
      <c r="H1898" s="3" t="str">
        <f>IF(ISBLANK('[1]Current Inventory'!H1898)=TRUE,"",'[1]Current Inventory'!H1898)</f>
        <v/>
      </c>
      <c r="I1898" s="2">
        <f>IF(ISBLANK('[1]Current Inventory'!I1898)=TRUE,'[1]Current Inventory'!Q1898,'[1]Current Inventory'!I1898)</f>
        <v>0</v>
      </c>
      <c r="J1898" s="2">
        <f>IF(ISBLANK('[1]Current Inventory'!J1898)=TRUE,'[1]Current Inventory'!R1898,'[1]Current Inventory'!J1898)</f>
        <v>0</v>
      </c>
      <c r="K1898" s="2">
        <f>IF(ISBLANK('[1]Current Inventory'!K1898)=TRUE,'[1]Current Inventory'!S1898,'[1]Current Inventory'!K1898)</f>
        <v>0</v>
      </c>
      <c r="L1898" s="2">
        <f>IF(ISBLANK('[1]Current Inventory'!L1898)=TRUE,'[1]Current Inventory'!T1898,'[1]Current Inventory'!L1898)</f>
        <v>0</v>
      </c>
      <c r="M1898" s="3" t="str">
        <f>IF(ISBLANK('[1]Current Inventory'!M1898)=TRUE,"",'[1]Current Inventory'!M1898)</f>
        <v/>
      </c>
    </row>
    <row r="1899" spans="1:13" x14ac:dyDescent="0.2">
      <c r="A1899" s="2" t="s">
        <v>19</v>
      </c>
      <c r="B1899" s="2" t="str">
        <f>IF(ISBLANK('[1]Current Inventory'!B1899)=TRUE,B1898,'[1]Current Inventory'!B1899)</f>
        <v>WINDWARD SIDE</v>
      </c>
      <c r="C1899" s="2" t="str">
        <f>IF(ISBLANK('[1]Current Inventory'!C1899)=TRUE,"",'[1]Current Inventory'!C1899)</f>
        <v/>
      </c>
      <c r="D1899" s="2" t="str">
        <f>IF(ISBLANK('[1]Current Inventory'!D1899)=TRUE,CONCATENATE("     ",'[1]Current Inventory'!N1899),'[1]Current Inventory'!D1899)</f>
        <v xml:space="preserve">     </v>
      </c>
      <c r="E1899" s="2">
        <f>IF(ISBLANK('[1]Current Inventory'!E1899)=TRUE,'[1]Current Inventory'!O1899,'[1]Current Inventory'!E1899)</f>
        <v>0</v>
      </c>
      <c r="F1899" s="2">
        <f>IF(ISBLANK('[1]Current Inventory'!F1899)=TRUE,'[1]Current Inventory'!P1899,'[1]Current Inventory'!F1899)</f>
        <v>0</v>
      </c>
      <c r="G1899" s="2" t="str">
        <f>IF(ISNA(VLOOKUP(C1899,[2]CurrentPivot!$C$8:$N$1800,5,FALSE))=TRUE," ",VLOOKUP(C1899,[2]CurrentPivot!$C$8:$N$1800,5,FALSE))</f>
        <v xml:space="preserve"> </v>
      </c>
      <c r="H1899" s="3" t="str">
        <f>IF(ISBLANK('[1]Current Inventory'!H1899)=TRUE,"",'[1]Current Inventory'!H1899)</f>
        <v/>
      </c>
      <c r="I1899" s="2">
        <f>IF(ISBLANK('[1]Current Inventory'!I1899)=TRUE,'[1]Current Inventory'!Q1899,'[1]Current Inventory'!I1899)</f>
        <v>0</v>
      </c>
      <c r="J1899" s="2">
        <f>IF(ISBLANK('[1]Current Inventory'!J1899)=TRUE,'[1]Current Inventory'!R1899,'[1]Current Inventory'!J1899)</f>
        <v>0</v>
      </c>
      <c r="K1899" s="2">
        <f>IF(ISBLANK('[1]Current Inventory'!K1899)=TRUE,'[1]Current Inventory'!S1899,'[1]Current Inventory'!K1899)</f>
        <v>0</v>
      </c>
      <c r="L1899" s="2">
        <f>IF(ISBLANK('[1]Current Inventory'!L1899)=TRUE,'[1]Current Inventory'!T1899,'[1]Current Inventory'!L1899)</f>
        <v>0</v>
      </c>
      <c r="M1899" s="3" t="str">
        <f>IF(ISBLANK('[1]Current Inventory'!M1899)=TRUE,"",'[1]Current Inventory'!M1899)</f>
        <v/>
      </c>
    </row>
    <row r="1900" spans="1:13" x14ac:dyDescent="0.2">
      <c r="A1900" s="2" t="s">
        <v>19</v>
      </c>
      <c r="B1900" s="2" t="str">
        <f>IF(ISBLANK('[1]Current Inventory'!B1900)=TRUE,B1899,'[1]Current Inventory'!B1900)</f>
        <v>WINDWARD SIDE</v>
      </c>
      <c r="C1900" s="2" t="str">
        <f>IF(ISBLANK('[1]Current Inventory'!C1900)=TRUE,"",'[1]Current Inventory'!C1900)</f>
        <v/>
      </c>
      <c r="D1900" s="2" t="str">
        <f>IF(ISBLANK('[1]Current Inventory'!D1900)=TRUE,CONCATENATE("     ",'[1]Current Inventory'!N1900),'[1]Current Inventory'!D1900)</f>
        <v xml:space="preserve">     </v>
      </c>
      <c r="E1900" s="2">
        <f>IF(ISBLANK('[1]Current Inventory'!E1900)=TRUE,'[1]Current Inventory'!O1900,'[1]Current Inventory'!E1900)</f>
        <v>0</v>
      </c>
      <c r="F1900" s="2">
        <f>IF(ISBLANK('[1]Current Inventory'!F1900)=TRUE,'[1]Current Inventory'!P1900,'[1]Current Inventory'!F1900)</f>
        <v>0</v>
      </c>
      <c r="G1900" s="2" t="str">
        <f>IF(ISNA(VLOOKUP(C1900,[2]CurrentPivot!$C$8:$N$1800,5,FALSE))=TRUE," ",VLOOKUP(C1900,[2]CurrentPivot!$C$8:$N$1800,5,FALSE))</f>
        <v xml:space="preserve"> </v>
      </c>
      <c r="H1900" s="3" t="str">
        <f>IF(ISBLANK('[1]Current Inventory'!H1900)=TRUE,"",'[1]Current Inventory'!H1900)</f>
        <v/>
      </c>
      <c r="I1900" s="2">
        <f>IF(ISBLANK('[1]Current Inventory'!I1900)=TRUE,'[1]Current Inventory'!Q1900,'[1]Current Inventory'!I1900)</f>
        <v>0</v>
      </c>
      <c r="J1900" s="2">
        <f>IF(ISBLANK('[1]Current Inventory'!J1900)=TRUE,'[1]Current Inventory'!R1900,'[1]Current Inventory'!J1900)</f>
        <v>0</v>
      </c>
      <c r="K1900" s="2">
        <f>IF(ISBLANK('[1]Current Inventory'!K1900)=TRUE,'[1]Current Inventory'!S1900,'[1]Current Inventory'!K1900)</f>
        <v>0</v>
      </c>
      <c r="L1900" s="2">
        <f>IF(ISBLANK('[1]Current Inventory'!L1900)=TRUE,'[1]Current Inventory'!T1900,'[1]Current Inventory'!L1900)</f>
        <v>0</v>
      </c>
      <c r="M1900" s="3" t="str">
        <f>IF(ISBLANK('[1]Current Inventory'!M1900)=TRUE,"",'[1]Current Inventory'!M1900)</f>
        <v/>
      </c>
    </row>
    <row r="1901" spans="1:13" x14ac:dyDescent="0.2">
      <c r="A1901" s="2" t="s">
        <v>19</v>
      </c>
      <c r="B1901" s="2" t="str">
        <f>IF(ISBLANK('[1]Current Inventory'!B1901)=TRUE,B1900,'[1]Current Inventory'!B1901)</f>
        <v>WINDWARD SIDE</v>
      </c>
      <c r="C1901" s="2" t="str">
        <f>IF(ISBLANK('[1]Current Inventory'!C1901)=TRUE,"",'[1]Current Inventory'!C1901)</f>
        <v/>
      </c>
      <c r="D1901" s="2" t="str">
        <f>IF(ISBLANK('[1]Current Inventory'!D1901)=TRUE,CONCATENATE("     ",'[1]Current Inventory'!N1901),'[1]Current Inventory'!D1901)</f>
        <v xml:space="preserve">     </v>
      </c>
      <c r="E1901" s="2">
        <f>IF(ISBLANK('[1]Current Inventory'!E1901)=TRUE,'[1]Current Inventory'!O1901,'[1]Current Inventory'!E1901)</f>
        <v>0</v>
      </c>
      <c r="F1901" s="2">
        <f>IF(ISBLANK('[1]Current Inventory'!F1901)=TRUE,'[1]Current Inventory'!P1901,'[1]Current Inventory'!F1901)</f>
        <v>0</v>
      </c>
      <c r="G1901" s="2" t="str">
        <f>IF(ISNA(VLOOKUP(C1901,[2]CurrentPivot!$C$8:$N$1800,5,FALSE))=TRUE," ",VLOOKUP(C1901,[2]CurrentPivot!$C$8:$N$1800,5,FALSE))</f>
        <v xml:space="preserve"> </v>
      </c>
      <c r="H1901" s="3" t="str">
        <f>IF(ISBLANK('[1]Current Inventory'!H1901)=TRUE,"",'[1]Current Inventory'!H1901)</f>
        <v/>
      </c>
      <c r="I1901" s="2">
        <f>IF(ISBLANK('[1]Current Inventory'!I1901)=TRUE,'[1]Current Inventory'!Q1901,'[1]Current Inventory'!I1901)</f>
        <v>0</v>
      </c>
      <c r="J1901" s="2">
        <f>IF(ISBLANK('[1]Current Inventory'!J1901)=TRUE,'[1]Current Inventory'!R1901,'[1]Current Inventory'!J1901)</f>
        <v>0</v>
      </c>
      <c r="K1901" s="2">
        <f>IF(ISBLANK('[1]Current Inventory'!K1901)=TRUE,'[1]Current Inventory'!S1901,'[1]Current Inventory'!K1901)</f>
        <v>0</v>
      </c>
      <c r="L1901" s="2">
        <f>IF(ISBLANK('[1]Current Inventory'!L1901)=TRUE,'[1]Current Inventory'!T1901,'[1]Current Inventory'!L1901)</f>
        <v>0</v>
      </c>
      <c r="M1901" s="3" t="str">
        <f>IF(ISBLANK('[1]Current Inventory'!M1901)=TRUE,"",'[1]Current Inventory'!M1901)</f>
        <v/>
      </c>
    </row>
    <row r="1902" spans="1:13" x14ac:dyDescent="0.2">
      <c r="A1902" s="2" t="s">
        <v>19</v>
      </c>
      <c r="B1902" s="2" t="str">
        <f>IF(ISBLANK('[1]Current Inventory'!B1902)=TRUE,B1901,'[1]Current Inventory'!B1902)</f>
        <v>WINDWARD SIDE</v>
      </c>
      <c r="C1902" s="2" t="str">
        <f>IF(ISBLANK('[1]Current Inventory'!C1902)=TRUE,"",'[1]Current Inventory'!C1902)</f>
        <v/>
      </c>
      <c r="D1902" s="2" t="str">
        <f>IF(ISBLANK('[1]Current Inventory'!D1902)=TRUE,CONCATENATE("     ",'[1]Current Inventory'!N1902),'[1]Current Inventory'!D1902)</f>
        <v xml:space="preserve">     </v>
      </c>
      <c r="E1902" s="2">
        <f>IF(ISBLANK('[1]Current Inventory'!E1902)=TRUE,'[1]Current Inventory'!O1902,'[1]Current Inventory'!E1902)</f>
        <v>0</v>
      </c>
      <c r="F1902" s="2">
        <f>IF(ISBLANK('[1]Current Inventory'!F1902)=TRUE,'[1]Current Inventory'!P1902,'[1]Current Inventory'!F1902)</f>
        <v>0</v>
      </c>
      <c r="G1902" s="2" t="str">
        <f>IF(ISNA(VLOOKUP(C1902,[2]CurrentPivot!$C$8:$N$1800,5,FALSE))=TRUE," ",VLOOKUP(C1902,[2]CurrentPivot!$C$8:$N$1800,5,FALSE))</f>
        <v xml:space="preserve"> </v>
      </c>
      <c r="H1902" s="3" t="str">
        <f>IF(ISBLANK('[1]Current Inventory'!H1902)=TRUE,"",'[1]Current Inventory'!H1902)</f>
        <v/>
      </c>
      <c r="I1902" s="2">
        <f>IF(ISBLANK('[1]Current Inventory'!I1902)=TRUE,'[1]Current Inventory'!Q1902,'[1]Current Inventory'!I1902)</f>
        <v>0</v>
      </c>
      <c r="J1902" s="2">
        <f>IF(ISBLANK('[1]Current Inventory'!J1902)=TRUE,'[1]Current Inventory'!R1902,'[1]Current Inventory'!J1902)</f>
        <v>0</v>
      </c>
      <c r="K1902" s="2">
        <f>IF(ISBLANK('[1]Current Inventory'!K1902)=TRUE,'[1]Current Inventory'!S1902,'[1]Current Inventory'!K1902)</f>
        <v>0</v>
      </c>
      <c r="L1902" s="2">
        <f>IF(ISBLANK('[1]Current Inventory'!L1902)=TRUE,'[1]Current Inventory'!T1902,'[1]Current Inventory'!L1902)</f>
        <v>0</v>
      </c>
      <c r="M1902" s="3" t="str">
        <f>IF(ISBLANK('[1]Current Inventory'!M1902)=TRUE,"",'[1]Current Inventory'!M1902)</f>
        <v/>
      </c>
    </row>
    <row r="1903" spans="1:13" x14ac:dyDescent="0.2">
      <c r="A1903" s="2" t="s">
        <v>19</v>
      </c>
      <c r="B1903" s="2" t="str">
        <f>IF(ISBLANK('[1]Current Inventory'!B1903)=TRUE,B1902,'[1]Current Inventory'!B1903)</f>
        <v>WINDWARD SIDE</v>
      </c>
      <c r="C1903" s="2" t="str">
        <f>IF(ISBLANK('[1]Current Inventory'!C1903)=TRUE,"",'[1]Current Inventory'!C1903)</f>
        <v/>
      </c>
      <c r="D1903" s="2" t="str">
        <f>IF(ISBLANK('[1]Current Inventory'!D1903)=TRUE,CONCATENATE("     ",'[1]Current Inventory'!N1903),'[1]Current Inventory'!D1903)</f>
        <v xml:space="preserve">     </v>
      </c>
      <c r="E1903" s="2">
        <f>IF(ISBLANK('[1]Current Inventory'!E1903)=TRUE,'[1]Current Inventory'!O1903,'[1]Current Inventory'!E1903)</f>
        <v>0</v>
      </c>
      <c r="F1903" s="2">
        <f>IF(ISBLANK('[1]Current Inventory'!F1903)=TRUE,'[1]Current Inventory'!P1903,'[1]Current Inventory'!F1903)</f>
        <v>0</v>
      </c>
      <c r="G1903" s="2" t="str">
        <f>IF(ISNA(VLOOKUP(C1903,[2]CurrentPivot!$C$8:$N$1800,5,FALSE))=TRUE," ",VLOOKUP(C1903,[2]CurrentPivot!$C$8:$N$1800,5,FALSE))</f>
        <v xml:space="preserve"> </v>
      </c>
      <c r="H1903" s="3" t="str">
        <f>IF(ISBLANK('[1]Current Inventory'!H1903)=TRUE,"",'[1]Current Inventory'!H1903)</f>
        <v/>
      </c>
      <c r="I1903" s="2">
        <f>IF(ISBLANK('[1]Current Inventory'!I1903)=TRUE,'[1]Current Inventory'!Q1903,'[1]Current Inventory'!I1903)</f>
        <v>0</v>
      </c>
      <c r="J1903" s="2">
        <f>IF(ISBLANK('[1]Current Inventory'!J1903)=TRUE,'[1]Current Inventory'!R1903,'[1]Current Inventory'!J1903)</f>
        <v>0</v>
      </c>
      <c r="K1903" s="2">
        <f>IF(ISBLANK('[1]Current Inventory'!K1903)=TRUE,'[1]Current Inventory'!S1903,'[1]Current Inventory'!K1903)</f>
        <v>0</v>
      </c>
      <c r="L1903" s="2">
        <f>IF(ISBLANK('[1]Current Inventory'!L1903)=TRUE,'[1]Current Inventory'!T1903,'[1]Current Inventory'!L1903)</f>
        <v>0</v>
      </c>
      <c r="M1903" s="3" t="str">
        <f>IF(ISBLANK('[1]Current Inventory'!M1903)=TRUE,"",'[1]Current Inventory'!M1903)</f>
        <v/>
      </c>
    </row>
    <row r="1904" spans="1:13" x14ac:dyDescent="0.2">
      <c r="A1904" s="2" t="s">
        <v>19</v>
      </c>
      <c r="B1904" s="2" t="str">
        <f>IF(ISBLANK('[1]Current Inventory'!B1904)=TRUE,B1903,'[1]Current Inventory'!B1904)</f>
        <v>WINDWARD SIDE</v>
      </c>
      <c r="C1904" s="2" t="str">
        <f>IF(ISBLANK('[1]Current Inventory'!C1904)=TRUE,"",'[1]Current Inventory'!C1904)</f>
        <v/>
      </c>
      <c r="D1904" s="2" t="str">
        <f>IF(ISBLANK('[1]Current Inventory'!D1904)=TRUE,CONCATENATE("     ",'[1]Current Inventory'!N1904),'[1]Current Inventory'!D1904)</f>
        <v xml:space="preserve">     </v>
      </c>
      <c r="E1904" s="2">
        <f>IF(ISBLANK('[1]Current Inventory'!E1904)=TRUE,'[1]Current Inventory'!O1904,'[1]Current Inventory'!E1904)</f>
        <v>0</v>
      </c>
      <c r="F1904" s="2">
        <f>IF(ISBLANK('[1]Current Inventory'!F1904)=TRUE,'[1]Current Inventory'!P1904,'[1]Current Inventory'!F1904)</f>
        <v>0</v>
      </c>
      <c r="G1904" s="2" t="str">
        <f>IF(ISNA(VLOOKUP(C1904,[2]CurrentPivot!$C$8:$N$1800,5,FALSE))=TRUE," ",VLOOKUP(C1904,[2]CurrentPivot!$C$8:$N$1800,5,FALSE))</f>
        <v xml:space="preserve"> </v>
      </c>
      <c r="H1904" s="3" t="str">
        <f>IF(ISBLANK('[1]Current Inventory'!H1904)=TRUE,"",'[1]Current Inventory'!H1904)</f>
        <v/>
      </c>
      <c r="I1904" s="2">
        <f>IF(ISBLANK('[1]Current Inventory'!I1904)=TRUE,'[1]Current Inventory'!Q1904,'[1]Current Inventory'!I1904)</f>
        <v>0</v>
      </c>
      <c r="J1904" s="2">
        <f>IF(ISBLANK('[1]Current Inventory'!J1904)=TRUE,'[1]Current Inventory'!R1904,'[1]Current Inventory'!J1904)</f>
        <v>0</v>
      </c>
      <c r="K1904" s="2">
        <f>IF(ISBLANK('[1]Current Inventory'!K1904)=TRUE,'[1]Current Inventory'!S1904,'[1]Current Inventory'!K1904)</f>
        <v>0</v>
      </c>
      <c r="L1904" s="2">
        <f>IF(ISBLANK('[1]Current Inventory'!L1904)=TRUE,'[1]Current Inventory'!T1904,'[1]Current Inventory'!L1904)</f>
        <v>0</v>
      </c>
      <c r="M1904" s="3" t="str">
        <f>IF(ISBLANK('[1]Current Inventory'!M1904)=TRUE,"",'[1]Current Inventory'!M1904)</f>
        <v/>
      </c>
    </row>
    <row r="1905" spans="1:13" x14ac:dyDescent="0.2">
      <c r="A1905" s="2" t="s">
        <v>19</v>
      </c>
      <c r="B1905" s="2" t="str">
        <f>IF(ISBLANK('[1]Current Inventory'!B1905)=TRUE,B1904,'[1]Current Inventory'!B1905)</f>
        <v>WINDWARD SIDE</v>
      </c>
      <c r="C1905" s="2" t="str">
        <f>IF(ISBLANK('[1]Current Inventory'!C1905)=TRUE,"",'[1]Current Inventory'!C1905)</f>
        <v/>
      </c>
      <c r="D1905" s="2" t="str">
        <f>IF(ISBLANK('[1]Current Inventory'!D1905)=TRUE,CONCATENATE("     ",'[1]Current Inventory'!N1905),'[1]Current Inventory'!D1905)</f>
        <v xml:space="preserve">     </v>
      </c>
      <c r="E1905" s="2">
        <f>IF(ISBLANK('[1]Current Inventory'!E1905)=TRUE,'[1]Current Inventory'!O1905,'[1]Current Inventory'!E1905)</f>
        <v>0</v>
      </c>
      <c r="F1905" s="2">
        <f>IF(ISBLANK('[1]Current Inventory'!F1905)=TRUE,'[1]Current Inventory'!P1905,'[1]Current Inventory'!F1905)</f>
        <v>0</v>
      </c>
      <c r="G1905" s="2" t="str">
        <f>IF(ISNA(VLOOKUP(C1905,[2]CurrentPivot!$C$8:$N$1800,5,FALSE))=TRUE," ",VLOOKUP(C1905,[2]CurrentPivot!$C$8:$N$1800,5,FALSE))</f>
        <v xml:space="preserve"> </v>
      </c>
      <c r="H1905" s="3" t="str">
        <f>IF(ISBLANK('[1]Current Inventory'!H1905)=TRUE,"",'[1]Current Inventory'!H1905)</f>
        <v/>
      </c>
      <c r="I1905" s="2">
        <f>IF(ISBLANK('[1]Current Inventory'!I1905)=TRUE,'[1]Current Inventory'!Q1905,'[1]Current Inventory'!I1905)</f>
        <v>0</v>
      </c>
      <c r="J1905" s="2">
        <f>IF(ISBLANK('[1]Current Inventory'!J1905)=TRUE,'[1]Current Inventory'!R1905,'[1]Current Inventory'!J1905)</f>
        <v>0</v>
      </c>
      <c r="K1905" s="2">
        <f>IF(ISBLANK('[1]Current Inventory'!K1905)=TRUE,'[1]Current Inventory'!S1905,'[1]Current Inventory'!K1905)</f>
        <v>0</v>
      </c>
      <c r="L1905" s="2">
        <f>IF(ISBLANK('[1]Current Inventory'!L1905)=TRUE,'[1]Current Inventory'!T1905,'[1]Current Inventory'!L1905)</f>
        <v>0</v>
      </c>
      <c r="M1905" s="3" t="str">
        <f>IF(ISBLANK('[1]Current Inventory'!M1905)=TRUE,"",'[1]Current Inventory'!M1905)</f>
        <v/>
      </c>
    </row>
    <row r="1906" spans="1:13" x14ac:dyDescent="0.2">
      <c r="A1906" s="2" t="s">
        <v>19</v>
      </c>
      <c r="B1906" s="2" t="str">
        <f>IF(ISBLANK('[1]Current Inventory'!B1906)=TRUE,B1905,'[1]Current Inventory'!B1906)</f>
        <v>WINDWARD SIDE</v>
      </c>
      <c r="C1906" s="2" t="str">
        <f>IF(ISBLANK('[1]Current Inventory'!C1906)=TRUE,"",'[1]Current Inventory'!C1906)</f>
        <v/>
      </c>
      <c r="D1906" s="2" t="str">
        <f>IF(ISBLANK('[1]Current Inventory'!D1906)=TRUE,CONCATENATE("     ",'[1]Current Inventory'!N1906),'[1]Current Inventory'!D1906)</f>
        <v xml:space="preserve">     </v>
      </c>
      <c r="E1906" s="2">
        <f>IF(ISBLANK('[1]Current Inventory'!E1906)=TRUE,'[1]Current Inventory'!O1906,'[1]Current Inventory'!E1906)</f>
        <v>0</v>
      </c>
      <c r="F1906" s="2">
        <f>IF(ISBLANK('[1]Current Inventory'!F1906)=TRUE,'[1]Current Inventory'!P1906,'[1]Current Inventory'!F1906)</f>
        <v>0</v>
      </c>
      <c r="G1906" s="2" t="str">
        <f>IF(ISNA(VLOOKUP(C1906,[2]CurrentPivot!$C$8:$N$1800,5,FALSE))=TRUE," ",VLOOKUP(C1906,[2]CurrentPivot!$C$8:$N$1800,5,FALSE))</f>
        <v xml:space="preserve"> </v>
      </c>
      <c r="H1906" s="3" t="str">
        <f>IF(ISBLANK('[1]Current Inventory'!H1906)=TRUE,"",'[1]Current Inventory'!H1906)</f>
        <v/>
      </c>
      <c r="I1906" s="2">
        <f>IF(ISBLANK('[1]Current Inventory'!I1906)=TRUE,'[1]Current Inventory'!Q1906,'[1]Current Inventory'!I1906)</f>
        <v>0</v>
      </c>
      <c r="J1906" s="2">
        <f>IF(ISBLANK('[1]Current Inventory'!J1906)=TRUE,'[1]Current Inventory'!R1906,'[1]Current Inventory'!J1906)</f>
        <v>0</v>
      </c>
      <c r="K1906" s="2">
        <f>IF(ISBLANK('[1]Current Inventory'!K1906)=TRUE,'[1]Current Inventory'!S1906,'[1]Current Inventory'!K1906)</f>
        <v>0</v>
      </c>
      <c r="L1906" s="2">
        <f>IF(ISBLANK('[1]Current Inventory'!L1906)=TRUE,'[1]Current Inventory'!T1906,'[1]Current Inventory'!L1906)</f>
        <v>0</v>
      </c>
      <c r="M1906" s="3" t="str">
        <f>IF(ISBLANK('[1]Current Inventory'!M1906)=TRUE,"",'[1]Current Inventory'!M1906)</f>
        <v/>
      </c>
    </row>
    <row r="1907" spans="1:13" x14ac:dyDescent="0.2">
      <c r="A1907" s="2" t="s">
        <v>19</v>
      </c>
      <c r="B1907" s="2" t="str">
        <f>IF(ISBLANK('[1]Current Inventory'!B1907)=TRUE,B1906,'[1]Current Inventory'!B1907)</f>
        <v>WINDWARD SIDE</v>
      </c>
      <c r="C1907" s="2" t="str">
        <f>IF(ISBLANK('[1]Current Inventory'!C1907)=TRUE,"",'[1]Current Inventory'!C1907)</f>
        <v/>
      </c>
      <c r="D1907" s="2" t="str">
        <f>IF(ISBLANK('[1]Current Inventory'!D1907)=TRUE,CONCATENATE("     ",'[1]Current Inventory'!N1907),'[1]Current Inventory'!D1907)</f>
        <v xml:space="preserve">     </v>
      </c>
      <c r="E1907" s="2">
        <f>IF(ISBLANK('[1]Current Inventory'!E1907)=TRUE,'[1]Current Inventory'!O1907,'[1]Current Inventory'!E1907)</f>
        <v>0</v>
      </c>
      <c r="F1907" s="2">
        <f>IF(ISBLANK('[1]Current Inventory'!F1907)=TRUE,'[1]Current Inventory'!P1907,'[1]Current Inventory'!F1907)</f>
        <v>0</v>
      </c>
      <c r="G1907" s="2" t="str">
        <f>IF(ISNA(VLOOKUP(C1907,[2]CurrentPivot!$C$8:$N$1800,5,FALSE))=TRUE," ",VLOOKUP(C1907,[2]CurrentPivot!$C$8:$N$1800,5,FALSE))</f>
        <v xml:space="preserve"> </v>
      </c>
      <c r="H1907" s="3" t="str">
        <f>IF(ISBLANK('[1]Current Inventory'!H1907)=TRUE,"",'[1]Current Inventory'!H1907)</f>
        <v/>
      </c>
      <c r="I1907" s="2">
        <f>IF(ISBLANK('[1]Current Inventory'!I1907)=TRUE,'[1]Current Inventory'!Q1907,'[1]Current Inventory'!I1907)</f>
        <v>0</v>
      </c>
      <c r="J1907" s="2">
        <f>IF(ISBLANK('[1]Current Inventory'!J1907)=TRUE,'[1]Current Inventory'!R1907,'[1]Current Inventory'!J1907)</f>
        <v>0</v>
      </c>
      <c r="K1907" s="2">
        <f>IF(ISBLANK('[1]Current Inventory'!K1907)=TRUE,'[1]Current Inventory'!S1907,'[1]Current Inventory'!K1907)</f>
        <v>0</v>
      </c>
      <c r="L1907" s="2">
        <f>IF(ISBLANK('[1]Current Inventory'!L1907)=TRUE,'[1]Current Inventory'!T1907,'[1]Current Inventory'!L1907)</f>
        <v>0</v>
      </c>
      <c r="M1907" s="3" t="str">
        <f>IF(ISBLANK('[1]Current Inventory'!M1907)=TRUE,"",'[1]Current Inventory'!M1907)</f>
        <v/>
      </c>
    </row>
    <row r="1908" spans="1:13" x14ac:dyDescent="0.2">
      <c r="A1908" s="2" t="s">
        <v>19</v>
      </c>
      <c r="B1908" s="2" t="str">
        <f>IF(ISBLANK('[1]Current Inventory'!B1908)=TRUE,B1907,'[1]Current Inventory'!B1908)</f>
        <v>WINDWARD SIDE</v>
      </c>
      <c r="C1908" s="2" t="str">
        <f>IF(ISBLANK('[1]Current Inventory'!C1908)=TRUE,"",'[1]Current Inventory'!C1908)</f>
        <v/>
      </c>
      <c r="D1908" s="2" t="str">
        <f>IF(ISBLANK('[1]Current Inventory'!D1908)=TRUE,CONCATENATE("     ",'[1]Current Inventory'!N1908),'[1]Current Inventory'!D1908)</f>
        <v xml:space="preserve">     </v>
      </c>
      <c r="E1908" s="2">
        <f>IF(ISBLANK('[1]Current Inventory'!E1908)=TRUE,'[1]Current Inventory'!O1908,'[1]Current Inventory'!E1908)</f>
        <v>0</v>
      </c>
      <c r="F1908" s="2">
        <f>IF(ISBLANK('[1]Current Inventory'!F1908)=TRUE,'[1]Current Inventory'!P1908,'[1]Current Inventory'!F1908)</f>
        <v>0</v>
      </c>
      <c r="G1908" s="2" t="str">
        <f>IF(ISNA(VLOOKUP(C1908,[2]CurrentPivot!$C$8:$N$1800,5,FALSE))=TRUE," ",VLOOKUP(C1908,[2]CurrentPivot!$C$8:$N$1800,5,FALSE))</f>
        <v xml:space="preserve"> </v>
      </c>
      <c r="H1908" s="3" t="str">
        <f>IF(ISBLANK('[1]Current Inventory'!H1908)=TRUE,"",'[1]Current Inventory'!H1908)</f>
        <v/>
      </c>
      <c r="I1908" s="2">
        <f>IF(ISBLANK('[1]Current Inventory'!I1908)=TRUE,'[1]Current Inventory'!Q1908,'[1]Current Inventory'!I1908)</f>
        <v>0</v>
      </c>
      <c r="J1908" s="2">
        <f>IF(ISBLANK('[1]Current Inventory'!J1908)=TRUE,'[1]Current Inventory'!R1908,'[1]Current Inventory'!J1908)</f>
        <v>0</v>
      </c>
      <c r="K1908" s="2">
        <f>IF(ISBLANK('[1]Current Inventory'!K1908)=TRUE,'[1]Current Inventory'!S1908,'[1]Current Inventory'!K1908)</f>
        <v>0</v>
      </c>
      <c r="L1908" s="2">
        <f>IF(ISBLANK('[1]Current Inventory'!L1908)=TRUE,'[1]Current Inventory'!T1908,'[1]Current Inventory'!L1908)</f>
        <v>0</v>
      </c>
      <c r="M1908" s="3" t="str">
        <f>IF(ISBLANK('[1]Current Inventory'!M1908)=TRUE,"",'[1]Current Inventory'!M1908)</f>
        <v/>
      </c>
    </row>
    <row r="1909" spans="1:13" x14ac:dyDescent="0.2">
      <c r="A1909" s="2" t="s">
        <v>19</v>
      </c>
      <c r="B1909" s="2" t="str">
        <f>IF(ISBLANK('[1]Current Inventory'!B1909)=TRUE,B1908,'[1]Current Inventory'!B1909)</f>
        <v>WINDWARD SIDE</v>
      </c>
      <c r="C1909" s="2" t="str">
        <f>IF(ISBLANK('[1]Current Inventory'!C1909)=TRUE,"",'[1]Current Inventory'!C1909)</f>
        <v/>
      </c>
      <c r="D1909" s="2" t="str">
        <f>IF(ISBLANK('[1]Current Inventory'!D1909)=TRUE,CONCATENATE("     ",'[1]Current Inventory'!N1909),'[1]Current Inventory'!D1909)</f>
        <v xml:space="preserve">     </v>
      </c>
      <c r="E1909" s="2">
        <f>IF(ISBLANK('[1]Current Inventory'!E1909)=TRUE,'[1]Current Inventory'!O1909,'[1]Current Inventory'!E1909)</f>
        <v>0</v>
      </c>
      <c r="F1909" s="2">
        <f>IF(ISBLANK('[1]Current Inventory'!F1909)=TRUE,'[1]Current Inventory'!P1909,'[1]Current Inventory'!F1909)</f>
        <v>0</v>
      </c>
      <c r="G1909" s="2" t="str">
        <f>IF(ISNA(VLOOKUP(C1909,[2]CurrentPivot!$C$8:$N$1800,5,FALSE))=TRUE," ",VLOOKUP(C1909,[2]CurrentPivot!$C$8:$N$1800,5,FALSE))</f>
        <v xml:space="preserve"> </v>
      </c>
      <c r="H1909" s="3" t="str">
        <f>IF(ISBLANK('[1]Current Inventory'!H1909)=TRUE,"",'[1]Current Inventory'!H1909)</f>
        <v/>
      </c>
      <c r="I1909" s="2">
        <f>IF(ISBLANK('[1]Current Inventory'!I1909)=TRUE,'[1]Current Inventory'!Q1909,'[1]Current Inventory'!I1909)</f>
        <v>0</v>
      </c>
      <c r="J1909" s="2">
        <f>IF(ISBLANK('[1]Current Inventory'!J1909)=TRUE,'[1]Current Inventory'!R1909,'[1]Current Inventory'!J1909)</f>
        <v>0</v>
      </c>
      <c r="K1909" s="2">
        <f>IF(ISBLANK('[1]Current Inventory'!K1909)=TRUE,'[1]Current Inventory'!S1909,'[1]Current Inventory'!K1909)</f>
        <v>0</v>
      </c>
      <c r="L1909" s="2">
        <f>IF(ISBLANK('[1]Current Inventory'!L1909)=TRUE,'[1]Current Inventory'!T1909,'[1]Current Inventory'!L1909)</f>
        <v>0</v>
      </c>
      <c r="M1909" s="3" t="str">
        <f>IF(ISBLANK('[1]Current Inventory'!M1909)=TRUE,"",'[1]Current Inventory'!M1909)</f>
        <v/>
      </c>
    </row>
    <row r="1910" spans="1:13" x14ac:dyDescent="0.2">
      <c r="A1910" s="2" t="s">
        <v>19</v>
      </c>
      <c r="B1910" s="2" t="str">
        <f>IF(ISBLANK('[1]Current Inventory'!B1910)=TRUE,B1909,'[1]Current Inventory'!B1910)</f>
        <v>WINDWARD SIDE</v>
      </c>
      <c r="C1910" s="2" t="str">
        <f>IF(ISBLANK('[1]Current Inventory'!C1910)=TRUE,"",'[1]Current Inventory'!C1910)</f>
        <v/>
      </c>
      <c r="D1910" s="2" t="str">
        <f>IF(ISBLANK('[1]Current Inventory'!D1910)=TRUE,CONCATENATE("     ",'[1]Current Inventory'!N1910),'[1]Current Inventory'!D1910)</f>
        <v xml:space="preserve">     </v>
      </c>
      <c r="E1910" s="2">
        <f>IF(ISBLANK('[1]Current Inventory'!E1910)=TRUE,'[1]Current Inventory'!O1910,'[1]Current Inventory'!E1910)</f>
        <v>0</v>
      </c>
      <c r="F1910" s="2">
        <f>IF(ISBLANK('[1]Current Inventory'!F1910)=TRUE,'[1]Current Inventory'!P1910,'[1]Current Inventory'!F1910)</f>
        <v>0</v>
      </c>
      <c r="G1910" s="2" t="str">
        <f>IF(ISNA(VLOOKUP(C1910,[2]CurrentPivot!$C$8:$N$1800,5,FALSE))=TRUE," ",VLOOKUP(C1910,[2]CurrentPivot!$C$8:$N$1800,5,FALSE))</f>
        <v xml:space="preserve"> </v>
      </c>
      <c r="H1910" s="3" t="str">
        <f>IF(ISBLANK('[1]Current Inventory'!H1910)=TRUE,"",'[1]Current Inventory'!H1910)</f>
        <v/>
      </c>
      <c r="I1910" s="2">
        <f>IF(ISBLANK('[1]Current Inventory'!I1910)=TRUE,'[1]Current Inventory'!Q1910,'[1]Current Inventory'!I1910)</f>
        <v>0</v>
      </c>
      <c r="J1910" s="2">
        <f>IF(ISBLANK('[1]Current Inventory'!J1910)=TRUE,'[1]Current Inventory'!R1910,'[1]Current Inventory'!J1910)</f>
        <v>0</v>
      </c>
      <c r="K1910" s="2">
        <f>IF(ISBLANK('[1]Current Inventory'!K1910)=TRUE,'[1]Current Inventory'!S1910,'[1]Current Inventory'!K1910)</f>
        <v>0</v>
      </c>
      <c r="L1910" s="2">
        <f>IF(ISBLANK('[1]Current Inventory'!L1910)=TRUE,'[1]Current Inventory'!T1910,'[1]Current Inventory'!L1910)</f>
        <v>0</v>
      </c>
      <c r="M1910" s="3" t="str">
        <f>IF(ISBLANK('[1]Current Inventory'!M1910)=TRUE,"",'[1]Current Inventory'!M1910)</f>
        <v/>
      </c>
    </row>
    <row r="1911" spans="1:13" x14ac:dyDescent="0.2">
      <c r="A1911" s="2" t="s">
        <v>19</v>
      </c>
      <c r="B1911" s="2" t="str">
        <f>IF(ISBLANK('[1]Current Inventory'!B1911)=TRUE,B1910,'[1]Current Inventory'!B1911)</f>
        <v>WINDWARD SIDE</v>
      </c>
      <c r="C1911" s="2" t="str">
        <f>IF(ISBLANK('[1]Current Inventory'!C1911)=TRUE,"",'[1]Current Inventory'!C1911)</f>
        <v/>
      </c>
      <c r="D1911" s="2" t="str">
        <f>IF(ISBLANK('[1]Current Inventory'!D1911)=TRUE,CONCATENATE("     ",'[1]Current Inventory'!N1911),'[1]Current Inventory'!D1911)</f>
        <v xml:space="preserve">     </v>
      </c>
      <c r="E1911" s="2">
        <f>IF(ISBLANK('[1]Current Inventory'!E1911)=TRUE,'[1]Current Inventory'!O1911,'[1]Current Inventory'!E1911)</f>
        <v>0</v>
      </c>
      <c r="F1911" s="2">
        <f>IF(ISBLANK('[1]Current Inventory'!F1911)=TRUE,'[1]Current Inventory'!P1911,'[1]Current Inventory'!F1911)</f>
        <v>0</v>
      </c>
      <c r="G1911" s="2" t="str">
        <f>IF(ISNA(VLOOKUP(C1911,[2]CurrentPivot!$C$8:$N$1800,5,FALSE))=TRUE," ",VLOOKUP(C1911,[2]CurrentPivot!$C$8:$N$1800,5,FALSE))</f>
        <v xml:space="preserve"> </v>
      </c>
      <c r="H1911" s="3" t="str">
        <f>IF(ISBLANK('[1]Current Inventory'!H1911)=TRUE,"",'[1]Current Inventory'!H1911)</f>
        <v/>
      </c>
      <c r="I1911" s="2">
        <f>IF(ISBLANK('[1]Current Inventory'!I1911)=TRUE,'[1]Current Inventory'!Q1911,'[1]Current Inventory'!I1911)</f>
        <v>0</v>
      </c>
      <c r="J1911" s="2">
        <f>IF(ISBLANK('[1]Current Inventory'!J1911)=TRUE,'[1]Current Inventory'!R1911,'[1]Current Inventory'!J1911)</f>
        <v>0</v>
      </c>
      <c r="K1911" s="2">
        <f>IF(ISBLANK('[1]Current Inventory'!K1911)=TRUE,'[1]Current Inventory'!S1911,'[1]Current Inventory'!K1911)</f>
        <v>0</v>
      </c>
      <c r="L1911" s="2">
        <f>IF(ISBLANK('[1]Current Inventory'!L1911)=TRUE,'[1]Current Inventory'!T1911,'[1]Current Inventory'!L1911)</f>
        <v>0</v>
      </c>
      <c r="M1911" s="3" t="str">
        <f>IF(ISBLANK('[1]Current Inventory'!M1911)=TRUE,"",'[1]Current Inventory'!M1911)</f>
        <v/>
      </c>
    </row>
    <row r="1912" spans="1:13" x14ac:dyDescent="0.2">
      <c r="A1912" s="2" t="s">
        <v>19</v>
      </c>
      <c r="B1912" s="2" t="str">
        <f>IF(ISBLANK('[1]Current Inventory'!B1912)=TRUE,B1911,'[1]Current Inventory'!B1912)</f>
        <v>WINDWARD SIDE</v>
      </c>
      <c r="C1912" s="2" t="str">
        <f>IF(ISBLANK('[1]Current Inventory'!C1912)=TRUE,"",'[1]Current Inventory'!C1912)</f>
        <v/>
      </c>
      <c r="D1912" s="2" t="str">
        <f>IF(ISBLANK('[1]Current Inventory'!D1912)=TRUE,CONCATENATE("     ",'[1]Current Inventory'!N1912),'[1]Current Inventory'!D1912)</f>
        <v xml:space="preserve">     </v>
      </c>
      <c r="E1912" s="2">
        <f>IF(ISBLANK('[1]Current Inventory'!E1912)=TRUE,'[1]Current Inventory'!O1912,'[1]Current Inventory'!E1912)</f>
        <v>0</v>
      </c>
      <c r="F1912" s="2">
        <f>IF(ISBLANK('[1]Current Inventory'!F1912)=TRUE,'[1]Current Inventory'!P1912,'[1]Current Inventory'!F1912)</f>
        <v>0</v>
      </c>
      <c r="G1912" s="2" t="str">
        <f>IF(ISNA(VLOOKUP(C1912,[2]CurrentPivot!$C$8:$N$1800,5,FALSE))=TRUE," ",VLOOKUP(C1912,[2]CurrentPivot!$C$8:$N$1800,5,FALSE))</f>
        <v xml:space="preserve"> </v>
      </c>
      <c r="H1912" s="3" t="str">
        <f>IF(ISBLANK('[1]Current Inventory'!H1912)=TRUE,"",'[1]Current Inventory'!H1912)</f>
        <v/>
      </c>
      <c r="I1912" s="2">
        <f>IF(ISBLANK('[1]Current Inventory'!I1912)=TRUE,'[1]Current Inventory'!Q1912,'[1]Current Inventory'!I1912)</f>
        <v>0</v>
      </c>
      <c r="J1912" s="2">
        <f>IF(ISBLANK('[1]Current Inventory'!J1912)=TRUE,'[1]Current Inventory'!R1912,'[1]Current Inventory'!J1912)</f>
        <v>0</v>
      </c>
      <c r="K1912" s="2">
        <f>IF(ISBLANK('[1]Current Inventory'!K1912)=TRUE,'[1]Current Inventory'!S1912,'[1]Current Inventory'!K1912)</f>
        <v>0</v>
      </c>
      <c r="L1912" s="2">
        <f>IF(ISBLANK('[1]Current Inventory'!L1912)=TRUE,'[1]Current Inventory'!T1912,'[1]Current Inventory'!L1912)</f>
        <v>0</v>
      </c>
      <c r="M1912" s="3" t="str">
        <f>IF(ISBLANK('[1]Current Inventory'!M1912)=TRUE,"",'[1]Current Inventory'!M1912)</f>
        <v/>
      </c>
    </row>
    <row r="1913" spans="1:13" x14ac:dyDescent="0.2">
      <c r="A1913" s="2" t="s">
        <v>19</v>
      </c>
      <c r="B1913" s="2" t="str">
        <f>IF(ISBLANK('[1]Current Inventory'!B1913)=TRUE,B1912,'[1]Current Inventory'!B1913)</f>
        <v>WINDWARD SIDE</v>
      </c>
      <c r="C1913" s="2" t="str">
        <f>IF(ISBLANK('[1]Current Inventory'!C1913)=TRUE,"",'[1]Current Inventory'!C1913)</f>
        <v/>
      </c>
      <c r="D1913" s="2" t="str">
        <f>IF(ISBLANK('[1]Current Inventory'!D1913)=TRUE,CONCATENATE("     ",'[1]Current Inventory'!N1913),'[1]Current Inventory'!D1913)</f>
        <v xml:space="preserve">     </v>
      </c>
      <c r="E1913" s="2">
        <f>IF(ISBLANK('[1]Current Inventory'!E1913)=TRUE,'[1]Current Inventory'!O1913,'[1]Current Inventory'!E1913)</f>
        <v>0</v>
      </c>
      <c r="F1913" s="2">
        <f>IF(ISBLANK('[1]Current Inventory'!F1913)=TRUE,'[1]Current Inventory'!P1913,'[1]Current Inventory'!F1913)</f>
        <v>0</v>
      </c>
      <c r="G1913" s="2" t="str">
        <f>IF(ISNA(VLOOKUP(C1913,[2]CurrentPivot!$C$8:$N$1800,5,FALSE))=TRUE," ",VLOOKUP(C1913,[2]CurrentPivot!$C$8:$N$1800,5,FALSE))</f>
        <v xml:space="preserve"> </v>
      </c>
      <c r="H1913" s="3" t="str">
        <f>IF(ISBLANK('[1]Current Inventory'!H1913)=TRUE,"",'[1]Current Inventory'!H1913)</f>
        <v/>
      </c>
      <c r="I1913" s="2">
        <f>IF(ISBLANK('[1]Current Inventory'!I1913)=TRUE,'[1]Current Inventory'!Q1913,'[1]Current Inventory'!I1913)</f>
        <v>0</v>
      </c>
      <c r="J1913" s="2">
        <f>IF(ISBLANK('[1]Current Inventory'!J1913)=TRUE,'[1]Current Inventory'!R1913,'[1]Current Inventory'!J1913)</f>
        <v>0</v>
      </c>
      <c r="K1913" s="2">
        <f>IF(ISBLANK('[1]Current Inventory'!K1913)=TRUE,'[1]Current Inventory'!S1913,'[1]Current Inventory'!K1913)</f>
        <v>0</v>
      </c>
      <c r="L1913" s="2">
        <f>IF(ISBLANK('[1]Current Inventory'!L1913)=TRUE,'[1]Current Inventory'!T1913,'[1]Current Inventory'!L1913)</f>
        <v>0</v>
      </c>
      <c r="M1913" s="3" t="str">
        <f>IF(ISBLANK('[1]Current Inventory'!M1913)=TRUE,"",'[1]Current Inventory'!M1913)</f>
        <v/>
      </c>
    </row>
    <row r="1914" spans="1:13" x14ac:dyDescent="0.2">
      <c r="A1914" s="2" t="s">
        <v>19</v>
      </c>
      <c r="B1914" s="2" t="str">
        <f>IF(ISBLANK('[1]Current Inventory'!B1914)=TRUE,B1913,'[1]Current Inventory'!B1914)</f>
        <v>WINDWARD SIDE</v>
      </c>
      <c r="C1914" s="2" t="str">
        <f>IF(ISBLANK('[1]Current Inventory'!C1914)=TRUE,"",'[1]Current Inventory'!C1914)</f>
        <v/>
      </c>
      <c r="D1914" s="2" t="str">
        <f>IF(ISBLANK('[1]Current Inventory'!D1914)=TRUE,CONCATENATE("     ",'[1]Current Inventory'!N1914),'[1]Current Inventory'!D1914)</f>
        <v xml:space="preserve">     </v>
      </c>
      <c r="E1914" s="2">
        <f>IF(ISBLANK('[1]Current Inventory'!E1914)=TRUE,'[1]Current Inventory'!O1914,'[1]Current Inventory'!E1914)</f>
        <v>0</v>
      </c>
      <c r="F1914" s="2">
        <f>IF(ISBLANK('[1]Current Inventory'!F1914)=TRUE,'[1]Current Inventory'!P1914,'[1]Current Inventory'!F1914)</f>
        <v>0</v>
      </c>
      <c r="G1914" s="2" t="str">
        <f>IF(ISNA(VLOOKUP(C1914,[2]CurrentPivot!$C$8:$N$1800,5,FALSE))=TRUE," ",VLOOKUP(C1914,[2]CurrentPivot!$C$8:$N$1800,5,FALSE))</f>
        <v xml:space="preserve"> </v>
      </c>
      <c r="H1914" s="3" t="str">
        <f>IF(ISBLANK('[1]Current Inventory'!H1914)=TRUE,"",'[1]Current Inventory'!H1914)</f>
        <v/>
      </c>
      <c r="I1914" s="2">
        <f>IF(ISBLANK('[1]Current Inventory'!I1914)=TRUE,'[1]Current Inventory'!Q1914,'[1]Current Inventory'!I1914)</f>
        <v>0</v>
      </c>
      <c r="J1914" s="2">
        <f>IF(ISBLANK('[1]Current Inventory'!J1914)=TRUE,'[1]Current Inventory'!R1914,'[1]Current Inventory'!J1914)</f>
        <v>0</v>
      </c>
      <c r="K1914" s="2">
        <f>IF(ISBLANK('[1]Current Inventory'!K1914)=TRUE,'[1]Current Inventory'!S1914,'[1]Current Inventory'!K1914)</f>
        <v>0</v>
      </c>
      <c r="L1914" s="2">
        <f>IF(ISBLANK('[1]Current Inventory'!L1914)=TRUE,'[1]Current Inventory'!T1914,'[1]Current Inventory'!L1914)</f>
        <v>0</v>
      </c>
      <c r="M1914" s="3" t="str">
        <f>IF(ISBLANK('[1]Current Inventory'!M1914)=TRUE,"",'[1]Current Inventory'!M1914)</f>
        <v/>
      </c>
    </row>
    <row r="1915" spans="1:13" x14ac:dyDescent="0.2">
      <c r="A1915" s="2" t="s">
        <v>19</v>
      </c>
      <c r="B1915" s="2" t="str">
        <f>IF(ISBLANK('[1]Current Inventory'!B1915)=TRUE,B1914,'[1]Current Inventory'!B1915)</f>
        <v>WINDWARD SIDE</v>
      </c>
      <c r="C1915" s="2" t="str">
        <f>IF(ISBLANK('[1]Current Inventory'!C1915)=TRUE,"",'[1]Current Inventory'!C1915)</f>
        <v/>
      </c>
      <c r="D1915" s="2" t="str">
        <f>IF(ISBLANK('[1]Current Inventory'!D1915)=TRUE,CONCATENATE("     ",'[1]Current Inventory'!N1915),'[1]Current Inventory'!D1915)</f>
        <v xml:space="preserve">     </v>
      </c>
      <c r="E1915" s="2">
        <f>IF(ISBLANK('[1]Current Inventory'!E1915)=TRUE,'[1]Current Inventory'!O1915,'[1]Current Inventory'!E1915)</f>
        <v>0</v>
      </c>
      <c r="F1915" s="2">
        <f>IF(ISBLANK('[1]Current Inventory'!F1915)=TRUE,'[1]Current Inventory'!P1915,'[1]Current Inventory'!F1915)</f>
        <v>0</v>
      </c>
      <c r="G1915" s="2" t="str">
        <f>IF(ISNA(VLOOKUP(C1915,[2]CurrentPivot!$C$8:$N$1800,5,FALSE))=TRUE," ",VLOOKUP(C1915,[2]CurrentPivot!$C$8:$N$1800,5,FALSE))</f>
        <v xml:space="preserve"> </v>
      </c>
      <c r="H1915" s="3" t="str">
        <f>IF(ISBLANK('[1]Current Inventory'!H1915)=TRUE,"",'[1]Current Inventory'!H1915)</f>
        <v/>
      </c>
      <c r="I1915" s="2">
        <f>IF(ISBLANK('[1]Current Inventory'!I1915)=TRUE,'[1]Current Inventory'!Q1915,'[1]Current Inventory'!I1915)</f>
        <v>0</v>
      </c>
      <c r="J1915" s="2">
        <f>IF(ISBLANK('[1]Current Inventory'!J1915)=TRUE,'[1]Current Inventory'!R1915,'[1]Current Inventory'!J1915)</f>
        <v>0</v>
      </c>
      <c r="K1915" s="2">
        <f>IF(ISBLANK('[1]Current Inventory'!K1915)=TRUE,'[1]Current Inventory'!S1915,'[1]Current Inventory'!K1915)</f>
        <v>0</v>
      </c>
      <c r="L1915" s="2">
        <f>IF(ISBLANK('[1]Current Inventory'!L1915)=TRUE,'[1]Current Inventory'!T1915,'[1]Current Inventory'!L1915)</f>
        <v>0</v>
      </c>
      <c r="M1915" s="3" t="str">
        <f>IF(ISBLANK('[1]Current Inventory'!M1915)=TRUE,"",'[1]Current Inventory'!M1915)</f>
        <v/>
      </c>
    </row>
    <row r="1916" spans="1:13" x14ac:dyDescent="0.2">
      <c r="A1916" s="2" t="s">
        <v>19</v>
      </c>
      <c r="B1916" s="2" t="str">
        <f>IF(ISBLANK('[1]Current Inventory'!B1916)=TRUE,B1915,'[1]Current Inventory'!B1916)</f>
        <v>WINDWARD SIDE</v>
      </c>
      <c r="C1916" s="2" t="str">
        <f>IF(ISBLANK('[1]Current Inventory'!C1916)=TRUE,"",'[1]Current Inventory'!C1916)</f>
        <v/>
      </c>
      <c r="D1916" s="2" t="str">
        <f>IF(ISBLANK('[1]Current Inventory'!D1916)=TRUE,CONCATENATE("     ",'[1]Current Inventory'!N1916),'[1]Current Inventory'!D1916)</f>
        <v xml:space="preserve">     </v>
      </c>
      <c r="E1916" s="2">
        <f>IF(ISBLANK('[1]Current Inventory'!E1916)=TRUE,'[1]Current Inventory'!O1916,'[1]Current Inventory'!E1916)</f>
        <v>0</v>
      </c>
      <c r="F1916" s="2">
        <f>IF(ISBLANK('[1]Current Inventory'!F1916)=TRUE,'[1]Current Inventory'!P1916,'[1]Current Inventory'!F1916)</f>
        <v>0</v>
      </c>
      <c r="G1916" s="2" t="str">
        <f>IF(ISNA(VLOOKUP(C1916,[2]CurrentPivot!$C$8:$N$1800,5,FALSE))=TRUE," ",VLOOKUP(C1916,[2]CurrentPivot!$C$8:$N$1800,5,FALSE))</f>
        <v xml:space="preserve"> </v>
      </c>
      <c r="H1916" s="3" t="str">
        <f>IF(ISBLANK('[1]Current Inventory'!H1916)=TRUE,"",'[1]Current Inventory'!H1916)</f>
        <v/>
      </c>
      <c r="I1916" s="2">
        <f>IF(ISBLANK('[1]Current Inventory'!I1916)=TRUE,'[1]Current Inventory'!Q1916,'[1]Current Inventory'!I1916)</f>
        <v>0</v>
      </c>
      <c r="J1916" s="2">
        <f>IF(ISBLANK('[1]Current Inventory'!J1916)=TRUE,'[1]Current Inventory'!R1916,'[1]Current Inventory'!J1916)</f>
        <v>0</v>
      </c>
      <c r="K1916" s="2">
        <f>IF(ISBLANK('[1]Current Inventory'!K1916)=TRUE,'[1]Current Inventory'!S1916,'[1]Current Inventory'!K1916)</f>
        <v>0</v>
      </c>
      <c r="L1916" s="2">
        <f>IF(ISBLANK('[1]Current Inventory'!L1916)=TRUE,'[1]Current Inventory'!T1916,'[1]Current Inventory'!L1916)</f>
        <v>0</v>
      </c>
      <c r="M1916" s="3" t="str">
        <f>IF(ISBLANK('[1]Current Inventory'!M1916)=TRUE,"",'[1]Current Inventory'!M1916)</f>
        <v/>
      </c>
    </row>
    <row r="1917" spans="1:13" x14ac:dyDescent="0.2">
      <c r="A1917" s="2" t="s">
        <v>19</v>
      </c>
      <c r="B1917" s="2" t="str">
        <f>IF(ISBLANK('[1]Current Inventory'!B1917)=TRUE,B1916,'[1]Current Inventory'!B1917)</f>
        <v>WINDWARD SIDE</v>
      </c>
      <c r="C1917" s="2" t="str">
        <f>IF(ISBLANK('[1]Current Inventory'!C1917)=TRUE,"",'[1]Current Inventory'!C1917)</f>
        <v/>
      </c>
      <c r="D1917" s="2" t="str">
        <f>IF(ISBLANK('[1]Current Inventory'!D1917)=TRUE,CONCATENATE("     ",'[1]Current Inventory'!N1917),'[1]Current Inventory'!D1917)</f>
        <v xml:space="preserve">     </v>
      </c>
      <c r="E1917" s="2">
        <f>IF(ISBLANK('[1]Current Inventory'!E1917)=TRUE,'[1]Current Inventory'!O1917,'[1]Current Inventory'!E1917)</f>
        <v>0</v>
      </c>
      <c r="F1917" s="2">
        <f>IF(ISBLANK('[1]Current Inventory'!F1917)=TRUE,'[1]Current Inventory'!P1917,'[1]Current Inventory'!F1917)</f>
        <v>0</v>
      </c>
      <c r="G1917" s="2" t="str">
        <f>IF(ISNA(VLOOKUP(C1917,[2]CurrentPivot!$C$8:$N$1800,5,FALSE))=TRUE," ",VLOOKUP(C1917,[2]CurrentPivot!$C$8:$N$1800,5,FALSE))</f>
        <v xml:space="preserve"> </v>
      </c>
      <c r="H1917" s="3" t="str">
        <f>IF(ISBLANK('[1]Current Inventory'!H1917)=TRUE,"",'[1]Current Inventory'!H1917)</f>
        <v/>
      </c>
      <c r="I1917" s="2">
        <f>IF(ISBLANK('[1]Current Inventory'!I1917)=TRUE,'[1]Current Inventory'!Q1917,'[1]Current Inventory'!I1917)</f>
        <v>0</v>
      </c>
      <c r="J1917" s="2">
        <f>IF(ISBLANK('[1]Current Inventory'!J1917)=TRUE,'[1]Current Inventory'!R1917,'[1]Current Inventory'!J1917)</f>
        <v>0</v>
      </c>
      <c r="K1917" s="2">
        <f>IF(ISBLANK('[1]Current Inventory'!K1917)=TRUE,'[1]Current Inventory'!S1917,'[1]Current Inventory'!K1917)</f>
        <v>0</v>
      </c>
      <c r="L1917" s="2">
        <f>IF(ISBLANK('[1]Current Inventory'!L1917)=TRUE,'[1]Current Inventory'!T1917,'[1]Current Inventory'!L1917)</f>
        <v>0</v>
      </c>
      <c r="M1917" s="3" t="str">
        <f>IF(ISBLANK('[1]Current Inventory'!M1917)=TRUE,"",'[1]Current Inventory'!M1917)</f>
        <v/>
      </c>
    </row>
    <row r="1918" spans="1:13" x14ac:dyDescent="0.2">
      <c r="A1918" s="2" t="s">
        <v>19</v>
      </c>
      <c r="B1918" s="2" t="str">
        <f>IF(ISBLANK('[1]Current Inventory'!B1918)=TRUE,B1917,'[1]Current Inventory'!B1918)</f>
        <v>WINDWARD SIDE</v>
      </c>
      <c r="C1918" s="2" t="str">
        <f>IF(ISBLANK('[1]Current Inventory'!C1918)=TRUE,"",'[1]Current Inventory'!C1918)</f>
        <v/>
      </c>
      <c r="D1918" s="2" t="str">
        <f>IF(ISBLANK('[1]Current Inventory'!D1918)=TRUE,CONCATENATE("     ",'[1]Current Inventory'!N1918),'[1]Current Inventory'!D1918)</f>
        <v xml:space="preserve">     </v>
      </c>
      <c r="E1918" s="2">
        <f>IF(ISBLANK('[1]Current Inventory'!E1918)=TRUE,'[1]Current Inventory'!O1918,'[1]Current Inventory'!E1918)</f>
        <v>0</v>
      </c>
      <c r="F1918" s="2">
        <f>IF(ISBLANK('[1]Current Inventory'!F1918)=TRUE,'[1]Current Inventory'!P1918,'[1]Current Inventory'!F1918)</f>
        <v>0</v>
      </c>
      <c r="G1918" s="2" t="str">
        <f>IF(ISNA(VLOOKUP(C1918,[2]CurrentPivot!$C$8:$N$1800,5,FALSE))=TRUE," ",VLOOKUP(C1918,[2]CurrentPivot!$C$8:$N$1800,5,FALSE))</f>
        <v xml:space="preserve"> </v>
      </c>
      <c r="H1918" s="3" t="str">
        <f>IF(ISBLANK('[1]Current Inventory'!H1918)=TRUE,"",'[1]Current Inventory'!H1918)</f>
        <v/>
      </c>
      <c r="I1918" s="2">
        <f>IF(ISBLANK('[1]Current Inventory'!I1918)=TRUE,'[1]Current Inventory'!Q1918,'[1]Current Inventory'!I1918)</f>
        <v>0</v>
      </c>
      <c r="J1918" s="2">
        <f>IF(ISBLANK('[1]Current Inventory'!J1918)=TRUE,'[1]Current Inventory'!R1918,'[1]Current Inventory'!J1918)</f>
        <v>0</v>
      </c>
      <c r="K1918" s="2">
        <f>IF(ISBLANK('[1]Current Inventory'!K1918)=TRUE,'[1]Current Inventory'!S1918,'[1]Current Inventory'!K1918)</f>
        <v>0</v>
      </c>
      <c r="L1918" s="2">
        <f>IF(ISBLANK('[1]Current Inventory'!L1918)=TRUE,'[1]Current Inventory'!T1918,'[1]Current Inventory'!L1918)</f>
        <v>0</v>
      </c>
      <c r="M1918" s="3" t="str">
        <f>IF(ISBLANK('[1]Current Inventory'!M1918)=TRUE,"",'[1]Current Inventory'!M1918)</f>
        <v/>
      </c>
    </row>
    <row r="1919" spans="1:13" x14ac:dyDescent="0.2">
      <c r="A1919" s="2" t="s">
        <v>19</v>
      </c>
      <c r="B1919" s="2" t="str">
        <f>IF(ISBLANK('[1]Current Inventory'!B1919)=TRUE,B1918,'[1]Current Inventory'!B1919)</f>
        <v>WINDWARD SIDE</v>
      </c>
      <c r="C1919" s="2" t="str">
        <f>IF(ISBLANK('[1]Current Inventory'!C1919)=TRUE,"",'[1]Current Inventory'!C1919)</f>
        <v/>
      </c>
      <c r="D1919" s="2" t="str">
        <f>IF(ISBLANK('[1]Current Inventory'!D1919)=TRUE,CONCATENATE("     ",'[1]Current Inventory'!N1919),'[1]Current Inventory'!D1919)</f>
        <v xml:space="preserve">     </v>
      </c>
      <c r="E1919" s="2">
        <f>IF(ISBLANK('[1]Current Inventory'!E1919)=TRUE,'[1]Current Inventory'!O1919,'[1]Current Inventory'!E1919)</f>
        <v>0</v>
      </c>
      <c r="F1919" s="2">
        <f>IF(ISBLANK('[1]Current Inventory'!F1919)=TRUE,'[1]Current Inventory'!P1919,'[1]Current Inventory'!F1919)</f>
        <v>0</v>
      </c>
      <c r="G1919" s="2" t="str">
        <f>IF(ISNA(VLOOKUP(C1919,[2]CurrentPivot!$C$8:$N$1800,5,FALSE))=TRUE," ",VLOOKUP(C1919,[2]CurrentPivot!$C$8:$N$1800,5,FALSE))</f>
        <v xml:space="preserve"> </v>
      </c>
      <c r="H1919" s="3" t="str">
        <f>IF(ISBLANK('[1]Current Inventory'!H1919)=TRUE,"",'[1]Current Inventory'!H1919)</f>
        <v/>
      </c>
      <c r="I1919" s="2">
        <f>IF(ISBLANK('[1]Current Inventory'!I1919)=TRUE,'[1]Current Inventory'!Q1919,'[1]Current Inventory'!I1919)</f>
        <v>0</v>
      </c>
      <c r="J1919" s="2">
        <f>IF(ISBLANK('[1]Current Inventory'!J1919)=TRUE,'[1]Current Inventory'!R1919,'[1]Current Inventory'!J1919)</f>
        <v>0</v>
      </c>
      <c r="K1919" s="2">
        <f>IF(ISBLANK('[1]Current Inventory'!K1919)=TRUE,'[1]Current Inventory'!S1919,'[1]Current Inventory'!K1919)</f>
        <v>0</v>
      </c>
      <c r="L1919" s="2">
        <f>IF(ISBLANK('[1]Current Inventory'!L1919)=TRUE,'[1]Current Inventory'!T1919,'[1]Current Inventory'!L1919)</f>
        <v>0</v>
      </c>
      <c r="M1919" s="3" t="str">
        <f>IF(ISBLANK('[1]Current Inventory'!M1919)=TRUE,"",'[1]Current Inventory'!M1919)</f>
        <v/>
      </c>
    </row>
    <row r="1920" spans="1:13" x14ac:dyDescent="0.2">
      <c r="A1920" s="2" t="s">
        <v>19</v>
      </c>
      <c r="B1920" s="2" t="str">
        <f>IF(ISBLANK('[1]Current Inventory'!B1920)=TRUE,B1919,'[1]Current Inventory'!B1920)</f>
        <v>WINDWARD SIDE</v>
      </c>
      <c r="C1920" s="2" t="str">
        <f>IF(ISBLANK('[1]Current Inventory'!C1920)=TRUE,"",'[1]Current Inventory'!C1920)</f>
        <v/>
      </c>
      <c r="D1920" s="2" t="str">
        <f>IF(ISBLANK('[1]Current Inventory'!D1920)=TRUE,CONCATENATE("     ",'[1]Current Inventory'!N1920),'[1]Current Inventory'!D1920)</f>
        <v xml:space="preserve">     </v>
      </c>
      <c r="E1920" s="2">
        <f>IF(ISBLANK('[1]Current Inventory'!E1920)=TRUE,'[1]Current Inventory'!O1920,'[1]Current Inventory'!E1920)</f>
        <v>0</v>
      </c>
      <c r="F1920" s="2">
        <f>IF(ISBLANK('[1]Current Inventory'!F1920)=TRUE,'[1]Current Inventory'!P1920,'[1]Current Inventory'!F1920)</f>
        <v>0</v>
      </c>
      <c r="G1920" s="2" t="str">
        <f>IF(ISNA(VLOOKUP(C1920,[2]CurrentPivot!$C$8:$N$1800,5,FALSE))=TRUE," ",VLOOKUP(C1920,[2]CurrentPivot!$C$8:$N$1800,5,FALSE))</f>
        <v xml:space="preserve"> </v>
      </c>
      <c r="H1920" s="3" t="str">
        <f>IF(ISBLANK('[1]Current Inventory'!H1920)=TRUE,"",'[1]Current Inventory'!H1920)</f>
        <v/>
      </c>
      <c r="I1920" s="2">
        <f>IF(ISBLANK('[1]Current Inventory'!I1920)=TRUE,'[1]Current Inventory'!Q1920,'[1]Current Inventory'!I1920)</f>
        <v>0</v>
      </c>
      <c r="J1920" s="2">
        <f>IF(ISBLANK('[1]Current Inventory'!J1920)=TRUE,'[1]Current Inventory'!R1920,'[1]Current Inventory'!J1920)</f>
        <v>0</v>
      </c>
      <c r="K1920" s="2">
        <f>IF(ISBLANK('[1]Current Inventory'!K1920)=TRUE,'[1]Current Inventory'!S1920,'[1]Current Inventory'!K1920)</f>
        <v>0</v>
      </c>
      <c r="L1920" s="2">
        <f>IF(ISBLANK('[1]Current Inventory'!L1920)=TRUE,'[1]Current Inventory'!T1920,'[1]Current Inventory'!L1920)</f>
        <v>0</v>
      </c>
      <c r="M1920" s="3" t="str">
        <f>IF(ISBLANK('[1]Current Inventory'!M1920)=TRUE,"",'[1]Current Inventory'!M1920)</f>
        <v/>
      </c>
    </row>
    <row r="1921" spans="1:13" x14ac:dyDescent="0.2">
      <c r="A1921" s="2" t="s">
        <v>19</v>
      </c>
      <c r="B1921" s="2" t="str">
        <f>IF(ISBLANK('[1]Current Inventory'!B1921)=TRUE,B1920,'[1]Current Inventory'!B1921)</f>
        <v>WINDWARD SIDE</v>
      </c>
      <c r="C1921" s="2" t="str">
        <f>IF(ISBLANK('[1]Current Inventory'!C1921)=TRUE,"",'[1]Current Inventory'!C1921)</f>
        <v/>
      </c>
      <c r="D1921" s="2" t="str">
        <f>IF(ISBLANK('[1]Current Inventory'!D1921)=TRUE,CONCATENATE("     ",'[1]Current Inventory'!N1921),'[1]Current Inventory'!D1921)</f>
        <v xml:space="preserve">     </v>
      </c>
      <c r="E1921" s="2">
        <f>IF(ISBLANK('[1]Current Inventory'!E1921)=TRUE,'[1]Current Inventory'!O1921,'[1]Current Inventory'!E1921)</f>
        <v>0</v>
      </c>
      <c r="F1921" s="2">
        <f>IF(ISBLANK('[1]Current Inventory'!F1921)=TRUE,'[1]Current Inventory'!P1921,'[1]Current Inventory'!F1921)</f>
        <v>0</v>
      </c>
      <c r="G1921" s="2" t="str">
        <f>IF(ISNA(VLOOKUP(C1921,[2]CurrentPivot!$C$8:$N$1800,5,FALSE))=TRUE," ",VLOOKUP(C1921,[2]CurrentPivot!$C$8:$N$1800,5,FALSE))</f>
        <v xml:space="preserve"> </v>
      </c>
      <c r="H1921" s="3" t="str">
        <f>IF(ISBLANK('[1]Current Inventory'!H1921)=TRUE,"",'[1]Current Inventory'!H1921)</f>
        <v/>
      </c>
      <c r="I1921" s="2">
        <f>IF(ISBLANK('[1]Current Inventory'!I1921)=TRUE,'[1]Current Inventory'!Q1921,'[1]Current Inventory'!I1921)</f>
        <v>0</v>
      </c>
      <c r="J1921" s="2">
        <f>IF(ISBLANK('[1]Current Inventory'!J1921)=TRUE,'[1]Current Inventory'!R1921,'[1]Current Inventory'!J1921)</f>
        <v>0</v>
      </c>
      <c r="K1921" s="2">
        <f>IF(ISBLANK('[1]Current Inventory'!K1921)=TRUE,'[1]Current Inventory'!S1921,'[1]Current Inventory'!K1921)</f>
        <v>0</v>
      </c>
      <c r="L1921" s="2">
        <f>IF(ISBLANK('[1]Current Inventory'!L1921)=TRUE,'[1]Current Inventory'!T1921,'[1]Current Inventory'!L1921)</f>
        <v>0</v>
      </c>
      <c r="M1921" s="3" t="str">
        <f>IF(ISBLANK('[1]Current Inventory'!M1921)=TRUE,"",'[1]Current Inventory'!M1921)</f>
        <v/>
      </c>
    </row>
    <row r="1922" spans="1:13" x14ac:dyDescent="0.2">
      <c r="A1922" s="2" t="s">
        <v>19</v>
      </c>
      <c r="B1922" s="2" t="str">
        <f>IF(ISBLANK('[1]Current Inventory'!B1922)=TRUE,B1921,'[1]Current Inventory'!B1922)</f>
        <v>WINDWARD SIDE</v>
      </c>
      <c r="C1922" s="2" t="str">
        <f>IF(ISBLANK('[1]Current Inventory'!C1922)=TRUE,"",'[1]Current Inventory'!C1922)</f>
        <v/>
      </c>
      <c r="D1922" s="2" t="str">
        <f>IF(ISBLANK('[1]Current Inventory'!D1922)=TRUE,CONCATENATE("     ",'[1]Current Inventory'!N1922),'[1]Current Inventory'!D1922)</f>
        <v xml:space="preserve">     </v>
      </c>
      <c r="E1922" s="2">
        <f>IF(ISBLANK('[1]Current Inventory'!E1922)=TRUE,'[1]Current Inventory'!O1922,'[1]Current Inventory'!E1922)</f>
        <v>0</v>
      </c>
      <c r="F1922" s="2">
        <f>IF(ISBLANK('[1]Current Inventory'!F1922)=TRUE,'[1]Current Inventory'!P1922,'[1]Current Inventory'!F1922)</f>
        <v>0</v>
      </c>
      <c r="G1922" s="2" t="str">
        <f>IF(ISNA(VLOOKUP(C1922,[2]CurrentPivot!$C$8:$N$1800,5,FALSE))=TRUE," ",VLOOKUP(C1922,[2]CurrentPivot!$C$8:$N$1800,5,FALSE))</f>
        <v xml:space="preserve"> </v>
      </c>
      <c r="H1922" s="3" t="str">
        <f>IF(ISBLANK('[1]Current Inventory'!H1922)=TRUE,"",'[1]Current Inventory'!H1922)</f>
        <v/>
      </c>
      <c r="I1922" s="2">
        <f>IF(ISBLANK('[1]Current Inventory'!I1922)=TRUE,'[1]Current Inventory'!Q1922,'[1]Current Inventory'!I1922)</f>
        <v>0</v>
      </c>
      <c r="J1922" s="2">
        <f>IF(ISBLANK('[1]Current Inventory'!J1922)=TRUE,'[1]Current Inventory'!R1922,'[1]Current Inventory'!J1922)</f>
        <v>0</v>
      </c>
      <c r="K1922" s="2">
        <f>IF(ISBLANK('[1]Current Inventory'!K1922)=TRUE,'[1]Current Inventory'!S1922,'[1]Current Inventory'!K1922)</f>
        <v>0</v>
      </c>
      <c r="L1922" s="2">
        <f>IF(ISBLANK('[1]Current Inventory'!L1922)=TRUE,'[1]Current Inventory'!T1922,'[1]Current Inventory'!L1922)</f>
        <v>0</v>
      </c>
      <c r="M1922" s="3" t="str">
        <f>IF(ISBLANK('[1]Current Inventory'!M1922)=TRUE,"",'[1]Current Inventory'!M1922)</f>
        <v/>
      </c>
    </row>
    <row r="1923" spans="1:13" x14ac:dyDescent="0.2">
      <c r="A1923" s="2" t="s">
        <v>19</v>
      </c>
      <c r="B1923" s="2" t="str">
        <f>IF(ISBLANK('[1]Current Inventory'!B1923)=TRUE,B1922,'[1]Current Inventory'!B1923)</f>
        <v>WINDWARD SIDE</v>
      </c>
      <c r="C1923" s="2" t="str">
        <f>IF(ISBLANK('[1]Current Inventory'!C1923)=TRUE,"",'[1]Current Inventory'!C1923)</f>
        <v/>
      </c>
      <c r="D1923" s="2" t="str">
        <f>IF(ISBLANK('[1]Current Inventory'!D1923)=TRUE,CONCATENATE("     ",'[1]Current Inventory'!N1923),'[1]Current Inventory'!D1923)</f>
        <v xml:space="preserve">     </v>
      </c>
      <c r="E1923" s="2">
        <f>IF(ISBLANK('[1]Current Inventory'!E1923)=TRUE,'[1]Current Inventory'!O1923,'[1]Current Inventory'!E1923)</f>
        <v>0</v>
      </c>
      <c r="F1923" s="2">
        <f>IF(ISBLANK('[1]Current Inventory'!F1923)=TRUE,'[1]Current Inventory'!P1923,'[1]Current Inventory'!F1923)</f>
        <v>0</v>
      </c>
      <c r="G1923" s="2" t="str">
        <f>IF(ISNA(VLOOKUP(C1923,[2]CurrentPivot!$C$8:$N$1800,5,FALSE))=TRUE," ",VLOOKUP(C1923,[2]CurrentPivot!$C$8:$N$1800,5,FALSE))</f>
        <v xml:space="preserve"> </v>
      </c>
      <c r="H1923" s="3" t="str">
        <f>IF(ISBLANK('[1]Current Inventory'!H1923)=TRUE,"",'[1]Current Inventory'!H1923)</f>
        <v/>
      </c>
      <c r="I1923" s="2">
        <f>IF(ISBLANK('[1]Current Inventory'!I1923)=TRUE,'[1]Current Inventory'!Q1923,'[1]Current Inventory'!I1923)</f>
        <v>0</v>
      </c>
      <c r="J1923" s="2">
        <f>IF(ISBLANK('[1]Current Inventory'!J1923)=TRUE,'[1]Current Inventory'!R1923,'[1]Current Inventory'!J1923)</f>
        <v>0</v>
      </c>
      <c r="K1923" s="2">
        <f>IF(ISBLANK('[1]Current Inventory'!K1923)=TRUE,'[1]Current Inventory'!S1923,'[1]Current Inventory'!K1923)</f>
        <v>0</v>
      </c>
      <c r="L1923" s="2">
        <f>IF(ISBLANK('[1]Current Inventory'!L1923)=TRUE,'[1]Current Inventory'!T1923,'[1]Current Inventory'!L1923)</f>
        <v>0</v>
      </c>
      <c r="M1923" s="3" t="str">
        <f>IF(ISBLANK('[1]Current Inventory'!M1923)=TRUE,"",'[1]Current Inventory'!M1923)</f>
        <v/>
      </c>
    </row>
    <row r="1924" spans="1:13" x14ac:dyDescent="0.2">
      <c r="A1924" s="2" t="s">
        <v>19</v>
      </c>
      <c r="B1924" s="2" t="str">
        <f>IF(ISBLANK('[1]Current Inventory'!B1924)=TRUE,B1923,'[1]Current Inventory'!B1924)</f>
        <v>WINDWARD SIDE</v>
      </c>
      <c r="C1924" s="2" t="str">
        <f>IF(ISBLANK('[1]Current Inventory'!C1924)=TRUE,"",'[1]Current Inventory'!C1924)</f>
        <v/>
      </c>
      <c r="D1924" s="2" t="str">
        <f>IF(ISBLANK('[1]Current Inventory'!D1924)=TRUE,CONCATENATE("     ",'[1]Current Inventory'!N1924),'[1]Current Inventory'!D1924)</f>
        <v xml:space="preserve">     </v>
      </c>
      <c r="E1924" s="2">
        <f>IF(ISBLANK('[1]Current Inventory'!E1924)=TRUE,'[1]Current Inventory'!O1924,'[1]Current Inventory'!E1924)</f>
        <v>0</v>
      </c>
      <c r="F1924" s="2">
        <f>IF(ISBLANK('[1]Current Inventory'!F1924)=TRUE,'[1]Current Inventory'!P1924,'[1]Current Inventory'!F1924)</f>
        <v>0</v>
      </c>
      <c r="G1924" s="2" t="str">
        <f>IF(ISNA(VLOOKUP(C1924,[2]CurrentPivot!$C$8:$N$1800,5,FALSE))=TRUE," ",VLOOKUP(C1924,[2]CurrentPivot!$C$8:$N$1800,5,FALSE))</f>
        <v xml:space="preserve"> </v>
      </c>
      <c r="H1924" s="3" t="str">
        <f>IF(ISBLANK('[1]Current Inventory'!H1924)=TRUE,"",'[1]Current Inventory'!H1924)</f>
        <v/>
      </c>
      <c r="I1924" s="2">
        <f>IF(ISBLANK('[1]Current Inventory'!I1924)=TRUE,'[1]Current Inventory'!Q1924,'[1]Current Inventory'!I1924)</f>
        <v>0</v>
      </c>
      <c r="J1924" s="2">
        <f>IF(ISBLANK('[1]Current Inventory'!J1924)=TRUE,'[1]Current Inventory'!R1924,'[1]Current Inventory'!J1924)</f>
        <v>0</v>
      </c>
      <c r="K1924" s="2">
        <f>IF(ISBLANK('[1]Current Inventory'!K1924)=TRUE,'[1]Current Inventory'!S1924,'[1]Current Inventory'!K1924)</f>
        <v>0</v>
      </c>
      <c r="L1924" s="2">
        <f>IF(ISBLANK('[1]Current Inventory'!L1924)=TRUE,'[1]Current Inventory'!T1924,'[1]Current Inventory'!L1924)</f>
        <v>0</v>
      </c>
      <c r="M1924" s="3" t="str">
        <f>IF(ISBLANK('[1]Current Inventory'!M1924)=TRUE,"",'[1]Current Inventory'!M1924)</f>
        <v/>
      </c>
    </row>
    <row r="1925" spans="1:13" x14ac:dyDescent="0.2">
      <c r="A1925" s="2" t="s">
        <v>19</v>
      </c>
      <c r="B1925" s="2" t="str">
        <f>IF(ISBLANK('[1]Current Inventory'!B1925)=TRUE,B1924,'[1]Current Inventory'!B1925)</f>
        <v>WINDWARD SIDE</v>
      </c>
      <c r="C1925" s="2" t="str">
        <f>IF(ISBLANK('[1]Current Inventory'!C1925)=TRUE,"",'[1]Current Inventory'!C1925)</f>
        <v/>
      </c>
      <c r="D1925" s="2" t="str">
        <f>IF(ISBLANK('[1]Current Inventory'!D1925)=TRUE,CONCATENATE("     ",'[1]Current Inventory'!N1925),'[1]Current Inventory'!D1925)</f>
        <v xml:space="preserve">     </v>
      </c>
      <c r="E1925" s="2">
        <f>IF(ISBLANK('[1]Current Inventory'!E1925)=TRUE,'[1]Current Inventory'!O1925,'[1]Current Inventory'!E1925)</f>
        <v>0</v>
      </c>
      <c r="F1925" s="2">
        <f>IF(ISBLANK('[1]Current Inventory'!F1925)=TRUE,'[1]Current Inventory'!P1925,'[1]Current Inventory'!F1925)</f>
        <v>0</v>
      </c>
      <c r="G1925" s="2" t="str">
        <f>IF(ISNA(VLOOKUP(C1925,[2]CurrentPivot!$C$8:$N$1800,5,FALSE))=TRUE," ",VLOOKUP(C1925,[2]CurrentPivot!$C$8:$N$1800,5,FALSE))</f>
        <v xml:space="preserve"> </v>
      </c>
      <c r="H1925" s="3" t="str">
        <f>IF(ISBLANK('[1]Current Inventory'!H1925)=TRUE,"",'[1]Current Inventory'!H1925)</f>
        <v/>
      </c>
      <c r="I1925" s="2">
        <f>IF(ISBLANK('[1]Current Inventory'!I1925)=TRUE,'[1]Current Inventory'!Q1925,'[1]Current Inventory'!I1925)</f>
        <v>0</v>
      </c>
      <c r="J1925" s="2">
        <f>IF(ISBLANK('[1]Current Inventory'!J1925)=TRUE,'[1]Current Inventory'!R1925,'[1]Current Inventory'!J1925)</f>
        <v>0</v>
      </c>
      <c r="K1925" s="2">
        <f>IF(ISBLANK('[1]Current Inventory'!K1925)=TRUE,'[1]Current Inventory'!S1925,'[1]Current Inventory'!K1925)</f>
        <v>0</v>
      </c>
      <c r="L1925" s="2">
        <f>IF(ISBLANK('[1]Current Inventory'!L1925)=TRUE,'[1]Current Inventory'!T1925,'[1]Current Inventory'!L1925)</f>
        <v>0</v>
      </c>
      <c r="M1925" s="3" t="str">
        <f>IF(ISBLANK('[1]Current Inventory'!M1925)=TRUE,"",'[1]Current Inventory'!M1925)</f>
        <v/>
      </c>
    </row>
    <row r="1926" spans="1:13" x14ac:dyDescent="0.2">
      <c r="A1926" s="2" t="s">
        <v>19</v>
      </c>
      <c r="B1926" s="2" t="str">
        <f>IF(ISBLANK('[1]Current Inventory'!B1926)=TRUE,B1925,'[1]Current Inventory'!B1926)</f>
        <v>WINDWARD SIDE</v>
      </c>
      <c r="C1926" s="2" t="str">
        <f>IF(ISBLANK('[1]Current Inventory'!C1926)=TRUE,"",'[1]Current Inventory'!C1926)</f>
        <v/>
      </c>
      <c r="D1926" s="2" t="str">
        <f>IF(ISBLANK('[1]Current Inventory'!D1926)=TRUE,CONCATENATE("     ",'[1]Current Inventory'!N1926),'[1]Current Inventory'!D1926)</f>
        <v xml:space="preserve">     </v>
      </c>
      <c r="E1926" s="2">
        <f>IF(ISBLANK('[1]Current Inventory'!E1926)=TRUE,'[1]Current Inventory'!O1926,'[1]Current Inventory'!E1926)</f>
        <v>0</v>
      </c>
      <c r="F1926" s="2">
        <f>IF(ISBLANK('[1]Current Inventory'!F1926)=TRUE,'[1]Current Inventory'!P1926,'[1]Current Inventory'!F1926)</f>
        <v>0</v>
      </c>
      <c r="G1926" s="2" t="str">
        <f>IF(ISNA(VLOOKUP(C1926,[2]CurrentPivot!$C$8:$N$1800,5,FALSE))=TRUE," ",VLOOKUP(C1926,[2]CurrentPivot!$C$8:$N$1800,5,FALSE))</f>
        <v xml:space="preserve"> </v>
      </c>
      <c r="H1926" s="3" t="str">
        <f>IF(ISBLANK('[1]Current Inventory'!H1926)=TRUE,"",'[1]Current Inventory'!H1926)</f>
        <v/>
      </c>
      <c r="I1926" s="2">
        <f>IF(ISBLANK('[1]Current Inventory'!I1926)=TRUE,'[1]Current Inventory'!Q1926,'[1]Current Inventory'!I1926)</f>
        <v>0</v>
      </c>
      <c r="J1926" s="2">
        <f>IF(ISBLANK('[1]Current Inventory'!J1926)=TRUE,'[1]Current Inventory'!R1926,'[1]Current Inventory'!J1926)</f>
        <v>0</v>
      </c>
      <c r="K1926" s="2">
        <f>IF(ISBLANK('[1]Current Inventory'!K1926)=TRUE,'[1]Current Inventory'!S1926,'[1]Current Inventory'!K1926)</f>
        <v>0</v>
      </c>
      <c r="L1926" s="2">
        <f>IF(ISBLANK('[1]Current Inventory'!L1926)=TRUE,'[1]Current Inventory'!T1926,'[1]Current Inventory'!L1926)</f>
        <v>0</v>
      </c>
      <c r="M1926" s="3" t="str">
        <f>IF(ISBLANK('[1]Current Inventory'!M1926)=TRUE,"",'[1]Current Inventory'!M1926)</f>
        <v/>
      </c>
    </row>
    <row r="1927" spans="1:13" x14ac:dyDescent="0.2">
      <c r="A1927" s="2" t="s">
        <v>19</v>
      </c>
      <c r="B1927" s="2" t="str">
        <f>IF(ISBLANK('[1]Current Inventory'!B1927)=TRUE,B1926,'[1]Current Inventory'!B1927)</f>
        <v>WINDWARD SIDE</v>
      </c>
      <c r="C1927" s="2" t="str">
        <f>IF(ISBLANK('[1]Current Inventory'!C1927)=TRUE,"",'[1]Current Inventory'!C1927)</f>
        <v/>
      </c>
      <c r="D1927" s="2" t="str">
        <f>IF(ISBLANK('[1]Current Inventory'!D1927)=TRUE,CONCATENATE("     ",'[1]Current Inventory'!N1927),'[1]Current Inventory'!D1927)</f>
        <v xml:space="preserve">     </v>
      </c>
      <c r="E1927" s="2">
        <f>IF(ISBLANK('[1]Current Inventory'!E1927)=TRUE,'[1]Current Inventory'!O1927,'[1]Current Inventory'!E1927)</f>
        <v>0</v>
      </c>
      <c r="F1927" s="2">
        <f>IF(ISBLANK('[1]Current Inventory'!F1927)=TRUE,'[1]Current Inventory'!P1927,'[1]Current Inventory'!F1927)</f>
        <v>0</v>
      </c>
      <c r="G1927" s="2" t="str">
        <f>IF(ISNA(VLOOKUP(C1927,[2]CurrentPivot!$C$8:$N$1800,5,FALSE))=TRUE," ",VLOOKUP(C1927,[2]CurrentPivot!$C$8:$N$1800,5,FALSE))</f>
        <v xml:space="preserve"> </v>
      </c>
      <c r="H1927" s="3" t="str">
        <f>IF(ISBLANK('[1]Current Inventory'!H1927)=TRUE,"",'[1]Current Inventory'!H1927)</f>
        <v/>
      </c>
      <c r="I1927" s="2">
        <f>IF(ISBLANK('[1]Current Inventory'!I1927)=TRUE,'[1]Current Inventory'!Q1927,'[1]Current Inventory'!I1927)</f>
        <v>0</v>
      </c>
      <c r="J1927" s="2">
        <f>IF(ISBLANK('[1]Current Inventory'!J1927)=TRUE,'[1]Current Inventory'!R1927,'[1]Current Inventory'!J1927)</f>
        <v>0</v>
      </c>
      <c r="K1927" s="2">
        <f>IF(ISBLANK('[1]Current Inventory'!K1927)=TRUE,'[1]Current Inventory'!S1927,'[1]Current Inventory'!K1927)</f>
        <v>0</v>
      </c>
      <c r="L1927" s="2">
        <f>IF(ISBLANK('[1]Current Inventory'!L1927)=TRUE,'[1]Current Inventory'!T1927,'[1]Current Inventory'!L1927)</f>
        <v>0</v>
      </c>
      <c r="M1927" s="3" t="str">
        <f>IF(ISBLANK('[1]Current Inventory'!M1927)=TRUE,"",'[1]Current Inventory'!M1927)</f>
        <v/>
      </c>
    </row>
    <row r="1928" spans="1:13" x14ac:dyDescent="0.2">
      <c r="A1928" s="2" t="s">
        <v>19</v>
      </c>
      <c r="B1928" s="2" t="str">
        <f>IF(ISBLANK('[1]Current Inventory'!B1928)=TRUE,B1927,'[1]Current Inventory'!B1928)</f>
        <v>WINDWARD SIDE</v>
      </c>
      <c r="C1928" s="2" t="str">
        <f>IF(ISBLANK('[1]Current Inventory'!C1928)=TRUE,"",'[1]Current Inventory'!C1928)</f>
        <v/>
      </c>
      <c r="D1928" s="2" t="str">
        <f>IF(ISBLANK('[1]Current Inventory'!D1928)=TRUE,CONCATENATE("     ",'[1]Current Inventory'!N1928),'[1]Current Inventory'!D1928)</f>
        <v xml:space="preserve">     </v>
      </c>
      <c r="E1928" s="2">
        <f>IF(ISBLANK('[1]Current Inventory'!E1928)=TRUE,'[1]Current Inventory'!O1928,'[1]Current Inventory'!E1928)</f>
        <v>0</v>
      </c>
      <c r="F1928" s="2">
        <f>IF(ISBLANK('[1]Current Inventory'!F1928)=TRUE,'[1]Current Inventory'!P1928,'[1]Current Inventory'!F1928)</f>
        <v>0</v>
      </c>
      <c r="G1928" s="2" t="str">
        <f>IF(ISNA(VLOOKUP(C1928,[2]CurrentPivot!$C$8:$N$1800,5,FALSE))=TRUE," ",VLOOKUP(C1928,[2]CurrentPivot!$C$8:$N$1800,5,FALSE))</f>
        <v xml:space="preserve"> </v>
      </c>
      <c r="H1928" s="3" t="str">
        <f>IF(ISBLANK('[1]Current Inventory'!H1928)=TRUE,"",'[1]Current Inventory'!H1928)</f>
        <v/>
      </c>
      <c r="I1928" s="2">
        <f>IF(ISBLANK('[1]Current Inventory'!I1928)=TRUE,'[1]Current Inventory'!Q1928,'[1]Current Inventory'!I1928)</f>
        <v>0</v>
      </c>
      <c r="J1928" s="2">
        <f>IF(ISBLANK('[1]Current Inventory'!J1928)=TRUE,'[1]Current Inventory'!R1928,'[1]Current Inventory'!J1928)</f>
        <v>0</v>
      </c>
      <c r="K1928" s="2">
        <f>IF(ISBLANK('[1]Current Inventory'!K1928)=TRUE,'[1]Current Inventory'!S1928,'[1]Current Inventory'!K1928)</f>
        <v>0</v>
      </c>
      <c r="L1928" s="2">
        <f>IF(ISBLANK('[1]Current Inventory'!L1928)=TRUE,'[1]Current Inventory'!T1928,'[1]Current Inventory'!L1928)</f>
        <v>0</v>
      </c>
      <c r="M1928" s="3" t="str">
        <f>IF(ISBLANK('[1]Current Inventory'!M1928)=TRUE,"",'[1]Current Inventory'!M1928)</f>
        <v/>
      </c>
    </row>
    <row r="1929" spans="1:13" x14ac:dyDescent="0.2">
      <c r="A1929" s="2" t="s">
        <v>19</v>
      </c>
      <c r="B1929" s="2" t="str">
        <f>IF(ISBLANK('[1]Current Inventory'!B1929)=TRUE,B1928,'[1]Current Inventory'!B1929)</f>
        <v>WINDWARD SIDE</v>
      </c>
      <c r="C1929" s="2" t="str">
        <f>IF(ISBLANK('[1]Current Inventory'!C1929)=TRUE,"",'[1]Current Inventory'!C1929)</f>
        <v/>
      </c>
      <c r="D1929" s="2" t="str">
        <f>IF(ISBLANK('[1]Current Inventory'!D1929)=TRUE,CONCATENATE("     ",'[1]Current Inventory'!N1929),'[1]Current Inventory'!D1929)</f>
        <v xml:space="preserve">     </v>
      </c>
      <c r="E1929" s="2">
        <f>IF(ISBLANK('[1]Current Inventory'!E1929)=TRUE,'[1]Current Inventory'!O1929,'[1]Current Inventory'!E1929)</f>
        <v>0</v>
      </c>
      <c r="F1929" s="2">
        <f>IF(ISBLANK('[1]Current Inventory'!F1929)=TRUE,'[1]Current Inventory'!P1929,'[1]Current Inventory'!F1929)</f>
        <v>0</v>
      </c>
      <c r="G1929" s="2" t="str">
        <f>IF(ISNA(VLOOKUP(C1929,[2]CurrentPivot!$C$8:$N$1800,5,FALSE))=TRUE," ",VLOOKUP(C1929,[2]CurrentPivot!$C$8:$N$1800,5,FALSE))</f>
        <v xml:space="preserve"> </v>
      </c>
      <c r="H1929" s="3" t="str">
        <f>IF(ISBLANK('[1]Current Inventory'!H1929)=TRUE,"",'[1]Current Inventory'!H1929)</f>
        <v/>
      </c>
      <c r="I1929" s="2">
        <f>IF(ISBLANK('[1]Current Inventory'!I1929)=TRUE,'[1]Current Inventory'!Q1929,'[1]Current Inventory'!I1929)</f>
        <v>0</v>
      </c>
      <c r="J1929" s="2">
        <f>IF(ISBLANK('[1]Current Inventory'!J1929)=TRUE,'[1]Current Inventory'!R1929,'[1]Current Inventory'!J1929)</f>
        <v>0</v>
      </c>
      <c r="K1929" s="2">
        <f>IF(ISBLANK('[1]Current Inventory'!K1929)=TRUE,'[1]Current Inventory'!S1929,'[1]Current Inventory'!K1929)</f>
        <v>0</v>
      </c>
      <c r="L1929" s="2">
        <f>IF(ISBLANK('[1]Current Inventory'!L1929)=TRUE,'[1]Current Inventory'!T1929,'[1]Current Inventory'!L1929)</f>
        <v>0</v>
      </c>
      <c r="M1929" s="3" t="str">
        <f>IF(ISBLANK('[1]Current Inventory'!M1929)=TRUE,"",'[1]Current Inventory'!M1929)</f>
        <v/>
      </c>
    </row>
    <row r="1930" spans="1:13" x14ac:dyDescent="0.2">
      <c r="A1930" s="2" t="s">
        <v>19</v>
      </c>
      <c r="B1930" s="2" t="str">
        <f>IF(ISBLANK('[1]Current Inventory'!B1930)=TRUE,B1929,'[1]Current Inventory'!B1930)</f>
        <v>WINDWARD SIDE</v>
      </c>
      <c r="C1930" s="2" t="str">
        <f>IF(ISBLANK('[1]Current Inventory'!C1930)=TRUE,"",'[1]Current Inventory'!C1930)</f>
        <v/>
      </c>
      <c r="D1930" s="2" t="str">
        <f>IF(ISBLANK('[1]Current Inventory'!D1930)=TRUE,CONCATENATE("     ",'[1]Current Inventory'!N1930),'[1]Current Inventory'!D1930)</f>
        <v xml:space="preserve">     </v>
      </c>
      <c r="E1930" s="2">
        <f>IF(ISBLANK('[1]Current Inventory'!E1930)=TRUE,'[1]Current Inventory'!O1930,'[1]Current Inventory'!E1930)</f>
        <v>0</v>
      </c>
      <c r="F1930" s="2">
        <f>IF(ISBLANK('[1]Current Inventory'!F1930)=TRUE,'[1]Current Inventory'!P1930,'[1]Current Inventory'!F1930)</f>
        <v>0</v>
      </c>
      <c r="G1930" s="2" t="str">
        <f>IF(ISNA(VLOOKUP(C1930,[2]CurrentPivot!$C$8:$N$1800,5,FALSE))=TRUE," ",VLOOKUP(C1930,[2]CurrentPivot!$C$8:$N$1800,5,FALSE))</f>
        <v xml:space="preserve"> </v>
      </c>
      <c r="H1930" s="3" t="str">
        <f>IF(ISBLANK('[1]Current Inventory'!H1930)=TRUE,"",'[1]Current Inventory'!H1930)</f>
        <v/>
      </c>
      <c r="I1930" s="2">
        <f>IF(ISBLANK('[1]Current Inventory'!I1930)=TRUE,'[1]Current Inventory'!Q1930,'[1]Current Inventory'!I1930)</f>
        <v>0</v>
      </c>
      <c r="J1930" s="2">
        <f>IF(ISBLANK('[1]Current Inventory'!J1930)=TRUE,'[1]Current Inventory'!R1930,'[1]Current Inventory'!J1930)</f>
        <v>0</v>
      </c>
      <c r="K1930" s="2">
        <f>IF(ISBLANK('[1]Current Inventory'!K1930)=TRUE,'[1]Current Inventory'!S1930,'[1]Current Inventory'!K1930)</f>
        <v>0</v>
      </c>
      <c r="L1930" s="2">
        <f>IF(ISBLANK('[1]Current Inventory'!L1930)=TRUE,'[1]Current Inventory'!T1930,'[1]Current Inventory'!L1930)</f>
        <v>0</v>
      </c>
      <c r="M1930" s="3" t="str">
        <f>IF(ISBLANK('[1]Current Inventory'!M1930)=TRUE,"",'[1]Current Inventory'!M1930)</f>
        <v/>
      </c>
    </row>
    <row r="1931" spans="1:13" x14ac:dyDescent="0.2">
      <c r="A1931" s="2" t="s">
        <v>19</v>
      </c>
      <c r="B1931" s="2" t="str">
        <f>IF(ISBLANK('[1]Current Inventory'!B1931)=TRUE,B1930,'[1]Current Inventory'!B1931)</f>
        <v>WINDWARD SIDE</v>
      </c>
      <c r="C1931" s="2" t="str">
        <f>IF(ISBLANK('[1]Current Inventory'!C1931)=TRUE,"",'[1]Current Inventory'!C1931)</f>
        <v/>
      </c>
      <c r="D1931" s="2" t="str">
        <f>IF(ISBLANK('[1]Current Inventory'!D1931)=TRUE,CONCATENATE("     ",'[1]Current Inventory'!N1931),'[1]Current Inventory'!D1931)</f>
        <v xml:space="preserve">     </v>
      </c>
      <c r="E1931" s="2">
        <f>IF(ISBLANK('[1]Current Inventory'!E1931)=TRUE,'[1]Current Inventory'!O1931,'[1]Current Inventory'!E1931)</f>
        <v>0</v>
      </c>
      <c r="F1931" s="2">
        <f>IF(ISBLANK('[1]Current Inventory'!F1931)=TRUE,'[1]Current Inventory'!P1931,'[1]Current Inventory'!F1931)</f>
        <v>0</v>
      </c>
      <c r="G1931" s="2" t="str">
        <f>IF(ISNA(VLOOKUP(C1931,[2]CurrentPivot!$C$8:$N$1800,5,FALSE))=TRUE," ",VLOOKUP(C1931,[2]CurrentPivot!$C$8:$N$1800,5,FALSE))</f>
        <v xml:space="preserve"> </v>
      </c>
      <c r="H1931" s="3" t="str">
        <f>IF(ISBLANK('[1]Current Inventory'!H1931)=TRUE,"",'[1]Current Inventory'!H1931)</f>
        <v/>
      </c>
      <c r="I1931" s="2">
        <f>IF(ISBLANK('[1]Current Inventory'!I1931)=TRUE,'[1]Current Inventory'!Q1931,'[1]Current Inventory'!I1931)</f>
        <v>0</v>
      </c>
      <c r="J1931" s="2">
        <f>IF(ISBLANK('[1]Current Inventory'!J1931)=TRUE,'[1]Current Inventory'!R1931,'[1]Current Inventory'!J1931)</f>
        <v>0</v>
      </c>
      <c r="K1931" s="2">
        <f>IF(ISBLANK('[1]Current Inventory'!K1931)=TRUE,'[1]Current Inventory'!S1931,'[1]Current Inventory'!K1931)</f>
        <v>0</v>
      </c>
      <c r="L1931" s="2">
        <f>IF(ISBLANK('[1]Current Inventory'!L1931)=TRUE,'[1]Current Inventory'!T1931,'[1]Current Inventory'!L1931)</f>
        <v>0</v>
      </c>
      <c r="M1931" s="3" t="str">
        <f>IF(ISBLANK('[1]Current Inventory'!M1931)=TRUE,"",'[1]Current Inventory'!M1931)</f>
        <v/>
      </c>
    </row>
    <row r="1932" spans="1:13" x14ac:dyDescent="0.2">
      <c r="A1932" s="2" t="s">
        <v>19</v>
      </c>
      <c r="B1932" s="2" t="str">
        <f>IF(ISBLANK('[1]Current Inventory'!B1932)=TRUE,B1931,'[1]Current Inventory'!B1932)</f>
        <v>WINDWARD SIDE</v>
      </c>
      <c r="C1932" s="2" t="str">
        <f>IF(ISBLANK('[1]Current Inventory'!C1932)=TRUE,"",'[1]Current Inventory'!C1932)</f>
        <v/>
      </c>
      <c r="D1932" s="2" t="str">
        <f>IF(ISBLANK('[1]Current Inventory'!D1932)=TRUE,CONCATENATE("     ",'[1]Current Inventory'!N1932),'[1]Current Inventory'!D1932)</f>
        <v xml:space="preserve">     </v>
      </c>
      <c r="E1932" s="2">
        <f>IF(ISBLANK('[1]Current Inventory'!E1932)=TRUE,'[1]Current Inventory'!O1932,'[1]Current Inventory'!E1932)</f>
        <v>0</v>
      </c>
      <c r="F1932" s="2">
        <f>IF(ISBLANK('[1]Current Inventory'!F1932)=TRUE,'[1]Current Inventory'!P1932,'[1]Current Inventory'!F1932)</f>
        <v>0</v>
      </c>
      <c r="G1932" s="2" t="str">
        <f>IF(ISNA(VLOOKUP(C1932,[2]CurrentPivot!$C$8:$N$1800,5,FALSE))=TRUE," ",VLOOKUP(C1932,[2]CurrentPivot!$C$8:$N$1800,5,FALSE))</f>
        <v xml:space="preserve"> </v>
      </c>
      <c r="H1932" s="3" t="str">
        <f>IF(ISBLANK('[1]Current Inventory'!H1932)=TRUE,"",'[1]Current Inventory'!H1932)</f>
        <v/>
      </c>
      <c r="I1932" s="2">
        <f>IF(ISBLANK('[1]Current Inventory'!I1932)=TRUE,'[1]Current Inventory'!Q1932,'[1]Current Inventory'!I1932)</f>
        <v>0</v>
      </c>
      <c r="J1932" s="2">
        <f>IF(ISBLANK('[1]Current Inventory'!J1932)=TRUE,'[1]Current Inventory'!R1932,'[1]Current Inventory'!J1932)</f>
        <v>0</v>
      </c>
      <c r="K1932" s="2">
        <f>IF(ISBLANK('[1]Current Inventory'!K1932)=TRUE,'[1]Current Inventory'!S1932,'[1]Current Inventory'!K1932)</f>
        <v>0</v>
      </c>
      <c r="L1932" s="2">
        <f>IF(ISBLANK('[1]Current Inventory'!L1932)=TRUE,'[1]Current Inventory'!T1932,'[1]Current Inventory'!L1932)</f>
        <v>0</v>
      </c>
      <c r="M1932" s="3" t="str">
        <f>IF(ISBLANK('[1]Current Inventory'!M1932)=TRUE,"",'[1]Current Inventory'!M1932)</f>
        <v/>
      </c>
    </row>
    <row r="1933" spans="1:13" x14ac:dyDescent="0.2">
      <c r="A1933" s="2" t="s">
        <v>19</v>
      </c>
      <c r="B1933" s="2" t="str">
        <f>IF(ISBLANK('[1]Current Inventory'!B1933)=TRUE,B1932,'[1]Current Inventory'!B1933)</f>
        <v>WINDWARD SIDE</v>
      </c>
      <c r="C1933" s="2" t="str">
        <f>IF(ISBLANK('[1]Current Inventory'!C1933)=TRUE,"",'[1]Current Inventory'!C1933)</f>
        <v/>
      </c>
      <c r="D1933" s="2" t="str">
        <f>IF(ISBLANK('[1]Current Inventory'!D1933)=TRUE,CONCATENATE("     ",'[1]Current Inventory'!N1933),'[1]Current Inventory'!D1933)</f>
        <v xml:space="preserve">     </v>
      </c>
      <c r="E1933" s="2">
        <f>IF(ISBLANK('[1]Current Inventory'!E1933)=TRUE,'[1]Current Inventory'!O1933,'[1]Current Inventory'!E1933)</f>
        <v>0</v>
      </c>
      <c r="F1933" s="2">
        <f>IF(ISBLANK('[1]Current Inventory'!F1933)=TRUE,'[1]Current Inventory'!P1933,'[1]Current Inventory'!F1933)</f>
        <v>0</v>
      </c>
      <c r="G1933" s="2" t="str">
        <f>IF(ISNA(VLOOKUP(C1933,[2]CurrentPivot!$C$8:$N$1800,5,FALSE))=TRUE," ",VLOOKUP(C1933,[2]CurrentPivot!$C$8:$N$1800,5,FALSE))</f>
        <v xml:space="preserve"> </v>
      </c>
      <c r="H1933" s="3" t="str">
        <f>IF(ISBLANK('[1]Current Inventory'!H1933)=TRUE,"",'[1]Current Inventory'!H1933)</f>
        <v/>
      </c>
      <c r="I1933" s="2">
        <f>IF(ISBLANK('[1]Current Inventory'!I1933)=TRUE,'[1]Current Inventory'!Q1933,'[1]Current Inventory'!I1933)</f>
        <v>0</v>
      </c>
      <c r="J1933" s="2">
        <f>IF(ISBLANK('[1]Current Inventory'!J1933)=TRUE,'[1]Current Inventory'!R1933,'[1]Current Inventory'!J1933)</f>
        <v>0</v>
      </c>
      <c r="K1933" s="2">
        <f>IF(ISBLANK('[1]Current Inventory'!K1933)=TRUE,'[1]Current Inventory'!S1933,'[1]Current Inventory'!K1933)</f>
        <v>0</v>
      </c>
      <c r="L1933" s="2">
        <f>IF(ISBLANK('[1]Current Inventory'!L1933)=TRUE,'[1]Current Inventory'!T1933,'[1]Current Inventory'!L1933)</f>
        <v>0</v>
      </c>
      <c r="M1933" s="3" t="str">
        <f>IF(ISBLANK('[1]Current Inventory'!M1933)=TRUE,"",'[1]Current Inventory'!M1933)</f>
        <v/>
      </c>
    </row>
    <row r="1934" spans="1:13" x14ac:dyDescent="0.2">
      <c r="A1934" s="2" t="s">
        <v>19</v>
      </c>
      <c r="B1934" s="2" t="str">
        <f>IF(ISBLANK('[1]Current Inventory'!B1934)=TRUE,B1933,'[1]Current Inventory'!B1934)</f>
        <v>WINDWARD SIDE</v>
      </c>
      <c r="C1934" s="2" t="str">
        <f>IF(ISBLANK('[1]Current Inventory'!C1934)=TRUE,"",'[1]Current Inventory'!C1934)</f>
        <v/>
      </c>
      <c r="D1934" s="2" t="str">
        <f>IF(ISBLANK('[1]Current Inventory'!D1934)=TRUE,CONCATENATE("     ",'[1]Current Inventory'!N1934),'[1]Current Inventory'!D1934)</f>
        <v xml:space="preserve">     </v>
      </c>
      <c r="E1934" s="2">
        <f>IF(ISBLANK('[1]Current Inventory'!E1934)=TRUE,'[1]Current Inventory'!O1934,'[1]Current Inventory'!E1934)</f>
        <v>0</v>
      </c>
      <c r="F1934" s="2">
        <f>IF(ISBLANK('[1]Current Inventory'!F1934)=TRUE,'[1]Current Inventory'!P1934,'[1]Current Inventory'!F1934)</f>
        <v>0</v>
      </c>
      <c r="G1934" s="2" t="str">
        <f>IF(ISNA(VLOOKUP(C1934,[2]CurrentPivot!$C$8:$N$1800,5,FALSE))=TRUE," ",VLOOKUP(C1934,[2]CurrentPivot!$C$8:$N$1800,5,FALSE))</f>
        <v xml:space="preserve"> </v>
      </c>
      <c r="H1934" s="3" t="str">
        <f>IF(ISBLANK('[1]Current Inventory'!H1934)=TRUE,"",'[1]Current Inventory'!H1934)</f>
        <v/>
      </c>
      <c r="I1934" s="2">
        <f>IF(ISBLANK('[1]Current Inventory'!I1934)=TRUE,'[1]Current Inventory'!Q1934,'[1]Current Inventory'!I1934)</f>
        <v>0</v>
      </c>
      <c r="J1934" s="2">
        <f>IF(ISBLANK('[1]Current Inventory'!J1934)=TRUE,'[1]Current Inventory'!R1934,'[1]Current Inventory'!J1934)</f>
        <v>0</v>
      </c>
      <c r="K1934" s="2">
        <f>IF(ISBLANK('[1]Current Inventory'!K1934)=TRUE,'[1]Current Inventory'!S1934,'[1]Current Inventory'!K1934)</f>
        <v>0</v>
      </c>
      <c r="L1934" s="2">
        <f>IF(ISBLANK('[1]Current Inventory'!L1934)=TRUE,'[1]Current Inventory'!T1934,'[1]Current Inventory'!L1934)</f>
        <v>0</v>
      </c>
      <c r="M1934" s="3" t="str">
        <f>IF(ISBLANK('[1]Current Inventory'!M1934)=TRUE,"",'[1]Current Inventory'!M1934)</f>
        <v/>
      </c>
    </row>
    <row r="1935" spans="1:13" x14ac:dyDescent="0.2">
      <c r="A1935" s="2" t="s">
        <v>19</v>
      </c>
      <c r="B1935" s="2" t="str">
        <f>IF(ISBLANK('[1]Current Inventory'!B1935)=TRUE,B1934,'[1]Current Inventory'!B1935)</f>
        <v>WINDWARD SIDE</v>
      </c>
      <c r="C1935" s="2" t="str">
        <f>IF(ISBLANK('[1]Current Inventory'!C1935)=TRUE,"",'[1]Current Inventory'!C1935)</f>
        <v/>
      </c>
      <c r="D1935" s="2" t="str">
        <f>IF(ISBLANK('[1]Current Inventory'!D1935)=TRUE,CONCATENATE("     ",'[1]Current Inventory'!N1935),'[1]Current Inventory'!D1935)</f>
        <v xml:space="preserve">     </v>
      </c>
      <c r="E1935" s="2">
        <f>IF(ISBLANK('[1]Current Inventory'!E1935)=TRUE,'[1]Current Inventory'!O1935,'[1]Current Inventory'!E1935)</f>
        <v>0</v>
      </c>
      <c r="F1935" s="2">
        <f>IF(ISBLANK('[1]Current Inventory'!F1935)=TRUE,'[1]Current Inventory'!P1935,'[1]Current Inventory'!F1935)</f>
        <v>0</v>
      </c>
      <c r="G1935" s="2" t="str">
        <f>IF(ISNA(VLOOKUP(C1935,[2]CurrentPivot!$C$8:$N$1800,5,FALSE))=TRUE," ",VLOOKUP(C1935,[2]CurrentPivot!$C$8:$N$1800,5,FALSE))</f>
        <v xml:space="preserve"> </v>
      </c>
      <c r="H1935" s="3" t="str">
        <f>IF(ISBLANK('[1]Current Inventory'!H1935)=TRUE,"",'[1]Current Inventory'!H1935)</f>
        <v/>
      </c>
      <c r="I1935" s="2">
        <f>IF(ISBLANK('[1]Current Inventory'!I1935)=TRUE,'[1]Current Inventory'!Q1935,'[1]Current Inventory'!I1935)</f>
        <v>0</v>
      </c>
      <c r="J1935" s="2">
        <f>IF(ISBLANK('[1]Current Inventory'!J1935)=TRUE,'[1]Current Inventory'!R1935,'[1]Current Inventory'!J1935)</f>
        <v>0</v>
      </c>
      <c r="K1935" s="2">
        <f>IF(ISBLANK('[1]Current Inventory'!K1935)=TRUE,'[1]Current Inventory'!S1935,'[1]Current Inventory'!K1935)</f>
        <v>0</v>
      </c>
      <c r="L1935" s="2">
        <f>IF(ISBLANK('[1]Current Inventory'!L1935)=TRUE,'[1]Current Inventory'!T1935,'[1]Current Inventory'!L1935)</f>
        <v>0</v>
      </c>
      <c r="M1935" s="3" t="str">
        <f>IF(ISBLANK('[1]Current Inventory'!M1935)=TRUE,"",'[1]Current Inventory'!M1935)</f>
        <v/>
      </c>
    </row>
    <row r="1936" spans="1:13" x14ac:dyDescent="0.2">
      <c r="A1936" s="2" t="s">
        <v>19</v>
      </c>
      <c r="B1936" s="2" t="str">
        <f>IF(ISBLANK('[1]Current Inventory'!B1936)=TRUE,B1935,'[1]Current Inventory'!B1936)</f>
        <v>WINDWARD SIDE</v>
      </c>
      <c r="C1936" s="2" t="str">
        <f>IF(ISBLANK('[1]Current Inventory'!C1936)=TRUE,"",'[1]Current Inventory'!C1936)</f>
        <v/>
      </c>
      <c r="D1936" s="2" t="str">
        <f>IF(ISBLANK('[1]Current Inventory'!D1936)=TRUE,CONCATENATE("     ",'[1]Current Inventory'!N1936),'[1]Current Inventory'!D1936)</f>
        <v xml:space="preserve">     </v>
      </c>
      <c r="E1936" s="2">
        <f>IF(ISBLANK('[1]Current Inventory'!E1936)=TRUE,'[1]Current Inventory'!O1936,'[1]Current Inventory'!E1936)</f>
        <v>0</v>
      </c>
      <c r="F1936" s="2">
        <f>IF(ISBLANK('[1]Current Inventory'!F1936)=TRUE,'[1]Current Inventory'!P1936,'[1]Current Inventory'!F1936)</f>
        <v>0</v>
      </c>
      <c r="G1936" s="2" t="str">
        <f>IF(ISNA(VLOOKUP(C1936,[2]CurrentPivot!$C$8:$N$1800,5,FALSE))=TRUE," ",VLOOKUP(C1936,[2]CurrentPivot!$C$8:$N$1800,5,FALSE))</f>
        <v xml:space="preserve"> </v>
      </c>
      <c r="H1936" s="3" t="str">
        <f>IF(ISBLANK('[1]Current Inventory'!H1936)=TRUE,"",'[1]Current Inventory'!H1936)</f>
        <v/>
      </c>
      <c r="I1936" s="2">
        <f>IF(ISBLANK('[1]Current Inventory'!I1936)=TRUE,'[1]Current Inventory'!Q1936,'[1]Current Inventory'!I1936)</f>
        <v>0</v>
      </c>
      <c r="J1936" s="2">
        <f>IF(ISBLANK('[1]Current Inventory'!J1936)=TRUE,'[1]Current Inventory'!R1936,'[1]Current Inventory'!J1936)</f>
        <v>0</v>
      </c>
      <c r="K1936" s="2">
        <f>IF(ISBLANK('[1]Current Inventory'!K1936)=TRUE,'[1]Current Inventory'!S1936,'[1]Current Inventory'!K1936)</f>
        <v>0</v>
      </c>
      <c r="L1936" s="2">
        <f>IF(ISBLANK('[1]Current Inventory'!L1936)=TRUE,'[1]Current Inventory'!T1936,'[1]Current Inventory'!L1936)</f>
        <v>0</v>
      </c>
      <c r="M1936" s="3" t="str">
        <f>IF(ISBLANK('[1]Current Inventory'!M1936)=TRUE,"",'[1]Current Inventory'!M1936)</f>
        <v/>
      </c>
    </row>
    <row r="1937" spans="1:13" x14ac:dyDescent="0.2">
      <c r="A1937" s="2" t="s">
        <v>19</v>
      </c>
      <c r="B1937" s="2" t="str">
        <f>IF(ISBLANK('[1]Current Inventory'!B1937)=TRUE,B1936,'[1]Current Inventory'!B1937)</f>
        <v>WINDWARD SIDE</v>
      </c>
      <c r="C1937" s="2" t="str">
        <f>IF(ISBLANK('[1]Current Inventory'!C1937)=TRUE,"",'[1]Current Inventory'!C1937)</f>
        <v/>
      </c>
      <c r="D1937" s="2" t="str">
        <f>IF(ISBLANK('[1]Current Inventory'!D1937)=TRUE,CONCATENATE("     ",'[1]Current Inventory'!N1937),'[1]Current Inventory'!D1937)</f>
        <v xml:space="preserve">     </v>
      </c>
      <c r="E1937" s="2">
        <f>IF(ISBLANK('[1]Current Inventory'!E1937)=TRUE,'[1]Current Inventory'!O1937,'[1]Current Inventory'!E1937)</f>
        <v>0</v>
      </c>
      <c r="F1937" s="2">
        <f>IF(ISBLANK('[1]Current Inventory'!F1937)=TRUE,'[1]Current Inventory'!P1937,'[1]Current Inventory'!F1937)</f>
        <v>0</v>
      </c>
      <c r="G1937" s="2" t="str">
        <f>IF(ISNA(VLOOKUP(C1937,[2]CurrentPivot!$C$8:$N$1800,5,FALSE))=TRUE," ",VLOOKUP(C1937,[2]CurrentPivot!$C$8:$N$1800,5,FALSE))</f>
        <v xml:space="preserve"> </v>
      </c>
      <c r="H1937" s="3" t="str">
        <f>IF(ISBLANK('[1]Current Inventory'!H1937)=TRUE,"",'[1]Current Inventory'!H1937)</f>
        <v/>
      </c>
      <c r="I1937" s="2">
        <f>IF(ISBLANK('[1]Current Inventory'!I1937)=TRUE,'[1]Current Inventory'!Q1937,'[1]Current Inventory'!I1937)</f>
        <v>0</v>
      </c>
      <c r="J1937" s="2">
        <f>IF(ISBLANK('[1]Current Inventory'!J1937)=TRUE,'[1]Current Inventory'!R1937,'[1]Current Inventory'!J1937)</f>
        <v>0</v>
      </c>
      <c r="K1937" s="2">
        <f>IF(ISBLANK('[1]Current Inventory'!K1937)=TRUE,'[1]Current Inventory'!S1937,'[1]Current Inventory'!K1937)</f>
        <v>0</v>
      </c>
      <c r="L1937" s="2">
        <f>IF(ISBLANK('[1]Current Inventory'!L1937)=TRUE,'[1]Current Inventory'!T1937,'[1]Current Inventory'!L1937)</f>
        <v>0</v>
      </c>
      <c r="M1937" s="3" t="str">
        <f>IF(ISBLANK('[1]Current Inventory'!M1937)=TRUE,"",'[1]Current Inventory'!M1937)</f>
        <v/>
      </c>
    </row>
    <row r="1938" spans="1:13" x14ac:dyDescent="0.2">
      <c r="A1938" s="2" t="s">
        <v>19</v>
      </c>
      <c r="B1938" s="2" t="str">
        <f>IF(ISBLANK('[1]Current Inventory'!B1938)=TRUE,B1937,'[1]Current Inventory'!B1938)</f>
        <v>WINDWARD SIDE</v>
      </c>
      <c r="C1938" s="2" t="str">
        <f>IF(ISBLANK('[1]Current Inventory'!C1938)=TRUE,"",'[1]Current Inventory'!C1938)</f>
        <v/>
      </c>
      <c r="D1938" s="2" t="str">
        <f>IF(ISBLANK('[1]Current Inventory'!D1938)=TRUE,CONCATENATE("     ",'[1]Current Inventory'!N1938),'[1]Current Inventory'!D1938)</f>
        <v xml:space="preserve">     </v>
      </c>
      <c r="E1938" s="2">
        <f>IF(ISBLANK('[1]Current Inventory'!E1938)=TRUE,'[1]Current Inventory'!O1938,'[1]Current Inventory'!E1938)</f>
        <v>0</v>
      </c>
      <c r="F1938" s="2">
        <f>IF(ISBLANK('[1]Current Inventory'!F1938)=TRUE,'[1]Current Inventory'!P1938,'[1]Current Inventory'!F1938)</f>
        <v>0</v>
      </c>
      <c r="G1938" s="2" t="str">
        <f>IF(ISNA(VLOOKUP(C1938,[2]CurrentPivot!$C$8:$N$1800,5,FALSE))=TRUE," ",VLOOKUP(C1938,[2]CurrentPivot!$C$8:$N$1800,5,FALSE))</f>
        <v xml:space="preserve"> </v>
      </c>
      <c r="H1938" s="3" t="str">
        <f>IF(ISBLANK('[1]Current Inventory'!H1938)=TRUE,"",'[1]Current Inventory'!H1938)</f>
        <v/>
      </c>
      <c r="I1938" s="2">
        <f>IF(ISBLANK('[1]Current Inventory'!I1938)=TRUE,'[1]Current Inventory'!Q1938,'[1]Current Inventory'!I1938)</f>
        <v>0</v>
      </c>
      <c r="J1938" s="2">
        <f>IF(ISBLANK('[1]Current Inventory'!J1938)=TRUE,'[1]Current Inventory'!R1938,'[1]Current Inventory'!J1938)</f>
        <v>0</v>
      </c>
      <c r="K1938" s="2">
        <f>IF(ISBLANK('[1]Current Inventory'!K1938)=TRUE,'[1]Current Inventory'!S1938,'[1]Current Inventory'!K1938)</f>
        <v>0</v>
      </c>
      <c r="L1938" s="2">
        <f>IF(ISBLANK('[1]Current Inventory'!L1938)=TRUE,'[1]Current Inventory'!T1938,'[1]Current Inventory'!L1938)</f>
        <v>0</v>
      </c>
      <c r="M1938" s="3" t="str">
        <f>IF(ISBLANK('[1]Current Inventory'!M1938)=TRUE,"",'[1]Current Inventory'!M1938)</f>
        <v/>
      </c>
    </row>
    <row r="1939" spans="1:13" x14ac:dyDescent="0.2">
      <c r="A1939" s="2" t="s">
        <v>19</v>
      </c>
      <c r="B1939" s="2" t="str">
        <f>IF(ISBLANK('[1]Current Inventory'!B1939)=TRUE,B1938,'[1]Current Inventory'!B1939)</f>
        <v>WINDWARD SIDE</v>
      </c>
      <c r="C1939" s="2" t="str">
        <f>IF(ISBLANK('[1]Current Inventory'!C1939)=TRUE,"",'[1]Current Inventory'!C1939)</f>
        <v/>
      </c>
      <c r="D1939" s="2" t="str">
        <f>IF(ISBLANK('[1]Current Inventory'!D1939)=TRUE,CONCATENATE("     ",'[1]Current Inventory'!N1939),'[1]Current Inventory'!D1939)</f>
        <v xml:space="preserve">     </v>
      </c>
      <c r="E1939" s="2">
        <f>IF(ISBLANK('[1]Current Inventory'!E1939)=TRUE,'[1]Current Inventory'!O1939,'[1]Current Inventory'!E1939)</f>
        <v>0</v>
      </c>
      <c r="F1939" s="2">
        <f>IF(ISBLANK('[1]Current Inventory'!F1939)=TRUE,'[1]Current Inventory'!P1939,'[1]Current Inventory'!F1939)</f>
        <v>0</v>
      </c>
      <c r="G1939" s="2" t="str">
        <f>IF(ISNA(VLOOKUP(C1939,[2]CurrentPivot!$C$8:$N$1800,5,FALSE))=TRUE," ",VLOOKUP(C1939,[2]CurrentPivot!$C$8:$N$1800,5,FALSE))</f>
        <v xml:space="preserve"> </v>
      </c>
      <c r="H1939" s="3" t="str">
        <f>IF(ISBLANK('[1]Current Inventory'!H1939)=TRUE,"",'[1]Current Inventory'!H1939)</f>
        <v/>
      </c>
      <c r="I1939" s="2">
        <f>IF(ISBLANK('[1]Current Inventory'!I1939)=TRUE,'[1]Current Inventory'!Q1939,'[1]Current Inventory'!I1939)</f>
        <v>0</v>
      </c>
      <c r="J1939" s="2">
        <f>IF(ISBLANK('[1]Current Inventory'!J1939)=TRUE,'[1]Current Inventory'!R1939,'[1]Current Inventory'!J1939)</f>
        <v>0</v>
      </c>
      <c r="K1939" s="2">
        <f>IF(ISBLANK('[1]Current Inventory'!K1939)=TRUE,'[1]Current Inventory'!S1939,'[1]Current Inventory'!K1939)</f>
        <v>0</v>
      </c>
      <c r="L1939" s="2">
        <f>IF(ISBLANK('[1]Current Inventory'!L1939)=TRUE,'[1]Current Inventory'!T1939,'[1]Current Inventory'!L1939)</f>
        <v>0</v>
      </c>
      <c r="M1939" s="3" t="str">
        <f>IF(ISBLANK('[1]Current Inventory'!M1939)=TRUE,"",'[1]Current Inventory'!M1939)</f>
        <v/>
      </c>
    </row>
    <row r="1940" spans="1:13" x14ac:dyDescent="0.2">
      <c r="A1940" s="2" t="s">
        <v>19</v>
      </c>
      <c r="B1940" s="2" t="str">
        <f>IF(ISBLANK('[1]Current Inventory'!B1940)=TRUE,B1939,'[1]Current Inventory'!B1940)</f>
        <v>WINDWARD SIDE</v>
      </c>
      <c r="C1940" s="2" t="str">
        <f>IF(ISBLANK('[1]Current Inventory'!C1940)=TRUE,"",'[1]Current Inventory'!C1940)</f>
        <v/>
      </c>
      <c r="D1940" s="2" t="str">
        <f>IF(ISBLANK('[1]Current Inventory'!D1940)=TRUE,CONCATENATE("     ",'[1]Current Inventory'!N1940),'[1]Current Inventory'!D1940)</f>
        <v xml:space="preserve">     </v>
      </c>
      <c r="E1940" s="2">
        <f>IF(ISBLANK('[1]Current Inventory'!E1940)=TRUE,'[1]Current Inventory'!O1940,'[1]Current Inventory'!E1940)</f>
        <v>0</v>
      </c>
      <c r="F1940" s="2">
        <f>IF(ISBLANK('[1]Current Inventory'!F1940)=TRUE,'[1]Current Inventory'!P1940,'[1]Current Inventory'!F1940)</f>
        <v>0</v>
      </c>
      <c r="G1940" s="2" t="str">
        <f>IF(ISNA(VLOOKUP(C1940,[2]CurrentPivot!$C$8:$N$1800,5,FALSE))=TRUE," ",VLOOKUP(C1940,[2]CurrentPivot!$C$8:$N$1800,5,FALSE))</f>
        <v xml:space="preserve"> </v>
      </c>
      <c r="H1940" s="3" t="str">
        <f>IF(ISBLANK('[1]Current Inventory'!H1940)=TRUE,"",'[1]Current Inventory'!H1940)</f>
        <v/>
      </c>
      <c r="I1940" s="2">
        <f>IF(ISBLANK('[1]Current Inventory'!I1940)=TRUE,'[1]Current Inventory'!Q1940,'[1]Current Inventory'!I1940)</f>
        <v>0</v>
      </c>
      <c r="J1940" s="2">
        <f>IF(ISBLANK('[1]Current Inventory'!J1940)=TRUE,'[1]Current Inventory'!R1940,'[1]Current Inventory'!J1940)</f>
        <v>0</v>
      </c>
      <c r="K1940" s="2">
        <f>IF(ISBLANK('[1]Current Inventory'!K1940)=TRUE,'[1]Current Inventory'!S1940,'[1]Current Inventory'!K1940)</f>
        <v>0</v>
      </c>
      <c r="L1940" s="2">
        <f>IF(ISBLANK('[1]Current Inventory'!L1940)=TRUE,'[1]Current Inventory'!T1940,'[1]Current Inventory'!L1940)</f>
        <v>0</v>
      </c>
      <c r="M1940" s="3" t="str">
        <f>IF(ISBLANK('[1]Current Inventory'!M1940)=TRUE,"",'[1]Current Inventory'!M1940)</f>
        <v/>
      </c>
    </row>
    <row r="1941" spans="1:13" x14ac:dyDescent="0.2">
      <c r="A1941" s="2" t="s">
        <v>19</v>
      </c>
      <c r="B1941" s="2" t="str">
        <f>IF(ISBLANK('[1]Current Inventory'!B1941)=TRUE,B1940,'[1]Current Inventory'!B1941)</f>
        <v>WINDWARD SIDE</v>
      </c>
      <c r="C1941" s="2" t="str">
        <f>IF(ISBLANK('[1]Current Inventory'!C1941)=TRUE,"",'[1]Current Inventory'!C1941)</f>
        <v/>
      </c>
      <c r="D1941" s="2" t="str">
        <f>IF(ISBLANK('[1]Current Inventory'!D1941)=TRUE,CONCATENATE("     ",'[1]Current Inventory'!N1941),'[1]Current Inventory'!D1941)</f>
        <v xml:space="preserve">     </v>
      </c>
      <c r="E1941" s="2">
        <f>IF(ISBLANK('[1]Current Inventory'!E1941)=TRUE,'[1]Current Inventory'!O1941,'[1]Current Inventory'!E1941)</f>
        <v>0</v>
      </c>
      <c r="F1941" s="2">
        <f>IF(ISBLANK('[1]Current Inventory'!F1941)=TRUE,'[1]Current Inventory'!P1941,'[1]Current Inventory'!F1941)</f>
        <v>0</v>
      </c>
      <c r="G1941" s="2" t="str">
        <f>IF(ISNA(VLOOKUP(C1941,[2]CurrentPivot!$C$8:$N$1800,5,FALSE))=TRUE," ",VLOOKUP(C1941,[2]CurrentPivot!$C$8:$N$1800,5,FALSE))</f>
        <v xml:space="preserve"> </v>
      </c>
      <c r="H1941" s="3" t="str">
        <f>IF(ISBLANK('[1]Current Inventory'!H1941)=TRUE,"",'[1]Current Inventory'!H1941)</f>
        <v/>
      </c>
      <c r="I1941" s="2">
        <f>IF(ISBLANK('[1]Current Inventory'!I1941)=TRUE,'[1]Current Inventory'!Q1941,'[1]Current Inventory'!I1941)</f>
        <v>0</v>
      </c>
      <c r="J1941" s="2">
        <f>IF(ISBLANK('[1]Current Inventory'!J1941)=TRUE,'[1]Current Inventory'!R1941,'[1]Current Inventory'!J1941)</f>
        <v>0</v>
      </c>
      <c r="K1941" s="2">
        <f>IF(ISBLANK('[1]Current Inventory'!K1941)=TRUE,'[1]Current Inventory'!S1941,'[1]Current Inventory'!K1941)</f>
        <v>0</v>
      </c>
      <c r="L1941" s="2">
        <f>IF(ISBLANK('[1]Current Inventory'!L1941)=TRUE,'[1]Current Inventory'!T1941,'[1]Current Inventory'!L1941)</f>
        <v>0</v>
      </c>
      <c r="M1941" s="3" t="str">
        <f>IF(ISBLANK('[1]Current Inventory'!M1941)=TRUE,"",'[1]Current Inventory'!M1941)</f>
        <v/>
      </c>
    </row>
    <row r="1942" spans="1:13" x14ac:dyDescent="0.2">
      <c r="A1942" s="2" t="s">
        <v>19</v>
      </c>
      <c r="B1942" s="2" t="str">
        <f>IF(ISBLANK('[1]Current Inventory'!B1942)=TRUE,B1941,'[1]Current Inventory'!B1942)</f>
        <v>WINDWARD SIDE</v>
      </c>
      <c r="C1942" s="2" t="str">
        <f>IF(ISBLANK('[1]Current Inventory'!C1942)=TRUE,"",'[1]Current Inventory'!C1942)</f>
        <v/>
      </c>
      <c r="D1942" s="2" t="str">
        <f>IF(ISBLANK('[1]Current Inventory'!D1942)=TRUE,CONCATENATE("     ",'[1]Current Inventory'!N1942),'[1]Current Inventory'!D1942)</f>
        <v xml:space="preserve">     </v>
      </c>
      <c r="E1942" s="2">
        <f>IF(ISBLANK('[1]Current Inventory'!E1942)=TRUE,'[1]Current Inventory'!O1942,'[1]Current Inventory'!E1942)</f>
        <v>0</v>
      </c>
      <c r="F1942" s="2">
        <f>IF(ISBLANK('[1]Current Inventory'!F1942)=TRUE,'[1]Current Inventory'!P1942,'[1]Current Inventory'!F1942)</f>
        <v>0</v>
      </c>
      <c r="G1942" s="2" t="str">
        <f>IF(ISNA(VLOOKUP(C1942,[2]CurrentPivot!$C$8:$N$1800,5,FALSE))=TRUE," ",VLOOKUP(C1942,[2]CurrentPivot!$C$8:$N$1800,5,FALSE))</f>
        <v xml:space="preserve"> </v>
      </c>
      <c r="H1942" s="3" t="str">
        <f>IF(ISBLANK('[1]Current Inventory'!H1942)=TRUE,"",'[1]Current Inventory'!H1942)</f>
        <v/>
      </c>
      <c r="I1942" s="2">
        <f>IF(ISBLANK('[1]Current Inventory'!I1942)=TRUE,'[1]Current Inventory'!Q1942,'[1]Current Inventory'!I1942)</f>
        <v>0</v>
      </c>
      <c r="J1942" s="2">
        <f>IF(ISBLANK('[1]Current Inventory'!J1942)=TRUE,'[1]Current Inventory'!R1942,'[1]Current Inventory'!J1942)</f>
        <v>0</v>
      </c>
      <c r="K1942" s="2">
        <f>IF(ISBLANK('[1]Current Inventory'!K1942)=TRUE,'[1]Current Inventory'!S1942,'[1]Current Inventory'!K1942)</f>
        <v>0</v>
      </c>
      <c r="L1942" s="2">
        <f>IF(ISBLANK('[1]Current Inventory'!L1942)=TRUE,'[1]Current Inventory'!T1942,'[1]Current Inventory'!L1942)</f>
        <v>0</v>
      </c>
      <c r="M1942" s="3" t="str">
        <f>IF(ISBLANK('[1]Current Inventory'!M1942)=TRUE,"",'[1]Current Inventory'!M1942)</f>
        <v/>
      </c>
    </row>
    <row r="1943" spans="1:13" x14ac:dyDescent="0.2">
      <c r="A1943" s="2" t="s">
        <v>19</v>
      </c>
      <c r="B1943" s="2" t="str">
        <f>IF(ISBLANK('[1]Current Inventory'!B1943)=TRUE,B1942,'[1]Current Inventory'!B1943)</f>
        <v>WINDWARD SIDE</v>
      </c>
      <c r="C1943" s="2" t="str">
        <f>IF(ISBLANK('[1]Current Inventory'!C1943)=TRUE,"",'[1]Current Inventory'!C1943)</f>
        <v/>
      </c>
      <c r="D1943" s="2" t="str">
        <f>IF(ISBLANK('[1]Current Inventory'!D1943)=TRUE,CONCATENATE("     ",'[1]Current Inventory'!N1943),'[1]Current Inventory'!D1943)</f>
        <v xml:space="preserve">     </v>
      </c>
      <c r="E1943" s="2">
        <f>IF(ISBLANK('[1]Current Inventory'!E1943)=TRUE,'[1]Current Inventory'!O1943,'[1]Current Inventory'!E1943)</f>
        <v>0</v>
      </c>
      <c r="F1943" s="2">
        <f>IF(ISBLANK('[1]Current Inventory'!F1943)=TRUE,'[1]Current Inventory'!P1943,'[1]Current Inventory'!F1943)</f>
        <v>0</v>
      </c>
      <c r="G1943" s="2" t="str">
        <f>IF(ISNA(VLOOKUP(C1943,[2]CurrentPivot!$C$8:$N$1800,5,FALSE))=TRUE," ",VLOOKUP(C1943,[2]CurrentPivot!$C$8:$N$1800,5,FALSE))</f>
        <v xml:space="preserve"> </v>
      </c>
      <c r="H1943" s="3" t="str">
        <f>IF(ISBLANK('[1]Current Inventory'!H1943)=TRUE,"",'[1]Current Inventory'!H1943)</f>
        <v/>
      </c>
      <c r="I1943" s="2">
        <f>IF(ISBLANK('[1]Current Inventory'!I1943)=TRUE,'[1]Current Inventory'!Q1943,'[1]Current Inventory'!I1943)</f>
        <v>0</v>
      </c>
      <c r="J1943" s="2">
        <f>IF(ISBLANK('[1]Current Inventory'!J1943)=TRUE,'[1]Current Inventory'!R1943,'[1]Current Inventory'!J1943)</f>
        <v>0</v>
      </c>
      <c r="K1943" s="2">
        <f>IF(ISBLANK('[1]Current Inventory'!K1943)=TRUE,'[1]Current Inventory'!S1943,'[1]Current Inventory'!K1943)</f>
        <v>0</v>
      </c>
      <c r="L1943" s="2">
        <f>IF(ISBLANK('[1]Current Inventory'!L1943)=TRUE,'[1]Current Inventory'!T1943,'[1]Current Inventory'!L1943)</f>
        <v>0</v>
      </c>
      <c r="M1943" s="3" t="str">
        <f>IF(ISBLANK('[1]Current Inventory'!M1943)=TRUE,"",'[1]Current Inventory'!M1943)</f>
        <v/>
      </c>
    </row>
    <row r="1944" spans="1:13" x14ac:dyDescent="0.2">
      <c r="A1944" s="2" t="s">
        <v>19</v>
      </c>
      <c r="B1944" s="2" t="str">
        <f>IF(ISBLANK('[1]Current Inventory'!B1944)=TRUE,B1943,'[1]Current Inventory'!B1944)</f>
        <v>WINDWARD SIDE</v>
      </c>
      <c r="C1944" s="2" t="str">
        <f>IF(ISBLANK('[1]Current Inventory'!C1944)=TRUE,"",'[1]Current Inventory'!C1944)</f>
        <v/>
      </c>
      <c r="D1944" s="2" t="str">
        <f>IF(ISBLANK('[1]Current Inventory'!D1944)=TRUE,CONCATENATE("     ",'[1]Current Inventory'!N1944),'[1]Current Inventory'!D1944)</f>
        <v xml:space="preserve">     </v>
      </c>
      <c r="E1944" s="2">
        <f>IF(ISBLANK('[1]Current Inventory'!E1944)=TRUE,'[1]Current Inventory'!O1944,'[1]Current Inventory'!E1944)</f>
        <v>0</v>
      </c>
      <c r="F1944" s="2">
        <f>IF(ISBLANK('[1]Current Inventory'!F1944)=TRUE,'[1]Current Inventory'!P1944,'[1]Current Inventory'!F1944)</f>
        <v>0</v>
      </c>
      <c r="G1944" s="2" t="str">
        <f>IF(ISNA(VLOOKUP(C1944,[2]CurrentPivot!$C$8:$N$1800,5,FALSE))=TRUE," ",VLOOKUP(C1944,[2]CurrentPivot!$C$8:$N$1800,5,FALSE))</f>
        <v xml:space="preserve"> </v>
      </c>
      <c r="H1944" s="3" t="str">
        <f>IF(ISBLANK('[1]Current Inventory'!H1944)=TRUE,"",'[1]Current Inventory'!H1944)</f>
        <v/>
      </c>
      <c r="I1944" s="2">
        <f>IF(ISBLANK('[1]Current Inventory'!I1944)=TRUE,'[1]Current Inventory'!Q1944,'[1]Current Inventory'!I1944)</f>
        <v>0</v>
      </c>
      <c r="J1944" s="2">
        <f>IF(ISBLANK('[1]Current Inventory'!J1944)=TRUE,'[1]Current Inventory'!R1944,'[1]Current Inventory'!J1944)</f>
        <v>0</v>
      </c>
      <c r="K1944" s="2">
        <f>IF(ISBLANK('[1]Current Inventory'!K1944)=TRUE,'[1]Current Inventory'!S1944,'[1]Current Inventory'!K1944)</f>
        <v>0</v>
      </c>
      <c r="L1944" s="2">
        <f>IF(ISBLANK('[1]Current Inventory'!L1944)=TRUE,'[1]Current Inventory'!T1944,'[1]Current Inventory'!L1944)</f>
        <v>0</v>
      </c>
      <c r="M1944" s="3" t="str">
        <f>IF(ISBLANK('[1]Current Inventory'!M1944)=TRUE,"",'[1]Current Inventory'!M1944)</f>
        <v/>
      </c>
    </row>
    <row r="1945" spans="1:13" x14ac:dyDescent="0.2">
      <c r="A1945" s="2" t="s">
        <v>19</v>
      </c>
      <c r="B1945" s="2" t="str">
        <f>IF(ISBLANK('[1]Current Inventory'!B1945)=TRUE,B1944,'[1]Current Inventory'!B1945)</f>
        <v>WINDWARD SIDE</v>
      </c>
      <c r="C1945" s="2" t="str">
        <f>IF(ISBLANK('[1]Current Inventory'!C1945)=TRUE,"",'[1]Current Inventory'!C1945)</f>
        <v/>
      </c>
      <c r="D1945" s="2" t="str">
        <f>IF(ISBLANK('[1]Current Inventory'!D1945)=TRUE,CONCATENATE("     ",'[1]Current Inventory'!N1945),'[1]Current Inventory'!D1945)</f>
        <v xml:space="preserve">     </v>
      </c>
      <c r="E1945" s="2">
        <f>IF(ISBLANK('[1]Current Inventory'!E1945)=TRUE,'[1]Current Inventory'!O1945,'[1]Current Inventory'!E1945)</f>
        <v>0</v>
      </c>
      <c r="F1945" s="2">
        <f>IF(ISBLANK('[1]Current Inventory'!F1945)=TRUE,'[1]Current Inventory'!P1945,'[1]Current Inventory'!F1945)</f>
        <v>0</v>
      </c>
      <c r="G1945" s="2" t="str">
        <f>IF(ISNA(VLOOKUP(C1945,[2]CurrentPivot!$C$8:$N$1800,5,FALSE))=TRUE," ",VLOOKUP(C1945,[2]CurrentPivot!$C$8:$N$1800,5,FALSE))</f>
        <v xml:space="preserve"> </v>
      </c>
      <c r="H1945" s="3" t="str">
        <f>IF(ISBLANK('[1]Current Inventory'!H1945)=TRUE,"",'[1]Current Inventory'!H1945)</f>
        <v/>
      </c>
      <c r="I1945" s="2">
        <f>IF(ISBLANK('[1]Current Inventory'!I1945)=TRUE,'[1]Current Inventory'!Q1945,'[1]Current Inventory'!I1945)</f>
        <v>0</v>
      </c>
      <c r="J1945" s="2">
        <f>IF(ISBLANK('[1]Current Inventory'!J1945)=TRUE,'[1]Current Inventory'!R1945,'[1]Current Inventory'!J1945)</f>
        <v>0</v>
      </c>
      <c r="K1945" s="2">
        <f>IF(ISBLANK('[1]Current Inventory'!K1945)=TRUE,'[1]Current Inventory'!S1945,'[1]Current Inventory'!K1945)</f>
        <v>0</v>
      </c>
      <c r="L1945" s="2">
        <f>IF(ISBLANK('[1]Current Inventory'!L1945)=TRUE,'[1]Current Inventory'!T1945,'[1]Current Inventory'!L1945)</f>
        <v>0</v>
      </c>
      <c r="M1945" s="3" t="str">
        <f>IF(ISBLANK('[1]Current Inventory'!M1945)=TRUE,"",'[1]Current Inventory'!M1945)</f>
        <v/>
      </c>
    </row>
    <row r="1946" spans="1:13" x14ac:dyDescent="0.2">
      <c r="A1946" s="2" t="s">
        <v>19</v>
      </c>
      <c r="B1946" s="2" t="str">
        <f>IF(ISBLANK('[1]Current Inventory'!B1946)=TRUE,B1945,'[1]Current Inventory'!B1946)</f>
        <v>WINDWARD SIDE</v>
      </c>
      <c r="C1946" s="2" t="str">
        <f>IF(ISBLANK('[1]Current Inventory'!C1946)=TRUE,"",'[1]Current Inventory'!C1946)</f>
        <v/>
      </c>
      <c r="D1946" s="2" t="str">
        <f>IF(ISBLANK('[1]Current Inventory'!D1946)=TRUE,CONCATENATE("     ",'[1]Current Inventory'!N1946),'[1]Current Inventory'!D1946)</f>
        <v xml:space="preserve">     </v>
      </c>
      <c r="E1946" s="2">
        <f>IF(ISBLANK('[1]Current Inventory'!E1946)=TRUE,'[1]Current Inventory'!O1946,'[1]Current Inventory'!E1946)</f>
        <v>0</v>
      </c>
      <c r="F1946" s="2">
        <f>IF(ISBLANK('[1]Current Inventory'!F1946)=TRUE,'[1]Current Inventory'!P1946,'[1]Current Inventory'!F1946)</f>
        <v>0</v>
      </c>
      <c r="G1946" s="2" t="str">
        <f>IF(ISNA(VLOOKUP(C1946,[2]CurrentPivot!$C$8:$N$1800,5,FALSE))=TRUE," ",VLOOKUP(C1946,[2]CurrentPivot!$C$8:$N$1800,5,FALSE))</f>
        <v xml:space="preserve"> </v>
      </c>
      <c r="H1946" s="3" t="str">
        <f>IF(ISBLANK('[1]Current Inventory'!H1946)=TRUE,"",'[1]Current Inventory'!H1946)</f>
        <v/>
      </c>
      <c r="I1946" s="2">
        <f>IF(ISBLANK('[1]Current Inventory'!I1946)=TRUE,'[1]Current Inventory'!Q1946,'[1]Current Inventory'!I1946)</f>
        <v>0</v>
      </c>
      <c r="J1946" s="2">
        <f>IF(ISBLANK('[1]Current Inventory'!J1946)=TRUE,'[1]Current Inventory'!R1946,'[1]Current Inventory'!J1946)</f>
        <v>0</v>
      </c>
      <c r="K1946" s="2">
        <f>IF(ISBLANK('[1]Current Inventory'!K1946)=TRUE,'[1]Current Inventory'!S1946,'[1]Current Inventory'!K1946)</f>
        <v>0</v>
      </c>
      <c r="L1946" s="2">
        <f>IF(ISBLANK('[1]Current Inventory'!L1946)=TRUE,'[1]Current Inventory'!T1946,'[1]Current Inventory'!L1946)</f>
        <v>0</v>
      </c>
      <c r="M1946" s="3" t="str">
        <f>IF(ISBLANK('[1]Current Inventory'!M1946)=TRUE,"",'[1]Current Inventory'!M1946)</f>
        <v/>
      </c>
    </row>
    <row r="1947" spans="1:13" x14ac:dyDescent="0.2">
      <c r="A1947" s="2" t="s">
        <v>19</v>
      </c>
      <c r="B1947" s="2" t="str">
        <f>IF(ISBLANK('[1]Current Inventory'!B1947)=TRUE,B1946,'[1]Current Inventory'!B1947)</f>
        <v>WINDWARD SIDE</v>
      </c>
      <c r="C1947" s="2" t="str">
        <f>IF(ISBLANK('[1]Current Inventory'!C1947)=TRUE,"",'[1]Current Inventory'!C1947)</f>
        <v/>
      </c>
      <c r="D1947" s="2" t="str">
        <f>IF(ISBLANK('[1]Current Inventory'!D1947)=TRUE,CONCATENATE("     ",'[1]Current Inventory'!N1947),'[1]Current Inventory'!D1947)</f>
        <v xml:space="preserve">     </v>
      </c>
      <c r="E1947" s="2">
        <f>IF(ISBLANK('[1]Current Inventory'!E1947)=TRUE,'[1]Current Inventory'!O1947,'[1]Current Inventory'!E1947)</f>
        <v>0</v>
      </c>
      <c r="F1947" s="2">
        <f>IF(ISBLANK('[1]Current Inventory'!F1947)=TRUE,'[1]Current Inventory'!P1947,'[1]Current Inventory'!F1947)</f>
        <v>0</v>
      </c>
      <c r="G1947" s="2" t="str">
        <f>IF(ISNA(VLOOKUP(C1947,[2]CurrentPivot!$C$8:$N$1800,5,FALSE))=TRUE," ",VLOOKUP(C1947,[2]CurrentPivot!$C$8:$N$1800,5,FALSE))</f>
        <v xml:space="preserve"> </v>
      </c>
      <c r="H1947" s="3" t="str">
        <f>IF(ISBLANK('[1]Current Inventory'!H1947)=TRUE,"",'[1]Current Inventory'!H1947)</f>
        <v/>
      </c>
      <c r="I1947" s="2">
        <f>IF(ISBLANK('[1]Current Inventory'!I1947)=TRUE,'[1]Current Inventory'!Q1947,'[1]Current Inventory'!I1947)</f>
        <v>0</v>
      </c>
      <c r="J1947" s="2">
        <f>IF(ISBLANK('[1]Current Inventory'!J1947)=TRUE,'[1]Current Inventory'!R1947,'[1]Current Inventory'!J1947)</f>
        <v>0</v>
      </c>
      <c r="K1947" s="2">
        <f>IF(ISBLANK('[1]Current Inventory'!K1947)=TRUE,'[1]Current Inventory'!S1947,'[1]Current Inventory'!K1947)</f>
        <v>0</v>
      </c>
      <c r="L1947" s="2">
        <f>IF(ISBLANK('[1]Current Inventory'!L1947)=TRUE,'[1]Current Inventory'!T1947,'[1]Current Inventory'!L1947)</f>
        <v>0</v>
      </c>
      <c r="M1947" s="3" t="str">
        <f>IF(ISBLANK('[1]Current Inventory'!M1947)=TRUE,"",'[1]Current Inventory'!M1947)</f>
        <v/>
      </c>
    </row>
    <row r="1948" spans="1:13" x14ac:dyDescent="0.2">
      <c r="A1948" s="2" t="s">
        <v>19</v>
      </c>
      <c r="B1948" s="2" t="str">
        <f>IF(ISBLANK('[1]Current Inventory'!B1948)=TRUE,B1947,'[1]Current Inventory'!B1948)</f>
        <v>WINDWARD SIDE</v>
      </c>
      <c r="C1948" s="2" t="str">
        <f>IF(ISBLANK('[1]Current Inventory'!C1948)=TRUE,"",'[1]Current Inventory'!C1948)</f>
        <v/>
      </c>
      <c r="D1948" s="2" t="str">
        <f>IF(ISBLANK('[1]Current Inventory'!D1948)=TRUE,CONCATENATE("     ",'[1]Current Inventory'!N1948),'[1]Current Inventory'!D1948)</f>
        <v xml:space="preserve">     </v>
      </c>
      <c r="E1948" s="2">
        <f>IF(ISBLANK('[1]Current Inventory'!E1948)=TRUE,'[1]Current Inventory'!O1948,'[1]Current Inventory'!E1948)</f>
        <v>0</v>
      </c>
      <c r="F1948" s="2">
        <f>IF(ISBLANK('[1]Current Inventory'!F1948)=TRUE,'[1]Current Inventory'!P1948,'[1]Current Inventory'!F1948)</f>
        <v>0</v>
      </c>
      <c r="G1948" s="2" t="str">
        <f>IF(ISNA(VLOOKUP(C1948,[2]CurrentPivot!$C$8:$N$1800,5,FALSE))=TRUE," ",VLOOKUP(C1948,[2]CurrentPivot!$C$8:$N$1800,5,FALSE))</f>
        <v xml:space="preserve"> </v>
      </c>
      <c r="H1948" s="3" t="str">
        <f>IF(ISBLANK('[1]Current Inventory'!H1948)=TRUE,"",'[1]Current Inventory'!H1948)</f>
        <v/>
      </c>
      <c r="I1948" s="2">
        <f>IF(ISBLANK('[1]Current Inventory'!I1948)=TRUE,'[1]Current Inventory'!Q1948,'[1]Current Inventory'!I1948)</f>
        <v>0</v>
      </c>
      <c r="J1948" s="2">
        <f>IF(ISBLANK('[1]Current Inventory'!J1948)=TRUE,'[1]Current Inventory'!R1948,'[1]Current Inventory'!J1948)</f>
        <v>0</v>
      </c>
      <c r="K1948" s="2">
        <f>IF(ISBLANK('[1]Current Inventory'!K1948)=TRUE,'[1]Current Inventory'!S1948,'[1]Current Inventory'!K1948)</f>
        <v>0</v>
      </c>
      <c r="L1948" s="2">
        <f>IF(ISBLANK('[1]Current Inventory'!L1948)=TRUE,'[1]Current Inventory'!T1948,'[1]Current Inventory'!L1948)</f>
        <v>0</v>
      </c>
      <c r="M1948" s="3" t="str">
        <f>IF(ISBLANK('[1]Current Inventory'!M1948)=TRUE,"",'[1]Current Inventory'!M1948)</f>
        <v/>
      </c>
    </row>
    <row r="1949" spans="1:13" x14ac:dyDescent="0.2">
      <c r="A1949" s="2" t="s">
        <v>19</v>
      </c>
      <c r="B1949" s="2" t="str">
        <f>IF(ISBLANK('[1]Current Inventory'!B1949)=TRUE,B1948,'[1]Current Inventory'!B1949)</f>
        <v>WINDWARD SIDE</v>
      </c>
      <c r="C1949" s="2" t="str">
        <f>IF(ISBLANK('[1]Current Inventory'!C1949)=TRUE,"",'[1]Current Inventory'!C1949)</f>
        <v/>
      </c>
      <c r="D1949" s="2" t="str">
        <f>IF(ISBLANK('[1]Current Inventory'!D1949)=TRUE,CONCATENATE("     ",'[1]Current Inventory'!N1949),'[1]Current Inventory'!D1949)</f>
        <v xml:space="preserve">     </v>
      </c>
      <c r="E1949" s="2">
        <f>IF(ISBLANK('[1]Current Inventory'!E1949)=TRUE,'[1]Current Inventory'!O1949,'[1]Current Inventory'!E1949)</f>
        <v>0</v>
      </c>
      <c r="F1949" s="2">
        <f>IF(ISBLANK('[1]Current Inventory'!F1949)=TRUE,'[1]Current Inventory'!P1949,'[1]Current Inventory'!F1949)</f>
        <v>0</v>
      </c>
      <c r="G1949" s="2" t="str">
        <f>IF(ISNA(VLOOKUP(C1949,[2]CurrentPivot!$C$8:$N$1800,5,FALSE))=TRUE," ",VLOOKUP(C1949,[2]CurrentPivot!$C$8:$N$1800,5,FALSE))</f>
        <v xml:space="preserve"> </v>
      </c>
      <c r="H1949" s="3" t="str">
        <f>IF(ISBLANK('[1]Current Inventory'!H1949)=TRUE,"",'[1]Current Inventory'!H1949)</f>
        <v/>
      </c>
      <c r="I1949" s="2">
        <f>IF(ISBLANK('[1]Current Inventory'!I1949)=TRUE,'[1]Current Inventory'!Q1949,'[1]Current Inventory'!I1949)</f>
        <v>0</v>
      </c>
      <c r="J1949" s="2">
        <f>IF(ISBLANK('[1]Current Inventory'!J1949)=TRUE,'[1]Current Inventory'!R1949,'[1]Current Inventory'!J1949)</f>
        <v>0</v>
      </c>
      <c r="K1949" s="2">
        <f>IF(ISBLANK('[1]Current Inventory'!K1949)=TRUE,'[1]Current Inventory'!S1949,'[1]Current Inventory'!K1949)</f>
        <v>0</v>
      </c>
      <c r="L1949" s="2">
        <f>IF(ISBLANK('[1]Current Inventory'!L1949)=TRUE,'[1]Current Inventory'!T1949,'[1]Current Inventory'!L1949)</f>
        <v>0</v>
      </c>
      <c r="M1949" s="3" t="str">
        <f>IF(ISBLANK('[1]Current Inventory'!M1949)=TRUE,"",'[1]Current Inventory'!M1949)</f>
        <v/>
      </c>
    </row>
    <row r="1950" spans="1:13" x14ac:dyDescent="0.2">
      <c r="A1950" s="2" t="s">
        <v>19</v>
      </c>
      <c r="B1950" s="2" t="str">
        <f>IF(ISBLANK('[1]Current Inventory'!B1950)=TRUE,B1949,'[1]Current Inventory'!B1950)</f>
        <v>WINDWARD SIDE</v>
      </c>
      <c r="C1950" s="2" t="str">
        <f>IF(ISBLANK('[1]Current Inventory'!C1950)=TRUE,"",'[1]Current Inventory'!C1950)</f>
        <v/>
      </c>
      <c r="D1950" s="2" t="str">
        <f>IF(ISBLANK('[1]Current Inventory'!D1950)=TRUE,CONCATENATE("     ",'[1]Current Inventory'!N1950),'[1]Current Inventory'!D1950)</f>
        <v xml:space="preserve">     </v>
      </c>
      <c r="E1950" s="2">
        <f>IF(ISBLANK('[1]Current Inventory'!E1950)=TRUE,'[1]Current Inventory'!O1950,'[1]Current Inventory'!E1950)</f>
        <v>0</v>
      </c>
      <c r="F1950" s="2">
        <f>IF(ISBLANK('[1]Current Inventory'!F1950)=TRUE,'[1]Current Inventory'!P1950,'[1]Current Inventory'!F1950)</f>
        <v>0</v>
      </c>
      <c r="G1950" s="2" t="str">
        <f>IF(ISNA(VLOOKUP(C1950,[2]CurrentPivot!$C$8:$N$1800,5,FALSE))=TRUE," ",VLOOKUP(C1950,[2]CurrentPivot!$C$8:$N$1800,5,FALSE))</f>
        <v xml:space="preserve"> </v>
      </c>
      <c r="H1950" s="3" t="str">
        <f>IF(ISBLANK('[1]Current Inventory'!H1950)=TRUE,"",'[1]Current Inventory'!H1950)</f>
        <v/>
      </c>
      <c r="I1950" s="2">
        <f>IF(ISBLANK('[1]Current Inventory'!I1950)=TRUE,'[1]Current Inventory'!Q1950,'[1]Current Inventory'!I1950)</f>
        <v>0</v>
      </c>
      <c r="J1950" s="2">
        <f>IF(ISBLANK('[1]Current Inventory'!J1950)=TRUE,'[1]Current Inventory'!R1950,'[1]Current Inventory'!J1950)</f>
        <v>0</v>
      </c>
      <c r="K1950" s="2">
        <f>IF(ISBLANK('[1]Current Inventory'!K1950)=TRUE,'[1]Current Inventory'!S1950,'[1]Current Inventory'!K1950)</f>
        <v>0</v>
      </c>
      <c r="L1950" s="2">
        <f>IF(ISBLANK('[1]Current Inventory'!L1950)=TRUE,'[1]Current Inventory'!T1950,'[1]Current Inventory'!L1950)</f>
        <v>0</v>
      </c>
      <c r="M1950" s="3" t="str">
        <f>IF(ISBLANK('[1]Current Inventory'!M1950)=TRUE,"",'[1]Current Inventory'!M1950)</f>
        <v/>
      </c>
    </row>
    <row r="1951" spans="1:13" x14ac:dyDescent="0.2">
      <c r="A1951" s="2" t="s">
        <v>19</v>
      </c>
      <c r="B1951" s="2" t="str">
        <f>IF(ISBLANK('[1]Current Inventory'!B1951)=TRUE,B1950,'[1]Current Inventory'!B1951)</f>
        <v>WINDWARD SIDE</v>
      </c>
      <c r="C1951" s="2" t="str">
        <f>IF(ISBLANK('[1]Current Inventory'!C1951)=TRUE,"",'[1]Current Inventory'!C1951)</f>
        <v/>
      </c>
      <c r="D1951" s="2" t="str">
        <f>IF(ISBLANK('[1]Current Inventory'!D1951)=TRUE,CONCATENATE("     ",'[1]Current Inventory'!N1951),'[1]Current Inventory'!D1951)</f>
        <v xml:space="preserve">     </v>
      </c>
      <c r="E1951" s="2">
        <f>IF(ISBLANK('[1]Current Inventory'!E1951)=TRUE,'[1]Current Inventory'!O1951,'[1]Current Inventory'!E1951)</f>
        <v>0</v>
      </c>
      <c r="F1951" s="2">
        <f>IF(ISBLANK('[1]Current Inventory'!F1951)=TRUE,'[1]Current Inventory'!P1951,'[1]Current Inventory'!F1951)</f>
        <v>0</v>
      </c>
      <c r="G1951" s="2" t="str">
        <f>IF(ISNA(VLOOKUP(C1951,[2]CurrentPivot!$C$8:$N$1800,5,FALSE))=TRUE," ",VLOOKUP(C1951,[2]CurrentPivot!$C$8:$N$1800,5,FALSE))</f>
        <v xml:space="preserve"> </v>
      </c>
      <c r="H1951" s="3" t="str">
        <f>IF(ISBLANK('[1]Current Inventory'!H1951)=TRUE,"",'[1]Current Inventory'!H1951)</f>
        <v/>
      </c>
      <c r="I1951" s="2">
        <f>IF(ISBLANK('[1]Current Inventory'!I1951)=TRUE,'[1]Current Inventory'!Q1951,'[1]Current Inventory'!I1951)</f>
        <v>0</v>
      </c>
      <c r="J1951" s="2">
        <f>IF(ISBLANK('[1]Current Inventory'!J1951)=TRUE,'[1]Current Inventory'!R1951,'[1]Current Inventory'!J1951)</f>
        <v>0</v>
      </c>
      <c r="K1951" s="2">
        <f>IF(ISBLANK('[1]Current Inventory'!K1951)=TRUE,'[1]Current Inventory'!S1951,'[1]Current Inventory'!K1951)</f>
        <v>0</v>
      </c>
      <c r="L1951" s="2">
        <f>IF(ISBLANK('[1]Current Inventory'!L1951)=TRUE,'[1]Current Inventory'!T1951,'[1]Current Inventory'!L1951)</f>
        <v>0</v>
      </c>
      <c r="M1951" s="3" t="str">
        <f>IF(ISBLANK('[1]Current Inventory'!M1951)=TRUE,"",'[1]Current Inventory'!M1951)</f>
        <v/>
      </c>
    </row>
    <row r="1952" spans="1:13" x14ac:dyDescent="0.2">
      <c r="A1952" s="2" t="s">
        <v>19</v>
      </c>
      <c r="B1952" s="2" t="str">
        <f>IF(ISBLANK('[1]Current Inventory'!B1952)=TRUE,B1951,'[1]Current Inventory'!B1952)</f>
        <v>WINDWARD SIDE</v>
      </c>
      <c r="C1952" s="2" t="str">
        <f>IF(ISBLANK('[1]Current Inventory'!C1952)=TRUE,"",'[1]Current Inventory'!C1952)</f>
        <v/>
      </c>
      <c r="D1952" s="2" t="str">
        <f>IF(ISBLANK('[1]Current Inventory'!D1952)=TRUE,CONCATENATE("     ",'[1]Current Inventory'!N1952),'[1]Current Inventory'!D1952)</f>
        <v xml:space="preserve">     </v>
      </c>
      <c r="E1952" s="2">
        <f>IF(ISBLANK('[1]Current Inventory'!E1952)=TRUE,'[1]Current Inventory'!O1952,'[1]Current Inventory'!E1952)</f>
        <v>0</v>
      </c>
      <c r="F1952" s="2">
        <f>IF(ISBLANK('[1]Current Inventory'!F1952)=TRUE,'[1]Current Inventory'!P1952,'[1]Current Inventory'!F1952)</f>
        <v>0</v>
      </c>
      <c r="G1952" s="2" t="str">
        <f>IF(ISNA(VLOOKUP(C1952,[2]CurrentPivot!$C$8:$N$1800,5,FALSE))=TRUE," ",VLOOKUP(C1952,[2]CurrentPivot!$C$8:$N$1800,5,FALSE))</f>
        <v xml:space="preserve"> </v>
      </c>
      <c r="H1952" s="3" t="str">
        <f>IF(ISBLANK('[1]Current Inventory'!H1952)=TRUE,"",'[1]Current Inventory'!H1952)</f>
        <v/>
      </c>
      <c r="I1952" s="2">
        <f>IF(ISBLANK('[1]Current Inventory'!I1952)=TRUE,'[1]Current Inventory'!Q1952,'[1]Current Inventory'!I1952)</f>
        <v>0</v>
      </c>
      <c r="J1952" s="2">
        <f>IF(ISBLANK('[1]Current Inventory'!J1952)=TRUE,'[1]Current Inventory'!R1952,'[1]Current Inventory'!J1952)</f>
        <v>0</v>
      </c>
      <c r="K1952" s="2">
        <f>IF(ISBLANK('[1]Current Inventory'!K1952)=TRUE,'[1]Current Inventory'!S1952,'[1]Current Inventory'!K1952)</f>
        <v>0</v>
      </c>
      <c r="L1952" s="2">
        <f>IF(ISBLANK('[1]Current Inventory'!L1952)=TRUE,'[1]Current Inventory'!T1952,'[1]Current Inventory'!L1952)</f>
        <v>0</v>
      </c>
      <c r="M1952" s="3" t="str">
        <f>IF(ISBLANK('[1]Current Inventory'!M1952)=TRUE,"",'[1]Current Inventory'!M1952)</f>
        <v/>
      </c>
    </row>
    <row r="1953" spans="1:13" x14ac:dyDescent="0.2">
      <c r="A1953" s="2" t="s">
        <v>19</v>
      </c>
      <c r="B1953" s="2" t="str">
        <f>IF(ISBLANK('[1]Current Inventory'!B1953)=TRUE,B1952,'[1]Current Inventory'!B1953)</f>
        <v>WINDWARD SIDE</v>
      </c>
      <c r="C1953" s="2" t="str">
        <f>IF(ISBLANK('[1]Current Inventory'!C1953)=TRUE,"",'[1]Current Inventory'!C1953)</f>
        <v/>
      </c>
      <c r="D1953" s="2" t="str">
        <f>IF(ISBLANK('[1]Current Inventory'!D1953)=TRUE,CONCATENATE("     ",'[1]Current Inventory'!N1953),'[1]Current Inventory'!D1953)</f>
        <v xml:space="preserve">     </v>
      </c>
      <c r="E1953" s="2">
        <f>IF(ISBLANK('[1]Current Inventory'!E1953)=TRUE,'[1]Current Inventory'!O1953,'[1]Current Inventory'!E1953)</f>
        <v>0</v>
      </c>
      <c r="F1953" s="2">
        <f>IF(ISBLANK('[1]Current Inventory'!F1953)=TRUE,'[1]Current Inventory'!P1953,'[1]Current Inventory'!F1953)</f>
        <v>0</v>
      </c>
      <c r="G1953" s="2" t="str">
        <f>IF(ISNA(VLOOKUP(C1953,[2]CurrentPivot!$C$8:$N$1800,5,FALSE))=TRUE," ",VLOOKUP(C1953,[2]CurrentPivot!$C$8:$N$1800,5,FALSE))</f>
        <v xml:space="preserve"> </v>
      </c>
      <c r="H1953" s="3" t="str">
        <f>IF(ISBLANK('[1]Current Inventory'!H1953)=TRUE,"",'[1]Current Inventory'!H1953)</f>
        <v/>
      </c>
      <c r="I1953" s="2">
        <f>IF(ISBLANK('[1]Current Inventory'!I1953)=TRUE,'[1]Current Inventory'!Q1953,'[1]Current Inventory'!I1953)</f>
        <v>0</v>
      </c>
      <c r="J1953" s="2">
        <f>IF(ISBLANK('[1]Current Inventory'!J1953)=TRUE,'[1]Current Inventory'!R1953,'[1]Current Inventory'!J1953)</f>
        <v>0</v>
      </c>
      <c r="K1953" s="2">
        <f>IF(ISBLANK('[1]Current Inventory'!K1953)=TRUE,'[1]Current Inventory'!S1953,'[1]Current Inventory'!K1953)</f>
        <v>0</v>
      </c>
      <c r="L1953" s="2">
        <f>IF(ISBLANK('[1]Current Inventory'!L1953)=TRUE,'[1]Current Inventory'!T1953,'[1]Current Inventory'!L1953)</f>
        <v>0</v>
      </c>
      <c r="M1953" s="3" t="str">
        <f>IF(ISBLANK('[1]Current Inventory'!M1953)=TRUE,"",'[1]Current Inventory'!M1953)</f>
        <v/>
      </c>
    </row>
    <row r="1954" spans="1:13" x14ac:dyDescent="0.2">
      <c r="A1954" s="2" t="s">
        <v>19</v>
      </c>
      <c r="B1954" s="2" t="str">
        <f>IF(ISBLANK('[1]Current Inventory'!B1954)=TRUE,B1953,'[1]Current Inventory'!B1954)</f>
        <v>WINDWARD SIDE</v>
      </c>
      <c r="C1954" s="2" t="str">
        <f>IF(ISBLANK('[1]Current Inventory'!C1954)=TRUE,"",'[1]Current Inventory'!C1954)</f>
        <v/>
      </c>
      <c r="D1954" s="2" t="str">
        <f>IF(ISBLANK('[1]Current Inventory'!D1954)=TRUE,CONCATENATE("     ",'[1]Current Inventory'!N1954),'[1]Current Inventory'!D1954)</f>
        <v xml:space="preserve">     </v>
      </c>
      <c r="E1954" s="2">
        <f>IF(ISBLANK('[1]Current Inventory'!E1954)=TRUE,'[1]Current Inventory'!O1954,'[1]Current Inventory'!E1954)</f>
        <v>0</v>
      </c>
      <c r="F1954" s="2">
        <f>IF(ISBLANK('[1]Current Inventory'!F1954)=TRUE,'[1]Current Inventory'!P1954,'[1]Current Inventory'!F1954)</f>
        <v>0</v>
      </c>
      <c r="G1954" s="2" t="str">
        <f>IF(ISNA(VLOOKUP(C1954,[2]CurrentPivot!$C$8:$N$1800,5,FALSE))=TRUE," ",VLOOKUP(C1954,[2]CurrentPivot!$C$8:$N$1800,5,FALSE))</f>
        <v xml:space="preserve"> </v>
      </c>
      <c r="H1954" s="3" t="str">
        <f>IF(ISBLANK('[1]Current Inventory'!H1954)=TRUE,"",'[1]Current Inventory'!H1954)</f>
        <v/>
      </c>
      <c r="I1954" s="2">
        <f>IF(ISBLANK('[1]Current Inventory'!I1954)=TRUE,'[1]Current Inventory'!Q1954,'[1]Current Inventory'!I1954)</f>
        <v>0</v>
      </c>
      <c r="J1954" s="2">
        <f>IF(ISBLANK('[1]Current Inventory'!J1954)=TRUE,'[1]Current Inventory'!R1954,'[1]Current Inventory'!J1954)</f>
        <v>0</v>
      </c>
      <c r="K1954" s="2">
        <f>IF(ISBLANK('[1]Current Inventory'!K1954)=TRUE,'[1]Current Inventory'!S1954,'[1]Current Inventory'!K1954)</f>
        <v>0</v>
      </c>
      <c r="L1954" s="2">
        <f>IF(ISBLANK('[1]Current Inventory'!L1954)=TRUE,'[1]Current Inventory'!T1954,'[1]Current Inventory'!L1954)</f>
        <v>0</v>
      </c>
      <c r="M1954" s="3" t="str">
        <f>IF(ISBLANK('[1]Current Inventory'!M1954)=TRUE,"",'[1]Current Inventory'!M1954)</f>
        <v/>
      </c>
    </row>
    <row r="1955" spans="1:13" x14ac:dyDescent="0.2">
      <c r="A1955" s="2" t="s">
        <v>19</v>
      </c>
      <c r="B1955" s="2" t="str">
        <f>IF(ISBLANK('[1]Current Inventory'!B1955)=TRUE,B1954,'[1]Current Inventory'!B1955)</f>
        <v>WINDWARD SIDE</v>
      </c>
      <c r="C1955" s="2" t="str">
        <f>IF(ISBLANK('[1]Current Inventory'!C1955)=TRUE,"",'[1]Current Inventory'!C1955)</f>
        <v/>
      </c>
      <c r="D1955" s="2" t="str">
        <f>IF(ISBLANK('[1]Current Inventory'!D1955)=TRUE,CONCATENATE("     ",'[1]Current Inventory'!N1955),'[1]Current Inventory'!D1955)</f>
        <v xml:space="preserve">     </v>
      </c>
      <c r="E1955" s="2">
        <f>IF(ISBLANK('[1]Current Inventory'!E1955)=TRUE,'[1]Current Inventory'!O1955,'[1]Current Inventory'!E1955)</f>
        <v>0</v>
      </c>
      <c r="F1955" s="2">
        <f>IF(ISBLANK('[1]Current Inventory'!F1955)=TRUE,'[1]Current Inventory'!P1955,'[1]Current Inventory'!F1955)</f>
        <v>0</v>
      </c>
      <c r="G1955" s="2" t="str">
        <f>IF(ISNA(VLOOKUP(C1955,[2]CurrentPivot!$C$8:$N$1800,5,FALSE))=TRUE," ",VLOOKUP(C1955,[2]CurrentPivot!$C$8:$N$1800,5,FALSE))</f>
        <v xml:space="preserve"> </v>
      </c>
      <c r="H1955" s="3" t="str">
        <f>IF(ISBLANK('[1]Current Inventory'!H1955)=TRUE,"",'[1]Current Inventory'!H1955)</f>
        <v/>
      </c>
      <c r="I1955" s="2">
        <f>IF(ISBLANK('[1]Current Inventory'!I1955)=TRUE,'[1]Current Inventory'!Q1955,'[1]Current Inventory'!I1955)</f>
        <v>0</v>
      </c>
      <c r="J1955" s="2">
        <f>IF(ISBLANK('[1]Current Inventory'!J1955)=TRUE,'[1]Current Inventory'!R1955,'[1]Current Inventory'!J1955)</f>
        <v>0</v>
      </c>
      <c r="K1955" s="2">
        <f>IF(ISBLANK('[1]Current Inventory'!K1955)=TRUE,'[1]Current Inventory'!S1955,'[1]Current Inventory'!K1955)</f>
        <v>0</v>
      </c>
      <c r="L1955" s="2">
        <f>IF(ISBLANK('[1]Current Inventory'!L1955)=TRUE,'[1]Current Inventory'!T1955,'[1]Current Inventory'!L1955)</f>
        <v>0</v>
      </c>
      <c r="M1955" s="3" t="str">
        <f>IF(ISBLANK('[1]Current Inventory'!M1955)=TRUE,"",'[1]Current Inventory'!M1955)</f>
        <v/>
      </c>
    </row>
    <row r="1956" spans="1:13" x14ac:dyDescent="0.2">
      <c r="A1956" s="2" t="s">
        <v>19</v>
      </c>
      <c r="B1956" s="2" t="str">
        <f>IF(ISBLANK('[1]Current Inventory'!B1956)=TRUE,B1955,'[1]Current Inventory'!B1956)</f>
        <v>WINDWARD SIDE</v>
      </c>
      <c r="C1956" s="2" t="str">
        <f>IF(ISBLANK('[1]Current Inventory'!C1956)=TRUE,"",'[1]Current Inventory'!C1956)</f>
        <v/>
      </c>
      <c r="D1956" s="2" t="str">
        <f>IF(ISBLANK('[1]Current Inventory'!D1956)=TRUE,CONCATENATE("     ",'[1]Current Inventory'!N1956),'[1]Current Inventory'!D1956)</f>
        <v xml:space="preserve">     </v>
      </c>
      <c r="E1956" s="2">
        <f>IF(ISBLANK('[1]Current Inventory'!E1956)=TRUE,'[1]Current Inventory'!O1956,'[1]Current Inventory'!E1956)</f>
        <v>0</v>
      </c>
      <c r="F1956" s="2">
        <f>IF(ISBLANK('[1]Current Inventory'!F1956)=TRUE,'[1]Current Inventory'!P1956,'[1]Current Inventory'!F1956)</f>
        <v>0</v>
      </c>
      <c r="G1956" s="2" t="str">
        <f>IF(ISNA(VLOOKUP(C1956,[2]CurrentPivot!$C$8:$N$1800,5,FALSE))=TRUE," ",VLOOKUP(C1956,[2]CurrentPivot!$C$8:$N$1800,5,FALSE))</f>
        <v xml:space="preserve"> </v>
      </c>
      <c r="H1956" s="3" t="str">
        <f>IF(ISBLANK('[1]Current Inventory'!H1956)=TRUE,"",'[1]Current Inventory'!H1956)</f>
        <v/>
      </c>
      <c r="I1956" s="2">
        <f>IF(ISBLANK('[1]Current Inventory'!I1956)=TRUE,'[1]Current Inventory'!Q1956,'[1]Current Inventory'!I1956)</f>
        <v>0</v>
      </c>
      <c r="J1956" s="2">
        <f>IF(ISBLANK('[1]Current Inventory'!J1956)=TRUE,'[1]Current Inventory'!R1956,'[1]Current Inventory'!J1956)</f>
        <v>0</v>
      </c>
      <c r="K1956" s="2">
        <f>IF(ISBLANK('[1]Current Inventory'!K1956)=TRUE,'[1]Current Inventory'!S1956,'[1]Current Inventory'!K1956)</f>
        <v>0</v>
      </c>
      <c r="L1956" s="2">
        <f>IF(ISBLANK('[1]Current Inventory'!L1956)=TRUE,'[1]Current Inventory'!T1956,'[1]Current Inventory'!L1956)</f>
        <v>0</v>
      </c>
      <c r="M1956" s="3" t="str">
        <f>IF(ISBLANK('[1]Current Inventory'!M1956)=TRUE,"",'[1]Current Inventory'!M1956)</f>
        <v/>
      </c>
    </row>
    <row r="1957" spans="1:13" x14ac:dyDescent="0.2">
      <c r="A1957" s="2" t="s">
        <v>19</v>
      </c>
      <c r="B1957" s="2" t="str">
        <f>IF(ISBLANK('[1]Current Inventory'!B1957)=TRUE,B1956,'[1]Current Inventory'!B1957)</f>
        <v>WINDWARD SIDE</v>
      </c>
      <c r="C1957" s="2" t="str">
        <f>IF(ISBLANK('[1]Current Inventory'!C1957)=TRUE,"",'[1]Current Inventory'!C1957)</f>
        <v/>
      </c>
      <c r="D1957" s="2" t="str">
        <f>IF(ISBLANK('[1]Current Inventory'!D1957)=TRUE,CONCATENATE("     ",'[1]Current Inventory'!N1957),'[1]Current Inventory'!D1957)</f>
        <v xml:space="preserve">     </v>
      </c>
      <c r="E1957" s="2">
        <f>IF(ISBLANK('[1]Current Inventory'!E1957)=TRUE,'[1]Current Inventory'!O1957,'[1]Current Inventory'!E1957)</f>
        <v>0</v>
      </c>
      <c r="F1957" s="2">
        <f>IF(ISBLANK('[1]Current Inventory'!F1957)=TRUE,'[1]Current Inventory'!P1957,'[1]Current Inventory'!F1957)</f>
        <v>0</v>
      </c>
      <c r="G1957" s="2" t="str">
        <f>IF(ISNA(VLOOKUP(C1957,[2]CurrentPivot!$C$8:$N$1800,5,FALSE))=TRUE," ",VLOOKUP(C1957,[2]CurrentPivot!$C$8:$N$1800,5,FALSE))</f>
        <v xml:space="preserve"> </v>
      </c>
      <c r="H1957" s="3" t="str">
        <f>IF(ISBLANK('[1]Current Inventory'!H1957)=TRUE,"",'[1]Current Inventory'!H1957)</f>
        <v/>
      </c>
      <c r="I1957" s="2">
        <f>IF(ISBLANK('[1]Current Inventory'!I1957)=TRUE,'[1]Current Inventory'!Q1957,'[1]Current Inventory'!I1957)</f>
        <v>0</v>
      </c>
      <c r="J1957" s="2">
        <f>IF(ISBLANK('[1]Current Inventory'!J1957)=TRUE,'[1]Current Inventory'!R1957,'[1]Current Inventory'!J1957)</f>
        <v>0</v>
      </c>
      <c r="K1957" s="2">
        <f>IF(ISBLANK('[1]Current Inventory'!K1957)=TRUE,'[1]Current Inventory'!S1957,'[1]Current Inventory'!K1957)</f>
        <v>0</v>
      </c>
      <c r="L1957" s="2">
        <f>IF(ISBLANK('[1]Current Inventory'!L1957)=TRUE,'[1]Current Inventory'!T1957,'[1]Current Inventory'!L1957)</f>
        <v>0</v>
      </c>
      <c r="M1957" s="3" t="str">
        <f>IF(ISBLANK('[1]Current Inventory'!M1957)=TRUE,"",'[1]Current Inventory'!M1957)</f>
        <v/>
      </c>
    </row>
    <row r="1958" spans="1:13" x14ac:dyDescent="0.2">
      <c r="A1958" s="2" t="s">
        <v>19</v>
      </c>
      <c r="B1958" s="2" t="str">
        <f>IF(ISBLANK('[1]Current Inventory'!B1958)=TRUE,B1957,'[1]Current Inventory'!B1958)</f>
        <v>WINDWARD SIDE</v>
      </c>
      <c r="C1958" s="2" t="str">
        <f>IF(ISBLANK('[1]Current Inventory'!C1958)=TRUE,"",'[1]Current Inventory'!C1958)</f>
        <v/>
      </c>
      <c r="D1958" s="2" t="str">
        <f>IF(ISBLANK('[1]Current Inventory'!D1958)=TRUE,CONCATENATE("     ",'[1]Current Inventory'!N1958),'[1]Current Inventory'!D1958)</f>
        <v xml:space="preserve">     </v>
      </c>
      <c r="E1958" s="2">
        <f>IF(ISBLANK('[1]Current Inventory'!E1958)=TRUE,'[1]Current Inventory'!O1958,'[1]Current Inventory'!E1958)</f>
        <v>0</v>
      </c>
      <c r="F1958" s="2">
        <f>IF(ISBLANK('[1]Current Inventory'!F1958)=TRUE,'[1]Current Inventory'!P1958,'[1]Current Inventory'!F1958)</f>
        <v>0</v>
      </c>
      <c r="G1958" s="2" t="str">
        <f>IF(ISNA(VLOOKUP(C1958,[2]CurrentPivot!$C$8:$N$1800,5,FALSE))=TRUE," ",VLOOKUP(C1958,[2]CurrentPivot!$C$8:$N$1800,5,FALSE))</f>
        <v xml:space="preserve"> </v>
      </c>
      <c r="H1958" s="3" t="str">
        <f>IF(ISBLANK('[1]Current Inventory'!H1958)=TRUE,"",'[1]Current Inventory'!H1958)</f>
        <v/>
      </c>
      <c r="I1958" s="2">
        <f>IF(ISBLANK('[1]Current Inventory'!I1958)=TRUE,'[1]Current Inventory'!Q1958,'[1]Current Inventory'!I1958)</f>
        <v>0</v>
      </c>
      <c r="J1958" s="2">
        <f>IF(ISBLANK('[1]Current Inventory'!J1958)=TRUE,'[1]Current Inventory'!R1958,'[1]Current Inventory'!J1958)</f>
        <v>0</v>
      </c>
      <c r="K1958" s="2">
        <f>IF(ISBLANK('[1]Current Inventory'!K1958)=TRUE,'[1]Current Inventory'!S1958,'[1]Current Inventory'!K1958)</f>
        <v>0</v>
      </c>
      <c r="L1958" s="2">
        <f>IF(ISBLANK('[1]Current Inventory'!L1958)=TRUE,'[1]Current Inventory'!T1958,'[1]Current Inventory'!L1958)</f>
        <v>0</v>
      </c>
      <c r="M1958" s="3" t="str">
        <f>IF(ISBLANK('[1]Current Inventory'!M1958)=TRUE,"",'[1]Current Inventory'!M1958)</f>
        <v/>
      </c>
    </row>
    <row r="1959" spans="1:13" x14ac:dyDescent="0.2">
      <c r="A1959" s="2" t="s">
        <v>19</v>
      </c>
      <c r="B1959" s="2" t="str">
        <f>IF(ISBLANK('[1]Current Inventory'!B1959)=TRUE,B1958,'[1]Current Inventory'!B1959)</f>
        <v>WINDWARD SIDE</v>
      </c>
      <c r="C1959" s="2" t="str">
        <f>IF(ISBLANK('[1]Current Inventory'!C1959)=TRUE,"",'[1]Current Inventory'!C1959)</f>
        <v/>
      </c>
      <c r="D1959" s="2" t="str">
        <f>IF(ISBLANK('[1]Current Inventory'!D1959)=TRUE,CONCATENATE("     ",'[1]Current Inventory'!N1959),'[1]Current Inventory'!D1959)</f>
        <v xml:space="preserve">     </v>
      </c>
      <c r="E1959" s="2">
        <f>IF(ISBLANK('[1]Current Inventory'!E1959)=TRUE,'[1]Current Inventory'!O1959,'[1]Current Inventory'!E1959)</f>
        <v>0</v>
      </c>
      <c r="F1959" s="2">
        <f>IF(ISBLANK('[1]Current Inventory'!F1959)=TRUE,'[1]Current Inventory'!P1959,'[1]Current Inventory'!F1959)</f>
        <v>0</v>
      </c>
      <c r="G1959" s="2" t="str">
        <f>IF(ISNA(VLOOKUP(C1959,[2]CurrentPivot!$C$8:$N$1800,5,FALSE))=TRUE," ",VLOOKUP(C1959,[2]CurrentPivot!$C$8:$N$1800,5,FALSE))</f>
        <v xml:space="preserve"> </v>
      </c>
      <c r="H1959" s="3" t="str">
        <f>IF(ISBLANK('[1]Current Inventory'!H1959)=TRUE,"",'[1]Current Inventory'!H1959)</f>
        <v/>
      </c>
      <c r="I1959" s="2">
        <f>IF(ISBLANK('[1]Current Inventory'!I1959)=TRUE,'[1]Current Inventory'!Q1959,'[1]Current Inventory'!I1959)</f>
        <v>0</v>
      </c>
      <c r="J1959" s="2">
        <f>IF(ISBLANK('[1]Current Inventory'!J1959)=TRUE,'[1]Current Inventory'!R1959,'[1]Current Inventory'!J1959)</f>
        <v>0</v>
      </c>
      <c r="K1959" s="2">
        <f>IF(ISBLANK('[1]Current Inventory'!K1959)=TRUE,'[1]Current Inventory'!S1959,'[1]Current Inventory'!K1959)</f>
        <v>0</v>
      </c>
      <c r="L1959" s="2">
        <f>IF(ISBLANK('[1]Current Inventory'!L1959)=TRUE,'[1]Current Inventory'!T1959,'[1]Current Inventory'!L1959)</f>
        <v>0</v>
      </c>
      <c r="M1959" s="3" t="str">
        <f>IF(ISBLANK('[1]Current Inventory'!M1959)=TRUE,"",'[1]Current Inventory'!M1959)</f>
        <v/>
      </c>
    </row>
    <row r="1960" spans="1:13" x14ac:dyDescent="0.2">
      <c r="A1960" s="2" t="s">
        <v>19</v>
      </c>
      <c r="B1960" s="2" t="str">
        <f>IF(ISBLANK('[1]Current Inventory'!B1960)=TRUE,B1959,'[1]Current Inventory'!B1960)</f>
        <v>WINDWARD SIDE</v>
      </c>
      <c r="C1960" s="2" t="str">
        <f>IF(ISBLANK('[1]Current Inventory'!C1960)=TRUE,"",'[1]Current Inventory'!C1960)</f>
        <v/>
      </c>
      <c r="D1960" s="2" t="str">
        <f>IF(ISBLANK('[1]Current Inventory'!D1960)=TRUE,CONCATENATE("     ",'[1]Current Inventory'!N1960),'[1]Current Inventory'!D1960)</f>
        <v xml:space="preserve">     </v>
      </c>
      <c r="E1960" s="2">
        <f>IF(ISBLANK('[1]Current Inventory'!E1960)=TRUE,'[1]Current Inventory'!O1960,'[1]Current Inventory'!E1960)</f>
        <v>0</v>
      </c>
      <c r="F1960" s="2">
        <f>IF(ISBLANK('[1]Current Inventory'!F1960)=TRUE,'[1]Current Inventory'!P1960,'[1]Current Inventory'!F1960)</f>
        <v>0</v>
      </c>
      <c r="G1960" s="2" t="str">
        <f>IF(ISNA(VLOOKUP(C1960,[2]CurrentPivot!$C$8:$N$1800,5,FALSE))=TRUE," ",VLOOKUP(C1960,[2]CurrentPivot!$C$8:$N$1800,5,FALSE))</f>
        <v xml:space="preserve"> </v>
      </c>
      <c r="H1960" s="3" t="str">
        <f>IF(ISBLANK('[1]Current Inventory'!H1960)=TRUE,"",'[1]Current Inventory'!H1960)</f>
        <v/>
      </c>
      <c r="I1960" s="2">
        <f>IF(ISBLANK('[1]Current Inventory'!I1960)=TRUE,'[1]Current Inventory'!Q1960,'[1]Current Inventory'!I1960)</f>
        <v>0</v>
      </c>
      <c r="J1960" s="2">
        <f>IF(ISBLANK('[1]Current Inventory'!J1960)=TRUE,'[1]Current Inventory'!R1960,'[1]Current Inventory'!J1960)</f>
        <v>0</v>
      </c>
      <c r="K1960" s="2">
        <f>IF(ISBLANK('[1]Current Inventory'!K1960)=TRUE,'[1]Current Inventory'!S1960,'[1]Current Inventory'!K1960)</f>
        <v>0</v>
      </c>
      <c r="L1960" s="2">
        <f>IF(ISBLANK('[1]Current Inventory'!L1960)=TRUE,'[1]Current Inventory'!T1960,'[1]Current Inventory'!L1960)</f>
        <v>0</v>
      </c>
      <c r="M1960" s="3" t="str">
        <f>IF(ISBLANK('[1]Current Inventory'!M1960)=TRUE,"",'[1]Current Inventory'!M1960)</f>
        <v/>
      </c>
    </row>
    <row r="1961" spans="1:13" x14ac:dyDescent="0.2">
      <c r="A1961" s="2" t="s">
        <v>19</v>
      </c>
      <c r="B1961" s="2" t="str">
        <f>IF(ISBLANK('[1]Current Inventory'!B1961)=TRUE,B1960,'[1]Current Inventory'!B1961)</f>
        <v>WINDWARD SIDE</v>
      </c>
      <c r="C1961" s="2" t="str">
        <f>IF(ISBLANK('[1]Current Inventory'!C1961)=TRUE,"",'[1]Current Inventory'!C1961)</f>
        <v/>
      </c>
      <c r="D1961" s="2" t="str">
        <f>IF(ISBLANK('[1]Current Inventory'!D1961)=TRUE,CONCATENATE("     ",'[1]Current Inventory'!N1961),'[1]Current Inventory'!D1961)</f>
        <v xml:space="preserve">     </v>
      </c>
      <c r="E1961" s="2">
        <f>IF(ISBLANK('[1]Current Inventory'!E1961)=TRUE,'[1]Current Inventory'!O1961,'[1]Current Inventory'!E1961)</f>
        <v>0</v>
      </c>
      <c r="F1961" s="2">
        <f>IF(ISBLANK('[1]Current Inventory'!F1961)=TRUE,'[1]Current Inventory'!P1961,'[1]Current Inventory'!F1961)</f>
        <v>0</v>
      </c>
      <c r="G1961" s="2" t="str">
        <f>IF(ISNA(VLOOKUP(C1961,[2]CurrentPivot!$C$8:$N$1800,5,FALSE))=TRUE," ",VLOOKUP(C1961,[2]CurrentPivot!$C$8:$N$1800,5,FALSE))</f>
        <v xml:space="preserve"> </v>
      </c>
      <c r="H1961" s="3" t="str">
        <f>IF(ISBLANK('[1]Current Inventory'!H1961)=TRUE,"",'[1]Current Inventory'!H1961)</f>
        <v/>
      </c>
      <c r="I1961" s="2">
        <f>IF(ISBLANK('[1]Current Inventory'!I1961)=TRUE,'[1]Current Inventory'!Q1961,'[1]Current Inventory'!I1961)</f>
        <v>0</v>
      </c>
      <c r="J1961" s="2">
        <f>IF(ISBLANK('[1]Current Inventory'!J1961)=TRUE,'[1]Current Inventory'!R1961,'[1]Current Inventory'!J1961)</f>
        <v>0</v>
      </c>
      <c r="K1961" s="2">
        <f>IF(ISBLANK('[1]Current Inventory'!K1961)=TRUE,'[1]Current Inventory'!S1961,'[1]Current Inventory'!K1961)</f>
        <v>0</v>
      </c>
      <c r="L1961" s="2">
        <f>IF(ISBLANK('[1]Current Inventory'!L1961)=TRUE,'[1]Current Inventory'!T1961,'[1]Current Inventory'!L1961)</f>
        <v>0</v>
      </c>
      <c r="M1961" s="3" t="str">
        <f>IF(ISBLANK('[1]Current Inventory'!M1961)=TRUE,"",'[1]Current Inventory'!M1961)</f>
        <v/>
      </c>
    </row>
    <row r="1962" spans="1:13" x14ac:dyDescent="0.2">
      <c r="A1962" s="2" t="s">
        <v>19</v>
      </c>
      <c r="B1962" s="2" t="str">
        <f>IF(ISBLANK('[1]Current Inventory'!B1962)=TRUE,B1961,'[1]Current Inventory'!B1962)</f>
        <v>WINDWARD SIDE</v>
      </c>
      <c r="C1962" s="2" t="str">
        <f>IF(ISBLANK('[1]Current Inventory'!C1962)=TRUE,"",'[1]Current Inventory'!C1962)</f>
        <v/>
      </c>
      <c r="D1962" s="2" t="str">
        <f>IF(ISBLANK('[1]Current Inventory'!D1962)=TRUE,CONCATENATE("     ",'[1]Current Inventory'!N1962),'[1]Current Inventory'!D1962)</f>
        <v xml:space="preserve">     </v>
      </c>
      <c r="E1962" s="2">
        <f>IF(ISBLANK('[1]Current Inventory'!E1962)=TRUE,'[1]Current Inventory'!O1962,'[1]Current Inventory'!E1962)</f>
        <v>0</v>
      </c>
      <c r="F1962" s="2">
        <f>IF(ISBLANK('[1]Current Inventory'!F1962)=TRUE,'[1]Current Inventory'!P1962,'[1]Current Inventory'!F1962)</f>
        <v>0</v>
      </c>
      <c r="G1962" s="2" t="str">
        <f>IF(ISNA(VLOOKUP(C1962,[2]CurrentPivot!$C$8:$N$1800,5,FALSE))=TRUE," ",VLOOKUP(C1962,[2]CurrentPivot!$C$8:$N$1800,5,FALSE))</f>
        <v xml:space="preserve"> </v>
      </c>
      <c r="H1962" s="3" t="str">
        <f>IF(ISBLANK('[1]Current Inventory'!H1962)=TRUE,"",'[1]Current Inventory'!H1962)</f>
        <v/>
      </c>
      <c r="I1962" s="2">
        <f>IF(ISBLANK('[1]Current Inventory'!I1962)=TRUE,'[1]Current Inventory'!Q1962,'[1]Current Inventory'!I1962)</f>
        <v>0</v>
      </c>
      <c r="J1962" s="2">
        <f>IF(ISBLANK('[1]Current Inventory'!J1962)=TRUE,'[1]Current Inventory'!R1962,'[1]Current Inventory'!J1962)</f>
        <v>0</v>
      </c>
      <c r="K1962" s="2">
        <f>IF(ISBLANK('[1]Current Inventory'!K1962)=TRUE,'[1]Current Inventory'!S1962,'[1]Current Inventory'!K1962)</f>
        <v>0</v>
      </c>
      <c r="L1962" s="2">
        <f>IF(ISBLANK('[1]Current Inventory'!L1962)=TRUE,'[1]Current Inventory'!T1962,'[1]Current Inventory'!L1962)</f>
        <v>0</v>
      </c>
      <c r="M1962" s="3" t="str">
        <f>IF(ISBLANK('[1]Current Inventory'!M1962)=TRUE,"",'[1]Current Inventory'!M1962)</f>
        <v/>
      </c>
    </row>
    <row r="1963" spans="1:13" x14ac:dyDescent="0.2">
      <c r="A1963" s="2" t="s">
        <v>19</v>
      </c>
      <c r="B1963" s="2" t="str">
        <f>IF(ISBLANK('[1]Current Inventory'!B1963)=TRUE,B1962,'[1]Current Inventory'!B1963)</f>
        <v>WINDWARD SIDE</v>
      </c>
      <c r="C1963" s="2" t="str">
        <f>IF(ISBLANK('[1]Current Inventory'!C1963)=TRUE,"",'[1]Current Inventory'!C1963)</f>
        <v/>
      </c>
      <c r="D1963" s="2" t="str">
        <f>IF(ISBLANK('[1]Current Inventory'!D1963)=TRUE,CONCATENATE("     ",'[1]Current Inventory'!N1963),'[1]Current Inventory'!D1963)</f>
        <v xml:space="preserve">     </v>
      </c>
      <c r="E1963" s="2">
        <f>IF(ISBLANK('[1]Current Inventory'!E1963)=TRUE,'[1]Current Inventory'!O1963,'[1]Current Inventory'!E1963)</f>
        <v>0</v>
      </c>
      <c r="F1963" s="2">
        <f>IF(ISBLANK('[1]Current Inventory'!F1963)=TRUE,'[1]Current Inventory'!P1963,'[1]Current Inventory'!F1963)</f>
        <v>0</v>
      </c>
      <c r="G1963" s="2" t="str">
        <f>IF(ISNA(VLOOKUP(C1963,[2]CurrentPivot!$C$8:$N$1800,5,FALSE))=TRUE," ",VLOOKUP(C1963,[2]CurrentPivot!$C$8:$N$1800,5,FALSE))</f>
        <v xml:space="preserve"> </v>
      </c>
      <c r="H1963" s="3" t="str">
        <f>IF(ISBLANK('[1]Current Inventory'!H1963)=TRUE,"",'[1]Current Inventory'!H1963)</f>
        <v/>
      </c>
      <c r="I1963" s="2">
        <f>IF(ISBLANK('[1]Current Inventory'!I1963)=TRUE,'[1]Current Inventory'!Q1963,'[1]Current Inventory'!I1963)</f>
        <v>0</v>
      </c>
      <c r="J1963" s="2">
        <f>IF(ISBLANK('[1]Current Inventory'!J1963)=TRUE,'[1]Current Inventory'!R1963,'[1]Current Inventory'!J1963)</f>
        <v>0</v>
      </c>
      <c r="K1963" s="2">
        <f>IF(ISBLANK('[1]Current Inventory'!K1963)=TRUE,'[1]Current Inventory'!S1963,'[1]Current Inventory'!K1963)</f>
        <v>0</v>
      </c>
      <c r="L1963" s="2">
        <f>IF(ISBLANK('[1]Current Inventory'!L1963)=TRUE,'[1]Current Inventory'!T1963,'[1]Current Inventory'!L1963)</f>
        <v>0</v>
      </c>
      <c r="M1963" s="3" t="str">
        <f>IF(ISBLANK('[1]Current Inventory'!M1963)=TRUE,"",'[1]Current Inventory'!M1963)</f>
        <v/>
      </c>
    </row>
    <row r="1964" spans="1:13" x14ac:dyDescent="0.2">
      <c r="A1964" s="2" t="s">
        <v>19</v>
      </c>
      <c r="B1964" s="2" t="str">
        <f>IF(ISBLANK('[1]Current Inventory'!B1964)=TRUE,B1963,'[1]Current Inventory'!B1964)</f>
        <v>WINDWARD SIDE</v>
      </c>
      <c r="C1964" s="2" t="str">
        <f>IF(ISBLANK('[1]Current Inventory'!C1964)=TRUE,"",'[1]Current Inventory'!C1964)</f>
        <v/>
      </c>
      <c r="D1964" s="2" t="str">
        <f>IF(ISBLANK('[1]Current Inventory'!D1964)=TRUE,CONCATENATE("     ",'[1]Current Inventory'!N1964),'[1]Current Inventory'!D1964)</f>
        <v xml:space="preserve">     </v>
      </c>
      <c r="E1964" s="2">
        <f>IF(ISBLANK('[1]Current Inventory'!E1964)=TRUE,'[1]Current Inventory'!O1964,'[1]Current Inventory'!E1964)</f>
        <v>0</v>
      </c>
      <c r="F1964" s="2">
        <f>IF(ISBLANK('[1]Current Inventory'!F1964)=TRUE,'[1]Current Inventory'!P1964,'[1]Current Inventory'!F1964)</f>
        <v>0</v>
      </c>
      <c r="G1964" s="2" t="str">
        <f>IF(ISNA(VLOOKUP(C1964,[2]CurrentPivot!$C$8:$N$1800,5,FALSE))=TRUE," ",VLOOKUP(C1964,[2]CurrentPivot!$C$8:$N$1800,5,FALSE))</f>
        <v xml:space="preserve"> </v>
      </c>
      <c r="H1964" s="3" t="str">
        <f>IF(ISBLANK('[1]Current Inventory'!H1964)=TRUE,"",'[1]Current Inventory'!H1964)</f>
        <v/>
      </c>
      <c r="I1964" s="2">
        <f>IF(ISBLANK('[1]Current Inventory'!I1964)=TRUE,'[1]Current Inventory'!Q1964,'[1]Current Inventory'!I1964)</f>
        <v>0</v>
      </c>
      <c r="J1964" s="2">
        <f>IF(ISBLANK('[1]Current Inventory'!J1964)=TRUE,'[1]Current Inventory'!R1964,'[1]Current Inventory'!J1964)</f>
        <v>0</v>
      </c>
      <c r="K1964" s="2">
        <f>IF(ISBLANK('[1]Current Inventory'!K1964)=TRUE,'[1]Current Inventory'!S1964,'[1]Current Inventory'!K1964)</f>
        <v>0</v>
      </c>
      <c r="L1964" s="2">
        <f>IF(ISBLANK('[1]Current Inventory'!L1964)=TRUE,'[1]Current Inventory'!T1964,'[1]Current Inventory'!L1964)</f>
        <v>0</v>
      </c>
      <c r="M1964" s="3" t="str">
        <f>IF(ISBLANK('[1]Current Inventory'!M1964)=TRUE,"",'[1]Current Inventory'!M1964)</f>
        <v/>
      </c>
    </row>
    <row r="1965" spans="1:13" x14ac:dyDescent="0.2">
      <c r="A1965" s="2" t="s">
        <v>19</v>
      </c>
      <c r="B1965" s="2" t="str">
        <f>IF(ISBLANK('[1]Current Inventory'!B1965)=TRUE,B1964,'[1]Current Inventory'!B1965)</f>
        <v>WINDWARD SIDE</v>
      </c>
      <c r="C1965" s="2" t="str">
        <f>IF(ISBLANK('[1]Current Inventory'!C1965)=TRUE,"",'[1]Current Inventory'!C1965)</f>
        <v/>
      </c>
      <c r="D1965" s="2" t="str">
        <f>IF(ISBLANK('[1]Current Inventory'!D1965)=TRUE,CONCATENATE("     ",'[1]Current Inventory'!N1965),'[1]Current Inventory'!D1965)</f>
        <v xml:space="preserve">     </v>
      </c>
      <c r="E1965" s="2">
        <f>IF(ISBLANK('[1]Current Inventory'!E1965)=TRUE,'[1]Current Inventory'!O1965,'[1]Current Inventory'!E1965)</f>
        <v>0</v>
      </c>
      <c r="F1965" s="2">
        <f>IF(ISBLANK('[1]Current Inventory'!F1965)=TRUE,'[1]Current Inventory'!P1965,'[1]Current Inventory'!F1965)</f>
        <v>0</v>
      </c>
      <c r="G1965" s="2" t="str">
        <f>IF(ISNA(VLOOKUP(C1965,[2]CurrentPivot!$C$8:$N$1800,5,FALSE))=TRUE," ",VLOOKUP(C1965,[2]CurrentPivot!$C$8:$N$1800,5,FALSE))</f>
        <v xml:space="preserve"> </v>
      </c>
      <c r="H1965" s="3" t="str">
        <f>IF(ISBLANK('[1]Current Inventory'!H1965)=TRUE,"",'[1]Current Inventory'!H1965)</f>
        <v/>
      </c>
      <c r="I1965" s="2">
        <f>IF(ISBLANK('[1]Current Inventory'!I1965)=TRUE,'[1]Current Inventory'!Q1965,'[1]Current Inventory'!I1965)</f>
        <v>0</v>
      </c>
      <c r="J1965" s="2">
        <f>IF(ISBLANK('[1]Current Inventory'!J1965)=TRUE,'[1]Current Inventory'!R1965,'[1]Current Inventory'!J1965)</f>
        <v>0</v>
      </c>
      <c r="K1965" s="2">
        <f>IF(ISBLANK('[1]Current Inventory'!K1965)=TRUE,'[1]Current Inventory'!S1965,'[1]Current Inventory'!K1965)</f>
        <v>0</v>
      </c>
      <c r="L1965" s="2">
        <f>IF(ISBLANK('[1]Current Inventory'!L1965)=TRUE,'[1]Current Inventory'!T1965,'[1]Current Inventory'!L1965)</f>
        <v>0</v>
      </c>
      <c r="M1965" s="3" t="str">
        <f>IF(ISBLANK('[1]Current Inventory'!M1965)=TRUE,"",'[1]Current Inventory'!M1965)</f>
        <v/>
      </c>
    </row>
    <row r="1966" spans="1:13" x14ac:dyDescent="0.2">
      <c r="A1966" s="2" t="s">
        <v>19</v>
      </c>
      <c r="B1966" s="2" t="str">
        <f>IF(ISBLANK('[1]Current Inventory'!B1966)=TRUE,B1965,'[1]Current Inventory'!B1966)</f>
        <v>WINDWARD SIDE</v>
      </c>
      <c r="C1966" s="2" t="str">
        <f>IF(ISBLANK('[1]Current Inventory'!C1966)=TRUE,"",'[1]Current Inventory'!C1966)</f>
        <v/>
      </c>
      <c r="D1966" s="2" t="str">
        <f>IF(ISBLANK('[1]Current Inventory'!D1966)=TRUE,CONCATENATE("     ",'[1]Current Inventory'!N1966),'[1]Current Inventory'!D1966)</f>
        <v xml:space="preserve">     </v>
      </c>
      <c r="E1966" s="2">
        <f>IF(ISBLANK('[1]Current Inventory'!E1966)=TRUE,'[1]Current Inventory'!O1966,'[1]Current Inventory'!E1966)</f>
        <v>0</v>
      </c>
      <c r="F1966" s="2">
        <f>IF(ISBLANK('[1]Current Inventory'!F1966)=TRUE,'[1]Current Inventory'!P1966,'[1]Current Inventory'!F1966)</f>
        <v>0</v>
      </c>
      <c r="G1966" s="2" t="str">
        <f>IF(ISNA(VLOOKUP(C1966,[2]CurrentPivot!$C$8:$N$1800,5,FALSE))=TRUE," ",VLOOKUP(C1966,[2]CurrentPivot!$C$8:$N$1800,5,FALSE))</f>
        <v xml:space="preserve"> </v>
      </c>
      <c r="H1966" s="3" t="str">
        <f>IF(ISBLANK('[1]Current Inventory'!H1966)=TRUE,"",'[1]Current Inventory'!H1966)</f>
        <v/>
      </c>
      <c r="I1966" s="2">
        <f>IF(ISBLANK('[1]Current Inventory'!I1966)=TRUE,'[1]Current Inventory'!Q1966,'[1]Current Inventory'!I1966)</f>
        <v>0</v>
      </c>
      <c r="J1966" s="2">
        <f>IF(ISBLANK('[1]Current Inventory'!J1966)=TRUE,'[1]Current Inventory'!R1966,'[1]Current Inventory'!J1966)</f>
        <v>0</v>
      </c>
      <c r="K1966" s="2">
        <f>IF(ISBLANK('[1]Current Inventory'!K1966)=TRUE,'[1]Current Inventory'!S1966,'[1]Current Inventory'!K1966)</f>
        <v>0</v>
      </c>
      <c r="L1966" s="2">
        <f>IF(ISBLANK('[1]Current Inventory'!L1966)=TRUE,'[1]Current Inventory'!T1966,'[1]Current Inventory'!L1966)</f>
        <v>0</v>
      </c>
      <c r="M1966" s="3" t="str">
        <f>IF(ISBLANK('[1]Current Inventory'!M1966)=TRUE,"",'[1]Current Inventory'!M1966)</f>
        <v/>
      </c>
    </row>
    <row r="1967" spans="1:13" x14ac:dyDescent="0.2">
      <c r="A1967" s="2" t="s">
        <v>19</v>
      </c>
      <c r="B1967" s="2" t="str">
        <f>IF(ISBLANK('[1]Current Inventory'!B1967)=TRUE,B1966,'[1]Current Inventory'!B1967)</f>
        <v>WINDWARD SIDE</v>
      </c>
      <c r="C1967" s="2" t="str">
        <f>IF(ISBLANK('[1]Current Inventory'!C1967)=TRUE,"",'[1]Current Inventory'!C1967)</f>
        <v/>
      </c>
      <c r="D1967" s="2" t="str">
        <f>IF(ISBLANK('[1]Current Inventory'!D1967)=TRUE,CONCATENATE("     ",'[1]Current Inventory'!N1967),'[1]Current Inventory'!D1967)</f>
        <v xml:space="preserve">     </v>
      </c>
      <c r="E1967" s="2">
        <f>IF(ISBLANK('[1]Current Inventory'!E1967)=TRUE,'[1]Current Inventory'!O1967,'[1]Current Inventory'!E1967)</f>
        <v>0</v>
      </c>
      <c r="F1967" s="2">
        <f>IF(ISBLANK('[1]Current Inventory'!F1967)=TRUE,'[1]Current Inventory'!P1967,'[1]Current Inventory'!F1967)</f>
        <v>0</v>
      </c>
      <c r="G1967" s="2" t="str">
        <f>IF(ISNA(VLOOKUP(C1967,[2]CurrentPivot!$C$8:$N$1800,5,FALSE))=TRUE," ",VLOOKUP(C1967,[2]CurrentPivot!$C$8:$N$1800,5,FALSE))</f>
        <v xml:space="preserve"> </v>
      </c>
      <c r="H1967" s="3" t="str">
        <f>IF(ISBLANK('[1]Current Inventory'!H1967)=TRUE,"",'[1]Current Inventory'!H1967)</f>
        <v/>
      </c>
      <c r="I1967" s="2">
        <f>IF(ISBLANK('[1]Current Inventory'!I1967)=TRUE,'[1]Current Inventory'!Q1967,'[1]Current Inventory'!I1967)</f>
        <v>0</v>
      </c>
      <c r="J1967" s="2">
        <f>IF(ISBLANK('[1]Current Inventory'!J1967)=TRUE,'[1]Current Inventory'!R1967,'[1]Current Inventory'!J1967)</f>
        <v>0</v>
      </c>
      <c r="K1967" s="2">
        <f>IF(ISBLANK('[1]Current Inventory'!K1967)=TRUE,'[1]Current Inventory'!S1967,'[1]Current Inventory'!K1967)</f>
        <v>0</v>
      </c>
      <c r="L1967" s="2">
        <f>IF(ISBLANK('[1]Current Inventory'!L1967)=TRUE,'[1]Current Inventory'!T1967,'[1]Current Inventory'!L1967)</f>
        <v>0</v>
      </c>
      <c r="M1967" s="3" t="str">
        <f>IF(ISBLANK('[1]Current Inventory'!M1967)=TRUE,"",'[1]Current Inventory'!M1967)</f>
        <v/>
      </c>
    </row>
    <row r="1968" spans="1:13" x14ac:dyDescent="0.2">
      <c r="A1968" s="2" t="s">
        <v>19</v>
      </c>
      <c r="B1968" s="2" t="str">
        <f>IF(ISBLANK('[1]Current Inventory'!B1968)=TRUE,B1967,'[1]Current Inventory'!B1968)</f>
        <v>WINDWARD SIDE</v>
      </c>
      <c r="C1968" s="2" t="str">
        <f>IF(ISBLANK('[1]Current Inventory'!C1968)=TRUE,"",'[1]Current Inventory'!C1968)</f>
        <v/>
      </c>
      <c r="D1968" s="2" t="str">
        <f>IF(ISBLANK('[1]Current Inventory'!D1968)=TRUE,CONCATENATE("     ",'[1]Current Inventory'!N1968),'[1]Current Inventory'!D1968)</f>
        <v xml:space="preserve">     </v>
      </c>
      <c r="E1968" s="2">
        <f>IF(ISBLANK('[1]Current Inventory'!E1968)=TRUE,'[1]Current Inventory'!O1968,'[1]Current Inventory'!E1968)</f>
        <v>0</v>
      </c>
      <c r="F1968" s="2">
        <f>IF(ISBLANK('[1]Current Inventory'!F1968)=TRUE,'[1]Current Inventory'!P1968,'[1]Current Inventory'!F1968)</f>
        <v>0</v>
      </c>
      <c r="G1968" s="2" t="str">
        <f>IF(ISNA(VLOOKUP(C1968,[2]CurrentPivot!$C$8:$N$1800,5,FALSE))=TRUE," ",VLOOKUP(C1968,[2]CurrentPivot!$C$8:$N$1800,5,FALSE))</f>
        <v xml:space="preserve"> </v>
      </c>
      <c r="H1968" s="3" t="str">
        <f>IF(ISBLANK('[1]Current Inventory'!H1968)=TRUE,"",'[1]Current Inventory'!H1968)</f>
        <v/>
      </c>
      <c r="I1968" s="2">
        <f>IF(ISBLANK('[1]Current Inventory'!I1968)=TRUE,'[1]Current Inventory'!Q1968,'[1]Current Inventory'!I1968)</f>
        <v>0</v>
      </c>
      <c r="J1968" s="2">
        <f>IF(ISBLANK('[1]Current Inventory'!J1968)=TRUE,'[1]Current Inventory'!R1968,'[1]Current Inventory'!J1968)</f>
        <v>0</v>
      </c>
      <c r="K1968" s="2">
        <f>IF(ISBLANK('[1]Current Inventory'!K1968)=TRUE,'[1]Current Inventory'!S1968,'[1]Current Inventory'!K1968)</f>
        <v>0</v>
      </c>
      <c r="L1968" s="2">
        <f>IF(ISBLANK('[1]Current Inventory'!L1968)=TRUE,'[1]Current Inventory'!T1968,'[1]Current Inventory'!L1968)</f>
        <v>0</v>
      </c>
      <c r="M1968" s="3" t="str">
        <f>IF(ISBLANK('[1]Current Inventory'!M1968)=TRUE,"",'[1]Current Inventory'!M1968)</f>
        <v/>
      </c>
    </row>
    <row r="1969" spans="1:13" x14ac:dyDescent="0.2">
      <c r="A1969" s="2" t="s">
        <v>19</v>
      </c>
      <c r="B1969" s="2" t="str">
        <f>IF(ISBLANK('[1]Current Inventory'!B1969)=TRUE,B1968,'[1]Current Inventory'!B1969)</f>
        <v>WINDWARD SIDE</v>
      </c>
      <c r="C1969" s="2" t="str">
        <f>IF(ISBLANK('[1]Current Inventory'!C1969)=TRUE,"",'[1]Current Inventory'!C1969)</f>
        <v/>
      </c>
      <c r="D1969" s="2" t="str">
        <f>IF(ISBLANK('[1]Current Inventory'!D1969)=TRUE,CONCATENATE("     ",'[1]Current Inventory'!N1969),'[1]Current Inventory'!D1969)</f>
        <v xml:space="preserve">     </v>
      </c>
      <c r="E1969" s="2">
        <f>IF(ISBLANK('[1]Current Inventory'!E1969)=TRUE,'[1]Current Inventory'!O1969,'[1]Current Inventory'!E1969)</f>
        <v>0</v>
      </c>
      <c r="F1969" s="2">
        <f>IF(ISBLANK('[1]Current Inventory'!F1969)=TRUE,'[1]Current Inventory'!P1969,'[1]Current Inventory'!F1969)</f>
        <v>0</v>
      </c>
      <c r="G1969" s="2" t="str">
        <f>IF(ISNA(VLOOKUP(C1969,[2]CurrentPivot!$C$8:$N$1800,5,FALSE))=TRUE," ",VLOOKUP(C1969,[2]CurrentPivot!$C$8:$N$1800,5,FALSE))</f>
        <v xml:space="preserve"> </v>
      </c>
      <c r="H1969" s="3" t="str">
        <f>IF(ISBLANK('[1]Current Inventory'!H1969)=TRUE,"",'[1]Current Inventory'!H1969)</f>
        <v/>
      </c>
      <c r="I1969" s="2">
        <f>IF(ISBLANK('[1]Current Inventory'!I1969)=TRUE,'[1]Current Inventory'!Q1969,'[1]Current Inventory'!I1969)</f>
        <v>0</v>
      </c>
      <c r="J1969" s="2">
        <f>IF(ISBLANK('[1]Current Inventory'!J1969)=TRUE,'[1]Current Inventory'!R1969,'[1]Current Inventory'!J1969)</f>
        <v>0</v>
      </c>
      <c r="K1969" s="2">
        <f>IF(ISBLANK('[1]Current Inventory'!K1969)=TRUE,'[1]Current Inventory'!S1969,'[1]Current Inventory'!K1969)</f>
        <v>0</v>
      </c>
      <c r="L1969" s="2">
        <f>IF(ISBLANK('[1]Current Inventory'!L1969)=TRUE,'[1]Current Inventory'!T1969,'[1]Current Inventory'!L1969)</f>
        <v>0</v>
      </c>
      <c r="M1969" s="3" t="str">
        <f>IF(ISBLANK('[1]Current Inventory'!M1969)=TRUE,"",'[1]Current Inventory'!M1969)</f>
        <v/>
      </c>
    </row>
    <row r="1970" spans="1:13" x14ac:dyDescent="0.2">
      <c r="A1970" s="2" t="s">
        <v>19</v>
      </c>
      <c r="B1970" s="2" t="str">
        <f>IF(ISBLANK('[1]Current Inventory'!B1970)=TRUE,B1969,'[1]Current Inventory'!B1970)</f>
        <v>WINDWARD SIDE</v>
      </c>
      <c r="C1970" s="2" t="str">
        <f>IF(ISBLANK('[1]Current Inventory'!C1970)=TRUE,"",'[1]Current Inventory'!C1970)</f>
        <v/>
      </c>
      <c r="D1970" s="2" t="str">
        <f>IF(ISBLANK('[1]Current Inventory'!D1970)=TRUE,CONCATENATE("     ",'[1]Current Inventory'!N1970),'[1]Current Inventory'!D1970)</f>
        <v xml:space="preserve">     </v>
      </c>
      <c r="E1970" s="2">
        <f>IF(ISBLANK('[1]Current Inventory'!E1970)=TRUE,'[1]Current Inventory'!O1970,'[1]Current Inventory'!E1970)</f>
        <v>0</v>
      </c>
      <c r="F1970" s="2">
        <f>IF(ISBLANK('[1]Current Inventory'!F1970)=TRUE,'[1]Current Inventory'!P1970,'[1]Current Inventory'!F1970)</f>
        <v>0</v>
      </c>
      <c r="G1970" s="2" t="str">
        <f>IF(ISNA(VLOOKUP(C1970,[2]CurrentPivot!$C$8:$N$1800,5,FALSE))=TRUE," ",VLOOKUP(C1970,[2]CurrentPivot!$C$8:$N$1800,5,FALSE))</f>
        <v xml:space="preserve"> </v>
      </c>
      <c r="H1970" s="3" t="str">
        <f>IF(ISBLANK('[1]Current Inventory'!H1970)=TRUE,"",'[1]Current Inventory'!H1970)</f>
        <v/>
      </c>
      <c r="I1970" s="2">
        <f>IF(ISBLANK('[1]Current Inventory'!I1970)=TRUE,'[1]Current Inventory'!Q1970,'[1]Current Inventory'!I1970)</f>
        <v>0</v>
      </c>
      <c r="J1970" s="2">
        <f>IF(ISBLANK('[1]Current Inventory'!J1970)=TRUE,'[1]Current Inventory'!R1970,'[1]Current Inventory'!J1970)</f>
        <v>0</v>
      </c>
      <c r="K1970" s="2">
        <f>IF(ISBLANK('[1]Current Inventory'!K1970)=TRUE,'[1]Current Inventory'!S1970,'[1]Current Inventory'!K1970)</f>
        <v>0</v>
      </c>
      <c r="L1970" s="2">
        <f>IF(ISBLANK('[1]Current Inventory'!L1970)=TRUE,'[1]Current Inventory'!T1970,'[1]Current Inventory'!L1970)</f>
        <v>0</v>
      </c>
      <c r="M1970" s="3" t="str">
        <f>IF(ISBLANK('[1]Current Inventory'!M1970)=TRUE,"",'[1]Current Inventory'!M1970)</f>
        <v/>
      </c>
    </row>
    <row r="1971" spans="1:13" x14ac:dyDescent="0.2">
      <c r="A1971" s="2" t="s">
        <v>19</v>
      </c>
      <c r="B1971" s="2" t="str">
        <f>IF(ISBLANK('[1]Current Inventory'!B1971)=TRUE,B1970,'[1]Current Inventory'!B1971)</f>
        <v>WINDWARD SIDE</v>
      </c>
      <c r="C1971" s="2" t="str">
        <f>IF(ISBLANK('[1]Current Inventory'!C1971)=TRUE,"",'[1]Current Inventory'!C1971)</f>
        <v/>
      </c>
      <c r="D1971" s="2" t="str">
        <f>IF(ISBLANK('[1]Current Inventory'!D1971)=TRUE,CONCATENATE("     ",'[1]Current Inventory'!N1971),'[1]Current Inventory'!D1971)</f>
        <v xml:space="preserve">     </v>
      </c>
      <c r="E1971" s="2">
        <f>IF(ISBLANK('[1]Current Inventory'!E1971)=TRUE,'[1]Current Inventory'!O1971,'[1]Current Inventory'!E1971)</f>
        <v>0</v>
      </c>
      <c r="F1971" s="2">
        <f>IF(ISBLANK('[1]Current Inventory'!F1971)=TRUE,'[1]Current Inventory'!P1971,'[1]Current Inventory'!F1971)</f>
        <v>0</v>
      </c>
      <c r="G1971" s="2" t="str">
        <f>IF(ISNA(VLOOKUP(C1971,[2]CurrentPivot!$C$8:$N$1800,5,FALSE))=TRUE," ",VLOOKUP(C1971,[2]CurrentPivot!$C$8:$N$1800,5,FALSE))</f>
        <v xml:space="preserve"> </v>
      </c>
      <c r="H1971" s="3" t="str">
        <f>IF(ISBLANK('[1]Current Inventory'!H1971)=TRUE,"",'[1]Current Inventory'!H1971)</f>
        <v/>
      </c>
      <c r="I1971" s="2">
        <f>IF(ISBLANK('[1]Current Inventory'!I1971)=TRUE,'[1]Current Inventory'!Q1971,'[1]Current Inventory'!I1971)</f>
        <v>0</v>
      </c>
      <c r="J1971" s="2">
        <f>IF(ISBLANK('[1]Current Inventory'!J1971)=TRUE,'[1]Current Inventory'!R1971,'[1]Current Inventory'!J1971)</f>
        <v>0</v>
      </c>
      <c r="K1971" s="2">
        <f>IF(ISBLANK('[1]Current Inventory'!K1971)=TRUE,'[1]Current Inventory'!S1971,'[1]Current Inventory'!K1971)</f>
        <v>0</v>
      </c>
      <c r="L1971" s="2">
        <f>IF(ISBLANK('[1]Current Inventory'!L1971)=TRUE,'[1]Current Inventory'!T1971,'[1]Current Inventory'!L1971)</f>
        <v>0</v>
      </c>
      <c r="M1971" s="3" t="str">
        <f>IF(ISBLANK('[1]Current Inventory'!M1971)=TRUE,"",'[1]Current Inventory'!M1971)</f>
        <v/>
      </c>
    </row>
    <row r="1972" spans="1:13" x14ac:dyDescent="0.2">
      <c r="A1972" s="2" t="s">
        <v>19</v>
      </c>
      <c r="B1972" s="2" t="str">
        <f>IF(ISBLANK('[1]Current Inventory'!B1972)=TRUE,B1971,'[1]Current Inventory'!B1972)</f>
        <v>WINDWARD SIDE</v>
      </c>
      <c r="C1972" s="2" t="str">
        <f>IF(ISBLANK('[1]Current Inventory'!C1972)=TRUE,"",'[1]Current Inventory'!C1972)</f>
        <v/>
      </c>
      <c r="D1972" s="2" t="str">
        <f>IF(ISBLANK('[1]Current Inventory'!D1972)=TRUE,CONCATENATE("     ",'[1]Current Inventory'!N1972),'[1]Current Inventory'!D1972)</f>
        <v xml:space="preserve">     </v>
      </c>
      <c r="E1972" s="2">
        <f>IF(ISBLANK('[1]Current Inventory'!E1972)=TRUE,'[1]Current Inventory'!O1972,'[1]Current Inventory'!E1972)</f>
        <v>0</v>
      </c>
      <c r="F1972" s="2">
        <f>IF(ISBLANK('[1]Current Inventory'!F1972)=TRUE,'[1]Current Inventory'!P1972,'[1]Current Inventory'!F1972)</f>
        <v>0</v>
      </c>
      <c r="G1972" s="2" t="str">
        <f>IF(ISNA(VLOOKUP(C1972,[2]CurrentPivot!$C$8:$N$1800,5,FALSE))=TRUE," ",VLOOKUP(C1972,[2]CurrentPivot!$C$8:$N$1800,5,FALSE))</f>
        <v xml:space="preserve"> </v>
      </c>
      <c r="H1972" s="3" t="str">
        <f>IF(ISBLANK('[1]Current Inventory'!H1972)=TRUE,"",'[1]Current Inventory'!H1972)</f>
        <v/>
      </c>
      <c r="I1972" s="2">
        <f>IF(ISBLANK('[1]Current Inventory'!I1972)=TRUE,'[1]Current Inventory'!Q1972,'[1]Current Inventory'!I1972)</f>
        <v>0</v>
      </c>
      <c r="J1972" s="2">
        <f>IF(ISBLANK('[1]Current Inventory'!J1972)=TRUE,'[1]Current Inventory'!R1972,'[1]Current Inventory'!J1972)</f>
        <v>0</v>
      </c>
      <c r="K1972" s="2">
        <f>IF(ISBLANK('[1]Current Inventory'!K1972)=TRUE,'[1]Current Inventory'!S1972,'[1]Current Inventory'!K1972)</f>
        <v>0</v>
      </c>
      <c r="L1972" s="2">
        <f>IF(ISBLANK('[1]Current Inventory'!L1972)=TRUE,'[1]Current Inventory'!T1972,'[1]Current Inventory'!L1972)</f>
        <v>0</v>
      </c>
      <c r="M1972" s="3" t="str">
        <f>IF(ISBLANK('[1]Current Inventory'!M1972)=TRUE,"",'[1]Current Inventory'!M1972)</f>
        <v/>
      </c>
    </row>
    <row r="1973" spans="1:13" x14ac:dyDescent="0.2">
      <c r="A1973" s="2" t="s">
        <v>19</v>
      </c>
      <c r="B1973" s="2" t="str">
        <f>IF(ISBLANK('[1]Current Inventory'!B1973)=TRUE,B1972,'[1]Current Inventory'!B1973)</f>
        <v>WINDWARD SIDE</v>
      </c>
      <c r="C1973" s="2" t="str">
        <f>IF(ISBLANK('[1]Current Inventory'!C1973)=TRUE,"",'[1]Current Inventory'!C1973)</f>
        <v/>
      </c>
      <c r="D1973" s="2" t="str">
        <f>IF(ISBLANK('[1]Current Inventory'!D1973)=TRUE,CONCATENATE("     ",'[1]Current Inventory'!N1973),'[1]Current Inventory'!D1973)</f>
        <v xml:space="preserve">     </v>
      </c>
      <c r="E1973" s="2">
        <f>IF(ISBLANK('[1]Current Inventory'!E1973)=TRUE,'[1]Current Inventory'!O1973,'[1]Current Inventory'!E1973)</f>
        <v>0</v>
      </c>
      <c r="F1973" s="2">
        <f>IF(ISBLANK('[1]Current Inventory'!F1973)=TRUE,'[1]Current Inventory'!P1973,'[1]Current Inventory'!F1973)</f>
        <v>0</v>
      </c>
      <c r="G1973" s="2" t="str">
        <f>IF(ISNA(VLOOKUP(C1973,[2]CurrentPivot!$C$8:$N$1800,5,FALSE))=TRUE," ",VLOOKUP(C1973,[2]CurrentPivot!$C$8:$N$1800,5,FALSE))</f>
        <v xml:space="preserve"> </v>
      </c>
      <c r="H1973" s="3" t="str">
        <f>IF(ISBLANK('[1]Current Inventory'!H1973)=TRUE,"",'[1]Current Inventory'!H1973)</f>
        <v/>
      </c>
      <c r="I1973" s="2">
        <f>IF(ISBLANK('[1]Current Inventory'!I1973)=TRUE,'[1]Current Inventory'!Q1973,'[1]Current Inventory'!I1973)</f>
        <v>0</v>
      </c>
      <c r="J1973" s="2">
        <f>IF(ISBLANK('[1]Current Inventory'!J1973)=TRUE,'[1]Current Inventory'!R1973,'[1]Current Inventory'!J1973)</f>
        <v>0</v>
      </c>
      <c r="K1973" s="2">
        <f>IF(ISBLANK('[1]Current Inventory'!K1973)=TRUE,'[1]Current Inventory'!S1973,'[1]Current Inventory'!K1973)</f>
        <v>0</v>
      </c>
      <c r="L1973" s="2">
        <f>IF(ISBLANK('[1]Current Inventory'!L1973)=TRUE,'[1]Current Inventory'!T1973,'[1]Current Inventory'!L1973)</f>
        <v>0</v>
      </c>
      <c r="M1973" s="3" t="str">
        <f>IF(ISBLANK('[1]Current Inventory'!M1973)=TRUE,"",'[1]Current Inventory'!M1973)</f>
        <v/>
      </c>
    </row>
    <row r="1974" spans="1:13" x14ac:dyDescent="0.2">
      <c r="A1974" s="2" t="s">
        <v>19</v>
      </c>
      <c r="B1974" s="2" t="str">
        <f>IF(ISBLANK('[1]Current Inventory'!B1974)=TRUE,B1973,'[1]Current Inventory'!B1974)</f>
        <v>WINDWARD SIDE</v>
      </c>
      <c r="C1974" s="2" t="str">
        <f>IF(ISBLANK('[1]Current Inventory'!C1974)=TRUE,"",'[1]Current Inventory'!C1974)</f>
        <v/>
      </c>
      <c r="D1974" s="2" t="str">
        <f>IF(ISBLANK('[1]Current Inventory'!D1974)=TRUE,CONCATENATE("     ",'[1]Current Inventory'!N1974),'[1]Current Inventory'!D1974)</f>
        <v xml:space="preserve">     </v>
      </c>
      <c r="E1974" s="2">
        <f>IF(ISBLANK('[1]Current Inventory'!E1974)=TRUE,'[1]Current Inventory'!O1974,'[1]Current Inventory'!E1974)</f>
        <v>0</v>
      </c>
      <c r="F1974" s="2">
        <f>IF(ISBLANK('[1]Current Inventory'!F1974)=TRUE,'[1]Current Inventory'!P1974,'[1]Current Inventory'!F1974)</f>
        <v>0</v>
      </c>
      <c r="G1974" s="2" t="str">
        <f>IF(ISNA(VLOOKUP(C1974,[2]CurrentPivot!$C$8:$N$1800,5,FALSE))=TRUE," ",VLOOKUP(C1974,[2]CurrentPivot!$C$8:$N$1800,5,FALSE))</f>
        <v xml:space="preserve"> </v>
      </c>
      <c r="H1974" s="3" t="str">
        <f>IF(ISBLANK('[1]Current Inventory'!H1974)=TRUE,"",'[1]Current Inventory'!H1974)</f>
        <v/>
      </c>
      <c r="I1974" s="2">
        <f>IF(ISBLANK('[1]Current Inventory'!I1974)=TRUE,'[1]Current Inventory'!Q1974,'[1]Current Inventory'!I1974)</f>
        <v>0</v>
      </c>
      <c r="J1974" s="2">
        <f>IF(ISBLANK('[1]Current Inventory'!J1974)=TRUE,'[1]Current Inventory'!R1974,'[1]Current Inventory'!J1974)</f>
        <v>0</v>
      </c>
      <c r="K1974" s="2">
        <f>IF(ISBLANK('[1]Current Inventory'!K1974)=TRUE,'[1]Current Inventory'!S1974,'[1]Current Inventory'!K1974)</f>
        <v>0</v>
      </c>
      <c r="L1974" s="2">
        <f>IF(ISBLANK('[1]Current Inventory'!L1974)=TRUE,'[1]Current Inventory'!T1974,'[1]Current Inventory'!L1974)</f>
        <v>0</v>
      </c>
      <c r="M1974" s="3" t="str">
        <f>IF(ISBLANK('[1]Current Inventory'!M1974)=TRUE,"",'[1]Current Inventory'!M1974)</f>
        <v/>
      </c>
    </row>
    <row r="1975" spans="1:13" x14ac:dyDescent="0.2">
      <c r="A1975" s="2" t="s">
        <v>19</v>
      </c>
      <c r="B1975" s="2" t="str">
        <f>IF(ISBLANK('[1]Current Inventory'!B1975)=TRUE,B1974,'[1]Current Inventory'!B1975)</f>
        <v>WINDWARD SIDE</v>
      </c>
      <c r="C1975" s="2" t="str">
        <f>IF(ISBLANK('[1]Current Inventory'!C1975)=TRUE,"",'[1]Current Inventory'!C1975)</f>
        <v/>
      </c>
      <c r="D1975" s="2" t="str">
        <f>IF(ISBLANK('[1]Current Inventory'!D1975)=TRUE,CONCATENATE("     ",'[1]Current Inventory'!N1975),'[1]Current Inventory'!D1975)</f>
        <v xml:space="preserve">     </v>
      </c>
      <c r="E1975" s="2">
        <f>IF(ISBLANK('[1]Current Inventory'!E1975)=TRUE,'[1]Current Inventory'!O1975,'[1]Current Inventory'!E1975)</f>
        <v>0</v>
      </c>
      <c r="F1975" s="2">
        <f>IF(ISBLANK('[1]Current Inventory'!F1975)=TRUE,'[1]Current Inventory'!P1975,'[1]Current Inventory'!F1975)</f>
        <v>0</v>
      </c>
      <c r="G1975" s="2" t="str">
        <f>IF(ISNA(VLOOKUP(C1975,[2]CurrentPivot!$C$8:$N$1800,5,FALSE))=TRUE," ",VLOOKUP(C1975,[2]CurrentPivot!$C$8:$N$1800,5,FALSE))</f>
        <v xml:space="preserve"> </v>
      </c>
      <c r="H1975" s="3" t="str">
        <f>IF(ISBLANK('[1]Current Inventory'!H1975)=TRUE,"",'[1]Current Inventory'!H1975)</f>
        <v/>
      </c>
      <c r="I1975" s="2">
        <f>IF(ISBLANK('[1]Current Inventory'!I1975)=TRUE,'[1]Current Inventory'!Q1975,'[1]Current Inventory'!I1975)</f>
        <v>0</v>
      </c>
      <c r="J1975" s="2">
        <f>IF(ISBLANK('[1]Current Inventory'!J1975)=TRUE,'[1]Current Inventory'!R1975,'[1]Current Inventory'!J1975)</f>
        <v>0</v>
      </c>
      <c r="K1975" s="2">
        <f>IF(ISBLANK('[1]Current Inventory'!K1975)=TRUE,'[1]Current Inventory'!S1975,'[1]Current Inventory'!K1975)</f>
        <v>0</v>
      </c>
      <c r="L1975" s="2">
        <f>IF(ISBLANK('[1]Current Inventory'!L1975)=TRUE,'[1]Current Inventory'!T1975,'[1]Current Inventory'!L1975)</f>
        <v>0</v>
      </c>
      <c r="M1975" s="3" t="str">
        <f>IF(ISBLANK('[1]Current Inventory'!M1975)=TRUE,"",'[1]Current Inventory'!M1975)</f>
        <v/>
      </c>
    </row>
    <row r="1976" spans="1:13" x14ac:dyDescent="0.2">
      <c r="A1976" s="2" t="s">
        <v>19</v>
      </c>
      <c r="B1976" s="2" t="str">
        <f>IF(ISBLANK('[1]Current Inventory'!B1976)=TRUE,B1975,'[1]Current Inventory'!B1976)</f>
        <v>WINDWARD SIDE</v>
      </c>
      <c r="C1976" s="2" t="str">
        <f>IF(ISBLANK('[1]Current Inventory'!C1976)=TRUE,"",'[1]Current Inventory'!C1976)</f>
        <v/>
      </c>
      <c r="D1976" s="2" t="str">
        <f>IF(ISBLANK('[1]Current Inventory'!D1976)=TRUE,CONCATENATE("     ",'[1]Current Inventory'!N1976),'[1]Current Inventory'!D1976)</f>
        <v xml:space="preserve">     </v>
      </c>
      <c r="E1976" s="2">
        <f>IF(ISBLANK('[1]Current Inventory'!E1976)=TRUE,'[1]Current Inventory'!O1976,'[1]Current Inventory'!E1976)</f>
        <v>0</v>
      </c>
      <c r="F1976" s="2">
        <f>IF(ISBLANK('[1]Current Inventory'!F1976)=TRUE,'[1]Current Inventory'!P1976,'[1]Current Inventory'!F1976)</f>
        <v>0</v>
      </c>
      <c r="G1976" s="2" t="str">
        <f>IF(ISNA(VLOOKUP(C1976,[2]CurrentPivot!$C$8:$N$1800,5,FALSE))=TRUE," ",VLOOKUP(C1976,[2]CurrentPivot!$C$8:$N$1800,5,FALSE))</f>
        <v xml:space="preserve"> </v>
      </c>
      <c r="H1976" s="3" t="str">
        <f>IF(ISBLANK('[1]Current Inventory'!H1976)=TRUE,"",'[1]Current Inventory'!H1976)</f>
        <v/>
      </c>
      <c r="I1976" s="2">
        <f>IF(ISBLANK('[1]Current Inventory'!I1976)=TRUE,'[1]Current Inventory'!Q1976,'[1]Current Inventory'!I1976)</f>
        <v>0</v>
      </c>
      <c r="J1976" s="2">
        <f>IF(ISBLANK('[1]Current Inventory'!J1976)=TRUE,'[1]Current Inventory'!R1976,'[1]Current Inventory'!J1976)</f>
        <v>0</v>
      </c>
      <c r="K1976" s="2">
        <f>IF(ISBLANK('[1]Current Inventory'!K1976)=TRUE,'[1]Current Inventory'!S1976,'[1]Current Inventory'!K1976)</f>
        <v>0</v>
      </c>
      <c r="L1976" s="2">
        <f>IF(ISBLANK('[1]Current Inventory'!L1976)=TRUE,'[1]Current Inventory'!T1976,'[1]Current Inventory'!L1976)</f>
        <v>0</v>
      </c>
      <c r="M1976" s="3" t="str">
        <f>IF(ISBLANK('[1]Current Inventory'!M1976)=TRUE,"",'[1]Current Inventory'!M1976)</f>
        <v/>
      </c>
    </row>
    <row r="1977" spans="1:13" x14ac:dyDescent="0.2">
      <c r="A1977" s="2" t="s">
        <v>19</v>
      </c>
      <c r="B1977" s="2" t="str">
        <f>IF(ISBLANK('[1]Current Inventory'!B1977)=TRUE,B1976,'[1]Current Inventory'!B1977)</f>
        <v>WINDWARD SIDE</v>
      </c>
      <c r="C1977" s="2" t="str">
        <f>IF(ISBLANK('[1]Current Inventory'!C1977)=TRUE,"",'[1]Current Inventory'!C1977)</f>
        <v/>
      </c>
      <c r="D1977" s="2" t="str">
        <f>IF(ISBLANK('[1]Current Inventory'!D1977)=TRUE,CONCATENATE("     ",'[1]Current Inventory'!N1977),'[1]Current Inventory'!D1977)</f>
        <v xml:space="preserve">     </v>
      </c>
      <c r="E1977" s="2">
        <f>IF(ISBLANK('[1]Current Inventory'!E1977)=TRUE,'[1]Current Inventory'!O1977,'[1]Current Inventory'!E1977)</f>
        <v>0</v>
      </c>
      <c r="F1977" s="2">
        <f>IF(ISBLANK('[1]Current Inventory'!F1977)=TRUE,'[1]Current Inventory'!P1977,'[1]Current Inventory'!F1977)</f>
        <v>0</v>
      </c>
      <c r="G1977" s="2" t="str">
        <f>IF(ISNA(VLOOKUP(C1977,[2]CurrentPivot!$C$8:$N$1800,5,FALSE))=TRUE," ",VLOOKUP(C1977,[2]CurrentPivot!$C$8:$N$1800,5,FALSE))</f>
        <v xml:space="preserve"> </v>
      </c>
      <c r="H1977" s="3" t="str">
        <f>IF(ISBLANK('[1]Current Inventory'!H1977)=TRUE,"",'[1]Current Inventory'!H1977)</f>
        <v/>
      </c>
      <c r="I1977" s="2">
        <f>IF(ISBLANK('[1]Current Inventory'!I1977)=TRUE,'[1]Current Inventory'!Q1977,'[1]Current Inventory'!I1977)</f>
        <v>0</v>
      </c>
      <c r="J1977" s="2">
        <f>IF(ISBLANK('[1]Current Inventory'!J1977)=TRUE,'[1]Current Inventory'!R1977,'[1]Current Inventory'!J1977)</f>
        <v>0</v>
      </c>
      <c r="K1977" s="2">
        <f>IF(ISBLANK('[1]Current Inventory'!K1977)=TRUE,'[1]Current Inventory'!S1977,'[1]Current Inventory'!K1977)</f>
        <v>0</v>
      </c>
      <c r="L1977" s="2">
        <f>IF(ISBLANK('[1]Current Inventory'!L1977)=TRUE,'[1]Current Inventory'!T1977,'[1]Current Inventory'!L1977)</f>
        <v>0</v>
      </c>
      <c r="M1977" s="3" t="str">
        <f>IF(ISBLANK('[1]Current Inventory'!M1977)=TRUE,"",'[1]Current Inventory'!M1977)</f>
        <v/>
      </c>
    </row>
    <row r="1978" spans="1:13" x14ac:dyDescent="0.2">
      <c r="A1978" s="2" t="s">
        <v>19</v>
      </c>
      <c r="B1978" s="2" t="str">
        <f>IF(ISBLANK('[1]Current Inventory'!B1978)=TRUE,B1977,'[1]Current Inventory'!B1978)</f>
        <v>WINDWARD SIDE</v>
      </c>
      <c r="C1978" s="2" t="str">
        <f>IF(ISBLANK('[1]Current Inventory'!C1978)=TRUE,"",'[1]Current Inventory'!C1978)</f>
        <v/>
      </c>
      <c r="D1978" s="2" t="str">
        <f>IF(ISBLANK('[1]Current Inventory'!D1978)=TRUE,CONCATENATE("     ",'[1]Current Inventory'!N1978),'[1]Current Inventory'!D1978)</f>
        <v xml:space="preserve">     </v>
      </c>
      <c r="E1978" s="2">
        <f>IF(ISBLANK('[1]Current Inventory'!E1978)=TRUE,'[1]Current Inventory'!O1978,'[1]Current Inventory'!E1978)</f>
        <v>0</v>
      </c>
      <c r="F1978" s="2">
        <f>IF(ISBLANK('[1]Current Inventory'!F1978)=TRUE,'[1]Current Inventory'!P1978,'[1]Current Inventory'!F1978)</f>
        <v>0</v>
      </c>
      <c r="G1978" s="2" t="str">
        <f>IF(ISNA(VLOOKUP(C1978,[2]CurrentPivot!$C$8:$N$1800,5,FALSE))=TRUE," ",VLOOKUP(C1978,[2]CurrentPivot!$C$8:$N$1800,5,FALSE))</f>
        <v xml:space="preserve"> </v>
      </c>
      <c r="H1978" s="3" t="str">
        <f>IF(ISBLANK('[1]Current Inventory'!H1978)=TRUE,"",'[1]Current Inventory'!H1978)</f>
        <v/>
      </c>
      <c r="I1978" s="2">
        <f>IF(ISBLANK('[1]Current Inventory'!I1978)=TRUE,'[1]Current Inventory'!Q1978,'[1]Current Inventory'!I1978)</f>
        <v>0</v>
      </c>
      <c r="J1978" s="2">
        <f>IF(ISBLANK('[1]Current Inventory'!J1978)=TRUE,'[1]Current Inventory'!R1978,'[1]Current Inventory'!J1978)</f>
        <v>0</v>
      </c>
      <c r="K1978" s="2">
        <f>IF(ISBLANK('[1]Current Inventory'!K1978)=TRUE,'[1]Current Inventory'!S1978,'[1]Current Inventory'!K1978)</f>
        <v>0</v>
      </c>
      <c r="L1978" s="2">
        <f>IF(ISBLANK('[1]Current Inventory'!L1978)=TRUE,'[1]Current Inventory'!T1978,'[1]Current Inventory'!L1978)</f>
        <v>0</v>
      </c>
      <c r="M1978" s="3" t="str">
        <f>IF(ISBLANK('[1]Current Inventory'!M1978)=TRUE,"",'[1]Current Inventory'!M1978)</f>
        <v/>
      </c>
    </row>
    <row r="1979" spans="1:13" x14ac:dyDescent="0.2">
      <c r="A1979" s="2" t="s">
        <v>19</v>
      </c>
      <c r="B1979" s="2" t="str">
        <f>IF(ISBLANK('[1]Current Inventory'!B1979)=TRUE,B1978,'[1]Current Inventory'!B1979)</f>
        <v>WINDWARD SIDE</v>
      </c>
      <c r="C1979" s="2" t="str">
        <f>IF(ISBLANK('[1]Current Inventory'!C1979)=TRUE,"",'[1]Current Inventory'!C1979)</f>
        <v/>
      </c>
      <c r="D1979" s="2" t="str">
        <f>IF(ISBLANK('[1]Current Inventory'!D1979)=TRUE,CONCATENATE("     ",'[1]Current Inventory'!N1979),'[1]Current Inventory'!D1979)</f>
        <v xml:space="preserve">     </v>
      </c>
      <c r="E1979" s="2">
        <f>IF(ISBLANK('[1]Current Inventory'!E1979)=TRUE,'[1]Current Inventory'!O1979,'[1]Current Inventory'!E1979)</f>
        <v>0</v>
      </c>
      <c r="F1979" s="2">
        <f>IF(ISBLANK('[1]Current Inventory'!F1979)=TRUE,'[1]Current Inventory'!P1979,'[1]Current Inventory'!F1979)</f>
        <v>0</v>
      </c>
      <c r="G1979" s="2" t="str">
        <f>IF(ISNA(VLOOKUP(C1979,[2]CurrentPivot!$C$8:$N$1800,5,FALSE))=TRUE," ",VLOOKUP(C1979,[2]CurrentPivot!$C$8:$N$1800,5,FALSE))</f>
        <v xml:space="preserve"> </v>
      </c>
      <c r="H1979" s="3" t="str">
        <f>IF(ISBLANK('[1]Current Inventory'!H1979)=TRUE,"",'[1]Current Inventory'!H1979)</f>
        <v/>
      </c>
      <c r="I1979" s="2">
        <f>IF(ISBLANK('[1]Current Inventory'!I1979)=TRUE,'[1]Current Inventory'!Q1979,'[1]Current Inventory'!I1979)</f>
        <v>0</v>
      </c>
      <c r="J1979" s="2">
        <f>IF(ISBLANK('[1]Current Inventory'!J1979)=TRUE,'[1]Current Inventory'!R1979,'[1]Current Inventory'!J1979)</f>
        <v>0</v>
      </c>
      <c r="K1979" s="2">
        <f>IF(ISBLANK('[1]Current Inventory'!K1979)=TRUE,'[1]Current Inventory'!S1979,'[1]Current Inventory'!K1979)</f>
        <v>0</v>
      </c>
      <c r="L1979" s="2">
        <f>IF(ISBLANK('[1]Current Inventory'!L1979)=TRUE,'[1]Current Inventory'!T1979,'[1]Current Inventory'!L1979)</f>
        <v>0</v>
      </c>
      <c r="M1979" s="3" t="str">
        <f>IF(ISBLANK('[1]Current Inventory'!M1979)=TRUE,"",'[1]Current Inventory'!M1979)</f>
        <v/>
      </c>
    </row>
    <row r="1980" spans="1:13" x14ac:dyDescent="0.2">
      <c r="A1980" s="2" t="s">
        <v>19</v>
      </c>
      <c r="B1980" s="2" t="str">
        <f>IF(ISBLANK('[1]Current Inventory'!B1980)=TRUE,B1979,'[1]Current Inventory'!B1980)</f>
        <v>WINDWARD SIDE</v>
      </c>
      <c r="C1980" s="2" t="str">
        <f>IF(ISBLANK('[1]Current Inventory'!C1980)=TRUE,"",'[1]Current Inventory'!C1980)</f>
        <v/>
      </c>
      <c r="D1980" s="2" t="str">
        <f>IF(ISBLANK('[1]Current Inventory'!D1980)=TRUE,CONCATENATE("     ",'[1]Current Inventory'!N1980),'[1]Current Inventory'!D1980)</f>
        <v xml:space="preserve">     </v>
      </c>
      <c r="E1980" s="2">
        <f>IF(ISBLANK('[1]Current Inventory'!E1980)=TRUE,'[1]Current Inventory'!O1980,'[1]Current Inventory'!E1980)</f>
        <v>0</v>
      </c>
      <c r="F1980" s="2">
        <f>IF(ISBLANK('[1]Current Inventory'!F1980)=TRUE,'[1]Current Inventory'!P1980,'[1]Current Inventory'!F1980)</f>
        <v>0</v>
      </c>
      <c r="G1980" s="2" t="str">
        <f>IF(ISNA(VLOOKUP(C1980,[2]CurrentPivot!$C$8:$N$1800,5,FALSE))=TRUE," ",VLOOKUP(C1980,[2]CurrentPivot!$C$8:$N$1800,5,FALSE))</f>
        <v xml:space="preserve"> </v>
      </c>
      <c r="H1980" s="3" t="str">
        <f>IF(ISBLANK('[1]Current Inventory'!H1980)=TRUE,"",'[1]Current Inventory'!H1980)</f>
        <v/>
      </c>
      <c r="I1980" s="2">
        <f>IF(ISBLANK('[1]Current Inventory'!I1980)=TRUE,'[1]Current Inventory'!Q1980,'[1]Current Inventory'!I1980)</f>
        <v>0</v>
      </c>
      <c r="J1980" s="2">
        <f>IF(ISBLANK('[1]Current Inventory'!J1980)=TRUE,'[1]Current Inventory'!R1980,'[1]Current Inventory'!J1980)</f>
        <v>0</v>
      </c>
      <c r="K1980" s="2">
        <f>IF(ISBLANK('[1]Current Inventory'!K1980)=TRUE,'[1]Current Inventory'!S1980,'[1]Current Inventory'!K1980)</f>
        <v>0</v>
      </c>
      <c r="L1980" s="2">
        <f>IF(ISBLANK('[1]Current Inventory'!L1980)=TRUE,'[1]Current Inventory'!T1980,'[1]Current Inventory'!L1980)</f>
        <v>0</v>
      </c>
      <c r="M1980" s="3" t="str">
        <f>IF(ISBLANK('[1]Current Inventory'!M1980)=TRUE,"",'[1]Current Inventory'!M1980)</f>
        <v/>
      </c>
    </row>
    <row r="1981" spans="1:13" x14ac:dyDescent="0.2">
      <c r="A1981" s="2" t="s">
        <v>19</v>
      </c>
      <c r="B1981" s="2" t="str">
        <f>IF(ISBLANK('[1]Current Inventory'!B1981)=TRUE,B1980,'[1]Current Inventory'!B1981)</f>
        <v>WINDWARD SIDE</v>
      </c>
      <c r="C1981" s="2" t="str">
        <f>IF(ISBLANK('[1]Current Inventory'!C1981)=TRUE,"",'[1]Current Inventory'!C1981)</f>
        <v/>
      </c>
      <c r="D1981" s="2" t="str">
        <f>IF(ISBLANK('[1]Current Inventory'!D1981)=TRUE,CONCATENATE("     ",'[1]Current Inventory'!N1981),'[1]Current Inventory'!D1981)</f>
        <v xml:space="preserve">     </v>
      </c>
      <c r="E1981" s="2">
        <f>IF(ISBLANK('[1]Current Inventory'!E1981)=TRUE,'[1]Current Inventory'!O1981,'[1]Current Inventory'!E1981)</f>
        <v>0</v>
      </c>
      <c r="F1981" s="2">
        <f>IF(ISBLANK('[1]Current Inventory'!F1981)=TRUE,'[1]Current Inventory'!P1981,'[1]Current Inventory'!F1981)</f>
        <v>0</v>
      </c>
      <c r="G1981" s="2" t="str">
        <f>IF(ISNA(VLOOKUP(C1981,[2]CurrentPivot!$C$8:$N$1800,5,FALSE))=TRUE," ",VLOOKUP(C1981,[2]CurrentPivot!$C$8:$N$1800,5,FALSE))</f>
        <v xml:space="preserve"> </v>
      </c>
      <c r="H1981" s="3" t="str">
        <f>IF(ISBLANK('[1]Current Inventory'!H1981)=TRUE,"",'[1]Current Inventory'!H1981)</f>
        <v/>
      </c>
      <c r="I1981" s="2">
        <f>IF(ISBLANK('[1]Current Inventory'!I1981)=TRUE,'[1]Current Inventory'!Q1981,'[1]Current Inventory'!I1981)</f>
        <v>0</v>
      </c>
      <c r="J1981" s="2">
        <f>IF(ISBLANK('[1]Current Inventory'!J1981)=TRUE,'[1]Current Inventory'!R1981,'[1]Current Inventory'!J1981)</f>
        <v>0</v>
      </c>
      <c r="K1981" s="2">
        <f>IF(ISBLANK('[1]Current Inventory'!K1981)=TRUE,'[1]Current Inventory'!S1981,'[1]Current Inventory'!K1981)</f>
        <v>0</v>
      </c>
      <c r="L1981" s="2">
        <f>IF(ISBLANK('[1]Current Inventory'!L1981)=TRUE,'[1]Current Inventory'!T1981,'[1]Current Inventory'!L1981)</f>
        <v>0</v>
      </c>
      <c r="M1981" s="3" t="str">
        <f>IF(ISBLANK('[1]Current Inventory'!M1981)=TRUE,"",'[1]Current Inventory'!M1981)</f>
        <v/>
      </c>
    </row>
    <row r="1982" spans="1:13" x14ac:dyDescent="0.2">
      <c r="A1982" s="2" t="s">
        <v>19</v>
      </c>
      <c r="B1982" s="2" t="str">
        <f>IF(ISBLANK('[1]Current Inventory'!B1982)=TRUE,B1981,'[1]Current Inventory'!B1982)</f>
        <v>WINDWARD SIDE</v>
      </c>
      <c r="C1982" s="2" t="str">
        <f>IF(ISBLANK('[1]Current Inventory'!C1982)=TRUE,"",'[1]Current Inventory'!C1982)</f>
        <v/>
      </c>
      <c r="D1982" s="2" t="str">
        <f>IF(ISBLANK('[1]Current Inventory'!D1982)=TRUE,CONCATENATE("     ",'[1]Current Inventory'!N1982),'[1]Current Inventory'!D1982)</f>
        <v xml:space="preserve">     </v>
      </c>
      <c r="E1982" s="2">
        <f>IF(ISBLANK('[1]Current Inventory'!E1982)=TRUE,'[1]Current Inventory'!O1982,'[1]Current Inventory'!E1982)</f>
        <v>0</v>
      </c>
      <c r="F1982" s="2">
        <f>IF(ISBLANK('[1]Current Inventory'!F1982)=TRUE,'[1]Current Inventory'!P1982,'[1]Current Inventory'!F1982)</f>
        <v>0</v>
      </c>
      <c r="G1982" s="2" t="str">
        <f>IF(ISNA(VLOOKUP(C1982,[2]CurrentPivot!$C$8:$N$1800,5,FALSE))=TRUE," ",VLOOKUP(C1982,[2]CurrentPivot!$C$8:$N$1800,5,FALSE))</f>
        <v xml:space="preserve"> </v>
      </c>
      <c r="H1982" s="3" t="str">
        <f>IF(ISBLANK('[1]Current Inventory'!H1982)=TRUE,"",'[1]Current Inventory'!H1982)</f>
        <v/>
      </c>
      <c r="I1982" s="2">
        <f>IF(ISBLANK('[1]Current Inventory'!I1982)=TRUE,'[1]Current Inventory'!Q1982,'[1]Current Inventory'!I1982)</f>
        <v>0</v>
      </c>
      <c r="J1982" s="2">
        <f>IF(ISBLANK('[1]Current Inventory'!J1982)=TRUE,'[1]Current Inventory'!R1982,'[1]Current Inventory'!J1982)</f>
        <v>0</v>
      </c>
      <c r="K1982" s="2">
        <f>IF(ISBLANK('[1]Current Inventory'!K1982)=TRUE,'[1]Current Inventory'!S1982,'[1]Current Inventory'!K1982)</f>
        <v>0</v>
      </c>
      <c r="L1982" s="2">
        <f>IF(ISBLANK('[1]Current Inventory'!L1982)=TRUE,'[1]Current Inventory'!T1982,'[1]Current Inventory'!L1982)</f>
        <v>0</v>
      </c>
      <c r="M1982" s="3" t="str">
        <f>IF(ISBLANK('[1]Current Inventory'!M1982)=TRUE,"",'[1]Current Inventory'!M1982)</f>
        <v/>
      </c>
    </row>
    <row r="1983" spans="1:13" x14ac:dyDescent="0.2">
      <c r="A1983" s="2" t="s">
        <v>19</v>
      </c>
      <c r="B1983" s="2" t="str">
        <f>IF(ISBLANK('[1]Current Inventory'!B1983)=TRUE,B1982,'[1]Current Inventory'!B1983)</f>
        <v>WINDWARD SIDE</v>
      </c>
      <c r="C1983" s="2" t="str">
        <f>IF(ISBLANK('[1]Current Inventory'!C1983)=TRUE,"",'[1]Current Inventory'!C1983)</f>
        <v/>
      </c>
      <c r="D1983" s="2" t="str">
        <f>IF(ISBLANK('[1]Current Inventory'!D1983)=TRUE,CONCATENATE("     ",'[1]Current Inventory'!N1983),'[1]Current Inventory'!D1983)</f>
        <v xml:space="preserve">     </v>
      </c>
      <c r="E1983" s="2">
        <f>IF(ISBLANK('[1]Current Inventory'!E1983)=TRUE,'[1]Current Inventory'!O1983,'[1]Current Inventory'!E1983)</f>
        <v>0</v>
      </c>
      <c r="F1983" s="2">
        <f>IF(ISBLANK('[1]Current Inventory'!F1983)=TRUE,'[1]Current Inventory'!P1983,'[1]Current Inventory'!F1983)</f>
        <v>0</v>
      </c>
      <c r="G1983" s="2" t="str">
        <f>IF(ISNA(VLOOKUP(C1983,[2]CurrentPivot!$C$8:$N$1800,5,FALSE))=TRUE," ",VLOOKUP(C1983,[2]CurrentPivot!$C$8:$N$1800,5,FALSE))</f>
        <v xml:space="preserve"> </v>
      </c>
      <c r="H1983" s="3" t="str">
        <f>IF(ISBLANK('[1]Current Inventory'!H1983)=TRUE,"",'[1]Current Inventory'!H1983)</f>
        <v/>
      </c>
      <c r="I1983" s="2">
        <f>IF(ISBLANK('[1]Current Inventory'!I1983)=TRUE,'[1]Current Inventory'!Q1983,'[1]Current Inventory'!I1983)</f>
        <v>0</v>
      </c>
      <c r="J1983" s="2">
        <f>IF(ISBLANK('[1]Current Inventory'!J1983)=TRUE,'[1]Current Inventory'!R1983,'[1]Current Inventory'!J1983)</f>
        <v>0</v>
      </c>
      <c r="K1983" s="2">
        <f>IF(ISBLANK('[1]Current Inventory'!K1983)=TRUE,'[1]Current Inventory'!S1983,'[1]Current Inventory'!K1983)</f>
        <v>0</v>
      </c>
      <c r="L1983" s="2">
        <f>IF(ISBLANK('[1]Current Inventory'!L1983)=TRUE,'[1]Current Inventory'!T1983,'[1]Current Inventory'!L1983)</f>
        <v>0</v>
      </c>
      <c r="M1983" s="3" t="str">
        <f>IF(ISBLANK('[1]Current Inventory'!M1983)=TRUE,"",'[1]Current Inventory'!M1983)</f>
        <v/>
      </c>
    </row>
    <row r="1984" spans="1:13" x14ac:dyDescent="0.2">
      <c r="A1984" s="2" t="s">
        <v>19</v>
      </c>
      <c r="B1984" s="2" t="str">
        <f>IF(ISBLANK('[1]Current Inventory'!B1984)=TRUE,B1983,'[1]Current Inventory'!B1984)</f>
        <v>WINDWARD SIDE</v>
      </c>
      <c r="C1984" s="2" t="str">
        <f>IF(ISBLANK('[1]Current Inventory'!C1984)=TRUE,"",'[1]Current Inventory'!C1984)</f>
        <v/>
      </c>
      <c r="D1984" s="2" t="str">
        <f>IF(ISBLANK('[1]Current Inventory'!D1984)=TRUE,CONCATENATE("     ",'[1]Current Inventory'!N1984),'[1]Current Inventory'!D1984)</f>
        <v xml:space="preserve">     </v>
      </c>
      <c r="E1984" s="2">
        <f>IF(ISBLANK('[1]Current Inventory'!E1984)=TRUE,'[1]Current Inventory'!O1984,'[1]Current Inventory'!E1984)</f>
        <v>0</v>
      </c>
      <c r="F1984" s="2">
        <f>IF(ISBLANK('[1]Current Inventory'!F1984)=TRUE,'[1]Current Inventory'!P1984,'[1]Current Inventory'!F1984)</f>
        <v>0</v>
      </c>
      <c r="G1984" s="2" t="str">
        <f>IF(ISNA(VLOOKUP(C1984,[2]CurrentPivot!$C$8:$N$1800,5,FALSE))=TRUE," ",VLOOKUP(C1984,[2]CurrentPivot!$C$8:$N$1800,5,FALSE))</f>
        <v xml:space="preserve"> </v>
      </c>
      <c r="H1984" s="3" t="str">
        <f>IF(ISBLANK('[1]Current Inventory'!H1984)=TRUE,"",'[1]Current Inventory'!H1984)</f>
        <v/>
      </c>
      <c r="I1984" s="2">
        <f>IF(ISBLANK('[1]Current Inventory'!I1984)=TRUE,'[1]Current Inventory'!Q1984,'[1]Current Inventory'!I1984)</f>
        <v>0</v>
      </c>
      <c r="J1984" s="2">
        <f>IF(ISBLANK('[1]Current Inventory'!J1984)=TRUE,'[1]Current Inventory'!R1984,'[1]Current Inventory'!J1984)</f>
        <v>0</v>
      </c>
      <c r="K1984" s="2">
        <f>IF(ISBLANK('[1]Current Inventory'!K1984)=TRUE,'[1]Current Inventory'!S1984,'[1]Current Inventory'!K1984)</f>
        <v>0</v>
      </c>
      <c r="L1984" s="2">
        <f>IF(ISBLANK('[1]Current Inventory'!L1984)=TRUE,'[1]Current Inventory'!T1984,'[1]Current Inventory'!L1984)</f>
        <v>0</v>
      </c>
      <c r="M1984" s="3" t="str">
        <f>IF(ISBLANK('[1]Current Inventory'!M1984)=TRUE,"",'[1]Current Inventory'!M1984)</f>
        <v/>
      </c>
    </row>
    <row r="1985" spans="1:13" x14ac:dyDescent="0.2">
      <c r="A1985" s="2" t="s">
        <v>19</v>
      </c>
      <c r="B1985" s="2" t="str">
        <f>IF(ISBLANK('[1]Current Inventory'!B1985)=TRUE,B1984,'[1]Current Inventory'!B1985)</f>
        <v>WINDWARD SIDE</v>
      </c>
      <c r="C1985" s="2" t="str">
        <f>IF(ISBLANK('[1]Current Inventory'!C1985)=TRUE,"",'[1]Current Inventory'!C1985)</f>
        <v/>
      </c>
      <c r="D1985" s="2" t="str">
        <f>IF(ISBLANK('[1]Current Inventory'!D1985)=TRUE,CONCATENATE("     ",'[1]Current Inventory'!N1985),'[1]Current Inventory'!D1985)</f>
        <v xml:space="preserve">     </v>
      </c>
      <c r="E1985" s="2">
        <f>IF(ISBLANK('[1]Current Inventory'!E1985)=TRUE,'[1]Current Inventory'!O1985,'[1]Current Inventory'!E1985)</f>
        <v>0</v>
      </c>
      <c r="F1985" s="2">
        <f>IF(ISBLANK('[1]Current Inventory'!F1985)=TRUE,'[1]Current Inventory'!P1985,'[1]Current Inventory'!F1985)</f>
        <v>0</v>
      </c>
      <c r="G1985" s="2" t="str">
        <f>IF(ISNA(VLOOKUP(C1985,[2]CurrentPivot!$C$8:$N$1800,5,FALSE))=TRUE," ",VLOOKUP(C1985,[2]CurrentPivot!$C$8:$N$1800,5,FALSE))</f>
        <v xml:space="preserve"> </v>
      </c>
      <c r="H1985" s="3" t="str">
        <f>IF(ISBLANK('[1]Current Inventory'!H1985)=TRUE,"",'[1]Current Inventory'!H1985)</f>
        <v/>
      </c>
      <c r="I1985" s="2">
        <f>IF(ISBLANK('[1]Current Inventory'!I1985)=TRUE,'[1]Current Inventory'!Q1985,'[1]Current Inventory'!I1985)</f>
        <v>0</v>
      </c>
      <c r="J1985" s="2">
        <f>IF(ISBLANK('[1]Current Inventory'!J1985)=TRUE,'[1]Current Inventory'!R1985,'[1]Current Inventory'!J1985)</f>
        <v>0</v>
      </c>
      <c r="K1985" s="2">
        <f>IF(ISBLANK('[1]Current Inventory'!K1985)=TRUE,'[1]Current Inventory'!S1985,'[1]Current Inventory'!K1985)</f>
        <v>0</v>
      </c>
      <c r="L1985" s="2">
        <f>IF(ISBLANK('[1]Current Inventory'!L1985)=TRUE,'[1]Current Inventory'!T1985,'[1]Current Inventory'!L1985)</f>
        <v>0</v>
      </c>
      <c r="M1985" s="3" t="str">
        <f>IF(ISBLANK('[1]Current Inventory'!M1985)=TRUE,"",'[1]Current Inventory'!M1985)</f>
        <v/>
      </c>
    </row>
    <row r="1986" spans="1:13" x14ac:dyDescent="0.2">
      <c r="A1986" s="2" t="s">
        <v>19</v>
      </c>
      <c r="B1986" s="2" t="str">
        <f>IF(ISBLANK('[1]Current Inventory'!B1986)=TRUE,B1985,'[1]Current Inventory'!B1986)</f>
        <v>WINDWARD SIDE</v>
      </c>
      <c r="C1986" s="2" t="str">
        <f>IF(ISBLANK('[1]Current Inventory'!C1986)=TRUE,"",'[1]Current Inventory'!C1986)</f>
        <v/>
      </c>
      <c r="D1986" s="2" t="str">
        <f>IF(ISBLANK('[1]Current Inventory'!D1986)=TRUE,CONCATENATE("     ",'[1]Current Inventory'!N1986),'[1]Current Inventory'!D1986)</f>
        <v xml:space="preserve">     </v>
      </c>
      <c r="E1986" s="2">
        <f>IF(ISBLANK('[1]Current Inventory'!E1986)=TRUE,'[1]Current Inventory'!O1986,'[1]Current Inventory'!E1986)</f>
        <v>0</v>
      </c>
      <c r="F1986" s="2">
        <f>IF(ISBLANK('[1]Current Inventory'!F1986)=TRUE,'[1]Current Inventory'!P1986,'[1]Current Inventory'!F1986)</f>
        <v>0</v>
      </c>
      <c r="G1986" s="2" t="str">
        <f>IF(ISNA(VLOOKUP(C1986,[2]CurrentPivot!$C$8:$N$1800,5,FALSE))=TRUE," ",VLOOKUP(C1986,[2]CurrentPivot!$C$8:$N$1800,5,FALSE))</f>
        <v xml:space="preserve"> </v>
      </c>
      <c r="H1986" s="3" t="str">
        <f>IF(ISBLANK('[1]Current Inventory'!H1986)=TRUE,"",'[1]Current Inventory'!H1986)</f>
        <v/>
      </c>
      <c r="I1986" s="2">
        <f>IF(ISBLANK('[1]Current Inventory'!I1986)=TRUE,'[1]Current Inventory'!Q1986,'[1]Current Inventory'!I1986)</f>
        <v>0</v>
      </c>
      <c r="J1986" s="2">
        <f>IF(ISBLANK('[1]Current Inventory'!J1986)=TRUE,'[1]Current Inventory'!R1986,'[1]Current Inventory'!J1986)</f>
        <v>0</v>
      </c>
      <c r="K1986" s="2">
        <f>IF(ISBLANK('[1]Current Inventory'!K1986)=TRUE,'[1]Current Inventory'!S1986,'[1]Current Inventory'!K1986)</f>
        <v>0</v>
      </c>
      <c r="L1986" s="2">
        <f>IF(ISBLANK('[1]Current Inventory'!L1986)=TRUE,'[1]Current Inventory'!T1986,'[1]Current Inventory'!L1986)</f>
        <v>0</v>
      </c>
      <c r="M1986" s="3" t="str">
        <f>IF(ISBLANK('[1]Current Inventory'!M1986)=TRUE,"",'[1]Current Inventory'!M1986)</f>
        <v/>
      </c>
    </row>
    <row r="1987" spans="1:13" x14ac:dyDescent="0.2">
      <c r="A1987" s="2" t="s">
        <v>19</v>
      </c>
      <c r="B1987" s="2" t="str">
        <f>IF(ISBLANK('[1]Current Inventory'!B1987)=TRUE,B1986,'[1]Current Inventory'!B1987)</f>
        <v>WINDWARD SIDE</v>
      </c>
      <c r="C1987" s="2" t="str">
        <f>IF(ISBLANK('[1]Current Inventory'!C1987)=TRUE,"",'[1]Current Inventory'!C1987)</f>
        <v/>
      </c>
      <c r="D1987" s="2" t="str">
        <f>IF(ISBLANK('[1]Current Inventory'!D1987)=TRUE,CONCATENATE("     ",'[1]Current Inventory'!N1987),'[1]Current Inventory'!D1987)</f>
        <v xml:space="preserve">     </v>
      </c>
      <c r="E1987" s="2">
        <f>IF(ISBLANK('[1]Current Inventory'!E1987)=TRUE,'[1]Current Inventory'!O1987,'[1]Current Inventory'!E1987)</f>
        <v>0</v>
      </c>
      <c r="F1987" s="2">
        <f>IF(ISBLANK('[1]Current Inventory'!F1987)=TRUE,'[1]Current Inventory'!P1987,'[1]Current Inventory'!F1987)</f>
        <v>0</v>
      </c>
      <c r="G1987" s="2" t="str">
        <f>IF(ISNA(VLOOKUP(C1987,[2]CurrentPivot!$C$8:$N$1800,5,FALSE))=TRUE," ",VLOOKUP(C1987,[2]CurrentPivot!$C$8:$N$1800,5,FALSE))</f>
        <v xml:space="preserve"> </v>
      </c>
      <c r="H1987" s="3" t="str">
        <f>IF(ISBLANK('[1]Current Inventory'!H1987)=TRUE,"",'[1]Current Inventory'!H1987)</f>
        <v/>
      </c>
      <c r="I1987" s="2">
        <f>IF(ISBLANK('[1]Current Inventory'!I1987)=TRUE,'[1]Current Inventory'!Q1987,'[1]Current Inventory'!I1987)</f>
        <v>0</v>
      </c>
      <c r="J1987" s="2">
        <f>IF(ISBLANK('[1]Current Inventory'!J1987)=TRUE,'[1]Current Inventory'!R1987,'[1]Current Inventory'!J1987)</f>
        <v>0</v>
      </c>
      <c r="K1987" s="2">
        <f>IF(ISBLANK('[1]Current Inventory'!K1987)=TRUE,'[1]Current Inventory'!S1987,'[1]Current Inventory'!K1987)</f>
        <v>0</v>
      </c>
      <c r="L1987" s="2">
        <f>IF(ISBLANK('[1]Current Inventory'!L1987)=TRUE,'[1]Current Inventory'!T1987,'[1]Current Inventory'!L1987)</f>
        <v>0</v>
      </c>
      <c r="M1987" s="3" t="str">
        <f>IF(ISBLANK('[1]Current Inventory'!M1987)=TRUE,"",'[1]Current Inventory'!M1987)</f>
        <v/>
      </c>
    </row>
    <row r="1988" spans="1:13" x14ac:dyDescent="0.2">
      <c r="A1988" s="2" t="s">
        <v>19</v>
      </c>
      <c r="B1988" s="2" t="str">
        <f>IF(ISBLANK('[1]Current Inventory'!B1988)=TRUE,B1987,'[1]Current Inventory'!B1988)</f>
        <v>WINDWARD SIDE</v>
      </c>
      <c r="C1988" s="2" t="str">
        <f>IF(ISBLANK('[1]Current Inventory'!C1988)=TRUE,"",'[1]Current Inventory'!C1988)</f>
        <v/>
      </c>
      <c r="D1988" s="2" t="str">
        <f>IF(ISBLANK('[1]Current Inventory'!D1988)=TRUE,CONCATENATE("     ",'[1]Current Inventory'!N1988),'[1]Current Inventory'!D1988)</f>
        <v xml:space="preserve">     </v>
      </c>
      <c r="E1988" s="2">
        <f>IF(ISBLANK('[1]Current Inventory'!E1988)=TRUE,'[1]Current Inventory'!O1988,'[1]Current Inventory'!E1988)</f>
        <v>0</v>
      </c>
      <c r="F1988" s="2">
        <f>IF(ISBLANK('[1]Current Inventory'!F1988)=TRUE,'[1]Current Inventory'!P1988,'[1]Current Inventory'!F1988)</f>
        <v>0</v>
      </c>
      <c r="G1988" s="2" t="str">
        <f>IF(ISNA(VLOOKUP(C1988,[2]CurrentPivot!$C$8:$N$1800,5,FALSE))=TRUE," ",VLOOKUP(C1988,[2]CurrentPivot!$C$8:$N$1800,5,FALSE))</f>
        <v xml:space="preserve"> </v>
      </c>
      <c r="H1988" s="3" t="str">
        <f>IF(ISBLANK('[1]Current Inventory'!H1988)=TRUE,"",'[1]Current Inventory'!H1988)</f>
        <v/>
      </c>
      <c r="I1988" s="2">
        <f>IF(ISBLANK('[1]Current Inventory'!I1988)=TRUE,'[1]Current Inventory'!Q1988,'[1]Current Inventory'!I1988)</f>
        <v>0</v>
      </c>
      <c r="J1988" s="2">
        <f>IF(ISBLANK('[1]Current Inventory'!J1988)=TRUE,'[1]Current Inventory'!R1988,'[1]Current Inventory'!J1988)</f>
        <v>0</v>
      </c>
      <c r="K1988" s="2">
        <f>IF(ISBLANK('[1]Current Inventory'!K1988)=TRUE,'[1]Current Inventory'!S1988,'[1]Current Inventory'!K1988)</f>
        <v>0</v>
      </c>
      <c r="L1988" s="2">
        <f>IF(ISBLANK('[1]Current Inventory'!L1988)=TRUE,'[1]Current Inventory'!T1988,'[1]Current Inventory'!L1988)</f>
        <v>0</v>
      </c>
      <c r="M1988" s="3" t="str">
        <f>IF(ISBLANK('[1]Current Inventory'!M1988)=TRUE,"",'[1]Current Inventory'!M1988)</f>
        <v/>
      </c>
    </row>
    <row r="1989" spans="1:13" x14ac:dyDescent="0.2">
      <c r="A1989" s="2" t="s">
        <v>19</v>
      </c>
      <c r="B1989" s="2" t="str">
        <f>IF(ISBLANK('[1]Current Inventory'!B1989)=TRUE,B1988,'[1]Current Inventory'!B1989)</f>
        <v>WINDWARD SIDE</v>
      </c>
      <c r="C1989" s="2" t="str">
        <f>IF(ISBLANK('[1]Current Inventory'!C1989)=TRUE,"",'[1]Current Inventory'!C1989)</f>
        <v/>
      </c>
      <c r="D1989" s="2" t="str">
        <f>IF(ISBLANK('[1]Current Inventory'!D1989)=TRUE,CONCATENATE("     ",'[1]Current Inventory'!N1989),'[1]Current Inventory'!D1989)</f>
        <v xml:space="preserve">     </v>
      </c>
      <c r="E1989" s="2">
        <f>IF(ISBLANK('[1]Current Inventory'!E1989)=TRUE,'[1]Current Inventory'!O1989,'[1]Current Inventory'!E1989)</f>
        <v>0</v>
      </c>
      <c r="F1989" s="2">
        <f>IF(ISBLANK('[1]Current Inventory'!F1989)=TRUE,'[1]Current Inventory'!P1989,'[1]Current Inventory'!F1989)</f>
        <v>0</v>
      </c>
      <c r="G1989" s="2" t="str">
        <f>IF(ISNA(VLOOKUP(C1989,[2]CurrentPivot!$C$8:$N$1800,5,FALSE))=TRUE," ",VLOOKUP(C1989,[2]CurrentPivot!$C$8:$N$1800,5,FALSE))</f>
        <v xml:space="preserve"> </v>
      </c>
      <c r="H1989" s="3" t="str">
        <f>IF(ISBLANK('[1]Current Inventory'!H1989)=TRUE,"",'[1]Current Inventory'!H1989)</f>
        <v/>
      </c>
      <c r="I1989" s="2">
        <f>IF(ISBLANK('[1]Current Inventory'!I1989)=TRUE,'[1]Current Inventory'!Q1989,'[1]Current Inventory'!I1989)</f>
        <v>0</v>
      </c>
      <c r="J1989" s="2">
        <f>IF(ISBLANK('[1]Current Inventory'!J1989)=TRUE,'[1]Current Inventory'!R1989,'[1]Current Inventory'!J1989)</f>
        <v>0</v>
      </c>
      <c r="K1989" s="2">
        <f>IF(ISBLANK('[1]Current Inventory'!K1989)=TRUE,'[1]Current Inventory'!S1989,'[1]Current Inventory'!K1989)</f>
        <v>0</v>
      </c>
      <c r="L1989" s="2">
        <f>IF(ISBLANK('[1]Current Inventory'!L1989)=TRUE,'[1]Current Inventory'!T1989,'[1]Current Inventory'!L1989)</f>
        <v>0</v>
      </c>
      <c r="M1989" s="3" t="str">
        <f>IF(ISBLANK('[1]Current Inventory'!M1989)=TRUE,"",'[1]Current Inventory'!M1989)</f>
        <v/>
      </c>
    </row>
    <row r="1990" spans="1:13" x14ac:dyDescent="0.2">
      <c r="A1990" s="2" t="s">
        <v>19</v>
      </c>
      <c r="B1990" s="2" t="str">
        <f>IF(ISBLANK('[1]Current Inventory'!B1990)=TRUE,B1989,'[1]Current Inventory'!B1990)</f>
        <v>WINDWARD SIDE</v>
      </c>
      <c r="C1990" s="2" t="str">
        <f>IF(ISBLANK('[1]Current Inventory'!C1990)=TRUE,"",'[1]Current Inventory'!C1990)</f>
        <v/>
      </c>
      <c r="D1990" s="2" t="str">
        <f>IF(ISBLANK('[1]Current Inventory'!D1990)=TRUE,CONCATENATE("     ",'[1]Current Inventory'!N1990),'[1]Current Inventory'!D1990)</f>
        <v xml:space="preserve">     </v>
      </c>
      <c r="E1990" s="2">
        <f>IF(ISBLANK('[1]Current Inventory'!E1990)=TRUE,'[1]Current Inventory'!O1990,'[1]Current Inventory'!E1990)</f>
        <v>0</v>
      </c>
      <c r="F1990" s="2">
        <f>IF(ISBLANK('[1]Current Inventory'!F1990)=TRUE,'[1]Current Inventory'!P1990,'[1]Current Inventory'!F1990)</f>
        <v>0</v>
      </c>
      <c r="G1990" s="2" t="str">
        <f>IF(ISNA(VLOOKUP(C1990,[2]CurrentPivot!$C$8:$N$1800,5,FALSE))=TRUE," ",VLOOKUP(C1990,[2]CurrentPivot!$C$8:$N$1800,5,FALSE))</f>
        <v xml:space="preserve"> </v>
      </c>
      <c r="H1990" s="3" t="str">
        <f>IF(ISBLANK('[1]Current Inventory'!H1990)=TRUE,"",'[1]Current Inventory'!H1990)</f>
        <v/>
      </c>
      <c r="I1990" s="2">
        <f>IF(ISBLANK('[1]Current Inventory'!I1990)=TRUE,'[1]Current Inventory'!Q1990,'[1]Current Inventory'!I1990)</f>
        <v>0</v>
      </c>
      <c r="J1990" s="2">
        <f>IF(ISBLANK('[1]Current Inventory'!J1990)=TRUE,'[1]Current Inventory'!R1990,'[1]Current Inventory'!J1990)</f>
        <v>0</v>
      </c>
      <c r="K1990" s="2">
        <f>IF(ISBLANK('[1]Current Inventory'!K1990)=TRUE,'[1]Current Inventory'!S1990,'[1]Current Inventory'!K1990)</f>
        <v>0</v>
      </c>
      <c r="L1990" s="2">
        <f>IF(ISBLANK('[1]Current Inventory'!L1990)=TRUE,'[1]Current Inventory'!T1990,'[1]Current Inventory'!L1990)</f>
        <v>0</v>
      </c>
      <c r="M1990" s="3" t="str">
        <f>IF(ISBLANK('[1]Current Inventory'!M1990)=TRUE,"",'[1]Current Inventory'!M1990)</f>
        <v/>
      </c>
    </row>
    <row r="1991" spans="1:13" x14ac:dyDescent="0.2">
      <c r="A1991" s="2" t="s">
        <v>19</v>
      </c>
      <c r="B1991" s="2" t="str">
        <f>IF(ISBLANK('[1]Current Inventory'!B1991)=TRUE,B1990,'[1]Current Inventory'!B1991)</f>
        <v>WINDWARD SIDE</v>
      </c>
      <c r="C1991" s="2" t="str">
        <f>IF(ISBLANK('[1]Current Inventory'!C1991)=TRUE,"",'[1]Current Inventory'!C1991)</f>
        <v/>
      </c>
      <c r="D1991" s="2" t="str">
        <f>IF(ISBLANK('[1]Current Inventory'!D1991)=TRUE,CONCATENATE("     ",'[1]Current Inventory'!N1991),'[1]Current Inventory'!D1991)</f>
        <v xml:space="preserve">     </v>
      </c>
      <c r="E1991" s="2">
        <f>IF(ISBLANK('[1]Current Inventory'!E1991)=TRUE,'[1]Current Inventory'!O1991,'[1]Current Inventory'!E1991)</f>
        <v>0</v>
      </c>
      <c r="F1991" s="2">
        <f>IF(ISBLANK('[1]Current Inventory'!F1991)=TRUE,'[1]Current Inventory'!P1991,'[1]Current Inventory'!F1991)</f>
        <v>0</v>
      </c>
      <c r="G1991" s="2" t="str">
        <f>IF(ISNA(VLOOKUP(C1991,[2]CurrentPivot!$C$8:$N$1800,5,FALSE))=TRUE," ",VLOOKUP(C1991,[2]CurrentPivot!$C$8:$N$1800,5,FALSE))</f>
        <v xml:space="preserve"> </v>
      </c>
      <c r="H1991" s="3" t="str">
        <f>IF(ISBLANK('[1]Current Inventory'!H1991)=TRUE,"",'[1]Current Inventory'!H1991)</f>
        <v/>
      </c>
      <c r="I1991" s="2">
        <f>IF(ISBLANK('[1]Current Inventory'!I1991)=TRUE,'[1]Current Inventory'!Q1991,'[1]Current Inventory'!I1991)</f>
        <v>0</v>
      </c>
      <c r="J1991" s="2">
        <f>IF(ISBLANK('[1]Current Inventory'!J1991)=TRUE,'[1]Current Inventory'!R1991,'[1]Current Inventory'!J1991)</f>
        <v>0</v>
      </c>
      <c r="K1991" s="2">
        <f>IF(ISBLANK('[1]Current Inventory'!K1991)=TRUE,'[1]Current Inventory'!S1991,'[1]Current Inventory'!K1991)</f>
        <v>0</v>
      </c>
      <c r="L1991" s="2">
        <f>IF(ISBLANK('[1]Current Inventory'!L1991)=TRUE,'[1]Current Inventory'!T1991,'[1]Current Inventory'!L1991)</f>
        <v>0</v>
      </c>
      <c r="M1991" s="3" t="str">
        <f>IF(ISBLANK('[1]Current Inventory'!M1991)=TRUE,"",'[1]Current Inventory'!M1991)</f>
        <v/>
      </c>
    </row>
    <row r="1992" spans="1:13" x14ac:dyDescent="0.2">
      <c r="A1992" s="2" t="s">
        <v>19</v>
      </c>
      <c r="B1992" s="2" t="str">
        <f>IF(ISBLANK('[1]Current Inventory'!B1992)=TRUE,B1991,'[1]Current Inventory'!B1992)</f>
        <v>WINDWARD SIDE</v>
      </c>
      <c r="C1992" s="2" t="str">
        <f>IF(ISBLANK('[1]Current Inventory'!C1992)=TRUE,"",'[1]Current Inventory'!C1992)</f>
        <v/>
      </c>
      <c r="D1992" s="2" t="str">
        <f>IF(ISBLANK('[1]Current Inventory'!D1992)=TRUE,CONCATENATE("     ",'[1]Current Inventory'!N1992),'[1]Current Inventory'!D1992)</f>
        <v xml:space="preserve">     </v>
      </c>
      <c r="E1992" s="2">
        <f>IF(ISBLANK('[1]Current Inventory'!E1992)=TRUE,'[1]Current Inventory'!O1992,'[1]Current Inventory'!E1992)</f>
        <v>0</v>
      </c>
      <c r="F1992" s="2">
        <f>IF(ISBLANK('[1]Current Inventory'!F1992)=TRUE,'[1]Current Inventory'!P1992,'[1]Current Inventory'!F1992)</f>
        <v>0</v>
      </c>
      <c r="G1992" s="2" t="str">
        <f>IF(ISNA(VLOOKUP(C1992,[2]CurrentPivot!$C$8:$N$1800,5,FALSE))=TRUE," ",VLOOKUP(C1992,[2]CurrentPivot!$C$8:$N$1800,5,FALSE))</f>
        <v xml:space="preserve"> </v>
      </c>
      <c r="H1992" s="3" t="str">
        <f>IF(ISBLANK('[1]Current Inventory'!H1992)=TRUE,"",'[1]Current Inventory'!H1992)</f>
        <v/>
      </c>
      <c r="I1992" s="2">
        <f>IF(ISBLANK('[1]Current Inventory'!I1992)=TRUE,'[1]Current Inventory'!Q1992,'[1]Current Inventory'!I1992)</f>
        <v>0</v>
      </c>
      <c r="J1992" s="2">
        <f>IF(ISBLANK('[1]Current Inventory'!J1992)=TRUE,'[1]Current Inventory'!R1992,'[1]Current Inventory'!J1992)</f>
        <v>0</v>
      </c>
      <c r="K1992" s="2">
        <f>IF(ISBLANK('[1]Current Inventory'!K1992)=TRUE,'[1]Current Inventory'!S1992,'[1]Current Inventory'!K1992)</f>
        <v>0</v>
      </c>
      <c r="L1992" s="2">
        <f>IF(ISBLANK('[1]Current Inventory'!L1992)=TRUE,'[1]Current Inventory'!T1992,'[1]Current Inventory'!L1992)</f>
        <v>0</v>
      </c>
      <c r="M1992" s="3" t="str">
        <f>IF(ISBLANK('[1]Current Inventory'!M1992)=TRUE,"",'[1]Current Inventory'!M1992)</f>
        <v/>
      </c>
    </row>
    <row r="1993" spans="1:13" x14ac:dyDescent="0.2">
      <c r="A1993" s="2" t="s">
        <v>19</v>
      </c>
      <c r="B1993" s="2" t="str">
        <f>IF(ISBLANK('[1]Current Inventory'!B1993)=TRUE,B1992,'[1]Current Inventory'!B1993)</f>
        <v>WINDWARD SIDE</v>
      </c>
      <c r="C1993" s="2" t="str">
        <f>IF(ISBLANK('[1]Current Inventory'!C1993)=TRUE,"",'[1]Current Inventory'!C1993)</f>
        <v/>
      </c>
      <c r="D1993" s="2" t="str">
        <f>IF(ISBLANK('[1]Current Inventory'!D1993)=TRUE,CONCATENATE("     ",'[1]Current Inventory'!N1993),'[1]Current Inventory'!D1993)</f>
        <v xml:space="preserve">     </v>
      </c>
      <c r="E1993" s="2">
        <f>IF(ISBLANK('[1]Current Inventory'!E1993)=TRUE,'[1]Current Inventory'!O1993,'[1]Current Inventory'!E1993)</f>
        <v>0</v>
      </c>
      <c r="F1993" s="2">
        <f>IF(ISBLANK('[1]Current Inventory'!F1993)=TRUE,'[1]Current Inventory'!P1993,'[1]Current Inventory'!F1993)</f>
        <v>0</v>
      </c>
      <c r="G1993" s="2" t="str">
        <f>IF(ISNA(VLOOKUP(C1993,[2]CurrentPivot!$C$8:$N$1800,5,FALSE))=TRUE," ",VLOOKUP(C1993,[2]CurrentPivot!$C$8:$N$1800,5,FALSE))</f>
        <v xml:space="preserve"> </v>
      </c>
      <c r="H1993" s="3" t="str">
        <f>IF(ISBLANK('[1]Current Inventory'!H1993)=TRUE,"",'[1]Current Inventory'!H1993)</f>
        <v/>
      </c>
      <c r="I1993" s="2">
        <f>IF(ISBLANK('[1]Current Inventory'!I1993)=TRUE,'[1]Current Inventory'!Q1993,'[1]Current Inventory'!I1993)</f>
        <v>0</v>
      </c>
      <c r="J1993" s="2">
        <f>IF(ISBLANK('[1]Current Inventory'!J1993)=TRUE,'[1]Current Inventory'!R1993,'[1]Current Inventory'!J1993)</f>
        <v>0</v>
      </c>
      <c r="K1993" s="2">
        <f>IF(ISBLANK('[1]Current Inventory'!K1993)=TRUE,'[1]Current Inventory'!S1993,'[1]Current Inventory'!K1993)</f>
        <v>0</v>
      </c>
      <c r="L1993" s="2">
        <f>IF(ISBLANK('[1]Current Inventory'!L1993)=TRUE,'[1]Current Inventory'!T1993,'[1]Current Inventory'!L1993)</f>
        <v>0</v>
      </c>
      <c r="M1993" s="3" t="str">
        <f>IF(ISBLANK('[1]Current Inventory'!M1993)=TRUE,"",'[1]Current Inventory'!M1993)</f>
        <v/>
      </c>
    </row>
    <row r="1994" spans="1:13" x14ac:dyDescent="0.2">
      <c r="A1994" s="2" t="s">
        <v>19</v>
      </c>
      <c r="B1994" s="2" t="str">
        <f>IF(ISBLANK('[1]Current Inventory'!B1994)=TRUE,B1993,'[1]Current Inventory'!B1994)</f>
        <v>WINDWARD SIDE</v>
      </c>
      <c r="C1994" s="2" t="str">
        <f>IF(ISBLANK('[1]Current Inventory'!C1994)=TRUE,"",'[1]Current Inventory'!C1994)</f>
        <v/>
      </c>
      <c r="D1994" s="2" t="str">
        <f>IF(ISBLANK('[1]Current Inventory'!D1994)=TRUE,CONCATENATE("     ",'[1]Current Inventory'!N1994),'[1]Current Inventory'!D1994)</f>
        <v xml:space="preserve">     </v>
      </c>
      <c r="E1994" s="2">
        <f>IF(ISBLANK('[1]Current Inventory'!E1994)=TRUE,'[1]Current Inventory'!O1994,'[1]Current Inventory'!E1994)</f>
        <v>0</v>
      </c>
      <c r="F1994" s="2">
        <f>IF(ISBLANK('[1]Current Inventory'!F1994)=TRUE,'[1]Current Inventory'!P1994,'[1]Current Inventory'!F1994)</f>
        <v>0</v>
      </c>
      <c r="G1994" s="2" t="str">
        <f>IF(ISNA(VLOOKUP(C1994,[2]CurrentPivot!$C$8:$N$1800,5,FALSE))=TRUE," ",VLOOKUP(C1994,[2]CurrentPivot!$C$8:$N$1800,5,FALSE))</f>
        <v xml:space="preserve"> </v>
      </c>
      <c r="H1994" s="3" t="str">
        <f>IF(ISBLANK('[1]Current Inventory'!H1994)=TRUE,"",'[1]Current Inventory'!H1994)</f>
        <v/>
      </c>
      <c r="I1994" s="2">
        <f>IF(ISBLANK('[1]Current Inventory'!I1994)=TRUE,'[1]Current Inventory'!Q1994,'[1]Current Inventory'!I1994)</f>
        <v>0</v>
      </c>
      <c r="J1994" s="2">
        <f>IF(ISBLANK('[1]Current Inventory'!J1994)=TRUE,'[1]Current Inventory'!R1994,'[1]Current Inventory'!J1994)</f>
        <v>0</v>
      </c>
      <c r="K1994" s="2">
        <f>IF(ISBLANK('[1]Current Inventory'!K1994)=TRUE,'[1]Current Inventory'!S1994,'[1]Current Inventory'!K1994)</f>
        <v>0</v>
      </c>
      <c r="L1994" s="2">
        <f>IF(ISBLANK('[1]Current Inventory'!L1994)=TRUE,'[1]Current Inventory'!T1994,'[1]Current Inventory'!L1994)</f>
        <v>0</v>
      </c>
      <c r="M1994" s="3" t="str">
        <f>IF(ISBLANK('[1]Current Inventory'!M1994)=TRUE,"",'[1]Current Inventory'!M1994)</f>
        <v/>
      </c>
    </row>
    <row r="1995" spans="1:13" x14ac:dyDescent="0.2">
      <c r="A1995" s="2" t="s">
        <v>19</v>
      </c>
      <c r="B1995" s="2" t="str">
        <f>IF(ISBLANK('[1]Current Inventory'!B1995)=TRUE,B1994,'[1]Current Inventory'!B1995)</f>
        <v>WINDWARD SIDE</v>
      </c>
      <c r="C1995" s="2" t="str">
        <f>IF(ISBLANK('[1]Current Inventory'!C1995)=TRUE,"",'[1]Current Inventory'!C1995)</f>
        <v/>
      </c>
      <c r="D1995" s="2" t="str">
        <f>IF(ISBLANK('[1]Current Inventory'!D1995)=TRUE,CONCATENATE("     ",'[1]Current Inventory'!N1995),'[1]Current Inventory'!D1995)</f>
        <v xml:space="preserve">     </v>
      </c>
      <c r="E1995" s="2">
        <f>IF(ISBLANK('[1]Current Inventory'!E1995)=TRUE,'[1]Current Inventory'!O1995,'[1]Current Inventory'!E1995)</f>
        <v>0</v>
      </c>
      <c r="F1995" s="2">
        <f>IF(ISBLANK('[1]Current Inventory'!F1995)=TRUE,'[1]Current Inventory'!P1995,'[1]Current Inventory'!F1995)</f>
        <v>0</v>
      </c>
      <c r="G1995" s="2" t="str">
        <f>IF(ISNA(VLOOKUP(C1995,[2]CurrentPivot!$C$8:$N$1800,5,FALSE))=TRUE," ",VLOOKUP(C1995,[2]CurrentPivot!$C$8:$N$1800,5,FALSE))</f>
        <v xml:space="preserve"> </v>
      </c>
      <c r="H1995" s="3" t="str">
        <f>IF(ISBLANK('[1]Current Inventory'!H1995)=TRUE,"",'[1]Current Inventory'!H1995)</f>
        <v/>
      </c>
      <c r="I1995" s="2">
        <f>IF(ISBLANK('[1]Current Inventory'!I1995)=TRUE,'[1]Current Inventory'!Q1995,'[1]Current Inventory'!I1995)</f>
        <v>0</v>
      </c>
      <c r="J1995" s="2">
        <f>IF(ISBLANK('[1]Current Inventory'!J1995)=TRUE,'[1]Current Inventory'!R1995,'[1]Current Inventory'!J1995)</f>
        <v>0</v>
      </c>
      <c r="K1995" s="2">
        <f>IF(ISBLANK('[1]Current Inventory'!K1995)=TRUE,'[1]Current Inventory'!S1995,'[1]Current Inventory'!K1995)</f>
        <v>0</v>
      </c>
      <c r="L1995" s="2">
        <f>IF(ISBLANK('[1]Current Inventory'!L1995)=TRUE,'[1]Current Inventory'!T1995,'[1]Current Inventory'!L1995)</f>
        <v>0</v>
      </c>
      <c r="M1995" s="3" t="str">
        <f>IF(ISBLANK('[1]Current Inventory'!M1995)=TRUE,"",'[1]Current Inventory'!M1995)</f>
        <v/>
      </c>
    </row>
    <row r="1996" spans="1:13" x14ac:dyDescent="0.2">
      <c r="A1996" s="2" t="s">
        <v>19</v>
      </c>
      <c r="B1996" s="2" t="str">
        <f>IF(ISBLANK('[1]Current Inventory'!B1996)=TRUE,B1995,'[1]Current Inventory'!B1996)</f>
        <v>WINDWARD SIDE</v>
      </c>
      <c r="C1996" s="2" t="str">
        <f>IF(ISBLANK('[1]Current Inventory'!C1996)=TRUE,"",'[1]Current Inventory'!C1996)</f>
        <v/>
      </c>
      <c r="D1996" s="2" t="str">
        <f>IF(ISBLANK('[1]Current Inventory'!D1996)=TRUE,CONCATENATE("     ",'[1]Current Inventory'!N1996),'[1]Current Inventory'!D1996)</f>
        <v xml:space="preserve">     </v>
      </c>
      <c r="E1996" s="2">
        <f>IF(ISBLANK('[1]Current Inventory'!E1996)=TRUE,'[1]Current Inventory'!O1996,'[1]Current Inventory'!E1996)</f>
        <v>0</v>
      </c>
      <c r="F1996" s="2">
        <f>IF(ISBLANK('[1]Current Inventory'!F1996)=TRUE,'[1]Current Inventory'!P1996,'[1]Current Inventory'!F1996)</f>
        <v>0</v>
      </c>
      <c r="G1996" s="2" t="str">
        <f>IF(ISNA(VLOOKUP(C1996,[2]CurrentPivot!$C$8:$N$1800,5,FALSE))=TRUE," ",VLOOKUP(C1996,[2]CurrentPivot!$C$8:$N$1800,5,FALSE))</f>
        <v xml:space="preserve"> </v>
      </c>
      <c r="H1996" s="3" t="str">
        <f>IF(ISBLANK('[1]Current Inventory'!H1996)=TRUE,"",'[1]Current Inventory'!H1996)</f>
        <v/>
      </c>
      <c r="I1996" s="2">
        <f>IF(ISBLANK('[1]Current Inventory'!I1996)=TRUE,'[1]Current Inventory'!Q1996,'[1]Current Inventory'!I1996)</f>
        <v>0</v>
      </c>
      <c r="J1996" s="2">
        <f>IF(ISBLANK('[1]Current Inventory'!J1996)=TRUE,'[1]Current Inventory'!R1996,'[1]Current Inventory'!J1996)</f>
        <v>0</v>
      </c>
      <c r="K1996" s="2">
        <f>IF(ISBLANK('[1]Current Inventory'!K1996)=TRUE,'[1]Current Inventory'!S1996,'[1]Current Inventory'!K1996)</f>
        <v>0</v>
      </c>
      <c r="L1996" s="2">
        <f>IF(ISBLANK('[1]Current Inventory'!L1996)=TRUE,'[1]Current Inventory'!T1996,'[1]Current Inventory'!L1996)</f>
        <v>0</v>
      </c>
      <c r="M1996" s="3" t="str">
        <f>IF(ISBLANK('[1]Current Inventory'!M1996)=TRUE,"",'[1]Current Inventory'!M1996)</f>
        <v/>
      </c>
    </row>
    <row r="1997" spans="1:13" x14ac:dyDescent="0.2">
      <c r="A1997" s="2" t="s">
        <v>19</v>
      </c>
      <c r="B1997" s="2" t="str">
        <f>IF(ISBLANK('[1]Current Inventory'!B1997)=TRUE,B1996,'[1]Current Inventory'!B1997)</f>
        <v>WINDWARD SIDE</v>
      </c>
      <c r="C1997" s="2" t="str">
        <f>IF(ISBLANK('[1]Current Inventory'!C1997)=TRUE,"",'[1]Current Inventory'!C1997)</f>
        <v/>
      </c>
      <c r="D1997" s="2" t="str">
        <f>IF(ISBLANK('[1]Current Inventory'!D1997)=TRUE,CONCATENATE("     ",'[1]Current Inventory'!N1997),'[1]Current Inventory'!D1997)</f>
        <v xml:space="preserve">     </v>
      </c>
      <c r="E1997" s="2">
        <f>IF(ISBLANK('[1]Current Inventory'!E1997)=TRUE,'[1]Current Inventory'!O1997,'[1]Current Inventory'!E1997)</f>
        <v>0</v>
      </c>
      <c r="F1997" s="2">
        <f>IF(ISBLANK('[1]Current Inventory'!F1997)=TRUE,'[1]Current Inventory'!P1997,'[1]Current Inventory'!F1997)</f>
        <v>0</v>
      </c>
      <c r="G1997" s="2" t="str">
        <f>IF(ISNA(VLOOKUP(C1997,[2]CurrentPivot!$C$8:$N$1800,5,FALSE))=TRUE," ",VLOOKUP(C1997,[2]CurrentPivot!$C$8:$N$1800,5,FALSE))</f>
        <v xml:space="preserve"> </v>
      </c>
      <c r="H1997" s="3" t="str">
        <f>IF(ISBLANK('[1]Current Inventory'!H1997)=TRUE,"",'[1]Current Inventory'!H1997)</f>
        <v/>
      </c>
      <c r="I1997" s="2">
        <f>IF(ISBLANK('[1]Current Inventory'!I1997)=TRUE,'[1]Current Inventory'!Q1997,'[1]Current Inventory'!I1997)</f>
        <v>0</v>
      </c>
      <c r="J1997" s="2">
        <f>IF(ISBLANK('[1]Current Inventory'!J1997)=TRUE,'[1]Current Inventory'!R1997,'[1]Current Inventory'!J1997)</f>
        <v>0</v>
      </c>
      <c r="K1997" s="2">
        <f>IF(ISBLANK('[1]Current Inventory'!K1997)=TRUE,'[1]Current Inventory'!S1997,'[1]Current Inventory'!K1997)</f>
        <v>0</v>
      </c>
      <c r="L1997" s="2">
        <f>IF(ISBLANK('[1]Current Inventory'!L1997)=TRUE,'[1]Current Inventory'!T1997,'[1]Current Inventory'!L1997)</f>
        <v>0</v>
      </c>
      <c r="M1997" s="3" t="str">
        <f>IF(ISBLANK('[1]Current Inventory'!M1997)=TRUE,"",'[1]Current Inventory'!M1997)</f>
        <v/>
      </c>
    </row>
    <row r="1998" spans="1:13" x14ac:dyDescent="0.2">
      <c r="A1998" s="2" t="s">
        <v>19</v>
      </c>
      <c r="B1998" s="2" t="str">
        <f>IF(ISBLANK('[1]Current Inventory'!B1998)=TRUE,B1997,'[1]Current Inventory'!B1998)</f>
        <v>WINDWARD SIDE</v>
      </c>
      <c r="C1998" s="2" t="str">
        <f>IF(ISBLANK('[1]Current Inventory'!C1998)=TRUE,"",'[1]Current Inventory'!C1998)</f>
        <v/>
      </c>
      <c r="D1998" s="2" t="str">
        <f>IF(ISBLANK('[1]Current Inventory'!D1998)=TRUE,CONCATENATE("     ",'[1]Current Inventory'!N1998),'[1]Current Inventory'!D1998)</f>
        <v xml:space="preserve">     </v>
      </c>
      <c r="E1998" s="2">
        <f>IF(ISBLANK('[1]Current Inventory'!E1998)=TRUE,'[1]Current Inventory'!O1998,'[1]Current Inventory'!E1998)</f>
        <v>0</v>
      </c>
      <c r="F1998" s="2">
        <f>IF(ISBLANK('[1]Current Inventory'!F1998)=TRUE,'[1]Current Inventory'!P1998,'[1]Current Inventory'!F1998)</f>
        <v>0</v>
      </c>
      <c r="G1998" s="2" t="str">
        <f>IF(ISNA(VLOOKUP(C1998,[2]CurrentPivot!$C$8:$N$1800,5,FALSE))=TRUE," ",VLOOKUP(C1998,[2]CurrentPivot!$C$8:$N$1800,5,FALSE))</f>
        <v xml:space="preserve"> </v>
      </c>
      <c r="H1998" s="3" t="str">
        <f>IF(ISBLANK('[1]Current Inventory'!H1998)=TRUE,"",'[1]Current Inventory'!H1998)</f>
        <v/>
      </c>
      <c r="I1998" s="2">
        <f>IF(ISBLANK('[1]Current Inventory'!I1998)=TRUE,'[1]Current Inventory'!Q1998,'[1]Current Inventory'!I1998)</f>
        <v>0</v>
      </c>
      <c r="J1998" s="2">
        <f>IF(ISBLANK('[1]Current Inventory'!J1998)=TRUE,'[1]Current Inventory'!R1998,'[1]Current Inventory'!J1998)</f>
        <v>0</v>
      </c>
      <c r="K1998" s="2">
        <f>IF(ISBLANK('[1]Current Inventory'!K1998)=TRUE,'[1]Current Inventory'!S1998,'[1]Current Inventory'!K1998)</f>
        <v>0</v>
      </c>
      <c r="L1998" s="2">
        <f>IF(ISBLANK('[1]Current Inventory'!L1998)=TRUE,'[1]Current Inventory'!T1998,'[1]Current Inventory'!L1998)</f>
        <v>0</v>
      </c>
      <c r="M1998" s="3" t="str">
        <f>IF(ISBLANK('[1]Current Inventory'!M1998)=TRUE,"",'[1]Current Inventory'!M1998)</f>
        <v/>
      </c>
    </row>
    <row r="1999" spans="1:13" x14ac:dyDescent="0.2">
      <c r="A1999" s="2" t="s">
        <v>19</v>
      </c>
      <c r="B1999" s="2" t="str">
        <f>IF(ISBLANK('[1]Current Inventory'!B1999)=TRUE,B1998,'[1]Current Inventory'!B1999)</f>
        <v>WINDWARD SIDE</v>
      </c>
      <c r="C1999" s="2" t="str">
        <f>IF(ISBLANK('[1]Current Inventory'!C1999)=TRUE,"",'[1]Current Inventory'!C1999)</f>
        <v/>
      </c>
      <c r="D1999" s="2" t="str">
        <f>IF(ISBLANK('[1]Current Inventory'!D1999)=TRUE,CONCATENATE("     ",'[1]Current Inventory'!N1999),'[1]Current Inventory'!D1999)</f>
        <v xml:space="preserve">     </v>
      </c>
      <c r="E1999" s="2">
        <f>IF(ISBLANK('[1]Current Inventory'!E1999)=TRUE,'[1]Current Inventory'!O1999,'[1]Current Inventory'!E1999)</f>
        <v>0</v>
      </c>
      <c r="F1999" s="2">
        <f>IF(ISBLANK('[1]Current Inventory'!F1999)=TRUE,'[1]Current Inventory'!P1999,'[1]Current Inventory'!F1999)</f>
        <v>0</v>
      </c>
      <c r="G1999" s="2" t="str">
        <f>IF(ISNA(VLOOKUP(C1999,[2]CurrentPivot!$C$8:$N$1800,5,FALSE))=TRUE," ",VLOOKUP(C1999,[2]CurrentPivot!$C$8:$N$1800,5,FALSE))</f>
        <v xml:space="preserve"> </v>
      </c>
      <c r="H1999" s="3" t="str">
        <f>IF(ISBLANK('[1]Current Inventory'!H1999)=TRUE,"",'[1]Current Inventory'!H1999)</f>
        <v/>
      </c>
      <c r="I1999" s="2">
        <f>IF(ISBLANK('[1]Current Inventory'!I1999)=TRUE,'[1]Current Inventory'!Q1999,'[1]Current Inventory'!I1999)</f>
        <v>0</v>
      </c>
      <c r="J1999" s="2">
        <f>IF(ISBLANK('[1]Current Inventory'!J1999)=TRUE,'[1]Current Inventory'!R1999,'[1]Current Inventory'!J1999)</f>
        <v>0</v>
      </c>
      <c r="K1999" s="2">
        <f>IF(ISBLANK('[1]Current Inventory'!K1999)=TRUE,'[1]Current Inventory'!S1999,'[1]Current Inventory'!K1999)</f>
        <v>0</v>
      </c>
      <c r="L1999" s="2">
        <f>IF(ISBLANK('[1]Current Inventory'!L1999)=TRUE,'[1]Current Inventory'!T1999,'[1]Current Inventory'!L1999)</f>
        <v>0</v>
      </c>
      <c r="M1999" s="3" t="str">
        <f>IF(ISBLANK('[1]Current Inventory'!M1999)=TRUE,"",'[1]Current Inventory'!M1999)</f>
        <v/>
      </c>
    </row>
    <row r="2000" spans="1:13" x14ac:dyDescent="0.2">
      <c r="A2000" s="2" t="s">
        <v>19</v>
      </c>
      <c r="B2000" s="2" t="str">
        <f>IF(ISBLANK('[1]Current Inventory'!B2000)=TRUE,B1999,'[1]Current Inventory'!B2000)</f>
        <v>WINDWARD SIDE</v>
      </c>
      <c r="C2000" s="2" t="str">
        <f>IF(ISBLANK('[1]Current Inventory'!C2000)=TRUE,"",'[1]Current Inventory'!C2000)</f>
        <v/>
      </c>
      <c r="D2000" s="2" t="str">
        <f>IF(ISBLANK('[1]Current Inventory'!D2000)=TRUE,CONCATENATE("     ",'[1]Current Inventory'!N2000),'[1]Current Inventory'!D2000)</f>
        <v xml:space="preserve">     </v>
      </c>
      <c r="E2000" s="2">
        <f>IF(ISBLANK('[1]Current Inventory'!E2000)=TRUE,'[1]Current Inventory'!O2000,'[1]Current Inventory'!E2000)</f>
        <v>0</v>
      </c>
      <c r="F2000" s="2">
        <f>IF(ISBLANK('[1]Current Inventory'!F2000)=TRUE,'[1]Current Inventory'!P2000,'[1]Current Inventory'!F2000)</f>
        <v>0</v>
      </c>
      <c r="G2000" s="2" t="str">
        <f>IF(ISNA(VLOOKUP(C2000,[2]CurrentPivot!$C$8:$N$1800,5,FALSE))=TRUE," ",VLOOKUP(C2000,[2]CurrentPivot!$C$8:$N$1800,5,FALSE))</f>
        <v xml:space="preserve"> </v>
      </c>
      <c r="H2000" s="3" t="str">
        <f>IF(ISBLANK('[1]Current Inventory'!H2000)=TRUE,"",'[1]Current Inventory'!H2000)</f>
        <v/>
      </c>
      <c r="I2000" s="2">
        <f>IF(ISBLANK('[1]Current Inventory'!I2000)=TRUE,'[1]Current Inventory'!Q2000,'[1]Current Inventory'!I2000)</f>
        <v>0</v>
      </c>
      <c r="J2000" s="2">
        <f>IF(ISBLANK('[1]Current Inventory'!J2000)=TRUE,'[1]Current Inventory'!R2000,'[1]Current Inventory'!J2000)</f>
        <v>0</v>
      </c>
      <c r="K2000" s="2">
        <f>IF(ISBLANK('[1]Current Inventory'!K2000)=TRUE,'[1]Current Inventory'!S2000,'[1]Current Inventory'!K2000)</f>
        <v>0</v>
      </c>
      <c r="L2000" s="2">
        <f>IF(ISBLANK('[1]Current Inventory'!L2000)=TRUE,'[1]Current Inventory'!T2000,'[1]Current Inventory'!L2000)</f>
        <v>0</v>
      </c>
      <c r="M2000" s="3" t="str">
        <f>IF(ISBLANK('[1]Current Inventory'!M2000)=TRUE,"",'[1]Current Inventory'!M2000)</f>
        <v/>
      </c>
    </row>
    <row r="2001" spans="1:13" x14ac:dyDescent="0.2">
      <c r="A2001" s="2" t="s">
        <v>19</v>
      </c>
      <c r="B2001" s="2" t="str">
        <f>IF(ISBLANK('[1]Current Inventory'!B2001)=TRUE,B2000,'[1]Current Inventory'!B2001)</f>
        <v>WINDWARD SIDE</v>
      </c>
      <c r="C2001" s="2" t="str">
        <f>IF(ISBLANK('[1]Current Inventory'!C2001)=TRUE,"",'[1]Current Inventory'!C2001)</f>
        <v/>
      </c>
      <c r="D2001" s="2" t="str">
        <f>IF(ISBLANK('[1]Current Inventory'!D2001)=TRUE,CONCATENATE("     ",'[1]Current Inventory'!N2001),'[1]Current Inventory'!D2001)</f>
        <v xml:space="preserve">     </v>
      </c>
      <c r="E2001" s="2">
        <f>IF(ISBLANK('[1]Current Inventory'!E2001)=TRUE,'[1]Current Inventory'!O2001,'[1]Current Inventory'!E2001)</f>
        <v>0</v>
      </c>
      <c r="F2001" s="2">
        <f>IF(ISBLANK('[1]Current Inventory'!F2001)=TRUE,'[1]Current Inventory'!P2001,'[1]Current Inventory'!F2001)</f>
        <v>0</v>
      </c>
      <c r="G2001" s="2" t="str">
        <f>IF(ISNA(VLOOKUP(C2001,[2]CurrentPivot!$C$8:$N$1800,5,FALSE))=TRUE," ",VLOOKUP(C2001,[2]CurrentPivot!$C$8:$N$1800,5,FALSE))</f>
        <v xml:space="preserve"> </v>
      </c>
      <c r="H2001" s="3" t="str">
        <f>IF(ISBLANK('[1]Current Inventory'!H2001)=TRUE,"",'[1]Current Inventory'!H2001)</f>
        <v/>
      </c>
      <c r="I2001" s="2">
        <f>IF(ISBLANK('[1]Current Inventory'!I2001)=TRUE,'[1]Current Inventory'!Q2001,'[1]Current Inventory'!I2001)</f>
        <v>0</v>
      </c>
      <c r="J2001" s="2">
        <f>IF(ISBLANK('[1]Current Inventory'!J2001)=TRUE,'[1]Current Inventory'!R2001,'[1]Current Inventory'!J2001)</f>
        <v>0</v>
      </c>
      <c r="K2001" s="2">
        <f>IF(ISBLANK('[1]Current Inventory'!K2001)=TRUE,'[1]Current Inventory'!S2001,'[1]Current Inventory'!K2001)</f>
        <v>0</v>
      </c>
      <c r="L2001" s="2">
        <f>IF(ISBLANK('[1]Current Inventory'!L2001)=TRUE,'[1]Current Inventory'!T2001,'[1]Current Inventory'!L2001)</f>
        <v>0</v>
      </c>
      <c r="M2001" s="3" t="str">
        <f>IF(ISBLANK('[1]Current Inventory'!M2001)=TRUE,"",'[1]Current Inventory'!M2001)</f>
        <v/>
      </c>
    </row>
    <row r="2002" spans="1:13" x14ac:dyDescent="0.2">
      <c r="A2002" s="2" t="s">
        <v>19</v>
      </c>
      <c r="B2002" s="2" t="str">
        <f>IF(ISBLANK('[1]Current Inventory'!B2002)=TRUE,B2001,'[1]Current Inventory'!B2002)</f>
        <v>WINDWARD SIDE</v>
      </c>
      <c r="C2002" s="2" t="str">
        <f>IF(ISBLANK('[1]Current Inventory'!C2002)=TRUE,"",'[1]Current Inventory'!C2002)</f>
        <v/>
      </c>
      <c r="D2002" s="2" t="str">
        <f>IF(ISBLANK('[1]Current Inventory'!D2002)=TRUE,CONCATENATE("     ",'[1]Current Inventory'!N2002),'[1]Current Inventory'!D2002)</f>
        <v xml:space="preserve">     </v>
      </c>
      <c r="E2002" s="2">
        <f>IF(ISBLANK('[1]Current Inventory'!E2002)=TRUE,'[1]Current Inventory'!O2002,'[1]Current Inventory'!E2002)</f>
        <v>0</v>
      </c>
      <c r="F2002" s="2">
        <f>IF(ISBLANK('[1]Current Inventory'!F2002)=TRUE,'[1]Current Inventory'!P2002,'[1]Current Inventory'!F2002)</f>
        <v>0</v>
      </c>
      <c r="G2002" s="2" t="str">
        <f>IF(ISNA(VLOOKUP(C2002,[2]CurrentPivot!$C$8:$N$1800,5,FALSE))=TRUE," ",VLOOKUP(C2002,[2]CurrentPivot!$C$8:$N$1800,5,FALSE))</f>
        <v xml:space="preserve"> </v>
      </c>
      <c r="H2002" s="3" t="str">
        <f>IF(ISBLANK('[1]Current Inventory'!H2002)=TRUE,"",'[1]Current Inventory'!H2002)</f>
        <v/>
      </c>
      <c r="I2002" s="2">
        <f>IF(ISBLANK('[1]Current Inventory'!I2002)=TRUE,'[1]Current Inventory'!Q2002,'[1]Current Inventory'!I2002)</f>
        <v>0</v>
      </c>
      <c r="J2002" s="2">
        <f>IF(ISBLANK('[1]Current Inventory'!J2002)=TRUE,'[1]Current Inventory'!R2002,'[1]Current Inventory'!J2002)</f>
        <v>0</v>
      </c>
      <c r="K2002" s="2">
        <f>IF(ISBLANK('[1]Current Inventory'!K2002)=TRUE,'[1]Current Inventory'!S2002,'[1]Current Inventory'!K2002)</f>
        <v>0</v>
      </c>
      <c r="L2002" s="2">
        <f>IF(ISBLANK('[1]Current Inventory'!L2002)=TRUE,'[1]Current Inventory'!T2002,'[1]Current Inventory'!L2002)</f>
        <v>0</v>
      </c>
      <c r="M2002" s="3" t="str">
        <f>IF(ISBLANK('[1]Current Inventory'!M2002)=TRUE,"",'[1]Current Inventory'!M2002)</f>
        <v/>
      </c>
    </row>
    <row r="2003" spans="1:13" x14ac:dyDescent="0.2">
      <c r="A2003" s="2" t="s">
        <v>19</v>
      </c>
      <c r="B2003" s="2" t="str">
        <f>IF(ISBLANK('[1]Current Inventory'!B2003)=TRUE,B2002,'[1]Current Inventory'!B2003)</f>
        <v>WINDWARD SIDE</v>
      </c>
      <c r="C2003" s="2" t="str">
        <f>IF(ISBLANK('[1]Current Inventory'!C2003)=TRUE,"",'[1]Current Inventory'!C2003)</f>
        <v/>
      </c>
      <c r="D2003" s="2" t="str">
        <f>IF(ISBLANK('[1]Current Inventory'!D2003)=TRUE,CONCATENATE("     ",'[1]Current Inventory'!N2003),'[1]Current Inventory'!D2003)</f>
        <v xml:space="preserve">     </v>
      </c>
      <c r="E2003" s="2">
        <f>IF(ISBLANK('[1]Current Inventory'!E2003)=TRUE,'[1]Current Inventory'!O2003,'[1]Current Inventory'!E2003)</f>
        <v>0</v>
      </c>
      <c r="F2003" s="2">
        <f>IF(ISBLANK('[1]Current Inventory'!F2003)=TRUE,'[1]Current Inventory'!P2003,'[1]Current Inventory'!F2003)</f>
        <v>0</v>
      </c>
      <c r="G2003" s="2" t="str">
        <f>IF(ISNA(VLOOKUP(C2003,[2]CurrentPivot!$C$8:$N$1800,5,FALSE))=TRUE," ",VLOOKUP(C2003,[2]CurrentPivot!$C$8:$N$1800,5,FALSE))</f>
        <v xml:space="preserve"> </v>
      </c>
      <c r="H2003" s="3" t="str">
        <f>IF(ISBLANK('[1]Current Inventory'!H2003)=TRUE,"",'[1]Current Inventory'!H2003)</f>
        <v/>
      </c>
      <c r="I2003" s="2">
        <f>IF(ISBLANK('[1]Current Inventory'!I2003)=TRUE,'[1]Current Inventory'!Q2003,'[1]Current Inventory'!I2003)</f>
        <v>0</v>
      </c>
      <c r="J2003" s="2">
        <f>IF(ISBLANK('[1]Current Inventory'!J2003)=TRUE,'[1]Current Inventory'!R2003,'[1]Current Inventory'!J2003)</f>
        <v>0</v>
      </c>
      <c r="K2003" s="2">
        <f>IF(ISBLANK('[1]Current Inventory'!K2003)=TRUE,'[1]Current Inventory'!S2003,'[1]Current Inventory'!K2003)</f>
        <v>0</v>
      </c>
      <c r="L2003" s="2">
        <f>IF(ISBLANK('[1]Current Inventory'!L2003)=TRUE,'[1]Current Inventory'!T2003,'[1]Current Inventory'!L2003)</f>
        <v>0</v>
      </c>
      <c r="M2003" s="3" t="str">
        <f>IF(ISBLANK('[1]Current Inventory'!M2003)=TRUE,"",'[1]Current Inventory'!M2003)</f>
        <v/>
      </c>
    </row>
    <row r="2004" spans="1:13" x14ac:dyDescent="0.2">
      <c r="A2004" s="2" t="s">
        <v>19</v>
      </c>
      <c r="B2004" s="2" t="str">
        <f>IF(ISBLANK('[1]Current Inventory'!B2004)=TRUE,B2003,'[1]Current Inventory'!B2004)</f>
        <v>WINDWARD SIDE</v>
      </c>
      <c r="C2004" s="2" t="str">
        <f>IF(ISBLANK('[1]Current Inventory'!C2004)=TRUE,"",'[1]Current Inventory'!C2004)</f>
        <v/>
      </c>
      <c r="D2004" s="2" t="str">
        <f>IF(ISBLANK('[1]Current Inventory'!D2004)=TRUE,CONCATENATE("     ",'[1]Current Inventory'!N2004),'[1]Current Inventory'!D2004)</f>
        <v xml:space="preserve">     </v>
      </c>
      <c r="E2004" s="2">
        <f>IF(ISBLANK('[1]Current Inventory'!E2004)=TRUE,'[1]Current Inventory'!O2004,'[1]Current Inventory'!E2004)</f>
        <v>0</v>
      </c>
      <c r="F2004" s="2">
        <f>IF(ISBLANK('[1]Current Inventory'!F2004)=TRUE,'[1]Current Inventory'!P2004,'[1]Current Inventory'!F2004)</f>
        <v>0</v>
      </c>
      <c r="G2004" s="2" t="str">
        <f>IF(ISNA(VLOOKUP(C2004,[2]CurrentPivot!$C$8:$N$1800,5,FALSE))=TRUE," ",VLOOKUP(C2004,[2]CurrentPivot!$C$8:$N$1800,5,FALSE))</f>
        <v xml:space="preserve"> </v>
      </c>
      <c r="H2004" s="3" t="str">
        <f>IF(ISBLANK('[1]Current Inventory'!H2004)=TRUE,"",'[1]Current Inventory'!H2004)</f>
        <v/>
      </c>
      <c r="I2004" s="2">
        <f>IF(ISBLANK('[1]Current Inventory'!I2004)=TRUE,'[1]Current Inventory'!Q2004,'[1]Current Inventory'!I2004)</f>
        <v>0</v>
      </c>
      <c r="J2004" s="2">
        <f>IF(ISBLANK('[1]Current Inventory'!J2004)=TRUE,'[1]Current Inventory'!R2004,'[1]Current Inventory'!J2004)</f>
        <v>0</v>
      </c>
      <c r="K2004" s="2">
        <f>IF(ISBLANK('[1]Current Inventory'!K2004)=TRUE,'[1]Current Inventory'!S2004,'[1]Current Inventory'!K2004)</f>
        <v>0</v>
      </c>
      <c r="L2004" s="2">
        <f>IF(ISBLANK('[1]Current Inventory'!L2004)=TRUE,'[1]Current Inventory'!T2004,'[1]Current Inventory'!L2004)</f>
        <v>0</v>
      </c>
      <c r="M2004" s="3" t="str">
        <f>IF(ISBLANK('[1]Current Inventory'!M2004)=TRUE,"",'[1]Current Inventory'!M2004)</f>
        <v/>
      </c>
    </row>
    <row r="2005" spans="1:13" x14ac:dyDescent="0.2">
      <c r="A2005" s="2" t="s">
        <v>19</v>
      </c>
      <c r="B2005" s="2" t="str">
        <f>IF(ISBLANK('[1]Current Inventory'!B2005)=TRUE,B2004,'[1]Current Inventory'!B2005)</f>
        <v>WINDWARD SIDE</v>
      </c>
      <c r="C2005" s="2" t="str">
        <f>IF(ISBLANK('[1]Current Inventory'!C2005)=TRUE,"",'[1]Current Inventory'!C2005)</f>
        <v/>
      </c>
      <c r="D2005" s="2" t="str">
        <f>IF(ISBLANK('[1]Current Inventory'!D2005)=TRUE,CONCATENATE("     ",'[1]Current Inventory'!N2005),'[1]Current Inventory'!D2005)</f>
        <v xml:space="preserve">     </v>
      </c>
      <c r="E2005" s="2">
        <f>IF(ISBLANK('[1]Current Inventory'!E2005)=TRUE,'[1]Current Inventory'!O2005,'[1]Current Inventory'!E2005)</f>
        <v>0</v>
      </c>
      <c r="F2005" s="2">
        <f>IF(ISBLANK('[1]Current Inventory'!F2005)=TRUE,'[1]Current Inventory'!P2005,'[1]Current Inventory'!F2005)</f>
        <v>0</v>
      </c>
      <c r="G2005" s="2" t="str">
        <f>IF(ISNA(VLOOKUP(C2005,[2]CurrentPivot!$C$8:$N$1800,5,FALSE))=TRUE," ",VLOOKUP(C2005,[2]CurrentPivot!$C$8:$N$1800,5,FALSE))</f>
        <v xml:space="preserve"> </v>
      </c>
      <c r="H2005" s="3" t="str">
        <f>IF(ISBLANK('[1]Current Inventory'!H2005)=TRUE,"",'[1]Current Inventory'!H2005)</f>
        <v/>
      </c>
      <c r="I2005" s="2">
        <f>IF(ISBLANK('[1]Current Inventory'!I2005)=TRUE,'[1]Current Inventory'!Q2005,'[1]Current Inventory'!I2005)</f>
        <v>0</v>
      </c>
      <c r="J2005" s="2">
        <f>IF(ISBLANK('[1]Current Inventory'!J2005)=TRUE,'[1]Current Inventory'!R2005,'[1]Current Inventory'!J2005)</f>
        <v>0</v>
      </c>
      <c r="K2005" s="2">
        <f>IF(ISBLANK('[1]Current Inventory'!K2005)=TRUE,'[1]Current Inventory'!S2005,'[1]Current Inventory'!K2005)</f>
        <v>0</v>
      </c>
      <c r="L2005" s="2">
        <f>IF(ISBLANK('[1]Current Inventory'!L2005)=TRUE,'[1]Current Inventory'!T2005,'[1]Current Inventory'!L2005)</f>
        <v>0</v>
      </c>
      <c r="M2005" s="3" t="str">
        <f>IF(ISBLANK('[1]Current Inventory'!M2005)=TRUE,"",'[1]Current Inventory'!M2005)</f>
        <v/>
      </c>
    </row>
    <row r="2006" spans="1:13" x14ac:dyDescent="0.2">
      <c r="A2006" s="2" t="s">
        <v>19</v>
      </c>
      <c r="B2006" s="2" t="str">
        <f>IF(ISBLANK('[1]Current Inventory'!B2006)=TRUE,B2005,'[1]Current Inventory'!B2006)</f>
        <v>WINDWARD SIDE</v>
      </c>
      <c r="C2006" s="2" t="str">
        <f>IF(ISBLANK('[1]Current Inventory'!C2006)=TRUE,"",'[1]Current Inventory'!C2006)</f>
        <v/>
      </c>
      <c r="D2006" s="2" t="str">
        <f>IF(ISBLANK('[1]Current Inventory'!D2006)=TRUE,CONCATENATE("     ",'[1]Current Inventory'!N2006),'[1]Current Inventory'!D2006)</f>
        <v xml:space="preserve">     </v>
      </c>
      <c r="E2006" s="2">
        <f>IF(ISBLANK('[1]Current Inventory'!E2006)=TRUE,'[1]Current Inventory'!O2006,'[1]Current Inventory'!E2006)</f>
        <v>0</v>
      </c>
      <c r="F2006" s="2">
        <f>IF(ISBLANK('[1]Current Inventory'!F2006)=TRUE,'[1]Current Inventory'!P2006,'[1]Current Inventory'!F2006)</f>
        <v>0</v>
      </c>
      <c r="G2006" s="2" t="str">
        <f>IF(ISNA(VLOOKUP(C2006,[2]CurrentPivot!$C$8:$N$1800,5,FALSE))=TRUE," ",VLOOKUP(C2006,[2]CurrentPivot!$C$8:$N$1800,5,FALSE))</f>
        <v xml:space="preserve"> </v>
      </c>
      <c r="H2006" s="3" t="str">
        <f>IF(ISBLANK('[1]Current Inventory'!H2006)=TRUE,"",'[1]Current Inventory'!H2006)</f>
        <v/>
      </c>
      <c r="I2006" s="2">
        <f>IF(ISBLANK('[1]Current Inventory'!I2006)=TRUE,'[1]Current Inventory'!Q2006,'[1]Current Inventory'!I2006)</f>
        <v>0</v>
      </c>
      <c r="J2006" s="2">
        <f>IF(ISBLANK('[1]Current Inventory'!J2006)=TRUE,'[1]Current Inventory'!R2006,'[1]Current Inventory'!J2006)</f>
        <v>0</v>
      </c>
      <c r="K2006" s="2">
        <f>IF(ISBLANK('[1]Current Inventory'!K2006)=TRUE,'[1]Current Inventory'!S2006,'[1]Current Inventory'!K2006)</f>
        <v>0</v>
      </c>
      <c r="L2006" s="2">
        <f>IF(ISBLANK('[1]Current Inventory'!L2006)=TRUE,'[1]Current Inventory'!T2006,'[1]Current Inventory'!L2006)</f>
        <v>0</v>
      </c>
      <c r="M2006" s="3" t="str">
        <f>IF(ISBLANK('[1]Current Inventory'!M2006)=TRUE,"",'[1]Current Inventory'!M2006)</f>
        <v/>
      </c>
    </row>
    <row r="2007" spans="1:13" x14ac:dyDescent="0.2">
      <c r="A2007" s="2" t="s">
        <v>19</v>
      </c>
      <c r="B2007" s="2" t="str">
        <f>IF(ISBLANK('[1]Current Inventory'!B2007)=TRUE,B2006,'[1]Current Inventory'!B2007)</f>
        <v>WINDWARD SIDE</v>
      </c>
      <c r="C2007" s="2" t="str">
        <f>IF(ISBLANK('[1]Current Inventory'!C2007)=TRUE,"",'[1]Current Inventory'!C2007)</f>
        <v/>
      </c>
      <c r="D2007" s="2" t="str">
        <f>IF(ISBLANK('[1]Current Inventory'!D2007)=TRUE,CONCATENATE("     ",'[1]Current Inventory'!N2007),'[1]Current Inventory'!D2007)</f>
        <v xml:space="preserve">     </v>
      </c>
      <c r="E2007" s="2">
        <f>IF(ISBLANK('[1]Current Inventory'!E2007)=TRUE,'[1]Current Inventory'!O2007,'[1]Current Inventory'!E2007)</f>
        <v>0</v>
      </c>
      <c r="F2007" s="2">
        <f>IF(ISBLANK('[1]Current Inventory'!F2007)=TRUE,'[1]Current Inventory'!P2007,'[1]Current Inventory'!F2007)</f>
        <v>0</v>
      </c>
      <c r="G2007" s="2" t="str">
        <f>IF(ISNA(VLOOKUP(C2007,[2]CurrentPivot!$C$8:$N$1800,5,FALSE))=TRUE," ",VLOOKUP(C2007,[2]CurrentPivot!$C$8:$N$1800,5,FALSE))</f>
        <v xml:space="preserve"> </v>
      </c>
      <c r="H2007" s="3" t="str">
        <f>IF(ISBLANK('[1]Current Inventory'!H2007)=TRUE,"",'[1]Current Inventory'!H2007)</f>
        <v/>
      </c>
      <c r="I2007" s="2">
        <f>IF(ISBLANK('[1]Current Inventory'!I2007)=TRUE,'[1]Current Inventory'!Q2007,'[1]Current Inventory'!I2007)</f>
        <v>0</v>
      </c>
      <c r="J2007" s="2">
        <f>IF(ISBLANK('[1]Current Inventory'!J2007)=TRUE,'[1]Current Inventory'!R2007,'[1]Current Inventory'!J2007)</f>
        <v>0</v>
      </c>
      <c r="K2007" s="2">
        <f>IF(ISBLANK('[1]Current Inventory'!K2007)=TRUE,'[1]Current Inventory'!S2007,'[1]Current Inventory'!K2007)</f>
        <v>0</v>
      </c>
      <c r="L2007" s="2">
        <f>IF(ISBLANK('[1]Current Inventory'!L2007)=TRUE,'[1]Current Inventory'!T2007,'[1]Current Inventory'!L2007)</f>
        <v>0</v>
      </c>
      <c r="M2007" s="3" t="str">
        <f>IF(ISBLANK('[1]Current Inventory'!M2007)=TRUE,"",'[1]Current Inventory'!M2007)</f>
        <v/>
      </c>
    </row>
    <row r="2008" spans="1:13" x14ac:dyDescent="0.2">
      <c r="A2008" s="2" t="s">
        <v>19</v>
      </c>
      <c r="B2008" s="2" t="str">
        <f>IF(ISBLANK('[1]Current Inventory'!B2008)=TRUE,B2007,'[1]Current Inventory'!B2008)</f>
        <v>WINDWARD SIDE</v>
      </c>
      <c r="C2008" s="2" t="str">
        <f>IF(ISBLANK('[1]Current Inventory'!C2008)=TRUE,"",'[1]Current Inventory'!C2008)</f>
        <v/>
      </c>
      <c r="D2008" s="2" t="str">
        <f>IF(ISBLANK('[1]Current Inventory'!D2008)=TRUE,CONCATENATE("     ",'[1]Current Inventory'!N2008),'[1]Current Inventory'!D2008)</f>
        <v xml:space="preserve">     </v>
      </c>
      <c r="E2008" s="2">
        <f>IF(ISBLANK('[1]Current Inventory'!E2008)=TRUE,'[1]Current Inventory'!O2008,'[1]Current Inventory'!E2008)</f>
        <v>0</v>
      </c>
      <c r="F2008" s="2">
        <f>IF(ISBLANK('[1]Current Inventory'!F2008)=TRUE,'[1]Current Inventory'!P2008,'[1]Current Inventory'!F2008)</f>
        <v>0</v>
      </c>
      <c r="G2008" s="2" t="str">
        <f>IF(ISNA(VLOOKUP(C2008,[2]CurrentPivot!$C$8:$N$1800,5,FALSE))=TRUE," ",VLOOKUP(C2008,[2]CurrentPivot!$C$8:$N$1800,5,FALSE))</f>
        <v xml:space="preserve"> </v>
      </c>
      <c r="H2008" s="3" t="str">
        <f>IF(ISBLANK('[1]Current Inventory'!H2008)=TRUE,"",'[1]Current Inventory'!H2008)</f>
        <v/>
      </c>
      <c r="I2008" s="2">
        <f>IF(ISBLANK('[1]Current Inventory'!I2008)=TRUE,'[1]Current Inventory'!Q2008,'[1]Current Inventory'!I2008)</f>
        <v>0</v>
      </c>
      <c r="J2008" s="2">
        <f>IF(ISBLANK('[1]Current Inventory'!J2008)=TRUE,'[1]Current Inventory'!R2008,'[1]Current Inventory'!J2008)</f>
        <v>0</v>
      </c>
      <c r="K2008" s="2">
        <f>IF(ISBLANK('[1]Current Inventory'!K2008)=TRUE,'[1]Current Inventory'!S2008,'[1]Current Inventory'!K2008)</f>
        <v>0</v>
      </c>
      <c r="L2008" s="2">
        <f>IF(ISBLANK('[1]Current Inventory'!L2008)=TRUE,'[1]Current Inventory'!T2008,'[1]Current Inventory'!L2008)</f>
        <v>0</v>
      </c>
      <c r="M2008" s="3" t="str">
        <f>IF(ISBLANK('[1]Current Inventory'!M2008)=TRUE,"",'[1]Current Inventory'!M2008)</f>
        <v/>
      </c>
    </row>
    <row r="2009" spans="1:13" x14ac:dyDescent="0.2">
      <c r="A2009" s="2" t="s">
        <v>19</v>
      </c>
      <c r="B2009" s="2" t="str">
        <f>IF(ISBLANK('[1]Current Inventory'!B2009)=TRUE,B2008,'[1]Current Inventory'!B2009)</f>
        <v>WINDWARD SIDE</v>
      </c>
      <c r="C2009" s="2" t="str">
        <f>IF(ISBLANK('[1]Current Inventory'!C2009)=TRUE,"",'[1]Current Inventory'!C2009)</f>
        <v/>
      </c>
      <c r="D2009" s="2" t="str">
        <f>IF(ISBLANK('[1]Current Inventory'!D2009)=TRUE,CONCATENATE("     ",'[1]Current Inventory'!N2009),'[1]Current Inventory'!D2009)</f>
        <v xml:space="preserve">     </v>
      </c>
      <c r="E2009" s="2">
        <f>IF(ISBLANK('[1]Current Inventory'!E2009)=TRUE,'[1]Current Inventory'!O2009,'[1]Current Inventory'!E2009)</f>
        <v>0</v>
      </c>
      <c r="F2009" s="2">
        <f>IF(ISBLANK('[1]Current Inventory'!F2009)=TRUE,'[1]Current Inventory'!P2009,'[1]Current Inventory'!F2009)</f>
        <v>0</v>
      </c>
      <c r="G2009" s="2" t="str">
        <f>IF(ISNA(VLOOKUP(C2009,[2]CurrentPivot!$C$8:$N$1800,5,FALSE))=TRUE," ",VLOOKUP(C2009,[2]CurrentPivot!$C$8:$N$1800,5,FALSE))</f>
        <v xml:space="preserve"> </v>
      </c>
      <c r="H2009" s="3" t="str">
        <f>IF(ISBLANK('[1]Current Inventory'!H2009)=TRUE,"",'[1]Current Inventory'!H2009)</f>
        <v/>
      </c>
      <c r="I2009" s="2">
        <f>IF(ISBLANK('[1]Current Inventory'!I2009)=TRUE,'[1]Current Inventory'!Q2009,'[1]Current Inventory'!I2009)</f>
        <v>0</v>
      </c>
      <c r="J2009" s="2">
        <f>IF(ISBLANK('[1]Current Inventory'!J2009)=TRUE,'[1]Current Inventory'!R2009,'[1]Current Inventory'!J2009)</f>
        <v>0</v>
      </c>
      <c r="K2009" s="2">
        <f>IF(ISBLANK('[1]Current Inventory'!K2009)=TRUE,'[1]Current Inventory'!S2009,'[1]Current Inventory'!K2009)</f>
        <v>0</v>
      </c>
      <c r="L2009" s="2">
        <f>IF(ISBLANK('[1]Current Inventory'!L2009)=TRUE,'[1]Current Inventory'!T2009,'[1]Current Inventory'!L2009)</f>
        <v>0</v>
      </c>
      <c r="M2009" s="3" t="str">
        <f>IF(ISBLANK('[1]Current Inventory'!M2009)=TRUE,"",'[1]Current Inventory'!M2009)</f>
        <v/>
      </c>
    </row>
    <row r="2010" spans="1:13" x14ac:dyDescent="0.2">
      <c r="A2010" s="2" t="s">
        <v>19</v>
      </c>
      <c r="B2010" s="2" t="str">
        <f>IF(ISBLANK('[1]Current Inventory'!B2010)=TRUE,B2009,'[1]Current Inventory'!B2010)</f>
        <v>WINDWARD SIDE</v>
      </c>
      <c r="C2010" s="2" t="str">
        <f>IF(ISBLANK('[1]Current Inventory'!C2010)=TRUE,"",'[1]Current Inventory'!C2010)</f>
        <v/>
      </c>
      <c r="D2010" s="2" t="str">
        <f>IF(ISBLANK('[1]Current Inventory'!D2010)=TRUE,CONCATENATE("     ",'[1]Current Inventory'!N2010),'[1]Current Inventory'!D2010)</f>
        <v xml:space="preserve">     </v>
      </c>
      <c r="E2010" s="2">
        <f>IF(ISBLANK('[1]Current Inventory'!E2010)=TRUE,'[1]Current Inventory'!O2010,'[1]Current Inventory'!E2010)</f>
        <v>0</v>
      </c>
      <c r="F2010" s="2">
        <f>IF(ISBLANK('[1]Current Inventory'!F2010)=TRUE,'[1]Current Inventory'!P2010,'[1]Current Inventory'!F2010)</f>
        <v>0</v>
      </c>
      <c r="G2010" s="2" t="str">
        <f>IF(ISNA(VLOOKUP(C2010,[2]CurrentPivot!$C$8:$N$1800,5,FALSE))=TRUE," ",VLOOKUP(C2010,[2]CurrentPivot!$C$8:$N$1800,5,FALSE))</f>
        <v xml:space="preserve"> </v>
      </c>
      <c r="H2010" s="3" t="str">
        <f>IF(ISBLANK('[1]Current Inventory'!H2010)=TRUE,"",'[1]Current Inventory'!H2010)</f>
        <v/>
      </c>
      <c r="I2010" s="2">
        <f>IF(ISBLANK('[1]Current Inventory'!I2010)=TRUE,'[1]Current Inventory'!Q2010,'[1]Current Inventory'!I2010)</f>
        <v>0</v>
      </c>
      <c r="J2010" s="2">
        <f>IF(ISBLANK('[1]Current Inventory'!J2010)=TRUE,'[1]Current Inventory'!R2010,'[1]Current Inventory'!J2010)</f>
        <v>0</v>
      </c>
      <c r="K2010" s="2">
        <f>IF(ISBLANK('[1]Current Inventory'!K2010)=TRUE,'[1]Current Inventory'!S2010,'[1]Current Inventory'!K2010)</f>
        <v>0</v>
      </c>
      <c r="L2010" s="2">
        <f>IF(ISBLANK('[1]Current Inventory'!L2010)=TRUE,'[1]Current Inventory'!T2010,'[1]Current Inventory'!L2010)</f>
        <v>0</v>
      </c>
      <c r="M2010" s="3" t="str">
        <f>IF(ISBLANK('[1]Current Inventory'!M2010)=TRUE,"",'[1]Current Inventory'!M2010)</f>
        <v/>
      </c>
    </row>
    <row r="2011" spans="1:13" x14ac:dyDescent="0.2">
      <c r="A2011" s="2" t="s">
        <v>19</v>
      </c>
      <c r="B2011" s="2" t="str">
        <f>IF(ISBLANK('[1]Current Inventory'!B2011)=TRUE,B2010,'[1]Current Inventory'!B2011)</f>
        <v>WINDWARD SIDE</v>
      </c>
      <c r="C2011" s="2" t="str">
        <f>IF(ISBLANK('[1]Current Inventory'!C2011)=TRUE,"",'[1]Current Inventory'!C2011)</f>
        <v/>
      </c>
      <c r="D2011" s="2" t="str">
        <f>IF(ISBLANK('[1]Current Inventory'!D2011)=TRUE,CONCATENATE("     ",'[1]Current Inventory'!N2011),'[1]Current Inventory'!D2011)</f>
        <v xml:space="preserve">     </v>
      </c>
      <c r="E2011" s="2">
        <f>IF(ISBLANK('[1]Current Inventory'!E2011)=TRUE,'[1]Current Inventory'!O2011,'[1]Current Inventory'!E2011)</f>
        <v>0</v>
      </c>
      <c r="F2011" s="2">
        <f>IF(ISBLANK('[1]Current Inventory'!F2011)=TRUE,'[1]Current Inventory'!P2011,'[1]Current Inventory'!F2011)</f>
        <v>0</v>
      </c>
      <c r="G2011" s="2" t="str">
        <f>IF(ISNA(VLOOKUP(C2011,[2]CurrentPivot!$C$8:$N$1800,5,FALSE))=TRUE," ",VLOOKUP(C2011,[2]CurrentPivot!$C$8:$N$1800,5,FALSE))</f>
        <v xml:space="preserve"> </v>
      </c>
      <c r="H2011" s="3" t="str">
        <f>IF(ISBLANK('[1]Current Inventory'!H2011)=TRUE,"",'[1]Current Inventory'!H2011)</f>
        <v/>
      </c>
      <c r="I2011" s="2">
        <f>IF(ISBLANK('[1]Current Inventory'!I2011)=TRUE,'[1]Current Inventory'!Q2011,'[1]Current Inventory'!I2011)</f>
        <v>0</v>
      </c>
      <c r="J2011" s="2">
        <f>IF(ISBLANK('[1]Current Inventory'!J2011)=TRUE,'[1]Current Inventory'!R2011,'[1]Current Inventory'!J2011)</f>
        <v>0</v>
      </c>
      <c r="K2011" s="2">
        <f>IF(ISBLANK('[1]Current Inventory'!K2011)=TRUE,'[1]Current Inventory'!S2011,'[1]Current Inventory'!K2011)</f>
        <v>0</v>
      </c>
      <c r="L2011" s="2">
        <f>IF(ISBLANK('[1]Current Inventory'!L2011)=TRUE,'[1]Current Inventory'!T2011,'[1]Current Inventory'!L2011)</f>
        <v>0</v>
      </c>
      <c r="M2011" s="3" t="str">
        <f>IF(ISBLANK('[1]Current Inventory'!M2011)=TRUE,"",'[1]Current Inventory'!M2011)</f>
        <v/>
      </c>
    </row>
    <row r="2012" spans="1:13" x14ac:dyDescent="0.2">
      <c r="A2012" s="2" t="s">
        <v>19</v>
      </c>
      <c r="B2012" s="2" t="str">
        <f>IF(ISBLANK('[1]Current Inventory'!B2012)=TRUE,B2011,'[1]Current Inventory'!B2012)</f>
        <v>WINDWARD SIDE</v>
      </c>
      <c r="C2012" s="2" t="str">
        <f>IF(ISBLANK('[1]Current Inventory'!C2012)=TRUE,"",'[1]Current Inventory'!C2012)</f>
        <v/>
      </c>
      <c r="D2012" s="2" t="str">
        <f>IF(ISBLANK('[1]Current Inventory'!D2012)=TRUE,CONCATENATE("     ",'[1]Current Inventory'!N2012),'[1]Current Inventory'!D2012)</f>
        <v xml:space="preserve">     </v>
      </c>
      <c r="E2012" s="2">
        <f>IF(ISBLANK('[1]Current Inventory'!E2012)=TRUE,'[1]Current Inventory'!O2012,'[1]Current Inventory'!E2012)</f>
        <v>0</v>
      </c>
      <c r="F2012" s="2">
        <f>IF(ISBLANK('[1]Current Inventory'!F2012)=TRUE,'[1]Current Inventory'!P2012,'[1]Current Inventory'!F2012)</f>
        <v>0</v>
      </c>
      <c r="G2012" s="2" t="str">
        <f>IF(ISNA(VLOOKUP(C2012,[2]CurrentPivot!$C$8:$N$1800,5,FALSE))=TRUE," ",VLOOKUP(C2012,[2]CurrentPivot!$C$8:$N$1800,5,FALSE))</f>
        <v xml:space="preserve"> </v>
      </c>
      <c r="H2012" s="3" t="str">
        <f>IF(ISBLANK('[1]Current Inventory'!H2012)=TRUE,"",'[1]Current Inventory'!H2012)</f>
        <v/>
      </c>
      <c r="I2012" s="2">
        <f>IF(ISBLANK('[1]Current Inventory'!I2012)=TRUE,'[1]Current Inventory'!Q2012,'[1]Current Inventory'!I2012)</f>
        <v>0</v>
      </c>
      <c r="J2012" s="2">
        <f>IF(ISBLANK('[1]Current Inventory'!J2012)=TRUE,'[1]Current Inventory'!R2012,'[1]Current Inventory'!J2012)</f>
        <v>0</v>
      </c>
      <c r="K2012" s="2">
        <f>IF(ISBLANK('[1]Current Inventory'!K2012)=TRUE,'[1]Current Inventory'!S2012,'[1]Current Inventory'!K2012)</f>
        <v>0</v>
      </c>
      <c r="L2012" s="2">
        <f>IF(ISBLANK('[1]Current Inventory'!L2012)=TRUE,'[1]Current Inventory'!T2012,'[1]Current Inventory'!L2012)</f>
        <v>0</v>
      </c>
      <c r="M2012" s="3" t="str">
        <f>IF(ISBLANK('[1]Current Inventory'!M2012)=TRUE,"",'[1]Current Inventory'!M2012)</f>
        <v/>
      </c>
    </row>
    <row r="2013" spans="1:13" x14ac:dyDescent="0.2">
      <c r="A2013" s="2" t="s">
        <v>19</v>
      </c>
      <c r="B2013" s="2" t="str">
        <f>IF(ISBLANK('[1]Current Inventory'!B2013)=TRUE,B2012,'[1]Current Inventory'!B2013)</f>
        <v>WINDWARD SIDE</v>
      </c>
      <c r="C2013" s="2" t="str">
        <f>IF(ISBLANK('[1]Current Inventory'!C2013)=TRUE,"",'[1]Current Inventory'!C2013)</f>
        <v/>
      </c>
      <c r="D2013" s="2" t="str">
        <f>IF(ISBLANK('[1]Current Inventory'!D2013)=TRUE,CONCATENATE("     ",'[1]Current Inventory'!N2013),'[1]Current Inventory'!D2013)</f>
        <v xml:space="preserve">     </v>
      </c>
      <c r="E2013" s="2">
        <f>IF(ISBLANK('[1]Current Inventory'!E2013)=TRUE,'[1]Current Inventory'!O2013,'[1]Current Inventory'!E2013)</f>
        <v>0</v>
      </c>
      <c r="F2013" s="2">
        <f>IF(ISBLANK('[1]Current Inventory'!F2013)=TRUE,'[1]Current Inventory'!P2013,'[1]Current Inventory'!F2013)</f>
        <v>0</v>
      </c>
      <c r="G2013" s="2" t="str">
        <f>IF(ISNA(VLOOKUP(C2013,[2]CurrentPivot!$C$8:$N$1800,5,FALSE))=TRUE," ",VLOOKUP(C2013,[2]CurrentPivot!$C$8:$N$1800,5,FALSE))</f>
        <v xml:space="preserve"> </v>
      </c>
      <c r="H2013" s="3" t="str">
        <f>IF(ISBLANK('[1]Current Inventory'!H2013)=TRUE,"",'[1]Current Inventory'!H2013)</f>
        <v/>
      </c>
      <c r="I2013" s="2">
        <f>IF(ISBLANK('[1]Current Inventory'!I2013)=TRUE,'[1]Current Inventory'!Q2013,'[1]Current Inventory'!I2013)</f>
        <v>0</v>
      </c>
      <c r="J2013" s="2">
        <f>IF(ISBLANK('[1]Current Inventory'!J2013)=TRUE,'[1]Current Inventory'!R2013,'[1]Current Inventory'!J2013)</f>
        <v>0</v>
      </c>
      <c r="K2013" s="2">
        <f>IF(ISBLANK('[1]Current Inventory'!K2013)=TRUE,'[1]Current Inventory'!S2013,'[1]Current Inventory'!K2013)</f>
        <v>0</v>
      </c>
      <c r="L2013" s="2">
        <f>IF(ISBLANK('[1]Current Inventory'!L2013)=TRUE,'[1]Current Inventory'!T2013,'[1]Current Inventory'!L2013)</f>
        <v>0</v>
      </c>
      <c r="M2013" s="3" t="str">
        <f>IF(ISBLANK('[1]Current Inventory'!M2013)=TRUE,"",'[1]Current Inventory'!M2013)</f>
        <v/>
      </c>
    </row>
    <row r="2014" spans="1:13" x14ac:dyDescent="0.2">
      <c r="A2014" s="2" t="s">
        <v>19</v>
      </c>
      <c r="B2014" s="2" t="str">
        <f>IF(ISBLANK('[1]Current Inventory'!B2014)=TRUE,B2013,'[1]Current Inventory'!B2014)</f>
        <v>WINDWARD SIDE</v>
      </c>
      <c r="C2014" s="2" t="str">
        <f>IF(ISBLANK('[1]Current Inventory'!C2014)=TRUE,"",'[1]Current Inventory'!C2014)</f>
        <v/>
      </c>
      <c r="D2014" s="2" t="str">
        <f>IF(ISBLANK('[1]Current Inventory'!D2014)=TRUE,CONCATENATE("     ",'[1]Current Inventory'!N2014),'[1]Current Inventory'!D2014)</f>
        <v xml:space="preserve">     </v>
      </c>
      <c r="E2014" s="2">
        <f>IF(ISBLANK('[1]Current Inventory'!E2014)=TRUE,'[1]Current Inventory'!O2014,'[1]Current Inventory'!E2014)</f>
        <v>0</v>
      </c>
      <c r="F2014" s="2">
        <f>IF(ISBLANK('[1]Current Inventory'!F2014)=TRUE,'[1]Current Inventory'!P2014,'[1]Current Inventory'!F2014)</f>
        <v>0</v>
      </c>
      <c r="G2014" s="2" t="str">
        <f>IF(ISNA(VLOOKUP(C2014,[2]CurrentPivot!$C$8:$N$1800,5,FALSE))=TRUE," ",VLOOKUP(C2014,[2]CurrentPivot!$C$8:$N$1800,5,FALSE))</f>
        <v xml:space="preserve"> </v>
      </c>
      <c r="H2014" s="3" t="str">
        <f>IF(ISBLANK('[1]Current Inventory'!H2014)=TRUE,"",'[1]Current Inventory'!H2014)</f>
        <v/>
      </c>
      <c r="I2014" s="2">
        <f>IF(ISBLANK('[1]Current Inventory'!I2014)=TRUE,'[1]Current Inventory'!Q2014,'[1]Current Inventory'!I2014)</f>
        <v>0</v>
      </c>
      <c r="J2014" s="2">
        <f>IF(ISBLANK('[1]Current Inventory'!J2014)=TRUE,'[1]Current Inventory'!R2014,'[1]Current Inventory'!J2014)</f>
        <v>0</v>
      </c>
      <c r="K2014" s="2">
        <f>IF(ISBLANK('[1]Current Inventory'!K2014)=TRUE,'[1]Current Inventory'!S2014,'[1]Current Inventory'!K2014)</f>
        <v>0</v>
      </c>
      <c r="L2014" s="2">
        <f>IF(ISBLANK('[1]Current Inventory'!L2014)=TRUE,'[1]Current Inventory'!T2014,'[1]Current Inventory'!L2014)</f>
        <v>0</v>
      </c>
      <c r="M2014" s="3" t="str">
        <f>IF(ISBLANK('[1]Current Inventory'!M2014)=TRUE,"",'[1]Current Inventory'!M2014)</f>
        <v/>
      </c>
    </row>
    <row r="2015" spans="1:13" x14ac:dyDescent="0.2">
      <c r="A2015" s="2" t="s">
        <v>19</v>
      </c>
      <c r="B2015" s="2" t="str">
        <f>IF(ISBLANK('[1]Current Inventory'!B2015)=TRUE,B2014,'[1]Current Inventory'!B2015)</f>
        <v>WINDWARD SIDE</v>
      </c>
      <c r="C2015" s="2" t="str">
        <f>IF(ISBLANK('[1]Current Inventory'!C2015)=TRUE,"",'[1]Current Inventory'!C2015)</f>
        <v/>
      </c>
      <c r="D2015" s="2" t="str">
        <f>IF(ISBLANK('[1]Current Inventory'!D2015)=TRUE,CONCATENATE("     ",'[1]Current Inventory'!N2015),'[1]Current Inventory'!D2015)</f>
        <v xml:space="preserve">     </v>
      </c>
      <c r="E2015" s="2">
        <f>IF(ISBLANK('[1]Current Inventory'!E2015)=TRUE,'[1]Current Inventory'!O2015,'[1]Current Inventory'!E2015)</f>
        <v>0</v>
      </c>
      <c r="F2015" s="2">
        <f>IF(ISBLANK('[1]Current Inventory'!F2015)=TRUE,'[1]Current Inventory'!P2015,'[1]Current Inventory'!F2015)</f>
        <v>0</v>
      </c>
      <c r="G2015" s="2" t="str">
        <f>IF(ISNA(VLOOKUP(C2015,[2]CurrentPivot!$C$8:$N$1800,5,FALSE))=TRUE," ",VLOOKUP(C2015,[2]CurrentPivot!$C$8:$N$1800,5,FALSE))</f>
        <v xml:space="preserve"> </v>
      </c>
      <c r="H2015" s="3" t="str">
        <f>IF(ISBLANK('[1]Current Inventory'!H2015)=TRUE,"",'[1]Current Inventory'!H2015)</f>
        <v/>
      </c>
      <c r="I2015" s="2">
        <f>IF(ISBLANK('[1]Current Inventory'!I2015)=TRUE,'[1]Current Inventory'!Q2015,'[1]Current Inventory'!I2015)</f>
        <v>0</v>
      </c>
      <c r="J2015" s="2">
        <f>IF(ISBLANK('[1]Current Inventory'!J2015)=TRUE,'[1]Current Inventory'!R2015,'[1]Current Inventory'!J2015)</f>
        <v>0</v>
      </c>
      <c r="K2015" s="2">
        <f>IF(ISBLANK('[1]Current Inventory'!K2015)=TRUE,'[1]Current Inventory'!S2015,'[1]Current Inventory'!K2015)</f>
        <v>0</v>
      </c>
      <c r="L2015" s="2">
        <f>IF(ISBLANK('[1]Current Inventory'!L2015)=TRUE,'[1]Current Inventory'!T2015,'[1]Current Inventory'!L2015)</f>
        <v>0</v>
      </c>
      <c r="M2015" s="3" t="str">
        <f>IF(ISBLANK('[1]Current Inventory'!M2015)=TRUE,"",'[1]Current Inventory'!M2015)</f>
        <v/>
      </c>
    </row>
    <row r="2016" spans="1:13" x14ac:dyDescent="0.2">
      <c r="A2016" s="2" t="s">
        <v>19</v>
      </c>
      <c r="B2016" s="2" t="str">
        <f>IF(ISBLANK('[1]Current Inventory'!B2016)=TRUE,B2015,'[1]Current Inventory'!B2016)</f>
        <v>WINDWARD SIDE</v>
      </c>
      <c r="C2016" s="2" t="str">
        <f>IF(ISBLANK('[1]Current Inventory'!C2016)=TRUE,"",'[1]Current Inventory'!C2016)</f>
        <v/>
      </c>
      <c r="D2016" s="2" t="str">
        <f>IF(ISBLANK('[1]Current Inventory'!D2016)=TRUE,CONCATENATE("     ",'[1]Current Inventory'!N2016),'[1]Current Inventory'!D2016)</f>
        <v xml:space="preserve">     </v>
      </c>
      <c r="E2016" s="2">
        <f>IF(ISBLANK('[1]Current Inventory'!E2016)=TRUE,'[1]Current Inventory'!O2016,'[1]Current Inventory'!E2016)</f>
        <v>0</v>
      </c>
      <c r="F2016" s="2">
        <f>IF(ISBLANK('[1]Current Inventory'!F2016)=TRUE,'[1]Current Inventory'!P2016,'[1]Current Inventory'!F2016)</f>
        <v>0</v>
      </c>
      <c r="G2016" s="2" t="str">
        <f>IF(ISNA(VLOOKUP(C2016,[2]CurrentPivot!$C$8:$N$1800,5,FALSE))=TRUE," ",VLOOKUP(C2016,[2]CurrentPivot!$C$8:$N$1800,5,FALSE))</f>
        <v xml:space="preserve"> </v>
      </c>
      <c r="H2016" s="3" t="str">
        <f>IF(ISBLANK('[1]Current Inventory'!H2016)=TRUE,"",'[1]Current Inventory'!H2016)</f>
        <v/>
      </c>
      <c r="I2016" s="2">
        <f>IF(ISBLANK('[1]Current Inventory'!I2016)=TRUE,'[1]Current Inventory'!Q2016,'[1]Current Inventory'!I2016)</f>
        <v>0</v>
      </c>
      <c r="J2016" s="2">
        <f>IF(ISBLANK('[1]Current Inventory'!J2016)=TRUE,'[1]Current Inventory'!R2016,'[1]Current Inventory'!J2016)</f>
        <v>0</v>
      </c>
      <c r="K2016" s="2">
        <f>IF(ISBLANK('[1]Current Inventory'!K2016)=TRUE,'[1]Current Inventory'!S2016,'[1]Current Inventory'!K2016)</f>
        <v>0</v>
      </c>
      <c r="L2016" s="2">
        <f>IF(ISBLANK('[1]Current Inventory'!L2016)=TRUE,'[1]Current Inventory'!T2016,'[1]Current Inventory'!L2016)</f>
        <v>0</v>
      </c>
      <c r="M2016" s="3" t="str">
        <f>IF(ISBLANK('[1]Current Inventory'!M2016)=TRUE,"",'[1]Current Inventory'!M2016)</f>
        <v/>
      </c>
    </row>
    <row r="2017" spans="1:13" x14ac:dyDescent="0.2">
      <c r="A2017" s="2" t="s">
        <v>19</v>
      </c>
      <c r="B2017" s="2" t="str">
        <f>IF(ISBLANK('[1]Current Inventory'!B2017)=TRUE,B2016,'[1]Current Inventory'!B2017)</f>
        <v>WINDWARD SIDE</v>
      </c>
      <c r="C2017" s="2" t="str">
        <f>IF(ISBLANK('[1]Current Inventory'!C2017)=TRUE,"",'[1]Current Inventory'!C2017)</f>
        <v/>
      </c>
      <c r="D2017" s="2" t="str">
        <f>IF(ISBLANK('[1]Current Inventory'!D2017)=TRUE,CONCATENATE("     ",'[1]Current Inventory'!N2017),'[1]Current Inventory'!D2017)</f>
        <v xml:space="preserve">     </v>
      </c>
      <c r="E2017" s="2">
        <f>IF(ISBLANK('[1]Current Inventory'!E2017)=TRUE,'[1]Current Inventory'!O2017,'[1]Current Inventory'!E2017)</f>
        <v>0</v>
      </c>
      <c r="F2017" s="2">
        <f>IF(ISBLANK('[1]Current Inventory'!F2017)=TRUE,'[1]Current Inventory'!P2017,'[1]Current Inventory'!F2017)</f>
        <v>0</v>
      </c>
      <c r="G2017" s="2" t="str">
        <f>IF(ISNA(VLOOKUP(C2017,[2]CurrentPivot!$C$8:$N$1800,5,FALSE))=TRUE," ",VLOOKUP(C2017,[2]CurrentPivot!$C$8:$N$1800,5,FALSE))</f>
        <v xml:space="preserve"> </v>
      </c>
      <c r="H2017" s="3" t="str">
        <f>IF(ISBLANK('[1]Current Inventory'!H2017)=TRUE,"",'[1]Current Inventory'!H2017)</f>
        <v/>
      </c>
      <c r="I2017" s="2">
        <f>IF(ISBLANK('[1]Current Inventory'!I2017)=TRUE,'[1]Current Inventory'!Q2017,'[1]Current Inventory'!I2017)</f>
        <v>0</v>
      </c>
      <c r="J2017" s="2">
        <f>IF(ISBLANK('[1]Current Inventory'!J2017)=TRUE,'[1]Current Inventory'!R2017,'[1]Current Inventory'!J2017)</f>
        <v>0</v>
      </c>
      <c r="K2017" s="2">
        <f>IF(ISBLANK('[1]Current Inventory'!K2017)=TRUE,'[1]Current Inventory'!S2017,'[1]Current Inventory'!K2017)</f>
        <v>0</v>
      </c>
      <c r="L2017" s="2">
        <f>IF(ISBLANK('[1]Current Inventory'!L2017)=TRUE,'[1]Current Inventory'!T2017,'[1]Current Inventory'!L2017)</f>
        <v>0</v>
      </c>
      <c r="M2017" s="3" t="str">
        <f>IF(ISBLANK('[1]Current Inventory'!M2017)=TRUE,"",'[1]Current Inventory'!M2017)</f>
        <v/>
      </c>
    </row>
    <row r="2018" spans="1:13" x14ac:dyDescent="0.2">
      <c r="A2018" s="2" t="s">
        <v>19</v>
      </c>
      <c r="B2018" s="2" t="str">
        <f>IF(ISBLANK('[1]Current Inventory'!B2018)=TRUE,B2017,'[1]Current Inventory'!B2018)</f>
        <v>WINDWARD SIDE</v>
      </c>
      <c r="C2018" s="2" t="str">
        <f>IF(ISBLANK('[1]Current Inventory'!C2018)=TRUE,"",'[1]Current Inventory'!C2018)</f>
        <v/>
      </c>
      <c r="D2018" s="2" t="str">
        <f>IF(ISBLANK('[1]Current Inventory'!D2018)=TRUE,CONCATENATE("     ",'[1]Current Inventory'!N2018),'[1]Current Inventory'!D2018)</f>
        <v xml:space="preserve">     </v>
      </c>
      <c r="E2018" s="2">
        <f>IF(ISBLANK('[1]Current Inventory'!E2018)=TRUE,'[1]Current Inventory'!O2018,'[1]Current Inventory'!E2018)</f>
        <v>0</v>
      </c>
      <c r="F2018" s="2">
        <f>IF(ISBLANK('[1]Current Inventory'!F2018)=TRUE,'[1]Current Inventory'!P2018,'[1]Current Inventory'!F2018)</f>
        <v>0</v>
      </c>
      <c r="G2018" s="2" t="str">
        <f>IF(ISNA(VLOOKUP(C2018,[2]CurrentPivot!$C$8:$N$1800,5,FALSE))=TRUE," ",VLOOKUP(C2018,[2]CurrentPivot!$C$8:$N$1800,5,FALSE))</f>
        <v xml:space="preserve"> </v>
      </c>
      <c r="H2018" s="3" t="str">
        <f>IF(ISBLANK('[1]Current Inventory'!H2018)=TRUE,"",'[1]Current Inventory'!H2018)</f>
        <v/>
      </c>
      <c r="I2018" s="2">
        <f>IF(ISBLANK('[1]Current Inventory'!I2018)=TRUE,'[1]Current Inventory'!Q2018,'[1]Current Inventory'!I2018)</f>
        <v>0</v>
      </c>
      <c r="J2018" s="2">
        <f>IF(ISBLANK('[1]Current Inventory'!J2018)=TRUE,'[1]Current Inventory'!R2018,'[1]Current Inventory'!J2018)</f>
        <v>0</v>
      </c>
      <c r="K2018" s="2">
        <f>IF(ISBLANK('[1]Current Inventory'!K2018)=TRUE,'[1]Current Inventory'!S2018,'[1]Current Inventory'!K2018)</f>
        <v>0</v>
      </c>
      <c r="L2018" s="2">
        <f>IF(ISBLANK('[1]Current Inventory'!L2018)=TRUE,'[1]Current Inventory'!T2018,'[1]Current Inventory'!L2018)</f>
        <v>0</v>
      </c>
      <c r="M2018" s="3" t="str">
        <f>IF(ISBLANK('[1]Current Inventory'!M2018)=TRUE,"",'[1]Current Inventory'!M2018)</f>
        <v/>
      </c>
    </row>
    <row r="2019" spans="1:13" x14ac:dyDescent="0.2">
      <c r="A2019" s="2" t="s">
        <v>19</v>
      </c>
      <c r="B2019" s="2" t="str">
        <f>IF(ISBLANK('[1]Current Inventory'!B2019)=TRUE,B2018,'[1]Current Inventory'!B2019)</f>
        <v>WINDWARD SIDE</v>
      </c>
      <c r="C2019" s="2" t="str">
        <f>IF(ISBLANK('[1]Current Inventory'!C2019)=TRUE,"",'[1]Current Inventory'!C2019)</f>
        <v/>
      </c>
      <c r="D2019" s="2" t="str">
        <f>IF(ISBLANK('[1]Current Inventory'!D2019)=TRUE,CONCATENATE("     ",'[1]Current Inventory'!N2019),'[1]Current Inventory'!D2019)</f>
        <v xml:space="preserve">     </v>
      </c>
      <c r="E2019" s="2">
        <f>IF(ISBLANK('[1]Current Inventory'!E2019)=TRUE,'[1]Current Inventory'!O2019,'[1]Current Inventory'!E2019)</f>
        <v>0</v>
      </c>
      <c r="F2019" s="2">
        <f>IF(ISBLANK('[1]Current Inventory'!F2019)=TRUE,'[1]Current Inventory'!P2019,'[1]Current Inventory'!F2019)</f>
        <v>0</v>
      </c>
      <c r="G2019" s="2" t="str">
        <f>IF(ISNA(VLOOKUP(C2019,[2]CurrentPivot!$C$8:$N$1800,5,FALSE))=TRUE," ",VLOOKUP(C2019,[2]CurrentPivot!$C$8:$N$1800,5,FALSE))</f>
        <v xml:space="preserve"> </v>
      </c>
      <c r="H2019" s="3" t="str">
        <f>IF(ISBLANK('[1]Current Inventory'!H2019)=TRUE,"",'[1]Current Inventory'!H2019)</f>
        <v/>
      </c>
      <c r="I2019" s="2">
        <f>IF(ISBLANK('[1]Current Inventory'!I2019)=TRUE,'[1]Current Inventory'!Q2019,'[1]Current Inventory'!I2019)</f>
        <v>0</v>
      </c>
      <c r="J2019" s="2">
        <f>IF(ISBLANK('[1]Current Inventory'!J2019)=TRUE,'[1]Current Inventory'!R2019,'[1]Current Inventory'!J2019)</f>
        <v>0</v>
      </c>
      <c r="K2019" s="2">
        <f>IF(ISBLANK('[1]Current Inventory'!K2019)=TRUE,'[1]Current Inventory'!S2019,'[1]Current Inventory'!K2019)</f>
        <v>0</v>
      </c>
      <c r="L2019" s="2">
        <f>IF(ISBLANK('[1]Current Inventory'!L2019)=TRUE,'[1]Current Inventory'!T2019,'[1]Current Inventory'!L2019)</f>
        <v>0</v>
      </c>
      <c r="M2019" s="3" t="str">
        <f>IF(ISBLANK('[1]Current Inventory'!M2019)=TRUE,"",'[1]Current Inventory'!M2019)</f>
        <v/>
      </c>
    </row>
    <row r="2020" spans="1:13" x14ac:dyDescent="0.2">
      <c r="A2020" s="2" t="s">
        <v>19</v>
      </c>
      <c r="B2020" s="2" t="str">
        <f>IF(ISBLANK('[1]Current Inventory'!B2020)=TRUE,B2019,'[1]Current Inventory'!B2020)</f>
        <v>WINDWARD SIDE</v>
      </c>
      <c r="C2020" s="2" t="str">
        <f>IF(ISBLANK('[1]Current Inventory'!C2020)=TRUE,"",'[1]Current Inventory'!C2020)</f>
        <v/>
      </c>
      <c r="D2020" s="2" t="str">
        <f>IF(ISBLANK('[1]Current Inventory'!D2020)=TRUE,CONCATENATE("     ",'[1]Current Inventory'!N2020),'[1]Current Inventory'!D2020)</f>
        <v xml:space="preserve">     </v>
      </c>
      <c r="E2020" s="2">
        <f>IF(ISBLANK('[1]Current Inventory'!E2020)=TRUE,'[1]Current Inventory'!O2020,'[1]Current Inventory'!E2020)</f>
        <v>0</v>
      </c>
      <c r="F2020" s="2">
        <f>IF(ISBLANK('[1]Current Inventory'!F2020)=TRUE,'[1]Current Inventory'!P2020,'[1]Current Inventory'!F2020)</f>
        <v>0</v>
      </c>
      <c r="G2020" s="2" t="str">
        <f>IF(ISNA(VLOOKUP(C2020,[2]CurrentPivot!$C$8:$N$1800,5,FALSE))=TRUE," ",VLOOKUP(C2020,[2]CurrentPivot!$C$8:$N$1800,5,FALSE))</f>
        <v xml:space="preserve"> </v>
      </c>
      <c r="H2020" s="3" t="str">
        <f>IF(ISBLANK('[1]Current Inventory'!H2020)=TRUE,"",'[1]Current Inventory'!H2020)</f>
        <v/>
      </c>
      <c r="I2020" s="2">
        <f>IF(ISBLANK('[1]Current Inventory'!I2020)=TRUE,'[1]Current Inventory'!Q2020,'[1]Current Inventory'!I2020)</f>
        <v>0</v>
      </c>
      <c r="J2020" s="2">
        <f>IF(ISBLANK('[1]Current Inventory'!J2020)=TRUE,'[1]Current Inventory'!R2020,'[1]Current Inventory'!J2020)</f>
        <v>0</v>
      </c>
      <c r="K2020" s="2">
        <f>IF(ISBLANK('[1]Current Inventory'!K2020)=TRUE,'[1]Current Inventory'!S2020,'[1]Current Inventory'!K2020)</f>
        <v>0</v>
      </c>
      <c r="L2020" s="2">
        <f>IF(ISBLANK('[1]Current Inventory'!L2020)=TRUE,'[1]Current Inventory'!T2020,'[1]Current Inventory'!L2020)</f>
        <v>0</v>
      </c>
      <c r="M2020" s="3" t="str">
        <f>IF(ISBLANK('[1]Current Inventory'!M2020)=TRUE,"",'[1]Current Inventory'!M2020)</f>
        <v/>
      </c>
    </row>
    <row r="2021" spans="1:13" x14ac:dyDescent="0.2">
      <c r="A2021" s="2" t="s">
        <v>19</v>
      </c>
      <c r="B2021" s="2" t="str">
        <f>IF(ISBLANK('[1]Current Inventory'!B2021)=TRUE,B2020,'[1]Current Inventory'!B2021)</f>
        <v>WINDWARD SIDE</v>
      </c>
      <c r="C2021" s="2" t="str">
        <f>IF(ISBLANK('[1]Current Inventory'!C2021)=TRUE,"",'[1]Current Inventory'!C2021)</f>
        <v/>
      </c>
      <c r="D2021" s="2" t="str">
        <f>IF(ISBLANK('[1]Current Inventory'!D2021)=TRUE,CONCATENATE("     ",'[1]Current Inventory'!N2021),'[1]Current Inventory'!D2021)</f>
        <v xml:space="preserve">     </v>
      </c>
      <c r="E2021" s="2">
        <f>IF(ISBLANK('[1]Current Inventory'!E2021)=TRUE,'[1]Current Inventory'!O2021,'[1]Current Inventory'!E2021)</f>
        <v>0</v>
      </c>
      <c r="F2021" s="2">
        <f>IF(ISBLANK('[1]Current Inventory'!F2021)=TRUE,'[1]Current Inventory'!P2021,'[1]Current Inventory'!F2021)</f>
        <v>0</v>
      </c>
      <c r="G2021" s="2" t="str">
        <f>IF(ISNA(VLOOKUP(C2021,[2]CurrentPivot!$C$8:$N$1800,5,FALSE))=TRUE," ",VLOOKUP(C2021,[2]CurrentPivot!$C$8:$N$1800,5,FALSE))</f>
        <v xml:space="preserve"> </v>
      </c>
      <c r="H2021" s="3" t="str">
        <f>IF(ISBLANK('[1]Current Inventory'!H2021)=TRUE,"",'[1]Current Inventory'!H2021)</f>
        <v/>
      </c>
      <c r="I2021" s="2">
        <f>IF(ISBLANK('[1]Current Inventory'!I2021)=TRUE,'[1]Current Inventory'!Q2021,'[1]Current Inventory'!I2021)</f>
        <v>0</v>
      </c>
      <c r="J2021" s="2">
        <f>IF(ISBLANK('[1]Current Inventory'!J2021)=TRUE,'[1]Current Inventory'!R2021,'[1]Current Inventory'!J2021)</f>
        <v>0</v>
      </c>
      <c r="K2021" s="2">
        <f>IF(ISBLANK('[1]Current Inventory'!K2021)=TRUE,'[1]Current Inventory'!S2021,'[1]Current Inventory'!K2021)</f>
        <v>0</v>
      </c>
      <c r="L2021" s="2">
        <f>IF(ISBLANK('[1]Current Inventory'!L2021)=TRUE,'[1]Current Inventory'!T2021,'[1]Current Inventory'!L2021)</f>
        <v>0</v>
      </c>
      <c r="M2021" s="3" t="str">
        <f>IF(ISBLANK('[1]Current Inventory'!M2021)=TRUE,"",'[1]Current Inventory'!M2021)</f>
        <v/>
      </c>
    </row>
    <row r="2022" spans="1:13" x14ac:dyDescent="0.2">
      <c r="A2022" s="2" t="s">
        <v>19</v>
      </c>
      <c r="B2022" s="2" t="str">
        <f>IF(ISBLANK('[1]Current Inventory'!B2022)=TRUE,B2021,'[1]Current Inventory'!B2022)</f>
        <v>WINDWARD SIDE</v>
      </c>
      <c r="C2022" s="2" t="str">
        <f>IF(ISBLANK('[1]Current Inventory'!C2022)=TRUE,"",'[1]Current Inventory'!C2022)</f>
        <v/>
      </c>
      <c r="D2022" s="2" t="str">
        <f>IF(ISBLANK('[1]Current Inventory'!D2022)=TRUE,CONCATENATE("     ",'[1]Current Inventory'!N2022),'[1]Current Inventory'!D2022)</f>
        <v xml:space="preserve">     </v>
      </c>
      <c r="E2022" s="2">
        <f>IF(ISBLANK('[1]Current Inventory'!E2022)=TRUE,'[1]Current Inventory'!O2022,'[1]Current Inventory'!E2022)</f>
        <v>0</v>
      </c>
      <c r="F2022" s="2">
        <f>IF(ISBLANK('[1]Current Inventory'!F2022)=TRUE,'[1]Current Inventory'!P2022,'[1]Current Inventory'!F2022)</f>
        <v>0</v>
      </c>
      <c r="G2022" s="2" t="str">
        <f>IF(ISNA(VLOOKUP(C2022,[2]CurrentPivot!$C$8:$N$1800,5,FALSE))=TRUE," ",VLOOKUP(C2022,[2]CurrentPivot!$C$8:$N$1800,5,FALSE))</f>
        <v xml:space="preserve"> </v>
      </c>
      <c r="H2022" s="3" t="str">
        <f>IF(ISBLANK('[1]Current Inventory'!H2022)=TRUE,"",'[1]Current Inventory'!H2022)</f>
        <v/>
      </c>
      <c r="I2022" s="2">
        <f>IF(ISBLANK('[1]Current Inventory'!I2022)=TRUE,'[1]Current Inventory'!Q2022,'[1]Current Inventory'!I2022)</f>
        <v>0</v>
      </c>
      <c r="J2022" s="2">
        <f>IF(ISBLANK('[1]Current Inventory'!J2022)=TRUE,'[1]Current Inventory'!R2022,'[1]Current Inventory'!J2022)</f>
        <v>0</v>
      </c>
      <c r="K2022" s="2">
        <f>IF(ISBLANK('[1]Current Inventory'!K2022)=TRUE,'[1]Current Inventory'!S2022,'[1]Current Inventory'!K2022)</f>
        <v>0</v>
      </c>
      <c r="L2022" s="2">
        <f>IF(ISBLANK('[1]Current Inventory'!L2022)=TRUE,'[1]Current Inventory'!T2022,'[1]Current Inventory'!L2022)</f>
        <v>0</v>
      </c>
      <c r="M2022" s="3" t="str">
        <f>IF(ISBLANK('[1]Current Inventory'!M2022)=TRUE,"",'[1]Current Inventory'!M2022)</f>
        <v/>
      </c>
    </row>
    <row r="2023" spans="1:13" x14ac:dyDescent="0.2">
      <c r="A2023" s="2" t="s">
        <v>19</v>
      </c>
      <c r="B2023" s="2" t="str">
        <f>IF(ISBLANK('[1]Current Inventory'!B2023)=TRUE,B2022,'[1]Current Inventory'!B2023)</f>
        <v>WINDWARD SIDE</v>
      </c>
      <c r="C2023" s="2" t="str">
        <f>IF(ISBLANK('[1]Current Inventory'!C2023)=TRUE,"",'[1]Current Inventory'!C2023)</f>
        <v/>
      </c>
      <c r="D2023" s="2" t="str">
        <f>IF(ISBLANK('[1]Current Inventory'!D2023)=TRUE,CONCATENATE("     ",'[1]Current Inventory'!N2023),'[1]Current Inventory'!D2023)</f>
        <v xml:space="preserve">     </v>
      </c>
      <c r="E2023" s="2">
        <f>IF(ISBLANK('[1]Current Inventory'!E2023)=TRUE,'[1]Current Inventory'!O2023,'[1]Current Inventory'!E2023)</f>
        <v>0</v>
      </c>
      <c r="F2023" s="2">
        <f>IF(ISBLANK('[1]Current Inventory'!F2023)=TRUE,'[1]Current Inventory'!P2023,'[1]Current Inventory'!F2023)</f>
        <v>0</v>
      </c>
      <c r="G2023" s="2" t="str">
        <f>IF(ISNA(VLOOKUP(C2023,[2]CurrentPivot!$C$8:$N$1800,5,FALSE))=TRUE," ",VLOOKUP(C2023,[2]CurrentPivot!$C$8:$N$1800,5,FALSE))</f>
        <v xml:space="preserve"> </v>
      </c>
      <c r="H2023" s="3" t="str">
        <f>IF(ISBLANK('[1]Current Inventory'!H2023)=TRUE,"",'[1]Current Inventory'!H2023)</f>
        <v/>
      </c>
      <c r="I2023" s="2">
        <f>IF(ISBLANK('[1]Current Inventory'!I2023)=TRUE,'[1]Current Inventory'!Q2023,'[1]Current Inventory'!I2023)</f>
        <v>0</v>
      </c>
      <c r="J2023" s="2">
        <f>IF(ISBLANK('[1]Current Inventory'!J2023)=TRUE,'[1]Current Inventory'!R2023,'[1]Current Inventory'!J2023)</f>
        <v>0</v>
      </c>
      <c r="K2023" s="2">
        <f>IF(ISBLANK('[1]Current Inventory'!K2023)=TRUE,'[1]Current Inventory'!S2023,'[1]Current Inventory'!K2023)</f>
        <v>0</v>
      </c>
      <c r="L2023" s="2">
        <f>IF(ISBLANK('[1]Current Inventory'!L2023)=TRUE,'[1]Current Inventory'!T2023,'[1]Current Inventory'!L2023)</f>
        <v>0</v>
      </c>
      <c r="M2023" s="3" t="str">
        <f>IF(ISBLANK('[1]Current Inventory'!M2023)=TRUE,"",'[1]Current Inventory'!M2023)</f>
        <v/>
      </c>
    </row>
    <row r="2024" spans="1:13" x14ac:dyDescent="0.2">
      <c r="A2024" s="2" t="s">
        <v>19</v>
      </c>
      <c r="B2024" s="2" t="str">
        <f>IF(ISBLANK('[1]Current Inventory'!B2024)=TRUE,B2023,'[1]Current Inventory'!B2024)</f>
        <v>WINDWARD SIDE</v>
      </c>
      <c r="C2024" s="2" t="str">
        <f>IF(ISBLANK('[1]Current Inventory'!C2024)=TRUE,"",'[1]Current Inventory'!C2024)</f>
        <v/>
      </c>
      <c r="D2024" s="2" t="str">
        <f>IF(ISBLANK('[1]Current Inventory'!D2024)=TRUE,CONCATENATE("     ",'[1]Current Inventory'!N2024),'[1]Current Inventory'!D2024)</f>
        <v xml:space="preserve">     </v>
      </c>
      <c r="E2024" s="2">
        <f>IF(ISBLANK('[1]Current Inventory'!E2024)=TRUE,'[1]Current Inventory'!O2024,'[1]Current Inventory'!E2024)</f>
        <v>0</v>
      </c>
      <c r="F2024" s="2">
        <f>IF(ISBLANK('[1]Current Inventory'!F2024)=TRUE,'[1]Current Inventory'!P2024,'[1]Current Inventory'!F2024)</f>
        <v>0</v>
      </c>
      <c r="G2024" s="2" t="str">
        <f>IF(ISNA(VLOOKUP(C2024,[2]CurrentPivot!$C$8:$N$1800,5,FALSE))=TRUE," ",VLOOKUP(C2024,[2]CurrentPivot!$C$8:$N$1800,5,FALSE))</f>
        <v xml:space="preserve"> </v>
      </c>
      <c r="H2024" s="3" t="str">
        <f>IF(ISBLANK('[1]Current Inventory'!H2024)=TRUE,"",'[1]Current Inventory'!H2024)</f>
        <v/>
      </c>
      <c r="I2024" s="2">
        <f>IF(ISBLANK('[1]Current Inventory'!I2024)=TRUE,'[1]Current Inventory'!Q2024,'[1]Current Inventory'!I2024)</f>
        <v>0</v>
      </c>
      <c r="J2024" s="2">
        <f>IF(ISBLANK('[1]Current Inventory'!J2024)=TRUE,'[1]Current Inventory'!R2024,'[1]Current Inventory'!J2024)</f>
        <v>0</v>
      </c>
      <c r="K2024" s="2">
        <f>IF(ISBLANK('[1]Current Inventory'!K2024)=TRUE,'[1]Current Inventory'!S2024,'[1]Current Inventory'!K2024)</f>
        <v>0</v>
      </c>
      <c r="L2024" s="2">
        <f>IF(ISBLANK('[1]Current Inventory'!L2024)=TRUE,'[1]Current Inventory'!T2024,'[1]Current Inventory'!L2024)</f>
        <v>0</v>
      </c>
      <c r="M2024" s="3" t="str">
        <f>IF(ISBLANK('[1]Current Inventory'!M2024)=TRUE,"",'[1]Current Inventory'!M2024)</f>
        <v/>
      </c>
    </row>
    <row r="2025" spans="1:13" x14ac:dyDescent="0.2">
      <c r="A2025" s="2" t="s">
        <v>19</v>
      </c>
      <c r="B2025" s="2" t="str">
        <f>IF(ISBLANK('[1]Current Inventory'!B2025)=TRUE,B2024,'[1]Current Inventory'!B2025)</f>
        <v>WINDWARD SIDE</v>
      </c>
      <c r="C2025" s="2" t="str">
        <f>IF(ISBLANK('[1]Current Inventory'!C2025)=TRUE,"",'[1]Current Inventory'!C2025)</f>
        <v/>
      </c>
      <c r="D2025" s="2" t="str">
        <f>IF(ISBLANK('[1]Current Inventory'!D2025)=TRUE,CONCATENATE("     ",'[1]Current Inventory'!N2025),'[1]Current Inventory'!D2025)</f>
        <v xml:space="preserve">     </v>
      </c>
      <c r="E2025" s="2">
        <f>IF(ISBLANK('[1]Current Inventory'!E2025)=TRUE,'[1]Current Inventory'!O2025,'[1]Current Inventory'!E2025)</f>
        <v>0</v>
      </c>
      <c r="F2025" s="2">
        <f>IF(ISBLANK('[1]Current Inventory'!F2025)=TRUE,'[1]Current Inventory'!P2025,'[1]Current Inventory'!F2025)</f>
        <v>0</v>
      </c>
      <c r="G2025" s="2" t="str">
        <f>IF(ISNA(VLOOKUP(C2025,[2]CurrentPivot!$C$8:$N$1800,5,FALSE))=TRUE," ",VLOOKUP(C2025,[2]CurrentPivot!$C$8:$N$1800,5,FALSE))</f>
        <v xml:space="preserve"> </v>
      </c>
      <c r="H2025" s="3" t="str">
        <f>IF(ISBLANK('[1]Current Inventory'!H2025)=TRUE,"",'[1]Current Inventory'!H2025)</f>
        <v/>
      </c>
      <c r="I2025" s="2">
        <f>IF(ISBLANK('[1]Current Inventory'!I2025)=TRUE,'[1]Current Inventory'!Q2025,'[1]Current Inventory'!I2025)</f>
        <v>0</v>
      </c>
      <c r="J2025" s="2">
        <f>IF(ISBLANK('[1]Current Inventory'!J2025)=TRUE,'[1]Current Inventory'!R2025,'[1]Current Inventory'!J2025)</f>
        <v>0</v>
      </c>
      <c r="K2025" s="2">
        <f>IF(ISBLANK('[1]Current Inventory'!K2025)=TRUE,'[1]Current Inventory'!S2025,'[1]Current Inventory'!K2025)</f>
        <v>0</v>
      </c>
      <c r="L2025" s="2">
        <f>IF(ISBLANK('[1]Current Inventory'!L2025)=TRUE,'[1]Current Inventory'!T2025,'[1]Current Inventory'!L2025)</f>
        <v>0</v>
      </c>
      <c r="M2025" s="3" t="str">
        <f>IF(ISBLANK('[1]Current Inventory'!M2025)=TRUE,"",'[1]Current Inventory'!M2025)</f>
        <v/>
      </c>
    </row>
    <row r="2026" spans="1:13" x14ac:dyDescent="0.2">
      <c r="A2026" s="2" t="s">
        <v>19</v>
      </c>
      <c r="B2026" s="2" t="str">
        <f>IF(ISBLANK('[1]Current Inventory'!B2026)=TRUE,B2025,'[1]Current Inventory'!B2026)</f>
        <v>WINDWARD SIDE</v>
      </c>
      <c r="C2026" s="2" t="str">
        <f>IF(ISBLANK('[1]Current Inventory'!C2026)=TRUE,"",'[1]Current Inventory'!C2026)</f>
        <v/>
      </c>
      <c r="D2026" s="2" t="str">
        <f>IF(ISBLANK('[1]Current Inventory'!D2026)=TRUE,CONCATENATE("     ",'[1]Current Inventory'!N2026),'[1]Current Inventory'!D2026)</f>
        <v xml:space="preserve">     </v>
      </c>
      <c r="E2026" s="2">
        <f>IF(ISBLANK('[1]Current Inventory'!E2026)=TRUE,'[1]Current Inventory'!O2026,'[1]Current Inventory'!E2026)</f>
        <v>0</v>
      </c>
      <c r="F2026" s="2">
        <f>IF(ISBLANK('[1]Current Inventory'!F2026)=TRUE,'[1]Current Inventory'!P2026,'[1]Current Inventory'!F2026)</f>
        <v>0</v>
      </c>
      <c r="G2026" s="2" t="str">
        <f>IF(ISNA(VLOOKUP(C2026,[2]CurrentPivot!$C$8:$N$1800,5,FALSE))=TRUE," ",VLOOKUP(C2026,[2]CurrentPivot!$C$8:$N$1800,5,FALSE))</f>
        <v xml:space="preserve"> </v>
      </c>
      <c r="H2026" s="3" t="str">
        <f>IF(ISBLANK('[1]Current Inventory'!H2026)=TRUE,"",'[1]Current Inventory'!H2026)</f>
        <v/>
      </c>
      <c r="I2026" s="2">
        <f>IF(ISBLANK('[1]Current Inventory'!I2026)=TRUE,'[1]Current Inventory'!Q2026,'[1]Current Inventory'!I2026)</f>
        <v>0</v>
      </c>
      <c r="J2026" s="2">
        <f>IF(ISBLANK('[1]Current Inventory'!J2026)=TRUE,'[1]Current Inventory'!R2026,'[1]Current Inventory'!J2026)</f>
        <v>0</v>
      </c>
      <c r="K2026" s="2">
        <f>IF(ISBLANK('[1]Current Inventory'!K2026)=TRUE,'[1]Current Inventory'!S2026,'[1]Current Inventory'!K2026)</f>
        <v>0</v>
      </c>
      <c r="L2026" s="2">
        <f>IF(ISBLANK('[1]Current Inventory'!L2026)=TRUE,'[1]Current Inventory'!T2026,'[1]Current Inventory'!L2026)</f>
        <v>0</v>
      </c>
      <c r="M2026" s="3" t="str">
        <f>IF(ISBLANK('[1]Current Inventory'!M2026)=TRUE,"",'[1]Current Inventory'!M2026)</f>
        <v/>
      </c>
    </row>
    <row r="2027" spans="1:13" x14ac:dyDescent="0.2">
      <c r="A2027" s="2" t="s">
        <v>19</v>
      </c>
      <c r="B2027" s="2" t="str">
        <f>IF(ISBLANK('[1]Current Inventory'!B2027)=TRUE,B2026,'[1]Current Inventory'!B2027)</f>
        <v>WINDWARD SIDE</v>
      </c>
      <c r="C2027" s="2" t="str">
        <f>IF(ISBLANK('[1]Current Inventory'!C2027)=TRUE,"",'[1]Current Inventory'!C2027)</f>
        <v/>
      </c>
      <c r="D2027" s="2" t="str">
        <f>IF(ISBLANK('[1]Current Inventory'!D2027)=TRUE,CONCATENATE("     ",'[1]Current Inventory'!N2027),'[1]Current Inventory'!D2027)</f>
        <v xml:space="preserve">     </v>
      </c>
      <c r="E2027" s="2">
        <f>IF(ISBLANK('[1]Current Inventory'!E2027)=TRUE,'[1]Current Inventory'!O2027,'[1]Current Inventory'!E2027)</f>
        <v>0</v>
      </c>
      <c r="F2027" s="2">
        <f>IF(ISBLANK('[1]Current Inventory'!F2027)=TRUE,'[1]Current Inventory'!P2027,'[1]Current Inventory'!F2027)</f>
        <v>0</v>
      </c>
      <c r="G2027" s="2" t="str">
        <f>IF(ISNA(VLOOKUP(C2027,[2]CurrentPivot!$C$8:$N$1800,5,FALSE))=TRUE," ",VLOOKUP(C2027,[2]CurrentPivot!$C$8:$N$1800,5,FALSE))</f>
        <v xml:space="preserve"> </v>
      </c>
      <c r="H2027" s="3" t="str">
        <f>IF(ISBLANK('[1]Current Inventory'!H2027)=TRUE,"",'[1]Current Inventory'!H2027)</f>
        <v/>
      </c>
      <c r="I2027" s="2">
        <f>IF(ISBLANK('[1]Current Inventory'!I2027)=TRUE,'[1]Current Inventory'!Q2027,'[1]Current Inventory'!I2027)</f>
        <v>0</v>
      </c>
      <c r="J2027" s="2">
        <f>IF(ISBLANK('[1]Current Inventory'!J2027)=TRUE,'[1]Current Inventory'!R2027,'[1]Current Inventory'!J2027)</f>
        <v>0</v>
      </c>
      <c r="K2027" s="2">
        <f>IF(ISBLANK('[1]Current Inventory'!K2027)=TRUE,'[1]Current Inventory'!S2027,'[1]Current Inventory'!K2027)</f>
        <v>0</v>
      </c>
      <c r="L2027" s="2">
        <f>IF(ISBLANK('[1]Current Inventory'!L2027)=TRUE,'[1]Current Inventory'!T2027,'[1]Current Inventory'!L2027)</f>
        <v>0</v>
      </c>
      <c r="M2027" s="3" t="str">
        <f>IF(ISBLANK('[1]Current Inventory'!M2027)=TRUE,"",'[1]Current Inventory'!M2027)</f>
        <v/>
      </c>
    </row>
    <row r="2028" spans="1:13" x14ac:dyDescent="0.2">
      <c r="A2028" s="2" t="s">
        <v>19</v>
      </c>
      <c r="B2028" s="2" t="str">
        <f>IF(ISBLANK('[1]Current Inventory'!B2028)=TRUE,B2027,'[1]Current Inventory'!B2028)</f>
        <v>WINDWARD SIDE</v>
      </c>
      <c r="C2028" s="2" t="str">
        <f>IF(ISBLANK('[1]Current Inventory'!C2028)=TRUE,"",'[1]Current Inventory'!C2028)</f>
        <v/>
      </c>
      <c r="D2028" s="2" t="str">
        <f>IF(ISBLANK('[1]Current Inventory'!D2028)=TRUE,CONCATENATE("     ",'[1]Current Inventory'!N2028),'[1]Current Inventory'!D2028)</f>
        <v xml:space="preserve">     </v>
      </c>
      <c r="E2028" s="2">
        <f>IF(ISBLANK('[1]Current Inventory'!E2028)=TRUE,'[1]Current Inventory'!O2028,'[1]Current Inventory'!E2028)</f>
        <v>0</v>
      </c>
      <c r="F2028" s="2">
        <f>IF(ISBLANK('[1]Current Inventory'!F2028)=TRUE,'[1]Current Inventory'!P2028,'[1]Current Inventory'!F2028)</f>
        <v>0</v>
      </c>
      <c r="G2028" s="2" t="str">
        <f>IF(ISNA(VLOOKUP(C2028,[2]CurrentPivot!$C$8:$N$1800,5,FALSE))=TRUE," ",VLOOKUP(C2028,[2]CurrentPivot!$C$8:$N$1800,5,FALSE))</f>
        <v xml:space="preserve"> </v>
      </c>
      <c r="H2028" s="3" t="str">
        <f>IF(ISBLANK('[1]Current Inventory'!H2028)=TRUE,"",'[1]Current Inventory'!H2028)</f>
        <v/>
      </c>
      <c r="I2028" s="2">
        <f>IF(ISBLANK('[1]Current Inventory'!I2028)=TRUE,'[1]Current Inventory'!Q2028,'[1]Current Inventory'!I2028)</f>
        <v>0</v>
      </c>
      <c r="J2028" s="2">
        <f>IF(ISBLANK('[1]Current Inventory'!J2028)=TRUE,'[1]Current Inventory'!R2028,'[1]Current Inventory'!J2028)</f>
        <v>0</v>
      </c>
      <c r="K2028" s="2">
        <f>IF(ISBLANK('[1]Current Inventory'!K2028)=TRUE,'[1]Current Inventory'!S2028,'[1]Current Inventory'!K2028)</f>
        <v>0</v>
      </c>
      <c r="L2028" s="2">
        <f>IF(ISBLANK('[1]Current Inventory'!L2028)=TRUE,'[1]Current Inventory'!T2028,'[1]Current Inventory'!L2028)</f>
        <v>0</v>
      </c>
      <c r="M2028" s="3" t="str">
        <f>IF(ISBLANK('[1]Current Inventory'!M2028)=TRUE,"",'[1]Current Inventory'!M2028)</f>
        <v/>
      </c>
    </row>
    <row r="2029" spans="1:13" x14ac:dyDescent="0.2">
      <c r="A2029" s="2" t="s">
        <v>19</v>
      </c>
      <c r="B2029" s="2" t="str">
        <f>IF(ISBLANK('[1]Current Inventory'!B2029)=TRUE,B2028,'[1]Current Inventory'!B2029)</f>
        <v>WINDWARD SIDE</v>
      </c>
      <c r="C2029" s="2" t="str">
        <f>IF(ISBLANK('[1]Current Inventory'!C2029)=TRUE,"",'[1]Current Inventory'!C2029)</f>
        <v/>
      </c>
      <c r="D2029" s="2" t="str">
        <f>IF(ISBLANK('[1]Current Inventory'!D2029)=TRUE,CONCATENATE("     ",'[1]Current Inventory'!N2029),'[1]Current Inventory'!D2029)</f>
        <v xml:space="preserve">     </v>
      </c>
      <c r="E2029" s="2">
        <f>IF(ISBLANK('[1]Current Inventory'!E2029)=TRUE,'[1]Current Inventory'!O2029,'[1]Current Inventory'!E2029)</f>
        <v>0</v>
      </c>
      <c r="F2029" s="2">
        <f>IF(ISBLANK('[1]Current Inventory'!F2029)=TRUE,'[1]Current Inventory'!P2029,'[1]Current Inventory'!F2029)</f>
        <v>0</v>
      </c>
      <c r="G2029" s="2" t="str">
        <f>IF(ISNA(VLOOKUP(C2029,[2]CurrentPivot!$C$8:$N$1800,5,FALSE))=TRUE," ",VLOOKUP(C2029,[2]CurrentPivot!$C$8:$N$1800,5,FALSE))</f>
        <v xml:space="preserve"> </v>
      </c>
      <c r="H2029" s="3" t="str">
        <f>IF(ISBLANK('[1]Current Inventory'!H2029)=TRUE,"",'[1]Current Inventory'!H2029)</f>
        <v/>
      </c>
      <c r="I2029" s="2">
        <f>IF(ISBLANK('[1]Current Inventory'!I2029)=TRUE,'[1]Current Inventory'!Q2029,'[1]Current Inventory'!I2029)</f>
        <v>0</v>
      </c>
      <c r="J2029" s="2">
        <f>IF(ISBLANK('[1]Current Inventory'!J2029)=TRUE,'[1]Current Inventory'!R2029,'[1]Current Inventory'!J2029)</f>
        <v>0</v>
      </c>
      <c r="K2029" s="2">
        <f>IF(ISBLANK('[1]Current Inventory'!K2029)=TRUE,'[1]Current Inventory'!S2029,'[1]Current Inventory'!K2029)</f>
        <v>0</v>
      </c>
      <c r="L2029" s="2">
        <f>IF(ISBLANK('[1]Current Inventory'!L2029)=TRUE,'[1]Current Inventory'!T2029,'[1]Current Inventory'!L2029)</f>
        <v>0</v>
      </c>
      <c r="M2029" s="3" t="str">
        <f>IF(ISBLANK('[1]Current Inventory'!M2029)=TRUE,"",'[1]Current Inventory'!M2029)</f>
        <v/>
      </c>
    </row>
    <row r="2030" spans="1:13" x14ac:dyDescent="0.2">
      <c r="A2030" s="2" t="s">
        <v>19</v>
      </c>
      <c r="B2030" s="2" t="str">
        <f>IF(ISBLANK('[1]Current Inventory'!B2030)=TRUE,B2029,'[1]Current Inventory'!B2030)</f>
        <v>WINDWARD SIDE</v>
      </c>
      <c r="C2030" s="2" t="str">
        <f>IF(ISBLANK('[1]Current Inventory'!C2030)=TRUE,"",'[1]Current Inventory'!C2030)</f>
        <v/>
      </c>
      <c r="D2030" s="2" t="str">
        <f>IF(ISBLANK('[1]Current Inventory'!D2030)=TRUE,CONCATENATE("     ",'[1]Current Inventory'!N2030),'[1]Current Inventory'!D2030)</f>
        <v xml:space="preserve">     </v>
      </c>
      <c r="E2030" s="2">
        <f>IF(ISBLANK('[1]Current Inventory'!E2030)=TRUE,'[1]Current Inventory'!O2030,'[1]Current Inventory'!E2030)</f>
        <v>0</v>
      </c>
      <c r="F2030" s="2">
        <f>IF(ISBLANK('[1]Current Inventory'!F2030)=TRUE,'[1]Current Inventory'!P2030,'[1]Current Inventory'!F2030)</f>
        <v>0</v>
      </c>
      <c r="G2030" s="2" t="str">
        <f>IF(ISNA(VLOOKUP(C2030,[2]CurrentPivot!$C$8:$N$1800,5,FALSE))=TRUE," ",VLOOKUP(C2030,[2]CurrentPivot!$C$8:$N$1800,5,FALSE))</f>
        <v xml:space="preserve"> </v>
      </c>
      <c r="H2030" s="3" t="str">
        <f>IF(ISBLANK('[1]Current Inventory'!H2030)=TRUE,"",'[1]Current Inventory'!H2030)</f>
        <v/>
      </c>
      <c r="I2030" s="2">
        <f>IF(ISBLANK('[1]Current Inventory'!I2030)=TRUE,'[1]Current Inventory'!Q2030,'[1]Current Inventory'!I2030)</f>
        <v>0</v>
      </c>
      <c r="J2030" s="2">
        <f>IF(ISBLANK('[1]Current Inventory'!J2030)=TRUE,'[1]Current Inventory'!R2030,'[1]Current Inventory'!J2030)</f>
        <v>0</v>
      </c>
      <c r="K2030" s="2">
        <f>IF(ISBLANK('[1]Current Inventory'!K2030)=TRUE,'[1]Current Inventory'!S2030,'[1]Current Inventory'!K2030)</f>
        <v>0</v>
      </c>
      <c r="L2030" s="2">
        <f>IF(ISBLANK('[1]Current Inventory'!L2030)=TRUE,'[1]Current Inventory'!T2030,'[1]Current Inventory'!L2030)</f>
        <v>0</v>
      </c>
      <c r="M2030" s="3" t="str">
        <f>IF(ISBLANK('[1]Current Inventory'!M2030)=TRUE,"",'[1]Current Inventory'!M2030)</f>
        <v/>
      </c>
    </row>
    <row r="2031" spans="1:13" x14ac:dyDescent="0.2">
      <c r="A2031" s="2" t="s">
        <v>19</v>
      </c>
      <c r="B2031" s="2" t="str">
        <f>IF(ISBLANK('[1]Current Inventory'!B2031)=TRUE,B2030,'[1]Current Inventory'!B2031)</f>
        <v>WINDWARD SIDE</v>
      </c>
      <c r="C2031" s="2" t="str">
        <f>IF(ISBLANK('[1]Current Inventory'!C2031)=TRUE,"",'[1]Current Inventory'!C2031)</f>
        <v/>
      </c>
      <c r="D2031" s="2" t="str">
        <f>IF(ISBLANK('[1]Current Inventory'!D2031)=TRUE,CONCATENATE("     ",'[1]Current Inventory'!N2031),'[1]Current Inventory'!D2031)</f>
        <v xml:space="preserve">     </v>
      </c>
      <c r="E2031" s="2">
        <f>IF(ISBLANK('[1]Current Inventory'!E2031)=TRUE,'[1]Current Inventory'!O2031,'[1]Current Inventory'!E2031)</f>
        <v>0</v>
      </c>
      <c r="F2031" s="2">
        <f>IF(ISBLANK('[1]Current Inventory'!F2031)=TRUE,'[1]Current Inventory'!P2031,'[1]Current Inventory'!F2031)</f>
        <v>0</v>
      </c>
      <c r="G2031" s="2" t="str">
        <f>IF(ISNA(VLOOKUP(C2031,[2]CurrentPivot!$C$8:$N$1800,5,FALSE))=TRUE," ",VLOOKUP(C2031,[2]CurrentPivot!$C$8:$N$1800,5,FALSE))</f>
        <v xml:space="preserve"> </v>
      </c>
      <c r="H2031" s="3" t="str">
        <f>IF(ISBLANK('[1]Current Inventory'!H2031)=TRUE,"",'[1]Current Inventory'!H2031)</f>
        <v/>
      </c>
      <c r="I2031" s="2">
        <f>IF(ISBLANK('[1]Current Inventory'!I2031)=TRUE,'[1]Current Inventory'!Q2031,'[1]Current Inventory'!I2031)</f>
        <v>0</v>
      </c>
      <c r="J2031" s="2">
        <f>IF(ISBLANK('[1]Current Inventory'!J2031)=TRUE,'[1]Current Inventory'!R2031,'[1]Current Inventory'!J2031)</f>
        <v>0</v>
      </c>
      <c r="K2031" s="2">
        <f>IF(ISBLANK('[1]Current Inventory'!K2031)=TRUE,'[1]Current Inventory'!S2031,'[1]Current Inventory'!K2031)</f>
        <v>0</v>
      </c>
      <c r="L2031" s="2">
        <f>IF(ISBLANK('[1]Current Inventory'!L2031)=TRUE,'[1]Current Inventory'!T2031,'[1]Current Inventory'!L2031)</f>
        <v>0</v>
      </c>
      <c r="M2031" s="3" t="str">
        <f>IF(ISBLANK('[1]Current Inventory'!M2031)=TRUE,"",'[1]Current Inventory'!M2031)</f>
        <v/>
      </c>
    </row>
    <row r="2032" spans="1:13" x14ac:dyDescent="0.2">
      <c r="A2032" s="2" t="s">
        <v>19</v>
      </c>
      <c r="B2032" s="2" t="str">
        <f>IF(ISBLANK('[1]Current Inventory'!B2032)=TRUE,B2031,'[1]Current Inventory'!B2032)</f>
        <v>WINDWARD SIDE</v>
      </c>
      <c r="C2032" s="2" t="str">
        <f>IF(ISBLANK('[1]Current Inventory'!C2032)=TRUE,"",'[1]Current Inventory'!C2032)</f>
        <v/>
      </c>
      <c r="D2032" s="2" t="str">
        <f>IF(ISBLANK('[1]Current Inventory'!D2032)=TRUE,CONCATENATE("     ",'[1]Current Inventory'!N2032),'[1]Current Inventory'!D2032)</f>
        <v xml:space="preserve">     </v>
      </c>
      <c r="E2032" s="2">
        <f>IF(ISBLANK('[1]Current Inventory'!E2032)=TRUE,'[1]Current Inventory'!O2032,'[1]Current Inventory'!E2032)</f>
        <v>0</v>
      </c>
      <c r="F2032" s="2">
        <f>IF(ISBLANK('[1]Current Inventory'!F2032)=TRUE,'[1]Current Inventory'!P2032,'[1]Current Inventory'!F2032)</f>
        <v>0</v>
      </c>
      <c r="G2032" s="2" t="str">
        <f>IF(ISNA(VLOOKUP(C2032,[2]CurrentPivot!$C$8:$N$1800,5,FALSE))=TRUE," ",VLOOKUP(C2032,[2]CurrentPivot!$C$8:$N$1800,5,FALSE))</f>
        <v xml:space="preserve"> </v>
      </c>
      <c r="H2032" s="3" t="str">
        <f>IF(ISBLANK('[1]Current Inventory'!H2032)=TRUE,"",'[1]Current Inventory'!H2032)</f>
        <v/>
      </c>
      <c r="I2032" s="2">
        <f>IF(ISBLANK('[1]Current Inventory'!I2032)=TRUE,'[1]Current Inventory'!Q2032,'[1]Current Inventory'!I2032)</f>
        <v>0</v>
      </c>
      <c r="J2032" s="2">
        <f>IF(ISBLANK('[1]Current Inventory'!J2032)=TRUE,'[1]Current Inventory'!R2032,'[1]Current Inventory'!J2032)</f>
        <v>0</v>
      </c>
      <c r="K2032" s="2">
        <f>IF(ISBLANK('[1]Current Inventory'!K2032)=TRUE,'[1]Current Inventory'!S2032,'[1]Current Inventory'!K2032)</f>
        <v>0</v>
      </c>
      <c r="L2032" s="2">
        <f>IF(ISBLANK('[1]Current Inventory'!L2032)=TRUE,'[1]Current Inventory'!T2032,'[1]Current Inventory'!L2032)</f>
        <v>0</v>
      </c>
      <c r="M2032" s="3" t="str">
        <f>IF(ISBLANK('[1]Current Inventory'!M2032)=TRUE,"",'[1]Current Inventory'!M2032)</f>
        <v/>
      </c>
    </row>
    <row r="2033" spans="1:13" x14ac:dyDescent="0.2">
      <c r="A2033" s="2" t="s">
        <v>19</v>
      </c>
      <c r="B2033" s="2" t="str">
        <f>IF(ISBLANK('[1]Current Inventory'!B2033)=TRUE,B2032,'[1]Current Inventory'!B2033)</f>
        <v>WINDWARD SIDE</v>
      </c>
      <c r="C2033" s="2" t="str">
        <f>IF(ISBLANK('[1]Current Inventory'!C2033)=TRUE,"",'[1]Current Inventory'!C2033)</f>
        <v/>
      </c>
      <c r="D2033" s="2" t="str">
        <f>IF(ISBLANK('[1]Current Inventory'!D2033)=TRUE,CONCATENATE("     ",'[1]Current Inventory'!N2033),'[1]Current Inventory'!D2033)</f>
        <v xml:space="preserve">     </v>
      </c>
      <c r="E2033" s="2">
        <f>IF(ISBLANK('[1]Current Inventory'!E2033)=TRUE,'[1]Current Inventory'!O2033,'[1]Current Inventory'!E2033)</f>
        <v>0</v>
      </c>
      <c r="F2033" s="2">
        <f>IF(ISBLANK('[1]Current Inventory'!F2033)=TRUE,'[1]Current Inventory'!P2033,'[1]Current Inventory'!F2033)</f>
        <v>0</v>
      </c>
      <c r="G2033" s="2" t="str">
        <f>IF(ISNA(VLOOKUP(C2033,[2]CurrentPivot!$C$8:$N$1800,5,FALSE))=TRUE," ",VLOOKUP(C2033,[2]CurrentPivot!$C$8:$N$1800,5,FALSE))</f>
        <v xml:space="preserve"> </v>
      </c>
      <c r="H2033" s="3" t="str">
        <f>IF(ISBLANK('[1]Current Inventory'!H2033)=TRUE,"",'[1]Current Inventory'!H2033)</f>
        <v/>
      </c>
      <c r="I2033" s="2">
        <f>IF(ISBLANK('[1]Current Inventory'!I2033)=TRUE,'[1]Current Inventory'!Q2033,'[1]Current Inventory'!I2033)</f>
        <v>0</v>
      </c>
      <c r="J2033" s="2">
        <f>IF(ISBLANK('[1]Current Inventory'!J2033)=TRUE,'[1]Current Inventory'!R2033,'[1]Current Inventory'!J2033)</f>
        <v>0</v>
      </c>
      <c r="K2033" s="2">
        <f>IF(ISBLANK('[1]Current Inventory'!K2033)=TRUE,'[1]Current Inventory'!S2033,'[1]Current Inventory'!K2033)</f>
        <v>0</v>
      </c>
      <c r="L2033" s="2">
        <f>IF(ISBLANK('[1]Current Inventory'!L2033)=TRUE,'[1]Current Inventory'!T2033,'[1]Current Inventory'!L2033)</f>
        <v>0</v>
      </c>
      <c r="M2033" s="3" t="str">
        <f>IF(ISBLANK('[1]Current Inventory'!M2033)=TRUE,"",'[1]Current Inventory'!M2033)</f>
        <v/>
      </c>
    </row>
    <row r="2034" spans="1:13" x14ac:dyDescent="0.2">
      <c r="A2034" s="2" t="s">
        <v>19</v>
      </c>
      <c r="B2034" s="2" t="str">
        <f>IF(ISBLANK('[1]Current Inventory'!B2034)=TRUE,B2033,'[1]Current Inventory'!B2034)</f>
        <v>WINDWARD SIDE</v>
      </c>
      <c r="C2034" s="2" t="str">
        <f>IF(ISBLANK('[1]Current Inventory'!C2034)=TRUE,"",'[1]Current Inventory'!C2034)</f>
        <v/>
      </c>
      <c r="D2034" s="2" t="str">
        <f>IF(ISBLANK('[1]Current Inventory'!D2034)=TRUE,CONCATENATE("     ",'[1]Current Inventory'!N2034),'[1]Current Inventory'!D2034)</f>
        <v xml:space="preserve">     </v>
      </c>
      <c r="E2034" s="2">
        <f>IF(ISBLANK('[1]Current Inventory'!E2034)=TRUE,'[1]Current Inventory'!O2034,'[1]Current Inventory'!E2034)</f>
        <v>0</v>
      </c>
      <c r="F2034" s="2">
        <f>IF(ISBLANK('[1]Current Inventory'!F2034)=TRUE,'[1]Current Inventory'!P2034,'[1]Current Inventory'!F2034)</f>
        <v>0</v>
      </c>
      <c r="G2034" s="2" t="str">
        <f>IF(ISNA(VLOOKUP(C2034,[2]CurrentPivot!$C$8:$N$1800,5,FALSE))=TRUE," ",VLOOKUP(C2034,[2]CurrentPivot!$C$8:$N$1800,5,FALSE))</f>
        <v xml:space="preserve"> </v>
      </c>
      <c r="H2034" s="3" t="str">
        <f>IF(ISBLANK('[1]Current Inventory'!H2034)=TRUE,"",'[1]Current Inventory'!H2034)</f>
        <v/>
      </c>
      <c r="I2034" s="2">
        <f>IF(ISBLANK('[1]Current Inventory'!I2034)=TRUE,'[1]Current Inventory'!Q2034,'[1]Current Inventory'!I2034)</f>
        <v>0</v>
      </c>
      <c r="J2034" s="2">
        <f>IF(ISBLANK('[1]Current Inventory'!J2034)=TRUE,'[1]Current Inventory'!R2034,'[1]Current Inventory'!J2034)</f>
        <v>0</v>
      </c>
      <c r="K2034" s="2">
        <f>IF(ISBLANK('[1]Current Inventory'!K2034)=TRUE,'[1]Current Inventory'!S2034,'[1]Current Inventory'!K2034)</f>
        <v>0</v>
      </c>
      <c r="L2034" s="2">
        <f>IF(ISBLANK('[1]Current Inventory'!L2034)=TRUE,'[1]Current Inventory'!T2034,'[1]Current Inventory'!L2034)</f>
        <v>0</v>
      </c>
      <c r="M2034" s="3" t="str">
        <f>IF(ISBLANK('[1]Current Inventory'!M2034)=TRUE,"",'[1]Current Inventory'!M2034)</f>
        <v/>
      </c>
    </row>
    <row r="2035" spans="1:13" x14ac:dyDescent="0.2">
      <c r="A2035" s="2" t="s">
        <v>19</v>
      </c>
      <c r="B2035" s="2" t="str">
        <f>IF(ISBLANK('[1]Current Inventory'!B2035)=TRUE,B2034,'[1]Current Inventory'!B2035)</f>
        <v>WINDWARD SIDE</v>
      </c>
      <c r="C2035" s="2" t="str">
        <f>IF(ISBLANK('[1]Current Inventory'!C2035)=TRUE,"",'[1]Current Inventory'!C2035)</f>
        <v/>
      </c>
      <c r="D2035" s="2" t="str">
        <f>IF(ISBLANK('[1]Current Inventory'!D2035)=TRUE,CONCATENATE("     ",'[1]Current Inventory'!N2035),'[1]Current Inventory'!D2035)</f>
        <v xml:space="preserve">     </v>
      </c>
      <c r="E2035" s="2">
        <f>IF(ISBLANK('[1]Current Inventory'!E2035)=TRUE,'[1]Current Inventory'!O2035,'[1]Current Inventory'!E2035)</f>
        <v>0</v>
      </c>
      <c r="F2035" s="2">
        <f>IF(ISBLANK('[1]Current Inventory'!F2035)=TRUE,'[1]Current Inventory'!P2035,'[1]Current Inventory'!F2035)</f>
        <v>0</v>
      </c>
      <c r="G2035" s="2" t="str">
        <f>IF(ISNA(VLOOKUP(C2035,[2]CurrentPivot!$C$8:$N$1800,5,FALSE))=TRUE," ",VLOOKUP(C2035,[2]CurrentPivot!$C$8:$N$1800,5,FALSE))</f>
        <v xml:space="preserve"> </v>
      </c>
      <c r="H2035" s="3" t="str">
        <f>IF(ISBLANK('[1]Current Inventory'!H2035)=TRUE,"",'[1]Current Inventory'!H2035)</f>
        <v/>
      </c>
      <c r="I2035" s="2">
        <f>IF(ISBLANK('[1]Current Inventory'!I2035)=TRUE,'[1]Current Inventory'!Q2035,'[1]Current Inventory'!I2035)</f>
        <v>0</v>
      </c>
      <c r="J2035" s="2">
        <f>IF(ISBLANK('[1]Current Inventory'!J2035)=TRUE,'[1]Current Inventory'!R2035,'[1]Current Inventory'!J2035)</f>
        <v>0</v>
      </c>
      <c r="K2035" s="2">
        <f>IF(ISBLANK('[1]Current Inventory'!K2035)=TRUE,'[1]Current Inventory'!S2035,'[1]Current Inventory'!K2035)</f>
        <v>0</v>
      </c>
      <c r="L2035" s="2">
        <f>IF(ISBLANK('[1]Current Inventory'!L2035)=TRUE,'[1]Current Inventory'!T2035,'[1]Current Inventory'!L2035)</f>
        <v>0</v>
      </c>
      <c r="M2035" s="3" t="str">
        <f>IF(ISBLANK('[1]Current Inventory'!M2035)=TRUE,"",'[1]Current Inventory'!M2035)</f>
        <v/>
      </c>
    </row>
    <row r="2036" spans="1:13" x14ac:dyDescent="0.2">
      <c r="A2036" s="2" t="s">
        <v>19</v>
      </c>
      <c r="B2036" s="2" t="str">
        <f>IF(ISBLANK('[1]Current Inventory'!B2036)=TRUE,B2035,'[1]Current Inventory'!B2036)</f>
        <v>WINDWARD SIDE</v>
      </c>
      <c r="C2036" s="2" t="str">
        <f>IF(ISBLANK('[1]Current Inventory'!C2036)=TRUE,"",'[1]Current Inventory'!C2036)</f>
        <v/>
      </c>
      <c r="D2036" s="2" t="str">
        <f>IF(ISBLANK('[1]Current Inventory'!D2036)=TRUE,CONCATENATE("     ",'[1]Current Inventory'!N2036),'[1]Current Inventory'!D2036)</f>
        <v xml:space="preserve">     </v>
      </c>
      <c r="E2036" s="2">
        <f>IF(ISBLANK('[1]Current Inventory'!E2036)=TRUE,'[1]Current Inventory'!O2036,'[1]Current Inventory'!E2036)</f>
        <v>0</v>
      </c>
      <c r="F2036" s="2">
        <f>IF(ISBLANK('[1]Current Inventory'!F2036)=TRUE,'[1]Current Inventory'!P2036,'[1]Current Inventory'!F2036)</f>
        <v>0</v>
      </c>
      <c r="G2036" s="2" t="str">
        <f>IF(ISNA(VLOOKUP(C2036,[2]CurrentPivot!$C$8:$N$1800,5,FALSE))=TRUE," ",VLOOKUP(C2036,[2]CurrentPivot!$C$8:$N$1800,5,FALSE))</f>
        <v xml:space="preserve"> </v>
      </c>
      <c r="H2036" s="3" t="str">
        <f>IF(ISBLANK('[1]Current Inventory'!H2036)=TRUE,"",'[1]Current Inventory'!H2036)</f>
        <v/>
      </c>
      <c r="I2036" s="2">
        <f>IF(ISBLANK('[1]Current Inventory'!I2036)=TRUE,'[1]Current Inventory'!Q2036,'[1]Current Inventory'!I2036)</f>
        <v>0</v>
      </c>
      <c r="J2036" s="2">
        <f>IF(ISBLANK('[1]Current Inventory'!J2036)=TRUE,'[1]Current Inventory'!R2036,'[1]Current Inventory'!J2036)</f>
        <v>0</v>
      </c>
      <c r="K2036" s="2">
        <f>IF(ISBLANK('[1]Current Inventory'!K2036)=TRUE,'[1]Current Inventory'!S2036,'[1]Current Inventory'!K2036)</f>
        <v>0</v>
      </c>
      <c r="L2036" s="2">
        <f>IF(ISBLANK('[1]Current Inventory'!L2036)=TRUE,'[1]Current Inventory'!T2036,'[1]Current Inventory'!L2036)</f>
        <v>0</v>
      </c>
      <c r="M2036" s="3" t="str">
        <f>IF(ISBLANK('[1]Current Inventory'!M2036)=TRUE,"",'[1]Current Inventory'!M2036)</f>
        <v/>
      </c>
    </row>
    <row r="2037" spans="1:13" x14ac:dyDescent="0.2">
      <c r="A2037" s="2" t="s">
        <v>19</v>
      </c>
      <c r="B2037" s="2" t="str">
        <f>IF(ISBLANK('[1]Current Inventory'!B2037)=TRUE,B2036,'[1]Current Inventory'!B2037)</f>
        <v>WINDWARD SIDE</v>
      </c>
      <c r="C2037" s="2" t="str">
        <f>IF(ISBLANK('[1]Current Inventory'!C2037)=TRUE,"",'[1]Current Inventory'!C2037)</f>
        <v/>
      </c>
      <c r="D2037" s="2" t="str">
        <f>IF(ISBLANK('[1]Current Inventory'!D2037)=TRUE,CONCATENATE("     ",'[1]Current Inventory'!N2037),'[1]Current Inventory'!D2037)</f>
        <v xml:space="preserve">     </v>
      </c>
      <c r="E2037" s="2">
        <f>IF(ISBLANK('[1]Current Inventory'!E2037)=TRUE,'[1]Current Inventory'!O2037,'[1]Current Inventory'!E2037)</f>
        <v>0</v>
      </c>
      <c r="F2037" s="2">
        <f>IF(ISBLANK('[1]Current Inventory'!F2037)=TRUE,'[1]Current Inventory'!P2037,'[1]Current Inventory'!F2037)</f>
        <v>0</v>
      </c>
      <c r="G2037" s="2" t="str">
        <f>IF(ISNA(VLOOKUP(C2037,[2]CurrentPivot!$C$8:$N$1800,5,FALSE))=TRUE," ",VLOOKUP(C2037,[2]CurrentPivot!$C$8:$N$1800,5,FALSE))</f>
        <v xml:space="preserve"> </v>
      </c>
      <c r="H2037" s="3" t="str">
        <f>IF(ISBLANK('[1]Current Inventory'!H2037)=TRUE,"",'[1]Current Inventory'!H2037)</f>
        <v/>
      </c>
      <c r="I2037" s="2">
        <f>IF(ISBLANK('[1]Current Inventory'!I2037)=TRUE,'[1]Current Inventory'!Q2037,'[1]Current Inventory'!I2037)</f>
        <v>0</v>
      </c>
      <c r="J2037" s="2">
        <f>IF(ISBLANK('[1]Current Inventory'!J2037)=TRUE,'[1]Current Inventory'!R2037,'[1]Current Inventory'!J2037)</f>
        <v>0</v>
      </c>
      <c r="K2037" s="2">
        <f>IF(ISBLANK('[1]Current Inventory'!K2037)=TRUE,'[1]Current Inventory'!S2037,'[1]Current Inventory'!K2037)</f>
        <v>0</v>
      </c>
      <c r="L2037" s="2">
        <f>IF(ISBLANK('[1]Current Inventory'!L2037)=TRUE,'[1]Current Inventory'!T2037,'[1]Current Inventory'!L2037)</f>
        <v>0</v>
      </c>
      <c r="M2037" s="3" t="str">
        <f>IF(ISBLANK('[1]Current Inventory'!M2037)=TRUE,"",'[1]Current Inventory'!M2037)</f>
        <v/>
      </c>
    </row>
    <row r="2038" spans="1:13" x14ac:dyDescent="0.2">
      <c r="A2038" s="2" t="s">
        <v>19</v>
      </c>
      <c r="B2038" s="2" t="str">
        <f>IF(ISBLANK('[1]Current Inventory'!B2038)=TRUE,B2037,'[1]Current Inventory'!B2038)</f>
        <v>WINDWARD SIDE</v>
      </c>
      <c r="C2038" s="2" t="str">
        <f>IF(ISBLANK('[1]Current Inventory'!C2038)=TRUE,"",'[1]Current Inventory'!C2038)</f>
        <v/>
      </c>
      <c r="D2038" s="2" t="str">
        <f>IF(ISBLANK('[1]Current Inventory'!D2038)=TRUE,CONCATENATE("     ",'[1]Current Inventory'!N2038),'[1]Current Inventory'!D2038)</f>
        <v xml:space="preserve">     </v>
      </c>
      <c r="E2038" s="2">
        <f>IF(ISBLANK('[1]Current Inventory'!E2038)=TRUE,'[1]Current Inventory'!O2038,'[1]Current Inventory'!E2038)</f>
        <v>0</v>
      </c>
      <c r="F2038" s="2">
        <f>IF(ISBLANK('[1]Current Inventory'!F2038)=TRUE,'[1]Current Inventory'!P2038,'[1]Current Inventory'!F2038)</f>
        <v>0</v>
      </c>
      <c r="G2038" s="2" t="str">
        <f>IF(ISNA(VLOOKUP(C2038,[2]CurrentPivot!$C$8:$N$1800,5,FALSE))=TRUE," ",VLOOKUP(C2038,[2]CurrentPivot!$C$8:$N$1800,5,FALSE))</f>
        <v xml:space="preserve"> </v>
      </c>
      <c r="H2038" s="3" t="str">
        <f>IF(ISBLANK('[1]Current Inventory'!H2038)=TRUE,"",'[1]Current Inventory'!H2038)</f>
        <v/>
      </c>
      <c r="I2038" s="2">
        <f>IF(ISBLANK('[1]Current Inventory'!I2038)=TRUE,'[1]Current Inventory'!Q2038,'[1]Current Inventory'!I2038)</f>
        <v>0</v>
      </c>
      <c r="J2038" s="2">
        <f>IF(ISBLANK('[1]Current Inventory'!J2038)=TRUE,'[1]Current Inventory'!R2038,'[1]Current Inventory'!J2038)</f>
        <v>0</v>
      </c>
      <c r="K2038" s="2">
        <f>IF(ISBLANK('[1]Current Inventory'!K2038)=TRUE,'[1]Current Inventory'!S2038,'[1]Current Inventory'!K2038)</f>
        <v>0</v>
      </c>
      <c r="L2038" s="2">
        <f>IF(ISBLANK('[1]Current Inventory'!L2038)=TRUE,'[1]Current Inventory'!T2038,'[1]Current Inventory'!L2038)</f>
        <v>0</v>
      </c>
      <c r="M2038" s="3" t="str">
        <f>IF(ISBLANK('[1]Current Inventory'!M2038)=TRUE,"",'[1]Current Inventory'!M2038)</f>
        <v/>
      </c>
    </row>
    <row r="2039" spans="1:13" x14ac:dyDescent="0.2">
      <c r="A2039" s="2" t="s">
        <v>19</v>
      </c>
      <c r="B2039" s="2" t="str">
        <f>IF(ISBLANK('[1]Current Inventory'!B2039)=TRUE,B2038,'[1]Current Inventory'!B2039)</f>
        <v>WINDWARD SIDE</v>
      </c>
      <c r="C2039" s="2" t="str">
        <f>IF(ISBLANK('[1]Current Inventory'!C2039)=TRUE,"",'[1]Current Inventory'!C2039)</f>
        <v/>
      </c>
      <c r="D2039" s="2" t="str">
        <f>IF(ISBLANK('[1]Current Inventory'!D2039)=TRUE,CONCATENATE("     ",'[1]Current Inventory'!N2039),'[1]Current Inventory'!D2039)</f>
        <v xml:space="preserve">     </v>
      </c>
      <c r="E2039" s="2">
        <f>IF(ISBLANK('[1]Current Inventory'!E2039)=TRUE,'[1]Current Inventory'!O2039,'[1]Current Inventory'!E2039)</f>
        <v>0</v>
      </c>
      <c r="F2039" s="2">
        <f>IF(ISBLANK('[1]Current Inventory'!F2039)=TRUE,'[1]Current Inventory'!P2039,'[1]Current Inventory'!F2039)</f>
        <v>0</v>
      </c>
      <c r="G2039" s="2" t="str">
        <f>IF(ISNA(VLOOKUP(C2039,[2]CurrentPivot!$C$8:$N$1800,5,FALSE))=TRUE," ",VLOOKUP(C2039,[2]CurrentPivot!$C$8:$N$1800,5,FALSE))</f>
        <v xml:space="preserve"> </v>
      </c>
      <c r="H2039" s="3" t="str">
        <f>IF(ISBLANK('[1]Current Inventory'!H2039)=TRUE,"",'[1]Current Inventory'!H2039)</f>
        <v/>
      </c>
      <c r="I2039" s="2">
        <f>IF(ISBLANK('[1]Current Inventory'!I2039)=TRUE,'[1]Current Inventory'!Q2039,'[1]Current Inventory'!I2039)</f>
        <v>0</v>
      </c>
      <c r="J2039" s="2">
        <f>IF(ISBLANK('[1]Current Inventory'!J2039)=TRUE,'[1]Current Inventory'!R2039,'[1]Current Inventory'!J2039)</f>
        <v>0</v>
      </c>
      <c r="K2039" s="2">
        <f>IF(ISBLANK('[1]Current Inventory'!K2039)=TRUE,'[1]Current Inventory'!S2039,'[1]Current Inventory'!K2039)</f>
        <v>0</v>
      </c>
      <c r="L2039" s="2">
        <f>IF(ISBLANK('[1]Current Inventory'!L2039)=TRUE,'[1]Current Inventory'!T2039,'[1]Current Inventory'!L2039)</f>
        <v>0</v>
      </c>
      <c r="M2039" s="3" t="str">
        <f>IF(ISBLANK('[1]Current Inventory'!M2039)=TRUE,"",'[1]Current Inventory'!M2039)</f>
        <v/>
      </c>
    </row>
    <row r="2040" spans="1:13" x14ac:dyDescent="0.2">
      <c r="A2040" s="2" t="s">
        <v>19</v>
      </c>
      <c r="B2040" s="2" t="str">
        <f>IF(ISBLANK('[1]Current Inventory'!B2040)=TRUE,B2039,'[1]Current Inventory'!B2040)</f>
        <v>WINDWARD SIDE</v>
      </c>
      <c r="C2040" s="2" t="str">
        <f>IF(ISBLANK('[1]Current Inventory'!C2040)=TRUE,"",'[1]Current Inventory'!C2040)</f>
        <v/>
      </c>
      <c r="D2040" s="2" t="str">
        <f>IF(ISBLANK('[1]Current Inventory'!D2040)=TRUE,CONCATENATE("     ",'[1]Current Inventory'!N2040),'[1]Current Inventory'!D2040)</f>
        <v xml:space="preserve">     </v>
      </c>
      <c r="E2040" s="2">
        <f>IF(ISBLANK('[1]Current Inventory'!E2040)=TRUE,'[1]Current Inventory'!O2040,'[1]Current Inventory'!E2040)</f>
        <v>0</v>
      </c>
      <c r="F2040" s="2">
        <f>IF(ISBLANK('[1]Current Inventory'!F2040)=TRUE,'[1]Current Inventory'!P2040,'[1]Current Inventory'!F2040)</f>
        <v>0</v>
      </c>
      <c r="G2040" s="2" t="str">
        <f>IF(ISNA(VLOOKUP(C2040,[2]CurrentPivot!$C$8:$N$1800,5,FALSE))=TRUE," ",VLOOKUP(C2040,[2]CurrentPivot!$C$8:$N$1800,5,FALSE))</f>
        <v xml:space="preserve"> </v>
      </c>
      <c r="H2040" s="3" t="str">
        <f>IF(ISBLANK('[1]Current Inventory'!H2040)=TRUE,"",'[1]Current Inventory'!H2040)</f>
        <v/>
      </c>
      <c r="I2040" s="2">
        <f>IF(ISBLANK('[1]Current Inventory'!I2040)=TRUE,'[1]Current Inventory'!Q2040,'[1]Current Inventory'!I2040)</f>
        <v>0</v>
      </c>
      <c r="J2040" s="2">
        <f>IF(ISBLANK('[1]Current Inventory'!J2040)=TRUE,'[1]Current Inventory'!R2040,'[1]Current Inventory'!J2040)</f>
        <v>0</v>
      </c>
      <c r="K2040" s="2">
        <f>IF(ISBLANK('[1]Current Inventory'!K2040)=TRUE,'[1]Current Inventory'!S2040,'[1]Current Inventory'!K2040)</f>
        <v>0</v>
      </c>
      <c r="L2040" s="2">
        <f>IF(ISBLANK('[1]Current Inventory'!L2040)=TRUE,'[1]Current Inventory'!T2040,'[1]Current Inventory'!L2040)</f>
        <v>0</v>
      </c>
      <c r="M2040" s="3" t="str">
        <f>IF(ISBLANK('[1]Current Inventory'!M2040)=TRUE,"",'[1]Current Inventory'!M2040)</f>
        <v/>
      </c>
    </row>
    <row r="2041" spans="1:13" x14ac:dyDescent="0.2">
      <c r="A2041" s="2" t="s">
        <v>19</v>
      </c>
      <c r="B2041" s="2" t="str">
        <f>IF(ISBLANK('[1]Current Inventory'!B2041)=TRUE,B2040,'[1]Current Inventory'!B2041)</f>
        <v>WINDWARD SIDE</v>
      </c>
      <c r="C2041" s="2" t="str">
        <f>IF(ISBLANK('[1]Current Inventory'!C2041)=TRUE,"",'[1]Current Inventory'!C2041)</f>
        <v/>
      </c>
      <c r="D2041" s="2" t="str">
        <f>IF(ISBLANK('[1]Current Inventory'!D2041)=TRUE,CONCATENATE("     ",'[1]Current Inventory'!N2041),'[1]Current Inventory'!D2041)</f>
        <v xml:space="preserve">     </v>
      </c>
      <c r="E2041" s="2">
        <f>IF(ISBLANK('[1]Current Inventory'!E2041)=TRUE,'[1]Current Inventory'!O2041,'[1]Current Inventory'!E2041)</f>
        <v>0</v>
      </c>
      <c r="F2041" s="2">
        <f>IF(ISBLANK('[1]Current Inventory'!F2041)=TRUE,'[1]Current Inventory'!P2041,'[1]Current Inventory'!F2041)</f>
        <v>0</v>
      </c>
      <c r="G2041" s="2" t="str">
        <f>IF(ISNA(VLOOKUP(C2041,[2]CurrentPivot!$C$8:$N$1800,5,FALSE))=TRUE," ",VLOOKUP(C2041,[2]CurrentPivot!$C$8:$N$1800,5,FALSE))</f>
        <v xml:space="preserve"> </v>
      </c>
      <c r="H2041" s="3" t="str">
        <f>IF(ISBLANK('[1]Current Inventory'!H2041)=TRUE,"",'[1]Current Inventory'!H2041)</f>
        <v/>
      </c>
      <c r="I2041" s="2">
        <f>IF(ISBLANK('[1]Current Inventory'!I2041)=TRUE,'[1]Current Inventory'!Q2041,'[1]Current Inventory'!I2041)</f>
        <v>0</v>
      </c>
      <c r="J2041" s="2">
        <f>IF(ISBLANK('[1]Current Inventory'!J2041)=TRUE,'[1]Current Inventory'!R2041,'[1]Current Inventory'!J2041)</f>
        <v>0</v>
      </c>
      <c r="K2041" s="2">
        <f>IF(ISBLANK('[1]Current Inventory'!K2041)=TRUE,'[1]Current Inventory'!S2041,'[1]Current Inventory'!K2041)</f>
        <v>0</v>
      </c>
      <c r="L2041" s="2">
        <f>IF(ISBLANK('[1]Current Inventory'!L2041)=TRUE,'[1]Current Inventory'!T2041,'[1]Current Inventory'!L2041)</f>
        <v>0</v>
      </c>
      <c r="M2041" s="3" t="str">
        <f>IF(ISBLANK('[1]Current Inventory'!M2041)=TRUE,"",'[1]Current Inventory'!M2041)</f>
        <v/>
      </c>
    </row>
    <row r="2042" spans="1:13" x14ac:dyDescent="0.2">
      <c r="A2042" s="2" t="s">
        <v>19</v>
      </c>
      <c r="B2042" s="2" t="str">
        <f>IF(ISBLANK('[1]Current Inventory'!B2042)=TRUE,B2041,'[1]Current Inventory'!B2042)</f>
        <v>WINDWARD SIDE</v>
      </c>
      <c r="C2042" s="2" t="str">
        <f>IF(ISBLANK('[1]Current Inventory'!C2042)=TRUE,"",'[1]Current Inventory'!C2042)</f>
        <v/>
      </c>
      <c r="D2042" s="2" t="str">
        <f>IF(ISBLANK('[1]Current Inventory'!D2042)=TRUE,CONCATENATE("     ",'[1]Current Inventory'!N2042),'[1]Current Inventory'!D2042)</f>
        <v xml:space="preserve">     </v>
      </c>
      <c r="E2042" s="2">
        <f>IF(ISBLANK('[1]Current Inventory'!E2042)=TRUE,'[1]Current Inventory'!O2042,'[1]Current Inventory'!E2042)</f>
        <v>0</v>
      </c>
      <c r="F2042" s="2">
        <f>IF(ISBLANK('[1]Current Inventory'!F2042)=TRUE,'[1]Current Inventory'!P2042,'[1]Current Inventory'!F2042)</f>
        <v>0</v>
      </c>
      <c r="G2042" s="2" t="str">
        <f>IF(ISNA(VLOOKUP(C2042,[2]CurrentPivot!$C$8:$N$1800,5,FALSE))=TRUE," ",VLOOKUP(C2042,[2]CurrentPivot!$C$8:$N$1800,5,FALSE))</f>
        <v xml:space="preserve"> </v>
      </c>
      <c r="H2042" s="3" t="str">
        <f>IF(ISBLANK('[1]Current Inventory'!H2042)=TRUE,"",'[1]Current Inventory'!H2042)</f>
        <v/>
      </c>
      <c r="I2042" s="2">
        <f>IF(ISBLANK('[1]Current Inventory'!I2042)=TRUE,'[1]Current Inventory'!Q2042,'[1]Current Inventory'!I2042)</f>
        <v>0</v>
      </c>
      <c r="J2042" s="2">
        <f>IF(ISBLANK('[1]Current Inventory'!J2042)=TRUE,'[1]Current Inventory'!R2042,'[1]Current Inventory'!J2042)</f>
        <v>0</v>
      </c>
      <c r="K2042" s="2">
        <f>IF(ISBLANK('[1]Current Inventory'!K2042)=TRUE,'[1]Current Inventory'!S2042,'[1]Current Inventory'!K2042)</f>
        <v>0</v>
      </c>
      <c r="L2042" s="2">
        <f>IF(ISBLANK('[1]Current Inventory'!L2042)=TRUE,'[1]Current Inventory'!T2042,'[1]Current Inventory'!L2042)</f>
        <v>0</v>
      </c>
      <c r="M2042" s="3" t="str">
        <f>IF(ISBLANK('[1]Current Inventory'!M2042)=TRUE,"",'[1]Current Inventory'!M2042)</f>
        <v/>
      </c>
    </row>
    <row r="2043" spans="1:13" x14ac:dyDescent="0.2">
      <c r="A2043" s="2" t="s">
        <v>19</v>
      </c>
      <c r="B2043" s="2" t="str">
        <f>IF(ISBLANK('[1]Current Inventory'!B2043)=TRUE,B2042,'[1]Current Inventory'!B2043)</f>
        <v>WINDWARD SIDE</v>
      </c>
      <c r="C2043" s="2" t="str">
        <f>IF(ISBLANK('[1]Current Inventory'!C2043)=TRUE,"",'[1]Current Inventory'!C2043)</f>
        <v/>
      </c>
      <c r="D2043" s="2" t="str">
        <f>IF(ISBLANK('[1]Current Inventory'!D2043)=TRUE,CONCATENATE("     ",'[1]Current Inventory'!N2043),'[1]Current Inventory'!D2043)</f>
        <v xml:space="preserve">     </v>
      </c>
      <c r="E2043" s="2">
        <f>IF(ISBLANK('[1]Current Inventory'!E2043)=TRUE,'[1]Current Inventory'!O2043,'[1]Current Inventory'!E2043)</f>
        <v>0</v>
      </c>
      <c r="F2043" s="2">
        <f>IF(ISBLANK('[1]Current Inventory'!F2043)=TRUE,'[1]Current Inventory'!P2043,'[1]Current Inventory'!F2043)</f>
        <v>0</v>
      </c>
      <c r="G2043" s="2" t="str">
        <f>IF(ISNA(VLOOKUP(C2043,[2]CurrentPivot!$C$8:$N$1800,5,FALSE))=TRUE," ",VLOOKUP(C2043,[2]CurrentPivot!$C$8:$N$1800,5,FALSE))</f>
        <v xml:space="preserve"> </v>
      </c>
      <c r="H2043" s="3" t="str">
        <f>IF(ISBLANK('[1]Current Inventory'!H2043)=TRUE,"",'[1]Current Inventory'!H2043)</f>
        <v/>
      </c>
      <c r="I2043" s="2">
        <f>IF(ISBLANK('[1]Current Inventory'!I2043)=TRUE,'[1]Current Inventory'!Q2043,'[1]Current Inventory'!I2043)</f>
        <v>0</v>
      </c>
      <c r="J2043" s="2">
        <f>IF(ISBLANK('[1]Current Inventory'!J2043)=TRUE,'[1]Current Inventory'!R2043,'[1]Current Inventory'!J2043)</f>
        <v>0</v>
      </c>
      <c r="K2043" s="2">
        <f>IF(ISBLANK('[1]Current Inventory'!K2043)=TRUE,'[1]Current Inventory'!S2043,'[1]Current Inventory'!K2043)</f>
        <v>0</v>
      </c>
      <c r="L2043" s="2">
        <f>IF(ISBLANK('[1]Current Inventory'!L2043)=TRUE,'[1]Current Inventory'!T2043,'[1]Current Inventory'!L2043)</f>
        <v>0</v>
      </c>
      <c r="M2043" s="3" t="str">
        <f>IF(ISBLANK('[1]Current Inventory'!M2043)=TRUE,"",'[1]Current Inventory'!M2043)</f>
        <v/>
      </c>
    </row>
    <row r="2044" spans="1:13" x14ac:dyDescent="0.2">
      <c r="A2044" s="2" t="s">
        <v>19</v>
      </c>
      <c r="B2044" s="2" t="str">
        <f>IF(ISBLANK('[1]Current Inventory'!B2044)=TRUE,B2043,'[1]Current Inventory'!B2044)</f>
        <v>WINDWARD SIDE</v>
      </c>
      <c r="C2044" s="2" t="str">
        <f>IF(ISBLANK('[1]Current Inventory'!C2044)=TRUE,"",'[1]Current Inventory'!C2044)</f>
        <v/>
      </c>
      <c r="D2044" s="2" t="str">
        <f>IF(ISBLANK('[1]Current Inventory'!D2044)=TRUE,CONCATENATE("     ",'[1]Current Inventory'!N2044),'[1]Current Inventory'!D2044)</f>
        <v xml:space="preserve">     </v>
      </c>
      <c r="E2044" s="2">
        <f>IF(ISBLANK('[1]Current Inventory'!E2044)=TRUE,'[1]Current Inventory'!O2044,'[1]Current Inventory'!E2044)</f>
        <v>0</v>
      </c>
      <c r="F2044" s="2">
        <f>IF(ISBLANK('[1]Current Inventory'!F2044)=TRUE,'[1]Current Inventory'!P2044,'[1]Current Inventory'!F2044)</f>
        <v>0</v>
      </c>
      <c r="G2044" s="2" t="str">
        <f>IF(ISNA(VLOOKUP(C2044,[2]CurrentPivot!$C$8:$N$1800,5,FALSE))=TRUE," ",VLOOKUP(C2044,[2]CurrentPivot!$C$8:$N$1800,5,FALSE))</f>
        <v xml:space="preserve"> </v>
      </c>
      <c r="H2044" s="3" t="str">
        <f>IF(ISBLANK('[1]Current Inventory'!H2044)=TRUE,"",'[1]Current Inventory'!H2044)</f>
        <v/>
      </c>
      <c r="I2044" s="2">
        <f>IF(ISBLANK('[1]Current Inventory'!I2044)=TRUE,'[1]Current Inventory'!Q2044,'[1]Current Inventory'!I2044)</f>
        <v>0</v>
      </c>
      <c r="J2044" s="2">
        <f>IF(ISBLANK('[1]Current Inventory'!J2044)=TRUE,'[1]Current Inventory'!R2044,'[1]Current Inventory'!J2044)</f>
        <v>0</v>
      </c>
      <c r="K2044" s="2">
        <f>IF(ISBLANK('[1]Current Inventory'!K2044)=TRUE,'[1]Current Inventory'!S2044,'[1]Current Inventory'!K2044)</f>
        <v>0</v>
      </c>
      <c r="L2044" s="2">
        <f>IF(ISBLANK('[1]Current Inventory'!L2044)=TRUE,'[1]Current Inventory'!T2044,'[1]Current Inventory'!L2044)</f>
        <v>0</v>
      </c>
      <c r="M2044" s="3" t="str">
        <f>IF(ISBLANK('[1]Current Inventory'!M2044)=TRUE,"",'[1]Current Inventory'!M2044)</f>
        <v/>
      </c>
    </row>
    <row r="2045" spans="1:13" x14ac:dyDescent="0.2">
      <c r="A2045" s="2" t="s">
        <v>19</v>
      </c>
      <c r="B2045" s="2" t="str">
        <f>IF(ISBLANK('[1]Current Inventory'!B2045)=TRUE,B2044,'[1]Current Inventory'!B2045)</f>
        <v>WINDWARD SIDE</v>
      </c>
      <c r="C2045" s="2" t="str">
        <f>IF(ISBLANK('[1]Current Inventory'!C2045)=TRUE,"",'[1]Current Inventory'!C2045)</f>
        <v/>
      </c>
      <c r="D2045" s="2" t="str">
        <f>IF(ISBLANK('[1]Current Inventory'!D2045)=TRUE,CONCATENATE("     ",'[1]Current Inventory'!N2045),'[1]Current Inventory'!D2045)</f>
        <v xml:space="preserve">     </v>
      </c>
      <c r="E2045" s="2">
        <f>IF(ISBLANK('[1]Current Inventory'!E2045)=TRUE,'[1]Current Inventory'!O2045,'[1]Current Inventory'!E2045)</f>
        <v>0</v>
      </c>
      <c r="F2045" s="2">
        <f>IF(ISBLANK('[1]Current Inventory'!F2045)=TRUE,'[1]Current Inventory'!P2045,'[1]Current Inventory'!F2045)</f>
        <v>0</v>
      </c>
      <c r="G2045" s="2" t="str">
        <f>IF(ISNA(VLOOKUP(C2045,[2]CurrentPivot!$C$8:$N$1800,5,FALSE))=TRUE," ",VLOOKUP(C2045,[2]CurrentPivot!$C$8:$N$1800,5,FALSE))</f>
        <v xml:space="preserve"> </v>
      </c>
      <c r="H2045" s="3" t="str">
        <f>IF(ISBLANK('[1]Current Inventory'!H2045)=TRUE,"",'[1]Current Inventory'!H2045)</f>
        <v/>
      </c>
      <c r="I2045" s="2">
        <f>IF(ISBLANK('[1]Current Inventory'!I2045)=TRUE,'[1]Current Inventory'!Q2045,'[1]Current Inventory'!I2045)</f>
        <v>0</v>
      </c>
      <c r="J2045" s="2">
        <f>IF(ISBLANK('[1]Current Inventory'!J2045)=TRUE,'[1]Current Inventory'!R2045,'[1]Current Inventory'!J2045)</f>
        <v>0</v>
      </c>
      <c r="K2045" s="2">
        <f>IF(ISBLANK('[1]Current Inventory'!K2045)=TRUE,'[1]Current Inventory'!S2045,'[1]Current Inventory'!K2045)</f>
        <v>0</v>
      </c>
      <c r="L2045" s="2">
        <f>IF(ISBLANK('[1]Current Inventory'!L2045)=TRUE,'[1]Current Inventory'!T2045,'[1]Current Inventory'!L2045)</f>
        <v>0</v>
      </c>
      <c r="M2045" s="3" t="str">
        <f>IF(ISBLANK('[1]Current Inventory'!M2045)=TRUE,"",'[1]Current Inventory'!M2045)</f>
        <v/>
      </c>
    </row>
    <row r="2046" spans="1:13" x14ac:dyDescent="0.2">
      <c r="A2046" s="2" t="s">
        <v>19</v>
      </c>
      <c r="B2046" s="2" t="str">
        <f>IF(ISBLANK('[1]Current Inventory'!B2046)=TRUE,B2045,'[1]Current Inventory'!B2046)</f>
        <v>WINDWARD SIDE</v>
      </c>
      <c r="C2046" s="2" t="str">
        <f>IF(ISBLANK('[1]Current Inventory'!C2046)=TRUE,"",'[1]Current Inventory'!C2046)</f>
        <v/>
      </c>
      <c r="D2046" s="2" t="str">
        <f>IF(ISBLANK('[1]Current Inventory'!D2046)=TRUE,CONCATENATE("     ",'[1]Current Inventory'!N2046),'[1]Current Inventory'!D2046)</f>
        <v xml:space="preserve">     </v>
      </c>
      <c r="E2046" s="2">
        <f>IF(ISBLANK('[1]Current Inventory'!E2046)=TRUE,'[1]Current Inventory'!O2046,'[1]Current Inventory'!E2046)</f>
        <v>0</v>
      </c>
      <c r="F2046" s="2">
        <f>IF(ISBLANK('[1]Current Inventory'!F2046)=TRUE,'[1]Current Inventory'!P2046,'[1]Current Inventory'!F2046)</f>
        <v>0</v>
      </c>
      <c r="G2046" s="2" t="str">
        <f>IF(ISNA(VLOOKUP(C2046,[2]CurrentPivot!$C$8:$N$1800,5,FALSE))=TRUE," ",VLOOKUP(C2046,[2]CurrentPivot!$C$8:$N$1800,5,FALSE))</f>
        <v xml:space="preserve"> </v>
      </c>
      <c r="H2046" s="3" t="str">
        <f>IF(ISBLANK('[1]Current Inventory'!H2046)=TRUE,"",'[1]Current Inventory'!H2046)</f>
        <v/>
      </c>
      <c r="I2046" s="2">
        <f>IF(ISBLANK('[1]Current Inventory'!I2046)=TRUE,'[1]Current Inventory'!Q2046,'[1]Current Inventory'!I2046)</f>
        <v>0</v>
      </c>
      <c r="J2046" s="2">
        <f>IF(ISBLANK('[1]Current Inventory'!J2046)=TRUE,'[1]Current Inventory'!R2046,'[1]Current Inventory'!J2046)</f>
        <v>0</v>
      </c>
      <c r="K2046" s="2">
        <f>IF(ISBLANK('[1]Current Inventory'!K2046)=TRUE,'[1]Current Inventory'!S2046,'[1]Current Inventory'!K2046)</f>
        <v>0</v>
      </c>
      <c r="L2046" s="2">
        <f>IF(ISBLANK('[1]Current Inventory'!L2046)=TRUE,'[1]Current Inventory'!T2046,'[1]Current Inventory'!L2046)</f>
        <v>0</v>
      </c>
      <c r="M2046" s="3" t="str">
        <f>IF(ISBLANK('[1]Current Inventory'!M2046)=TRUE,"",'[1]Current Inventory'!M2046)</f>
        <v/>
      </c>
    </row>
    <row r="2047" spans="1:13" x14ac:dyDescent="0.2">
      <c r="A2047" s="2" t="s">
        <v>19</v>
      </c>
      <c r="B2047" s="2" t="str">
        <f>IF(ISBLANK('[1]Current Inventory'!B2047)=TRUE,B2046,'[1]Current Inventory'!B2047)</f>
        <v>WINDWARD SIDE</v>
      </c>
      <c r="C2047" s="2" t="str">
        <f>IF(ISBLANK('[1]Current Inventory'!C2047)=TRUE,"",'[1]Current Inventory'!C2047)</f>
        <v/>
      </c>
      <c r="D2047" s="2" t="str">
        <f>IF(ISBLANK('[1]Current Inventory'!D2047)=TRUE,CONCATENATE("     ",'[1]Current Inventory'!N2047),'[1]Current Inventory'!D2047)</f>
        <v xml:space="preserve">     </v>
      </c>
      <c r="E2047" s="2">
        <f>IF(ISBLANK('[1]Current Inventory'!E2047)=TRUE,'[1]Current Inventory'!O2047,'[1]Current Inventory'!E2047)</f>
        <v>0</v>
      </c>
      <c r="F2047" s="2">
        <f>IF(ISBLANK('[1]Current Inventory'!F2047)=TRUE,'[1]Current Inventory'!P2047,'[1]Current Inventory'!F2047)</f>
        <v>0</v>
      </c>
      <c r="G2047" s="2" t="str">
        <f>IF(ISNA(VLOOKUP(C2047,[2]CurrentPivot!$C$8:$N$1800,5,FALSE))=TRUE," ",VLOOKUP(C2047,[2]CurrentPivot!$C$8:$N$1800,5,FALSE))</f>
        <v xml:space="preserve"> </v>
      </c>
      <c r="H2047" s="3" t="str">
        <f>IF(ISBLANK('[1]Current Inventory'!H2047)=TRUE,"",'[1]Current Inventory'!H2047)</f>
        <v/>
      </c>
      <c r="I2047" s="2">
        <f>IF(ISBLANK('[1]Current Inventory'!I2047)=TRUE,'[1]Current Inventory'!Q2047,'[1]Current Inventory'!I2047)</f>
        <v>0</v>
      </c>
      <c r="J2047" s="2">
        <f>IF(ISBLANK('[1]Current Inventory'!J2047)=TRUE,'[1]Current Inventory'!R2047,'[1]Current Inventory'!J2047)</f>
        <v>0</v>
      </c>
      <c r="K2047" s="2">
        <f>IF(ISBLANK('[1]Current Inventory'!K2047)=TRUE,'[1]Current Inventory'!S2047,'[1]Current Inventory'!K2047)</f>
        <v>0</v>
      </c>
      <c r="L2047" s="2">
        <f>IF(ISBLANK('[1]Current Inventory'!L2047)=TRUE,'[1]Current Inventory'!T2047,'[1]Current Inventory'!L2047)</f>
        <v>0</v>
      </c>
      <c r="M2047" s="3" t="str">
        <f>IF(ISBLANK('[1]Current Inventory'!M2047)=TRUE,"",'[1]Current Inventory'!M2047)</f>
        <v/>
      </c>
    </row>
    <row r="2048" spans="1:13" x14ac:dyDescent="0.2">
      <c r="A2048" s="2" t="s">
        <v>19</v>
      </c>
      <c r="B2048" s="2" t="str">
        <f>IF(ISBLANK('[1]Current Inventory'!B2048)=TRUE,B2047,'[1]Current Inventory'!B2048)</f>
        <v>WINDWARD SIDE</v>
      </c>
      <c r="C2048" s="2" t="str">
        <f>IF(ISBLANK('[1]Current Inventory'!C2048)=TRUE,"",'[1]Current Inventory'!C2048)</f>
        <v/>
      </c>
      <c r="D2048" s="2" t="str">
        <f>IF(ISBLANK('[1]Current Inventory'!D2048)=TRUE,CONCATENATE("     ",'[1]Current Inventory'!N2048),'[1]Current Inventory'!D2048)</f>
        <v xml:space="preserve">     </v>
      </c>
      <c r="E2048" s="2">
        <f>IF(ISBLANK('[1]Current Inventory'!E2048)=TRUE,'[1]Current Inventory'!O2048,'[1]Current Inventory'!E2048)</f>
        <v>0</v>
      </c>
      <c r="F2048" s="2">
        <f>IF(ISBLANK('[1]Current Inventory'!F2048)=TRUE,'[1]Current Inventory'!P2048,'[1]Current Inventory'!F2048)</f>
        <v>0</v>
      </c>
      <c r="G2048" s="2" t="str">
        <f>IF(ISNA(VLOOKUP(C2048,[2]CurrentPivot!$C$8:$N$1800,5,FALSE))=TRUE," ",VLOOKUP(C2048,[2]CurrentPivot!$C$8:$N$1800,5,FALSE))</f>
        <v xml:space="preserve"> </v>
      </c>
      <c r="H2048" s="3" t="str">
        <f>IF(ISBLANK('[1]Current Inventory'!H2048)=TRUE,"",'[1]Current Inventory'!H2048)</f>
        <v/>
      </c>
      <c r="I2048" s="2">
        <f>IF(ISBLANK('[1]Current Inventory'!I2048)=TRUE,'[1]Current Inventory'!Q2048,'[1]Current Inventory'!I2048)</f>
        <v>0</v>
      </c>
      <c r="J2048" s="2">
        <f>IF(ISBLANK('[1]Current Inventory'!J2048)=TRUE,'[1]Current Inventory'!R2048,'[1]Current Inventory'!J2048)</f>
        <v>0</v>
      </c>
      <c r="K2048" s="2">
        <f>IF(ISBLANK('[1]Current Inventory'!K2048)=TRUE,'[1]Current Inventory'!S2048,'[1]Current Inventory'!K2048)</f>
        <v>0</v>
      </c>
      <c r="L2048" s="2">
        <f>IF(ISBLANK('[1]Current Inventory'!L2048)=TRUE,'[1]Current Inventory'!T2048,'[1]Current Inventory'!L2048)</f>
        <v>0</v>
      </c>
      <c r="M2048" s="3" t="str">
        <f>IF(ISBLANK('[1]Current Inventory'!M2048)=TRUE,"",'[1]Current Inventory'!M2048)</f>
        <v/>
      </c>
    </row>
    <row r="2049" spans="1:13" x14ac:dyDescent="0.2">
      <c r="A2049" s="2" t="s">
        <v>19</v>
      </c>
      <c r="B2049" s="2" t="str">
        <f>IF(ISBLANK('[1]Current Inventory'!B2049)=TRUE,B2048,'[1]Current Inventory'!B2049)</f>
        <v>WINDWARD SIDE</v>
      </c>
      <c r="C2049" s="2" t="str">
        <f>IF(ISBLANK('[1]Current Inventory'!C2049)=TRUE,"",'[1]Current Inventory'!C2049)</f>
        <v/>
      </c>
      <c r="D2049" s="2" t="str">
        <f>IF(ISBLANK('[1]Current Inventory'!D2049)=TRUE,CONCATENATE("     ",'[1]Current Inventory'!N2049),'[1]Current Inventory'!D2049)</f>
        <v xml:space="preserve">     </v>
      </c>
      <c r="E2049" s="2">
        <f>IF(ISBLANK('[1]Current Inventory'!E2049)=TRUE,'[1]Current Inventory'!O2049,'[1]Current Inventory'!E2049)</f>
        <v>0</v>
      </c>
      <c r="F2049" s="2">
        <f>IF(ISBLANK('[1]Current Inventory'!F2049)=TRUE,'[1]Current Inventory'!P2049,'[1]Current Inventory'!F2049)</f>
        <v>0</v>
      </c>
      <c r="G2049" s="2" t="str">
        <f>IF(ISNA(VLOOKUP(C2049,[2]CurrentPivot!$C$8:$N$1800,5,FALSE))=TRUE," ",VLOOKUP(C2049,[2]CurrentPivot!$C$8:$N$1800,5,FALSE))</f>
        <v xml:space="preserve"> </v>
      </c>
      <c r="H2049" s="3" t="str">
        <f>IF(ISBLANK('[1]Current Inventory'!H2049)=TRUE,"",'[1]Current Inventory'!H2049)</f>
        <v/>
      </c>
      <c r="I2049" s="2">
        <f>IF(ISBLANK('[1]Current Inventory'!I2049)=TRUE,'[1]Current Inventory'!Q2049,'[1]Current Inventory'!I2049)</f>
        <v>0</v>
      </c>
      <c r="J2049" s="2">
        <f>IF(ISBLANK('[1]Current Inventory'!J2049)=TRUE,'[1]Current Inventory'!R2049,'[1]Current Inventory'!J2049)</f>
        <v>0</v>
      </c>
      <c r="K2049" s="2">
        <f>IF(ISBLANK('[1]Current Inventory'!K2049)=TRUE,'[1]Current Inventory'!S2049,'[1]Current Inventory'!K2049)</f>
        <v>0</v>
      </c>
      <c r="L2049" s="2">
        <f>IF(ISBLANK('[1]Current Inventory'!L2049)=TRUE,'[1]Current Inventory'!T2049,'[1]Current Inventory'!L2049)</f>
        <v>0</v>
      </c>
      <c r="M2049" s="3" t="str">
        <f>IF(ISBLANK('[1]Current Inventory'!M2049)=TRUE,"",'[1]Current Inventory'!M2049)</f>
        <v/>
      </c>
    </row>
    <row r="2050" spans="1:13" x14ac:dyDescent="0.2">
      <c r="A2050" s="2" t="s">
        <v>19</v>
      </c>
      <c r="B2050" s="2" t="str">
        <f>IF(ISBLANK('[1]Current Inventory'!B2050)=TRUE,B2049,'[1]Current Inventory'!B2050)</f>
        <v>WINDWARD SIDE</v>
      </c>
      <c r="C2050" s="2" t="str">
        <f>IF(ISBLANK('[1]Current Inventory'!C2050)=TRUE,"",'[1]Current Inventory'!C2050)</f>
        <v/>
      </c>
      <c r="D2050" s="2" t="str">
        <f>IF(ISBLANK('[1]Current Inventory'!D2050)=TRUE,CONCATENATE("     ",'[1]Current Inventory'!N2050),'[1]Current Inventory'!D2050)</f>
        <v xml:space="preserve">     </v>
      </c>
      <c r="E2050" s="2">
        <f>IF(ISBLANK('[1]Current Inventory'!E2050)=TRUE,'[1]Current Inventory'!O2050,'[1]Current Inventory'!E2050)</f>
        <v>0</v>
      </c>
      <c r="F2050" s="2">
        <f>IF(ISBLANK('[1]Current Inventory'!F2050)=TRUE,'[1]Current Inventory'!P2050,'[1]Current Inventory'!F2050)</f>
        <v>0</v>
      </c>
      <c r="G2050" s="2" t="str">
        <f>IF(ISNA(VLOOKUP(C2050,[2]CurrentPivot!$C$8:$N$1800,5,FALSE))=TRUE," ",VLOOKUP(C2050,[2]CurrentPivot!$C$8:$N$1800,5,FALSE))</f>
        <v xml:space="preserve"> </v>
      </c>
      <c r="H2050" s="3" t="str">
        <f>IF(ISBLANK('[1]Current Inventory'!H2050)=TRUE,"",'[1]Current Inventory'!H2050)</f>
        <v/>
      </c>
      <c r="I2050" s="2">
        <f>IF(ISBLANK('[1]Current Inventory'!I2050)=TRUE,'[1]Current Inventory'!Q2050,'[1]Current Inventory'!I2050)</f>
        <v>0</v>
      </c>
      <c r="J2050" s="2">
        <f>IF(ISBLANK('[1]Current Inventory'!J2050)=TRUE,'[1]Current Inventory'!R2050,'[1]Current Inventory'!J2050)</f>
        <v>0</v>
      </c>
      <c r="K2050" s="2">
        <f>IF(ISBLANK('[1]Current Inventory'!K2050)=TRUE,'[1]Current Inventory'!S2050,'[1]Current Inventory'!K2050)</f>
        <v>0</v>
      </c>
      <c r="L2050" s="2">
        <f>IF(ISBLANK('[1]Current Inventory'!L2050)=TRUE,'[1]Current Inventory'!T2050,'[1]Current Inventory'!L2050)</f>
        <v>0</v>
      </c>
      <c r="M2050" s="3" t="str">
        <f>IF(ISBLANK('[1]Current Inventory'!M2050)=TRUE,"",'[1]Current Inventory'!M2050)</f>
        <v/>
      </c>
    </row>
    <row r="2051" spans="1:13" x14ac:dyDescent="0.2">
      <c r="A2051" s="2" t="s">
        <v>19</v>
      </c>
      <c r="B2051" s="2" t="str">
        <f>IF(ISBLANK('[1]Current Inventory'!B2051)=TRUE,B2050,'[1]Current Inventory'!B2051)</f>
        <v>WINDWARD SIDE</v>
      </c>
      <c r="C2051" s="2" t="str">
        <f>IF(ISBLANK('[1]Current Inventory'!C2051)=TRUE,"",'[1]Current Inventory'!C2051)</f>
        <v/>
      </c>
      <c r="D2051" s="2" t="str">
        <f>IF(ISBLANK('[1]Current Inventory'!D2051)=TRUE,CONCATENATE("     ",'[1]Current Inventory'!N2051),'[1]Current Inventory'!D2051)</f>
        <v xml:space="preserve">     </v>
      </c>
      <c r="E2051" s="2">
        <f>IF(ISBLANK('[1]Current Inventory'!E2051)=TRUE,'[1]Current Inventory'!O2051,'[1]Current Inventory'!E2051)</f>
        <v>0</v>
      </c>
      <c r="F2051" s="2">
        <f>IF(ISBLANK('[1]Current Inventory'!F2051)=TRUE,'[1]Current Inventory'!P2051,'[1]Current Inventory'!F2051)</f>
        <v>0</v>
      </c>
      <c r="G2051" s="2" t="str">
        <f>IF(ISNA(VLOOKUP(C2051,[2]CurrentPivot!$C$8:$N$1800,5,FALSE))=TRUE," ",VLOOKUP(C2051,[2]CurrentPivot!$C$8:$N$1800,5,FALSE))</f>
        <v xml:space="preserve"> </v>
      </c>
      <c r="H2051" s="3" t="str">
        <f>IF(ISBLANK('[1]Current Inventory'!H2051)=TRUE,"",'[1]Current Inventory'!H2051)</f>
        <v/>
      </c>
      <c r="I2051" s="2">
        <f>IF(ISBLANK('[1]Current Inventory'!I2051)=TRUE,'[1]Current Inventory'!Q2051,'[1]Current Inventory'!I2051)</f>
        <v>0</v>
      </c>
      <c r="J2051" s="2">
        <f>IF(ISBLANK('[1]Current Inventory'!J2051)=TRUE,'[1]Current Inventory'!R2051,'[1]Current Inventory'!J2051)</f>
        <v>0</v>
      </c>
      <c r="K2051" s="2">
        <f>IF(ISBLANK('[1]Current Inventory'!K2051)=TRUE,'[1]Current Inventory'!S2051,'[1]Current Inventory'!K2051)</f>
        <v>0</v>
      </c>
      <c r="L2051" s="2">
        <f>IF(ISBLANK('[1]Current Inventory'!L2051)=TRUE,'[1]Current Inventory'!T2051,'[1]Current Inventory'!L2051)</f>
        <v>0</v>
      </c>
      <c r="M2051" s="3" t="str">
        <f>IF(ISBLANK('[1]Current Inventory'!M2051)=TRUE,"",'[1]Current Inventory'!M2051)</f>
        <v/>
      </c>
    </row>
    <row r="2052" spans="1:13" x14ac:dyDescent="0.2">
      <c r="A2052" s="2" t="s">
        <v>19</v>
      </c>
      <c r="B2052" s="2" t="str">
        <f>IF(ISBLANK('[1]Current Inventory'!B2052)=TRUE,B2051,'[1]Current Inventory'!B2052)</f>
        <v>WINDWARD SIDE</v>
      </c>
      <c r="C2052" s="2" t="str">
        <f>IF(ISBLANK('[1]Current Inventory'!C2052)=TRUE,"",'[1]Current Inventory'!C2052)</f>
        <v/>
      </c>
      <c r="D2052" s="2" t="str">
        <f>IF(ISBLANK('[1]Current Inventory'!D2052)=TRUE,CONCATENATE("     ",'[1]Current Inventory'!N2052),'[1]Current Inventory'!D2052)</f>
        <v xml:space="preserve">     </v>
      </c>
      <c r="E2052" s="2">
        <f>IF(ISBLANK('[1]Current Inventory'!E2052)=TRUE,'[1]Current Inventory'!O2052,'[1]Current Inventory'!E2052)</f>
        <v>0</v>
      </c>
      <c r="F2052" s="2">
        <f>IF(ISBLANK('[1]Current Inventory'!F2052)=TRUE,'[1]Current Inventory'!P2052,'[1]Current Inventory'!F2052)</f>
        <v>0</v>
      </c>
      <c r="G2052" s="2" t="str">
        <f>IF(ISNA(VLOOKUP(C2052,[2]CurrentPivot!$C$8:$N$1800,5,FALSE))=TRUE," ",VLOOKUP(C2052,[2]CurrentPivot!$C$8:$N$1800,5,FALSE))</f>
        <v xml:space="preserve"> </v>
      </c>
      <c r="H2052" s="3" t="str">
        <f>IF(ISBLANK('[1]Current Inventory'!H2052)=TRUE,"",'[1]Current Inventory'!H2052)</f>
        <v/>
      </c>
      <c r="I2052" s="2">
        <f>IF(ISBLANK('[1]Current Inventory'!I2052)=TRUE,'[1]Current Inventory'!Q2052,'[1]Current Inventory'!I2052)</f>
        <v>0</v>
      </c>
      <c r="J2052" s="2">
        <f>IF(ISBLANK('[1]Current Inventory'!J2052)=TRUE,'[1]Current Inventory'!R2052,'[1]Current Inventory'!J2052)</f>
        <v>0</v>
      </c>
      <c r="K2052" s="2">
        <f>IF(ISBLANK('[1]Current Inventory'!K2052)=TRUE,'[1]Current Inventory'!S2052,'[1]Current Inventory'!K2052)</f>
        <v>0</v>
      </c>
      <c r="L2052" s="2">
        <f>IF(ISBLANK('[1]Current Inventory'!L2052)=TRUE,'[1]Current Inventory'!T2052,'[1]Current Inventory'!L2052)</f>
        <v>0</v>
      </c>
      <c r="M2052" s="3" t="str">
        <f>IF(ISBLANK('[1]Current Inventory'!M2052)=TRUE,"",'[1]Current Inventory'!M2052)</f>
        <v/>
      </c>
    </row>
    <row r="2053" spans="1:13" x14ac:dyDescent="0.2">
      <c r="A2053" s="2" t="s">
        <v>19</v>
      </c>
      <c r="B2053" s="2" t="str">
        <f>IF(ISBLANK('[1]Current Inventory'!B2053)=TRUE,B2052,'[1]Current Inventory'!B2053)</f>
        <v>WINDWARD SIDE</v>
      </c>
      <c r="C2053" s="2" t="str">
        <f>IF(ISBLANK('[1]Current Inventory'!C2053)=TRUE,"",'[1]Current Inventory'!C2053)</f>
        <v/>
      </c>
      <c r="D2053" s="2" t="str">
        <f>IF(ISBLANK('[1]Current Inventory'!D2053)=TRUE,CONCATENATE("     ",'[1]Current Inventory'!N2053),'[1]Current Inventory'!D2053)</f>
        <v xml:space="preserve">     </v>
      </c>
      <c r="E2053" s="2">
        <f>IF(ISBLANK('[1]Current Inventory'!E2053)=TRUE,'[1]Current Inventory'!O2053,'[1]Current Inventory'!E2053)</f>
        <v>0</v>
      </c>
      <c r="F2053" s="2">
        <f>IF(ISBLANK('[1]Current Inventory'!F2053)=TRUE,'[1]Current Inventory'!P2053,'[1]Current Inventory'!F2053)</f>
        <v>0</v>
      </c>
      <c r="G2053" s="2" t="str">
        <f>IF(ISNA(VLOOKUP(C2053,[2]CurrentPivot!$C$8:$N$1800,5,FALSE))=TRUE," ",VLOOKUP(C2053,[2]CurrentPivot!$C$8:$N$1800,5,FALSE))</f>
        <v xml:space="preserve"> </v>
      </c>
      <c r="H2053" s="3" t="str">
        <f>IF(ISBLANK('[1]Current Inventory'!H2053)=TRUE,"",'[1]Current Inventory'!H2053)</f>
        <v/>
      </c>
      <c r="I2053" s="2">
        <f>IF(ISBLANK('[1]Current Inventory'!I2053)=TRUE,'[1]Current Inventory'!Q2053,'[1]Current Inventory'!I2053)</f>
        <v>0</v>
      </c>
      <c r="J2053" s="2">
        <f>IF(ISBLANK('[1]Current Inventory'!J2053)=TRUE,'[1]Current Inventory'!R2053,'[1]Current Inventory'!J2053)</f>
        <v>0</v>
      </c>
      <c r="K2053" s="2">
        <f>IF(ISBLANK('[1]Current Inventory'!K2053)=TRUE,'[1]Current Inventory'!S2053,'[1]Current Inventory'!K2053)</f>
        <v>0</v>
      </c>
      <c r="L2053" s="2">
        <f>IF(ISBLANK('[1]Current Inventory'!L2053)=TRUE,'[1]Current Inventory'!T2053,'[1]Current Inventory'!L2053)</f>
        <v>0</v>
      </c>
      <c r="M2053" s="3" t="str">
        <f>IF(ISBLANK('[1]Current Inventory'!M2053)=TRUE,"",'[1]Current Inventory'!M2053)</f>
        <v/>
      </c>
    </row>
    <row r="2054" spans="1:13" x14ac:dyDescent="0.2">
      <c r="A2054" s="2" t="s">
        <v>19</v>
      </c>
      <c r="B2054" s="2" t="str">
        <f>IF(ISBLANK('[1]Current Inventory'!B2054)=TRUE,B2053,'[1]Current Inventory'!B2054)</f>
        <v>WINDWARD SIDE</v>
      </c>
      <c r="C2054" s="2" t="str">
        <f>IF(ISBLANK('[1]Current Inventory'!C2054)=TRUE,"",'[1]Current Inventory'!C2054)</f>
        <v/>
      </c>
      <c r="D2054" s="2" t="str">
        <f>IF(ISBLANK('[1]Current Inventory'!D2054)=TRUE,CONCATENATE("     ",'[1]Current Inventory'!N2054),'[1]Current Inventory'!D2054)</f>
        <v xml:space="preserve">     </v>
      </c>
      <c r="E2054" s="2">
        <f>IF(ISBLANK('[1]Current Inventory'!E2054)=TRUE,'[1]Current Inventory'!O2054,'[1]Current Inventory'!E2054)</f>
        <v>0</v>
      </c>
      <c r="F2054" s="2">
        <f>IF(ISBLANK('[1]Current Inventory'!F2054)=TRUE,'[1]Current Inventory'!P2054,'[1]Current Inventory'!F2054)</f>
        <v>0</v>
      </c>
      <c r="G2054" s="2" t="str">
        <f>IF(ISNA(VLOOKUP(C2054,[2]CurrentPivot!$C$8:$N$1800,5,FALSE))=TRUE," ",VLOOKUP(C2054,[2]CurrentPivot!$C$8:$N$1800,5,FALSE))</f>
        <v xml:space="preserve"> </v>
      </c>
      <c r="H2054" s="3" t="str">
        <f>IF(ISBLANK('[1]Current Inventory'!H2054)=TRUE,"",'[1]Current Inventory'!H2054)</f>
        <v/>
      </c>
      <c r="I2054" s="2">
        <f>IF(ISBLANK('[1]Current Inventory'!I2054)=TRUE,'[1]Current Inventory'!Q2054,'[1]Current Inventory'!I2054)</f>
        <v>0</v>
      </c>
      <c r="J2054" s="2">
        <f>IF(ISBLANK('[1]Current Inventory'!J2054)=TRUE,'[1]Current Inventory'!R2054,'[1]Current Inventory'!J2054)</f>
        <v>0</v>
      </c>
      <c r="K2054" s="2">
        <f>IF(ISBLANK('[1]Current Inventory'!K2054)=TRUE,'[1]Current Inventory'!S2054,'[1]Current Inventory'!K2054)</f>
        <v>0</v>
      </c>
      <c r="L2054" s="2">
        <f>IF(ISBLANK('[1]Current Inventory'!L2054)=TRUE,'[1]Current Inventory'!T2054,'[1]Current Inventory'!L2054)</f>
        <v>0</v>
      </c>
      <c r="M2054" s="3" t="str">
        <f>IF(ISBLANK('[1]Current Inventory'!M2054)=TRUE,"",'[1]Current Inventory'!M2054)</f>
        <v/>
      </c>
    </row>
    <row r="2055" spans="1:13" x14ac:dyDescent="0.2">
      <c r="A2055" s="2" t="s">
        <v>19</v>
      </c>
      <c r="B2055" s="2" t="str">
        <f>IF(ISBLANK('[1]Current Inventory'!B2055)=TRUE,B2054,'[1]Current Inventory'!B2055)</f>
        <v>WINDWARD SIDE</v>
      </c>
      <c r="C2055" s="2" t="str">
        <f>IF(ISBLANK('[1]Current Inventory'!C2055)=TRUE,"",'[1]Current Inventory'!C2055)</f>
        <v/>
      </c>
      <c r="D2055" s="2" t="str">
        <f>IF(ISBLANK('[1]Current Inventory'!D2055)=TRUE,CONCATENATE("     ",'[1]Current Inventory'!N2055),'[1]Current Inventory'!D2055)</f>
        <v xml:space="preserve">     </v>
      </c>
      <c r="E2055" s="2">
        <f>IF(ISBLANK('[1]Current Inventory'!E2055)=TRUE,'[1]Current Inventory'!O2055,'[1]Current Inventory'!E2055)</f>
        <v>0</v>
      </c>
      <c r="F2055" s="2">
        <f>IF(ISBLANK('[1]Current Inventory'!F2055)=TRUE,'[1]Current Inventory'!P2055,'[1]Current Inventory'!F2055)</f>
        <v>0</v>
      </c>
      <c r="G2055" s="2" t="str">
        <f>IF(ISNA(VLOOKUP(C2055,[2]CurrentPivot!$C$8:$N$1800,5,FALSE))=TRUE," ",VLOOKUP(C2055,[2]CurrentPivot!$C$8:$N$1800,5,FALSE))</f>
        <v xml:space="preserve"> </v>
      </c>
      <c r="H2055" s="3" t="str">
        <f>IF(ISBLANK('[1]Current Inventory'!H2055)=TRUE,"",'[1]Current Inventory'!H2055)</f>
        <v/>
      </c>
      <c r="I2055" s="2">
        <f>IF(ISBLANK('[1]Current Inventory'!I2055)=TRUE,'[1]Current Inventory'!Q2055,'[1]Current Inventory'!I2055)</f>
        <v>0</v>
      </c>
      <c r="J2055" s="2">
        <f>IF(ISBLANK('[1]Current Inventory'!J2055)=TRUE,'[1]Current Inventory'!R2055,'[1]Current Inventory'!J2055)</f>
        <v>0</v>
      </c>
      <c r="K2055" s="2">
        <f>IF(ISBLANK('[1]Current Inventory'!K2055)=TRUE,'[1]Current Inventory'!S2055,'[1]Current Inventory'!K2055)</f>
        <v>0</v>
      </c>
      <c r="L2055" s="2">
        <f>IF(ISBLANK('[1]Current Inventory'!L2055)=TRUE,'[1]Current Inventory'!T2055,'[1]Current Inventory'!L2055)</f>
        <v>0</v>
      </c>
      <c r="M2055" s="3" t="str">
        <f>IF(ISBLANK('[1]Current Inventory'!M2055)=TRUE,"",'[1]Current Inventory'!M2055)</f>
        <v/>
      </c>
    </row>
    <row r="2056" spans="1:13" x14ac:dyDescent="0.2">
      <c r="A2056" s="2" t="s">
        <v>19</v>
      </c>
      <c r="B2056" s="2" t="str">
        <f>IF(ISBLANK('[1]Current Inventory'!B2056)=TRUE,B2055,'[1]Current Inventory'!B2056)</f>
        <v>WINDWARD SIDE</v>
      </c>
      <c r="C2056" s="2" t="str">
        <f>IF(ISBLANK('[1]Current Inventory'!C2056)=TRUE,"",'[1]Current Inventory'!C2056)</f>
        <v/>
      </c>
      <c r="D2056" s="2" t="str">
        <f>IF(ISBLANK('[1]Current Inventory'!D2056)=TRUE,CONCATENATE("     ",'[1]Current Inventory'!N2056),'[1]Current Inventory'!D2056)</f>
        <v xml:space="preserve">     </v>
      </c>
      <c r="E2056" s="2">
        <f>IF(ISBLANK('[1]Current Inventory'!E2056)=TRUE,'[1]Current Inventory'!O2056,'[1]Current Inventory'!E2056)</f>
        <v>0</v>
      </c>
      <c r="F2056" s="2">
        <f>IF(ISBLANK('[1]Current Inventory'!F2056)=TRUE,'[1]Current Inventory'!P2056,'[1]Current Inventory'!F2056)</f>
        <v>0</v>
      </c>
      <c r="G2056" s="2" t="str">
        <f>IF(ISNA(VLOOKUP(C2056,[2]CurrentPivot!$C$8:$N$1800,5,FALSE))=TRUE," ",VLOOKUP(C2056,[2]CurrentPivot!$C$8:$N$1800,5,FALSE))</f>
        <v xml:space="preserve"> </v>
      </c>
      <c r="H2056" s="3" t="str">
        <f>IF(ISBLANK('[1]Current Inventory'!H2056)=TRUE,"",'[1]Current Inventory'!H2056)</f>
        <v/>
      </c>
      <c r="I2056" s="2">
        <f>IF(ISBLANK('[1]Current Inventory'!I2056)=TRUE,'[1]Current Inventory'!Q2056,'[1]Current Inventory'!I2056)</f>
        <v>0</v>
      </c>
      <c r="J2056" s="2">
        <f>IF(ISBLANK('[1]Current Inventory'!J2056)=TRUE,'[1]Current Inventory'!R2056,'[1]Current Inventory'!J2056)</f>
        <v>0</v>
      </c>
      <c r="K2056" s="2">
        <f>IF(ISBLANK('[1]Current Inventory'!K2056)=TRUE,'[1]Current Inventory'!S2056,'[1]Current Inventory'!K2056)</f>
        <v>0</v>
      </c>
      <c r="L2056" s="2">
        <f>IF(ISBLANK('[1]Current Inventory'!L2056)=TRUE,'[1]Current Inventory'!T2056,'[1]Current Inventory'!L2056)</f>
        <v>0</v>
      </c>
      <c r="M2056" s="3" t="str">
        <f>IF(ISBLANK('[1]Current Inventory'!M2056)=TRUE,"",'[1]Current Inventory'!M2056)</f>
        <v/>
      </c>
    </row>
    <row r="2057" spans="1:13" x14ac:dyDescent="0.2">
      <c r="A2057" s="2" t="s">
        <v>19</v>
      </c>
      <c r="B2057" s="2" t="str">
        <f>IF(ISBLANK('[1]Current Inventory'!B2057)=TRUE,B2056,'[1]Current Inventory'!B2057)</f>
        <v>WINDWARD SIDE</v>
      </c>
      <c r="C2057" s="2" t="str">
        <f>IF(ISBLANK('[1]Current Inventory'!C2057)=TRUE,"",'[1]Current Inventory'!C2057)</f>
        <v/>
      </c>
      <c r="D2057" s="2" t="str">
        <f>IF(ISBLANK('[1]Current Inventory'!D2057)=TRUE,CONCATENATE("     ",'[1]Current Inventory'!N2057),'[1]Current Inventory'!D2057)</f>
        <v xml:space="preserve">     </v>
      </c>
      <c r="E2057" s="2">
        <f>IF(ISBLANK('[1]Current Inventory'!E2057)=TRUE,'[1]Current Inventory'!O2057,'[1]Current Inventory'!E2057)</f>
        <v>0</v>
      </c>
      <c r="F2057" s="2">
        <f>IF(ISBLANK('[1]Current Inventory'!F2057)=TRUE,'[1]Current Inventory'!P2057,'[1]Current Inventory'!F2057)</f>
        <v>0</v>
      </c>
      <c r="G2057" s="2" t="str">
        <f>IF(ISNA(VLOOKUP(C2057,[2]CurrentPivot!$C$8:$N$1800,5,FALSE))=TRUE," ",VLOOKUP(C2057,[2]CurrentPivot!$C$8:$N$1800,5,FALSE))</f>
        <v xml:space="preserve"> </v>
      </c>
      <c r="H2057" s="3" t="str">
        <f>IF(ISBLANK('[1]Current Inventory'!H2057)=TRUE,"",'[1]Current Inventory'!H2057)</f>
        <v/>
      </c>
      <c r="I2057" s="2">
        <f>IF(ISBLANK('[1]Current Inventory'!I2057)=TRUE,'[1]Current Inventory'!Q2057,'[1]Current Inventory'!I2057)</f>
        <v>0</v>
      </c>
      <c r="J2057" s="2">
        <f>IF(ISBLANK('[1]Current Inventory'!J2057)=TRUE,'[1]Current Inventory'!R2057,'[1]Current Inventory'!J2057)</f>
        <v>0</v>
      </c>
      <c r="K2057" s="2">
        <f>IF(ISBLANK('[1]Current Inventory'!K2057)=TRUE,'[1]Current Inventory'!S2057,'[1]Current Inventory'!K2057)</f>
        <v>0</v>
      </c>
      <c r="L2057" s="2">
        <f>IF(ISBLANK('[1]Current Inventory'!L2057)=TRUE,'[1]Current Inventory'!T2057,'[1]Current Inventory'!L2057)</f>
        <v>0</v>
      </c>
      <c r="M2057" s="3" t="str">
        <f>IF(ISBLANK('[1]Current Inventory'!M2057)=TRUE,"",'[1]Current Inventory'!M2057)</f>
        <v/>
      </c>
    </row>
    <row r="2058" spans="1:13" x14ac:dyDescent="0.2">
      <c r="A2058" s="2" t="s">
        <v>19</v>
      </c>
      <c r="B2058" s="2" t="str">
        <f>IF(ISBLANK('[1]Current Inventory'!B2058)=TRUE,B2057,'[1]Current Inventory'!B2058)</f>
        <v>WINDWARD SIDE</v>
      </c>
      <c r="C2058" s="2" t="str">
        <f>IF(ISBLANK('[1]Current Inventory'!C2058)=TRUE,"",'[1]Current Inventory'!C2058)</f>
        <v/>
      </c>
      <c r="D2058" s="2" t="str">
        <f>IF(ISBLANK('[1]Current Inventory'!D2058)=TRUE,CONCATENATE("     ",'[1]Current Inventory'!N2058),'[1]Current Inventory'!D2058)</f>
        <v xml:space="preserve">     </v>
      </c>
      <c r="E2058" s="2">
        <f>IF(ISBLANK('[1]Current Inventory'!E2058)=TRUE,'[1]Current Inventory'!O2058,'[1]Current Inventory'!E2058)</f>
        <v>0</v>
      </c>
      <c r="F2058" s="2">
        <f>IF(ISBLANK('[1]Current Inventory'!F2058)=TRUE,'[1]Current Inventory'!P2058,'[1]Current Inventory'!F2058)</f>
        <v>0</v>
      </c>
      <c r="G2058" s="2" t="str">
        <f>IF(ISNA(VLOOKUP(C2058,[2]CurrentPivot!$C$8:$N$1800,5,FALSE))=TRUE," ",VLOOKUP(C2058,[2]CurrentPivot!$C$8:$N$1800,5,FALSE))</f>
        <v xml:space="preserve"> </v>
      </c>
      <c r="H2058" s="3" t="str">
        <f>IF(ISBLANK('[1]Current Inventory'!H2058)=TRUE,"",'[1]Current Inventory'!H2058)</f>
        <v/>
      </c>
      <c r="I2058" s="2">
        <f>IF(ISBLANK('[1]Current Inventory'!I2058)=TRUE,'[1]Current Inventory'!Q2058,'[1]Current Inventory'!I2058)</f>
        <v>0</v>
      </c>
      <c r="J2058" s="2">
        <f>IF(ISBLANK('[1]Current Inventory'!J2058)=TRUE,'[1]Current Inventory'!R2058,'[1]Current Inventory'!J2058)</f>
        <v>0</v>
      </c>
      <c r="K2058" s="2">
        <f>IF(ISBLANK('[1]Current Inventory'!K2058)=TRUE,'[1]Current Inventory'!S2058,'[1]Current Inventory'!K2058)</f>
        <v>0</v>
      </c>
      <c r="L2058" s="2">
        <f>IF(ISBLANK('[1]Current Inventory'!L2058)=TRUE,'[1]Current Inventory'!T2058,'[1]Current Inventory'!L2058)</f>
        <v>0</v>
      </c>
      <c r="M2058" s="3" t="str">
        <f>IF(ISBLANK('[1]Current Inventory'!M2058)=TRUE,"",'[1]Current Inventory'!M2058)</f>
        <v/>
      </c>
    </row>
    <row r="2059" spans="1:13" x14ac:dyDescent="0.2">
      <c r="A2059" s="2" t="s">
        <v>19</v>
      </c>
      <c r="B2059" s="2" t="str">
        <f>IF(ISBLANK('[1]Current Inventory'!B2059)=TRUE,B2058,'[1]Current Inventory'!B2059)</f>
        <v>WINDWARD SIDE</v>
      </c>
      <c r="C2059" s="2" t="str">
        <f>IF(ISBLANK('[1]Current Inventory'!C2059)=TRUE,"",'[1]Current Inventory'!C2059)</f>
        <v/>
      </c>
      <c r="D2059" s="2" t="str">
        <f>IF(ISBLANK('[1]Current Inventory'!D2059)=TRUE,CONCATENATE("     ",'[1]Current Inventory'!N2059),'[1]Current Inventory'!D2059)</f>
        <v xml:space="preserve">     </v>
      </c>
      <c r="E2059" s="2">
        <f>IF(ISBLANK('[1]Current Inventory'!E2059)=TRUE,'[1]Current Inventory'!O2059,'[1]Current Inventory'!E2059)</f>
        <v>0</v>
      </c>
      <c r="F2059" s="2">
        <f>IF(ISBLANK('[1]Current Inventory'!F2059)=TRUE,'[1]Current Inventory'!P2059,'[1]Current Inventory'!F2059)</f>
        <v>0</v>
      </c>
      <c r="G2059" s="2" t="str">
        <f>IF(ISNA(VLOOKUP(C2059,[2]CurrentPivot!$C$8:$N$1800,5,FALSE))=TRUE," ",VLOOKUP(C2059,[2]CurrentPivot!$C$8:$N$1800,5,FALSE))</f>
        <v xml:space="preserve"> </v>
      </c>
      <c r="H2059" s="3" t="str">
        <f>IF(ISBLANK('[1]Current Inventory'!H2059)=TRUE,"",'[1]Current Inventory'!H2059)</f>
        <v/>
      </c>
      <c r="I2059" s="2">
        <f>IF(ISBLANK('[1]Current Inventory'!I2059)=TRUE,'[1]Current Inventory'!Q2059,'[1]Current Inventory'!I2059)</f>
        <v>0</v>
      </c>
      <c r="J2059" s="2">
        <f>IF(ISBLANK('[1]Current Inventory'!J2059)=TRUE,'[1]Current Inventory'!R2059,'[1]Current Inventory'!J2059)</f>
        <v>0</v>
      </c>
      <c r="K2059" s="2">
        <f>IF(ISBLANK('[1]Current Inventory'!K2059)=TRUE,'[1]Current Inventory'!S2059,'[1]Current Inventory'!K2059)</f>
        <v>0</v>
      </c>
      <c r="L2059" s="2">
        <f>IF(ISBLANK('[1]Current Inventory'!L2059)=TRUE,'[1]Current Inventory'!T2059,'[1]Current Inventory'!L2059)</f>
        <v>0</v>
      </c>
      <c r="M2059" s="3" t="str">
        <f>IF(ISBLANK('[1]Current Inventory'!M2059)=TRUE,"",'[1]Current Inventory'!M2059)</f>
        <v/>
      </c>
    </row>
    <row r="2060" spans="1:13" x14ac:dyDescent="0.2">
      <c r="A2060" s="2" t="s">
        <v>19</v>
      </c>
      <c r="B2060" s="2" t="str">
        <f>IF(ISBLANK('[1]Current Inventory'!B2060)=TRUE,B2059,'[1]Current Inventory'!B2060)</f>
        <v>WINDWARD SIDE</v>
      </c>
      <c r="C2060" s="2" t="str">
        <f>IF(ISBLANK('[1]Current Inventory'!C2060)=TRUE,"",'[1]Current Inventory'!C2060)</f>
        <v/>
      </c>
      <c r="D2060" s="2" t="str">
        <f>IF(ISBLANK('[1]Current Inventory'!D2060)=TRUE,CONCATENATE("     ",'[1]Current Inventory'!N2060),'[1]Current Inventory'!D2060)</f>
        <v xml:space="preserve">     </v>
      </c>
      <c r="E2060" s="2">
        <f>IF(ISBLANK('[1]Current Inventory'!E2060)=TRUE,'[1]Current Inventory'!O2060,'[1]Current Inventory'!E2060)</f>
        <v>0</v>
      </c>
      <c r="F2060" s="2">
        <f>IF(ISBLANK('[1]Current Inventory'!F2060)=TRUE,'[1]Current Inventory'!P2060,'[1]Current Inventory'!F2060)</f>
        <v>0</v>
      </c>
      <c r="G2060" s="2" t="str">
        <f>IF(ISNA(VLOOKUP(C2060,[2]CurrentPivot!$C$8:$N$1800,5,FALSE))=TRUE," ",VLOOKUP(C2060,[2]CurrentPivot!$C$8:$N$1800,5,FALSE))</f>
        <v xml:space="preserve"> </v>
      </c>
      <c r="H2060" s="3" t="str">
        <f>IF(ISBLANK('[1]Current Inventory'!H2060)=TRUE,"",'[1]Current Inventory'!H2060)</f>
        <v/>
      </c>
      <c r="I2060" s="2">
        <f>IF(ISBLANK('[1]Current Inventory'!I2060)=TRUE,'[1]Current Inventory'!Q2060,'[1]Current Inventory'!I2060)</f>
        <v>0</v>
      </c>
      <c r="J2060" s="2">
        <f>IF(ISBLANK('[1]Current Inventory'!J2060)=TRUE,'[1]Current Inventory'!R2060,'[1]Current Inventory'!J2060)</f>
        <v>0</v>
      </c>
      <c r="K2060" s="2">
        <f>IF(ISBLANK('[1]Current Inventory'!K2060)=TRUE,'[1]Current Inventory'!S2060,'[1]Current Inventory'!K2060)</f>
        <v>0</v>
      </c>
      <c r="L2060" s="2">
        <f>IF(ISBLANK('[1]Current Inventory'!L2060)=TRUE,'[1]Current Inventory'!T2060,'[1]Current Inventory'!L2060)</f>
        <v>0</v>
      </c>
      <c r="M2060" s="3" t="str">
        <f>IF(ISBLANK('[1]Current Inventory'!M2060)=TRUE,"",'[1]Current Inventory'!M2060)</f>
        <v/>
      </c>
    </row>
    <row r="2061" spans="1:13" x14ac:dyDescent="0.2">
      <c r="A2061" s="2" t="s">
        <v>19</v>
      </c>
      <c r="B2061" s="2" t="str">
        <f>IF(ISBLANK('[1]Current Inventory'!B2061)=TRUE,B2060,'[1]Current Inventory'!B2061)</f>
        <v>WINDWARD SIDE</v>
      </c>
      <c r="C2061" s="2" t="str">
        <f>IF(ISBLANK('[1]Current Inventory'!C2061)=TRUE,"",'[1]Current Inventory'!C2061)</f>
        <v/>
      </c>
      <c r="D2061" s="2" t="str">
        <f>IF(ISBLANK('[1]Current Inventory'!D2061)=TRUE,CONCATENATE("     ",'[1]Current Inventory'!N2061),'[1]Current Inventory'!D2061)</f>
        <v xml:space="preserve">     </v>
      </c>
      <c r="E2061" s="2">
        <f>IF(ISBLANK('[1]Current Inventory'!E2061)=TRUE,'[1]Current Inventory'!O2061,'[1]Current Inventory'!E2061)</f>
        <v>0</v>
      </c>
      <c r="F2061" s="2">
        <f>IF(ISBLANK('[1]Current Inventory'!F2061)=TRUE,'[1]Current Inventory'!P2061,'[1]Current Inventory'!F2061)</f>
        <v>0</v>
      </c>
      <c r="G2061" s="2" t="str">
        <f>IF(ISNA(VLOOKUP(C2061,[2]CurrentPivot!$C$8:$N$1800,5,FALSE))=TRUE," ",VLOOKUP(C2061,[2]CurrentPivot!$C$8:$N$1800,5,FALSE))</f>
        <v xml:space="preserve"> </v>
      </c>
      <c r="H2061" s="3" t="str">
        <f>IF(ISBLANK('[1]Current Inventory'!H2061)=TRUE,"",'[1]Current Inventory'!H2061)</f>
        <v/>
      </c>
      <c r="I2061" s="2">
        <f>IF(ISBLANK('[1]Current Inventory'!I2061)=TRUE,'[1]Current Inventory'!Q2061,'[1]Current Inventory'!I2061)</f>
        <v>0</v>
      </c>
      <c r="J2061" s="2">
        <f>IF(ISBLANK('[1]Current Inventory'!J2061)=TRUE,'[1]Current Inventory'!R2061,'[1]Current Inventory'!J2061)</f>
        <v>0</v>
      </c>
      <c r="K2061" s="2">
        <f>IF(ISBLANK('[1]Current Inventory'!K2061)=TRUE,'[1]Current Inventory'!S2061,'[1]Current Inventory'!K2061)</f>
        <v>0</v>
      </c>
      <c r="L2061" s="2">
        <f>IF(ISBLANK('[1]Current Inventory'!L2061)=TRUE,'[1]Current Inventory'!T2061,'[1]Current Inventory'!L2061)</f>
        <v>0</v>
      </c>
      <c r="M2061" s="3" t="str">
        <f>IF(ISBLANK('[1]Current Inventory'!M2061)=TRUE,"",'[1]Current Inventory'!M2061)</f>
        <v/>
      </c>
    </row>
    <row r="2062" spans="1:13" x14ac:dyDescent="0.2">
      <c r="A2062" s="2" t="s">
        <v>19</v>
      </c>
      <c r="B2062" s="2" t="str">
        <f>IF(ISBLANK('[1]Current Inventory'!B2062)=TRUE,B2061,'[1]Current Inventory'!B2062)</f>
        <v>WINDWARD SIDE</v>
      </c>
      <c r="C2062" s="2" t="str">
        <f>IF(ISBLANK('[1]Current Inventory'!C2062)=TRUE,"",'[1]Current Inventory'!C2062)</f>
        <v/>
      </c>
      <c r="D2062" s="2" t="str">
        <f>IF(ISBLANK('[1]Current Inventory'!D2062)=TRUE,CONCATENATE("     ",'[1]Current Inventory'!N2062),'[1]Current Inventory'!D2062)</f>
        <v xml:space="preserve">     </v>
      </c>
      <c r="E2062" s="2">
        <f>IF(ISBLANK('[1]Current Inventory'!E2062)=TRUE,'[1]Current Inventory'!O2062,'[1]Current Inventory'!E2062)</f>
        <v>0</v>
      </c>
      <c r="F2062" s="2">
        <f>IF(ISBLANK('[1]Current Inventory'!F2062)=TRUE,'[1]Current Inventory'!P2062,'[1]Current Inventory'!F2062)</f>
        <v>0</v>
      </c>
      <c r="G2062" s="2" t="str">
        <f>IF(ISNA(VLOOKUP(C2062,[2]CurrentPivot!$C$8:$N$1800,5,FALSE))=TRUE," ",VLOOKUP(C2062,[2]CurrentPivot!$C$8:$N$1800,5,FALSE))</f>
        <v xml:space="preserve"> </v>
      </c>
      <c r="H2062" s="3" t="str">
        <f>IF(ISBLANK('[1]Current Inventory'!H2062)=TRUE,"",'[1]Current Inventory'!H2062)</f>
        <v/>
      </c>
      <c r="I2062" s="2">
        <f>IF(ISBLANK('[1]Current Inventory'!I2062)=TRUE,'[1]Current Inventory'!Q2062,'[1]Current Inventory'!I2062)</f>
        <v>0</v>
      </c>
      <c r="J2062" s="2">
        <f>IF(ISBLANK('[1]Current Inventory'!J2062)=TRUE,'[1]Current Inventory'!R2062,'[1]Current Inventory'!J2062)</f>
        <v>0</v>
      </c>
      <c r="K2062" s="2">
        <f>IF(ISBLANK('[1]Current Inventory'!K2062)=TRUE,'[1]Current Inventory'!S2062,'[1]Current Inventory'!K2062)</f>
        <v>0</v>
      </c>
      <c r="L2062" s="2">
        <f>IF(ISBLANK('[1]Current Inventory'!L2062)=TRUE,'[1]Current Inventory'!T2062,'[1]Current Inventory'!L2062)</f>
        <v>0</v>
      </c>
      <c r="M2062" s="3" t="str">
        <f>IF(ISBLANK('[1]Current Inventory'!M2062)=TRUE,"",'[1]Current Inventory'!M2062)</f>
        <v/>
      </c>
    </row>
    <row r="2063" spans="1:13" x14ac:dyDescent="0.2">
      <c r="A2063" s="2" t="s">
        <v>19</v>
      </c>
      <c r="B2063" s="2" t="str">
        <f>IF(ISBLANK('[1]Current Inventory'!B2063)=TRUE,B2062,'[1]Current Inventory'!B2063)</f>
        <v>WINDWARD SIDE</v>
      </c>
      <c r="C2063" s="2" t="str">
        <f>IF(ISBLANK('[1]Current Inventory'!C2063)=TRUE,"",'[1]Current Inventory'!C2063)</f>
        <v/>
      </c>
      <c r="D2063" s="2" t="str">
        <f>IF(ISBLANK('[1]Current Inventory'!D2063)=TRUE,CONCATENATE("     ",'[1]Current Inventory'!N2063),'[1]Current Inventory'!D2063)</f>
        <v xml:space="preserve">     </v>
      </c>
      <c r="E2063" s="2">
        <f>IF(ISBLANK('[1]Current Inventory'!E2063)=TRUE,'[1]Current Inventory'!O2063,'[1]Current Inventory'!E2063)</f>
        <v>0</v>
      </c>
      <c r="F2063" s="2">
        <f>IF(ISBLANK('[1]Current Inventory'!F2063)=TRUE,'[1]Current Inventory'!P2063,'[1]Current Inventory'!F2063)</f>
        <v>0</v>
      </c>
      <c r="G2063" s="2" t="str">
        <f>IF(ISNA(VLOOKUP(C2063,[2]CurrentPivot!$C$8:$N$1800,5,FALSE))=TRUE," ",VLOOKUP(C2063,[2]CurrentPivot!$C$8:$N$1800,5,FALSE))</f>
        <v xml:space="preserve"> </v>
      </c>
      <c r="H2063" s="3" t="str">
        <f>IF(ISBLANK('[1]Current Inventory'!H2063)=TRUE,"",'[1]Current Inventory'!H2063)</f>
        <v/>
      </c>
      <c r="I2063" s="2">
        <f>IF(ISBLANK('[1]Current Inventory'!I2063)=TRUE,'[1]Current Inventory'!Q2063,'[1]Current Inventory'!I2063)</f>
        <v>0</v>
      </c>
      <c r="J2063" s="2">
        <f>IF(ISBLANK('[1]Current Inventory'!J2063)=TRUE,'[1]Current Inventory'!R2063,'[1]Current Inventory'!J2063)</f>
        <v>0</v>
      </c>
      <c r="K2063" s="2">
        <f>IF(ISBLANK('[1]Current Inventory'!K2063)=TRUE,'[1]Current Inventory'!S2063,'[1]Current Inventory'!K2063)</f>
        <v>0</v>
      </c>
      <c r="L2063" s="2">
        <f>IF(ISBLANK('[1]Current Inventory'!L2063)=TRUE,'[1]Current Inventory'!T2063,'[1]Current Inventory'!L2063)</f>
        <v>0</v>
      </c>
      <c r="M2063" s="3" t="str">
        <f>IF(ISBLANK('[1]Current Inventory'!M2063)=TRUE,"",'[1]Current Inventory'!M2063)</f>
        <v/>
      </c>
    </row>
    <row r="2064" spans="1:13" x14ac:dyDescent="0.2">
      <c r="A2064" s="2" t="s">
        <v>19</v>
      </c>
      <c r="B2064" s="2" t="str">
        <f>IF(ISBLANK('[1]Current Inventory'!B2064)=TRUE,B2063,'[1]Current Inventory'!B2064)</f>
        <v>WINDWARD SIDE</v>
      </c>
      <c r="C2064" s="2" t="str">
        <f>IF(ISBLANK('[1]Current Inventory'!C2064)=TRUE,"",'[1]Current Inventory'!C2064)</f>
        <v/>
      </c>
      <c r="D2064" s="2" t="str">
        <f>IF(ISBLANK('[1]Current Inventory'!D2064)=TRUE,CONCATENATE("     ",'[1]Current Inventory'!N2064),'[1]Current Inventory'!D2064)</f>
        <v xml:space="preserve">     </v>
      </c>
      <c r="E2064" s="2">
        <f>IF(ISBLANK('[1]Current Inventory'!E2064)=TRUE,'[1]Current Inventory'!O2064,'[1]Current Inventory'!E2064)</f>
        <v>0</v>
      </c>
      <c r="F2064" s="2">
        <f>IF(ISBLANK('[1]Current Inventory'!F2064)=TRUE,'[1]Current Inventory'!P2064,'[1]Current Inventory'!F2064)</f>
        <v>0</v>
      </c>
      <c r="G2064" s="2" t="str">
        <f>IF(ISNA(VLOOKUP(C2064,[2]CurrentPivot!$C$8:$N$1800,5,FALSE))=TRUE," ",VLOOKUP(C2064,[2]CurrentPivot!$C$8:$N$1800,5,FALSE))</f>
        <v xml:space="preserve"> </v>
      </c>
      <c r="H2064" s="3" t="str">
        <f>IF(ISBLANK('[1]Current Inventory'!H2064)=TRUE,"",'[1]Current Inventory'!H2064)</f>
        <v/>
      </c>
      <c r="I2064" s="2">
        <f>IF(ISBLANK('[1]Current Inventory'!I2064)=TRUE,'[1]Current Inventory'!Q2064,'[1]Current Inventory'!I2064)</f>
        <v>0</v>
      </c>
      <c r="J2064" s="2">
        <f>IF(ISBLANK('[1]Current Inventory'!J2064)=TRUE,'[1]Current Inventory'!R2064,'[1]Current Inventory'!J2064)</f>
        <v>0</v>
      </c>
      <c r="K2064" s="2">
        <f>IF(ISBLANK('[1]Current Inventory'!K2064)=TRUE,'[1]Current Inventory'!S2064,'[1]Current Inventory'!K2064)</f>
        <v>0</v>
      </c>
      <c r="L2064" s="2">
        <f>IF(ISBLANK('[1]Current Inventory'!L2064)=TRUE,'[1]Current Inventory'!T2064,'[1]Current Inventory'!L2064)</f>
        <v>0</v>
      </c>
      <c r="M2064" s="3" t="str">
        <f>IF(ISBLANK('[1]Current Inventory'!M2064)=TRUE,"",'[1]Current Inventory'!M2064)</f>
        <v/>
      </c>
    </row>
    <row r="2065" spans="1:13" x14ac:dyDescent="0.2">
      <c r="A2065" s="2" t="s">
        <v>19</v>
      </c>
      <c r="B2065" s="2" t="str">
        <f>IF(ISBLANK('[1]Current Inventory'!B2065)=TRUE,B2064,'[1]Current Inventory'!B2065)</f>
        <v>WINDWARD SIDE</v>
      </c>
      <c r="C2065" s="2" t="str">
        <f>IF(ISBLANK('[1]Current Inventory'!C2065)=TRUE,"",'[1]Current Inventory'!C2065)</f>
        <v/>
      </c>
      <c r="D2065" s="2" t="str">
        <f>IF(ISBLANK('[1]Current Inventory'!D2065)=TRUE,CONCATENATE("     ",'[1]Current Inventory'!N2065),'[1]Current Inventory'!D2065)</f>
        <v xml:space="preserve">     </v>
      </c>
      <c r="E2065" s="2">
        <f>IF(ISBLANK('[1]Current Inventory'!E2065)=TRUE,'[1]Current Inventory'!O2065,'[1]Current Inventory'!E2065)</f>
        <v>0</v>
      </c>
      <c r="F2065" s="2">
        <f>IF(ISBLANK('[1]Current Inventory'!F2065)=TRUE,'[1]Current Inventory'!P2065,'[1]Current Inventory'!F2065)</f>
        <v>0</v>
      </c>
      <c r="G2065" s="2" t="str">
        <f>IF(ISNA(VLOOKUP(C2065,[2]CurrentPivot!$C$8:$N$1800,5,FALSE))=TRUE," ",VLOOKUP(C2065,[2]CurrentPivot!$C$8:$N$1800,5,FALSE))</f>
        <v xml:space="preserve"> </v>
      </c>
      <c r="H2065" s="3" t="str">
        <f>IF(ISBLANK('[1]Current Inventory'!H2065)=TRUE,"",'[1]Current Inventory'!H2065)</f>
        <v/>
      </c>
      <c r="I2065" s="2">
        <f>IF(ISBLANK('[1]Current Inventory'!I2065)=TRUE,'[1]Current Inventory'!Q2065,'[1]Current Inventory'!I2065)</f>
        <v>0</v>
      </c>
      <c r="J2065" s="2">
        <f>IF(ISBLANK('[1]Current Inventory'!J2065)=TRUE,'[1]Current Inventory'!R2065,'[1]Current Inventory'!J2065)</f>
        <v>0</v>
      </c>
      <c r="K2065" s="2">
        <f>IF(ISBLANK('[1]Current Inventory'!K2065)=TRUE,'[1]Current Inventory'!S2065,'[1]Current Inventory'!K2065)</f>
        <v>0</v>
      </c>
      <c r="L2065" s="2">
        <f>IF(ISBLANK('[1]Current Inventory'!L2065)=TRUE,'[1]Current Inventory'!T2065,'[1]Current Inventory'!L2065)</f>
        <v>0</v>
      </c>
      <c r="M2065" s="3" t="str">
        <f>IF(ISBLANK('[1]Current Inventory'!M2065)=TRUE,"",'[1]Current Inventory'!M2065)</f>
        <v/>
      </c>
    </row>
    <row r="2066" spans="1:13" x14ac:dyDescent="0.2">
      <c r="A2066" s="2" t="s">
        <v>19</v>
      </c>
      <c r="B2066" s="2" t="str">
        <f>IF(ISBLANK('[1]Current Inventory'!B2066)=TRUE,B2065,'[1]Current Inventory'!B2066)</f>
        <v>WINDWARD SIDE</v>
      </c>
      <c r="C2066" s="2" t="str">
        <f>IF(ISBLANK('[1]Current Inventory'!C2066)=TRUE,"",'[1]Current Inventory'!C2066)</f>
        <v/>
      </c>
      <c r="D2066" s="2" t="str">
        <f>IF(ISBLANK('[1]Current Inventory'!D2066)=TRUE,CONCATENATE("     ",'[1]Current Inventory'!N2066),'[1]Current Inventory'!D2066)</f>
        <v xml:space="preserve">     </v>
      </c>
      <c r="E2066" s="2">
        <f>IF(ISBLANK('[1]Current Inventory'!E2066)=TRUE,'[1]Current Inventory'!O2066,'[1]Current Inventory'!E2066)</f>
        <v>0</v>
      </c>
      <c r="F2066" s="2">
        <f>IF(ISBLANK('[1]Current Inventory'!F2066)=TRUE,'[1]Current Inventory'!P2066,'[1]Current Inventory'!F2066)</f>
        <v>0</v>
      </c>
      <c r="G2066" s="2" t="str">
        <f>IF(ISNA(VLOOKUP(C2066,[2]CurrentPivot!$C$8:$N$1800,5,FALSE))=TRUE," ",VLOOKUP(C2066,[2]CurrentPivot!$C$8:$N$1800,5,FALSE))</f>
        <v xml:space="preserve"> </v>
      </c>
      <c r="H2066" s="3" t="str">
        <f>IF(ISBLANK('[1]Current Inventory'!H2066)=TRUE,"",'[1]Current Inventory'!H2066)</f>
        <v/>
      </c>
      <c r="I2066" s="2">
        <f>IF(ISBLANK('[1]Current Inventory'!I2066)=TRUE,'[1]Current Inventory'!Q2066,'[1]Current Inventory'!I2066)</f>
        <v>0</v>
      </c>
      <c r="J2066" s="2">
        <f>IF(ISBLANK('[1]Current Inventory'!J2066)=TRUE,'[1]Current Inventory'!R2066,'[1]Current Inventory'!J2066)</f>
        <v>0</v>
      </c>
      <c r="K2066" s="2">
        <f>IF(ISBLANK('[1]Current Inventory'!K2066)=TRUE,'[1]Current Inventory'!S2066,'[1]Current Inventory'!K2066)</f>
        <v>0</v>
      </c>
      <c r="L2066" s="2">
        <f>IF(ISBLANK('[1]Current Inventory'!L2066)=TRUE,'[1]Current Inventory'!T2066,'[1]Current Inventory'!L2066)</f>
        <v>0</v>
      </c>
      <c r="M2066" s="3" t="str">
        <f>IF(ISBLANK('[1]Current Inventory'!M2066)=TRUE,"",'[1]Current Inventory'!M2066)</f>
        <v/>
      </c>
    </row>
    <row r="2067" spans="1:13" x14ac:dyDescent="0.2">
      <c r="A2067" s="2" t="s">
        <v>19</v>
      </c>
      <c r="B2067" s="2" t="str">
        <f>IF(ISBLANK('[1]Current Inventory'!B2067)=TRUE,B2066,'[1]Current Inventory'!B2067)</f>
        <v>WINDWARD SIDE</v>
      </c>
      <c r="C2067" s="2" t="str">
        <f>IF(ISBLANK('[1]Current Inventory'!C2067)=TRUE,"",'[1]Current Inventory'!C2067)</f>
        <v/>
      </c>
      <c r="D2067" s="2" t="str">
        <f>IF(ISBLANK('[1]Current Inventory'!D2067)=TRUE,CONCATENATE("     ",'[1]Current Inventory'!N2067),'[1]Current Inventory'!D2067)</f>
        <v xml:space="preserve">     </v>
      </c>
      <c r="E2067" s="2">
        <f>IF(ISBLANK('[1]Current Inventory'!E2067)=TRUE,'[1]Current Inventory'!O2067,'[1]Current Inventory'!E2067)</f>
        <v>0</v>
      </c>
      <c r="F2067" s="2">
        <f>IF(ISBLANK('[1]Current Inventory'!F2067)=TRUE,'[1]Current Inventory'!P2067,'[1]Current Inventory'!F2067)</f>
        <v>0</v>
      </c>
      <c r="G2067" s="2" t="str">
        <f>IF(ISNA(VLOOKUP(C2067,[2]CurrentPivot!$C$8:$N$1800,5,FALSE))=TRUE," ",VLOOKUP(C2067,[2]CurrentPivot!$C$8:$N$1800,5,FALSE))</f>
        <v xml:space="preserve"> </v>
      </c>
      <c r="H2067" s="3" t="str">
        <f>IF(ISBLANK('[1]Current Inventory'!H2067)=TRUE,"",'[1]Current Inventory'!H2067)</f>
        <v/>
      </c>
      <c r="I2067" s="2">
        <f>IF(ISBLANK('[1]Current Inventory'!I2067)=TRUE,'[1]Current Inventory'!Q2067,'[1]Current Inventory'!I2067)</f>
        <v>0</v>
      </c>
      <c r="J2067" s="2">
        <f>IF(ISBLANK('[1]Current Inventory'!J2067)=TRUE,'[1]Current Inventory'!R2067,'[1]Current Inventory'!J2067)</f>
        <v>0</v>
      </c>
      <c r="K2067" s="2">
        <f>IF(ISBLANK('[1]Current Inventory'!K2067)=TRUE,'[1]Current Inventory'!S2067,'[1]Current Inventory'!K2067)</f>
        <v>0</v>
      </c>
      <c r="L2067" s="2">
        <f>IF(ISBLANK('[1]Current Inventory'!L2067)=TRUE,'[1]Current Inventory'!T2067,'[1]Current Inventory'!L2067)</f>
        <v>0</v>
      </c>
      <c r="M2067" s="3" t="str">
        <f>IF(ISBLANK('[1]Current Inventory'!M2067)=TRUE,"",'[1]Current Inventory'!M2067)</f>
        <v/>
      </c>
    </row>
    <row r="2068" spans="1:13" x14ac:dyDescent="0.2">
      <c r="A2068" s="2" t="s">
        <v>19</v>
      </c>
      <c r="B2068" s="2" t="str">
        <f>IF(ISBLANK('[1]Current Inventory'!B2068)=TRUE,B2067,'[1]Current Inventory'!B2068)</f>
        <v>WINDWARD SIDE</v>
      </c>
      <c r="C2068" s="2" t="str">
        <f>IF(ISBLANK('[1]Current Inventory'!C2068)=TRUE,"",'[1]Current Inventory'!C2068)</f>
        <v/>
      </c>
      <c r="D2068" s="2" t="str">
        <f>IF(ISBLANK('[1]Current Inventory'!D2068)=TRUE,CONCATENATE("     ",'[1]Current Inventory'!N2068),'[1]Current Inventory'!D2068)</f>
        <v xml:space="preserve">     </v>
      </c>
      <c r="E2068" s="2">
        <f>IF(ISBLANK('[1]Current Inventory'!E2068)=TRUE,'[1]Current Inventory'!O2068,'[1]Current Inventory'!E2068)</f>
        <v>0</v>
      </c>
      <c r="F2068" s="2">
        <f>IF(ISBLANK('[1]Current Inventory'!F2068)=TRUE,'[1]Current Inventory'!P2068,'[1]Current Inventory'!F2068)</f>
        <v>0</v>
      </c>
      <c r="G2068" s="2" t="str">
        <f>IF(ISNA(VLOOKUP(C2068,[2]CurrentPivot!$C$8:$N$1800,5,FALSE))=TRUE," ",VLOOKUP(C2068,[2]CurrentPivot!$C$8:$N$1800,5,FALSE))</f>
        <v xml:space="preserve"> </v>
      </c>
      <c r="H2068" s="3" t="str">
        <f>IF(ISBLANK('[1]Current Inventory'!H2068)=TRUE,"",'[1]Current Inventory'!H2068)</f>
        <v/>
      </c>
      <c r="I2068" s="2">
        <f>IF(ISBLANK('[1]Current Inventory'!I2068)=TRUE,'[1]Current Inventory'!Q2068,'[1]Current Inventory'!I2068)</f>
        <v>0</v>
      </c>
      <c r="J2068" s="2">
        <f>IF(ISBLANK('[1]Current Inventory'!J2068)=TRUE,'[1]Current Inventory'!R2068,'[1]Current Inventory'!J2068)</f>
        <v>0</v>
      </c>
      <c r="K2068" s="2">
        <f>IF(ISBLANK('[1]Current Inventory'!K2068)=TRUE,'[1]Current Inventory'!S2068,'[1]Current Inventory'!K2068)</f>
        <v>0</v>
      </c>
      <c r="L2068" s="2">
        <f>IF(ISBLANK('[1]Current Inventory'!L2068)=TRUE,'[1]Current Inventory'!T2068,'[1]Current Inventory'!L2068)</f>
        <v>0</v>
      </c>
      <c r="M2068" s="3" t="str">
        <f>IF(ISBLANK('[1]Current Inventory'!M2068)=TRUE,"",'[1]Current Inventory'!M2068)</f>
        <v/>
      </c>
    </row>
    <row r="2069" spans="1:13" x14ac:dyDescent="0.2">
      <c r="A2069" s="2" t="s">
        <v>19</v>
      </c>
      <c r="B2069" s="2" t="str">
        <f>IF(ISBLANK('[1]Current Inventory'!B2069)=TRUE,B2068,'[1]Current Inventory'!B2069)</f>
        <v>WINDWARD SIDE</v>
      </c>
      <c r="C2069" s="2" t="str">
        <f>IF(ISBLANK('[1]Current Inventory'!C2069)=TRUE,"",'[1]Current Inventory'!C2069)</f>
        <v/>
      </c>
      <c r="D2069" s="2" t="str">
        <f>IF(ISBLANK('[1]Current Inventory'!D2069)=TRUE,CONCATENATE("     ",'[1]Current Inventory'!N2069),'[1]Current Inventory'!D2069)</f>
        <v xml:space="preserve">     </v>
      </c>
      <c r="E2069" s="2">
        <f>IF(ISBLANK('[1]Current Inventory'!E2069)=TRUE,'[1]Current Inventory'!O2069,'[1]Current Inventory'!E2069)</f>
        <v>0</v>
      </c>
      <c r="F2069" s="2">
        <f>IF(ISBLANK('[1]Current Inventory'!F2069)=TRUE,'[1]Current Inventory'!P2069,'[1]Current Inventory'!F2069)</f>
        <v>0</v>
      </c>
      <c r="G2069" s="2" t="str">
        <f>IF(ISNA(VLOOKUP(C2069,[2]CurrentPivot!$C$8:$N$1800,5,FALSE))=TRUE," ",VLOOKUP(C2069,[2]CurrentPivot!$C$8:$N$1800,5,FALSE))</f>
        <v xml:space="preserve"> </v>
      </c>
      <c r="H2069" s="3" t="str">
        <f>IF(ISBLANK('[1]Current Inventory'!H2069)=TRUE,"",'[1]Current Inventory'!H2069)</f>
        <v/>
      </c>
      <c r="I2069" s="2">
        <f>IF(ISBLANK('[1]Current Inventory'!I2069)=TRUE,'[1]Current Inventory'!Q2069,'[1]Current Inventory'!I2069)</f>
        <v>0</v>
      </c>
      <c r="J2069" s="2">
        <f>IF(ISBLANK('[1]Current Inventory'!J2069)=TRUE,'[1]Current Inventory'!R2069,'[1]Current Inventory'!J2069)</f>
        <v>0</v>
      </c>
      <c r="K2069" s="2">
        <f>IF(ISBLANK('[1]Current Inventory'!K2069)=TRUE,'[1]Current Inventory'!S2069,'[1]Current Inventory'!K2069)</f>
        <v>0</v>
      </c>
      <c r="L2069" s="2">
        <f>IF(ISBLANK('[1]Current Inventory'!L2069)=TRUE,'[1]Current Inventory'!T2069,'[1]Current Inventory'!L2069)</f>
        <v>0</v>
      </c>
      <c r="M2069" s="3" t="str">
        <f>IF(ISBLANK('[1]Current Inventory'!M2069)=TRUE,"",'[1]Current Inventory'!M2069)</f>
        <v/>
      </c>
    </row>
    <row r="2070" spans="1:13" x14ac:dyDescent="0.2">
      <c r="A2070" s="2" t="s">
        <v>19</v>
      </c>
      <c r="B2070" s="2" t="str">
        <f>IF(ISBLANK('[1]Current Inventory'!B2070)=TRUE,B2069,'[1]Current Inventory'!B2070)</f>
        <v>WINDWARD SIDE</v>
      </c>
      <c r="C2070" s="2" t="str">
        <f>IF(ISBLANK('[1]Current Inventory'!C2070)=TRUE,"",'[1]Current Inventory'!C2070)</f>
        <v/>
      </c>
      <c r="D2070" s="2" t="str">
        <f>IF(ISBLANK('[1]Current Inventory'!D2070)=TRUE,CONCATENATE("     ",'[1]Current Inventory'!N2070),'[1]Current Inventory'!D2070)</f>
        <v xml:space="preserve">     </v>
      </c>
      <c r="E2070" s="2">
        <f>IF(ISBLANK('[1]Current Inventory'!E2070)=TRUE,'[1]Current Inventory'!O2070,'[1]Current Inventory'!E2070)</f>
        <v>0</v>
      </c>
      <c r="F2070" s="2">
        <f>IF(ISBLANK('[1]Current Inventory'!F2070)=TRUE,'[1]Current Inventory'!P2070,'[1]Current Inventory'!F2070)</f>
        <v>0</v>
      </c>
      <c r="G2070" s="2" t="str">
        <f>IF(ISNA(VLOOKUP(C2070,[2]CurrentPivot!$C$8:$N$1800,5,FALSE))=TRUE," ",VLOOKUP(C2070,[2]CurrentPivot!$C$8:$N$1800,5,FALSE))</f>
        <v xml:space="preserve"> </v>
      </c>
      <c r="H2070" s="3" t="str">
        <f>IF(ISBLANK('[1]Current Inventory'!H2070)=TRUE,"",'[1]Current Inventory'!H2070)</f>
        <v/>
      </c>
      <c r="I2070" s="2">
        <f>IF(ISBLANK('[1]Current Inventory'!I2070)=TRUE,'[1]Current Inventory'!Q2070,'[1]Current Inventory'!I2070)</f>
        <v>0</v>
      </c>
      <c r="J2070" s="2">
        <f>IF(ISBLANK('[1]Current Inventory'!J2070)=TRUE,'[1]Current Inventory'!R2070,'[1]Current Inventory'!J2070)</f>
        <v>0</v>
      </c>
      <c r="K2070" s="2">
        <f>IF(ISBLANK('[1]Current Inventory'!K2070)=TRUE,'[1]Current Inventory'!S2070,'[1]Current Inventory'!K2070)</f>
        <v>0</v>
      </c>
      <c r="L2070" s="2">
        <f>IF(ISBLANK('[1]Current Inventory'!L2070)=TRUE,'[1]Current Inventory'!T2070,'[1]Current Inventory'!L2070)</f>
        <v>0</v>
      </c>
      <c r="M2070" s="3" t="str">
        <f>IF(ISBLANK('[1]Current Inventory'!M2070)=TRUE,"",'[1]Current Inventory'!M2070)</f>
        <v/>
      </c>
    </row>
    <row r="2071" spans="1:13" x14ac:dyDescent="0.2">
      <c r="A2071" s="2" t="s">
        <v>19</v>
      </c>
      <c r="B2071" s="2" t="str">
        <f>IF(ISBLANK('[1]Current Inventory'!B2071)=TRUE,B2070,'[1]Current Inventory'!B2071)</f>
        <v>WINDWARD SIDE</v>
      </c>
      <c r="C2071" s="2" t="str">
        <f>IF(ISBLANK('[1]Current Inventory'!C2071)=TRUE,"",'[1]Current Inventory'!C2071)</f>
        <v/>
      </c>
      <c r="D2071" s="2" t="str">
        <f>IF(ISBLANK('[1]Current Inventory'!D2071)=TRUE,CONCATENATE("     ",'[1]Current Inventory'!N2071),'[1]Current Inventory'!D2071)</f>
        <v xml:space="preserve">     </v>
      </c>
      <c r="E2071" s="2">
        <f>IF(ISBLANK('[1]Current Inventory'!E2071)=TRUE,'[1]Current Inventory'!O2071,'[1]Current Inventory'!E2071)</f>
        <v>0</v>
      </c>
      <c r="F2071" s="2">
        <f>IF(ISBLANK('[1]Current Inventory'!F2071)=TRUE,'[1]Current Inventory'!P2071,'[1]Current Inventory'!F2071)</f>
        <v>0</v>
      </c>
      <c r="G2071" s="2" t="str">
        <f>IF(ISNA(VLOOKUP(C2071,[2]CurrentPivot!$C$8:$N$1800,5,FALSE))=TRUE," ",VLOOKUP(C2071,[2]CurrentPivot!$C$8:$N$1800,5,FALSE))</f>
        <v xml:space="preserve"> </v>
      </c>
      <c r="H2071" s="3" t="str">
        <f>IF(ISBLANK('[1]Current Inventory'!H2071)=TRUE,"",'[1]Current Inventory'!H2071)</f>
        <v/>
      </c>
      <c r="I2071" s="2">
        <f>IF(ISBLANK('[1]Current Inventory'!I2071)=TRUE,'[1]Current Inventory'!Q2071,'[1]Current Inventory'!I2071)</f>
        <v>0</v>
      </c>
      <c r="J2071" s="2">
        <f>IF(ISBLANK('[1]Current Inventory'!J2071)=TRUE,'[1]Current Inventory'!R2071,'[1]Current Inventory'!J2071)</f>
        <v>0</v>
      </c>
      <c r="K2071" s="2">
        <f>IF(ISBLANK('[1]Current Inventory'!K2071)=TRUE,'[1]Current Inventory'!S2071,'[1]Current Inventory'!K2071)</f>
        <v>0</v>
      </c>
      <c r="L2071" s="2">
        <f>IF(ISBLANK('[1]Current Inventory'!L2071)=TRUE,'[1]Current Inventory'!T2071,'[1]Current Inventory'!L2071)</f>
        <v>0</v>
      </c>
      <c r="M2071" s="3" t="str">
        <f>IF(ISBLANK('[1]Current Inventory'!M2071)=TRUE,"",'[1]Current Inventory'!M2071)</f>
        <v/>
      </c>
    </row>
    <row r="2072" spans="1:13" x14ac:dyDescent="0.2">
      <c r="A2072" s="2" t="s">
        <v>19</v>
      </c>
      <c r="B2072" s="2" t="str">
        <f>IF(ISBLANK('[1]Current Inventory'!B2072)=TRUE,B2071,'[1]Current Inventory'!B2072)</f>
        <v>WINDWARD SIDE</v>
      </c>
      <c r="C2072" s="2" t="str">
        <f>IF(ISBLANK('[1]Current Inventory'!C2072)=TRUE,"",'[1]Current Inventory'!C2072)</f>
        <v/>
      </c>
      <c r="D2072" s="2" t="str">
        <f>IF(ISBLANK('[1]Current Inventory'!D2072)=TRUE,CONCATENATE("     ",'[1]Current Inventory'!N2072),'[1]Current Inventory'!D2072)</f>
        <v xml:space="preserve">     </v>
      </c>
      <c r="E2072" s="2">
        <f>IF(ISBLANK('[1]Current Inventory'!E2072)=TRUE,'[1]Current Inventory'!O2072,'[1]Current Inventory'!E2072)</f>
        <v>0</v>
      </c>
      <c r="F2072" s="2">
        <f>IF(ISBLANK('[1]Current Inventory'!F2072)=TRUE,'[1]Current Inventory'!P2072,'[1]Current Inventory'!F2072)</f>
        <v>0</v>
      </c>
      <c r="G2072" s="2" t="str">
        <f>IF(ISNA(VLOOKUP(C2072,[2]CurrentPivot!$C$8:$N$1800,5,FALSE))=TRUE," ",VLOOKUP(C2072,[2]CurrentPivot!$C$8:$N$1800,5,FALSE))</f>
        <v xml:space="preserve"> </v>
      </c>
      <c r="H2072" s="3" t="str">
        <f>IF(ISBLANK('[1]Current Inventory'!H2072)=TRUE,"",'[1]Current Inventory'!H2072)</f>
        <v/>
      </c>
      <c r="I2072" s="2">
        <f>IF(ISBLANK('[1]Current Inventory'!I2072)=TRUE,'[1]Current Inventory'!Q2072,'[1]Current Inventory'!I2072)</f>
        <v>0</v>
      </c>
      <c r="J2072" s="2">
        <f>IF(ISBLANK('[1]Current Inventory'!J2072)=TRUE,'[1]Current Inventory'!R2072,'[1]Current Inventory'!J2072)</f>
        <v>0</v>
      </c>
      <c r="K2072" s="2">
        <f>IF(ISBLANK('[1]Current Inventory'!K2072)=TRUE,'[1]Current Inventory'!S2072,'[1]Current Inventory'!K2072)</f>
        <v>0</v>
      </c>
      <c r="L2072" s="2">
        <f>IF(ISBLANK('[1]Current Inventory'!L2072)=TRUE,'[1]Current Inventory'!T2072,'[1]Current Inventory'!L2072)</f>
        <v>0</v>
      </c>
      <c r="M2072" s="3" t="str">
        <f>IF(ISBLANK('[1]Current Inventory'!M2072)=TRUE,"",'[1]Current Inventory'!M2072)</f>
        <v/>
      </c>
    </row>
    <row r="2073" spans="1:13" x14ac:dyDescent="0.2">
      <c r="A2073" s="2" t="s">
        <v>19</v>
      </c>
      <c r="B2073" s="2" t="str">
        <f>IF(ISBLANK('[1]Current Inventory'!B2073)=TRUE,B2072,'[1]Current Inventory'!B2073)</f>
        <v>WINDWARD SIDE</v>
      </c>
      <c r="C2073" s="2" t="str">
        <f>IF(ISBLANK('[1]Current Inventory'!C2073)=TRUE,"",'[1]Current Inventory'!C2073)</f>
        <v/>
      </c>
      <c r="D2073" s="2" t="str">
        <f>IF(ISBLANK('[1]Current Inventory'!D2073)=TRUE,CONCATENATE("     ",'[1]Current Inventory'!N2073),'[1]Current Inventory'!D2073)</f>
        <v xml:space="preserve">     </v>
      </c>
      <c r="E2073" s="2">
        <f>IF(ISBLANK('[1]Current Inventory'!E2073)=TRUE,'[1]Current Inventory'!O2073,'[1]Current Inventory'!E2073)</f>
        <v>0</v>
      </c>
      <c r="F2073" s="2">
        <f>IF(ISBLANK('[1]Current Inventory'!F2073)=TRUE,'[1]Current Inventory'!P2073,'[1]Current Inventory'!F2073)</f>
        <v>0</v>
      </c>
      <c r="G2073" s="2" t="str">
        <f>IF(ISNA(VLOOKUP(C2073,[2]CurrentPivot!$C$8:$N$1800,5,FALSE))=TRUE," ",VLOOKUP(C2073,[2]CurrentPivot!$C$8:$N$1800,5,FALSE))</f>
        <v xml:space="preserve"> </v>
      </c>
      <c r="H2073" s="3" t="str">
        <f>IF(ISBLANK('[1]Current Inventory'!H2073)=TRUE,"",'[1]Current Inventory'!H2073)</f>
        <v/>
      </c>
      <c r="I2073" s="2">
        <f>IF(ISBLANK('[1]Current Inventory'!I2073)=TRUE,'[1]Current Inventory'!Q2073,'[1]Current Inventory'!I2073)</f>
        <v>0</v>
      </c>
      <c r="J2073" s="2">
        <f>IF(ISBLANK('[1]Current Inventory'!J2073)=TRUE,'[1]Current Inventory'!R2073,'[1]Current Inventory'!J2073)</f>
        <v>0</v>
      </c>
      <c r="K2073" s="2">
        <f>IF(ISBLANK('[1]Current Inventory'!K2073)=TRUE,'[1]Current Inventory'!S2073,'[1]Current Inventory'!K2073)</f>
        <v>0</v>
      </c>
      <c r="L2073" s="2">
        <f>IF(ISBLANK('[1]Current Inventory'!L2073)=TRUE,'[1]Current Inventory'!T2073,'[1]Current Inventory'!L2073)</f>
        <v>0</v>
      </c>
      <c r="M2073" s="3" t="str">
        <f>IF(ISBLANK('[1]Current Inventory'!M2073)=TRUE,"",'[1]Current Inventory'!M2073)</f>
        <v/>
      </c>
    </row>
    <row r="2074" spans="1:13" x14ac:dyDescent="0.2">
      <c r="A2074" s="2" t="s">
        <v>19</v>
      </c>
      <c r="B2074" s="2" t="str">
        <f>IF(ISBLANK('[1]Current Inventory'!B2074)=TRUE,B2073,'[1]Current Inventory'!B2074)</f>
        <v>WINDWARD SIDE</v>
      </c>
      <c r="C2074" s="2" t="str">
        <f>IF(ISBLANK('[1]Current Inventory'!C2074)=TRUE,"",'[1]Current Inventory'!C2074)</f>
        <v/>
      </c>
      <c r="D2074" s="2" t="str">
        <f>IF(ISBLANK('[1]Current Inventory'!D2074)=TRUE,CONCATENATE("     ",'[1]Current Inventory'!N2074),'[1]Current Inventory'!D2074)</f>
        <v xml:space="preserve">     </v>
      </c>
      <c r="E2074" s="2">
        <f>IF(ISBLANK('[1]Current Inventory'!E2074)=TRUE,'[1]Current Inventory'!O2074,'[1]Current Inventory'!E2074)</f>
        <v>0</v>
      </c>
      <c r="F2074" s="2">
        <f>IF(ISBLANK('[1]Current Inventory'!F2074)=TRUE,'[1]Current Inventory'!P2074,'[1]Current Inventory'!F2074)</f>
        <v>0</v>
      </c>
      <c r="G2074" s="2" t="str">
        <f>IF(ISNA(VLOOKUP(C2074,[2]CurrentPivot!$C$8:$N$1800,5,FALSE))=TRUE," ",VLOOKUP(C2074,[2]CurrentPivot!$C$8:$N$1800,5,FALSE))</f>
        <v xml:space="preserve"> </v>
      </c>
      <c r="H2074" s="3" t="str">
        <f>IF(ISBLANK('[1]Current Inventory'!H2074)=TRUE,"",'[1]Current Inventory'!H2074)</f>
        <v/>
      </c>
      <c r="I2074" s="2">
        <f>IF(ISBLANK('[1]Current Inventory'!I2074)=TRUE,'[1]Current Inventory'!Q2074,'[1]Current Inventory'!I2074)</f>
        <v>0</v>
      </c>
      <c r="J2074" s="2">
        <f>IF(ISBLANK('[1]Current Inventory'!J2074)=TRUE,'[1]Current Inventory'!R2074,'[1]Current Inventory'!J2074)</f>
        <v>0</v>
      </c>
      <c r="K2074" s="2">
        <f>IF(ISBLANK('[1]Current Inventory'!K2074)=TRUE,'[1]Current Inventory'!S2074,'[1]Current Inventory'!K2074)</f>
        <v>0</v>
      </c>
      <c r="L2074" s="2">
        <f>IF(ISBLANK('[1]Current Inventory'!L2074)=TRUE,'[1]Current Inventory'!T2074,'[1]Current Inventory'!L2074)</f>
        <v>0</v>
      </c>
      <c r="M2074" s="3" t="str">
        <f>IF(ISBLANK('[1]Current Inventory'!M2074)=TRUE,"",'[1]Current Inventory'!M2074)</f>
        <v/>
      </c>
    </row>
    <row r="2075" spans="1:13" x14ac:dyDescent="0.2">
      <c r="A2075" s="2" t="s">
        <v>19</v>
      </c>
      <c r="B2075" s="2" t="str">
        <f>IF(ISBLANK('[1]Current Inventory'!B2075)=TRUE,B2074,'[1]Current Inventory'!B2075)</f>
        <v>WINDWARD SIDE</v>
      </c>
      <c r="C2075" s="2" t="str">
        <f>IF(ISBLANK('[1]Current Inventory'!C2075)=TRUE,"",'[1]Current Inventory'!C2075)</f>
        <v/>
      </c>
      <c r="D2075" s="2" t="str">
        <f>IF(ISBLANK('[1]Current Inventory'!D2075)=TRUE,CONCATENATE("     ",'[1]Current Inventory'!N2075),'[1]Current Inventory'!D2075)</f>
        <v xml:space="preserve">     </v>
      </c>
      <c r="E2075" s="2">
        <f>IF(ISBLANK('[1]Current Inventory'!E2075)=TRUE,'[1]Current Inventory'!O2075,'[1]Current Inventory'!E2075)</f>
        <v>0</v>
      </c>
      <c r="F2075" s="2">
        <f>IF(ISBLANK('[1]Current Inventory'!F2075)=TRUE,'[1]Current Inventory'!P2075,'[1]Current Inventory'!F2075)</f>
        <v>0</v>
      </c>
      <c r="G2075" s="2" t="str">
        <f>IF(ISNA(VLOOKUP(C2075,[2]CurrentPivot!$C$8:$N$1800,5,FALSE))=TRUE," ",VLOOKUP(C2075,[2]CurrentPivot!$C$8:$N$1800,5,FALSE))</f>
        <v xml:space="preserve"> </v>
      </c>
      <c r="H2075" s="3" t="str">
        <f>IF(ISBLANK('[1]Current Inventory'!H2075)=TRUE,"",'[1]Current Inventory'!H2075)</f>
        <v/>
      </c>
      <c r="I2075" s="2">
        <f>IF(ISBLANK('[1]Current Inventory'!I2075)=TRUE,'[1]Current Inventory'!Q2075,'[1]Current Inventory'!I2075)</f>
        <v>0</v>
      </c>
      <c r="J2075" s="2">
        <f>IF(ISBLANK('[1]Current Inventory'!J2075)=TRUE,'[1]Current Inventory'!R2075,'[1]Current Inventory'!J2075)</f>
        <v>0</v>
      </c>
      <c r="K2075" s="2">
        <f>IF(ISBLANK('[1]Current Inventory'!K2075)=TRUE,'[1]Current Inventory'!S2075,'[1]Current Inventory'!K2075)</f>
        <v>0</v>
      </c>
      <c r="L2075" s="2">
        <f>IF(ISBLANK('[1]Current Inventory'!L2075)=TRUE,'[1]Current Inventory'!T2075,'[1]Current Inventory'!L2075)</f>
        <v>0</v>
      </c>
      <c r="M2075" s="3" t="str">
        <f>IF(ISBLANK('[1]Current Inventory'!M2075)=TRUE,"",'[1]Current Inventory'!M2075)</f>
        <v/>
      </c>
    </row>
    <row r="2076" spans="1:13" x14ac:dyDescent="0.2">
      <c r="A2076" s="2" t="s">
        <v>19</v>
      </c>
      <c r="B2076" s="2" t="str">
        <f>IF(ISBLANK('[1]Current Inventory'!B2076)=TRUE,B2075,'[1]Current Inventory'!B2076)</f>
        <v>WINDWARD SIDE</v>
      </c>
      <c r="C2076" s="2" t="str">
        <f>IF(ISBLANK('[1]Current Inventory'!C2076)=TRUE,"",'[1]Current Inventory'!C2076)</f>
        <v/>
      </c>
      <c r="D2076" s="2" t="str">
        <f>IF(ISBLANK('[1]Current Inventory'!D2076)=TRUE,CONCATENATE("     ",'[1]Current Inventory'!N2076),'[1]Current Inventory'!D2076)</f>
        <v xml:space="preserve">     </v>
      </c>
      <c r="E2076" s="2">
        <f>IF(ISBLANK('[1]Current Inventory'!E2076)=TRUE,'[1]Current Inventory'!O2076,'[1]Current Inventory'!E2076)</f>
        <v>0</v>
      </c>
      <c r="F2076" s="2">
        <f>IF(ISBLANK('[1]Current Inventory'!F2076)=TRUE,'[1]Current Inventory'!P2076,'[1]Current Inventory'!F2076)</f>
        <v>0</v>
      </c>
      <c r="G2076" s="2" t="str">
        <f>IF(ISNA(VLOOKUP(C2076,[2]CurrentPivot!$C$8:$N$1800,5,FALSE))=TRUE," ",VLOOKUP(C2076,[2]CurrentPivot!$C$8:$N$1800,5,FALSE))</f>
        <v xml:space="preserve"> </v>
      </c>
      <c r="H2076" s="3" t="str">
        <f>IF(ISBLANK('[1]Current Inventory'!H2076)=TRUE,"",'[1]Current Inventory'!H2076)</f>
        <v/>
      </c>
      <c r="I2076" s="2">
        <f>IF(ISBLANK('[1]Current Inventory'!I2076)=TRUE,'[1]Current Inventory'!Q2076,'[1]Current Inventory'!I2076)</f>
        <v>0</v>
      </c>
      <c r="J2076" s="2">
        <f>IF(ISBLANK('[1]Current Inventory'!J2076)=TRUE,'[1]Current Inventory'!R2076,'[1]Current Inventory'!J2076)</f>
        <v>0</v>
      </c>
      <c r="K2076" s="2">
        <f>IF(ISBLANK('[1]Current Inventory'!K2076)=TRUE,'[1]Current Inventory'!S2076,'[1]Current Inventory'!K2076)</f>
        <v>0</v>
      </c>
      <c r="L2076" s="2">
        <f>IF(ISBLANK('[1]Current Inventory'!L2076)=TRUE,'[1]Current Inventory'!T2076,'[1]Current Inventory'!L2076)</f>
        <v>0</v>
      </c>
      <c r="M2076" s="3" t="str">
        <f>IF(ISBLANK('[1]Current Inventory'!M2076)=TRUE,"",'[1]Current Inventory'!M2076)</f>
        <v/>
      </c>
    </row>
    <row r="2077" spans="1:13" x14ac:dyDescent="0.2">
      <c r="A2077" s="2" t="s">
        <v>19</v>
      </c>
      <c r="B2077" s="2" t="str">
        <f>IF(ISBLANK('[1]Current Inventory'!B2077)=TRUE,B2076,'[1]Current Inventory'!B2077)</f>
        <v>WINDWARD SIDE</v>
      </c>
      <c r="C2077" s="2" t="str">
        <f>IF(ISBLANK('[1]Current Inventory'!C2077)=TRUE,"",'[1]Current Inventory'!C2077)</f>
        <v/>
      </c>
      <c r="D2077" s="2" t="str">
        <f>IF(ISBLANK('[1]Current Inventory'!D2077)=TRUE,CONCATENATE("     ",'[1]Current Inventory'!N2077),'[1]Current Inventory'!D2077)</f>
        <v xml:space="preserve">     </v>
      </c>
      <c r="E2077" s="2">
        <f>IF(ISBLANK('[1]Current Inventory'!E2077)=TRUE,'[1]Current Inventory'!O2077,'[1]Current Inventory'!E2077)</f>
        <v>0</v>
      </c>
      <c r="F2077" s="2">
        <f>IF(ISBLANK('[1]Current Inventory'!F2077)=TRUE,'[1]Current Inventory'!P2077,'[1]Current Inventory'!F2077)</f>
        <v>0</v>
      </c>
      <c r="G2077" s="2" t="str">
        <f>IF(ISNA(VLOOKUP(C2077,[2]CurrentPivot!$C$8:$N$1800,5,FALSE))=TRUE," ",VLOOKUP(C2077,[2]CurrentPivot!$C$8:$N$1800,5,FALSE))</f>
        <v xml:space="preserve"> </v>
      </c>
      <c r="H2077" s="3" t="str">
        <f>IF(ISBLANK('[1]Current Inventory'!H2077)=TRUE,"",'[1]Current Inventory'!H2077)</f>
        <v/>
      </c>
      <c r="I2077" s="2">
        <f>IF(ISBLANK('[1]Current Inventory'!I2077)=TRUE,'[1]Current Inventory'!Q2077,'[1]Current Inventory'!I2077)</f>
        <v>0</v>
      </c>
      <c r="J2077" s="2">
        <f>IF(ISBLANK('[1]Current Inventory'!J2077)=TRUE,'[1]Current Inventory'!R2077,'[1]Current Inventory'!J2077)</f>
        <v>0</v>
      </c>
      <c r="K2077" s="2">
        <f>IF(ISBLANK('[1]Current Inventory'!K2077)=TRUE,'[1]Current Inventory'!S2077,'[1]Current Inventory'!K2077)</f>
        <v>0</v>
      </c>
      <c r="L2077" s="2">
        <f>IF(ISBLANK('[1]Current Inventory'!L2077)=TRUE,'[1]Current Inventory'!T2077,'[1]Current Inventory'!L2077)</f>
        <v>0</v>
      </c>
      <c r="M2077" s="3" t="str">
        <f>IF(ISBLANK('[1]Current Inventory'!M2077)=TRUE,"",'[1]Current Inventory'!M2077)</f>
        <v/>
      </c>
    </row>
    <row r="2078" spans="1:13" x14ac:dyDescent="0.2">
      <c r="A2078" s="2" t="s">
        <v>19</v>
      </c>
      <c r="B2078" s="2" t="str">
        <f>IF(ISBLANK('[1]Current Inventory'!B2078)=TRUE,B2077,'[1]Current Inventory'!B2078)</f>
        <v>WINDWARD SIDE</v>
      </c>
      <c r="C2078" s="2" t="str">
        <f>IF(ISBLANK('[1]Current Inventory'!C2078)=TRUE,"",'[1]Current Inventory'!C2078)</f>
        <v/>
      </c>
      <c r="D2078" s="2" t="str">
        <f>IF(ISBLANK('[1]Current Inventory'!D2078)=TRUE,CONCATENATE("     ",'[1]Current Inventory'!N2078),'[1]Current Inventory'!D2078)</f>
        <v xml:space="preserve">     </v>
      </c>
      <c r="E2078" s="2">
        <f>IF(ISBLANK('[1]Current Inventory'!E2078)=TRUE,'[1]Current Inventory'!O2078,'[1]Current Inventory'!E2078)</f>
        <v>0</v>
      </c>
      <c r="F2078" s="2">
        <f>IF(ISBLANK('[1]Current Inventory'!F2078)=TRUE,'[1]Current Inventory'!P2078,'[1]Current Inventory'!F2078)</f>
        <v>0</v>
      </c>
      <c r="G2078" s="2" t="str">
        <f>IF(ISNA(VLOOKUP(C2078,[2]CurrentPivot!$C$8:$N$1800,5,FALSE))=TRUE," ",VLOOKUP(C2078,[2]CurrentPivot!$C$8:$N$1800,5,FALSE))</f>
        <v xml:space="preserve"> </v>
      </c>
      <c r="H2078" s="3" t="str">
        <f>IF(ISBLANK('[1]Current Inventory'!H2078)=TRUE,"",'[1]Current Inventory'!H2078)</f>
        <v/>
      </c>
      <c r="I2078" s="2">
        <f>IF(ISBLANK('[1]Current Inventory'!I2078)=TRUE,'[1]Current Inventory'!Q2078,'[1]Current Inventory'!I2078)</f>
        <v>0</v>
      </c>
      <c r="J2078" s="2">
        <f>IF(ISBLANK('[1]Current Inventory'!J2078)=TRUE,'[1]Current Inventory'!R2078,'[1]Current Inventory'!J2078)</f>
        <v>0</v>
      </c>
      <c r="K2078" s="2">
        <f>IF(ISBLANK('[1]Current Inventory'!K2078)=TRUE,'[1]Current Inventory'!S2078,'[1]Current Inventory'!K2078)</f>
        <v>0</v>
      </c>
      <c r="L2078" s="2">
        <f>IF(ISBLANK('[1]Current Inventory'!L2078)=TRUE,'[1]Current Inventory'!T2078,'[1]Current Inventory'!L2078)</f>
        <v>0</v>
      </c>
      <c r="M2078" s="3" t="str">
        <f>IF(ISBLANK('[1]Current Inventory'!M2078)=TRUE,"",'[1]Current Inventory'!M2078)</f>
        <v/>
      </c>
    </row>
    <row r="2079" spans="1:13" x14ac:dyDescent="0.2">
      <c r="A2079" s="2" t="s">
        <v>19</v>
      </c>
      <c r="B2079" s="2" t="str">
        <f>IF(ISBLANK('[1]Current Inventory'!B2079)=TRUE,B2078,'[1]Current Inventory'!B2079)</f>
        <v>WINDWARD SIDE</v>
      </c>
      <c r="C2079" s="2" t="str">
        <f>IF(ISBLANK('[1]Current Inventory'!C2079)=TRUE,"",'[1]Current Inventory'!C2079)</f>
        <v/>
      </c>
      <c r="D2079" s="2" t="str">
        <f>IF(ISBLANK('[1]Current Inventory'!D2079)=TRUE,CONCATENATE("     ",'[1]Current Inventory'!N2079),'[1]Current Inventory'!D2079)</f>
        <v xml:space="preserve">     </v>
      </c>
      <c r="E2079" s="2">
        <f>IF(ISBLANK('[1]Current Inventory'!E2079)=TRUE,'[1]Current Inventory'!O2079,'[1]Current Inventory'!E2079)</f>
        <v>0</v>
      </c>
      <c r="F2079" s="2">
        <f>IF(ISBLANK('[1]Current Inventory'!F2079)=TRUE,'[1]Current Inventory'!P2079,'[1]Current Inventory'!F2079)</f>
        <v>0</v>
      </c>
      <c r="G2079" s="2" t="str">
        <f>IF(ISNA(VLOOKUP(C2079,[2]CurrentPivot!$C$8:$N$1800,5,FALSE))=TRUE," ",VLOOKUP(C2079,[2]CurrentPivot!$C$8:$N$1800,5,FALSE))</f>
        <v xml:space="preserve"> </v>
      </c>
      <c r="H2079" s="3" t="str">
        <f>IF(ISBLANK('[1]Current Inventory'!H2079)=TRUE,"",'[1]Current Inventory'!H2079)</f>
        <v/>
      </c>
      <c r="I2079" s="2">
        <f>IF(ISBLANK('[1]Current Inventory'!I2079)=TRUE,'[1]Current Inventory'!Q2079,'[1]Current Inventory'!I2079)</f>
        <v>0</v>
      </c>
      <c r="J2079" s="2">
        <f>IF(ISBLANK('[1]Current Inventory'!J2079)=TRUE,'[1]Current Inventory'!R2079,'[1]Current Inventory'!J2079)</f>
        <v>0</v>
      </c>
      <c r="K2079" s="2">
        <f>IF(ISBLANK('[1]Current Inventory'!K2079)=TRUE,'[1]Current Inventory'!S2079,'[1]Current Inventory'!K2079)</f>
        <v>0</v>
      </c>
      <c r="L2079" s="2">
        <f>IF(ISBLANK('[1]Current Inventory'!L2079)=TRUE,'[1]Current Inventory'!T2079,'[1]Current Inventory'!L2079)</f>
        <v>0</v>
      </c>
      <c r="M2079" s="3" t="str">
        <f>IF(ISBLANK('[1]Current Inventory'!M2079)=TRUE,"",'[1]Current Inventory'!M2079)</f>
        <v/>
      </c>
    </row>
    <row r="2080" spans="1:13" x14ac:dyDescent="0.2">
      <c r="A2080" s="2" t="s">
        <v>19</v>
      </c>
      <c r="B2080" s="2" t="str">
        <f>IF(ISBLANK('[1]Current Inventory'!B2080)=TRUE,B2079,'[1]Current Inventory'!B2080)</f>
        <v>WINDWARD SIDE</v>
      </c>
      <c r="C2080" s="2" t="str">
        <f>IF(ISBLANK('[1]Current Inventory'!C2080)=TRUE,"",'[1]Current Inventory'!C2080)</f>
        <v/>
      </c>
      <c r="D2080" s="2" t="str">
        <f>IF(ISBLANK('[1]Current Inventory'!D2080)=TRUE,CONCATENATE("     ",'[1]Current Inventory'!N2080),'[1]Current Inventory'!D2080)</f>
        <v xml:space="preserve">     </v>
      </c>
      <c r="E2080" s="2">
        <f>IF(ISBLANK('[1]Current Inventory'!E2080)=TRUE,'[1]Current Inventory'!O2080,'[1]Current Inventory'!E2080)</f>
        <v>0</v>
      </c>
      <c r="F2080" s="2">
        <f>IF(ISBLANK('[1]Current Inventory'!F2080)=TRUE,'[1]Current Inventory'!P2080,'[1]Current Inventory'!F2080)</f>
        <v>0</v>
      </c>
      <c r="G2080" s="2" t="str">
        <f>IF(ISNA(VLOOKUP(C2080,[2]CurrentPivot!$C$8:$N$1800,5,FALSE))=TRUE," ",VLOOKUP(C2080,[2]CurrentPivot!$C$8:$N$1800,5,FALSE))</f>
        <v xml:space="preserve"> </v>
      </c>
      <c r="H2080" s="3" t="str">
        <f>IF(ISBLANK('[1]Current Inventory'!H2080)=TRUE,"",'[1]Current Inventory'!H2080)</f>
        <v/>
      </c>
      <c r="I2080" s="2">
        <f>IF(ISBLANK('[1]Current Inventory'!I2080)=TRUE,'[1]Current Inventory'!Q2080,'[1]Current Inventory'!I2080)</f>
        <v>0</v>
      </c>
      <c r="J2080" s="2">
        <f>IF(ISBLANK('[1]Current Inventory'!J2080)=TRUE,'[1]Current Inventory'!R2080,'[1]Current Inventory'!J2080)</f>
        <v>0</v>
      </c>
      <c r="K2080" s="2">
        <f>IF(ISBLANK('[1]Current Inventory'!K2080)=TRUE,'[1]Current Inventory'!S2080,'[1]Current Inventory'!K2080)</f>
        <v>0</v>
      </c>
      <c r="L2080" s="2">
        <f>IF(ISBLANK('[1]Current Inventory'!L2080)=TRUE,'[1]Current Inventory'!T2080,'[1]Current Inventory'!L2080)</f>
        <v>0</v>
      </c>
      <c r="M2080" s="3" t="str">
        <f>IF(ISBLANK('[1]Current Inventory'!M2080)=TRUE,"",'[1]Current Inventory'!M2080)</f>
        <v/>
      </c>
    </row>
    <row r="2081" spans="1:13" x14ac:dyDescent="0.2">
      <c r="A2081" s="2" t="s">
        <v>19</v>
      </c>
      <c r="B2081" s="2" t="str">
        <f>IF(ISBLANK('[1]Current Inventory'!B2081)=TRUE,B2080,'[1]Current Inventory'!B2081)</f>
        <v>WINDWARD SIDE</v>
      </c>
      <c r="C2081" s="2" t="str">
        <f>IF(ISBLANK('[1]Current Inventory'!C2081)=TRUE,"",'[1]Current Inventory'!C2081)</f>
        <v/>
      </c>
      <c r="D2081" s="2" t="str">
        <f>IF(ISBLANK('[1]Current Inventory'!D2081)=TRUE,CONCATENATE("     ",'[1]Current Inventory'!N2081),'[1]Current Inventory'!D2081)</f>
        <v xml:space="preserve">     </v>
      </c>
      <c r="E2081" s="2">
        <f>IF(ISBLANK('[1]Current Inventory'!E2081)=TRUE,'[1]Current Inventory'!O2081,'[1]Current Inventory'!E2081)</f>
        <v>0</v>
      </c>
      <c r="F2081" s="2">
        <f>IF(ISBLANK('[1]Current Inventory'!F2081)=TRUE,'[1]Current Inventory'!P2081,'[1]Current Inventory'!F2081)</f>
        <v>0</v>
      </c>
      <c r="G2081" s="2" t="str">
        <f>IF(ISNA(VLOOKUP(C2081,[2]CurrentPivot!$C$8:$N$1800,5,FALSE))=TRUE," ",VLOOKUP(C2081,[2]CurrentPivot!$C$8:$N$1800,5,FALSE))</f>
        <v xml:space="preserve"> </v>
      </c>
      <c r="H2081" s="3" t="str">
        <f>IF(ISBLANK('[1]Current Inventory'!H2081)=TRUE,"",'[1]Current Inventory'!H2081)</f>
        <v/>
      </c>
      <c r="I2081" s="2">
        <f>IF(ISBLANK('[1]Current Inventory'!I2081)=TRUE,'[1]Current Inventory'!Q2081,'[1]Current Inventory'!I2081)</f>
        <v>0</v>
      </c>
      <c r="J2081" s="2">
        <f>IF(ISBLANK('[1]Current Inventory'!J2081)=TRUE,'[1]Current Inventory'!R2081,'[1]Current Inventory'!J2081)</f>
        <v>0</v>
      </c>
      <c r="K2081" s="2">
        <f>IF(ISBLANK('[1]Current Inventory'!K2081)=TRUE,'[1]Current Inventory'!S2081,'[1]Current Inventory'!K2081)</f>
        <v>0</v>
      </c>
      <c r="L2081" s="2">
        <f>IF(ISBLANK('[1]Current Inventory'!L2081)=TRUE,'[1]Current Inventory'!T2081,'[1]Current Inventory'!L2081)</f>
        <v>0</v>
      </c>
      <c r="M2081" s="3" t="str">
        <f>IF(ISBLANK('[1]Current Inventory'!M2081)=TRUE,"",'[1]Current Inventory'!M2081)</f>
        <v/>
      </c>
    </row>
    <row r="2082" spans="1:13" x14ac:dyDescent="0.2">
      <c r="A2082" s="2" t="s">
        <v>19</v>
      </c>
      <c r="B2082" s="2" t="str">
        <f>IF(ISBLANK('[1]Current Inventory'!B2082)=TRUE,B2081,'[1]Current Inventory'!B2082)</f>
        <v>WINDWARD SIDE</v>
      </c>
      <c r="C2082" s="2" t="str">
        <f>IF(ISBLANK('[1]Current Inventory'!C2082)=TRUE,"",'[1]Current Inventory'!C2082)</f>
        <v/>
      </c>
      <c r="D2082" s="2" t="str">
        <f>IF(ISBLANK('[1]Current Inventory'!D2082)=TRUE,CONCATENATE("     ",'[1]Current Inventory'!N2082),'[1]Current Inventory'!D2082)</f>
        <v xml:space="preserve">     </v>
      </c>
      <c r="E2082" s="2">
        <f>IF(ISBLANK('[1]Current Inventory'!E2082)=TRUE,'[1]Current Inventory'!O2082,'[1]Current Inventory'!E2082)</f>
        <v>0</v>
      </c>
      <c r="F2082" s="2">
        <f>IF(ISBLANK('[1]Current Inventory'!F2082)=TRUE,'[1]Current Inventory'!P2082,'[1]Current Inventory'!F2082)</f>
        <v>0</v>
      </c>
      <c r="G2082" s="2" t="str">
        <f>IF(ISNA(VLOOKUP(C2082,[2]CurrentPivot!$C$8:$N$1800,5,FALSE))=TRUE," ",VLOOKUP(C2082,[2]CurrentPivot!$C$8:$N$1800,5,FALSE))</f>
        <v xml:space="preserve"> </v>
      </c>
      <c r="H2082" s="3" t="str">
        <f>IF(ISBLANK('[1]Current Inventory'!H2082)=TRUE,"",'[1]Current Inventory'!H2082)</f>
        <v/>
      </c>
      <c r="I2082" s="2">
        <f>IF(ISBLANK('[1]Current Inventory'!I2082)=TRUE,'[1]Current Inventory'!Q2082,'[1]Current Inventory'!I2082)</f>
        <v>0</v>
      </c>
      <c r="J2082" s="2">
        <f>IF(ISBLANK('[1]Current Inventory'!J2082)=TRUE,'[1]Current Inventory'!R2082,'[1]Current Inventory'!J2082)</f>
        <v>0</v>
      </c>
      <c r="K2082" s="2">
        <f>IF(ISBLANK('[1]Current Inventory'!K2082)=TRUE,'[1]Current Inventory'!S2082,'[1]Current Inventory'!K2082)</f>
        <v>0</v>
      </c>
      <c r="L2082" s="2">
        <f>IF(ISBLANK('[1]Current Inventory'!L2082)=TRUE,'[1]Current Inventory'!T2082,'[1]Current Inventory'!L2082)</f>
        <v>0</v>
      </c>
      <c r="M2082" s="3" t="str">
        <f>IF(ISBLANK('[1]Current Inventory'!M2082)=TRUE,"",'[1]Current Inventory'!M2082)</f>
        <v/>
      </c>
    </row>
    <row r="2083" spans="1:13" x14ac:dyDescent="0.2">
      <c r="A2083" s="2" t="s">
        <v>19</v>
      </c>
      <c r="B2083" s="2" t="str">
        <f>IF(ISBLANK('[1]Current Inventory'!B2083)=TRUE,B2082,'[1]Current Inventory'!B2083)</f>
        <v>WINDWARD SIDE</v>
      </c>
      <c r="C2083" s="2" t="str">
        <f>IF(ISBLANK('[1]Current Inventory'!C2083)=TRUE,"",'[1]Current Inventory'!C2083)</f>
        <v/>
      </c>
      <c r="D2083" s="2" t="str">
        <f>IF(ISBLANK('[1]Current Inventory'!D2083)=TRUE,CONCATENATE("     ",'[1]Current Inventory'!N2083),'[1]Current Inventory'!D2083)</f>
        <v xml:space="preserve">     </v>
      </c>
      <c r="E2083" s="2">
        <f>IF(ISBLANK('[1]Current Inventory'!E2083)=TRUE,'[1]Current Inventory'!O2083,'[1]Current Inventory'!E2083)</f>
        <v>0</v>
      </c>
      <c r="F2083" s="2">
        <f>IF(ISBLANK('[1]Current Inventory'!F2083)=TRUE,'[1]Current Inventory'!P2083,'[1]Current Inventory'!F2083)</f>
        <v>0</v>
      </c>
      <c r="G2083" s="2" t="str">
        <f>IF(ISNA(VLOOKUP(C2083,[2]CurrentPivot!$C$8:$N$1800,5,FALSE))=TRUE," ",VLOOKUP(C2083,[2]CurrentPivot!$C$8:$N$1800,5,FALSE))</f>
        <v xml:space="preserve"> </v>
      </c>
      <c r="H2083" s="3" t="str">
        <f>IF(ISBLANK('[1]Current Inventory'!H2083)=TRUE,"",'[1]Current Inventory'!H2083)</f>
        <v/>
      </c>
      <c r="I2083" s="2">
        <f>IF(ISBLANK('[1]Current Inventory'!I2083)=TRUE,'[1]Current Inventory'!Q2083,'[1]Current Inventory'!I2083)</f>
        <v>0</v>
      </c>
      <c r="J2083" s="2">
        <f>IF(ISBLANK('[1]Current Inventory'!J2083)=TRUE,'[1]Current Inventory'!R2083,'[1]Current Inventory'!J2083)</f>
        <v>0</v>
      </c>
      <c r="K2083" s="2">
        <f>IF(ISBLANK('[1]Current Inventory'!K2083)=TRUE,'[1]Current Inventory'!S2083,'[1]Current Inventory'!K2083)</f>
        <v>0</v>
      </c>
      <c r="L2083" s="2">
        <f>IF(ISBLANK('[1]Current Inventory'!L2083)=TRUE,'[1]Current Inventory'!T2083,'[1]Current Inventory'!L2083)</f>
        <v>0</v>
      </c>
      <c r="M2083" s="3" t="str">
        <f>IF(ISBLANK('[1]Current Inventory'!M2083)=TRUE,"",'[1]Current Inventory'!M2083)</f>
        <v/>
      </c>
    </row>
    <row r="2084" spans="1:13" x14ac:dyDescent="0.2">
      <c r="A2084" s="2" t="s">
        <v>19</v>
      </c>
      <c r="B2084" s="2" t="str">
        <f>IF(ISBLANK('[1]Current Inventory'!B2084)=TRUE,B2083,'[1]Current Inventory'!B2084)</f>
        <v>WINDWARD SIDE</v>
      </c>
      <c r="C2084" s="2" t="str">
        <f>IF(ISBLANK('[1]Current Inventory'!C2084)=TRUE,"",'[1]Current Inventory'!C2084)</f>
        <v/>
      </c>
      <c r="D2084" s="2" t="str">
        <f>IF(ISBLANK('[1]Current Inventory'!D2084)=TRUE,CONCATENATE("     ",'[1]Current Inventory'!N2084),'[1]Current Inventory'!D2084)</f>
        <v xml:space="preserve">     </v>
      </c>
      <c r="E2084" s="2">
        <f>IF(ISBLANK('[1]Current Inventory'!E2084)=TRUE,'[1]Current Inventory'!O2084,'[1]Current Inventory'!E2084)</f>
        <v>0</v>
      </c>
      <c r="F2084" s="2">
        <f>IF(ISBLANK('[1]Current Inventory'!F2084)=TRUE,'[1]Current Inventory'!P2084,'[1]Current Inventory'!F2084)</f>
        <v>0</v>
      </c>
      <c r="G2084" s="2" t="str">
        <f>IF(ISNA(VLOOKUP(C2084,[2]CurrentPivot!$C$8:$N$1800,5,FALSE))=TRUE," ",VLOOKUP(C2084,[2]CurrentPivot!$C$8:$N$1800,5,FALSE))</f>
        <v xml:space="preserve"> </v>
      </c>
      <c r="H2084" s="3" t="str">
        <f>IF(ISBLANK('[1]Current Inventory'!H2084)=TRUE,"",'[1]Current Inventory'!H2084)</f>
        <v/>
      </c>
      <c r="I2084" s="2">
        <f>IF(ISBLANK('[1]Current Inventory'!I2084)=TRUE,'[1]Current Inventory'!Q2084,'[1]Current Inventory'!I2084)</f>
        <v>0</v>
      </c>
      <c r="J2084" s="2">
        <f>IF(ISBLANK('[1]Current Inventory'!J2084)=TRUE,'[1]Current Inventory'!R2084,'[1]Current Inventory'!J2084)</f>
        <v>0</v>
      </c>
      <c r="K2084" s="2">
        <f>IF(ISBLANK('[1]Current Inventory'!K2084)=TRUE,'[1]Current Inventory'!S2084,'[1]Current Inventory'!K2084)</f>
        <v>0</v>
      </c>
      <c r="L2084" s="2">
        <f>IF(ISBLANK('[1]Current Inventory'!L2084)=TRUE,'[1]Current Inventory'!T2084,'[1]Current Inventory'!L2084)</f>
        <v>0</v>
      </c>
      <c r="M2084" s="3" t="str">
        <f>IF(ISBLANK('[1]Current Inventory'!M2084)=TRUE,"",'[1]Current Inventory'!M2084)</f>
        <v/>
      </c>
    </row>
    <row r="2085" spans="1:13" x14ac:dyDescent="0.2">
      <c r="A2085" s="2" t="s">
        <v>19</v>
      </c>
      <c r="B2085" s="2" t="str">
        <f>IF(ISBLANK('[1]Current Inventory'!B2085)=TRUE,B2084,'[1]Current Inventory'!B2085)</f>
        <v>WINDWARD SIDE</v>
      </c>
      <c r="C2085" s="2" t="str">
        <f>IF(ISBLANK('[1]Current Inventory'!C2085)=TRUE,"",'[1]Current Inventory'!C2085)</f>
        <v/>
      </c>
      <c r="D2085" s="2" t="str">
        <f>IF(ISBLANK('[1]Current Inventory'!D2085)=TRUE,CONCATENATE("     ",'[1]Current Inventory'!N2085),'[1]Current Inventory'!D2085)</f>
        <v xml:space="preserve">     </v>
      </c>
      <c r="E2085" s="2">
        <f>IF(ISBLANK('[1]Current Inventory'!E2085)=TRUE,'[1]Current Inventory'!O2085,'[1]Current Inventory'!E2085)</f>
        <v>0</v>
      </c>
      <c r="F2085" s="2">
        <f>IF(ISBLANK('[1]Current Inventory'!F2085)=TRUE,'[1]Current Inventory'!P2085,'[1]Current Inventory'!F2085)</f>
        <v>0</v>
      </c>
      <c r="G2085" s="2" t="str">
        <f>IF(ISNA(VLOOKUP(C2085,[2]CurrentPivot!$C$8:$N$1800,5,FALSE))=TRUE," ",VLOOKUP(C2085,[2]CurrentPivot!$C$8:$N$1800,5,FALSE))</f>
        <v xml:space="preserve"> </v>
      </c>
      <c r="H2085" s="3" t="str">
        <f>IF(ISBLANK('[1]Current Inventory'!H2085)=TRUE,"",'[1]Current Inventory'!H2085)</f>
        <v/>
      </c>
      <c r="I2085" s="2">
        <f>IF(ISBLANK('[1]Current Inventory'!I2085)=TRUE,'[1]Current Inventory'!Q2085,'[1]Current Inventory'!I2085)</f>
        <v>0</v>
      </c>
      <c r="J2085" s="2">
        <f>IF(ISBLANK('[1]Current Inventory'!J2085)=TRUE,'[1]Current Inventory'!R2085,'[1]Current Inventory'!J2085)</f>
        <v>0</v>
      </c>
      <c r="K2085" s="2">
        <f>IF(ISBLANK('[1]Current Inventory'!K2085)=TRUE,'[1]Current Inventory'!S2085,'[1]Current Inventory'!K2085)</f>
        <v>0</v>
      </c>
      <c r="L2085" s="2">
        <f>IF(ISBLANK('[1]Current Inventory'!L2085)=TRUE,'[1]Current Inventory'!T2085,'[1]Current Inventory'!L2085)</f>
        <v>0</v>
      </c>
      <c r="M2085" s="3" t="str">
        <f>IF(ISBLANK('[1]Current Inventory'!M2085)=TRUE,"",'[1]Current Inventory'!M2085)</f>
        <v/>
      </c>
    </row>
    <row r="2086" spans="1:13" x14ac:dyDescent="0.2">
      <c r="A2086" s="2" t="s">
        <v>19</v>
      </c>
      <c r="B2086" s="2" t="str">
        <f>IF(ISBLANK('[1]Current Inventory'!B2086)=TRUE,B2085,'[1]Current Inventory'!B2086)</f>
        <v>WINDWARD SIDE</v>
      </c>
      <c r="C2086" s="2" t="str">
        <f>IF(ISBLANK('[1]Current Inventory'!C2086)=TRUE,"",'[1]Current Inventory'!C2086)</f>
        <v/>
      </c>
      <c r="D2086" s="2" t="str">
        <f>IF(ISBLANK('[1]Current Inventory'!D2086)=TRUE,CONCATENATE("     ",'[1]Current Inventory'!N2086),'[1]Current Inventory'!D2086)</f>
        <v xml:space="preserve">     </v>
      </c>
      <c r="E2086" s="2">
        <f>IF(ISBLANK('[1]Current Inventory'!E2086)=TRUE,'[1]Current Inventory'!O2086,'[1]Current Inventory'!E2086)</f>
        <v>0</v>
      </c>
      <c r="F2086" s="2">
        <f>IF(ISBLANK('[1]Current Inventory'!F2086)=TRUE,'[1]Current Inventory'!P2086,'[1]Current Inventory'!F2086)</f>
        <v>0</v>
      </c>
      <c r="G2086" s="2" t="str">
        <f>IF(ISNA(VLOOKUP(C2086,[2]CurrentPivot!$C$8:$N$1800,5,FALSE))=TRUE," ",VLOOKUP(C2086,[2]CurrentPivot!$C$8:$N$1800,5,FALSE))</f>
        <v xml:space="preserve"> </v>
      </c>
      <c r="H2086" s="3" t="str">
        <f>IF(ISBLANK('[1]Current Inventory'!H2086)=TRUE,"",'[1]Current Inventory'!H2086)</f>
        <v/>
      </c>
      <c r="I2086" s="2">
        <f>IF(ISBLANK('[1]Current Inventory'!I2086)=TRUE,'[1]Current Inventory'!Q2086,'[1]Current Inventory'!I2086)</f>
        <v>0</v>
      </c>
      <c r="J2086" s="2">
        <f>IF(ISBLANK('[1]Current Inventory'!J2086)=TRUE,'[1]Current Inventory'!R2086,'[1]Current Inventory'!J2086)</f>
        <v>0</v>
      </c>
      <c r="K2086" s="2">
        <f>IF(ISBLANK('[1]Current Inventory'!K2086)=TRUE,'[1]Current Inventory'!S2086,'[1]Current Inventory'!K2086)</f>
        <v>0</v>
      </c>
      <c r="L2086" s="2">
        <f>IF(ISBLANK('[1]Current Inventory'!L2086)=TRUE,'[1]Current Inventory'!T2086,'[1]Current Inventory'!L2086)</f>
        <v>0</v>
      </c>
      <c r="M2086" s="3" t="str">
        <f>IF(ISBLANK('[1]Current Inventory'!M2086)=TRUE,"",'[1]Current Inventory'!M2086)</f>
        <v/>
      </c>
    </row>
    <row r="2087" spans="1:13" x14ac:dyDescent="0.2">
      <c r="A2087" s="2" t="s">
        <v>19</v>
      </c>
      <c r="B2087" s="2" t="str">
        <f>IF(ISBLANK('[1]Current Inventory'!B2087)=TRUE,B2086,'[1]Current Inventory'!B2087)</f>
        <v>WINDWARD SIDE</v>
      </c>
      <c r="C2087" s="2" t="str">
        <f>IF(ISBLANK('[1]Current Inventory'!C2087)=TRUE,"",'[1]Current Inventory'!C2087)</f>
        <v/>
      </c>
      <c r="D2087" s="2" t="str">
        <f>IF(ISBLANK('[1]Current Inventory'!D2087)=TRUE,CONCATENATE("     ",'[1]Current Inventory'!N2087),'[1]Current Inventory'!D2087)</f>
        <v xml:space="preserve">     </v>
      </c>
      <c r="E2087" s="2">
        <f>IF(ISBLANK('[1]Current Inventory'!E2087)=TRUE,'[1]Current Inventory'!O2087,'[1]Current Inventory'!E2087)</f>
        <v>0</v>
      </c>
      <c r="F2087" s="2">
        <f>IF(ISBLANK('[1]Current Inventory'!F2087)=TRUE,'[1]Current Inventory'!P2087,'[1]Current Inventory'!F2087)</f>
        <v>0</v>
      </c>
      <c r="G2087" s="2" t="str">
        <f>IF(ISNA(VLOOKUP(C2087,[2]CurrentPivot!$C$8:$N$1800,5,FALSE))=TRUE," ",VLOOKUP(C2087,[2]CurrentPivot!$C$8:$N$1800,5,FALSE))</f>
        <v xml:space="preserve"> </v>
      </c>
      <c r="H2087" s="3" t="str">
        <f>IF(ISBLANK('[1]Current Inventory'!H2087)=TRUE,"",'[1]Current Inventory'!H2087)</f>
        <v/>
      </c>
      <c r="I2087" s="2">
        <f>IF(ISBLANK('[1]Current Inventory'!I2087)=TRUE,'[1]Current Inventory'!Q2087,'[1]Current Inventory'!I2087)</f>
        <v>0</v>
      </c>
      <c r="J2087" s="2">
        <f>IF(ISBLANK('[1]Current Inventory'!J2087)=TRUE,'[1]Current Inventory'!R2087,'[1]Current Inventory'!J2087)</f>
        <v>0</v>
      </c>
      <c r="K2087" s="2">
        <f>IF(ISBLANK('[1]Current Inventory'!K2087)=TRUE,'[1]Current Inventory'!S2087,'[1]Current Inventory'!K2087)</f>
        <v>0</v>
      </c>
      <c r="L2087" s="2">
        <f>IF(ISBLANK('[1]Current Inventory'!L2087)=TRUE,'[1]Current Inventory'!T2087,'[1]Current Inventory'!L2087)</f>
        <v>0</v>
      </c>
      <c r="M2087" s="3" t="str">
        <f>IF(ISBLANK('[1]Current Inventory'!M2087)=TRUE,"",'[1]Current Inventory'!M2087)</f>
        <v/>
      </c>
    </row>
    <row r="2088" spans="1:13" x14ac:dyDescent="0.2">
      <c r="A2088" s="2" t="s">
        <v>19</v>
      </c>
      <c r="B2088" s="2" t="str">
        <f>IF(ISBLANK('[1]Current Inventory'!B2088)=TRUE,B2087,'[1]Current Inventory'!B2088)</f>
        <v>WINDWARD SIDE</v>
      </c>
      <c r="C2088" s="2" t="str">
        <f>IF(ISBLANK('[1]Current Inventory'!C2088)=TRUE,"",'[1]Current Inventory'!C2088)</f>
        <v/>
      </c>
      <c r="D2088" s="2" t="str">
        <f>IF(ISBLANK('[1]Current Inventory'!D2088)=TRUE,CONCATENATE("     ",'[1]Current Inventory'!N2088),'[1]Current Inventory'!D2088)</f>
        <v xml:space="preserve">     </v>
      </c>
      <c r="E2088" s="2">
        <f>IF(ISBLANK('[1]Current Inventory'!E2088)=TRUE,'[1]Current Inventory'!O2088,'[1]Current Inventory'!E2088)</f>
        <v>0</v>
      </c>
      <c r="F2088" s="2">
        <f>IF(ISBLANK('[1]Current Inventory'!F2088)=TRUE,'[1]Current Inventory'!P2088,'[1]Current Inventory'!F2088)</f>
        <v>0</v>
      </c>
      <c r="G2088" s="2" t="str">
        <f>IF(ISNA(VLOOKUP(C2088,[2]CurrentPivot!$C$8:$N$1800,5,FALSE))=TRUE," ",VLOOKUP(C2088,[2]CurrentPivot!$C$8:$N$1800,5,FALSE))</f>
        <v xml:space="preserve"> </v>
      </c>
      <c r="H2088" s="3" t="str">
        <f>IF(ISBLANK('[1]Current Inventory'!H2088)=TRUE,"",'[1]Current Inventory'!H2088)</f>
        <v/>
      </c>
      <c r="I2088" s="2">
        <f>IF(ISBLANK('[1]Current Inventory'!I2088)=TRUE,'[1]Current Inventory'!Q2088,'[1]Current Inventory'!I2088)</f>
        <v>0</v>
      </c>
      <c r="J2088" s="2">
        <f>IF(ISBLANK('[1]Current Inventory'!J2088)=TRUE,'[1]Current Inventory'!R2088,'[1]Current Inventory'!J2088)</f>
        <v>0</v>
      </c>
      <c r="K2088" s="2">
        <f>IF(ISBLANK('[1]Current Inventory'!K2088)=TRUE,'[1]Current Inventory'!S2088,'[1]Current Inventory'!K2088)</f>
        <v>0</v>
      </c>
      <c r="L2088" s="2">
        <f>IF(ISBLANK('[1]Current Inventory'!L2088)=TRUE,'[1]Current Inventory'!T2088,'[1]Current Inventory'!L2088)</f>
        <v>0</v>
      </c>
      <c r="M2088" s="3" t="str">
        <f>IF(ISBLANK('[1]Current Inventory'!M2088)=TRUE,"",'[1]Current Inventory'!M2088)</f>
        <v/>
      </c>
    </row>
    <row r="2089" spans="1:13" x14ac:dyDescent="0.2">
      <c r="A2089" s="2" t="s">
        <v>19</v>
      </c>
      <c r="B2089" s="2" t="str">
        <f>IF(ISBLANK('[1]Current Inventory'!B2089)=TRUE,B2088,'[1]Current Inventory'!B2089)</f>
        <v>WINDWARD SIDE</v>
      </c>
      <c r="C2089" s="2" t="str">
        <f>IF(ISBLANK('[1]Current Inventory'!C2089)=TRUE,"",'[1]Current Inventory'!C2089)</f>
        <v/>
      </c>
      <c r="D2089" s="2" t="str">
        <f>IF(ISBLANK('[1]Current Inventory'!D2089)=TRUE,CONCATENATE("     ",'[1]Current Inventory'!N2089),'[1]Current Inventory'!D2089)</f>
        <v xml:space="preserve">     </v>
      </c>
      <c r="E2089" s="2">
        <f>IF(ISBLANK('[1]Current Inventory'!E2089)=TRUE,'[1]Current Inventory'!O2089,'[1]Current Inventory'!E2089)</f>
        <v>0</v>
      </c>
      <c r="F2089" s="2">
        <f>IF(ISBLANK('[1]Current Inventory'!F2089)=TRUE,'[1]Current Inventory'!P2089,'[1]Current Inventory'!F2089)</f>
        <v>0</v>
      </c>
      <c r="G2089" s="2" t="str">
        <f>IF(ISNA(VLOOKUP(C2089,[2]CurrentPivot!$C$8:$N$1800,5,FALSE))=TRUE," ",VLOOKUP(C2089,[2]CurrentPivot!$C$8:$N$1800,5,FALSE))</f>
        <v xml:space="preserve"> </v>
      </c>
      <c r="H2089" s="3" t="str">
        <f>IF(ISBLANK('[1]Current Inventory'!H2089)=TRUE,"",'[1]Current Inventory'!H2089)</f>
        <v/>
      </c>
      <c r="I2089" s="2">
        <f>IF(ISBLANK('[1]Current Inventory'!I2089)=TRUE,'[1]Current Inventory'!Q2089,'[1]Current Inventory'!I2089)</f>
        <v>0</v>
      </c>
      <c r="J2089" s="2">
        <f>IF(ISBLANK('[1]Current Inventory'!J2089)=TRUE,'[1]Current Inventory'!R2089,'[1]Current Inventory'!J2089)</f>
        <v>0</v>
      </c>
      <c r="K2089" s="2">
        <f>IF(ISBLANK('[1]Current Inventory'!K2089)=TRUE,'[1]Current Inventory'!S2089,'[1]Current Inventory'!K2089)</f>
        <v>0</v>
      </c>
      <c r="L2089" s="2">
        <f>IF(ISBLANK('[1]Current Inventory'!L2089)=TRUE,'[1]Current Inventory'!T2089,'[1]Current Inventory'!L2089)</f>
        <v>0</v>
      </c>
      <c r="M2089" s="3" t="str">
        <f>IF(ISBLANK('[1]Current Inventory'!M2089)=TRUE,"",'[1]Current Inventory'!M2089)</f>
        <v/>
      </c>
    </row>
    <row r="2090" spans="1:13" x14ac:dyDescent="0.2">
      <c r="A2090" s="2" t="s">
        <v>19</v>
      </c>
      <c r="B2090" s="2" t="str">
        <f>IF(ISBLANK('[1]Current Inventory'!B2090)=TRUE,B2089,'[1]Current Inventory'!B2090)</f>
        <v>WINDWARD SIDE</v>
      </c>
      <c r="C2090" s="2" t="str">
        <f>IF(ISBLANK('[1]Current Inventory'!C2090)=TRUE,"",'[1]Current Inventory'!C2090)</f>
        <v/>
      </c>
      <c r="D2090" s="2" t="str">
        <f>IF(ISBLANK('[1]Current Inventory'!D2090)=TRUE,CONCATENATE("     ",'[1]Current Inventory'!N2090),'[1]Current Inventory'!D2090)</f>
        <v xml:space="preserve">     </v>
      </c>
      <c r="E2090" s="2">
        <f>IF(ISBLANK('[1]Current Inventory'!E2090)=TRUE,'[1]Current Inventory'!O2090,'[1]Current Inventory'!E2090)</f>
        <v>0</v>
      </c>
      <c r="F2090" s="2">
        <f>IF(ISBLANK('[1]Current Inventory'!F2090)=TRUE,'[1]Current Inventory'!P2090,'[1]Current Inventory'!F2090)</f>
        <v>0</v>
      </c>
      <c r="G2090" s="2" t="str">
        <f>IF(ISNA(VLOOKUP(C2090,[2]CurrentPivot!$C$8:$N$1800,5,FALSE))=TRUE," ",VLOOKUP(C2090,[2]CurrentPivot!$C$8:$N$1800,5,FALSE))</f>
        <v xml:space="preserve"> </v>
      </c>
      <c r="H2090" s="3" t="str">
        <f>IF(ISBLANK('[1]Current Inventory'!H2090)=TRUE,"",'[1]Current Inventory'!H2090)</f>
        <v/>
      </c>
      <c r="I2090" s="2">
        <f>IF(ISBLANK('[1]Current Inventory'!I2090)=TRUE,'[1]Current Inventory'!Q2090,'[1]Current Inventory'!I2090)</f>
        <v>0</v>
      </c>
      <c r="J2090" s="2">
        <f>IF(ISBLANK('[1]Current Inventory'!J2090)=TRUE,'[1]Current Inventory'!R2090,'[1]Current Inventory'!J2090)</f>
        <v>0</v>
      </c>
      <c r="K2090" s="2">
        <f>IF(ISBLANK('[1]Current Inventory'!K2090)=TRUE,'[1]Current Inventory'!S2090,'[1]Current Inventory'!K2090)</f>
        <v>0</v>
      </c>
      <c r="L2090" s="2">
        <f>IF(ISBLANK('[1]Current Inventory'!L2090)=TRUE,'[1]Current Inventory'!T2090,'[1]Current Inventory'!L2090)</f>
        <v>0</v>
      </c>
      <c r="M2090" s="3" t="str">
        <f>IF(ISBLANK('[1]Current Inventory'!M2090)=TRUE,"",'[1]Current Inventory'!M2090)</f>
        <v/>
      </c>
    </row>
    <row r="2091" spans="1:13" x14ac:dyDescent="0.2">
      <c r="A2091" s="2" t="s">
        <v>19</v>
      </c>
      <c r="B2091" s="2" t="str">
        <f>IF(ISBLANK('[1]Current Inventory'!B2091)=TRUE,B2090,'[1]Current Inventory'!B2091)</f>
        <v>WINDWARD SIDE</v>
      </c>
      <c r="C2091" s="2" t="str">
        <f>IF(ISBLANK('[1]Current Inventory'!C2091)=TRUE,"",'[1]Current Inventory'!C2091)</f>
        <v/>
      </c>
      <c r="D2091" s="2" t="str">
        <f>IF(ISBLANK('[1]Current Inventory'!D2091)=TRUE,CONCATENATE("     ",'[1]Current Inventory'!N2091),'[1]Current Inventory'!D2091)</f>
        <v xml:space="preserve">     </v>
      </c>
      <c r="E2091" s="2">
        <f>IF(ISBLANK('[1]Current Inventory'!E2091)=TRUE,'[1]Current Inventory'!O2091,'[1]Current Inventory'!E2091)</f>
        <v>0</v>
      </c>
      <c r="F2091" s="2">
        <f>IF(ISBLANK('[1]Current Inventory'!F2091)=TRUE,'[1]Current Inventory'!P2091,'[1]Current Inventory'!F2091)</f>
        <v>0</v>
      </c>
      <c r="G2091" s="2" t="str">
        <f>IF(ISNA(VLOOKUP(C2091,[2]CurrentPivot!$C$8:$N$1800,5,FALSE))=TRUE," ",VLOOKUP(C2091,[2]CurrentPivot!$C$8:$N$1800,5,FALSE))</f>
        <v xml:space="preserve"> </v>
      </c>
      <c r="H2091" s="3" t="str">
        <f>IF(ISBLANK('[1]Current Inventory'!H2091)=TRUE,"",'[1]Current Inventory'!H2091)</f>
        <v/>
      </c>
      <c r="I2091" s="2">
        <f>IF(ISBLANK('[1]Current Inventory'!I2091)=TRUE,'[1]Current Inventory'!Q2091,'[1]Current Inventory'!I2091)</f>
        <v>0</v>
      </c>
      <c r="J2091" s="2">
        <f>IF(ISBLANK('[1]Current Inventory'!J2091)=TRUE,'[1]Current Inventory'!R2091,'[1]Current Inventory'!J2091)</f>
        <v>0</v>
      </c>
      <c r="K2091" s="2">
        <f>IF(ISBLANK('[1]Current Inventory'!K2091)=TRUE,'[1]Current Inventory'!S2091,'[1]Current Inventory'!K2091)</f>
        <v>0</v>
      </c>
      <c r="L2091" s="2">
        <f>IF(ISBLANK('[1]Current Inventory'!L2091)=TRUE,'[1]Current Inventory'!T2091,'[1]Current Inventory'!L2091)</f>
        <v>0</v>
      </c>
      <c r="M2091" s="3" t="str">
        <f>IF(ISBLANK('[1]Current Inventory'!M2091)=TRUE,"",'[1]Current Inventory'!M2091)</f>
        <v/>
      </c>
    </row>
    <row r="2092" spans="1:13" x14ac:dyDescent="0.2">
      <c r="A2092" s="2" t="s">
        <v>19</v>
      </c>
      <c r="B2092" s="2" t="str">
        <f>IF(ISBLANK('[1]Current Inventory'!B2092)=TRUE,B2091,'[1]Current Inventory'!B2092)</f>
        <v>WINDWARD SIDE</v>
      </c>
      <c r="C2092" s="2" t="str">
        <f>IF(ISBLANK('[1]Current Inventory'!C2092)=TRUE,"",'[1]Current Inventory'!C2092)</f>
        <v/>
      </c>
      <c r="D2092" s="2" t="str">
        <f>IF(ISBLANK('[1]Current Inventory'!D2092)=TRUE,CONCATENATE("     ",'[1]Current Inventory'!N2092),'[1]Current Inventory'!D2092)</f>
        <v xml:space="preserve">     </v>
      </c>
      <c r="E2092" s="2">
        <f>IF(ISBLANK('[1]Current Inventory'!E2092)=TRUE,'[1]Current Inventory'!O2092,'[1]Current Inventory'!E2092)</f>
        <v>0</v>
      </c>
      <c r="F2092" s="2">
        <f>IF(ISBLANK('[1]Current Inventory'!F2092)=TRUE,'[1]Current Inventory'!P2092,'[1]Current Inventory'!F2092)</f>
        <v>0</v>
      </c>
      <c r="G2092" s="2" t="str">
        <f>IF(ISNA(VLOOKUP(C2092,[2]CurrentPivot!$C$8:$N$1800,5,FALSE))=TRUE," ",VLOOKUP(C2092,[2]CurrentPivot!$C$8:$N$1800,5,FALSE))</f>
        <v xml:space="preserve"> </v>
      </c>
      <c r="H2092" s="3" t="str">
        <f>IF(ISBLANK('[1]Current Inventory'!H2092)=TRUE,"",'[1]Current Inventory'!H2092)</f>
        <v/>
      </c>
      <c r="I2092" s="2">
        <f>IF(ISBLANK('[1]Current Inventory'!I2092)=TRUE,'[1]Current Inventory'!Q2092,'[1]Current Inventory'!I2092)</f>
        <v>0</v>
      </c>
      <c r="J2092" s="2">
        <f>IF(ISBLANK('[1]Current Inventory'!J2092)=TRUE,'[1]Current Inventory'!R2092,'[1]Current Inventory'!J2092)</f>
        <v>0</v>
      </c>
      <c r="K2092" s="2">
        <f>IF(ISBLANK('[1]Current Inventory'!K2092)=TRUE,'[1]Current Inventory'!S2092,'[1]Current Inventory'!K2092)</f>
        <v>0</v>
      </c>
      <c r="L2092" s="2">
        <f>IF(ISBLANK('[1]Current Inventory'!L2092)=TRUE,'[1]Current Inventory'!T2092,'[1]Current Inventory'!L2092)</f>
        <v>0</v>
      </c>
      <c r="M2092" s="3" t="str">
        <f>IF(ISBLANK('[1]Current Inventory'!M2092)=TRUE,"",'[1]Current Inventory'!M2092)</f>
        <v/>
      </c>
    </row>
    <row r="2093" spans="1:13" x14ac:dyDescent="0.2">
      <c r="A2093" s="2" t="s">
        <v>19</v>
      </c>
      <c r="B2093" s="2" t="str">
        <f>IF(ISBLANK('[1]Current Inventory'!B2093)=TRUE,B2092,'[1]Current Inventory'!B2093)</f>
        <v>WINDWARD SIDE</v>
      </c>
      <c r="C2093" s="2" t="str">
        <f>IF(ISBLANK('[1]Current Inventory'!C2093)=TRUE,"",'[1]Current Inventory'!C2093)</f>
        <v/>
      </c>
      <c r="D2093" s="2" t="str">
        <f>IF(ISBLANK('[1]Current Inventory'!D2093)=TRUE,CONCATENATE("     ",'[1]Current Inventory'!N2093),'[1]Current Inventory'!D2093)</f>
        <v xml:space="preserve">     </v>
      </c>
      <c r="E2093" s="2">
        <f>IF(ISBLANK('[1]Current Inventory'!E2093)=TRUE,'[1]Current Inventory'!O2093,'[1]Current Inventory'!E2093)</f>
        <v>0</v>
      </c>
      <c r="F2093" s="2">
        <f>IF(ISBLANK('[1]Current Inventory'!F2093)=TRUE,'[1]Current Inventory'!P2093,'[1]Current Inventory'!F2093)</f>
        <v>0</v>
      </c>
      <c r="G2093" s="2" t="str">
        <f>IF(ISNA(VLOOKUP(C2093,[2]CurrentPivot!$C$8:$N$1800,5,FALSE))=TRUE," ",VLOOKUP(C2093,[2]CurrentPivot!$C$8:$N$1800,5,FALSE))</f>
        <v xml:space="preserve"> </v>
      </c>
      <c r="H2093" s="3" t="str">
        <f>IF(ISBLANK('[1]Current Inventory'!H2093)=TRUE,"",'[1]Current Inventory'!H2093)</f>
        <v/>
      </c>
      <c r="I2093" s="2">
        <f>IF(ISBLANK('[1]Current Inventory'!I2093)=TRUE,'[1]Current Inventory'!Q2093,'[1]Current Inventory'!I2093)</f>
        <v>0</v>
      </c>
      <c r="J2093" s="2">
        <f>IF(ISBLANK('[1]Current Inventory'!J2093)=TRUE,'[1]Current Inventory'!R2093,'[1]Current Inventory'!J2093)</f>
        <v>0</v>
      </c>
      <c r="K2093" s="2">
        <f>IF(ISBLANK('[1]Current Inventory'!K2093)=TRUE,'[1]Current Inventory'!S2093,'[1]Current Inventory'!K2093)</f>
        <v>0</v>
      </c>
      <c r="L2093" s="2">
        <f>IF(ISBLANK('[1]Current Inventory'!L2093)=TRUE,'[1]Current Inventory'!T2093,'[1]Current Inventory'!L2093)</f>
        <v>0</v>
      </c>
      <c r="M2093" s="3" t="str">
        <f>IF(ISBLANK('[1]Current Inventory'!M2093)=TRUE,"",'[1]Current Inventory'!M2093)</f>
        <v/>
      </c>
    </row>
    <row r="2094" spans="1:13" x14ac:dyDescent="0.2">
      <c r="A2094" s="2" t="s">
        <v>19</v>
      </c>
      <c r="B2094" s="2" t="str">
        <f>IF(ISBLANK('[1]Current Inventory'!B2094)=TRUE,B2093,'[1]Current Inventory'!B2094)</f>
        <v>WINDWARD SIDE</v>
      </c>
      <c r="C2094" s="2" t="str">
        <f>IF(ISBLANK('[1]Current Inventory'!C2094)=TRUE,"",'[1]Current Inventory'!C2094)</f>
        <v/>
      </c>
      <c r="D2094" s="2" t="str">
        <f>IF(ISBLANK('[1]Current Inventory'!D2094)=TRUE,CONCATENATE("     ",'[1]Current Inventory'!N2094),'[1]Current Inventory'!D2094)</f>
        <v xml:space="preserve">     </v>
      </c>
      <c r="E2094" s="2">
        <f>IF(ISBLANK('[1]Current Inventory'!E2094)=TRUE,'[1]Current Inventory'!O2094,'[1]Current Inventory'!E2094)</f>
        <v>0</v>
      </c>
      <c r="F2094" s="2">
        <f>IF(ISBLANK('[1]Current Inventory'!F2094)=TRUE,'[1]Current Inventory'!P2094,'[1]Current Inventory'!F2094)</f>
        <v>0</v>
      </c>
      <c r="G2094" s="2" t="str">
        <f>IF(ISNA(VLOOKUP(C2094,[2]CurrentPivot!$C$8:$N$1800,5,FALSE))=TRUE," ",VLOOKUP(C2094,[2]CurrentPivot!$C$8:$N$1800,5,FALSE))</f>
        <v xml:space="preserve"> </v>
      </c>
      <c r="H2094" s="3" t="str">
        <f>IF(ISBLANK('[1]Current Inventory'!H2094)=TRUE,"",'[1]Current Inventory'!H2094)</f>
        <v/>
      </c>
      <c r="I2094" s="2">
        <f>IF(ISBLANK('[1]Current Inventory'!I2094)=TRUE,'[1]Current Inventory'!Q2094,'[1]Current Inventory'!I2094)</f>
        <v>0</v>
      </c>
      <c r="J2094" s="2">
        <f>IF(ISBLANK('[1]Current Inventory'!J2094)=TRUE,'[1]Current Inventory'!R2094,'[1]Current Inventory'!J2094)</f>
        <v>0</v>
      </c>
      <c r="K2094" s="2">
        <f>IF(ISBLANK('[1]Current Inventory'!K2094)=TRUE,'[1]Current Inventory'!S2094,'[1]Current Inventory'!K2094)</f>
        <v>0</v>
      </c>
      <c r="L2094" s="2">
        <f>IF(ISBLANK('[1]Current Inventory'!L2094)=TRUE,'[1]Current Inventory'!T2094,'[1]Current Inventory'!L2094)</f>
        <v>0</v>
      </c>
      <c r="M2094" s="3" t="str">
        <f>IF(ISBLANK('[1]Current Inventory'!M2094)=TRUE,"",'[1]Current Inventory'!M2094)</f>
        <v/>
      </c>
    </row>
    <row r="2095" spans="1:13" x14ac:dyDescent="0.2">
      <c r="A2095" s="2" t="s">
        <v>19</v>
      </c>
      <c r="B2095" s="2" t="str">
        <f>IF(ISBLANK('[1]Current Inventory'!B2095)=TRUE,B2094,'[1]Current Inventory'!B2095)</f>
        <v>WINDWARD SIDE</v>
      </c>
      <c r="C2095" s="2" t="str">
        <f>IF(ISBLANK('[1]Current Inventory'!C2095)=TRUE,"",'[1]Current Inventory'!C2095)</f>
        <v/>
      </c>
      <c r="D2095" s="2" t="str">
        <f>IF(ISBLANK('[1]Current Inventory'!D2095)=TRUE,CONCATENATE("     ",'[1]Current Inventory'!N2095),'[1]Current Inventory'!D2095)</f>
        <v xml:space="preserve">     </v>
      </c>
      <c r="E2095" s="2">
        <f>IF(ISBLANK('[1]Current Inventory'!E2095)=TRUE,'[1]Current Inventory'!O2095,'[1]Current Inventory'!E2095)</f>
        <v>0</v>
      </c>
      <c r="F2095" s="2">
        <f>IF(ISBLANK('[1]Current Inventory'!F2095)=TRUE,'[1]Current Inventory'!P2095,'[1]Current Inventory'!F2095)</f>
        <v>0</v>
      </c>
      <c r="G2095" s="2" t="str">
        <f>IF(ISNA(VLOOKUP(C2095,[2]CurrentPivot!$C$8:$N$1800,5,FALSE))=TRUE," ",VLOOKUP(C2095,[2]CurrentPivot!$C$8:$N$1800,5,FALSE))</f>
        <v xml:space="preserve"> </v>
      </c>
      <c r="H2095" s="3" t="str">
        <f>IF(ISBLANK('[1]Current Inventory'!H2095)=TRUE,"",'[1]Current Inventory'!H2095)</f>
        <v/>
      </c>
      <c r="I2095" s="2">
        <f>IF(ISBLANK('[1]Current Inventory'!I2095)=TRUE,'[1]Current Inventory'!Q2095,'[1]Current Inventory'!I2095)</f>
        <v>0</v>
      </c>
      <c r="J2095" s="2">
        <f>IF(ISBLANK('[1]Current Inventory'!J2095)=TRUE,'[1]Current Inventory'!R2095,'[1]Current Inventory'!J2095)</f>
        <v>0</v>
      </c>
      <c r="K2095" s="2">
        <f>IF(ISBLANK('[1]Current Inventory'!K2095)=TRUE,'[1]Current Inventory'!S2095,'[1]Current Inventory'!K2095)</f>
        <v>0</v>
      </c>
      <c r="L2095" s="2">
        <f>IF(ISBLANK('[1]Current Inventory'!L2095)=TRUE,'[1]Current Inventory'!T2095,'[1]Current Inventory'!L2095)</f>
        <v>0</v>
      </c>
      <c r="M2095" s="3" t="str">
        <f>IF(ISBLANK('[1]Current Inventory'!M2095)=TRUE,"",'[1]Current Inventory'!M2095)</f>
        <v/>
      </c>
    </row>
    <row r="2096" spans="1:13" x14ac:dyDescent="0.2">
      <c r="A2096" s="2" t="s">
        <v>19</v>
      </c>
      <c r="B2096" s="2" t="str">
        <f>IF(ISBLANK('[1]Current Inventory'!B2096)=TRUE,B2095,'[1]Current Inventory'!B2096)</f>
        <v>WINDWARD SIDE</v>
      </c>
      <c r="C2096" s="2" t="str">
        <f>IF(ISBLANK('[1]Current Inventory'!C2096)=TRUE,"",'[1]Current Inventory'!C2096)</f>
        <v/>
      </c>
      <c r="D2096" s="2" t="str">
        <f>IF(ISBLANK('[1]Current Inventory'!D2096)=TRUE,CONCATENATE("     ",'[1]Current Inventory'!N2096),'[1]Current Inventory'!D2096)</f>
        <v xml:space="preserve">     </v>
      </c>
      <c r="E2096" s="2">
        <f>IF(ISBLANK('[1]Current Inventory'!E2096)=TRUE,'[1]Current Inventory'!O2096,'[1]Current Inventory'!E2096)</f>
        <v>0</v>
      </c>
      <c r="F2096" s="2">
        <f>IF(ISBLANK('[1]Current Inventory'!F2096)=TRUE,'[1]Current Inventory'!P2096,'[1]Current Inventory'!F2096)</f>
        <v>0</v>
      </c>
      <c r="G2096" s="2" t="str">
        <f>IF(ISNA(VLOOKUP(C2096,[2]CurrentPivot!$C$8:$N$1800,5,FALSE))=TRUE," ",VLOOKUP(C2096,[2]CurrentPivot!$C$8:$N$1800,5,FALSE))</f>
        <v xml:space="preserve"> </v>
      </c>
      <c r="H2096" s="3" t="str">
        <f>IF(ISBLANK('[1]Current Inventory'!H2096)=TRUE,"",'[1]Current Inventory'!H2096)</f>
        <v/>
      </c>
      <c r="I2096" s="2">
        <f>IF(ISBLANK('[1]Current Inventory'!I2096)=TRUE,'[1]Current Inventory'!Q2096,'[1]Current Inventory'!I2096)</f>
        <v>0</v>
      </c>
      <c r="J2096" s="2">
        <f>IF(ISBLANK('[1]Current Inventory'!J2096)=TRUE,'[1]Current Inventory'!R2096,'[1]Current Inventory'!J2096)</f>
        <v>0</v>
      </c>
      <c r="K2096" s="2">
        <f>IF(ISBLANK('[1]Current Inventory'!K2096)=TRUE,'[1]Current Inventory'!S2096,'[1]Current Inventory'!K2096)</f>
        <v>0</v>
      </c>
      <c r="L2096" s="2">
        <f>IF(ISBLANK('[1]Current Inventory'!L2096)=TRUE,'[1]Current Inventory'!T2096,'[1]Current Inventory'!L2096)</f>
        <v>0</v>
      </c>
      <c r="M2096" s="3" t="str">
        <f>IF(ISBLANK('[1]Current Inventory'!M2096)=TRUE,"",'[1]Current Inventory'!M2096)</f>
        <v/>
      </c>
    </row>
    <row r="2097" spans="1:13" x14ac:dyDescent="0.2">
      <c r="A2097" s="2" t="s">
        <v>19</v>
      </c>
      <c r="B2097" s="2" t="str">
        <f>IF(ISBLANK('[1]Current Inventory'!B2097)=TRUE,B2096,'[1]Current Inventory'!B2097)</f>
        <v>WINDWARD SIDE</v>
      </c>
      <c r="C2097" s="2" t="str">
        <f>IF(ISBLANK('[1]Current Inventory'!C2097)=TRUE,"",'[1]Current Inventory'!C2097)</f>
        <v/>
      </c>
      <c r="D2097" s="2" t="str">
        <f>IF(ISBLANK('[1]Current Inventory'!D2097)=TRUE,CONCATENATE("     ",'[1]Current Inventory'!N2097),'[1]Current Inventory'!D2097)</f>
        <v xml:space="preserve">     </v>
      </c>
      <c r="E2097" s="2">
        <f>IF(ISBLANK('[1]Current Inventory'!E2097)=TRUE,'[1]Current Inventory'!O2097,'[1]Current Inventory'!E2097)</f>
        <v>0</v>
      </c>
      <c r="F2097" s="2">
        <f>IF(ISBLANK('[1]Current Inventory'!F2097)=TRUE,'[1]Current Inventory'!P2097,'[1]Current Inventory'!F2097)</f>
        <v>0</v>
      </c>
      <c r="G2097" s="2" t="str">
        <f>IF(ISNA(VLOOKUP(C2097,[2]CurrentPivot!$C$8:$N$1800,5,FALSE))=TRUE," ",VLOOKUP(C2097,[2]CurrentPivot!$C$8:$N$1800,5,FALSE))</f>
        <v xml:space="preserve"> </v>
      </c>
      <c r="H2097" s="3" t="str">
        <f>IF(ISBLANK('[1]Current Inventory'!H2097)=TRUE,"",'[1]Current Inventory'!H2097)</f>
        <v/>
      </c>
      <c r="I2097" s="2">
        <f>IF(ISBLANK('[1]Current Inventory'!I2097)=TRUE,'[1]Current Inventory'!Q2097,'[1]Current Inventory'!I2097)</f>
        <v>0</v>
      </c>
      <c r="J2097" s="2">
        <f>IF(ISBLANK('[1]Current Inventory'!J2097)=TRUE,'[1]Current Inventory'!R2097,'[1]Current Inventory'!J2097)</f>
        <v>0</v>
      </c>
      <c r="K2097" s="2">
        <f>IF(ISBLANK('[1]Current Inventory'!K2097)=TRUE,'[1]Current Inventory'!S2097,'[1]Current Inventory'!K2097)</f>
        <v>0</v>
      </c>
      <c r="L2097" s="2">
        <f>IF(ISBLANK('[1]Current Inventory'!L2097)=TRUE,'[1]Current Inventory'!T2097,'[1]Current Inventory'!L2097)</f>
        <v>0</v>
      </c>
      <c r="M2097" s="3" t="str">
        <f>IF(ISBLANK('[1]Current Inventory'!M2097)=TRUE,"",'[1]Current Inventory'!M2097)</f>
        <v/>
      </c>
    </row>
    <row r="2098" spans="1:13" x14ac:dyDescent="0.2">
      <c r="A2098" s="2" t="s">
        <v>19</v>
      </c>
      <c r="B2098" s="2" t="str">
        <f>IF(ISBLANK('[1]Current Inventory'!B2098)=TRUE,B2097,'[1]Current Inventory'!B2098)</f>
        <v>WINDWARD SIDE</v>
      </c>
      <c r="C2098" s="2" t="str">
        <f>IF(ISBLANK('[1]Current Inventory'!C2098)=TRUE,"",'[1]Current Inventory'!C2098)</f>
        <v/>
      </c>
      <c r="D2098" s="2" t="str">
        <f>IF(ISBLANK('[1]Current Inventory'!D2098)=TRUE,CONCATENATE("     ",'[1]Current Inventory'!N2098),'[1]Current Inventory'!D2098)</f>
        <v xml:space="preserve">     </v>
      </c>
      <c r="E2098" s="2">
        <f>IF(ISBLANK('[1]Current Inventory'!E2098)=TRUE,'[1]Current Inventory'!O2098,'[1]Current Inventory'!E2098)</f>
        <v>0</v>
      </c>
      <c r="F2098" s="2">
        <f>IF(ISBLANK('[1]Current Inventory'!F2098)=TRUE,'[1]Current Inventory'!P2098,'[1]Current Inventory'!F2098)</f>
        <v>0</v>
      </c>
      <c r="G2098" s="2" t="str">
        <f>IF(ISNA(VLOOKUP(C2098,[2]CurrentPivot!$C$8:$N$1800,5,FALSE))=TRUE," ",VLOOKUP(C2098,[2]CurrentPivot!$C$8:$N$1800,5,FALSE))</f>
        <v xml:space="preserve"> </v>
      </c>
      <c r="H2098" s="3" t="str">
        <f>IF(ISBLANK('[1]Current Inventory'!H2098)=TRUE,"",'[1]Current Inventory'!H2098)</f>
        <v/>
      </c>
      <c r="I2098" s="2">
        <f>IF(ISBLANK('[1]Current Inventory'!I2098)=TRUE,'[1]Current Inventory'!Q2098,'[1]Current Inventory'!I2098)</f>
        <v>0</v>
      </c>
      <c r="J2098" s="2">
        <f>IF(ISBLANK('[1]Current Inventory'!J2098)=TRUE,'[1]Current Inventory'!R2098,'[1]Current Inventory'!J2098)</f>
        <v>0</v>
      </c>
      <c r="K2098" s="2">
        <f>IF(ISBLANK('[1]Current Inventory'!K2098)=TRUE,'[1]Current Inventory'!S2098,'[1]Current Inventory'!K2098)</f>
        <v>0</v>
      </c>
      <c r="L2098" s="2">
        <f>IF(ISBLANK('[1]Current Inventory'!L2098)=TRUE,'[1]Current Inventory'!T2098,'[1]Current Inventory'!L2098)</f>
        <v>0</v>
      </c>
      <c r="M2098" s="3" t="str">
        <f>IF(ISBLANK('[1]Current Inventory'!M2098)=TRUE,"",'[1]Current Inventory'!M2098)</f>
        <v/>
      </c>
    </row>
    <row r="2099" spans="1:13" x14ac:dyDescent="0.2">
      <c r="A2099" s="2" t="s">
        <v>19</v>
      </c>
      <c r="B2099" s="2" t="str">
        <f>IF(ISBLANK('[1]Current Inventory'!B2099)=TRUE,B2098,'[1]Current Inventory'!B2099)</f>
        <v>WINDWARD SIDE</v>
      </c>
      <c r="C2099" s="2" t="str">
        <f>IF(ISBLANK('[1]Current Inventory'!C2099)=TRUE,"",'[1]Current Inventory'!C2099)</f>
        <v/>
      </c>
      <c r="D2099" s="2" t="str">
        <f>IF(ISBLANK('[1]Current Inventory'!D2099)=TRUE,CONCATENATE("     ",'[1]Current Inventory'!N2099),'[1]Current Inventory'!D2099)</f>
        <v xml:space="preserve">     </v>
      </c>
      <c r="E2099" s="2">
        <f>IF(ISBLANK('[1]Current Inventory'!E2099)=TRUE,'[1]Current Inventory'!O2099,'[1]Current Inventory'!E2099)</f>
        <v>0</v>
      </c>
      <c r="F2099" s="2">
        <f>IF(ISBLANK('[1]Current Inventory'!F2099)=TRUE,'[1]Current Inventory'!P2099,'[1]Current Inventory'!F2099)</f>
        <v>0</v>
      </c>
      <c r="G2099" s="2" t="str">
        <f>IF(ISNA(VLOOKUP(C2099,[2]CurrentPivot!$C$8:$N$1800,5,FALSE))=TRUE," ",VLOOKUP(C2099,[2]CurrentPivot!$C$8:$N$1800,5,FALSE))</f>
        <v xml:space="preserve"> </v>
      </c>
      <c r="H2099" s="3" t="str">
        <f>IF(ISBLANK('[1]Current Inventory'!H2099)=TRUE,"",'[1]Current Inventory'!H2099)</f>
        <v/>
      </c>
      <c r="I2099" s="2">
        <f>IF(ISBLANK('[1]Current Inventory'!I2099)=TRUE,'[1]Current Inventory'!Q2099,'[1]Current Inventory'!I2099)</f>
        <v>0</v>
      </c>
      <c r="J2099" s="2">
        <f>IF(ISBLANK('[1]Current Inventory'!J2099)=TRUE,'[1]Current Inventory'!R2099,'[1]Current Inventory'!J2099)</f>
        <v>0</v>
      </c>
      <c r="K2099" s="2">
        <f>IF(ISBLANK('[1]Current Inventory'!K2099)=TRUE,'[1]Current Inventory'!S2099,'[1]Current Inventory'!K2099)</f>
        <v>0</v>
      </c>
      <c r="L2099" s="2">
        <f>IF(ISBLANK('[1]Current Inventory'!L2099)=TRUE,'[1]Current Inventory'!T2099,'[1]Current Inventory'!L2099)</f>
        <v>0</v>
      </c>
      <c r="M2099" s="3" t="str">
        <f>IF(ISBLANK('[1]Current Inventory'!M2099)=TRUE,"",'[1]Current Inventory'!M2099)</f>
        <v/>
      </c>
    </row>
    <row r="2100" spans="1:13" x14ac:dyDescent="0.2">
      <c r="A2100" s="2" t="s">
        <v>19</v>
      </c>
      <c r="B2100" s="2" t="str">
        <f>IF(ISBLANK('[1]Current Inventory'!B2100)=TRUE,B2099,'[1]Current Inventory'!B2100)</f>
        <v>WINDWARD SIDE</v>
      </c>
      <c r="C2100" s="2" t="str">
        <f>IF(ISBLANK('[1]Current Inventory'!C2100)=TRUE,"",'[1]Current Inventory'!C2100)</f>
        <v/>
      </c>
      <c r="D2100" s="2" t="str">
        <f>IF(ISBLANK('[1]Current Inventory'!D2100)=TRUE,CONCATENATE("     ",'[1]Current Inventory'!N2100),'[1]Current Inventory'!D2100)</f>
        <v xml:space="preserve">     </v>
      </c>
      <c r="E2100" s="2">
        <f>IF(ISBLANK('[1]Current Inventory'!E2100)=TRUE,'[1]Current Inventory'!O2100,'[1]Current Inventory'!E2100)</f>
        <v>0</v>
      </c>
      <c r="F2100" s="2">
        <f>IF(ISBLANK('[1]Current Inventory'!F2100)=TRUE,'[1]Current Inventory'!P2100,'[1]Current Inventory'!F2100)</f>
        <v>0</v>
      </c>
      <c r="G2100" s="2" t="str">
        <f>IF(ISNA(VLOOKUP(C2100,[2]CurrentPivot!$C$8:$N$1800,5,FALSE))=TRUE," ",VLOOKUP(C2100,[2]CurrentPivot!$C$8:$N$1800,5,FALSE))</f>
        <v xml:space="preserve"> </v>
      </c>
      <c r="H2100" s="3" t="str">
        <f>IF(ISBLANK('[1]Current Inventory'!H2100)=TRUE,"",'[1]Current Inventory'!H2100)</f>
        <v/>
      </c>
      <c r="I2100" s="2">
        <f>IF(ISBLANK('[1]Current Inventory'!I2100)=TRUE,'[1]Current Inventory'!Q2100,'[1]Current Inventory'!I2100)</f>
        <v>0</v>
      </c>
      <c r="J2100" s="2">
        <f>IF(ISBLANK('[1]Current Inventory'!J2100)=TRUE,'[1]Current Inventory'!R2100,'[1]Current Inventory'!J2100)</f>
        <v>0</v>
      </c>
      <c r="K2100" s="2">
        <f>IF(ISBLANK('[1]Current Inventory'!K2100)=TRUE,'[1]Current Inventory'!S2100,'[1]Current Inventory'!K2100)</f>
        <v>0</v>
      </c>
      <c r="L2100" s="2">
        <f>IF(ISBLANK('[1]Current Inventory'!L2100)=TRUE,'[1]Current Inventory'!T2100,'[1]Current Inventory'!L2100)</f>
        <v>0</v>
      </c>
      <c r="M2100" s="3" t="str">
        <f>IF(ISBLANK('[1]Current Inventory'!M2100)=TRUE,"",'[1]Current Inventory'!M2100)</f>
        <v/>
      </c>
    </row>
    <row r="2101" spans="1:13" x14ac:dyDescent="0.2">
      <c r="A2101" s="2" t="s">
        <v>19</v>
      </c>
      <c r="B2101" s="2" t="str">
        <f>IF(ISBLANK('[1]Current Inventory'!B2101)=TRUE,B2100,'[1]Current Inventory'!B2101)</f>
        <v>WINDWARD SIDE</v>
      </c>
      <c r="C2101" s="2" t="str">
        <f>IF(ISBLANK('[1]Current Inventory'!C2101)=TRUE,"",'[1]Current Inventory'!C2101)</f>
        <v/>
      </c>
      <c r="D2101" s="2" t="str">
        <f>IF(ISBLANK('[1]Current Inventory'!D2101)=TRUE,CONCATENATE("     ",'[1]Current Inventory'!N2101),'[1]Current Inventory'!D2101)</f>
        <v xml:space="preserve">     </v>
      </c>
      <c r="E2101" s="2">
        <f>IF(ISBLANK('[1]Current Inventory'!E2101)=TRUE,'[1]Current Inventory'!O2101,'[1]Current Inventory'!E2101)</f>
        <v>0</v>
      </c>
      <c r="F2101" s="2">
        <f>IF(ISBLANK('[1]Current Inventory'!F2101)=TRUE,'[1]Current Inventory'!P2101,'[1]Current Inventory'!F2101)</f>
        <v>0</v>
      </c>
      <c r="G2101" s="2" t="str">
        <f>IF(ISNA(VLOOKUP(C2101,[2]CurrentPivot!$C$8:$N$1800,5,FALSE))=TRUE," ",VLOOKUP(C2101,[2]CurrentPivot!$C$8:$N$1800,5,FALSE))</f>
        <v xml:space="preserve"> </v>
      </c>
      <c r="H2101" s="3" t="str">
        <f>IF(ISBLANK('[1]Current Inventory'!H2101)=TRUE,"",'[1]Current Inventory'!H2101)</f>
        <v/>
      </c>
      <c r="I2101" s="2">
        <f>IF(ISBLANK('[1]Current Inventory'!I2101)=TRUE,'[1]Current Inventory'!Q2101,'[1]Current Inventory'!I2101)</f>
        <v>0</v>
      </c>
      <c r="J2101" s="2">
        <f>IF(ISBLANK('[1]Current Inventory'!J2101)=TRUE,'[1]Current Inventory'!R2101,'[1]Current Inventory'!J2101)</f>
        <v>0</v>
      </c>
      <c r="K2101" s="2">
        <f>IF(ISBLANK('[1]Current Inventory'!K2101)=TRUE,'[1]Current Inventory'!S2101,'[1]Current Inventory'!K2101)</f>
        <v>0</v>
      </c>
      <c r="L2101" s="2">
        <f>IF(ISBLANK('[1]Current Inventory'!L2101)=TRUE,'[1]Current Inventory'!T2101,'[1]Current Inventory'!L2101)</f>
        <v>0</v>
      </c>
      <c r="M2101" s="3" t="str">
        <f>IF(ISBLANK('[1]Current Inventory'!M2101)=TRUE,"",'[1]Current Inventory'!M2101)</f>
        <v/>
      </c>
    </row>
    <row r="2102" spans="1:13" x14ac:dyDescent="0.2">
      <c r="A2102" s="2" t="s">
        <v>19</v>
      </c>
      <c r="B2102" s="2" t="str">
        <f>IF(ISBLANK('[1]Current Inventory'!B2102)=TRUE,B2101,'[1]Current Inventory'!B2102)</f>
        <v>WINDWARD SIDE</v>
      </c>
      <c r="C2102" s="2" t="str">
        <f>IF(ISBLANK('[1]Current Inventory'!C2102)=TRUE,"",'[1]Current Inventory'!C2102)</f>
        <v/>
      </c>
      <c r="D2102" s="2" t="str">
        <f>IF(ISBLANK('[1]Current Inventory'!D2102)=TRUE,CONCATENATE("     ",'[1]Current Inventory'!N2102),'[1]Current Inventory'!D2102)</f>
        <v xml:space="preserve">     </v>
      </c>
      <c r="E2102" s="2">
        <f>IF(ISBLANK('[1]Current Inventory'!E2102)=TRUE,'[1]Current Inventory'!O2102,'[1]Current Inventory'!E2102)</f>
        <v>0</v>
      </c>
      <c r="F2102" s="2">
        <f>IF(ISBLANK('[1]Current Inventory'!F2102)=TRUE,'[1]Current Inventory'!P2102,'[1]Current Inventory'!F2102)</f>
        <v>0</v>
      </c>
      <c r="G2102" s="2" t="str">
        <f>IF(ISNA(VLOOKUP(C2102,[2]CurrentPivot!$C$8:$N$1800,5,FALSE))=TRUE," ",VLOOKUP(C2102,[2]CurrentPivot!$C$8:$N$1800,5,FALSE))</f>
        <v xml:space="preserve"> </v>
      </c>
      <c r="H2102" s="3" t="str">
        <f>IF(ISBLANK('[1]Current Inventory'!H2102)=TRUE,"",'[1]Current Inventory'!H2102)</f>
        <v/>
      </c>
      <c r="I2102" s="2">
        <f>IF(ISBLANK('[1]Current Inventory'!I2102)=TRUE,'[1]Current Inventory'!Q2102,'[1]Current Inventory'!I2102)</f>
        <v>0</v>
      </c>
      <c r="J2102" s="2">
        <f>IF(ISBLANK('[1]Current Inventory'!J2102)=TRUE,'[1]Current Inventory'!R2102,'[1]Current Inventory'!J2102)</f>
        <v>0</v>
      </c>
      <c r="K2102" s="2">
        <f>IF(ISBLANK('[1]Current Inventory'!K2102)=TRUE,'[1]Current Inventory'!S2102,'[1]Current Inventory'!K2102)</f>
        <v>0</v>
      </c>
      <c r="L2102" s="2">
        <f>IF(ISBLANK('[1]Current Inventory'!L2102)=TRUE,'[1]Current Inventory'!T2102,'[1]Current Inventory'!L2102)</f>
        <v>0</v>
      </c>
      <c r="M2102" s="3" t="str">
        <f>IF(ISBLANK('[1]Current Inventory'!M2102)=TRUE,"",'[1]Current Inventory'!M2102)</f>
        <v/>
      </c>
    </row>
    <row r="2103" spans="1:13" x14ac:dyDescent="0.2">
      <c r="A2103" s="2" t="s">
        <v>19</v>
      </c>
      <c r="B2103" s="2" t="str">
        <f>IF(ISBLANK('[1]Current Inventory'!B2103)=TRUE,B2102,'[1]Current Inventory'!B2103)</f>
        <v>WINDWARD SIDE</v>
      </c>
      <c r="C2103" s="2" t="str">
        <f>IF(ISBLANK('[1]Current Inventory'!C2103)=TRUE,"",'[1]Current Inventory'!C2103)</f>
        <v/>
      </c>
      <c r="D2103" s="2" t="str">
        <f>IF(ISBLANK('[1]Current Inventory'!D2103)=TRUE,CONCATENATE("     ",'[1]Current Inventory'!N2103),'[1]Current Inventory'!D2103)</f>
        <v xml:space="preserve">     </v>
      </c>
      <c r="E2103" s="2">
        <f>IF(ISBLANK('[1]Current Inventory'!E2103)=TRUE,'[1]Current Inventory'!O2103,'[1]Current Inventory'!E2103)</f>
        <v>0</v>
      </c>
      <c r="F2103" s="2">
        <f>IF(ISBLANK('[1]Current Inventory'!F2103)=TRUE,'[1]Current Inventory'!P2103,'[1]Current Inventory'!F2103)</f>
        <v>0</v>
      </c>
      <c r="G2103" s="2" t="str">
        <f>IF(ISNA(VLOOKUP(C2103,[2]CurrentPivot!$C$8:$N$1800,5,FALSE))=TRUE," ",VLOOKUP(C2103,[2]CurrentPivot!$C$8:$N$1800,5,FALSE))</f>
        <v xml:space="preserve"> </v>
      </c>
      <c r="H2103" s="3" t="str">
        <f>IF(ISBLANK('[1]Current Inventory'!H2103)=TRUE,"",'[1]Current Inventory'!H2103)</f>
        <v/>
      </c>
      <c r="I2103" s="2">
        <f>IF(ISBLANK('[1]Current Inventory'!I2103)=TRUE,'[1]Current Inventory'!Q2103,'[1]Current Inventory'!I2103)</f>
        <v>0</v>
      </c>
      <c r="J2103" s="2">
        <f>IF(ISBLANK('[1]Current Inventory'!J2103)=TRUE,'[1]Current Inventory'!R2103,'[1]Current Inventory'!J2103)</f>
        <v>0</v>
      </c>
      <c r="K2103" s="2">
        <f>IF(ISBLANK('[1]Current Inventory'!K2103)=TRUE,'[1]Current Inventory'!S2103,'[1]Current Inventory'!K2103)</f>
        <v>0</v>
      </c>
      <c r="L2103" s="2">
        <f>IF(ISBLANK('[1]Current Inventory'!L2103)=TRUE,'[1]Current Inventory'!T2103,'[1]Current Inventory'!L2103)</f>
        <v>0</v>
      </c>
      <c r="M2103" s="3" t="str">
        <f>IF(ISBLANK('[1]Current Inventory'!M2103)=TRUE,"",'[1]Current Inventory'!M2103)</f>
        <v/>
      </c>
    </row>
    <row r="2104" spans="1:13" x14ac:dyDescent="0.2">
      <c r="A2104" s="2" t="s">
        <v>19</v>
      </c>
      <c r="B2104" s="2" t="str">
        <f>IF(ISBLANK('[1]Current Inventory'!B2104)=TRUE,B2103,'[1]Current Inventory'!B2104)</f>
        <v>WINDWARD SIDE</v>
      </c>
      <c r="C2104" s="2" t="str">
        <f>IF(ISBLANK('[1]Current Inventory'!C2104)=TRUE,"",'[1]Current Inventory'!C2104)</f>
        <v/>
      </c>
      <c r="D2104" s="2" t="str">
        <f>IF(ISBLANK('[1]Current Inventory'!D2104)=TRUE,CONCATENATE("     ",'[1]Current Inventory'!N2104),'[1]Current Inventory'!D2104)</f>
        <v xml:space="preserve">     </v>
      </c>
      <c r="E2104" s="2">
        <f>IF(ISBLANK('[1]Current Inventory'!E2104)=TRUE,'[1]Current Inventory'!O2104,'[1]Current Inventory'!E2104)</f>
        <v>0</v>
      </c>
      <c r="F2104" s="2">
        <f>IF(ISBLANK('[1]Current Inventory'!F2104)=TRUE,'[1]Current Inventory'!P2104,'[1]Current Inventory'!F2104)</f>
        <v>0</v>
      </c>
      <c r="G2104" s="2" t="str">
        <f>IF(ISNA(VLOOKUP(C2104,[2]CurrentPivot!$C$8:$N$1800,5,FALSE))=TRUE," ",VLOOKUP(C2104,[2]CurrentPivot!$C$8:$N$1800,5,FALSE))</f>
        <v xml:space="preserve"> </v>
      </c>
      <c r="H2104" s="3" t="str">
        <f>IF(ISBLANK('[1]Current Inventory'!H2104)=TRUE,"",'[1]Current Inventory'!H2104)</f>
        <v/>
      </c>
      <c r="I2104" s="2">
        <f>IF(ISBLANK('[1]Current Inventory'!I2104)=TRUE,'[1]Current Inventory'!Q2104,'[1]Current Inventory'!I2104)</f>
        <v>0</v>
      </c>
      <c r="J2104" s="2">
        <f>IF(ISBLANK('[1]Current Inventory'!J2104)=TRUE,'[1]Current Inventory'!R2104,'[1]Current Inventory'!J2104)</f>
        <v>0</v>
      </c>
      <c r="K2104" s="2">
        <f>IF(ISBLANK('[1]Current Inventory'!K2104)=TRUE,'[1]Current Inventory'!S2104,'[1]Current Inventory'!K2104)</f>
        <v>0</v>
      </c>
      <c r="L2104" s="2">
        <f>IF(ISBLANK('[1]Current Inventory'!L2104)=TRUE,'[1]Current Inventory'!T2104,'[1]Current Inventory'!L2104)</f>
        <v>0</v>
      </c>
      <c r="M2104" s="3" t="str">
        <f>IF(ISBLANK('[1]Current Inventory'!M2104)=TRUE,"",'[1]Current Inventory'!M2104)</f>
        <v/>
      </c>
    </row>
    <row r="2105" spans="1:13" x14ac:dyDescent="0.2">
      <c r="A2105" s="2" t="s">
        <v>19</v>
      </c>
      <c r="B2105" s="2" t="str">
        <f>IF(ISBLANK('[1]Current Inventory'!B2105)=TRUE,B2104,'[1]Current Inventory'!B2105)</f>
        <v>WINDWARD SIDE</v>
      </c>
      <c r="C2105" s="2" t="str">
        <f>IF(ISBLANK('[1]Current Inventory'!C2105)=TRUE,"",'[1]Current Inventory'!C2105)</f>
        <v/>
      </c>
      <c r="D2105" s="2" t="str">
        <f>IF(ISBLANK('[1]Current Inventory'!D2105)=TRUE,CONCATENATE("     ",'[1]Current Inventory'!N2105),'[1]Current Inventory'!D2105)</f>
        <v xml:space="preserve">     </v>
      </c>
      <c r="E2105" s="2">
        <f>IF(ISBLANK('[1]Current Inventory'!E2105)=TRUE,'[1]Current Inventory'!O2105,'[1]Current Inventory'!E2105)</f>
        <v>0</v>
      </c>
      <c r="F2105" s="2">
        <f>IF(ISBLANK('[1]Current Inventory'!F2105)=TRUE,'[1]Current Inventory'!P2105,'[1]Current Inventory'!F2105)</f>
        <v>0</v>
      </c>
      <c r="G2105" s="2" t="str">
        <f>IF(ISNA(VLOOKUP(C2105,[2]CurrentPivot!$C$8:$N$1800,5,FALSE))=TRUE," ",VLOOKUP(C2105,[2]CurrentPivot!$C$8:$N$1800,5,FALSE))</f>
        <v xml:space="preserve"> </v>
      </c>
      <c r="H2105" s="3" t="str">
        <f>IF(ISBLANK('[1]Current Inventory'!H2105)=TRUE,"",'[1]Current Inventory'!H2105)</f>
        <v/>
      </c>
      <c r="I2105" s="2">
        <f>IF(ISBLANK('[1]Current Inventory'!I2105)=TRUE,'[1]Current Inventory'!Q2105,'[1]Current Inventory'!I2105)</f>
        <v>0</v>
      </c>
      <c r="J2105" s="2">
        <f>IF(ISBLANK('[1]Current Inventory'!J2105)=TRUE,'[1]Current Inventory'!R2105,'[1]Current Inventory'!J2105)</f>
        <v>0</v>
      </c>
      <c r="K2105" s="2">
        <f>IF(ISBLANK('[1]Current Inventory'!K2105)=TRUE,'[1]Current Inventory'!S2105,'[1]Current Inventory'!K2105)</f>
        <v>0</v>
      </c>
      <c r="L2105" s="2">
        <f>IF(ISBLANK('[1]Current Inventory'!L2105)=TRUE,'[1]Current Inventory'!T2105,'[1]Current Inventory'!L2105)</f>
        <v>0</v>
      </c>
      <c r="M2105" s="3" t="str">
        <f>IF(ISBLANK('[1]Current Inventory'!M2105)=TRUE,"",'[1]Current Inventory'!M2105)</f>
        <v/>
      </c>
    </row>
    <row r="2106" spans="1:13" x14ac:dyDescent="0.2">
      <c r="A2106" s="2" t="s">
        <v>19</v>
      </c>
      <c r="B2106" s="2" t="str">
        <f>IF(ISBLANK('[1]Current Inventory'!B2106)=TRUE,B2105,'[1]Current Inventory'!B2106)</f>
        <v>WINDWARD SIDE</v>
      </c>
      <c r="C2106" s="2" t="str">
        <f>IF(ISBLANK('[1]Current Inventory'!C2106)=TRUE,"",'[1]Current Inventory'!C2106)</f>
        <v/>
      </c>
      <c r="D2106" s="2" t="str">
        <f>IF(ISBLANK('[1]Current Inventory'!D2106)=TRUE,CONCATENATE("     ",'[1]Current Inventory'!N2106),'[1]Current Inventory'!D2106)</f>
        <v xml:space="preserve">     </v>
      </c>
      <c r="E2106" s="2">
        <f>IF(ISBLANK('[1]Current Inventory'!E2106)=TRUE,'[1]Current Inventory'!O2106,'[1]Current Inventory'!E2106)</f>
        <v>0</v>
      </c>
      <c r="F2106" s="2">
        <f>IF(ISBLANK('[1]Current Inventory'!F2106)=TRUE,'[1]Current Inventory'!P2106,'[1]Current Inventory'!F2106)</f>
        <v>0</v>
      </c>
      <c r="G2106" s="2" t="str">
        <f>IF(ISNA(VLOOKUP(C2106,[2]CurrentPivot!$C$8:$N$1800,5,FALSE))=TRUE," ",VLOOKUP(C2106,[2]CurrentPivot!$C$8:$N$1800,5,FALSE))</f>
        <v xml:space="preserve"> </v>
      </c>
      <c r="H2106" s="3" t="str">
        <f>IF(ISBLANK('[1]Current Inventory'!H2106)=TRUE,"",'[1]Current Inventory'!H2106)</f>
        <v/>
      </c>
      <c r="I2106" s="2">
        <f>IF(ISBLANK('[1]Current Inventory'!I2106)=TRUE,'[1]Current Inventory'!Q2106,'[1]Current Inventory'!I2106)</f>
        <v>0</v>
      </c>
      <c r="J2106" s="2">
        <f>IF(ISBLANK('[1]Current Inventory'!J2106)=TRUE,'[1]Current Inventory'!R2106,'[1]Current Inventory'!J2106)</f>
        <v>0</v>
      </c>
      <c r="K2106" s="2">
        <f>IF(ISBLANK('[1]Current Inventory'!K2106)=TRUE,'[1]Current Inventory'!S2106,'[1]Current Inventory'!K2106)</f>
        <v>0</v>
      </c>
      <c r="L2106" s="2">
        <f>IF(ISBLANK('[1]Current Inventory'!L2106)=TRUE,'[1]Current Inventory'!T2106,'[1]Current Inventory'!L2106)</f>
        <v>0</v>
      </c>
      <c r="M2106" s="3" t="str">
        <f>IF(ISBLANK('[1]Current Inventory'!M2106)=TRUE,"",'[1]Current Inventory'!M2106)</f>
        <v/>
      </c>
    </row>
    <row r="2107" spans="1:13" x14ac:dyDescent="0.2">
      <c r="A2107" s="2" t="s">
        <v>19</v>
      </c>
      <c r="B2107" s="2" t="str">
        <f>IF(ISBLANK('[1]Current Inventory'!B2107)=TRUE,B2106,'[1]Current Inventory'!B2107)</f>
        <v>WINDWARD SIDE</v>
      </c>
      <c r="C2107" s="2" t="str">
        <f>IF(ISBLANK('[1]Current Inventory'!C2107)=TRUE,"",'[1]Current Inventory'!C2107)</f>
        <v/>
      </c>
      <c r="D2107" s="2" t="str">
        <f>IF(ISBLANK('[1]Current Inventory'!D2107)=TRUE,CONCATENATE("     ",'[1]Current Inventory'!N2107),'[1]Current Inventory'!D2107)</f>
        <v xml:space="preserve">     </v>
      </c>
      <c r="E2107" s="2">
        <f>IF(ISBLANK('[1]Current Inventory'!E2107)=TRUE,'[1]Current Inventory'!O2107,'[1]Current Inventory'!E2107)</f>
        <v>0</v>
      </c>
      <c r="F2107" s="2">
        <f>IF(ISBLANK('[1]Current Inventory'!F2107)=TRUE,'[1]Current Inventory'!P2107,'[1]Current Inventory'!F2107)</f>
        <v>0</v>
      </c>
      <c r="G2107" s="2" t="str">
        <f>IF(ISNA(VLOOKUP(C2107,[2]CurrentPivot!$C$8:$N$1800,5,FALSE))=TRUE," ",VLOOKUP(C2107,[2]CurrentPivot!$C$8:$N$1800,5,FALSE))</f>
        <v xml:space="preserve"> </v>
      </c>
      <c r="H2107" s="3" t="str">
        <f>IF(ISBLANK('[1]Current Inventory'!H2107)=TRUE,"",'[1]Current Inventory'!H2107)</f>
        <v/>
      </c>
      <c r="I2107" s="2">
        <f>IF(ISBLANK('[1]Current Inventory'!I2107)=TRUE,'[1]Current Inventory'!Q2107,'[1]Current Inventory'!I2107)</f>
        <v>0</v>
      </c>
      <c r="J2107" s="2">
        <f>IF(ISBLANK('[1]Current Inventory'!J2107)=TRUE,'[1]Current Inventory'!R2107,'[1]Current Inventory'!J2107)</f>
        <v>0</v>
      </c>
      <c r="K2107" s="2">
        <f>IF(ISBLANK('[1]Current Inventory'!K2107)=TRUE,'[1]Current Inventory'!S2107,'[1]Current Inventory'!K2107)</f>
        <v>0</v>
      </c>
      <c r="L2107" s="2">
        <f>IF(ISBLANK('[1]Current Inventory'!L2107)=TRUE,'[1]Current Inventory'!T2107,'[1]Current Inventory'!L2107)</f>
        <v>0</v>
      </c>
      <c r="M2107" s="3" t="str">
        <f>IF(ISBLANK('[1]Current Inventory'!M2107)=TRUE,"",'[1]Current Inventory'!M2107)</f>
        <v/>
      </c>
    </row>
    <row r="2108" spans="1:13" x14ac:dyDescent="0.2">
      <c r="A2108" s="2" t="s">
        <v>19</v>
      </c>
      <c r="B2108" s="2" t="str">
        <f>IF(ISBLANK('[1]Current Inventory'!B2108)=TRUE,B2107,'[1]Current Inventory'!B2108)</f>
        <v>WINDWARD SIDE</v>
      </c>
      <c r="C2108" s="2" t="str">
        <f>IF(ISBLANK('[1]Current Inventory'!C2108)=TRUE,"",'[1]Current Inventory'!C2108)</f>
        <v/>
      </c>
      <c r="D2108" s="2" t="str">
        <f>IF(ISBLANK('[1]Current Inventory'!D2108)=TRUE,CONCATENATE("     ",'[1]Current Inventory'!N2108),'[1]Current Inventory'!D2108)</f>
        <v xml:space="preserve">     </v>
      </c>
      <c r="E2108" s="2">
        <f>IF(ISBLANK('[1]Current Inventory'!E2108)=TRUE,'[1]Current Inventory'!O2108,'[1]Current Inventory'!E2108)</f>
        <v>0</v>
      </c>
      <c r="F2108" s="2">
        <f>IF(ISBLANK('[1]Current Inventory'!F2108)=TRUE,'[1]Current Inventory'!P2108,'[1]Current Inventory'!F2108)</f>
        <v>0</v>
      </c>
      <c r="G2108" s="2" t="str">
        <f>IF(ISNA(VLOOKUP(C2108,[2]CurrentPivot!$C$8:$N$1800,5,FALSE))=TRUE," ",VLOOKUP(C2108,[2]CurrentPivot!$C$8:$N$1800,5,FALSE))</f>
        <v xml:space="preserve"> </v>
      </c>
      <c r="H2108" s="3" t="str">
        <f>IF(ISBLANK('[1]Current Inventory'!H2108)=TRUE,"",'[1]Current Inventory'!H2108)</f>
        <v/>
      </c>
      <c r="I2108" s="2">
        <f>IF(ISBLANK('[1]Current Inventory'!I2108)=TRUE,'[1]Current Inventory'!Q2108,'[1]Current Inventory'!I2108)</f>
        <v>0</v>
      </c>
      <c r="J2108" s="2">
        <f>IF(ISBLANK('[1]Current Inventory'!J2108)=TRUE,'[1]Current Inventory'!R2108,'[1]Current Inventory'!J2108)</f>
        <v>0</v>
      </c>
      <c r="K2108" s="2">
        <f>IF(ISBLANK('[1]Current Inventory'!K2108)=TRUE,'[1]Current Inventory'!S2108,'[1]Current Inventory'!K2108)</f>
        <v>0</v>
      </c>
      <c r="L2108" s="2">
        <f>IF(ISBLANK('[1]Current Inventory'!L2108)=TRUE,'[1]Current Inventory'!T2108,'[1]Current Inventory'!L2108)</f>
        <v>0</v>
      </c>
      <c r="M2108" s="3" t="str">
        <f>IF(ISBLANK('[1]Current Inventory'!M2108)=TRUE,"",'[1]Current Inventory'!M2108)</f>
        <v/>
      </c>
    </row>
    <row r="2109" spans="1:13" x14ac:dyDescent="0.2">
      <c r="A2109" s="2" t="s">
        <v>19</v>
      </c>
      <c r="B2109" s="2" t="str">
        <f>IF(ISBLANK('[1]Current Inventory'!B2109)=TRUE,B2108,'[1]Current Inventory'!B2109)</f>
        <v>WINDWARD SIDE</v>
      </c>
      <c r="C2109" s="2" t="str">
        <f>IF(ISBLANK('[1]Current Inventory'!C2109)=TRUE,"",'[1]Current Inventory'!C2109)</f>
        <v/>
      </c>
      <c r="D2109" s="2" t="str">
        <f>IF(ISBLANK('[1]Current Inventory'!D2109)=TRUE,CONCATENATE("     ",'[1]Current Inventory'!N2109),'[1]Current Inventory'!D2109)</f>
        <v xml:space="preserve">     </v>
      </c>
      <c r="E2109" s="2">
        <f>IF(ISBLANK('[1]Current Inventory'!E2109)=TRUE,'[1]Current Inventory'!O2109,'[1]Current Inventory'!E2109)</f>
        <v>0</v>
      </c>
      <c r="F2109" s="2">
        <f>IF(ISBLANK('[1]Current Inventory'!F2109)=TRUE,'[1]Current Inventory'!P2109,'[1]Current Inventory'!F2109)</f>
        <v>0</v>
      </c>
      <c r="G2109" s="2" t="str">
        <f>IF(ISNA(VLOOKUP(C2109,[2]CurrentPivot!$C$8:$N$1800,5,FALSE))=TRUE," ",VLOOKUP(C2109,[2]CurrentPivot!$C$8:$N$1800,5,FALSE))</f>
        <v xml:space="preserve"> </v>
      </c>
      <c r="H2109" s="3" t="str">
        <f>IF(ISBLANK('[1]Current Inventory'!H2109)=TRUE,"",'[1]Current Inventory'!H2109)</f>
        <v/>
      </c>
      <c r="I2109" s="2">
        <f>IF(ISBLANK('[1]Current Inventory'!I2109)=TRUE,'[1]Current Inventory'!Q2109,'[1]Current Inventory'!I2109)</f>
        <v>0</v>
      </c>
      <c r="J2109" s="2">
        <f>IF(ISBLANK('[1]Current Inventory'!J2109)=TRUE,'[1]Current Inventory'!R2109,'[1]Current Inventory'!J2109)</f>
        <v>0</v>
      </c>
      <c r="K2109" s="2">
        <f>IF(ISBLANK('[1]Current Inventory'!K2109)=TRUE,'[1]Current Inventory'!S2109,'[1]Current Inventory'!K2109)</f>
        <v>0</v>
      </c>
      <c r="L2109" s="2">
        <f>IF(ISBLANK('[1]Current Inventory'!L2109)=TRUE,'[1]Current Inventory'!T2109,'[1]Current Inventory'!L2109)</f>
        <v>0</v>
      </c>
      <c r="M2109" s="3" t="str">
        <f>IF(ISBLANK('[1]Current Inventory'!M2109)=TRUE,"",'[1]Current Inventory'!M2109)</f>
        <v/>
      </c>
    </row>
    <row r="2110" spans="1:13" x14ac:dyDescent="0.2">
      <c r="A2110" s="2" t="s">
        <v>19</v>
      </c>
      <c r="B2110" s="2" t="str">
        <f>IF(ISBLANK('[1]Current Inventory'!B2110)=TRUE,B2109,'[1]Current Inventory'!B2110)</f>
        <v>WINDWARD SIDE</v>
      </c>
      <c r="C2110" s="2" t="str">
        <f>IF(ISBLANK('[1]Current Inventory'!C2110)=TRUE,"",'[1]Current Inventory'!C2110)</f>
        <v/>
      </c>
      <c r="D2110" s="2" t="str">
        <f>IF(ISBLANK('[1]Current Inventory'!D2110)=TRUE,CONCATENATE("     ",'[1]Current Inventory'!N2110),'[1]Current Inventory'!D2110)</f>
        <v xml:space="preserve">     </v>
      </c>
      <c r="E2110" s="2">
        <f>IF(ISBLANK('[1]Current Inventory'!E2110)=TRUE,'[1]Current Inventory'!O2110,'[1]Current Inventory'!E2110)</f>
        <v>0</v>
      </c>
      <c r="F2110" s="2">
        <f>IF(ISBLANK('[1]Current Inventory'!F2110)=TRUE,'[1]Current Inventory'!P2110,'[1]Current Inventory'!F2110)</f>
        <v>0</v>
      </c>
      <c r="G2110" s="2" t="str">
        <f>IF(ISNA(VLOOKUP(C2110,[2]CurrentPivot!$C$8:$N$1800,5,FALSE))=TRUE," ",VLOOKUP(C2110,[2]CurrentPivot!$C$8:$N$1800,5,FALSE))</f>
        <v xml:space="preserve"> </v>
      </c>
      <c r="H2110" s="3" t="str">
        <f>IF(ISBLANK('[1]Current Inventory'!H2110)=TRUE,"",'[1]Current Inventory'!H2110)</f>
        <v/>
      </c>
      <c r="I2110" s="2">
        <f>IF(ISBLANK('[1]Current Inventory'!I2110)=TRUE,'[1]Current Inventory'!Q2110,'[1]Current Inventory'!I2110)</f>
        <v>0</v>
      </c>
      <c r="J2110" s="2">
        <f>IF(ISBLANK('[1]Current Inventory'!J2110)=TRUE,'[1]Current Inventory'!R2110,'[1]Current Inventory'!J2110)</f>
        <v>0</v>
      </c>
      <c r="K2110" s="2">
        <f>IF(ISBLANK('[1]Current Inventory'!K2110)=TRUE,'[1]Current Inventory'!S2110,'[1]Current Inventory'!K2110)</f>
        <v>0</v>
      </c>
      <c r="L2110" s="2">
        <f>IF(ISBLANK('[1]Current Inventory'!L2110)=TRUE,'[1]Current Inventory'!T2110,'[1]Current Inventory'!L2110)</f>
        <v>0</v>
      </c>
      <c r="M2110" s="3" t="str">
        <f>IF(ISBLANK('[1]Current Inventory'!M2110)=TRUE,"",'[1]Current Inventory'!M2110)</f>
        <v/>
      </c>
    </row>
    <row r="2111" spans="1:13" x14ac:dyDescent="0.2">
      <c r="A2111" s="2" t="s">
        <v>19</v>
      </c>
      <c r="B2111" s="2" t="str">
        <f>IF(ISBLANK('[1]Current Inventory'!B2111)=TRUE,B2110,'[1]Current Inventory'!B2111)</f>
        <v>WINDWARD SIDE</v>
      </c>
      <c r="C2111" s="2" t="str">
        <f>IF(ISBLANK('[1]Current Inventory'!C2111)=TRUE,"",'[1]Current Inventory'!C2111)</f>
        <v/>
      </c>
      <c r="D2111" s="2" t="str">
        <f>IF(ISBLANK('[1]Current Inventory'!D2111)=TRUE,CONCATENATE("     ",'[1]Current Inventory'!N2111),'[1]Current Inventory'!D2111)</f>
        <v xml:space="preserve">     </v>
      </c>
      <c r="E2111" s="2">
        <f>IF(ISBLANK('[1]Current Inventory'!E2111)=TRUE,'[1]Current Inventory'!O2111,'[1]Current Inventory'!E2111)</f>
        <v>0</v>
      </c>
      <c r="F2111" s="2">
        <f>IF(ISBLANK('[1]Current Inventory'!F2111)=TRUE,'[1]Current Inventory'!P2111,'[1]Current Inventory'!F2111)</f>
        <v>0</v>
      </c>
      <c r="G2111" s="2" t="str">
        <f>IF(ISNA(VLOOKUP(C2111,[2]CurrentPivot!$C$8:$N$1800,5,FALSE))=TRUE," ",VLOOKUP(C2111,[2]CurrentPivot!$C$8:$N$1800,5,FALSE))</f>
        <v xml:space="preserve"> </v>
      </c>
      <c r="H2111" s="3" t="str">
        <f>IF(ISBLANK('[1]Current Inventory'!H2111)=TRUE,"",'[1]Current Inventory'!H2111)</f>
        <v/>
      </c>
      <c r="I2111" s="2">
        <f>IF(ISBLANK('[1]Current Inventory'!I2111)=TRUE,'[1]Current Inventory'!Q2111,'[1]Current Inventory'!I2111)</f>
        <v>0</v>
      </c>
      <c r="J2111" s="2">
        <f>IF(ISBLANK('[1]Current Inventory'!J2111)=TRUE,'[1]Current Inventory'!R2111,'[1]Current Inventory'!J2111)</f>
        <v>0</v>
      </c>
      <c r="K2111" s="2">
        <f>IF(ISBLANK('[1]Current Inventory'!K2111)=TRUE,'[1]Current Inventory'!S2111,'[1]Current Inventory'!K2111)</f>
        <v>0</v>
      </c>
      <c r="L2111" s="2">
        <f>IF(ISBLANK('[1]Current Inventory'!L2111)=TRUE,'[1]Current Inventory'!T2111,'[1]Current Inventory'!L2111)</f>
        <v>0</v>
      </c>
      <c r="M2111" s="3" t="str">
        <f>IF(ISBLANK('[1]Current Inventory'!M2111)=TRUE,"",'[1]Current Inventory'!M2111)</f>
        <v/>
      </c>
    </row>
    <row r="2112" spans="1:13" x14ac:dyDescent="0.2">
      <c r="A2112" s="2" t="s">
        <v>19</v>
      </c>
      <c r="B2112" s="2" t="str">
        <f>IF(ISBLANK('[1]Current Inventory'!B2112)=TRUE,B2111,'[1]Current Inventory'!B2112)</f>
        <v>WINDWARD SIDE</v>
      </c>
      <c r="C2112" s="2" t="str">
        <f>IF(ISBLANK('[1]Current Inventory'!C2112)=TRUE,"",'[1]Current Inventory'!C2112)</f>
        <v/>
      </c>
      <c r="D2112" s="2" t="str">
        <f>IF(ISBLANK('[1]Current Inventory'!D2112)=TRUE,CONCATENATE("     ",'[1]Current Inventory'!N2112),'[1]Current Inventory'!D2112)</f>
        <v xml:space="preserve">     </v>
      </c>
      <c r="E2112" s="2">
        <f>IF(ISBLANK('[1]Current Inventory'!E2112)=TRUE,'[1]Current Inventory'!O2112,'[1]Current Inventory'!E2112)</f>
        <v>0</v>
      </c>
      <c r="F2112" s="2">
        <f>IF(ISBLANK('[1]Current Inventory'!F2112)=TRUE,'[1]Current Inventory'!P2112,'[1]Current Inventory'!F2112)</f>
        <v>0</v>
      </c>
      <c r="G2112" s="2" t="str">
        <f>IF(ISNA(VLOOKUP(C2112,[2]CurrentPivot!$C$8:$N$1800,5,FALSE))=TRUE," ",VLOOKUP(C2112,[2]CurrentPivot!$C$8:$N$1800,5,FALSE))</f>
        <v xml:space="preserve"> </v>
      </c>
      <c r="H2112" s="3" t="str">
        <f>IF(ISBLANK('[1]Current Inventory'!H2112)=TRUE,"",'[1]Current Inventory'!H2112)</f>
        <v/>
      </c>
      <c r="I2112" s="2">
        <f>IF(ISBLANK('[1]Current Inventory'!I2112)=TRUE,'[1]Current Inventory'!Q2112,'[1]Current Inventory'!I2112)</f>
        <v>0</v>
      </c>
      <c r="J2112" s="2">
        <f>IF(ISBLANK('[1]Current Inventory'!J2112)=TRUE,'[1]Current Inventory'!R2112,'[1]Current Inventory'!J2112)</f>
        <v>0</v>
      </c>
      <c r="K2112" s="2">
        <f>IF(ISBLANK('[1]Current Inventory'!K2112)=TRUE,'[1]Current Inventory'!S2112,'[1]Current Inventory'!K2112)</f>
        <v>0</v>
      </c>
      <c r="L2112" s="2">
        <f>IF(ISBLANK('[1]Current Inventory'!L2112)=TRUE,'[1]Current Inventory'!T2112,'[1]Current Inventory'!L2112)</f>
        <v>0</v>
      </c>
      <c r="M2112" s="3" t="str">
        <f>IF(ISBLANK('[1]Current Inventory'!M2112)=TRUE,"",'[1]Current Inventory'!M2112)</f>
        <v/>
      </c>
    </row>
    <row r="2113" spans="1:13" x14ac:dyDescent="0.2">
      <c r="A2113" s="2" t="s">
        <v>19</v>
      </c>
      <c r="B2113" s="2" t="str">
        <f>IF(ISBLANK('[1]Current Inventory'!B2113)=TRUE,B2112,'[1]Current Inventory'!B2113)</f>
        <v>WINDWARD SIDE</v>
      </c>
      <c r="C2113" s="2" t="str">
        <f>IF(ISBLANK('[1]Current Inventory'!C2113)=TRUE,"",'[1]Current Inventory'!C2113)</f>
        <v/>
      </c>
      <c r="D2113" s="2" t="str">
        <f>IF(ISBLANK('[1]Current Inventory'!D2113)=TRUE,CONCATENATE("     ",'[1]Current Inventory'!N2113),'[1]Current Inventory'!D2113)</f>
        <v xml:space="preserve">     </v>
      </c>
      <c r="E2113" s="2">
        <f>IF(ISBLANK('[1]Current Inventory'!E2113)=TRUE,'[1]Current Inventory'!O2113,'[1]Current Inventory'!E2113)</f>
        <v>0</v>
      </c>
      <c r="F2113" s="2">
        <f>IF(ISBLANK('[1]Current Inventory'!F2113)=TRUE,'[1]Current Inventory'!P2113,'[1]Current Inventory'!F2113)</f>
        <v>0</v>
      </c>
      <c r="G2113" s="2" t="str">
        <f>IF(ISNA(VLOOKUP(C2113,[2]CurrentPivot!$C$8:$N$1800,5,FALSE))=TRUE," ",VLOOKUP(C2113,[2]CurrentPivot!$C$8:$N$1800,5,FALSE))</f>
        <v xml:space="preserve"> </v>
      </c>
      <c r="H2113" s="3" t="str">
        <f>IF(ISBLANK('[1]Current Inventory'!H2113)=TRUE,"",'[1]Current Inventory'!H2113)</f>
        <v/>
      </c>
      <c r="I2113" s="2">
        <f>IF(ISBLANK('[1]Current Inventory'!I2113)=TRUE,'[1]Current Inventory'!Q2113,'[1]Current Inventory'!I2113)</f>
        <v>0</v>
      </c>
      <c r="J2113" s="2">
        <f>IF(ISBLANK('[1]Current Inventory'!J2113)=TRUE,'[1]Current Inventory'!R2113,'[1]Current Inventory'!J2113)</f>
        <v>0</v>
      </c>
      <c r="K2113" s="2">
        <f>IF(ISBLANK('[1]Current Inventory'!K2113)=TRUE,'[1]Current Inventory'!S2113,'[1]Current Inventory'!K2113)</f>
        <v>0</v>
      </c>
      <c r="L2113" s="2">
        <f>IF(ISBLANK('[1]Current Inventory'!L2113)=TRUE,'[1]Current Inventory'!T2113,'[1]Current Inventory'!L2113)</f>
        <v>0</v>
      </c>
      <c r="M2113" s="3" t="str">
        <f>IF(ISBLANK('[1]Current Inventory'!M2113)=TRUE,"",'[1]Current Inventory'!M2113)</f>
        <v/>
      </c>
    </row>
    <row r="2114" spans="1:13" x14ac:dyDescent="0.2">
      <c r="A2114" s="2" t="s">
        <v>19</v>
      </c>
      <c r="B2114" s="2" t="str">
        <f>IF(ISBLANK('[1]Current Inventory'!B2114)=TRUE,B2113,'[1]Current Inventory'!B2114)</f>
        <v>WINDWARD SIDE</v>
      </c>
      <c r="C2114" s="2" t="str">
        <f>IF(ISBLANK('[1]Current Inventory'!C2114)=TRUE,"",'[1]Current Inventory'!C2114)</f>
        <v/>
      </c>
      <c r="D2114" s="2" t="str">
        <f>IF(ISBLANK('[1]Current Inventory'!D2114)=TRUE,CONCATENATE("     ",'[1]Current Inventory'!N2114),'[1]Current Inventory'!D2114)</f>
        <v xml:space="preserve">     </v>
      </c>
      <c r="E2114" s="2">
        <f>IF(ISBLANK('[1]Current Inventory'!E2114)=TRUE,'[1]Current Inventory'!O2114,'[1]Current Inventory'!E2114)</f>
        <v>0</v>
      </c>
      <c r="F2114" s="2">
        <f>IF(ISBLANK('[1]Current Inventory'!F2114)=TRUE,'[1]Current Inventory'!P2114,'[1]Current Inventory'!F2114)</f>
        <v>0</v>
      </c>
      <c r="G2114" s="2" t="str">
        <f>IF(ISNA(VLOOKUP(C2114,[2]CurrentPivot!$C$8:$N$1800,5,FALSE))=TRUE," ",VLOOKUP(C2114,[2]CurrentPivot!$C$8:$N$1800,5,FALSE))</f>
        <v xml:space="preserve"> </v>
      </c>
      <c r="H2114" s="3" t="str">
        <f>IF(ISBLANK('[1]Current Inventory'!H2114)=TRUE,"",'[1]Current Inventory'!H2114)</f>
        <v/>
      </c>
      <c r="I2114" s="2">
        <f>IF(ISBLANK('[1]Current Inventory'!I2114)=TRUE,'[1]Current Inventory'!Q2114,'[1]Current Inventory'!I2114)</f>
        <v>0</v>
      </c>
      <c r="J2114" s="2">
        <f>IF(ISBLANK('[1]Current Inventory'!J2114)=TRUE,'[1]Current Inventory'!R2114,'[1]Current Inventory'!J2114)</f>
        <v>0</v>
      </c>
      <c r="K2114" s="2">
        <f>IF(ISBLANK('[1]Current Inventory'!K2114)=TRUE,'[1]Current Inventory'!S2114,'[1]Current Inventory'!K2114)</f>
        <v>0</v>
      </c>
      <c r="L2114" s="2">
        <f>IF(ISBLANK('[1]Current Inventory'!L2114)=TRUE,'[1]Current Inventory'!T2114,'[1]Current Inventory'!L2114)</f>
        <v>0</v>
      </c>
      <c r="M2114" s="3" t="str">
        <f>IF(ISBLANK('[1]Current Inventory'!M2114)=TRUE,"",'[1]Current Inventory'!M2114)</f>
        <v/>
      </c>
    </row>
    <row r="2115" spans="1:13" x14ac:dyDescent="0.2">
      <c r="A2115" s="2" t="s">
        <v>19</v>
      </c>
      <c r="B2115" s="2" t="str">
        <f>IF(ISBLANK('[1]Current Inventory'!B2115)=TRUE,B2114,'[1]Current Inventory'!B2115)</f>
        <v>WINDWARD SIDE</v>
      </c>
      <c r="C2115" s="2" t="str">
        <f>IF(ISBLANK('[1]Current Inventory'!C2115)=TRUE,"",'[1]Current Inventory'!C2115)</f>
        <v/>
      </c>
      <c r="D2115" s="2" t="str">
        <f>IF(ISBLANK('[1]Current Inventory'!D2115)=TRUE,CONCATENATE("     ",'[1]Current Inventory'!N2115),'[1]Current Inventory'!D2115)</f>
        <v xml:space="preserve">     </v>
      </c>
      <c r="E2115" s="2">
        <f>IF(ISBLANK('[1]Current Inventory'!E2115)=TRUE,'[1]Current Inventory'!O2115,'[1]Current Inventory'!E2115)</f>
        <v>0</v>
      </c>
      <c r="F2115" s="2">
        <f>IF(ISBLANK('[1]Current Inventory'!F2115)=TRUE,'[1]Current Inventory'!P2115,'[1]Current Inventory'!F2115)</f>
        <v>0</v>
      </c>
      <c r="G2115" s="2" t="str">
        <f>IF(ISNA(VLOOKUP(C2115,[2]CurrentPivot!$C$8:$N$1800,5,FALSE))=TRUE," ",VLOOKUP(C2115,[2]CurrentPivot!$C$8:$N$1800,5,FALSE))</f>
        <v xml:space="preserve"> </v>
      </c>
      <c r="H2115" s="3" t="str">
        <f>IF(ISBLANK('[1]Current Inventory'!H2115)=TRUE,"",'[1]Current Inventory'!H2115)</f>
        <v/>
      </c>
      <c r="I2115" s="2">
        <f>IF(ISBLANK('[1]Current Inventory'!I2115)=TRUE,'[1]Current Inventory'!Q2115,'[1]Current Inventory'!I2115)</f>
        <v>0</v>
      </c>
      <c r="J2115" s="2">
        <f>IF(ISBLANK('[1]Current Inventory'!J2115)=TRUE,'[1]Current Inventory'!R2115,'[1]Current Inventory'!J2115)</f>
        <v>0</v>
      </c>
      <c r="K2115" s="2">
        <f>IF(ISBLANK('[1]Current Inventory'!K2115)=TRUE,'[1]Current Inventory'!S2115,'[1]Current Inventory'!K2115)</f>
        <v>0</v>
      </c>
      <c r="L2115" s="2">
        <f>IF(ISBLANK('[1]Current Inventory'!L2115)=TRUE,'[1]Current Inventory'!T2115,'[1]Current Inventory'!L2115)</f>
        <v>0</v>
      </c>
      <c r="M2115" s="3" t="str">
        <f>IF(ISBLANK('[1]Current Inventory'!M2115)=TRUE,"",'[1]Current Inventory'!M2115)</f>
        <v/>
      </c>
    </row>
    <row r="2116" spans="1:13" x14ac:dyDescent="0.2">
      <c r="A2116" s="2" t="s">
        <v>19</v>
      </c>
      <c r="B2116" s="2" t="str">
        <f>IF(ISBLANK('[1]Current Inventory'!B2116)=TRUE,B2115,'[1]Current Inventory'!B2116)</f>
        <v>WINDWARD SIDE</v>
      </c>
      <c r="C2116" s="2" t="str">
        <f>IF(ISBLANK('[1]Current Inventory'!C2116)=TRUE,"",'[1]Current Inventory'!C2116)</f>
        <v/>
      </c>
      <c r="D2116" s="2" t="str">
        <f>IF(ISBLANK('[1]Current Inventory'!D2116)=TRUE,CONCATENATE("     ",'[1]Current Inventory'!N2116),'[1]Current Inventory'!D2116)</f>
        <v xml:space="preserve">     </v>
      </c>
      <c r="E2116" s="2">
        <f>IF(ISBLANK('[1]Current Inventory'!E2116)=TRUE,'[1]Current Inventory'!O2116,'[1]Current Inventory'!E2116)</f>
        <v>0</v>
      </c>
      <c r="F2116" s="2">
        <f>IF(ISBLANK('[1]Current Inventory'!F2116)=TRUE,'[1]Current Inventory'!P2116,'[1]Current Inventory'!F2116)</f>
        <v>0</v>
      </c>
      <c r="G2116" s="2" t="str">
        <f>IF(ISNA(VLOOKUP(C2116,[2]CurrentPivot!$C$8:$N$1800,5,FALSE))=TRUE," ",VLOOKUP(C2116,[2]CurrentPivot!$C$8:$N$1800,5,FALSE))</f>
        <v xml:space="preserve"> </v>
      </c>
      <c r="H2116" s="3" t="str">
        <f>IF(ISBLANK('[1]Current Inventory'!H2116)=TRUE,"",'[1]Current Inventory'!H2116)</f>
        <v/>
      </c>
      <c r="I2116" s="2">
        <f>IF(ISBLANK('[1]Current Inventory'!I2116)=TRUE,'[1]Current Inventory'!Q2116,'[1]Current Inventory'!I2116)</f>
        <v>0</v>
      </c>
      <c r="J2116" s="2">
        <f>IF(ISBLANK('[1]Current Inventory'!J2116)=TRUE,'[1]Current Inventory'!R2116,'[1]Current Inventory'!J2116)</f>
        <v>0</v>
      </c>
      <c r="K2116" s="2">
        <f>IF(ISBLANK('[1]Current Inventory'!K2116)=TRUE,'[1]Current Inventory'!S2116,'[1]Current Inventory'!K2116)</f>
        <v>0</v>
      </c>
      <c r="L2116" s="2">
        <f>IF(ISBLANK('[1]Current Inventory'!L2116)=TRUE,'[1]Current Inventory'!T2116,'[1]Current Inventory'!L2116)</f>
        <v>0</v>
      </c>
      <c r="M2116" s="3" t="str">
        <f>IF(ISBLANK('[1]Current Inventory'!M2116)=TRUE,"",'[1]Current Inventory'!M2116)</f>
        <v/>
      </c>
    </row>
    <row r="2117" spans="1:13" x14ac:dyDescent="0.2">
      <c r="A2117" s="2" t="s">
        <v>19</v>
      </c>
      <c r="B2117" s="2" t="str">
        <f>IF(ISBLANK('[1]Current Inventory'!B2117)=TRUE,B2116,'[1]Current Inventory'!B2117)</f>
        <v>WINDWARD SIDE</v>
      </c>
      <c r="C2117" s="2" t="str">
        <f>IF(ISBLANK('[1]Current Inventory'!C2117)=TRUE,"",'[1]Current Inventory'!C2117)</f>
        <v/>
      </c>
      <c r="D2117" s="2" t="str">
        <f>IF(ISBLANK('[1]Current Inventory'!D2117)=TRUE,CONCATENATE("     ",'[1]Current Inventory'!N2117),'[1]Current Inventory'!D2117)</f>
        <v xml:space="preserve">     </v>
      </c>
      <c r="E2117" s="2">
        <f>IF(ISBLANK('[1]Current Inventory'!E2117)=TRUE,'[1]Current Inventory'!O2117,'[1]Current Inventory'!E2117)</f>
        <v>0</v>
      </c>
      <c r="F2117" s="2">
        <f>IF(ISBLANK('[1]Current Inventory'!F2117)=TRUE,'[1]Current Inventory'!P2117,'[1]Current Inventory'!F2117)</f>
        <v>0</v>
      </c>
      <c r="G2117" s="2" t="str">
        <f>IF(ISNA(VLOOKUP(C2117,[2]CurrentPivot!$C$8:$N$1800,5,FALSE))=TRUE," ",VLOOKUP(C2117,[2]CurrentPivot!$C$8:$N$1800,5,FALSE))</f>
        <v xml:space="preserve"> </v>
      </c>
      <c r="H2117" s="3" t="str">
        <f>IF(ISBLANK('[1]Current Inventory'!H2117)=TRUE,"",'[1]Current Inventory'!H2117)</f>
        <v/>
      </c>
      <c r="I2117" s="2">
        <f>IF(ISBLANK('[1]Current Inventory'!I2117)=TRUE,'[1]Current Inventory'!Q2117,'[1]Current Inventory'!I2117)</f>
        <v>0</v>
      </c>
      <c r="J2117" s="2">
        <f>IF(ISBLANK('[1]Current Inventory'!J2117)=TRUE,'[1]Current Inventory'!R2117,'[1]Current Inventory'!J2117)</f>
        <v>0</v>
      </c>
      <c r="K2117" s="2">
        <f>IF(ISBLANK('[1]Current Inventory'!K2117)=TRUE,'[1]Current Inventory'!S2117,'[1]Current Inventory'!K2117)</f>
        <v>0</v>
      </c>
      <c r="L2117" s="2">
        <f>IF(ISBLANK('[1]Current Inventory'!L2117)=TRUE,'[1]Current Inventory'!T2117,'[1]Current Inventory'!L2117)</f>
        <v>0</v>
      </c>
      <c r="M2117" s="3" t="str">
        <f>IF(ISBLANK('[1]Current Inventory'!M2117)=TRUE,"",'[1]Current Inventory'!M2117)</f>
        <v/>
      </c>
    </row>
    <row r="2118" spans="1:13" x14ac:dyDescent="0.2">
      <c r="A2118" s="2" t="s">
        <v>19</v>
      </c>
      <c r="B2118" s="2" t="str">
        <f>IF(ISBLANK('[1]Current Inventory'!B2118)=TRUE,B2117,'[1]Current Inventory'!B2118)</f>
        <v>WINDWARD SIDE</v>
      </c>
      <c r="C2118" s="2" t="str">
        <f>IF(ISBLANK('[1]Current Inventory'!C2118)=TRUE,"",'[1]Current Inventory'!C2118)</f>
        <v/>
      </c>
      <c r="D2118" s="2" t="str">
        <f>IF(ISBLANK('[1]Current Inventory'!D2118)=TRUE,CONCATENATE("     ",'[1]Current Inventory'!N2118),'[1]Current Inventory'!D2118)</f>
        <v xml:space="preserve">     </v>
      </c>
      <c r="E2118" s="2">
        <f>IF(ISBLANK('[1]Current Inventory'!E2118)=TRUE,'[1]Current Inventory'!O2118,'[1]Current Inventory'!E2118)</f>
        <v>0</v>
      </c>
      <c r="F2118" s="2">
        <f>IF(ISBLANK('[1]Current Inventory'!F2118)=TRUE,'[1]Current Inventory'!P2118,'[1]Current Inventory'!F2118)</f>
        <v>0</v>
      </c>
      <c r="G2118" s="2" t="str">
        <f>IF(ISNA(VLOOKUP(C2118,[2]CurrentPivot!$C$8:$N$1800,5,FALSE))=TRUE," ",VLOOKUP(C2118,[2]CurrentPivot!$C$8:$N$1800,5,FALSE))</f>
        <v xml:space="preserve"> </v>
      </c>
      <c r="H2118" s="3" t="str">
        <f>IF(ISBLANK('[1]Current Inventory'!H2118)=TRUE,"",'[1]Current Inventory'!H2118)</f>
        <v/>
      </c>
      <c r="I2118" s="2">
        <f>IF(ISBLANK('[1]Current Inventory'!I2118)=TRUE,'[1]Current Inventory'!Q2118,'[1]Current Inventory'!I2118)</f>
        <v>0</v>
      </c>
      <c r="J2118" s="2">
        <f>IF(ISBLANK('[1]Current Inventory'!J2118)=TRUE,'[1]Current Inventory'!R2118,'[1]Current Inventory'!J2118)</f>
        <v>0</v>
      </c>
      <c r="K2118" s="2">
        <f>IF(ISBLANK('[1]Current Inventory'!K2118)=TRUE,'[1]Current Inventory'!S2118,'[1]Current Inventory'!K2118)</f>
        <v>0</v>
      </c>
      <c r="L2118" s="2">
        <f>IF(ISBLANK('[1]Current Inventory'!L2118)=TRUE,'[1]Current Inventory'!T2118,'[1]Current Inventory'!L2118)</f>
        <v>0</v>
      </c>
      <c r="M2118" s="3" t="str">
        <f>IF(ISBLANK('[1]Current Inventory'!M2118)=TRUE,"",'[1]Current Inventory'!M2118)</f>
        <v/>
      </c>
    </row>
    <row r="2119" spans="1:13" x14ac:dyDescent="0.2">
      <c r="A2119" s="2" t="s">
        <v>19</v>
      </c>
      <c r="B2119" s="2" t="str">
        <f>IF(ISBLANK('[1]Current Inventory'!B2119)=TRUE,B2118,'[1]Current Inventory'!B2119)</f>
        <v>WINDWARD SIDE</v>
      </c>
      <c r="C2119" s="2" t="str">
        <f>IF(ISBLANK('[1]Current Inventory'!C2119)=TRUE,"",'[1]Current Inventory'!C2119)</f>
        <v/>
      </c>
      <c r="D2119" s="2" t="str">
        <f>IF(ISBLANK('[1]Current Inventory'!D2119)=TRUE,CONCATENATE("     ",'[1]Current Inventory'!N2119),'[1]Current Inventory'!D2119)</f>
        <v xml:space="preserve">     </v>
      </c>
      <c r="E2119" s="2">
        <f>IF(ISBLANK('[1]Current Inventory'!E2119)=TRUE,'[1]Current Inventory'!O2119,'[1]Current Inventory'!E2119)</f>
        <v>0</v>
      </c>
      <c r="F2119" s="2">
        <f>IF(ISBLANK('[1]Current Inventory'!F2119)=TRUE,'[1]Current Inventory'!P2119,'[1]Current Inventory'!F2119)</f>
        <v>0</v>
      </c>
      <c r="G2119" s="2" t="str">
        <f>IF(ISNA(VLOOKUP(C2119,[2]CurrentPivot!$C$8:$N$1800,5,FALSE))=TRUE," ",VLOOKUP(C2119,[2]CurrentPivot!$C$8:$N$1800,5,FALSE))</f>
        <v xml:space="preserve"> </v>
      </c>
      <c r="H2119" s="3" t="str">
        <f>IF(ISBLANK('[1]Current Inventory'!H2119)=TRUE,"",'[1]Current Inventory'!H2119)</f>
        <v/>
      </c>
      <c r="I2119" s="2">
        <f>IF(ISBLANK('[1]Current Inventory'!I2119)=TRUE,'[1]Current Inventory'!Q2119,'[1]Current Inventory'!I2119)</f>
        <v>0</v>
      </c>
      <c r="J2119" s="2">
        <f>IF(ISBLANK('[1]Current Inventory'!J2119)=TRUE,'[1]Current Inventory'!R2119,'[1]Current Inventory'!J2119)</f>
        <v>0</v>
      </c>
      <c r="K2119" s="2">
        <f>IF(ISBLANK('[1]Current Inventory'!K2119)=TRUE,'[1]Current Inventory'!S2119,'[1]Current Inventory'!K2119)</f>
        <v>0</v>
      </c>
      <c r="L2119" s="2">
        <f>IF(ISBLANK('[1]Current Inventory'!L2119)=TRUE,'[1]Current Inventory'!T2119,'[1]Current Inventory'!L2119)</f>
        <v>0</v>
      </c>
      <c r="M2119" s="3" t="str">
        <f>IF(ISBLANK('[1]Current Inventory'!M2119)=TRUE,"",'[1]Current Inventory'!M2119)</f>
        <v/>
      </c>
    </row>
    <row r="2120" spans="1:13" x14ac:dyDescent="0.2">
      <c r="A2120" s="2" t="s">
        <v>19</v>
      </c>
      <c r="B2120" s="2" t="str">
        <f>IF(ISBLANK('[1]Current Inventory'!B2120)=TRUE,B2119,'[1]Current Inventory'!B2120)</f>
        <v>WINDWARD SIDE</v>
      </c>
      <c r="C2120" s="2" t="str">
        <f>IF(ISBLANK('[1]Current Inventory'!C2120)=TRUE,"",'[1]Current Inventory'!C2120)</f>
        <v/>
      </c>
      <c r="D2120" s="2" t="str">
        <f>IF(ISBLANK('[1]Current Inventory'!D2120)=TRUE,CONCATENATE("     ",'[1]Current Inventory'!N2120),'[1]Current Inventory'!D2120)</f>
        <v xml:space="preserve">     </v>
      </c>
      <c r="E2120" s="2">
        <f>IF(ISBLANK('[1]Current Inventory'!E2120)=TRUE,'[1]Current Inventory'!O2120,'[1]Current Inventory'!E2120)</f>
        <v>0</v>
      </c>
      <c r="F2120" s="2">
        <f>IF(ISBLANK('[1]Current Inventory'!F2120)=TRUE,'[1]Current Inventory'!P2120,'[1]Current Inventory'!F2120)</f>
        <v>0</v>
      </c>
      <c r="G2120" s="2" t="str">
        <f>IF(ISNA(VLOOKUP(C2120,[2]CurrentPivot!$C$8:$N$1800,5,FALSE))=TRUE," ",VLOOKUP(C2120,[2]CurrentPivot!$C$8:$N$1800,5,FALSE))</f>
        <v xml:space="preserve"> </v>
      </c>
      <c r="H2120" s="3" t="str">
        <f>IF(ISBLANK('[1]Current Inventory'!H2120)=TRUE,"",'[1]Current Inventory'!H2120)</f>
        <v/>
      </c>
      <c r="I2120" s="2">
        <f>IF(ISBLANK('[1]Current Inventory'!I2120)=TRUE,'[1]Current Inventory'!Q2120,'[1]Current Inventory'!I2120)</f>
        <v>0</v>
      </c>
      <c r="J2120" s="2">
        <f>IF(ISBLANK('[1]Current Inventory'!J2120)=TRUE,'[1]Current Inventory'!R2120,'[1]Current Inventory'!J2120)</f>
        <v>0</v>
      </c>
      <c r="K2120" s="2">
        <f>IF(ISBLANK('[1]Current Inventory'!K2120)=TRUE,'[1]Current Inventory'!S2120,'[1]Current Inventory'!K2120)</f>
        <v>0</v>
      </c>
      <c r="L2120" s="2">
        <f>IF(ISBLANK('[1]Current Inventory'!L2120)=TRUE,'[1]Current Inventory'!T2120,'[1]Current Inventory'!L2120)</f>
        <v>0</v>
      </c>
      <c r="M2120" s="3" t="str">
        <f>IF(ISBLANK('[1]Current Inventory'!M2120)=TRUE,"",'[1]Current Inventory'!M2120)</f>
        <v/>
      </c>
    </row>
    <row r="2121" spans="1:13" x14ac:dyDescent="0.2">
      <c r="A2121" s="2" t="s">
        <v>19</v>
      </c>
      <c r="B2121" s="2" t="str">
        <f>IF(ISBLANK('[1]Current Inventory'!B2121)=TRUE,B2120,'[1]Current Inventory'!B2121)</f>
        <v>WINDWARD SIDE</v>
      </c>
      <c r="C2121" s="2" t="str">
        <f>IF(ISBLANK('[1]Current Inventory'!C2121)=TRUE,"",'[1]Current Inventory'!C2121)</f>
        <v/>
      </c>
      <c r="D2121" s="2" t="str">
        <f>IF(ISBLANK('[1]Current Inventory'!D2121)=TRUE,CONCATENATE("     ",'[1]Current Inventory'!N2121),'[1]Current Inventory'!D2121)</f>
        <v xml:space="preserve">     </v>
      </c>
      <c r="E2121" s="2">
        <f>IF(ISBLANK('[1]Current Inventory'!E2121)=TRUE,'[1]Current Inventory'!O2121,'[1]Current Inventory'!E2121)</f>
        <v>0</v>
      </c>
      <c r="F2121" s="2">
        <f>IF(ISBLANK('[1]Current Inventory'!F2121)=TRUE,'[1]Current Inventory'!P2121,'[1]Current Inventory'!F2121)</f>
        <v>0</v>
      </c>
      <c r="G2121" s="2" t="str">
        <f>IF(ISNA(VLOOKUP(C2121,[2]CurrentPivot!$C$8:$N$1800,5,FALSE))=TRUE," ",VLOOKUP(C2121,[2]CurrentPivot!$C$8:$N$1800,5,FALSE))</f>
        <v xml:space="preserve"> </v>
      </c>
      <c r="H2121" s="3" t="str">
        <f>IF(ISBLANK('[1]Current Inventory'!H2121)=TRUE,"",'[1]Current Inventory'!H2121)</f>
        <v/>
      </c>
      <c r="I2121" s="2">
        <f>IF(ISBLANK('[1]Current Inventory'!I2121)=TRUE,'[1]Current Inventory'!Q2121,'[1]Current Inventory'!I2121)</f>
        <v>0</v>
      </c>
      <c r="J2121" s="2">
        <f>IF(ISBLANK('[1]Current Inventory'!J2121)=TRUE,'[1]Current Inventory'!R2121,'[1]Current Inventory'!J2121)</f>
        <v>0</v>
      </c>
      <c r="K2121" s="2">
        <f>IF(ISBLANK('[1]Current Inventory'!K2121)=TRUE,'[1]Current Inventory'!S2121,'[1]Current Inventory'!K2121)</f>
        <v>0</v>
      </c>
      <c r="L2121" s="2">
        <f>IF(ISBLANK('[1]Current Inventory'!L2121)=TRUE,'[1]Current Inventory'!T2121,'[1]Current Inventory'!L2121)</f>
        <v>0</v>
      </c>
      <c r="M2121" s="3" t="str">
        <f>IF(ISBLANK('[1]Current Inventory'!M2121)=TRUE,"",'[1]Current Inventory'!M2121)</f>
        <v/>
      </c>
    </row>
    <row r="2122" spans="1:13" x14ac:dyDescent="0.2">
      <c r="A2122" s="2" t="s">
        <v>19</v>
      </c>
      <c r="B2122" s="2" t="str">
        <f>IF(ISBLANK('[1]Current Inventory'!B2122)=TRUE,B2121,'[1]Current Inventory'!B2122)</f>
        <v>WINDWARD SIDE</v>
      </c>
      <c r="C2122" s="2" t="str">
        <f>IF(ISBLANK('[1]Current Inventory'!C2122)=TRUE,"",'[1]Current Inventory'!C2122)</f>
        <v/>
      </c>
      <c r="D2122" s="2" t="str">
        <f>IF(ISBLANK('[1]Current Inventory'!D2122)=TRUE,CONCATENATE("     ",'[1]Current Inventory'!N2122),'[1]Current Inventory'!D2122)</f>
        <v xml:space="preserve">     </v>
      </c>
      <c r="E2122" s="2">
        <f>IF(ISBLANK('[1]Current Inventory'!E2122)=TRUE,'[1]Current Inventory'!O2122,'[1]Current Inventory'!E2122)</f>
        <v>0</v>
      </c>
      <c r="F2122" s="2">
        <f>IF(ISBLANK('[1]Current Inventory'!F2122)=TRUE,'[1]Current Inventory'!P2122,'[1]Current Inventory'!F2122)</f>
        <v>0</v>
      </c>
      <c r="G2122" s="2" t="str">
        <f>IF(ISNA(VLOOKUP(C2122,[2]CurrentPivot!$C$8:$N$1800,5,FALSE))=TRUE," ",VLOOKUP(C2122,[2]CurrentPivot!$C$8:$N$1800,5,FALSE))</f>
        <v xml:space="preserve"> </v>
      </c>
      <c r="H2122" s="3" t="str">
        <f>IF(ISBLANK('[1]Current Inventory'!H2122)=TRUE,"",'[1]Current Inventory'!H2122)</f>
        <v/>
      </c>
      <c r="I2122" s="2">
        <f>IF(ISBLANK('[1]Current Inventory'!I2122)=TRUE,'[1]Current Inventory'!Q2122,'[1]Current Inventory'!I2122)</f>
        <v>0</v>
      </c>
      <c r="J2122" s="2">
        <f>IF(ISBLANK('[1]Current Inventory'!J2122)=TRUE,'[1]Current Inventory'!R2122,'[1]Current Inventory'!J2122)</f>
        <v>0</v>
      </c>
      <c r="K2122" s="2">
        <f>IF(ISBLANK('[1]Current Inventory'!K2122)=TRUE,'[1]Current Inventory'!S2122,'[1]Current Inventory'!K2122)</f>
        <v>0</v>
      </c>
      <c r="L2122" s="2">
        <f>IF(ISBLANK('[1]Current Inventory'!L2122)=TRUE,'[1]Current Inventory'!T2122,'[1]Current Inventory'!L2122)</f>
        <v>0</v>
      </c>
      <c r="M2122" s="3" t="str">
        <f>IF(ISBLANK('[1]Current Inventory'!M2122)=TRUE,"",'[1]Current Inventory'!M2122)</f>
        <v/>
      </c>
    </row>
    <row r="2123" spans="1:13" x14ac:dyDescent="0.2">
      <c r="A2123" s="2" t="s">
        <v>19</v>
      </c>
      <c r="B2123" s="2" t="str">
        <f>IF(ISBLANK('[1]Current Inventory'!B2123)=TRUE,B2122,'[1]Current Inventory'!B2123)</f>
        <v>WINDWARD SIDE</v>
      </c>
      <c r="C2123" s="2" t="str">
        <f>IF(ISBLANK('[1]Current Inventory'!C2123)=TRUE,"",'[1]Current Inventory'!C2123)</f>
        <v/>
      </c>
      <c r="D2123" s="2" t="str">
        <f>IF(ISBLANK('[1]Current Inventory'!D2123)=TRUE,CONCATENATE("     ",'[1]Current Inventory'!N2123),'[1]Current Inventory'!D2123)</f>
        <v xml:space="preserve">     </v>
      </c>
      <c r="E2123" s="2">
        <f>IF(ISBLANK('[1]Current Inventory'!E2123)=TRUE,'[1]Current Inventory'!O2123,'[1]Current Inventory'!E2123)</f>
        <v>0</v>
      </c>
      <c r="F2123" s="2">
        <f>IF(ISBLANK('[1]Current Inventory'!F2123)=TRUE,'[1]Current Inventory'!P2123,'[1]Current Inventory'!F2123)</f>
        <v>0</v>
      </c>
      <c r="G2123" s="2" t="str">
        <f>IF(ISNA(VLOOKUP(C2123,[2]CurrentPivot!$C$8:$N$1800,5,FALSE))=TRUE," ",VLOOKUP(C2123,[2]CurrentPivot!$C$8:$N$1800,5,FALSE))</f>
        <v xml:space="preserve"> </v>
      </c>
      <c r="H2123" s="3" t="str">
        <f>IF(ISBLANK('[1]Current Inventory'!H2123)=TRUE,"",'[1]Current Inventory'!H2123)</f>
        <v/>
      </c>
      <c r="I2123" s="2">
        <f>IF(ISBLANK('[1]Current Inventory'!I2123)=TRUE,'[1]Current Inventory'!Q2123,'[1]Current Inventory'!I2123)</f>
        <v>0</v>
      </c>
      <c r="J2123" s="2">
        <f>IF(ISBLANK('[1]Current Inventory'!J2123)=TRUE,'[1]Current Inventory'!R2123,'[1]Current Inventory'!J2123)</f>
        <v>0</v>
      </c>
      <c r="K2123" s="2">
        <f>IF(ISBLANK('[1]Current Inventory'!K2123)=TRUE,'[1]Current Inventory'!S2123,'[1]Current Inventory'!K2123)</f>
        <v>0</v>
      </c>
      <c r="L2123" s="2">
        <f>IF(ISBLANK('[1]Current Inventory'!L2123)=TRUE,'[1]Current Inventory'!T2123,'[1]Current Inventory'!L2123)</f>
        <v>0</v>
      </c>
      <c r="M2123" s="3" t="str">
        <f>IF(ISBLANK('[1]Current Inventory'!M2123)=TRUE,"",'[1]Current Inventory'!M2123)</f>
        <v/>
      </c>
    </row>
    <row r="2124" spans="1:13" x14ac:dyDescent="0.2">
      <c r="A2124" s="2" t="s">
        <v>19</v>
      </c>
      <c r="B2124" s="2" t="str">
        <f>IF(ISBLANK('[1]Current Inventory'!B2124)=TRUE,B2123,'[1]Current Inventory'!B2124)</f>
        <v>WINDWARD SIDE</v>
      </c>
      <c r="C2124" s="2" t="str">
        <f>IF(ISBLANK('[1]Current Inventory'!C2124)=TRUE,"",'[1]Current Inventory'!C2124)</f>
        <v/>
      </c>
      <c r="D2124" s="2" t="str">
        <f>IF(ISBLANK('[1]Current Inventory'!D2124)=TRUE,CONCATENATE("     ",'[1]Current Inventory'!N2124),'[1]Current Inventory'!D2124)</f>
        <v xml:space="preserve">     </v>
      </c>
      <c r="E2124" s="2">
        <f>IF(ISBLANK('[1]Current Inventory'!E2124)=TRUE,'[1]Current Inventory'!O2124,'[1]Current Inventory'!E2124)</f>
        <v>0</v>
      </c>
      <c r="F2124" s="2">
        <f>IF(ISBLANK('[1]Current Inventory'!F2124)=TRUE,'[1]Current Inventory'!P2124,'[1]Current Inventory'!F2124)</f>
        <v>0</v>
      </c>
      <c r="G2124" s="2" t="str">
        <f>IF(ISNA(VLOOKUP(C2124,[2]CurrentPivot!$C$8:$N$1800,5,FALSE))=TRUE," ",VLOOKUP(C2124,[2]CurrentPivot!$C$8:$N$1800,5,FALSE))</f>
        <v xml:space="preserve"> </v>
      </c>
      <c r="H2124" s="3" t="str">
        <f>IF(ISBLANK('[1]Current Inventory'!H2124)=TRUE,"",'[1]Current Inventory'!H2124)</f>
        <v/>
      </c>
      <c r="I2124" s="2">
        <f>IF(ISBLANK('[1]Current Inventory'!I2124)=TRUE,'[1]Current Inventory'!Q2124,'[1]Current Inventory'!I2124)</f>
        <v>0</v>
      </c>
      <c r="J2124" s="2">
        <f>IF(ISBLANK('[1]Current Inventory'!J2124)=TRUE,'[1]Current Inventory'!R2124,'[1]Current Inventory'!J2124)</f>
        <v>0</v>
      </c>
      <c r="K2124" s="2">
        <f>IF(ISBLANK('[1]Current Inventory'!K2124)=TRUE,'[1]Current Inventory'!S2124,'[1]Current Inventory'!K2124)</f>
        <v>0</v>
      </c>
      <c r="L2124" s="2">
        <f>IF(ISBLANK('[1]Current Inventory'!L2124)=TRUE,'[1]Current Inventory'!T2124,'[1]Current Inventory'!L2124)</f>
        <v>0</v>
      </c>
      <c r="M2124" s="3" t="str">
        <f>IF(ISBLANK('[1]Current Inventory'!M2124)=TRUE,"",'[1]Current Inventory'!M2124)</f>
        <v/>
      </c>
    </row>
    <row r="2125" spans="1:13" x14ac:dyDescent="0.2">
      <c r="A2125" s="2" t="s">
        <v>19</v>
      </c>
      <c r="B2125" s="2" t="str">
        <f>IF(ISBLANK('[1]Current Inventory'!B2125)=TRUE,B2124,'[1]Current Inventory'!B2125)</f>
        <v>WINDWARD SIDE</v>
      </c>
      <c r="C2125" s="2" t="str">
        <f>IF(ISBLANK('[1]Current Inventory'!C2125)=TRUE,"",'[1]Current Inventory'!C2125)</f>
        <v/>
      </c>
      <c r="D2125" s="2" t="str">
        <f>IF(ISBLANK('[1]Current Inventory'!D2125)=TRUE,CONCATENATE("     ",'[1]Current Inventory'!N2125),'[1]Current Inventory'!D2125)</f>
        <v xml:space="preserve">     </v>
      </c>
      <c r="E2125" s="2">
        <f>IF(ISBLANK('[1]Current Inventory'!E2125)=TRUE,'[1]Current Inventory'!O2125,'[1]Current Inventory'!E2125)</f>
        <v>0</v>
      </c>
      <c r="F2125" s="2">
        <f>IF(ISBLANK('[1]Current Inventory'!F2125)=TRUE,'[1]Current Inventory'!P2125,'[1]Current Inventory'!F2125)</f>
        <v>0</v>
      </c>
      <c r="G2125" s="2" t="str">
        <f>IF(ISNA(VLOOKUP(C2125,[2]CurrentPivot!$C$8:$N$1800,5,FALSE))=TRUE," ",VLOOKUP(C2125,[2]CurrentPivot!$C$8:$N$1800,5,FALSE))</f>
        <v xml:space="preserve"> </v>
      </c>
      <c r="H2125" s="3" t="str">
        <f>IF(ISBLANK('[1]Current Inventory'!H2125)=TRUE,"",'[1]Current Inventory'!H2125)</f>
        <v/>
      </c>
      <c r="I2125" s="2">
        <f>IF(ISBLANK('[1]Current Inventory'!I2125)=TRUE,'[1]Current Inventory'!Q2125,'[1]Current Inventory'!I2125)</f>
        <v>0</v>
      </c>
      <c r="J2125" s="2">
        <f>IF(ISBLANK('[1]Current Inventory'!J2125)=TRUE,'[1]Current Inventory'!R2125,'[1]Current Inventory'!J2125)</f>
        <v>0</v>
      </c>
      <c r="K2125" s="2">
        <f>IF(ISBLANK('[1]Current Inventory'!K2125)=TRUE,'[1]Current Inventory'!S2125,'[1]Current Inventory'!K2125)</f>
        <v>0</v>
      </c>
      <c r="L2125" s="2">
        <f>IF(ISBLANK('[1]Current Inventory'!L2125)=TRUE,'[1]Current Inventory'!T2125,'[1]Current Inventory'!L2125)</f>
        <v>0</v>
      </c>
      <c r="M2125" s="3" t="str">
        <f>IF(ISBLANK('[1]Current Inventory'!M2125)=TRUE,"",'[1]Current Inventory'!M2125)</f>
        <v/>
      </c>
    </row>
    <row r="2126" spans="1:13" x14ac:dyDescent="0.2">
      <c r="A2126" s="2" t="s">
        <v>19</v>
      </c>
      <c r="B2126" s="2" t="str">
        <f>IF(ISBLANK('[1]Current Inventory'!B2126)=TRUE,B2125,'[1]Current Inventory'!B2126)</f>
        <v>WINDWARD SIDE</v>
      </c>
      <c r="C2126" s="2" t="str">
        <f>IF(ISBLANK('[1]Current Inventory'!C2126)=TRUE,"",'[1]Current Inventory'!C2126)</f>
        <v/>
      </c>
      <c r="D2126" s="2" t="str">
        <f>IF(ISBLANK('[1]Current Inventory'!D2126)=TRUE,CONCATENATE("     ",'[1]Current Inventory'!N2126),'[1]Current Inventory'!D2126)</f>
        <v xml:space="preserve">     </v>
      </c>
      <c r="E2126" s="2">
        <f>IF(ISBLANK('[1]Current Inventory'!E2126)=TRUE,'[1]Current Inventory'!O2126,'[1]Current Inventory'!E2126)</f>
        <v>0</v>
      </c>
      <c r="F2126" s="2">
        <f>IF(ISBLANK('[1]Current Inventory'!F2126)=TRUE,'[1]Current Inventory'!P2126,'[1]Current Inventory'!F2126)</f>
        <v>0</v>
      </c>
      <c r="G2126" s="2" t="str">
        <f>IF(ISNA(VLOOKUP(C2126,[2]CurrentPivot!$C$8:$N$1800,5,FALSE))=TRUE," ",VLOOKUP(C2126,[2]CurrentPivot!$C$8:$N$1800,5,FALSE))</f>
        <v xml:space="preserve"> </v>
      </c>
      <c r="H2126" s="3" t="str">
        <f>IF(ISBLANK('[1]Current Inventory'!H2126)=TRUE,"",'[1]Current Inventory'!H2126)</f>
        <v/>
      </c>
      <c r="I2126" s="2">
        <f>IF(ISBLANK('[1]Current Inventory'!I2126)=TRUE,'[1]Current Inventory'!Q2126,'[1]Current Inventory'!I2126)</f>
        <v>0</v>
      </c>
      <c r="J2126" s="2">
        <f>IF(ISBLANK('[1]Current Inventory'!J2126)=TRUE,'[1]Current Inventory'!R2126,'[1]Current Inventory'!J2126)</f>
        <v>0</v>
      </c>
      <c r="K2126" s="2">
        <f>IF(ISBLANK('[1]Current Inventory'!K2126)=TRUE,'[1]Current Inventory'!S2126,'[1]Current Inventory'!K2126)</f>
        <v>0</v>
      </c>
      <c r="L2126" s="2">
        <f>IF(ISBLANK('[1]Current Inventory'!L2126)=TRUE,'[1]Current Inventory'!T2126,'[1]Current Inventory'!L2126)</f>
        <v>0</v>
      </c>
      <c r="M2126" s="3" t="str">
        <f>IF(ISBLANK('[1]Current Inventory'!M2126)=TRUE,"",'[1]Current Inventory'!M2126)</f>
        <v/>
      </c>
    </row>
    <row r="2127" spans="1:13" x14ac:dyDescent="0.2">
      <c r="A2127" s="2" t="s">
        <v>19</v>
      </c>
      <c r="B2127" s="2" t="str">
        <f>IF(ISBLANK('[1]Current Inventory'!B2127)=TRUE,B2126,'[1]Current Inventory'!B2127)</f>
        <v>WINDWARD SIDE</v>
      </c>
      <c r="C2127" s="2" t="str">
        <f>IF(ISBLANK('[1]Current Inventory'!C2127)=TRUE,"",'[1]Current Inventory'!C2127)</f>
        <v/>
      </c>
      <c r="D2127" s="2" t="str">
        <f>IF(ISBLANK('[1]Current Inventory'!D2127)=TRUE,CONCATENATE("     ",'[1]Current Inventory'!N2127),'[1]Current Inventory'!D2127)</f>
        <v xml:space="preserve">     </v>
      </c>
      <c r="E2127" s="2">
        <f>IF(ISBLANK('[1]Current Inventory'!E2127)=TRUE,'[1]Current Inventory'!O2127,'[1]Current Inventory'!E2127)</f>
        <v>0</v>
      </c>
      <c r="F2127" s="2">
        <f>IF(ISBLANK('[1]Current Inventory'!F2127)=TRUE,'[1]Current Inventory'!P2127,'[1]Current Inventory'!F2127)</f>
        <v>0</v>
      </c>
      <c r="G2127" s="2" t="str">
        <f>IF(ISNA(VLOOKUP(C2127,[2]CurrentPivot!$C$8:$N$1800,5,FALSE))=TRUE," ",VLOOKUP(C2127,[2]CurrentPivot!$C$8:$N$1800,5,FALSE))</f>
        <v xml:space="preserve"> </v>
      </c>
      <c r="H2127" s="3" t="str">
        <f>IF(ISBLANK('[1]Current Inventory'!H2127)=TRUE,"",'[1]Current Inventory'!H2127)</f>
        <v/>
      </c>
      <c r="I2127" s="2">
        <f>IF(ISBLANK('[1]Current Inventory'!I2127)=TRUE,'[1]Current Inventory'!Q2127,'[1]Current Inventory'!I2127)</f>
        <v>0</v>
      </c>
      <c r="J2127" s="2">
        <f>IF(ISBLANK('[1]Current Inventory'!J2127)=TRUE,'[1]Current Inventory'!R2127,'[1]Current Inventory'!J2127)</f>
        <v>0</v>
      </c>
      <c r="K2127" s="2">
        <f>IF(ISBLANK('[1]Current Inventory'!K2127)=TRUE,'[1]Current Inventory'!S2127,'[1]Current Inventory'!K2127)</f>
        <v>0</v>
      </c>
      <c r="L2127" s="2">
        <f>IF(ISBLANK('[1]Current Inventory'!L2127)=TRUE,'[1]Current Inventory'!T2127,'[1]Current Inventory'!L2127)</f>
        <v>0</v>
      </c>
      <c r="M2127" s="3" t="str">
        <f>IF(ISBLANK('[1]Current Inventory'!M2127)=TRUE,"",'[1]Current Inventory'!M2127)</f>
        <v/>
      </c>
    </row>
    <row r="2128" spans="1:13" x14ac:dyDescent="0.2">
      <c r="A2128" s="2" t="s">
        <v>19</v>
      </c>
      <c r="B2128" s="2" t="str">
        <f>IF(ISBLANK('[1]Current Inventory'!B2128)=TRUE,B2127,'[1]Current Inventory'!B2128)</f>
        <v>WINDWARD SIDE</v>
      </c>
      <c r="C2128" s="2" t="str">
        <f>IF(ISBLANK('[1]Current Inventory'!C2128)=TRUE,"",'[1]Current Inventory'!C2128)</f>
        <v/>
      </c>
      <c r="D2128" s="2" t="str">
        <f>IF(ISBLANK('[1]Current Inventory'!D2128)=TRUE,CONCATENATE("     ",'[1]Current Inventory'!N2128),'[1]Current Inventory'!D2128)</f>
        <v xml:space="preserve">     </v>
      </c>
      <c r="E2128" s="2">
        <f>IF(ISBLANK('[1]Current Inventory'!E2128)=TRUE,'[1]Current Inventory'!O2128,'[1]Current Inventory'!E2128)</f>
        <v>0</v>
      </c>
      <c r="F2128" s="2">
        <f>IF(ISBLANK('[1]Current Inventory'!F2128)=TRUE,'[1]Current Inventory'!P2128,'[1]Current Inventory'!F2128)</f>
        <v>0</v>
      </c>
      <c r="G2128" s="2" t="str">
        <f>IF(ISNA(VLOOKUP(C2128,[2]CurrentPivot!$C$8:$N$1800,5,FALSE))=TRUE," ",VLOOKUP(C2128,[2]CurrentPivot!$C$8:$N$1800,5,FALSE))</f>
        <v xml:space="preserve"> </v>
      </c>
      <c r="H2128" s="3" t="str">
        <f>IF(ISBLANK('[1]Current Inventory'!H2128)=TRUE,"",'[1]Current Inventory'!H2128)</f>
        <v/>
      </c>
      <c r="I2128" s="2">
        <f>IF(ISBLANK('[1]Current Inventory'!I2128)=TRUE,'[1]Current Inventory'!Q2128,'[1]Current Inventory'!I2128)</f>
        <v>0</v>
      </c>
      <c r="J2128" s="2">
        <f>IF(ISBLANK('[1]Current Inventory'!J2128)=TRUE,'[1]Current Inventory'!R2128,'[1]Current Inventory'!J2128)</f>
        <v>0</v>
      </c>
      <c r="K2128" s="2">
        <f>IF(ISBLANK('[1]Current Inventory'!K2128)=TRUE,'[1]Current Inventory'!S2128,'[1]Current Inventory'!K2128)</f>
        <v>0</v>
      </c>
      <c r="L2128" s="2">
        <f>IF(ISBLANK('[1]Current Inventory'!L2128)=TRUE,'[1]Current Inventory'!T2128,'[1]Current Inventory'!L2128)</f>
        <v>0</v>
      </c>
      <c r="M2128" s="3" t="str">
        <f>IF(ISBLANK('[1]Current Inventory'!M2128)=TRUE,"",'[1]Current Inventory'!M2128)</f>
        <v/>
      </c>
    </row>
    <row r="2129" spans="1:13" x14ac:dyDescent="0.2">
      <c r="A2129" s="2" t="s">
        <v>19</v>
      </c>
      <c r="B2129" s="2" t="str">
        <f>IF(ISBLANK('[1]Current Inventory'!B2129)=TRUE,B2128,'[1]Current Inventory'!B2129)</f>
        <v>WINDWARD SIDE</v>
      </c>
      <c r="C2129" s="2" t="str">
        <f>IF(ISBLANK('[1]Current Inventory'!C2129)=TRUE,"",'[1]Current Inventory'!C2129)</f>
        <v/>
      </c>
      <c r="D2129" s="2" t="str">
        <f>IF(ISBLANK('[1]Current Inventory'!D2129)=TRUE,CONCATENATE("     ",'[1]Current Inventory'!N2129),'[1]Current Inventory'!D2129)</f>
        <v xml:space="preserve">     </v>
      </c>
      <c r="E2129" s="2">
        <f>IF(ISBLANK('[1]Current Inventory'!E2129)=TRUE,'[1]Current Inventory'!O2129,'[1]Current Inventory'!E2129)</f>
        <v>0</v>
      </c>
      <c r="F2129" s="2">
        <f>IF(ISBLANK('[1]Current Inventory'!F2129)=TRUE,'[1]Current Inventory'!P2129,'[1]Current Inventory'!F2129)</f>
        <v>0</v>
      </c>
      <c r="G2129" s="2" t="str">
        <f>IF(ISNA(VLOOKUP(C2129,[2]CurrentPivot!$C$8:$N$1800,5,FALSE))=TRUE," ",VLOOKUP(C2129,[2]CurrentPivot!$C$8:$N$1800,5,FALSE))</f>
        <v xml:space="preserve"> </v>
      </c>
      <c r="H2129" s="3" t="str">
        <f>IF(ISBLANK('[1]Current Inventory'!H2129)=TRUE,"",'[1]Current Inventory'!H2129)</f>
        <v/>
      </c>
      <c r="I2129" s="2">
        <f>IF(ISBLANK('[1]Current Inventory'!I2129)=TRUE,'[1]Current Inventory'!Q2129,'[1]Current Inventory'!I2129)</f>
        <v>0</v>
      </c>
      <c r="J2129" s="2">
        <f>IF(ISBLANK('[1]Current Inventory'!J2129)=TRUE,'[1]Current Inventory'!R2129,'[1]Current Inventory'!J2129)</f>
        <v>0</v>
      </c>
      <c r="K2129" s="2">
        <f>IF(ISBLANK('[1]Current Inventory'!K2129)=TRUE,'[1]Current Inventory'!S2129,'[1]Current Inventory'!K2129)</f>
        <v>0</v>
      </c>
      <c r="L2129" s="2">
        <f>IF(ISBLANK('[1]Current Inventory'!L2129)=TRUE,'[1]Current Inventory'!T2129,'[1]Current Inventory'!L2129)</f>
        <v>0</v>
      </c>
      <c r="M2129" s="3" t="str">
        <f>IF(ISBLANK('[1]Current Inventory'!M2129)=TRUE,"",'[1]Current Inventory'!M2129)</f>
        <v/>
      </c>
    </row>
    <row r="2130" spans="1:13" x14ac:dyDescent="0.2">
      <c r="A2130" s="2" t="s">
        <v>19</v>
      </c>
      <c r="B2130" s="2" t="str">
        <f>IF(ISBLANK('[1]Current Inventory'!B2130)=TRUE,B2129,'[1]Current Inventory'!B2130)</f>
        <v>WINDWARD SIDE</v>
      </c>
      <c r="C2130" s="2" t="str">
        <f>IF(ISBLANK('[1]Current Inventory'!C2130)=TRUE,"",'[1]Current Inventory'!C2130)</f>
        <v/>
      </c>
      <c r="D2130" s="2" t="str">
        <f>IF(ISBLANK('[1]Current Inventory'!D2130)=TRUE,CONCATENATE("     ",'[1]Current Inventory'!N2130),'[1]Current Inventory'!D2130)</f>
        <v xml:space="preserve">     </v>
      </c>
      <c r="E2130" s="2">
        <f>IF(ISBLANK('[1]Current Inventory'!E2130)=TRUE,'[1]Current Inventory'!O2130,'[1]Current Inventory'!E2130)</f>
        <v>0</v>
      </c>
      <c r="F2130" s="2">
        <f>IF(ISBLANK('[1]Current Inventory'!F2130)=TRUE,'[1]Current Inventory'!P2130,'[1]Current Inventory'!F2130)</f>
        <v>0</v>
      </c>
      <c r="G2130" s="2" t="str">
        <f>IF(ISNA(VLOOKUP(C2130,[2]CurrentPivot!$C$8:$N$1800,5,FALSE))=TRUE," ",VLOOKUP(C2130,[2]CurrentPivot!$C$8:$N$1800,5,FALSE))</f>
        <v xml:space="preserve"> </v>
      </c>
      <c r="H2130" s="3" t="str">
        <f>IF(ISBLANK('[1]Current Inventory'!H2130)=TRUE,"",'[1]Current Inventory'!H2130)</f>
        <v/>
      </c>
      <c r="I2130" s="2">
        <f>IF(ISBLANK('[1]Current Inventory'!I2130)=TRUE,'[1]Current Inventory'!Q2130,'[1]Current Inventory'!I2130)</f>
        <v>0</v>
      </c>
      <c r="J2130" s="2">
        <f>IF(ISBLANK('[1]Current Inventory'!J2130)=TRUE,'[1]Current Inventory'!R2130,'[1]Current Inventory'!J2130)</f>
        <v>0</v>
      </c>
      <c r="K2130" s="2">
        <f>IF(ISBLANK('[1]Current Inventory'!K2130)=TRUE,'[1]Current Inventory'!S2130,'[1]Current Inventory'!K2130)</f>
        <v>0</v>
      </c>
      <c r="L2130" s="2">
        <f>IF(ISBLANK('[1]Current Inventory'!L2130)=TRUE,'[1]Current Inventory'!T2130,'[1]Current Inventory'!L2130)</f>
        <v>0</v>
      </c>
      <c r="M2130" s="3" t="str">
        <f>IF(ISBLANK('[1]Current Inventory'!M2130)=TRUE,"",'[1]Current Inventory'!M2130)</f>
        <v/>
      </c>
    </row>
    <row r="2131" spans="1:13" x14ac:dyDescent="0.2">
      <c r="A2131" s="2" t="s">
        <v>19</v>
      </c>
      <c r="B2131" s="2" t="str">
        <f>IF(ISBLANK('[1]Current Inventory'!B2131)=TRUE,B2130,'[1]Current Inventory'!B2131)</f>
        <v>WINDWARD SIDE</v>
      </c>
      <c r="C2131" s="2" t="str">
        <f>IF(ISBLANK('[1]Current Inventory'!C2131)=TRUE,"",'[1]Current Inventory'!C2131)</f>
        <v/>
      </c>
      <c r="D2131" s="2" t="str">
        <f>IF(ISBLANK('[1]Current Inventory'!D2131)=TRUE,CONCATENATE("     ",'[1]Current Inventory'!N2131),'[1]Current Inventory'!D2131)</f>
        <v xml:space="preserve">     </v>
      </c>
      <c r="E2131" s="2">
        <f>IF(ISBLANK('[1]Current Inventory'!E2131)=TRUE,'[1]Current Inventory'!O2131,'[1]Current Inventory'!E2131)</f>
        <v>0</v>
      </c>
      <c r="F2131" s="2">
        <f>IF(ISBLANK('[1]Current Inventory'!F2131)=TRUE,'[1]Current Inventory'!P2131,'[1]Current Inventory'!F2131)</f>
        <v>0</v>
      </c>
      <c r="G2131" s="2" t="str">
        <f>IF(ISNA(VLOOKUP(C2131,[2]CurrentPivot!$C$8:$N$1800,5,FALSE))=TRUE," ",VLOOKUP(C2131,[2]CurrentPivot!$C$8:$N$1800,5,FALSE))</f>
        <v xml:space="preserve"> </v>
      </c>
      <c r="H2131" s="3" t="str">
        <f>IF(ISBLANK('[1]Current Inventory'!H2131)=TRUE,"",'[1]Current Inventory'!H2131)</f>
        <v/>
      </c>
      <c r="I2131" s="2">
        <f>IF(ISBLANK('[1]Current Inventory'!I2131)=TRUE,'[1]Current Inventory'!Q2131,'[1]Current Inventory'!I2131)</f>
        <v>0</v>
      </c>
      <c r="J2131" s="2">
        <f>IF(ISBLANK('[1]Current Inventory'!J2131)=TRUE,'[1]Current Inventory'!R2131,'[1]Current Inventory'!J2131)</f>
        <v>0</v>
      </c>
      <c r="K2131" s="2">
        <f>IF(ISBLANK('[1]Current Inventory'!K2131)=TRUE,'[1]Current Inventory'!S2131,'[1]Current Inventory'!K2131)</f>
        <v>0</v>
      </c>
      <c r="L2131" s="2">
        <f>IF(ISBLANK('[1]Current Inventory'!L2131)=TRUE,'[1]Current Inventory'!T2131,'[1]Current Inventory'!L2131)</f>
        <v>0</v>
      </c>
      <c r="M2131" s="3" t="str">
        <f>IF(ISBLANK('[1]Current Inventory'!M2131)=TRUE,"",'[1]Current Inventory'!M2131)</f>
        <v/>
      </c>
    </row>
    <row r="2132" spans="1:13" x14ac:dyDescent="0.2">
      <c r="A2132" s="2" t="s">
        <v>19</v>
      </c>
      <c r="B2132" s="2" t="str">
        <f>IF(ISBLANK('[1]Current Inventory'!B2132)=TRUE,B2131,'[1]Current Inventory'!B2132)</f>
        <v>WINDWARD SIDE</v>
      </c>
      <c r="C2132" s="2" t="str">
        <f>IF(ISBLANK('[1]Current Inventory'!C2132)=TRUE,"",'[1]Current Inventory'!C2132)</f>
        <v/>
      </c>
      <c r="D2132" s="2" t="str">
        <f>IF(ISBLANK('[1]Current Inventory'!D2132)=TRUE,CONCATENATE("     ",'[1]Current Inventory'!N2132),'[1]Current Inventory'!D2132)</f>
        <v xml:space="preserve">     </v>
      </c>
      <c r="E2132" s="2">
        <f>IF(ISBLANK('[1]Current Inventory'!E2132)=TRUE,'[1]Current Inventory'!O2132,'[1]Current Inventory'!E2132)</f>
        <v>0</v>
      </c>
      <c r="F2132" s="2">
        <f>IF(ISBLANK('[1]Current Inventory'!F2132)=TRUE,'[1]Current Inventory'!P2132,'[1]Current Inventory'!F2132)</f>
        <v>0</v>
      </c>
      <c r="G2132" s="2" t="str">
        <f>IF(ISNA(VLOOKUP(C2132,[2]CurrentPivot!$C$8:$N$1800,5,FALSE))=TRUE," ",VLOOKUP(C2132,[2]CurrentPivot!$C$8:$N$1800,5,FALSE))</f>
        <v xml:space="preserve"> </v>
      </c>
      <c r="H2132" s="3" t="str">
        <f>IF(ISBLANK('[1]Current Inventory'!H2132)=TRUE,"",'[1]Current Inventory'!H2132)</f>
        <v/>
      </c>
      <c r="I2132" s="2">
        <f>IF(ISBLANK('[1]Current Inventory'!I2132)=TRUE,'[1]Current Inventory'!Q2132,'[1]Current Inventory'!I2132)</f>
        <v>0</v>
      </c>
      <c r="J2132" s="2">
        <f>IF(ISBLANK('[1]Current Inventory'!J2132)=TRUE,'[1]Current Inventory'!R2132,'[1]Current Inventory'!J2132)</f>
        <v>0</v>
      </c>
      <c r="K2132" s="2">
        <f>IF(ISBLANK('[1]Current Inventory'!K2132)=TRUE,'[1]Current Inventory'!S2132,'[1]Current Inventory'!K2132)</f>
        <v>0</v>
      </c>
      <c r="L2132" s="2">
        <f>IF(ISBLANK('[1]Current Inventory'!L2132)=TRUE,'[1]Current Inventory'!T2132,'[1]Current Inventory'!L2132)</f>
        <v>0</v>
      </c>
      <c r="M2132" s="3" t="str">
        <f>IF(ISBLANK('[1]Current Inventory'!M2132)=TRUE,"",'[1]Current Inventory'!M2132)</f>
        <v/>
      </c>
    </row>
    <row r="2133" spans="1:13" x14ac:dyDescent="0.2">
      <c r="A2133" s="2" t="s">
        <v>19</v>
      </c>
      <c r="B2133" s="2" t="str">
        <f>IF(ISBLANK('[1]Current Inventory'!B2133)=TRUE,B2132,'[1]Current Inventory'!B2133)</f>
        <v>WINDWARD SIDE</v>
      </c>
      <c r="C2133" s="2" t="str">
        <f>IF(ISBLANK('[1]Current Inventory'!C2133)=TRUE,"",'[1]Current Inventory'!C2133)</f>
        <v/>
      </c>
      <c r="D2133" s="2" t="str">
        <f>IF(ISBLANK('[1]Current Inventory'!D2133)=TRUE,CONCATENATE("     ",'[1]Current Inventory'!N2133),'[1]Current Inventory'!D2133)</f>
        <v xml:space="preserve">     </v>
      </c>
      <c r="E2133" s="2">
        <f>IF(ISBLANK('[1]Current Inventory'!E2133)=TRUE,'[1]Current Inventory'!O2133,'[1]Current Inventory'!E2133)</f>
        <v>0</v>
      </c>
      <c r="F2133" s="2">
        <f>IF(ISBLANK('[1]Current Inventory'!F2133)=TRUE,'[1]Current Inventory'!P2133,'[1]Current Inventory'!F2133)</f>
        <v>0</v>
      </c>
      <c r="G2133" s="2" t="str">
        <f>IF(ISNA(VLOOKUP(C2133,[2]CurrentPivot!$C$8:$N$1800,5,FALSE))=TRUE," ",VLOOKUP(C2133,[2]CurrentPivot!$C$8:$N$1800,5,FALSE))</f>
        <v xml:space="preserve"> </v>
      </c>
      <c r="H2133" s="3" t="str">
        <f>IF(ISBLANK('[1]Current Inventory'!H2133)=TRUE,"",'[1]Current Inventory'!H2133)</f>
        <v/>
      </c>
      <c r="I2133" s="2">
        <f>IF(ISBLANK('[1]Current Inventory'!I2133)=TRUE,'[1]Current Inventory'!Q2133,'[1]Current Inventory'!I2133)</f>
        <v>0</v>
      </c>
      <c r="J2133" s="2">
        <f>IF(ISBLANK('[1]Current Inventory'!J2133)=TRUE,'[1]Current Inventory'!R2133,'[1]Current Inventory'!J2133)</f>
        <v>0</v>
      </c>
      <c r="K2133" s="2">
        <f>IF(ISBLANK('[1]Current Inventory'!K2133)=TRUE,'[1]Current Inventory'!S2133,'[1]Current Inventory'!K2133)</f>
        <v>0</v>
      </c>
      <c r="L2133" s="2">
        <f>IF(ISBLANK('[1]Current Inventory'!L2133)=TRUE,'[1]Current Inventory'!T2133,'[1]Current Inventory'!L2133)</f>
        <v>0</v>
      </c>
      <c r="M2133" s="3" t="str">
        <f>IF(ISBLANK('[1]Current Inventory'!M2133)=TRUE,"",'[1]Current Inventory'!M2133)</f>
        <v/>
      </c>
    </row>
    <row r="2134" spans="1:13" x14ac:dyDescent="0.2">
      <c r="A2134" s="2" t="s">
        <v>19</v>
      </c>
      <c r="B2134" s="2" t="str">
        <f>IF(ISBLANK('[1]Current Inventory'!B2134)=TRUE,B2133,'[1]Current Inventory'!B2134)</f>
        <v>WINDWARD SIDE</v>
      </c>
      <c r="C2134" s="2" t="str">
        <f>IF(ISBLANK('[1]Current Inventory'!C2134)=TRUE,"",'[1]Current Inventory'!C2134)</f>
        <v/>
      </c>
      <c r="D2134" s="2" t="str">
        <f>IF(ISBLANK('[1]Current Inventory'!D2134)=TRUE,CONCATENATE("     ",'[1]Current Inventory'!N2134),'[1]Current Inventory'!D2134)</f>
        <v xml:space="preserve">     </v>
      </c>
      <c r="E2134" s="2">
        <f>IF(ISBLANK('[1]Current Inventory'!E2134)=TRUE,'[1]Current Inventory'!O2134,'[1]Current Inventory'!E2134)</f>
        <v>0</v>
      </c>
      <c r="F2134" s="2">
        <f>IF(ISBLANK('[1]Current Inventory'!F2134)=TRUE,'[1]Current Inventory'!P2134,'[1]Current Inventory'!F2134)</f>
        <v>0</v>
      </c>
      <c r="G2134" s="2" t="str">
        <f>IF(ISNA(VLOOKUP(C2134,[2]CurrentPivot!$C$8:$N$1800,5,FALSE))=TRUE," ",VLOOKUP(C2134,[2]CurrentPivot!$C$8:$N$1800,5,FALSE))</f>
        <v xml:space="preserve"> </v>
      </c>
      <c r="H2134" s="3" t="str">
        <f>IF(ISBLANK('[1]Current Inventory'!H2134)=TRUE,"",'[1]Current Inventory'!H2134)</f>
        <v/>
      </c>
      <c r="I2134" s="2">
        <f>IF(ISBLANK('[1]Current Inventory'!I2134)=TRUE,'[1]Current Inventory'!Q2134,'[1]Current Inventory'!I2134)</f>
        <v>0</v>
      </c>
      <c r="J2134" s="2">
        <f>IF(ISBLANK('[1]Current Inventory'!J2134)=TRUE,'[1]Current Inventory'!R2134,'[1]Current Inventory'!J2134)</f>
        <v>0</v>
      </c>
      <c r="K2134" s="2">
        <f>IF(ISBLANK('[1]Current Inventory'!K2134)=TRUE,'[1]Current Inventory'!S2134,'[1]Current Inventory'!K2134)</f>
        <v>0</v>
      </c>
      <c r="L2134" s="2">
        <f>IF(ISBLANK('[1]Current Inventory'!L2134)=TRUE,'[1]Current Inventory'!T2134,'[1]Current Inventory'!L2134)</f>
        <v>0</v>
      </c>
      <c r="M2134" s="3" t="str">
        <f>IF(ISBLANK('[1]Current Inventory'!M2134)=TRUE,"",'[1]Current Inventory'!M2134)</f>
        <v/>
      </c>
    </row>
    <row r="2135" spans="1:13" x14ac:dyDescent="0.2">
      <c r="A2135" s="2" t="s">
        <v>19</v>
      </c>
      <c r="B2135" s="2" t="str">
        <f>IF(ISBLANK('[1]Current Inventory'!B2135)=TRUE,B2134,'[1]Current Inventory'!B2135)</f>
        <v>WINDWARD SIDE</v>
      </c>
      <c r="C2135" s="2" t="str">
        <f>IF(ISBLANK('[1]Current Inventory'!C2135)=TRUE,"",'[1]Current Inventory'!C2135)</f>
        <v/>
      </c>
      <c r="D2135" s="2" t="str">
        <f>IF(ISBLANK('[1]Current Inventory'!D2135)=TRUE,CONCATENATE("     ",'[1]Current Inventory'!N2135),'[1]Current Inventory'!D2135)</f>
        <v xml:space="preserve">     </v>
      </c>
      <c r="E2135" s="2">
        <f>IF(ISBLANK('[1]Current Inventory'!E2135)=TRUE,'[1]Current Inventory'!O2135,'[1]Current Inventory'!E2135)</f>
        <v>0</v>
      </c>
      <c r="F2135" s="2">
        <f>IF(ISBLANK('[1]Current Inventory'!F2135)=TRUE,'[1]Current Inventory'!P2135,'[1]Current Inventory'!F2135)</f>
        <v>0</v>
      </c>
      <c r="G2135" s="2" t="str">
        <f>IF(ISNA(VLOOKUP(C2135,[2]CurrentPivot!$C$8:$N$1800,5,FALSE))=TRUE," ",VLOOKUP(C2135,[2]CurrentPivot!$C$8:$N$1800,5,FALSE))</f>
        <v xml:space="preserve"> </v>
      </c>
      <c r="H2135" s="3" t="str">
        <f>IF(ISBLANK('[1]Current Inventory'!H2135)=TRUE,"",'[1]Current Inventory'!H2135)</f>
        <v/>
      </c>
      <c r="I2135" s="2">
        <f>IF(ISBLANK('[1]Current Inventory'!I2135)=TRUE,'[1]Current Inventory'!Q2135,'[1]Current Inventory'!I2135)</f>
        <v>0</v>
      </c>
      <c r="J2135" s="2">
        <f>IF(ISBLANK('[1]Current Inventory'!J2135)=TRUE,'[1]Current Inventory'!R2135,'[1]Current Inventory'!J2135)</f>
        <v>0</v>
      </c>
      <c r="K2135" s="2">
        <f>IF(ISBLANK('[1]Current Inventory'!K2135)=TRUE,'[1]Current Inventory'!S2135,'[1]Current Inventory'!K2135)</f>
        <v>0</v>
      </c>
      <c r="L2135" s="2">
        <f>IF(ISBLANK('[1]Current Inventory'!L2135)=TRUE,'[1]Current Inventory'!T2135,'[1]Current Inventory'!L2135)</f>
        <v>0</v>
      </c>
      <c r="M2135" s="3" t="str">
        <f>IF(ISBLANK('[1]Current Inventory'!M2135)=TRUE,"",'[1]Current Inventory'!M2135)</f>
        <v/>
      </c>
    </row>
    <row r="2136" spans="1:13" x14ac:dyDescent="0.2">
      <c r="A2136" s="2" t="s">
        <v>19</v>
      </c>
      <c r="B2136" s="2" t="str">
        <f>IF(ISBLANK('[1]Current Inventory'!B2136)=TRUE,B2135,'[1]Current Inventory'!B2136)</f>
        <v>WINDWARD SIDE</v>
      </c>
      <c r="C2136" s="2" t="str">
        <f>IF(ISBLANK('[1]Current Inventory'!C2136)=TRUE,"",'[1]Current Inventory'!C2136)</f>
        <v/>
      </c>
      <c r="D2136" s="2" t="str">
        <f>IF(ISBLANK('[1]Current Inventory'!D2136)=TRUE,CONCATENATE("     ",'[1]Current Inventory'!N2136),'[1]Current Inventory'!D2136)</f>
        <v xml:space="preserve">     </v>
      </c>
      <c r="E2136" s="2">
        <f>IF(ISBLANK('[1]Current Inventory'!E2136)=TRUE,'[1]Current Inventory'!O2136,'[1]Current Inventory'!E2136)</f>
        <v>0</v>
      </c>
      <c r="F2136" s="2">
        <f>IF(ISBLANK('[1]Current Inventory'!F2136)=TRUE,'[1]Current Inventory'!P2136,'[1]Current Inventory'!F2136)</f>
        <v>0</v>
      </c>
      <c r="G2136" s="2" t="str">
        <f>IF(ISNA(VLOOKUP(C2136,[2]CurrentPivot!$C$8:$N$1800,5,FALSE))=TRUE," ",VLOOKUP(C2136,[2]CurrentPivot!$C$8:$N$1800,5,FALSE))</f>
        <v xml:space="preserve"> </v>
      </c>
      <c r="H2136" s="3" t="str">
        <f>IF(ISBLANK('[1]Current Inventory'!H2136)=TRUE,"",'[1]Current Inventory'!H2136)</f>
        <v/>
      </c>
      <c r="I2136" s="2">
        <f>IF(ISBLANK('[1]Current Inventory'!I2136)=TRUE,'[1]Current Inventory'!Q2136,'[1]Current Inventory'!I2136)</f>
        <v>0</v>
      </c>
      <c r="J2136" s="2">
        <f>IF(ISBLANK('[1]Current Inventory'!J2136)=TRUE,'[1]Current Inventory'!R2136,'[1]Current Inventory'!J2136)</f>
        <v>0</v>
      </c>
      <c r="K2136" s="2">
        <f>IF(ISBLANK('[1]Current Inventory'!K2136)=TRUE,'[1]Current Inventory'!S2136,'[1]Current Inventory'!K2136)</f>
        <v>0</v>
      </c>
      <c r="L2136" s="2">
        <f>IF(ISBLANK('[1]Current Inventory'!L2136)=TRUE,'[1]Current Inventory'!T2136,'[1]Current Inventory'!L2136)</f>
        <v>0</v>
      </c>
      <c r="M2136" s="3" t="str">
        <f>IF(ISBLANK('[1]Current Inventory'!M2136)=TRUE,"",'[1]Current Inventory'!M2136)</f>
        <v/>
      </c>
    </row>
    <row r="2137" spans="1:13" x14ac:dyDescent="0.2">
      <c r="A2137" s="2" t="s">
        <v>19</v>
      </c>
      <c r="B2137" s="2" t="str">
        <f>IF(ISBLANK('[1]Current Inventory'!B2137)=TRUE,B2136,'[1]Current Inventory'!B2137)</f>
        <v>WINDWARD SIDE</v>
      </c>
      <c r="C2137" s="2" t="str">
        <f>IF(ISBLANK('[1]Current Inventory'!C2137)=TRUE,"",'[1]Current Inventory'!C2137)</f>
        <v/>
      </c>
      <c r="D2137" s="2" t="str">
        <f>IF(ISBLANK('[1]Current Inventory'!D2137)=TRUE,CONCATENATE("     ",'[1]Current Inventory'!N2137),'[1]Current Inventory'!D2137)</f>
        <v xml:space="preserve">     </v>
      </c>
      <c r="E2137" s="2">
        <f>IF(ISBLANK('[1]Current Inventory'!E2137)=TRUE,'[1]Current Inventory'!O2137,'[1]Current Inventory'!E2137)</f>
        <v>0</v>
      </c>
      <c r="F2137" s="2">
        <f>IF(ISBLANK('[1]Current Inventory'!F2137)=TRUE,'[1]Current Inventory'!P2137,'[1]Current Inventory'!F2137)</f>
        <v>0</v>
      </c>
      <c r="G2137" s="2" t="str">
        <f>IF(ISNA(VLOOKUP(C2137,[2]CurrentPivot!$C$8:$N$1800,5,FALSE))=TRUE," ",VLOOKUP(C2137,[2]CurrentPivot!$C$8:$N$1800,5,FALSE))</f>
        <v xml:space="preserve"> </v>
      </c>
      <c r="H2137" s="3" t="str">
        <f>IF(ISBLANK('[1]Current Inventory'!H2137)=TRUE,"",'[1]Current Inventory'!H2137)</f>
        <v/>
      </c>
      <c r="I2137" s="2">
        <f>IF(ISBLANK('[1]Current Inventory'!I2137)=TRUE,'[1]Current Inventory'!Q2137,'[1]Current Inventory'!I2137)</f>
        <v>0</v>
      </c>
      <c r="J2137" s="2">
        <f>IF(ISBLANK('[1]Current Inventory'!J2137)=TRUE,'[1]Current Inventory'!R2137,'[1]Current Inventory'!J2137)</f>
        <v>0</v>
      </c>
      <c r="K2137" s="2">
        <f>IF(ISBLANK('[1]Current Inventory'!K2137)=TRUE,'[1]Current Inventory'!S2137,'[1]Current Inventory'!K2137)</f>
        <v>0</v>
      </c>
      <c r="L2137" s="2">
        <f>IF(ISBLANK('[1]Current Inventory'!L2137)=TRUE,'[1]Current Inventory'!T2137,'[1]Current Inventory'!L2137)</f>
        <v>0</v>
      </c>
      <c r="M2137" s="3" t="str">
        <f>IF(ISBLANK('[1]Current Inventory'!M2137)=TRUE,"",'[1]Current Inventory'!M2137)</f>
        <v/>
      </c>
    </row>
    <row r="2138" spans="1:13" x14ac:dyDescent="0.2">
      <c r="A2138" s="2" t="s">
        <v>19</v>
      </c>
      <c r="B2138" s="2" t="str">
        <f>IF(ISBLANK('[1]Current Inventory'!B2138)=TRUE,B2137,'[1]Current Inventory'!B2138)</f>
        <v>WINDWARD SIDE</v>
      </c>
      <c r="C2138" s="2" t="str">
        <f>IF(ISBLANK('[1]Current Inventory'!C2138)=TRUE,"",'[1]Current Inventory'!C2138)</f>
        <v/>
      </c>
      <c r="D2138" s="2" t="str">
        <f>IF(ISBLANK('[1]Current Inventory'!D2138)=TRUE,CONCATENATE("     ",'[1]Current Inventory'!N2138),'[1]Current Inventory'!D2138)</f>
        <v xml:space="preserve">     </v>
      </c>
      <c r="E2138" s="2">
        <f>IF(ISBLANK('[1]Current Inventory'!E2138)=TRUE,'[1]Current Inventory'!O2138,'[1]Current Inventory'!E2138)</f>
        <v>0</v>
      </c>
      <c r="F2138" s="2">
        <f>IF(ISBLANK('[1]Current Inventory'!F2138)=TRUE,'[1]Current Inventory'!P2138,'[1]Current Inventory'!F2138)</f>
        <v>0</v>
      </c>
      <c r="G2138" s="2" t="str">
        <f>IF(ISNA(VLOOKUP(C2138,[2]CurrentPivot!$C$8:$N$1800,5,FALSE))=TRUE," ",VLOOKUP(C2138,[2]CurrentPivot!$C$8:$N$1800,5,FALSE))</f>
        <v xml:space="preserve"> </v>
      </c>
      <c r="H2138" s="3" t="str">
        <f>IF(ISBLANK('[1]Current Inventory'!H2138)=TRUE,"",'[1]Current Inventory'!H2138)</f>
        <v/>
      </c>
      <c r="I2138" s="2">
        <f>IF(ISBLANK('[1]Current Inventory'!I2138)=TRUE,'[1]Current Inventory'!Q2138,'[1]Current Inventory'!I2138)</f>
        <v>0</v>
      </c>
      <c r="J2138" s="2">
        <f>IF(ISBLANK('[1]Current Inventory'!J2138)=TRUE,'[1]Current Inventory'!R2138,'[1]Current Inventory'!J2138)</f>
        <v>0</v>
      </c>
      <c r="K2138" s="2">
        <f>IF(ISBLANK('[1]Current Inventory'!K2138)=TRUE,'[1]Current Inventory'!S2138,'[1]Current Inventory'!K2138)</f>
        <v>0</v>
      </c>
      <c r="L2138" s="2">
        <f>IF(ISBLANK('[1]Current Inventory'!L2138)=TRUE,'[1]Current Inventory'!T2138,'[1]Current Inventory'!L2138)</f>
        <v>0</v>
      </c>
      <c r="M2138" s="3" t="str">
        <f>IF(ISBLANK('[1]Current Inventory'!M2138)=TRUE,"",'[1]Current Inventory'!M2138)</f>
        <v/>
      </c>
    </row>
    <row r="2139" spans="1:13" x14ac:dyDescent="0.2">
      <c r="A2139" s="2" t="s">
        <v>19</v>
      </c>
      <c r="B2139" s="2" t="str">
        <f>IF(ISBLANK('[1]Current Inventory'!B2139)=TRUE,B2138,'[1]Current Inventory'!B2139)</f>
        <v>WINDWARD SIDE</v>
      </c>
      <c r="C2139" s="2" t="str">
        <f>IF(ISBLANK('[1]Current Inventory'!C2139)=TRUE,"",'[1]Current Inventory'!C2139)</f>
        <v/>
      </c>
      <c r="D2139" s="2" t="str">
        <f>IF(ISBLANK('[1]Current Inventory'!D2139)=TRUE,CONCATENATE("     ",'[1]Current Inventory'!N2139),'[1]Current Inventory'!D2139)</f>
        <v xml:space="preserve">     </v>
      </c>
      <c r="E2139" s="2">
        <f>IF(ISBLANK('[1]Current Inventory'!E2139)=TRUE,'[1]Current Inventory'!O2139,'[1]Current Inventory'!E2139)</f>
        <v>0</v>
      </c>
      <c r="F2139" s="2">
        <f>IF(ISBLANK('[1]Current Inventory'!F2139)=TRUE,'[1]Current Inventory'!P2139,'[1]Current Inventory'!F2139)</f>
        <v>0</v>
      </c>
      <c r="G2139" s="2" t="str">
        <f>IF(ISNA(VLOOKUP(C2139,[2]CurrentPivot!$C$8:$N$1800,5,FALSE))=TRUE," ",VLOOKUP(C2139,[2]CurrentPivot!$C$8:$N$1800,5,FALSE))</f>
        <v xml:space="preserve"> </v>
      </c>
      <c r="H2139" s="3" t="str">
        <f>IF(ISBLANK('[1]Current Inventory'!H2139)=TRUE,"",'[1]Current Inventory'!H2139)</f>
        <v/>
      </c>
      <c r="I2139" s="2">
        <f>IF(ISBLANK('[1]Current Inventory'!I2139)=TRUE,'[1]Current Inventory'!Q2139,'[1]Current Inventory'!I2139)</f>
        <v>0</v>
      </c>
      <c r="J2139" s="2">
        <f>IF(ISBLANK('[1]Current Inventory'!J2139)=TRUE,'[1]Current Inventory'!R2139,'[1]Current Inventory'!J2139)</f>
        <v>0</v>
      </c>
      <c r="K2139" s="2">
        <f>IF(ISBLANK('[1]Current Inventory'!K2139)=TRUE,'[1]Current Inventory'!S2139,'[1]Current Inventory'!K2139)</f>
        <v>0</v>
      </c>
      <c r="L2139" s="2">
        <f>IF(ISBLANK('[1]Current Inventory'!L2139)=TRUE,'[1]Current Inventory'!T2139,'[1]Current Inventory'!L2139)</f>
        <v>0</v>
      </c>
      <c r="M2139" s="3" t="str">
        <f>IF(ISBLANK('[1]Current Inventory'!M2139)=TRUE,"",'[1]Current Inventory'!M2139)</f>
        <v/>
      </c>
    </row>
    <row r="2140" spans="1:13" x14ac:dyDescent="0.2">
      <c r="A2140" s="2" t="s">
        <v>19</v>
      </c>
      <c r="B2140" s="2" t="str">
        <f>IF(ISBLANK('[1]Current Inventory'!B2140)=TRUE,B2139,'[1]Current Inventory'!B2140)</f>
        <v>WINDWARD SIDE</v>
      </c>
      <c r="C2140" s="2" t="str">
        <f>IF(ISBLANK('[1]Current Inventory'!C2140)=TRUE,"",'[1]Current Inventory'!C2140)</f>
        <v/>
      </c>
      <c r="D2140" s="2" t="str">
        <f>IF(ISBLANK('[1]Current Inventory'!D2140)=TRUE,CONCATENATE("     ",'[1]Current Inventory'!N2140),'[1]Current Inventory'!D2140)</f>
        <v xml:space="preserve">     </v>
      </c>
      <c r="E2140" s="2">
        <f>IF(ISBLANK('[1]Current Inventory'!E2140)=TRUE,'[1]Current Inventory'!O2140,'[1]Current Inventory'!E2140)</f>
        <v>0</v>
      </c>
      <c r="F2140" s="2">
        <f>IF(ISBLANK('[1]Current Inventory'!F2140)=TRUE,'[1]Current Inventory'!P2140,'[1]Current Inventory'!F2140)</f>
        <v>0</v>
      </c>
      <c r="G2140" s="2" t="str">
        <f>IF(ISNA(VLOOKUP(C2140,[2]CurrentPivot!$C$8:$N$1800,5,FALSE))=TRUE," ",VLOOKUP(C2140,[2]CurrentPivot!$C$8:$N$1800,5,FALSE))</f>
        <v xml:space="preserve"> </v>
      </c>
      <c r="H2140" s="3" t="str">
        <f>IF(ISBLANK('[1]Current Inventory'!H2140)=TRUE,"",'[1]Current Inventory'!H2140)</f>
        <v/>
      </c>
      <c r="I2140" s="2">
        <f>IF(ISBLANK('[1]Current Inventory'!I2140)=TRUE,'[1]Current Inventory'!Q2140,'[1]Current Inventory'!I2140)</f>
        <v>0</v>
      </c>
      <c r="J2140" s="2">
        <f>IF(ISBLANK('[1]Current Inventory'!J2140)=TRUE,'[1]Current Inventory'!R2140,'[1]Current Inventory'!J2140)</f>
        <v>0</v>
      </c>
      <c r="K2140" s="2">
        <f>IF(ISBLANK('[1]Current Inventory'!K2140)=TRUE,'[1]Current Inventory'!S2140,'[1]Current Inventory'!K2140)</f>
        <v>0</v>
      </c>
      <c r="L2140" s="2">
        <f>IF(ISBLANK('[1]Current Inventory'!L2140)=TRUE,'[1]Current Inventory'!T2140,'[1]Current Inventory'!L2140)</f>
        <v>0</v>
      </c>
      <c r="M2140" s="3" t="str">
        <f>IF(ISBLANK('[1]Current Inventory'!M2140)=TRUE,"",'[1]Current Inventory'!M2140)</f>
        <v/>
      </c>
    </row>
    <row r="2141" spans="1:13" x14ac:dyDescent="0.2">
      <c r="A2141" s="2" t="s">
        <v>19</v>
      </c>
      <c r="B2141" s="2" t="str">
        <f>IF(ISBLANK('[1]Current Inventory'!B2141)=TRUE,B2140,'[1]Current Inventory'!B2141)</f>
        <v>WINDWARD SIDE</v>
      </c>
      <c r="C2141" s="2" t="str">
        <f>IF(ISBLANK('[1]Current Inventory'!C2141)=TRUE,"",'[1]Current Inventory'!C2141)</f>
        <v/>
      </c>
      <c r="D2141" s="2" t="str">
        <f>IF(ISBLANK('[1]Current Inventory'!D2141)=TRUE,CONCATENATE("     ",'[1]Current Inventory'!N2141),'[1]Current Inventory'!D2141)</f>
        <v xml:space="preserve">     </v>
      </c>
      <c r="E2141" s="2">
        <f>IF(ISBLANK('[1]Current Inventory'!E2141)=TRUE,'[1]Current Inventory'!O2141,'[1]Current Inventory'!E2141)</f>
        <v>0</v>
      </c>
      <c r="F2141" s="2">
        <f>IF(ISBLANK('[1]Current Inventory'!F2141)=TRUE,'[1]Current Inventory'!P2141,'[1]Current Inventory'!F2141)</f>
        <v>0</v>
      </c>
      <c r="G2141" s="2" t="str">
        <f>IF(ISNA(VLOOKUP(C2141,[2]CurrentPivot!$C$8:$N$1800,5,FALSE))=TRUE," ",VLOOKUP(C2141,[2]CurrentPivot!$C$8:$N$1800,5,FALSE))</f>
        <v xml:space="preserve"> </v>
      </c>
      <c r="H2141" s="3" t="str">
        <f>IF(ISBLANK('[1]Current Inventory'!H2141)=TRUE,"",'[1]Current Inventory'!H2141)</f>
        <v/>
      </c>
      <c r="I2141" s="2">
        <f>IF(ISBLANK('[1]Current Inventory'!I2141)=TRUE,'[1]Current Inventory'!Q2141,'[1]Current Inventory'!I2141)</f>
        <v>0</v>
      </c>
      <c r="J2141" s="2">
        <f>IF(ISBLANK('[1]Current Inventory'!J2141)=TRUE,'[1]Current Inventory'!R2141,'[1]Current Inventory'!J2141)</f>
        <v>0</v>
      </c>
      <c r="K2141" s="2">
        <f>IF(ISBLANK('[1]Current Inventory'!K2141)=TRUE,'[1]Current Inventory'!S2141,'[1]Current Inventory'!K2141)</f>
        <v>0</v>
      </c>
      <c r="L2141" s="2">
        <f>IF(ISBLANK('[1]Current Inventory'!L2141)=TRUE,'[1]Current Inventory'!T2141,'[1]Current Inventory'!L2141)</f>
        <v>0</v>
      </c>
      <c r="M2141" s="3" t="str">
        <f>IF(ISBLANK('[1]Current Inventory'!M2141)=TRUE,"",'[1]Current Inventory'!M2141)</f>
        <v/>
      </c>
    </row>
    <row r="2142" spans="1:13" x14ac:dyDescent="0.2">
      <c r="A2142" s="2" t="s">
        <v>19</v>
      </c>
      <c r="B2142" s="2" t="str">
        <f>IF(ISBLANK('[1]Current Inventory'!B2142)=TRUE,B2141,'[1]Current Inventory'!B2142)</f>
        <v>WINDWARD SIDE</v>
      </c>
      <c r="C2142" s="2" t="str">
        <f>IF(ISBLANK('[1]Current Inventory'!C2142)=TRUE,"",'[1]Current Inventory'!C2142)</f>
        <v/>
      </c>
      <c r="D2142" s="2" t="str">
        <f>IF(ISBLANK('[1]Current Inventory'!D2142)=TRUE,CONCATENATE("     ",'[1]Current Inventory'!N2142),'[1]Current Inventory'!D2142)</f>
        <v xml:space="preserve">     </v>
      </c>
      <c r="E2142" s="2">
        <f>IF(ISBLANK('[1]Current Inventory'!E2142)=TRUE,'[1]Current Inventory'!O2142,'[1]Current Inventory'!E2142)</f>
        <v>0</v>
      </c>
      <c r="F2142" s="2">
        <f>IF(ISBLANK('[1]Current Inventory'!F2142)=TRUE,'[1]Current Inventory'!P2142,'[1]Current Inventory'!F2142)</f>
        <v>0</v>
      </c>
      <c r="G2142" s="2" t="str">
        <f>IF(ISNA(VLOOKUP(C2142,[2]CurrentPivot!$C$8:$N$1800,5,FALSE))=TRUE," ",VLOOKUP(C2142,[2]CurrentPivot!$C$8:$N$1800,5,FALSE))</f>
        <v xml:space="preserve"> </v>
      </c>
      <c r="H2142" s="3" t="str">
        <f>IF(ISBLANK('[1]Current Inventory'!H2142)=TRUE,"",'[1]Current Inventory'!H2142)</f>
        <v/>
      </c>
      <c r="I2142" s="2">
        <f>IF(ISBLANK('[1]Current Inventory'!I2142)=TRUE,'[1]Current Inventory'!Q2142,'[1]Current Inventory'!I2142)</f>
        <v>0</v>
      </c>
      <c r="J2142" s="2">
        <f>IF(ISBLANK('[1]Current Inventory'!J2142)=TRUE,'[1]Current Inventory'!R2142,'[1]Current Inventory'!J2142)</f>
        <v>0</v>
      </c>
      <c r="K2142" s="2">
        <f>IF(ISBLANK('[1]Current Inventory'!K2142)=TRUE,'[1]Current Inventory'!S2142,'[1]Current Inventory'!K2142)</f>
        <v>0</v>
      </c>
      <c r="L2142" s="2">
        <f>IF(ISBLANK('[1]Current Inventory'!L2142)=TRUE,'[1]Current Inventory'!T2142,'[1]Current Inventory'!L2142)</f>
        <v>0</v>
      </c>
      <c r="M2142" s="3" t="str">
        <f>IF(ISBLANK('[1]Current Inventory'!M2142)=TRUE,"",'[1]Current Inventory'!M2142)</f>
        <v/>
      </c>
    </row>
    <row r="2143" spans="1:13" x14ac:dyDescent="0.2">
      <c r="A2143" s="2" t="s">
        <v>19</v>
      </c>
      <c r="B2143" s="2" t="str">
        <f>IF(ISBLANK('[1]Current Inventory'!B2143)=TRUE,B2142,'[1]Current Inventory'!B2143)</f>
        <v>WINDWARD SIDE</v>
      </c>
      <c r="C2143" s="2" t="str">
        <f>IF(ISBLANK('[1]Current Inventory'!C2143)=TRUE,"",'[1]Current Inventory'!C2143)</f>
        <v/>
      </c>
      <c r="D2143" s="2" t="str">
        <f>IF(ISBLANK('[1]Current Inventory'!D2143)=TRUE,CONCATENATE("     ",'[1]Current Inventory'!N2143),'[1]Current Inventory'!D2143)</f>
        <v xml:space="preserve">     </v>
      </c>
      <c r="E2143" s="2">
        <f>IF(ISBLANK('[1]Current Inventory'!E2143)=TRUE,'[1]Current Inventory'!O2143,'[1]Current Inventory'!E2143)</f>
        <v>0</v>
      </c>
      <c r="F2143" s="2">
        <f>IF(ISBLANK('[1]Current Inventory'!F2143)=TRUE,'[1]Current Inventory'!P2143,'[1]Current Inventory'!F2143)</f>
        <v>0</v>
      </c>
      <c r="G2143" s="2" t="str">
        <f>IF(ISNA(VLOOKUP(C2143,[2]CurrentPivot!$C$8:$N$1800,5,FALSE))=TRUE," ",VLOOKUP(C2143,[2]CurrentPivot!$C$8:$N$1800,5,FALSE))</f>
        <v xml:space="preserve"> </v>
      </c>
      <c r="H2143" s="3" t="str">
        <f>IF(ISBLANK('[1]Current Inventory'!H2143)=TRUE,"",'[1]Current Inventory'!H2143)</f>
        <v/>
      </c>
      <c r="I2143" s="2">
        <f>IF(ISBLANK('[1]Current Inventory'!I2143)=TRUE,'[1]Current Inventory'!Q2143,'[1]Current Inventory'!I2143)</f>
        <v>0</v>
      </c>
      <c r="J2143" s="2">
        <f>IF(ISBLANK('[1]Current Inventory'!J2143)=TRUE,'[1]Current Inventory'!R2143,'[1]Current Inventory'!J2143)</f>
        <v>0</v>
      </c>
      <c r="K2143" s="2">
        <f>IF(ISBLANK('[1]Current Inventory'!K2143)=TRUE,'[1]Current Inventory'!S2143,'[1]Current Inventory'!K2143)</f>
        <v>0</v>
      </c>
      <c r="L2143" s="2">
        <f>IF(ISBLANK('[1]Current Inventory'!L2143)=TRUE,'[1]Current Inventory'!T2143,'[1]Current Inventory'!L2143)</f>
        <v>0</v>
      </c>
      <c r="M2143" s="3" t="str">
        <f>IF(ISBLANK('[1]Current Inventory'!M2143)=TRUE,"",'[1]Current Inventory'!M2143)</f>
        <v/>
      </c>
    </row>
    <row r="2144" spans="1:13" x14ac:dyDescent="0.2">
      <c r="A2144" s="2" t="s">
        <v>19</v>
      </c>
      <c r="B2144" s="2" t="str">
        <f>IF(ISBLANK('[1]Current Inventory'!B2144)=TRUE,B2143,'[1]Current Inventory'!B2144)</f>
        <v>WINDWARD SIDE</v>
      </c>
      <c r="C2144" s="2" t="str">
        <f>IF(ISBLANK('[1]Current Inventory'!C2144)=TRUE,"",'[1]Current Inventory'!C2144)</f>
        <v/>
      </c>
      <c r="D2144" s="2" t="str">
        <f>IF(ISBLANK('[1]Current Inventory'!D2144)=TRUE,CONCATENATE("     ",'[1]Current Inventory'!N2144),'[1]Current Inventory'!D2144)</f>
        <v xml:space="preserve">     </v>
      </c>
      <c r="E2144" s="2">
        <f>IF(ISBLANK('[1]Current Inventory'!E2144)=TRUE,'[1]Current Inventory'!O2144,'[1]Current Inventory'!E2144)</f>
        <v>0</v>
      </c>
      <c r="F2144" s="2">
        <f>IF(ISBLANK('[1]Current Inventory'!F2144)=TRUE,'[1]Current Inventory'!P2144,'[1]Current Inventory'!F2144)</f>
        <v>0</v>
      </c>
      <c r="G2144" s="2" t="str">
        <f>IF(ISNA(VLOOKUP(C2144,[2]CurrentPivot!$C$8:$N$1800,5,FALSE))=TRUE," ",VLOOKUP(C2144,[2]CurrentPivot!$C$8:$N$1800,5,FALSE))</f>
        <v xml:space="preserve"> </v>
      </c>
      <c r="H2144" s="3" t="str">
        <f>IF(ISBLANK('[1]Current Inventory'!H2144)=TRUE,"",'[1]Current Inventory'!H2144)</f>
        <v/>
      </c>
      <c r="I2144" s="2">
        <f>IF(ISBLANK('[1]Current Inventory'!I2144)=TRUE,'[1]Current Inventory'!Q2144,'[1]Current Inventory'!I2144)</f>
        <v>0</v>
      </c>
      <c r="J2144" s="2">
        <f>IF(ISBLANK('[1]Current Inventory'!J2144)=TRUE,'[1]Current Inventory'!R2144,'[1]Current Inventory'!J2144)</f>
        <v>0</v>
      </c>
      <c r="K2144" s="2">
        <f>IF(ISBLANK('[1]Current Inventory'!K2144)=TRUE,'[1]Current Inventory'!S2144,'[1]Current Inventory'!K2144)</f>
        <v>0</v>
      </c>
      <c r="L2144" s="2">
        <f>IF(ISBLANK('[1]Current Inventory'!L2144)=TRUE,'[1]Current Inventory'!T2144,'[1]Current Inventory'!L2144)</f>
        <v>0</v>
      </c>
      <c r="M2144" s="3" t="str">
        <f>IF(ISBLANK('[1]Current Inventory'!M2144)=TRUE,"",'[1]Current Inventory'!M2144)</f>
        <v/>
      </c>
    </row>
    <row r="2145" spans="1:13" x14ac:dyDescent="0.2">
      <c r="A2145" s="2" t="s">
        <v>19</v>
      </c>
      <c r="B2145" s="2" t="str">
        <f>IF(ISBLANK('[1]Current Inventory'!B2145)=TRUE,B2144,'[1]Current Inventory'!B2145)</f>
        <v>WINDWARD SIDE</v>
      </c>
      <c r="C2145" s="2" t="str">
        <f>IF(ISBLANK('[1]Current Inventory'!C2145)=TRUE,"",'[1]Current Inventory'!C2145)</f>
        <v/>
      </c>
      <c r="D2145" s="2" t="str">
        <f>IF(ISBLANK('[1]Current Inventory'!D2145)=TRUE,CONCATENATE("     ",'[1]Current Inventory'!N2145),'[1]Current Inventory'!D2145)</f>
        <v xml:space="preserve">     </v>
      </c>
      <c r="E2145" s="2">
        <f>IF(ISBLANK('[1]Current Inventory'!E2145)=TRUE,'[1]Current Inventory'!O2145,'[1]Current Inventory'!E2145)</f>
        <v>0</v>
      </c>
      <c r="F2145" s="2">
        <f>IF(ISBLANK('[1]Current Inventory'!F2145)=TRUE,'[1]Current Inventory'!P2145,'[1]Current Inventory'!F2145)</f>
        <v>0</v>
      </c>
      <c r="G2145" s="2" t="str">
        <f>IF(ISNA(VLOOKUP(C2145,[2]CurrentPivot!$C$8:$N$1800,5,FALSE))=TRUE," ",VLOOKUP(C2145,[2]CurrentPivot!$C$8:$N$1800,5,FALSE))</f>
        <v xml:space="preserve"> </v>
      </c>
      <c r="H2145" s="3" t="str">
        <f>IF(ISBLANK('[1]Current Inventory'!H2145)=TRUE,"",'[1]Current Inventory'!H2145)</f>
        <v/>
      </c>
      <c r="I2145" s="2">
        <f>IF(ISBLANK('[1]Current Inventory'!I2145)=TRUE,'[1]Current Inventory'!Q2145,'[1]Current Inventory'!I2145)</f>
        <v>0</v>
      </c>
      <c r="J2145" s="2">
        <f>IF(ISBLANK('[1]Current Inventory'!J2145)=TRUE,'[1]Current Inventory'!R2145,'[1]Current Inventory'!J2145)</f>
        <v>0</v>
      </c>
      <c r="K2145" s="2">
        <f>IF(ISBLANK('[1]Current Inventory'!K2145)=TRUE,'[1]Current Inventory'!S2145,'[1]Current Inventory'!K2145)</f>
        <v>0</v>
      </c>
      <c r="L2145" s="2">
        <f>IF(ISBLANK('[1]Current Inventory'!L2145)=TRUE,'[1]Current Inventory'!T2145,'[1]Current Inventory'!L2145)</f>
        <v>0</v>
      </c>
      <c r="M2145" s="3" t="str">
        <f>IF(ISBLANK('[1]Current Inventory'!M2145)=TRUE,"",'[1]Current Inventory'!M2145)</f>
        <v/>
      </c>
    </row>
    <row r="2146" spans="1:13" x14ac:dyDescent="0.2">
      <c r="A2146" s="2" t="s">
        <v>19</v>
      </c>
      <c r="B2146" s="2" t="str">
        <f>IF(ISBLANK('[1]Current Inventory'!B2146)=TRUE,B2145,'[1]Current Inventory'!B2146)</f>
        <v>WINDWARD SIDE</v>
      </c>
      <c r="C2146" s="2" t="str">
        <f>IF(ISBLANK('[1]Current Inventory'!C2146)=TRUE,"",'[1]Current Inventory'!C2146)</f>
        <v/>
      </c>
      <c r="D2146" s="2" t="str">
        <f>IF(ISBLANK('[1]Current Inventory'!D2146)=TRUE,CONCATENATE("     ",'[1]Current Inventory'!N2146),'[1]Current Inventory'!D2146)</f>
        <v xml:space="preserve">     </v>
      </c>
      <c r="E2146" s="2">
        <f>IF(ISBLANK('[1]Current Inventory'!E2146)=TRUE,'[1]Current Inventory'!O2146,'[1]Current Inventory'!E2146)</f>
        <v>0</v>
      </c>
      <c r="F2146" s="2">
        <f>IF(ISBLANK('[1]Current Inventory'!F2146)=TRUE,'[1]Current Inventory'!P2146,'[1]Current Inventory'!F2146)</f>
        <v>0</v>
      </c>
      <c r="G2146" s="2" t="str">
        <f>IF(ISNA(VLOOKUP(C2146,[2]CurrentPivot!$C$8:$N$1800,5,FALSE))=TRUE," ",VLOOKUP(C2146,[2]CurrentPivot!$C$8:$N$1800,5,FALSE))</f>
        <v xml:space="preserve"> </v>
      </c>
      <c r="H2146" s="3" t="str">
        <f>IF(ISBLANK('[1]Current Inventory'!H2146)=TRUE,"",'[1]Current Inventory'!H2146)</f>
        <v/>
      </c>
      <c r="I2146" s="2">
        <f>IF(ISBLANK('[1]Current Inventory'!I2146)=TRUE,'[1]Current Inventory'!Q2146,'[1]Current Inventory'!I2146)</f>
        <v>0</v>
      </c>
      <c r="J2146" s="2">
        <f>IF(ISBLANK('[1]Current Inventory'!J2146)=TRUE,'[1]Current Inventory'!R2146,'[1]Current Inventory'!J2146)</f>
        <v>0</v>
      </c>
      <c r="K2146" s="2">
        <f>IF(ISBLANK('[1]Current Inventory'!K2146)=TRUE,'[1]Current Inventory'!S2146,'[1]Current Inventory'!K2146)</f>
        <v>0</v>
      </c>
      <c r="L2146" s="2">
        <f>IF(ISBLANK('[1]Current Inventory'!L2146)=TRUE,'[1]Current Inventory'!T2146,'[1]Current Inventory'!L2146)</f>
        <v>0</v>
      </c>
      <c r="M2146" s="3" t="str">
        <f>IF(ISBLANK('[1]Current Inventory'!M2146)=TRUE,"",'[1]Current Inventory'!M2146)</f>
        <v/>
      </c>
    </row>
    <row r="2147" spans="1:13" x14ac:dyDescent="0.2">
      <c r="A2147" s="2" t="s">
        <v>19</v>
      </c>
      <c r="B2147" s="2" t="str">
        <f>IF(ISBLANK('[1]Current Inventory'!B2147)=TRUE,B2146,'[1]Current Inventory'!B2147)</f>
        <v>WINDWARD SIDE</v>
      </c>
      <c r="C2147" s="2" t="str">
        <f>IF(ISBLANK('[1]Current Inventory'!C2147)=TRUE,"",'[1]Current Inventory'!C2147)</f>
        <v/>
      </c>
      <c r="D2147" s="2" t="str">
        <f>IF(ISBLANK('[1]Current Inventory'!D2147)=TRUE,CONCATENATE("     ",'[1]Current Inventory'!N2147),'[1]Current Inventory'!D2147)</f>
        <v xml:space="preserve">     </v>
      </c>
      <c r="E2147" s="2">
        <f>IF(ISBLANK('[1]Current Inventory'!E2147)=TRUE,'[1]Current Inventory'!O2147,'[1]Current Inventory'!E2147)</f>
        <v>0</v>
      </c>
      <c r="F2147" s="2">
        <f>IF(ISBLANK('[1]Current Inventory'!F2147)=TRUE,'[1]Current Inventory'!P2147,'[1]Current Inventory'!F2147)</f>
        <v>0</v>
      </c>
      <c r="G2147" s="2" t="str">
        <f>IF(ISNA(VLOOKUP(C2147,[2]CurrentPivot!$C$8:$N$1800,5,FALSE))=TRUE," ",VLOOKUP(C2147,[2]CurrentPivot!$C$8:$N$1800,5,FALSE))</f>
        <v xml:space="preserve"> </v>
      </c>
      <c r="H2147" s="3" t="str">
        <f>IF(ISBLANK('[1]Current Inventory'!H2147)=TRUE,"",'[1]Current Inventory'!H2147)</f>
        <v/>
      </c>
      <c r="I2147" s="2">
        <f>IF(ISBLANK('[1]Current Inventory'!I2147)=TRUE,'[1]Current Inventory'!Q2147,'[1]Current Inventory'!I2147)</f>
        <v>0</v>
      </c>
      <c r="J2147" s="2">
        <f>IF(ISBLANK('[1]Current Inventory'!J2147)=TRUE,'[1]Current Inventory'!R2147,'[1]Current Inventory'!J2147)</f>
        <v>0</v>
      </c>
      <c r="K2147" s="2">
        <f>IF(ISBLANK('[1]Current Inventory'!K2147)=TRUE,'[1]Current Inventory'!S2147,'[1]Current Inventory'!K2147)</f>
        <v>0</v>
      </c>
      <c r="L2147" s="2">
        <f>IF(ISBLANK('[1]Current Inventory'!L2147)=TRUE,'[1]Current Inventory'!T2147,'[1]Current Inventory'!L2147)</f>
        <v>0</v>
      </c>
      <c r="M2147" s="3" t="str">
        <f>IF(ISBLANK('[1]Current Inventory'!M2147)=TRUE,"",'[1]Current Inventory'!M2147)</f>
        <v/>
      </c>
    </row>
    <row r="2148" spans="1:13" x14ac:dyDescent="0.2">
      <c r="A2148" s="2" t="s">
        <v>19</v>
      </c>
      <c r="B2148" s="2" t="str">
        <f>IF(ISBLANK('[1]Current Inventory'!B2148)=TRUE,B2147,'[1]Current Inventory'!B2148)</f>
        <v>WINDWARD SIDE</v>
      </c>
      <c r="C2148" s="2" t="str">
        <f>IF(ISBLANK('[1]Current Inventory'!C2148)=TRUE,"",'[1]Current Inventory'!C2148)</f>
        <v/>
      </c>
      <c r="D2148" s="2" t="str">
        <f>IF(ISBLANK('[1]Current Inventory'!D2148)=TRUE,CONCATENATE("     ",'[1]Current Inventory'!N2148),'[1]Current Inventory'!D2148)</f>
        <v xml:space="preserve">     </v>
      </c>
      <c r="E2148" s="2">
        <f>IF(ISBLANK('[1]Current Inventory'!E2148)=TRUE,'[1]Current Inventory'!O2148,'[1]Current Inventory'!E2148)</f>
        <v>0</v>
      </c>
      <c r="F2148" s="2">
        <f>IF(ISBLANK('[1]Current Inventory'!F2148)=TRUE,'[1]Current Inventory'!P2148,'[1]Current Inventory'!F2148)</f>
        <v>0</v>
      </c>
      <c r="G2148" s="2" t="str">
        <f>IF(ISNA(VLOOKUP(C2148,[2]CurrentPivot!$C$8:$N$1800,5,FALSE))=TRUE," ",VLOOKUP(C2148,[2]CurrentPivot!$C$8:$N$1800,5,FALSE))</f>
        <v xml:space="preserve"> </v>
      </c>
      <c r="H2148" s="3" t="str">
        <f>IF(ISBLANK('[1]Current Inventory'!H2148)=TRUE,"",'[1]Current Inventory'!H2148)</f>
        <v/>
      </c>
      <c r="I2148" s="2">
        <f>IF(ISBLANK('[1]Current Inventory'!I2148)=TRUE,'[1]Current Inventory'!Q2148,'[1]Current Inventory'!I2148)</f>
        <v>0</v>
      </c>
      <c r="J2148" s="2">
        <f>IF(ISBLANK('[1]Current Inventory'!J2148)=TRUE,'[1]Current Inventory'!R2148,'[1]Current Inventory'!J2148)</f>
        <v>0</v>
      </c>
      <c r="K2148" s="2">
        <f>IF(ISBLANK('[1]Current Inventory'!K2148)=TRUE,'[1]Current Inventory'!S2148,'[1]Current Inventory'!K2148)</f>
        <v>0</v>
      </c>
      <c r="L2148" s="2">
        <f>IF(ISBLANK('[1]Current Inventory'!L2148)=TRUE,'[1]Current Inventory'!T2148,'[1]Current Inventory'!L2148)</f>
        <v>0</v>
      </c>
      <c r="M2148" s="3" t="str">
        <f>IF(ISBLANK('[1]Current Inventory'!M2148)=TRUE,"",'[1]Current Inventory'!M2148)</f>
        <v/>
      </c>
    </row>
    <row r="2149" spans="1:13" x14ac:dyDescent="0.2">
      <c r="A2149" s="2" t="s">
        <v>19</v>
      </c>
      <c r="B2149" s="2" t="str">
        <f>IF(ISBLANK('[1]Current Inventory'!B2149)=TRUE,B2148,'[1]Current Inventory'!B2149)</f>
        <v>WINDWARD SIDE</v>
      </c>
      <c r="C2149" s="2" t="str">
        <f>IF(ISBLANK('[1]Current Inventory'!C2149)=TRUE,"",'[1]Current Inventory'!C2149)</f>
        <v/>
      </c>
      <c r="D2149" s="2" t="str">
        <f>IF(ISBLANK('[1]Current Inventory'!D2149)=TRUE,CONCATENATE("     ",'[1]Current Inventory'!N2149),'[1]Current Inventory'!D2149)</f>
        <v xml:space="preserve">     </v>
      </c>
      <c r="E2149" s="2">
        <f>IF(ISBLANK('[1]Current Inventory'!E2149)=TRUE,'[1]Current Inventory'!O2149,'[1]Current Inventory'!E2149)</f>
        <v>0</v>
      </c>
      <c r="F2149" s="2">
        <f>IF(ISBLANK('[1]Current Inventory'!F2149)=TRUE,'[1]Current Inventory'!P2149,'[1]Current Inventory'!F2149)</f>
        <v>0</v>
      </c>
      <c r="G2149" s="2" t="str">
        <f>IF(ISNA(VLOOKUP(C2149,[2]CurrentPivot!$C$8:$N$1800,5,FALSE))=TRUE," ",VLOOKUP(C2149,[2]CurrentPivot!$C$8:$N$1800,5,FALSE))</f>
        <v xml:space="preserve"> </v>
      </c>
      <c r="H2149" s="3" t="str">
        <f>IF(ISBLANK('[1]Current Inventory'!H2149)=TRUE,"",'[1]Current Inventory'!H2149)</f>
        <v/>
      </c>
      <c r="I2149" s="2">
        <f>IF(ISBLANK('[1]Current Inventory'!I2149)=TRUE,'[1]Current Inventory'!Q2149,'[1]Current Inventory'!I2149)</f>
        <v>0</v>
      </c>
      <c r="J2149" s="2">
        <f>IF(ISBLANK('[1]Current Inventory'!J2149)=TRUE,'[1]Current Inventory'!R2149,'[1]Current Inventory'!J2149)</f>
        <v>0</v>
      </c>
      <c r="K2149" s="2">
        <f>IF(ISBLANK('[1]Current Inventory'!K2149)=TRUE,'[1]Current Inventory'!S2149,'[1]Current Inventory'!K2149)</f>
        <v>0</v>
      </c>
      <c r="L2149" s="2">
        <f>IF(ISBLANK('[1]Current Inventory'!L2149)=TRUE,'[1]Current Inventory'!T2149,'[1]Current Inventory'!L2149)</f>
        <v>0</v>
      </c>
      <c r="M2149" s="3" t="str">
        <f>IF(ISBLANK('[1]Current Inventory'!M2149)=TRUE,"",'[1]Current Inventory'!M2149)</f>
        <v/>
      </c>
    </row>
    <row r="2150" spans="1:13" x14ac:dyDescent="0.2">
      <c r="A2150" s="2" t="s">
        <v>19</v>
      </c>
      <c r="B2150" s="2" t="str">
        <f>IF(ISBLANK('[1]Current Inventory'!B2150)=TRUE,B2149,'[1]Current Inventory'!B2150)</f>
        <v>WINDWARD SIDE</v>
      </c>
      <c r="C2150" s="2" t="str">
        <f>IF(ISBLANK('[1]Current Inventory'!C2150)=TRUE,"",'[1]Current Inventory'!C2150)</f>
        <v/>
      </c>
      <c r="D2150" s="2" t="str">
        <f>IF(ISBLANK('[1]Current Inventory'!D2150)=TRUE,CONCATENATE("     ",'[1]Current Inventory'!N2150),'[1]Current Inventory'!D2150)</f>
        <v xml:space="preserve">     </v>
      </c>
      <c r="E2150" s="2">
        <f>IF(ISBLANK('[1]Current Inventory'!E2150)=TRUE,'[1]Current Inventory'!O2150,'[1]Current Inventory'!E2150)</f>
        <v>0</v>
      </c>
      <c r="F2150" s="2">
        <f>IF(ISBLANK('[1]Current Inventory'!F2150)=TRUE,'[1]Current Inventory'!P2150,'[1]Current Inventory'!F2150)</f>
        <v>0</v>
      </c>
      <c r="G2150" s="2" t="str">
        <f>IF(ISNA(VLOOKUP(C2150,[2]CurrentPivot!$C$8:$N$1800,5,FALSE))=TRUE," ",VLOOKUP(C2150,[2]CurrentPivot!$C$8:$N$1800,5,FALSE))</f>
        <v xml:space="preserve"> </v>
      </c>
      <c r="H2150" s="3" t="str">
        <f>IF(ISBLANK('[1]Current Inventory'!H2150)=TRUE,"",'[1]Current Inventory'!H2150)</f>
        <v/>
      </c>
      <c r="I2150" s="2">
        <f>IF(ISBLANK('[1]Current Inventory'!I2150)=TRUE,'[1]Current Inventory'!Q2150,'[1]Current Inventory'!I2150)</f>
        <v>0</v>
      </c>
      <c r="J2150" s="2">
        <f>IF(ISBLANK('[1]Current Inventory'!J2150)=TRUE,'[1]Current Inventory'!R2150,'[1]Current Inventory'!J2150)</f>
        <v>0</v>
      </c>
      <c r="K2150" s="2">
        <f>IF(ISBLANK('[1]Current Inventory'!K2150)=TRUE,'[1]Current Inventory'!S2150,'[1]Current Inventory'!K2150)</f>
        <v>0</v>
      </c>
      <c r="L2150" s="2">
        <f>IF(ISBLANK('[1]Current Inventory'!L2150)=TRUE,'[1]Current Inventory'!T2150,'[1]Current Inventory'!L2150)</f>
        <v>0</v>
      </c>
      <c r="M2150" s="3" t="str">
        <f>IF(ISBLANK('[1]Current Inventory'!M2150)=TRUE,"",'[1]Current Inventory'!M2150)</f>
        <v/>
      </c>
    </row>
    <row r="2151" spans="1:13" x14ac:dyDescent="0.2">
      <c r="A2151" s="2" t="s">
        <v>19</v>
      </c>
      <c r="B2151" s="2" t="str">
        <f>IF(ISBLANK('[1]Current Inventory'!B2151)=TRUE,B2150,'[1]Current Inventory'!B2151)</f>
        <v>WINDWARD SIDE</v>
      </c>
      <c r="C2151" s="2" t="str">
        <f>IF(ISBLANK('[1]Current Inventory'!C2151)=TRUE,"",'[1]Current Inventory'!C2151)</f>
        <v/>
      </c>
      <c r="D2151" s="2" t="str">
        <f>IF(ISBLANK('[1]Current Inventory'!D2151)=TRUE,CONCATENATE("     ",'[1]Current Inventory'!N2151),'[1]Current Inventory'!D2151)</f>
        <v xml:space="preserve">     </v>
      </c>
      <c r="E2151" s="2">
        <f>IF(ISBLANK('[1]Current Inventory'!E2151)=TRUE,'[1]Current Inventory'!O2151,'[1]Current Inventory'!E2151)</f>
        <v>0</v>
      </c>
      <c r="F2151" s="2">
        <f>IF(ISBLANK('[1]Current Inventory'!F2151)=TRUE,'[1]Current Inventory'!P2151,'[1]Current Inventory'!F2151)</f>
        <v>0</v>
      </c>
      <c r="G2151" s="2" t="str">
        <f>IF(ISNA(VLOOKUP(C2151,[2]CurrentPivot!$C$8:$N$1800,5,FALSE))=TRUE," ",VLOOKUP(C2151,[2]CurrentPivot!$C$8:$N$1800,5,FALSE))</f>
        <v xml:space="preserve"> </v>
      </c>
      <c r="H2151" s="3" t="str">
        <f>IF(ISBLANK('[1]Current Inventory'!H2151)=TRUE,"",'[1]Current Inventory'!H2151)</f>
        <v/>
      </c>
      <c r="I2151" s="2">
        <f>IF(ISBLANK('[1]Current Inventory'!I2151)=TRUE,'[1]Current Inventory'!Q2151,'[1]Current Inventory'!I2151)</f>
        <v>0</v>
      </c>
      <c r="J2151" s="2">
        <f>IF(ISBLANK('[1]Current Inventory'!J2151)=TRUE,'[1]Current Inventory'!R2151,'[1]Current Inventory'!J2151)</f>
        <v>0</v>
      </c>
      <c r="K2151" s="2">
        <f>IF(ISBLANK('[1]Current Inventory'!K2151)=TRUE,'[1]Current Inventory'!S2151,'[1]Current Inventory'!K2151)</f>
        <v>0</v>
      </c>
      <c r="L2151" s="2">
        <f>IF(ISBLANK('[1]Current Inventory'!L2151)=TRUE,'[1]Current Inventory'!T2151,'[1]Current Inventory'!L2151)</f>
        <v>0</v>
      </c>
      <c r="M2151" s="3" t="str">
        <f>IF(ISBLANK('[1]Current Inventory'!M2151)=TRUE,"",'[1]Current Inventory'!M2151)</f>
        <v/>
      </c>
    </row>
    <row r="2152" spans="1:13" x14ac:dyDescent="0.2">
      <c r="A2152" s="2" t="s">
        <v>19</v>
      </c>
      <c r="B2152" s="2" t="str">
        <f>IF(ISBLANK('[1]Current Inventory'!B2152)=TRUE,B2151,'[1]Current Inventory'!B2152)</f>
        <v>WINDWARD SIDE</v>
      </c>
      <c r="C2152" s="2" t="str">
        <f>IF(ISBLANK('[1]Current Inventory'!C2152)=TRUE,"",'[1]Current Inventory'!C2152)</f>
        <v/>
      </c>
      <c r="D2152" s="2" t="str">
        <f>IF(ISBLANK('[1]Current Inventory'!D2152)=TRUE,CONCATENATE("     ",'[1]Current Inventory'!N2152),'[1]Current Inventory'!D2152)</f>
        <v xml:space="preserve">     </v>
      </c>
      <c r="E2152" s="2">
        <f>IF(ISBLANK('[1]Current Inventory'!E2152)=TRUE,'[1]Current Inventory'!O2152,'[1]Current Inventory'!E2152)</f>
        <v>0</v>
      </c>
      <c r="F2152" s="2">
        <f>IF(ISBLANK('[1]Current Inventory'!F2152)=TRUE,'[1]Current Inventory'!P2152,'[1]Current Inventory'!F2152)</f>
        <v>0</v>
      </c>
      <c r="G2152" s="2" t="str">
        <f>IF(ISNA(VLOOKUP(C2152,[2]CurrentPivot!$C$8:$N$1800,5,FALSE))=TRUE," ",VLOOKUP(C2152,[2]CurrentPivot!$C$8:$N$1800,5,FALSE))</f>
        <v xml:space="preserve"> </v>
      </c>
      <c r="H2152" s="3" t="str">
        <f>IF(ISBLANK('[1]Current Inventory'!H2152)=TRUE,"",'[1]Current Inventory'!H2152)</f>
        <v/>
      </c>
      <c r="I2152" s="2">
        <f>IF(ISBLANK('[1]Current Inventory'!I2152)=TRUE,'[1]Current Inventory'!Q2152,'[1]Current Inventory'!I2152)</f>
        <v>0</v>
      </c>
      <c r="J2152" s="2">
        <f>IF(ISBLANK('[1]Current Inventory'!J2152)=TRUE,'[1]Current Inventory'!R2152,'[1]Current Inventory'!J2152)</f>
        <v>0</v>
      </c>
      <c r="K2152" s="2">
        <f>IF(ISBLANK('[1]Current Inventory'!K2152)=TRUE,'[1]Current Inventory'!S2152,'[1]Current Inventory'!K2152)</f>
        <v>0</v>
      </c>
      <c r="L2152" s="2">
        <f>IF(ISBLANK('[1]Current Inventory'!L2152)=TRUE,'[1]Current Inventory'!T2152,'[1]Current Inventory'!L2152)</f>
        <v>0</v>
      </c>
      <c r="M2152" s="3" t="str">
        <f>IF(ISBLANK('[1]Current Inventory'!M2152)=TRUE,"",'[1]Current Inventory'!M2152)</f>
        <v/>
      </c>
    </row>
    <row r="2153" spans="1:13" x14ac:dyDescent="0.2">
      <c r="A2153" s="2" t="s">
        <v>19</v>
      </c>
      <c r="B2153" s="2" t="str">
        <f>IF(ISBLANK('[1]Current Inventory'!B2153)=TRUE,B2152,'[1]Current Inventory'!B2153)</f>
        <v>WINDWARD SIDE</v>
      </c>
      <c r="C2153" s="2" t="str">
        <f>IF(ISBLANK('[1]Current Inventory'!C2153)=TRUE,"",'[1]Current Inventory'!C2153)</f>
        <v/>
      </c>
      <c r="D2153" s="2" t="str">
        <f>IF(ISBLANK('[1]Current Inventory'!D2153)=TRUE,CONCATENATE("     ",'[1]Current Inventory'!N2153),'[1]Current Inventory'!D2153)</f>
        <v xml:space="preserve">     </v>
      </c>
      <c r="E2153" s="2">
        <f>IF(ISBLANK('[1]Current Inventory'!E2153)=TRUE,'[1]Current Inventory'!O2153,'[1]Current Inventory'!E2153)</f>
        <v>0</v>
      </c>
      <c r="F2153" s="2">
        <f>IF(ISBLANK('[1]Current Inventory'!F2153)=TRUE,'[1]Current Inventory'!P2153,'[1]Current Inventory'!F2153)</f>
        <v>0</v>
      </c>
      <c r="G2153" s="2" t="str">
        <f>IF(ISNA(VLOOKUP(C2153,[2]CurrentPivot!$C$8:$N$1800,5,FALSE))=TRUE," ",VLOOKUP(C2153,[2]CurrentPivot!$C$8:$N$1800,5,FALSE))</f>
        <v xml:space="preserve"> </v>
      </c>
      <c r="H2153" s="3" t="str">
        <f>IF(ISBLANK('[1]Current Inventory'!H2153)=TRUE,"",'[1]Current Inventory'!H2153)</f>
        <v/>
      </c>
      <c r="I2153" s="2">
        <f>IF(ISBLANK('[1]Current Inventory'!I2153)=TRUE,'[1]Current Inventory'!Q2153,'[1]Current Inventory'!I2153)</f>
        <v>0</v>
      </c>
      <c r="J2153" s="2">
        <f>IF(ISBLANK('[1]Current Inventory'!J2153)=TRUE,'[1]Current Inventory'!R2153,'[1]Current Inventory'!J2153)</f>
        <v>0</v>
      </c>
      <c r="K2153" s="2">
        <f>IF(ISBLANK('[1]Current Inventory'!K2153)=TRUE,'[1]Current Inventory'!S2153,'[1]Current Inventory'!K2153)</f>
        <v>0</v>
      </c>
      <c r="L2153" s="2">
        <f>IF(ISBLANK('[1]Current Inventory'!L2153)=TRUE,'[1]Current Inventory'!T2153,'[1]Current Inventory'!L2153)</f>
        <v>0</v>
      </c>
      <c r="M2153" s="3" t="str">
        <f>IF(ISBLANK('[1]Current Inventory'!M2153)=TRUE,"",'[1]Current Inventory'!M2153)</f>
        <v/>
      </c>
    </row>
    <row r="2154" spans="1:13" x14ac:dyDescent="0.2">
      <c r="A2154" s="2" t="s">
        <v>19</v>
      </c>
      <c r="B2154" s="2" t="str">
        <f>IF(ISBLANK('[1]Current Inventory'!B2154)=TRUE,B2153,'[1]Current Inventory'!B2154)</f>
        <v>WINDWARD SIDE</v>
      </c>
      <c r="C2154" s="2" t="str">
        <f>IF(ISBLANK('[1]Current Inventory'!C2154)=TRUE,"",'[1]Current Inventory'!C2154)</f>
        <v/>
      </c>
      <c r="D2154" s="2" t="str">
        <f>IF(ISBLANK('[1]Current Inventory'!D2154)=TRUE,CONCATENATE("     ",'[1]Current Inventory'!N2154),'[1]Current Inventory'!D2154)</f>
        <v xml:space="preserve">     </v>
      </c>
      <c r="E2154" s="2">
        <f>IF(ISBLANK('[1]Current Inventory'!E2154)=TRUE,'[1]Current Inventory'!O2154,'[1]Current Inventory'!E2154)</f>
        <v>0</v>
      </c>
      <c r="F2154" s="2">
        <f>IF(ISBLANK('[1]Current Inventory'!F2154)=TRUE,'[1]Current Inventory'!P2154,'[1]Current Inventory'!F2154)</f>
        <v>0</v>
      </c>
      <c r="G2154" s="2" t="str">
        <f>IF(ISNA(VLOOKUP(C2154,[2]CurrentPivot!$C$8:$N$1800,5,FALSE))=TRUE," ",VLOOKUP(C2154,[2]CurrentPivot!$C$8:$N$1800,5,FALSE))</f>
        <v xml:space="preserve"> </v>
      </c>
      <c r="H2154" s="3" t="str">
        <f>IF(ISBLANK('[1]Current Inventory'!H2154)=TRUE,"",'[1]Current Inventory'!H2154)</f>
        <v/>
      </c>
      <c r="I2154" s="2">
        <f>IF(ISBLANK('[1]Current Inventory'!I2154)=TRUE,'[1]Current Inventory'!Q2154,'[1]Current Inventory'!I2154)</f>
        <v>0</v>
      </c>
      <c r="J2154" s="2">
        <f>IF(ISBLANK('[1]Current Inventory'!J2154)=TRUE,'[1]Current Inventory'!R2154,'[1]Current Inventory'!J2154)</f>
        <v>0</v>
      </c>
      <c r="K2154" s="2">
        <f>IF(ISBLANK('[1]Current Inventory'!K2154)=TRUE,'[1]Current Inventory'!S2154,'[1]Current Inventory'!K2154)</f>
        <v>0</v>
      </c>
      <c r="L2154" s="2">
        <f>IF(ISBLANK('[1]Current Inventory'!L2154)=TRUE,'[1]Current Inventory'!T2154,'[1]Current Inventory'!L2154)</f>
        <v>0</v>
      </c>
      <c r="M2154" s="3" t="str">
        <f>IF(ISBLANK('[1]Current Inventory'!M2154)=TRUE,"",'[1]Current Inventory'!M2154)</f>
        <v/>
      </c>
    </row>
    <row r="2155" spans="1:13" x14ac:dyDescent="0.2">
      <c r="A2155" s="2" t="s">
        <v>19</v>
      </c>
      <c r="B2155" s="2" t="str">
        <f>IF(ISBLANK('[1]Current Inventory'!B2155)=TRUE,B2154,'[1]Current Inventory'!B2155)</f>
        <v>WINDWARD SIDE</v>
      </c>
      <c r="C2155" s="2" t="str">
        <f>IF(ISBLANK('[1]Current Inventory'!C2155)=TRUE,"",'[1]Current Inventory'!C2155)</f>
        <v/>
      </c>
      <c r="D2155" s="2" t="str">
        <f>IF(ISBLANK('[1]Current Inventory'!D2155)=TRUE,CONCATENATE("     ",'[1]Current Inventory'!N2155),'[1]Current Inventory'!D2155)</f>
        <v xml:space="preserve">     </v>
      </c>
      <c r="E2155" s="2">
        <f>IF(ISBLANK('[1]Current Inventory'!E2155)=TRUE,'[1]Current Inventory'!O2155,'[1]Current Inventory'!E2155)</f>
        <v>0</v>
      </c>
      <c r="F2155" s="2">
        <f>IF(ISBLANK('[1]Current Inventory'!F2155)=TRUE,'[1]Current Inventory'!P2155,'[1]Current Inventory'!F2155)</f>
        <v>0</v>
      </c>
      <c r="G2155" s="2" t="str">
        <f>IF(ISNA(VLOOKUP(C2155,[2]CurrentPivot!$C$8:$N$1800,5,FALSE))=TRUE," ",VLOOKUP(C2155,[2]CurrentPivot!$C$8:$N$1800,5,FALSE))</f>
        <v xml:space="preserve"> </v>
      </c>
      <c r="H2155" s="3" t="str">
        <f>IF(ISBLANK('[1]Current Inventory'!H2155)=TRUE,"",'[1]Current Inventory'!H2155)</f>
        <v/>
      </c>
      <c r="I2155" s="2">
        <f>IF(ISBLANK('[1]Current Inventory'!I2155)=TRUE,'[1]Current Inventory'!Q2155,'[1]Current Inventory'!I2155)</f>
        <v>0</v>
      </c>
      <c r="J2155" s="2">
        <f>IF(ISBLANK('[1]Current Inventory'!J2155)=TRUE,'[1]Current Inventory'!R2155,'[1]Current Inventory'!J2155)</f>
        <v>0</v>
      </c>
      <c r="K2155" s="2">
        <f>IF(ISBLANK('[1]Current Inventory'!K2155)=TRUE,'[1]Current Inventory'!S2155,'[1]Current Inventory'!K2155)</f>
        <v>0</v>
      </c>
      <c r="L2155" s="2">
        <f>IF(ISBLANK('[1]Current Inventory'!L2155)=TRUE,'[1]Current Inventory'!T2155,'[1]Current Inventory'!L2155)</f>
        <v>0</v>
      </c>
      <c r="M2155" s="3" t="str">
        <f>IF(ISBLANK('[1]Current Inventory'!M2155)=TRUE,"",'[1]Current Inventory'!M2155)</f>
        <v/>
      </c>
    </row>
    <row r="2156" spans="1:13" x14ac:dyDescent="0.2">
      <c r="A2156" s="2" t="s">
        <v>19</v>
      </c>
      <c r="B2156" s="2" t="str">
        <f>IF(ISBLANK('[1]Current Inventory'!B2156)=TRUE,B2155,'[1]Current Inventory'!B2156)</f>
        <v>WINDWARD SIDE</v>
      </c>
      <c r="C2156" s="2" t="str">
        <f>IF(ISBLANK('[1]Current Inventory'!C2156)=TRUE,"",'[1]Current Inventory'!C2156)</f>
        <v/>
      </c>
      <c r="D2156" s="2" t="str">
        <f>IF(ISBLANK('[1]Current Inventory'!D2156)=TRUE,CONCATENATE("     ",'[1]Current Inventory'!N2156),'[1]Current Inventory'!D2156)</f>
        <v xml:space="preserve">     </v>
      </c>
      <c r="E2156" s="2">
        <f>IF(ISBLANK('[1]Current Inventory'!E2156)=TRUE,'[1]Current Inventory'!O2156,'[1]Current Inventory'!E2156)</f>
        <v>0</v>
      </c>
      <c r="F2156" s="2">
        <f>IF(ISBLANK('[1]Current Inventory'!F2156)=TRUE,'[1]Current Inventory'!P2156,'[1]Current Inventory'!F2156)</f>
        <v>0</v>
      </c>
      <c r="G2156" s="2" t="str">
        <f>IF(ISNA(VLOOKUP(C2156,[2]CurrentPivot!$C$8:$N$1800,5,FALSE))=TRUE," ",VLOOKUP(C2156,[2]CurrentPivot!$C$8:$N$1800,5,FALSE))</f>
        <v xml:space="preserve"> </v>
      </c>
      <c r="H2156" s="3" t="str">
        <f>IF(ISBLANK('[1]Current Inventory'!H2156)=TRUE,"",'[1]Current Inventory'!H2156)</f>
        <v/>
      </c>
      <c r="I2156" s="2">
        <f>IF(ISBLANK('[1]Current Inventory'!I2156)=TRUE,'[1]Current Inventory'!Q2156,'[1]Current Inventory'!I2156)</f>
        <v>0</v>
      </c>
      <c r="J2156" s="2">
        <f>IF(ISBLANK('[1]Current Inventory'!J2156)=TRUE,'[1]Current Inventory'!R2156,'[1]Current Inventory'!J2156)</f>
        <v>0</v>
      </c>
      <c r="K2156" s="2">
        <f>IF(ISBLANK('[1]Current Inventory'!K2156)=TRUE,'[1]Current Inventory'!S2156,'[1]Current Inventory'!K2156)</f>
        <v>0</v>
      </c>
      <c r="L2156" s="2">
        <f>IF(ISBLANK('[1]Current Inventory'!L2156)=TRUE,'[1]Current Inventory'!T2156,'[1]Current Inventory'!L2156)</f>
        <v>0</v>
      </c>
      <c r="M2156" s="3" t="str">
        <f>IF(ISBLANK('[1]Current Inventory'!M2156)=TRUE,"",'[1]Current Inventory'!M2156)</f>
        <v/>
      </c>
    </row>
    <row r="2157" spans="1:13" x14ac:dyDescent="0.2">
      <c r="A2157" s="2" t="s">
        <v>19</v>
      </c>
      <c r="B2157" s="2" t="str">
        <f>IF(ISBLANK('[1]Current Inventory'!B2157)=TRUE,B2156,'[1]Current Inventory'!B2157)</f>
        <v>WINDWARD SIDE</v>
      </c>
      <c r="C2157" s="2" t="str">
        <f>IF(ISBLANK('[1]Current Inventory'!C2157)=TRUE,"",'[1]Current Inventory'!C2157)</f>
        <v/>
      </c>
      <c r="D2157" s="2" t="str">
        <f>IF(ISBLANK('[1]Current Inventory'!D2157)=TRUE,CONCATENATE("     ",'[1]Current Inventory'!N2157),'[1]Current Inventory'!D2157)</f>
        <v xml:space="preserve">     </v>
      </c>
      <c r="E2157" s="2">
        <f>IF(ISBLANK('[1]Current Inventory'!E2157)=TRUE,'[1]Current Inventory'!O2157,'[1]Current Inventory'!E2157)</f>
        <v>0</v>
      </c>
      <c r="F2157" s="2">
        <f>IF(ISBLANK('[1]Current Inventory'!F2157)=TRUE,'[1]Current Inventory'!P2157,'[1]Current Inventory'!F2157)</f>
        <v>0</v>
      </c>
      <c r="G2157" s="2" t="str">
        <f>IF(ISNA(VLOOKUP(C2157,[2]CurrentPivot!$C$8:$N$1800,5,FALSE))=TRUE," ",VLOOKUP(C2157,[2]CurrentPivot!$C$8:$N$1800,5,FALSE))</f>
        <v xml:space="preserve"> </v>
      </c>
      <c r="H2157" s="3" t="str">
        <f>IF(ISBLANK('[1]Current Inventory'!H2157)=TRUE,"",'[1]Current Inventory'!H2157)</f>
        <v/>
      </c>
      <c r="I2157" s="2">
        <f>IF(ISBLANK('[1]Current Inventory'!I2157)=TRUE,'[1]Current Inventory'!Q2157,'[1]Current Inventory'!I2157)</f>
        <v>0</v>
      </c>
      <c r="J2157" s="2">
        <f>IF(ISBLANK('[1]Current Inventory'!J2157)=TRUE,'[1]Current Inventory'!R2157,'[1]Current Inventory'!J2157)</f>
        <v>0</v>
      </c>
      <c r="K2157" s="2">
        <f>IF(ISBLANK('[1]Current Inventory'!K2157)=TRUE,'[1]Current Inventory'!S2157,'[1]Current Inventory'!K2157)</f>
        <v>0</v>
      </c>
      <c r="L2157" s="2">
        <f>IF(ISBLANK('[1]Current Inventory'!L2157)=TRUE,'[1]Current Inventory'!T2157,'[1]Current Inventory'!L2157)</f>
        <v>0</v>
      </c>
      <c r="M2157" s="3" t="str">
        <f>IF(ISBLANK('[1]Current Inventory'!M2157)=TRUE,"",'[1]Current Inventory'!M2157)</f>
        <v/>
      </c>
    </row>
    <row r="2158" spans="1:13" x14ac:dyDescent="0.2">
      <c r="A2158" s="2" t="s">
        <v>19</v>
      </c>
      <c r="B2158" s="2" t="str">
        <f>IF(ISBLANK('[1]Current Inventory'!B2158)=TRUE,B2157,'[1]Current Inventory'!B2158)</f>
        <v>WINDWARD SIDE</v>
      </c>
      <c r="C2158" s="2" t="str">
        <f>IF(ISBLANK('[1]Current Inventory'!C2158)=TRUE,"",'[1]Current Inventory'!C2158)</f>
        <v/>
      </c>
      <c r="D2158" s="2" t="str">
        <f>IF(ISBLANK('[1]Current Inventory'!D2158)=TRUE,CONCATENATE("     ",'[1]Current Inventory'!N2158),'[1]Current Inventory'!D2158)</f>
        <v xml:space="preserve">     </v>
      </c>
      <c r="E2158" s="2">
        <f>IF(ISBLANK('[1]Current Inventory'!E2158)=TRUE,'[1]Current Inventory'!O2158,'[1]Current Inventory'!E2158)</f>
        <v>0</v>
      </c>
      <c r="F2158" s="2">
        <f>IF(ISBLANK('[1]Current Inventory'!F2158)=TRUE,'[1]Current Inventory'!P2158,'[1]Current Inventory'!F2158)</f>
        <v>0</v>
      </c>
      <c r="G2158" s="2" t="str">
        <f>IF(ISNA(VLOOKUP(C2158,[2]CurrentPivot!$C$8:$N$1800,5,FALSE))=TRUE," ",VLOOKUP(C2158,[2]CurrentPivot!$C$8:$N$1800,5,FALSE))</f>
        <v xml:space="preserve"> </v>
      </c>
      <c r="H2158" s="3" t="str">
        <f>IF(ISBLANK('[1]Current Inventory'!H2158)=TRUE,"",'[1]Current Inventory'!H2158)</f>
        <v/>
      </c>
      <c r="I2158" s="2">
        <f>IF(ISBLANK('[1]Current Inventory'!I2158)=TRUE,'[1]Current Inventory'!Q2158,'[1]Current Inventory'!I2158)</f>
        <v>0</v>
      </c>
      <c r="J2158" s="2">
        <f>IF(ISBLANK('[1]Current Inventory'!J2158)=TRUE,'[1]Current Inventory'!R2158,'[1]Current Inventory'!J2158)</f>
        <v>0</v>
      </c>
      <c r="K2158" s="2">
        <f>IF(ISBLANK('[1]Current Inventory'!K2158)=TRUE,'[1]Current Inventory'!S2158,'[1]Current Inventory'!K2158)</f>
        <v>0</v>
      </c>
      <c r="L2158" s="2">
        <f>IF(ISBLANK('[1]Current Inventory'!L2158)=TRUE,'[1]Current Inventory'!T2158,'[1]Current Inventory'!L2158)</f>
        <v>0</v>
      </c>
      <c r="M2158" s="3" t="str">
        <f>IF(ISBLANK('[1]Current Inventory'!M2158)=TRUE,"",'[1]Current Inventory'!M2158)</f>
        <v/>
      </c>
    </row>
    <row r="2159" spans="1:13" x14ac:dyDescent="0.2">
      <c r="A2159" s="2" t="s">
        <v>19</v>
      </c>
      <c r="B2159" s="2" t="str">
        <f>IF(ISBLANK('[1]Current Inventory'!B2159)=TRUE,B2158,'[1]Current Inventory'!B2159)</f>
        <v>WINDWARD SIDE</v>
      </c>
      <c r="C2159" s="2" t="str">
        <f>IF(ISBLANK('[1]Current Inventory'!C2159)=TRUE,"",'[1]Current Inventory'!C2159)</f>
        <v/>
      </c>
      <c r="D2159" s="2" t="str">
        <f>IF(ISBLANK('[1]Current Inventory'!D2159)=TRUE,CONCATENATE("     ",'[1]Current Inventory'!N2159),'[1]Current Inventory'!D2159)</f>
        <v xml:space="preserve">     </v>
      </c>
      <c r="E2159" s="2">
        <f>IF(ISBLANK('[1]Current Inventory'!E2159)=TRUE,'[1]Current Inventory'!O2159,'[1]Current Inventory'!E2159)</f>
        <v>0</v>
      </c>
      <c r="F2159" s="2">
        <f>IF(ISBLANK('[1]Current Inventory'!F2159)=TRUE,'[1]Current Inventory'!P2159,'[1]Current Inventory'!F2159)</f>
        <v>0</v>
      </c>
      <c r="G2159" s="2" t="str">
        <f>IF(ISNA(VLOOKUP(C2159,[2]CurrentPivot!$C$8:$N$1800,5,FALSE))=TRUE," ",VLOOKUP(C2159,[2]CurrentPivot!$C$8:$N$1800,5,FALSE))</f>
        <v xml:space="preserve"> </v>
      </c>
      <c r="H2159" s="3" t="str">
        <f>IF(ISBLANK('[1]Current Inventory'!H2159)=TRUE,"",'[1]Current Inventory'!H2159)</f>
        <v/>
      </c>
      <c r="I2159" s="2">
        <f>IF(ISBLANK('[1]Current Inventory'!I2159)=TRUE,'[1]Current Inventory'!Q2159,'[1]Current Inventory'!I2159)</f>
        <v>0</v>
      </c>
      <c r="J2159" s="2">
        <f>IF(ISBLANK('[1]Current Inventory'!J2159)=TRUE,'[1]Current Inventory'!R2159,'[1]Current Inventory'!J2159)</f>
        <v>0</v>
      </c>
      <c r="K2159" s="2">
        <f>IF(ISBLANK('[1]Current Inventory'!K2159)=TRUE,'[1]Current Inventory'!S2159,'[1]Current Inventory'!K2159)</f>
        <v>0</v>
      </c>
      <c r="L2159" s="2">
        <f>IF(ISBLANK('[1]Current Inventory'!L2159)=TRUE,'[1]Current Inventory'!T2159,'[1]Current Inventory'!L2159)</f>
        <v>0</v>
      </c>
      <c r="M2159" s="3" t="str">
        <f>IF(ISBLANK('[1]Current Inventory'!M2159)=TRUE,"",'[1]Current Inventory'!M2159)</f>
        <v/>
      </c>
    </row>
    <row r="2160" spans="1:13" x14ac:dyDescent="0.2">
      <c r="A2160" s="2" t="s">
        <v>19</v>
      </c>
      <c r="B2160" s="2" t="str">
        <f>IF(ISBLANK('[1]Current Inventory'!B2160)=TRUE,B2159,'[1]Current Inventory'!B2160)</f>
        <v>WINDWARD SIDE</v>
      </c>
      <c r="C2160" s="2" t="str">
        <f>IF(ISBLANK('[1]Current Inventory'!C2160)=TRUE,"",'[1]Current Inventory'!C2160)</f>
        <v/>
      </c>
      <c r="D2160" s="2" t="str">
        <f>IF(ISBLANK('[1]Current Inventory'!D2160)=TRUE,CONCATENATE("     ",'[1]Current Inventory'!N2160),'[1]Current Inventory'!D2160)</f>
        <v xml:space="preserve">     </v>
      </c>
      <c r="E2160" s="2">
        <f>IF(ISBLANK('[1]Current Inventory'!E2160)=TRUE,'[1]Current Inventory'!O2160,'[1]Current Inventory'!E2160)</f>
        <v>0</v>
      </c>
      <c r="F2160" s="2">
        <f>IF(ISBLANK('[1]Current Inventory'!F2160)=TRUE,'[1]Current Inventory'!P2160,'[1]Current Inventory'!F2160)</f>
        <v>0</v>
      </c>
      <c r="G2160" s="2" t="str">
        <f>IF(ISNA(VLOOKUP(C2160,[2]CurrentPivot!$C$8:$N$1800,5,FALSE))=TRUE," ",VLOOKUP(C2160,[2]CurrentPivot!$C$8:$N$1800,5,FALSE))</f>
        <v xml:space="preserve"> </v>
      </c>
      <c r="H2160" s="3" t="str">
        <f>IF(ISBLANK('[1]Current Inventory'!H2160)=TRUE,"",'[1]Current Inventory'!H2160)</f>
        <v/>
      </c>
      <c r="I2160" s="2">
        <f>IF(ISBLANK('[1]Current Inventory'!I2160)=TRUE,'[1]Current Inventory'!Q2160,'[1]Current Inventory'!I2160)</f>
        <v>0</v>
      </c>
      <c r="J2160" s="2">
        <f>IF(ISBLANK('[1]Current Inventory'!J2160)=TRUE,'[1]Current Inventory'!R2160,'[1]Current Inventory'!J2160)</f>
        <v>0</v>
      </c>
      <c r="K2160" s="2">
        <f>IF(ISBLANK('[1]Current Inventory'!K2160)=TRUE,'[1]Current Inventory'!S2160,'[1]Current Inventory'!K2160)</f>
        <v>0</v>
      </c>
      <c r="L2160" s="2">
        <f>IF(ISBLANK('[1]Current Inventory'!L2160)=TRUE,'[1]Current Inventory'!T2160,'[1]Current Inventory'!L2160)</f>
        <v>0</v>
      </c>
      <c r="M2160" s="3" t="str">
        <f>IF(ISBLANK('[1]Current Inventory'!M2160)=TRUE,"",'[1]Current Inventory'!M2160)</f>
        <v/>
      </c>
    </row>
    <row r="2161" spans="1:13" x14ac:dyDescent="0.2">
      <c r="A2161" s="2" t="s">
        <v>19</v>
      </c>
      <c r="B2161" s="2" t="str">
        <f>IF(ISBLANK('[1]Current Inventory'!B2161)=TRUE,B2160,'[1]Current Inventory'!B2161)</f>
        <v>WINDWARD SIDE</v>
      </c>
      <c r="C2161" s="2" t="str">
        <f>IF(ISBLANK('[1]Current Inventory'!C2161)=TRUE,"",'[1]Current Inventory'!C2161)</f>
        <v/>
      </c>
      <c r="D2161" s="2" t="str">
        <f>IF(ISBLANK('[1]Current Inventory'!D2161)=TRUE,CONCATENATE("     ",'[1]Current Inventory'!N2161),'[1]Current Inventory'!D2161)</f>
        <v xml:space="preserve">     </v>
      </c>
      <c r="E2161" s="2">
        <f>IF(ISBLANK('[1]Current Inventory'!E2161)=TRUE,'[1]Current Inventory'!O2161,'[1]Current Inventory'!E2161)</f>
        <v>0</v>
      </c>
      <c r="F2161" s="2">
        <f>IF(ISBLANK('[1]Current Inventory'!F2161)=TRUE,'[1]Current Inventory'!P2161,'[1]Current Inventory'!F2161)</f>
        <v>0</v>
      </c>
      <c r="G2161" s="2" t="str">
        <f>IF(ISNA(VLOOKUP(C2161,[2]CurrentPivot!$C$8:$N$1800,5,FALSE))=TRUE," ",VLOOKUP(C2161,[2]CurrentPivot!$C$8:$N$1800,5,FALSE))</f>
        <v xml:space="preserve"> </v>
      </c>
      <c r="H2161" s="3" t="str">
        <f>IF(ISBLANK('[1]Current Inventory'!H2161)=TRUE,"",'[1]Current Inventory'!H2161)</f>
        <v/>
      </c>
      <c r="I2161" s="2">
        <f>IF(ISBLANK('[1]Current Inventory'!I2161)=TRUE,'[1]Current Inventory'!Q2161,'[1]Current Inventory'!I2161)</f>
        <v>0</v>
      </c>
      <c r="J2161" s="2">
        <f>IF(ISBLANK('[1]Current Inventory'!J2161)=TRUE,'[1]Current Inventory'!R2161,'[1]Current Inventory'!J2161)</f>
        <v>0</v>
      </c>
      <c r="K2161" s="2">
        <f>IF(ISBLANK('[1]Current Inventory'!K2161)=TRUE,'[1]Current Inventory'!S2161,'[1]Current Inventory'!K2161)</f>
        <v>0</v>
      </c>
      <c r="L2161" s="2">
        <f>IF(ISBLANK('[1]Current Inventory'!L2161)=TRUE,'[1]Current Inventory'!T2161,'[1]Current Inventory'!L2161)</f>
        <v>0</v>
      </c>
      <c r="M2161" s="3" t="str">
        <f>IF(ISBLANK('[1]Current Inventory'!M2161)=TRUE,"",'[1]Current Inventory'!M2161)</f>
        <v/>
      </c>
    </row>
    <row r="2162" spans="1:13" x14ac:dyDescent="0.2">
      <c r="A2162" s="2" t="s">
        <v>19</v>
      </c>
      <c r="B2162" s="2" t="str">
        <f>IF(ISBLANK('[1]Current Inventory'!B2162)=TRUE,B2161,'[1]Current Inventory'!B2162)</f>
        <v>WINDWARD SIDE</v>
      </c>
      <c r="C2162" s="2" t="str">
        <f>IF(ISBLANK('[1]Current Inventory'!C2162)=TRUE,"",'[1]Current Inventory'!C2162)</f>
        <v/>
      </c>
      <c r="D2162" s="2" t="str">
        <f>IF(ISBLANK('[1]Current Inventory'!D2162)=TRUE,CONCATENATE("     ",'[1]Current Inventory'!N2162),'[1]Current Inventory'!D2162)</f>
        <v xml:space="preserve">     </v>
      </c>
      <c r="E2162" s="2">
        <f>IF(ISBLANK('[1]Current Inventory'!E2162)=TRUE,'[1]Current Inventory'!O2162,'[1]Current Inventory'!E2162)</f>
        <v>0</v>
      </c>
      <c r="F2162" s="2">
        <f>IF(ISBLANK('[1]Current Inventory'!F2162)=TRUE,'[1]Current Inventory'!P2162,'[1]Current Inventory'!F2162)</f>
        <v>0</v>
      </c>
      <c r="G2162" s="2" t="str">
        <f>IF(ISNA(VLOOKUP(C2162,[2]CurrentPivot!$C$8:$N$1800,5,FALSE))=TRUE," ",VLOOKUP(C2162,[2]CurrentPivot!$C$8:$N$1800,5,FALSE))</f>
        <v xml:space="preserve"> </v>
      </c>
      <c r="H2162" s="3" t="str">
        <f>IF(ISBLANK('[1]Current Inventory'!H2162)=TRUE,"",'[1]Current Inventory'!H2162)</f>
        <v/>
      </c>
      <c r="I2162" s="2">
        <f>IF(ISBLANK('[1]Current Inventory'!I2162)=TRUE,'[1]Current Inventory'!Q2162,'[1]Current Inventory'!I2162)</f>
        <v>0</v>
      </c>
      <c r="J2162" s="2">
        <f>IF(ISBLANK('[1]Current Inventory'!J2162)=TRUE,'[1]Current Inventory'!R2162,'[1]Current Inventory'!J2162)</f>
        <v>0</v>
      </c>
      <c r="K2162" s="2">
        <f>IF(ISBLANK('[1]Current Inventory'!K2162)=TRUE,'[1]Current Inventory'!S2162,'[1]Current Inventory'!K2162)</f>
        <v>0</v>
      </c>
      <c r="L2162" s="2">
        <f>IF(ISBLANK('[1]Current Inventory'!L2162)=TRUE,'[1]Current Inventory'!T2162,'[1]Current Inventory'!L2162)</f>
        <v>0</v>
      </c>
      <c r="M2162" s="3" t="str">
        <f>IF(ISBLANK('[1]Current Inventory'!M2162)=TRUE,"",'[1]Current Inventory'!M2162)</f>
        <v/>
      </c>
    </row>
    <row r="2163" spans="1:13" x14ac:dyDescent="0.2">
      <c r="A2163" s="2" t="s">
        <v>19</v>
      </c>
      <c r="B2163" s="2" t="str">
        <f>IF(ISBLANK('[1]Current Inventory'!B2163)=TRUE,B2162,'[1]Current Inventory'!B2163)</f>
        <v>WINDWARD SIDE</v>
      </c>
      <c r="C2163" s="2" t="str">
        <f>IF(ISBLANK('[1]Current Inventory'!C2163)=TRUE,"",'[1]Current Inventory'!C2163)</f>
        <v/>
      </c>
      <c r="D2163" s="2" t="str">
        <f>IF(ISBLANK('[1]Current Inventory'!D2163)=TRUE,CONCATENATE("     ",'[1]Current Inventory'!N2163),'[1]Current Inventory'!D2163)</f>
        <v xml:space="preserve">     </v>
      </c>
      <c r="E2163" s="2">
        <f>IF(ISBLANK('[1]Current Inventory'!E2163)=TRUE,'[1]Current Inventory'!O2163,'[1]Current Inventory'!E2163)</f>
        <v>0</v>
      </c>
      <c r="F2163" s="2">
        <f>IF(ISBLANK('[1]Current Inventory'!F2163)=TRUE,'[1]Current Inventory'!P2163,'[1]Current Inventory'!F2163)</f>
        <v>0</v>
      </c>
      <c r="G2163" s="2" t="str">
        <f>IF(ISNA(VLOOKUP(C2163,[2]CurrentPivot!$C$8:$N$1800,5,FALSE))=TRUE," ",VLOOKUP(C2163,[2]CurrentPivot!$C$8:$N$1800,5,FALSE))</f>
        <v xml:space="preserve"> </v>
      </c>
      <c r="H2163" s="3" t="str">
        <f>IF(ISBLANK('[1]Current Inventory'!H2163)=TRUE,"",'[1]Current Inventory'!H2163)</f>
        <v/>
      </c>
      <c r="I2163" s="2">
        <f>IF(ISBLANK('[1]Current Inventory'!I2163)=TRUE,'[1]Current Inventory'!Q2163,'[1]Current Inventory'!I2163)</f>
        <v>0</v>
      </c>
      <c r="J2163" s="2">
        <f>IF(ISBLANK('[1]Current Inventory'!J2163)=TRUE,'[1]Current Inventory'!R2163,'[1]Current Inventory'!J2163)</f>
        <v>0</v>
      </c>
      <c r="K2163" s="2">
        <f>IF(ISBLANK('[1]Current Inventory'!K2163)=TRUE,'[1]Current Inventory'!S2163,'[1]Current Inventory'!K2163)</f>
        <v>0</v>
      </c>
      <c r="L2163" s="2">
        <f>IF(ISBLANK('[1]Current Inventory'!L2163)=TRUE,'[1]Current Inventory'!T2163,'[1]Current Inventory'!L2163)</f>
        <v>0</v>
      </c>
      <c r="M2163" s="3" t="str">
        <f>IF(ISBLANK('[1]Current Inventory'!M2163)=TRUE,"",'[1]Current Inventory'!M2163)</f>
        <v/>
      </c>
    </row>
    <row r="2164" spans="1:13" x14ac:dyDescent="0.2">
      <c r="A2164" s="2" t="s">
        <v>19</v>
      </c>
      <c r="B2164" s="2" t="str">
        <f>IF(ISBLANK('[1]Current Inventory'!B2164)=TRUE,B2163,'[1]Current Inventory'!B2164)</f>
        <v>WINDWARD SIDE</v>
      </c>
      <c r="C2164" s="2" t="str">
        <f>IF(ISBLANK('[1]Current Inventory'!C2164)=TRUE,"",'[1]Current Inventory'!C2164)</f>
        <v/>
      </c>
      <c r="D2164" s="2" t="str">
        <f>IF(ISBLANK('[1]Current Inventory'!D2164)=TRUE,CONCATENATE("     ",'[1]Current Inventory'!N2164),'[1]Current Inventory'!D2164)</f>
        <v xml:space="preserve">     </v>
      </c>
      <c r="E2164" s="2">
        <f>IF(ISBLANK('[1]Current Inventory'!E2164)=TRUE,'[1]Current Inventory'!O2164,'[1]Current Inventory'!E2164)</f>
        <v>0</v>
      </c>
      <c r="F2164" s="2">
        <f>IF(ISBLANK('[1]Current Inventory'!F2164)=TRUE,'[1]Current Inventory'!P2164,'[1]Current Inventory'!F2164)</f>
        <v>0</v>
      </c>
      <c r="G2164" s="2" t="str">
        <f>IF(ISNA(VLOOKUP(C2164,[2]CurrentPivot!$C$8:$N$1800,5,FALSE))=TRUE," ",VLOOKUP(C2164,[2]CurrentPivot!$C$8:$N$1800,5,FALSE))</f>
        <v xml:space="preserve"> </v>
      </c>
      <c r="H2164" s="3" t="str">
        <f>IF(ISBLANK('[1]Current Inventory'!H2164)=TRUE,"",'[1]Current Inventory'!H2164)</f>
        <v/>
      </c>
      <c r="I2164" s="2">
        <f>IF(ISBLANK('[1]Current Inventory'!I2164)=TRUE,'[1]Current Inventory'!Q2164,'[1]Current Inventory'!I2164)</f>
        <v>0</v>
      </c>
      <c r="J2164" s="2">
        <f>IF(ISBLANK('[1]Current Inventory'!J2164)=TRUE,'[1]Current Inventory'!R2164,'[1]Current Inventory'!J2164)</f>
        <v>0</v>
      </c>
      <c r="K2164" s="2">
        <f>IF(ISBLANK('[1]Current Inventory'!K2164)=TRUE,'[1]Current Inventory'!S2164,'[1]Current Inventory'!K2164)</f>
        <v>0</v>
      </c>
      <c r="L2164" s="2">
        <f>IF(ISBLANK('[1]Current Inventory'!L2164)=TRUE,'[1]Current Inventory'!T2164,'[1]Current Inventory'!L2164)</f>
        <v>0</v>
      </c>
      <c r="M2164" s="3" t="str">
        <f>IF(ISBLANK('[1]Current Inventory'!M2164)=TRUE,"",'[1]Current Inventory'!M2164)</f>
        <v/>
      </c>
    </row>
    <row r="2165" spans="1:13" x14ac:dyDescent="0.2">
      <c r="A2165" s="2" t="s">
        <v>19</v>
      </c>
      <c r="B2165" s="2" t="str">
        <f>IF(ISBLANK('[1]Current Inventory'!B2165)=TRUE,B2164,'[1]Current Inventory'!B2165)</f>
        <v>WINDWARD SIDE</v>
      </c>
      <c r="C2165" s="2" t="str">
        <f>IF(ISBLANK('[1]Current Inventory'!C2165)=TRUE,"",'[1]Current Inventory'!C2165)</f>
        <v/>
      </c>
      <c r="D2165" s="2" t="str">
        <f>IF(ISBLANK('[1]Current Inventory'!D2165)=TRUE,CONCATENATE("     ",'[1]Current Inventory'!N2165),'[1]Current Inventory'!D2165)</f>
        <v xml:space="preserve">     </v>
      </c>
      <c r="E2165" s="2">
        <f>IF(ISBLANK('[1]Current Inventory'!E2165)=TRUE,'[1]Current Inventory'!O2165,'[1]Current Inventory'!E2165)</f>
        <v>0</v>
      </c>
      <c r="F2165" s="2">
        <f>IF(ISBLANK('[1]Current Inventory'!F2165)=TRUE,'[1]Current Inventory'!P2165,'[1]Current Inventory'!F2165)</f>
        <v>0</v>
      </c>
      <c r="G2165" s="2" t="str">
        <f>IF(ISNA(VLOOKUP(C2165,[2]CurrentPivot!$C$8:$N$1800,5,FALSE))=TRUE," ",VLOOKUP(C2165,[2]CurrentPivot!$C$8:$N$1800,5,FALSE))</f>
        <v xml:space="preserve"> </v>
      </c>
      <c r="H2165" s="3" t="str">
        <f>IF(ISBLANK('[1]Current Inventory'!H2165)=TRUE,"",'[1]Current Inventory'!H2165)</f>
        <v/>
      </c>
      <c r="I2165" s="2">
        <f>IF(ISBLANK('[1]Current Inventory'!I2165)=TRUE,'[1]Current Inventory'!Q2165,'[1]Current Inventory'!I2165)</f>
        <v>0</v>
      </c>
      <c r="J2165" s="2">
        <f>IF(ISBLANK('[1]Current Inventory'!J2165)=TRUE,'[1]Current Inventory'!R2165,'[1]Current Inventory'!J2165)</f>
        <v>0</v>
      </c>
      <c r="K2165" s="2">
        <f>IF(ISBLANK('[1]Current Inventory'!K2165)=TRUE,'[1]Current Inventory'!S2165,'[1]Current Inventory'!K2165)</f>
        <v>0</v>
      </c>
      <c r="L2165" s="2">
        <f>IF(ISBLANK('[1]Current Inventory'!L2165)=TRUE,'[1]Current Inventory'!T2165,'[1]Current Inventory'!L2165)</f>
        <v>0</v>
      </c>
      <c r="M2165" s="3" t="str">
        <f>IF(ISBLANK('[1]Current Inventory'!M2165)=TRUE,"",'[1]Current Inventory'!M2165)</f>
        <v/>
      </c>
    </row>
    <row r="2166" spans="1:13" x14ac:dyDescent="0.2">
      <c r="A2166" s="2" t="s">
        <v>19</v>
      </c>
      <c r="B2166" s="2" t="str">
        <f>IF(ISBLANK('[1]Current Inventory'!B2166)=TRUE,B2165,'[1]Current Inventory'!B2166)</f>
        <v>WINDWARD SIDE</v>
      </c>
      <c r="C2166" s="2" t="str">
        <f>IF(ISBLANK('[1]Current Inventory'!C2166)=TRUE,"",'[1]Current Inventory'!C2166)</f>
        <v/>
      </c>
      <c r="D2166" s="2" t="str">
        <f>IF(ISBLANK('[1]Current Inventory'!D2166)=TRUE,CONCATENATE("     ",'[1]Current Inventory'!N2166),'[1]Current Inventory'!D2166)</f>
        <v xml:space="preserve">     </v>
      </c>
      <c r="E2166" s="2">
        <f>IF(ISBLANK('[1]Current Inventory'!E2166)=TRUE,'[1]Current Inventory'!O2166,'[1]Current Inventory'!E2166)</f>
        <v>0</v>
      </c>
      <c r="F2166" s="2">
        <f>IF(ISBLANK('[1]Current Inventory'!F2166)=TRUE,'[1]Current Inventory'!P2166,'[1]Current Inventory'!F2166)</f>
        <v>0</v>
      </c>
      <c r="G2166" s="2" t="str">
        <f>IF(ISNA(VLOOKUP(C2166,[2]CurrentPivot!$C$8:$N$1800,5,FALSE))=TRUE," ",VLOOKUP(C2166,[2]CurrentPivot!$C$8:$N$1800,5,FALSE))</f>
        <v xml:space="preserve"> </v>
      </c>
      <c r="H2166" s="3" t="str">
        <f>IF(ISBLANK('[1]Current Inventory'!H2166)=TRUE,"",'[1]Current Inventory'!H2166)</f>
        <v/>
      </c>
      <c r="I2166" s="2">
        <f>IF(ISBLANK('[1]Current Inventory'!I2166)=TRUE,'[1]Current Inventory'!Q2166,'[1]Current Inventory'!I2166)</f>
        <v>0</v>
      </c>
      <c r="J2166" s="2">
        <f>IF(ISBLANK('[1]Current Inventory'!J2166)=TRUE,'[1]Current Inventory'!R2166,'[1]Current Inventory'!J2166)</f>
        <v>0</v>
      </c>
      <c r="K2166" s="2">
        <f>IF(ISBLANK('[1]Current Inventory'!K2166)=TRUE,'[1]Current Inventory'!S2166,'[1]Current Inventory'!K2166)</f>
        <v>0</v>
      </c>
      <c r="L2166" s="2">
        <f>IF(ISBLANK('[1]Current Inventory'!L2166)=TRUE,'[1]Current Inventory'!T2166,'[1]Current Inventory'!L2166)</f>
        <v>0</v>
      </c>
      <c r="M2166" s="3" t="str">
        <f>IF(ISBLANK('[1]Current Inventory'!M2166)=TRUE,"",'[1]Current Inventory'!M2166)</f>
        <v/>
      </c>
    </row>
    <row r="2167" spans="1:13" x14ac:dyDescent="0.2">
      <c r="A2167" s="2" t="s">
        <v>19</v>
      </c>
      <c r="B2167" s="2" t="str">
        <f>IF(ISBLANK('[1]Current Inventory'!B2167)=TRUE,B2166,'[1]Current Inventory'!B2167)</f>
        <v>WINDWARD SIDE</v>
      </c>
      <c r="C2167" s="2" t="str">
        <f>IF(ISBLANK('[1]Current Inventory'!C2167)=TRUE,"",'[1]Current Inventory'!C2167)</f>
        <v/>
      </c>
      <c r="D2167" s="2" t="str">
        <f>IF(ISBLANK('[1]Current Inventory'!D2167)=TRUE,CONCATENATE("     ",'[1]Current Inventory'!N2167),'[1]Current Inventory'!D2167)</f>
        <v xml:space="preserve">     </v>
      </c>
      <c r="E2167" s="2">
        <f>IF(ISBLANK('[1]Current Inventory'!E2167)=TRUE,'[1]Current Inventory'!O2167,'[1]Current Inventory'!E2167)</f>
        <v>0</v>
      </c>
      <c r="F2167" s="2">
        <f>IF(ISBLANK('[1]Current Inventory'!F2167)=TRUE,'[1]Current Inventory'!P2167,'[1]Current Inventory'!F2167)</f>
        <v>0</v>
      </c>
      <c r="G2167" s="2" t="str">
        <f>IF(ISNA(VLOOKUP(C2167,[2]CurrentPivot!$C$8:$N$1800,5,FALSE))=TRUE," ",VLOOKUP(C2167,[2]CurrentPivot!$C$8:$N$1800,5,FALSE))</f>
        <v xml:space="preserve"> </v>
      </c>
      <c r="H2167" s="3" t="str">
        <f>IF(ISBLANK('[1]Current Inventory'!H2167)=TRUE,"",'[1]Current Inventory'!H2167)</f>
        <v/>
      </c>
      <c r="I2167" s="2">
        <f>IF(ISBLANK('[1]Current Inventory'!I2167)=TRUE,'[1]Current Inventory'!Q2167,'[1]Current Inventory'!I2167)</f>
        <v>0</v>
      </c>
      <c r="J2167" s="2">
        <f>IF(ISBLANK('[1]Current Inventory'!J2167)=TRUE,'[1]Current Inventory'!R2167,'[1]Current Inventory'!J2167)</f>
        <v>0</v>
      </c>
      <c r="K2167" s="2">
        <f>IF(ISBLANK('[1]Current Inventory'!K2167)=TRUE,'[1]Current Inventory'!S2167,'[1]Current Inventory'!K2167)</f>
        <v>0</v>
      </c>
      <c r="L2167" s="2">
        <f>IF(ISBLANK('[1]Current Inventory'!L2167)=TRUE,'[1]Current Inventory'!T2167,'[1]Current Inventory'!L2167)</f>
        <v>0</v>
      </c>
      <c r="M2167" s="3" t="str">
        <f>IF(ISBLANK('[1]Current Inventory'!M2167)=TRUE,"",'[1]Current Inventory'!M2167)</f>
        <v/>
      </c>
    </row>
    <row r="2168" spans="1:13" x14ac:dyDescent="0.2">
      <c r="A2168" s="2" t="s">
        <v>19</v>
      </c>
      <c r="B2168" s="2" t="str">
        <f>IF(ISBLANK('[1]Current Inventory'!B2168)=TRUE,B2167,'[1]Current Inventory'!B2168)</f>
        <v>WINDWARD SIDE</v>
      </c>
      <c r="C2168" s="2" t="str">
        <f>IF(ISBLANK('[1]Current Inventory'!C2168)=TRUE,"",'[1]Current Inventory'!C2168)</f>
        <v/>
      </c>
      <c r="D2168" s="2" t="str">
        <f>IF(ISBLANK('[1]Current Inventory'!D2168)=TRUE,CONCATENATE("     ",'[1]Current Inventory'!N2168),'[1]Current Inventory'!D2168)</f>
        <v xml:space="preserve">     </v>
      </c>
      <c r="E2168" s="2">
        <f>IF(ISBLANK('[1]Current Inventory'!E2168)=TRUE,'[1]Current Inventory'!O2168,'[1]Current Inventory'!E2168)</f>
        <v>0</v>
      </c>
      <c r="F2168" s="2">
        <f>IF(ISBLANK('[1]Current Inventory'!F2168)=TRUE,'[1]Current Inventory'!P2168,'[1]Current Inventory'!F2168)</f>
        <v>0</v>
      </c>
      <c r="G2168" s="2" t="str">
        <f>IF(ISNA(VLOOKUP(C2168,[2]CurrentPivot!$C$8:$N$1800,5,FALSE))=TRUE," ",VLOOKUP(C2168,[2]CurrentPivot!$C$8:$N$1800,5,FALSE))</f>
        <v xml:space="preserve"> </v>
      </c>
      <c r="H2168" s="3" t="str">
        <f>IF(ISBLANK('[1]Current Inventory'!H2168)=TRUE,"",'[1]Current Inventory'!H2168)</f>
        <v/>
      </c>
      <c r="I2168" s="2">
        <f>IF(ISBLANK('[1]Current Inventory'!I2168)=TRUE,'[1]Current Inventory'!Q2168,'[1]Current Inventory'!I2168)</f>
        <v>0</v>
      </c>
      <c r="J2168" s="2">
        <f>IF(ISBLANK('[1]Current Inventory'!J2168)=TRUE,'[1]Current Inventory'!R2168,'[1]Current Inventory'!J2168)</f>
        <v>0</v>
      </c>
      <c r="K2168" s="2">
        <f>IF(ISBLANK('[1]Current Inventory'!K2168)=TRUE,'[1]Current Inventory'!S2168,'[1]Current Inventory'!K2168)</f>
        <v>0</v>
      </c>
      <c r="L2168" s="2">
        <f>IF(ISBLANK('[1]Current Inventory'!L2168)=TRUE,'[1]Current Inventory'!T2168,'[1]Current Inventory'!L2168)</f>
        <v>0</v>
      </c>
      <c r="M2168" s="3" t="str">
        <f>IF(ISBLANK('[1]Current Inventory'!M2168)=TRUE,"",'[1]Current Inventory'!M2168)</f>
        <v/>
      </c>
    </row>
    <row r="2169" spans="1:13" x14ac:dyDescent="0.2">
      <c r="A2169" s="2" t="s">
        <v>19</v>
      </c>
      <c r="B2169" s="2" t="str">
        <f>IF(ISBLANK('[1]Current Inventory'!B2169)=TRUE,B2168,'[1]Current Inventory'!B2169)</f>
        <v>WINDWARD SIDE</v>
      </c>
      <c r="C2169" s="2" t="str">
        <f>IF(ISBLANK('[1]Current Inventory'!C2169)=TRUE,"",'[1]Current Inventory'!C2169)</f>
        <v/>
      </c>
      <c r="D2169" s="2" t="str">
        <f>IF(ISBLANK('[1]Current Inventory'!D2169)=TRUE,CONCATENATE("     ",'[1]Current Inventory'!N2169),'[1]Current Inventory'!D2169)</f>
        <v xml:space="preserve">     </v>
      </c>
      <c r="E2169" s="2">
        <f>IF(ISBLANK('[1]Current Inventory'!E2169)=TRUE,'[1]Current Inventory'!O2169,'[1]Current Inventory'!E2169)</f>
        <v>0</v>
      </c>
      <c r="F2169" s="2">
        <f>IF(ISBLANK('[1]Current Inventory'!F2169)=TRUE,'[1]Current Inventory'!P2169,'[1]Current Inventory'!F2169)</f>
        <v>0</v>
      </c>
      <c r="G2169" s="2" t="str">
        <f>IF(ISNA(VLOOKUP(C2169,[2]CurrentPivot!$C$8:$N$1800,5,FALSE))=TRUE," ",VLOOKUP(C2169,[2]CurrentPivot!$C$8:$N$1800,5,FALSE))</f>
        <v xml:space="preserve"> </v>
      </c>
      <c r="H2169" s="3" t="str">
        <f>IF(ISBLANK('[1]Current Inventory'!H2169)=TRUE,"",'[1]Current Inventory'!H2169)</f>
        <v/>
      </c>
      <c r="I2169" s="2">
        <f>IF(ISBLANK('[1]Current Inventory'!I2169)=TRUE,'[1]Current Inventory'!Q2169,'[1]Current Inventory'!I2169)</f>
        <v>0</v>
      </c>
      <c r="J2169" s="2">
        <f>IF(ISBLANK('[1]Current Inventory'!J2169)=TRUE,'[1]Current Inventory'!R2169,'[1]Current Inventory'!J2169)</f>
        <v>0</v>
      </c>
      <c r="K2169" s="2">
        <f>IF(ISBLANK('[1]Current Inventory'!K2169)=TRUE,'[1]Current Inventory'!S2169,'[1]Current Inventory'!K2169)</f>
        <v>0</v>
      </c>
      <c r="L2169" s="2">
        <f>IF(ISBLANK('[1]Current Inventory'!L2169)=TRUE,'[1]Current Inventory'!T2169,'[1]Current Inventory'!L2169)</f>
        <v>0</v>
      </c>
      <c r="M2169" s="3" t="str">
        <f>IF(ISBLANK('[1]Current Inventory'!M2169)=TRUE,"",'[1]Current Inventory'!M2169)</f>
        <v/>
      </c>
    </row>
    <row r="2170" spans="1:13" x14ac:dyDescent="0.2">
      <c r="A2170" s="2" t="s">
        <v>19</v>
      </c>
      <c r="B2170" s="2" t="str">
        <f>IF(ISBLANK('[1]Current Inventory'!B2170)=TRUE,B2169,'[1]Current Inventory'!B2170)</f>
        <v>WINDWARD SIDE</v>
      </c>
      <c r="C2170" s="2" t="str">
        <f>IF(ISBLANK('[1]Current Inventory'!C2170)=TRUE,"",'[1]Current Inventory'!C2170)</f>
        <v/>
      </c>
      <c r="D2170" s="2" t="str">
        <f>IF(ISBLANK('[1]Current Inventory'!D2170)=TRUE,CONCATENATE("     ",'[1]Current Inventory'!N2170),'[1]Current Inventory'!D2170)</f>
        <v xml:space="preserve">     </v>
      </c>
      <c r="E2170" s="2">
        <f>IF(ISBLANK('[1]Current Inventory'!E2170)=TRUE,'[1]Current Inventory'!O2170,'[1]Current Inventory'!E2170)</f>
        <v>0</v>
      </c>
      <c r="F2170" s="2">
        <f>IF(ISBLANK('[1]Current Inventory'!F2170)=TRUE,'[1]Current Inventory'!P2170,'[1]Current Inventory'!F2170)</f>
        <v>0</v>
      </c>
      <c r="G2170" s="2" t="str">
        <f>IF(ISNA(VLOOKUP(C2170,[2]CurrentPivot!$C$8:$N$1800,5,FALSE))=TRUE," ",VLOOKUP(C2170,[2]CurrentPivot!$C$8:$N$1800,5,FALSE))</f>
        <v xml:space="preserve"> </v>
      </c>
      <c r="H2170" s="3" t="str">
        <f>IF(ISBLANK('[1]Current Inventory'!H2170)=TRUE,"",'[1]Current Inventory'!H2170)</f>
        <v/>
      </c>
      <c r="I2170" s="2">
        <f>IF(ISBLANK('[1]Current Inventory'!I2170)=TRUE,'[1]Current Inventory'!Q2170,'[1]Current Inventory'!I2170)</f>
        <v>0</v>
      </c>
      <c r="J2170" s="2">
        <f>IF(ISBLANK('[1]Current Inventory'!J2170)=TRUE,'[1]Current Inventory'!R2170,'[1]Current Inventory'!J2170)</f>
        <v>0</v>
      </c>
      <c r="K2170" s="2">
        <f>IF(ISBLANK('[1]Current Inventory'!K2170)=TRUE,'[1]Current Inventory'!S2170,'[1]Current Inventory'!K2170)</f>
        <v>0</v>
      </c>
      <c r="L2170" s="2">
        <f>IF(ISBLANK('[1]Current Inventory'!L2170)=TRUE,'[1]Current Inventory'!T2170,'[1]Current Inventory'!L2170)</f>
        <v>0</v>
      </c>
      <c r="M2170" s="3" t="str">
        <f>IF(ISBLANK('[1]Current Inventory'!M2170)=TRUE,"",'[1]Current Inventory'!M2170)</f>
        <v/>
      </c>
    </row>
    <row r="2171" spans="1:13" x14ac:dyDescent="0.2">
      <c r="A2171" s="2" t="s">
        <v>19</v>
      </c>
      <c r="B2171" s="2" t="str">
        <f>IF(ISBLANK('[1]Current Inventory'!B2171)=TRUE,B2170,'[1]Current Inventory'!B2171)</f>
        <v>WINDWARD SIDE</v>
      </c>
      <c r="C2171" s="2" t="str">
        <f>IF(ISBLANK('[1]Current Inventory'!C2171)=TRUE,"",'[1]Current Inventory'!C2171)</f>
        <v/>
      </c>
      <c r="D2171" s="2" t="str">
        <f>IF(ISBLANK('[1]Current Inventory'!D2171)=TRUE,CONCATENATE("     ",'[1]Current Inventory'!N2171),'[1]Current Inventory'!D2171)</f>
        <v xml:space="preserve">     </v>
      </c>
      <c r="E2171" s="2">
        <f>IF(ISBLANK('[1]Current Inventory'!E2171)=TRUE,'[1]Current Inventory'!O2171,'[1]Current Inventory'!E2171)</f>
        <v>0</v>
      </c>
      <c r="F2171" s="2">
        <f>IF(ISBLANK('[1]Current Inventory'!F2171)=TRUE,'[1]Current Inventory'!P2171,'[1]Current Inventory'!F2171)</f>
        <v>0</v>
      </c>
      <c r="G2171" s="2" t="str">
        <f>IF(ISNA(VLOOKUP(C2171,[2]CurrentPivot!$C$8:$N$1800,5,FALSE))=TRUE," ",VLOOKUP(C2171,[2]CurrentPivot!$C$8:$N$1800,5,FALSE))</f>
        <v xml:space="preserve"> </v>
      </c>
      <c r="H2171" s="3" t="str">
        <f>IF(ISBLANK('[1]Current Inventory'!H2171)=TRUE,"",'[1]Current Inventory'!H2171)</f>
        <v/>
      </c>
      <c r="I2171" s="2">
        <f>IF(ISBLANK('[1]Current Inventory'!I2171)=TRUE,'[1]Current Inventory'!Q2171,'[1]Current Inventory'!I2171)</f>
        <v>0</v>
      </c>
      <c r="J2171" s="2">
        <f>IF(ISBLANK('[1]Current Inventory'!J2171)=TRUE,'[1]Current Inventory'!R2171,'[1]Current Inventory'!J2171)</f>
        <v>0</v>
      </c>
      <c r="K2171" s="2">
        <f>IF(ISBLANK('[1]Current Inventory'!K2171)=TRUE,'[1]Current Inventory'!S2171,'[1]Current Inventory'!K2171)</f>
        <v>0</v>
      </c>
      <c r="L2171" s="2">
        <f>IF(ISBLANK('[1]Current Inventory'!L2171)=TRUE,'[1]Current Inventory'!T2171,'[1]Current Inventory'!L2171)</f>
        <v>0</v>
      </c>
      <c r="M2171" s="3" t="str">
        <f>IF(ISBLANK('[1]Current Inventory'!M2171)=TRUE,"",'[1]Current Inventory'!M2171)</f>
        <v/>
      </c>
    </row>
    <row r="2172" spans="1:13" x14ac:dyDescent="0.2">
      <c r="A2172" s="2" t="s">
        <v>19</v>
      </c>
      <c r="B2172" s="2" t="str">
        <f>IF(ISBLANK('[1]Current Inventory'!B2172)=TRUE,B2171,'[1]Current Inventory'!B2172)</f>
        <v>WINDWARD SIDE</v>
      </c>
      <c r="C2172" s="2" t="str">
        <f>IF(ISBLANK('[1]Current Inventory'!C2172)=TRUE,"",'[1]Current Inventory'!C2172)</f>
        <v/>
      </c>
      <c r="D2172" s="2" t="str">
        <f>IF(ISBLANK('[1]Current Inventory'!D2172)=TRUE,CONCATENATE("     ",'[1]Current Inventory'!N2172),'[1]Current Inventory'!D2172)</f>
        <v xml:space="preserve">     </v>
      </c>
      <c r="E2172" s="2">
        <f>IF(ISBLANK('[1]Current Inventory'!E2172)=TRUE,'[1]Current Inventory'!O2172,'[1]Current Inventory'!E2172)</f>
        <v>0</v>
      </c>
      <c r="F2172" s="2">
        <f>IF(ISBLANK('[1]Current Inventory'!F2172)=TRUE,'[1]Current Inventory'!P2172,'[1]Current Inventory'!F2172)</f>
        <v>0</v>
      </c>
      <c r="G2172" s="2" t="str">
        <f>IF(ISNA(VLOOKUP(C2172,[2]CurrentPivot!$C$8:$N$1800,5,FALSE))=TRUE," ",VLOOKUP(C2172,[2]CurrentPivot!$C$8:$N$1800,5,FALSE))</f>
        <v xml:space="preserve"> </v>
      </c>
      <c r="H2172" s="3" t="str">
        <f>IF(ISBLANK('[1]Current Inventory'!H2172)=TRUE,"",'[1]Current Inventory'!H2172)</f>
        <v/>
      </c>
      <c r="I2172" s="2">
        <f>IF(ISBLANK('[1]Current Inventory'!I2172)=TRUE,'[1]Current Inventory'!Q2172,'[1]Current Inventory'!I2172)</f>
        <v>0</v>
      </c>
      <c r="J2172" s="2">
        <f>IF(ISBLANK('[1]Current Inventory'!J2172)=TRUE,'[1]Current Inventory'!R2172,'[1]Current Inventory'!J2172)</f>
        <v>0</v>
      </c>
      <c r="K2172" s="2">
        <f>IF(ISBLANK('[1]Current Inventory'!K2172)=TRUE,'[1]Current Inventory'!S2172,'[1]Current Inventory'!K2172)</f>
        <v>0</v>
      </c>
      <c r="L2172" s="2">
        <f>IF(ISBLANK('[1]Current Inventory'!L2172)=TRUE,'[1]Current Inventory'!T2172,'[1]Current Inventory'!L2172)</f>
        <v>0</v>
      </c>
      <c r="M2172" s="3" t="str">
        <f>IF(ISBLANK('[1]Current Inventory'!M2172)=TRUE,"",'[1]Current Inventory'!M2172)</f>
        <v/>
      </c>
    </row>
    <row r="2173" spans="1:13" x14ac:dyDescent="0.2">
      <c r="A2173" s="2" t="s">
        <v>19</v>
      </c>
      <c r="B2173" s="2" t="str">
        <f>IF(ISBLANK('[1]Current Inventory'!B2173)=TRUE,B2172,'[1]Current Inventory'!B2173)</f>
        <v>WINDWARD SIDE</v>
      </c>
      <c r="C2173" s="2" t="str">
        <f>IF(ISBLANK('[1]Current Inventory'!C2173)=TRUE,"",'[1]Current Inventory'!C2173)</f>
        <v/>
      </c>
      <c r="D2173" s="2" t="str">
        <f>IF(ISBLANK('[1]Current Inventory'!D2173)=TRUE,CONCATENATE("     ",'[1]Current Inventory'!N2173),'[1]Current Inventory'!D2173)</f>
        <v xml:space="preserve">     </v>
      </c>
      <c r="E2173" s="2">
        <f>IF(ISBLANK('[1]Current Inventory'!E2173)=TRUE,'[1]Current Inventory'!O2173,'[1]Current Inventory'!E2173)</f>
        <v>0</v>
      </c>
      <c r="F2173" s="2">
        <f>IF(ISBLANK('[1]Current Inventory'!F2173)=TRUE,'[1]Current Inventory'!P2173,'[1]Current Inventory'!F2173)</f>
        <v>0</v>
      </c>
      <c r="G2173" s="2" t="str">
        <f>IF(ISNA(VLOOKUP(C2173,[2]CurrentPivot!$C$8:$N$1800,5,FALSE))=TRUE," ",VLOOKUP(C2173,[2]CurrentPivot!$C$8:$N$1800,5,FALSE))</f>
        <v xml:space="preserve"> </v>
      </c>
      <c r="H2173" s="3" t="str">
        <f>IF(ISBLANK('[1]Current Inventory'!H2173)=TRUE,"",'[1]Current Inventory'!H2173)</f>
        <v/>
      </c>
      <c r="I2173" s="2">
        <f>IF(ISBLANK('[1]Current Inventory'!I2173)=TRUE,'[1]Current Inventory'!Q2173,'[1]Current Inventory'!I2173)</f>
        <v>0</v>
      </c>
      <c r="J2173" s="2">
        <f>IF(ISBLANK('[1]Current Inventory'!J2173)=TRUE,'[1]Current Inventory'!R2173,'[1]Current Inventory'!J2173)</f>
        <v>0</v>
      </c>
      <c r="K2173" s="2">
        <f>IF(ISBLANK('[1]Current Inventory'!K2173)=TRUE,'[1]Current Inventory'!S2173,'[1]Current Inventory'!K2173)</f>
        <v>0</v>
      </c>
      <c r="L2173" s="2">
        <f>IF(ISBLANK('[1]Current Inventory'!L2173)=TRUE,'[1]Current Inventory'!T2173,'[1]Current Inventory'!L2173)</f>
        <v>0</v>
      </c>
      <c r="M2173" s="3" t="str">
        <f>IF(ISBLANK('[1]Current Inventory'!M2173)=TRUE,"",'[1]Current Inventory'!M2173)</f>
        <v/>
      </c>
    </row>
    <row r="2174" spans="1:13" x14ac:dyDescent="0.2">
      <c r="A2174" s="2" t="s">
        <v>19</v>
      </c>
      <c r="B2174" s="2" t="str">
        <f>IF(ISBLANK('[1]Current Inventory'!B2174)=TRUE,B2173,'[1]Current Inventory'!B2174)</f>
        <v>WINDWARD SIDE</v>
      </c>
      <c r="C2174" s="2" t="str">
        <f>IF(ISBLANK('[1]Current Inventory'!C2174)=TRUE,"",'[1]Current Inventory'!C2174)</f>
        <v/>
      </c>
      <c r="D2174" s="2" t="str">
        <f>IF(ISBLANK('[1]Current Inventory'!D2174)=TRUE,CONCATENATE("     ",'[1]Current Inventory'!N2174),'[1]Current Inventory'!D2174)</f>
        <v xml:space="preserve">     </v>
      </c>
      <c r="E2174" s="2">
        <f>IF(ISBLANK('[1]Current Inventory'!E2174)=TRUE,'[1]Current Inventory'!O2174,'[1]Current Inventory'!E2174)</f>
        <v>0</v>
      </c>
      <c r="F2174" s="2">
        <f>IF(ISBLANK('[1]Current Inventory'!F2174)=TRUE,'[1]Current Inventory'!P2174,'[1]Current Inventory'!F2174)</f>
        <v>0</v>
      </c>
      <c r="G2174" s="2" t="str">
        <f>IF(ISNA(VLOOKUP(C2174,[2]CurrentPivot!$C$8:$N$1800,5,FALSE))=TRUE," ",VLOOKUP(C2174,[2]CurrentPivot!$C$8:$N$1800,5,FALSE))</f>
        <v xml:space="preserve"> </v>
      </c>
      <c r="H2174" s="3" t="str">
        <f>IF(ISBLANK('[1]Current Inventory'!H2174)=TRUE,"",'[1]Current Inventory'!H2174)</f>
        <v/>
      </c>
      <c r="I2174" s="2">
        <f>IF(ISBLANK('[1]Current Inventory'!I2174)=TRUE,'[1]Current Inventory'!Q2174,'[1]Current Inventory'!I2174)</f>
        <v>0</v>
      </c>
      <c r="J2174" s="2">
        <f>IF(ISBLANK('[1]Current Inventory'!J2174)=TRUE,'[1]Current Inventory'!R2174,'[1]Current Inventory'!J2174)</f>
        <v>0</v>
      </c>
      <c r="K2174" s="2">
        <f>IF(ISBLANK('[1]Current Inventory'!K2174)=TRUE,'[1]Current Inventory'!S2174,'[1]Current Inventory'!K2174)</f>
        <v>0</v>
      </c>
      <c r="L2174" s="2">
        <f>IF(ISBLANK('[1]Current Inventory'!L2174)=TRUE,'[1]Current Inventory'!T2174,'[1]Current Inventory'!L2174)</f>
        <v>0</v>
      </c>
      <c r="M2174" s="3" t="str">
        <f>IF(ISBLANK('[1]Current Inventory'!M2174)=TRUE,"",'[1]Current Inventory'!M2174)</f>
        <v/>
      </c>
    </row>
    <row r="2175" spans="1:13" x14ac:dyDescent="0.2">
      <c r="A2175" s="2" t="s">
        <v>19</v>
      </c>
      <c r="B2175" s="2" t="str">
        <f>IF(ISBLANK('[1]Current Inventory'!B2175)=TRUE,B2174,'[1]Current Inventory'!B2175)</f>
        <v>WINDWARD SIDE</v>
      </c>
      <c r="C2175" s="2" t="str">
        <f>IF(ISBLANK('[1]Current Inventory'!C2175)=TRUE,"",'[1]Current Inventory'!C2175)</f>
        <v/>
      </c>
      <c r="D2175" s="2" t="str">
        <f>IF(ISBLANK('[1]Current Inventory'!D2175)=TRUE,CONCATENATE("     ",'[1]Current Inventory'!N2175),'[1]Current Inventory'!D2175)</f>
        <v xml:space="preserve">     </v>
      </c>
      <c r="E2175" s="2">
        <f>IF(ISBLANK('[1]Current Inventory'!E2175)=TRUE,'[1]Current Inventory'!O2175,'[1]Current Inventory'!E2175)</f>
        <v>0</v>
      </c>
      <c r="F2175" s="2">
        <f>IF(ISBLANK('[1]Current Inventory'!F2175)=TRUE,'[1]Current Inventory'!P2175,'[1]Current Inventory'!F2175)</f>
        <v>0</v>
      </c>
      <c r="G2175" s="2" t="str">
        <f>IF(ISNA(VLOOKUP(C2175,[2]CurrentPivot!$C$8:$N$1800,5,FALSE))=TRUE," ",VLOOKUP(C2175,[2]CurrentPivot!$C$8:$N$1800,5,FALSE))</f>
        <v xml:space="preserve"> </v>
      </c>
      <c r="H2175" s="3" t="str">
        <f>IF(ISBLANK('[1]Current Inventory'!H2175)=TRUE,"",'[1]Current Inventory'!H2175)</f>
        <v/>
      </c>
      <c r="I2175" s="2">
        <f>IF(ISBLANK('[1]Current Inventory'!I2175)=TRUE,'[1]Current Inventory'!Q2175,'[1]Current Inventory'!I2175)</f>
        <v>0</v>
      </c>
      <c r="J2175" s="2">
        <f>IF(ISBLANK('[1]Current Inventory'!J2175)=TRUE,'[1]Current Inventory'!R2175,'[1]Current Inventory'!J2175)</f>
        <v>0</v>
      </c>
      <c r="K2175" s="2">
        <f>IF(ISBLANK('[1]Current Inventory'!K2175)=TRUE,'[1]Current Inventory'!S2175,'[1]Current Inventory'!K2175)</f>
        <v>0</v>
      </c>
      <c r="L2175" s="2">
        <f>IF(ISBLANK('[1]Current Inventory'!L2175)=TRUE,'[1]Current Inventory'!T2175,'[1]Current Inventory'!L2175)</f>
        <v>0</v>
      </c>
      <c r="M2175" s="3" t="str">
        <f>IF(ISBLANK('[1]Current Inventory'!M2175)=TRUE,"",'[1]Current Inventory'!M2175)</f>
        <v/>
      </c>
    </row>
    <row r="2176" spans="1:13" x14ac:dyDescent="0.2">
      <c r="A2176" s="2" t="s">
        <v>19</v>
      </c>
      <c r="B2176" s="2" t="str">
        <f>IF(ISBLANK('[1]Current Inventory'!B2176)=TRUE,B2175,'[1]Current Inventory'!B2176)</f>
        <v>WINDWARD SIDE</v>
      </c>
      <c r="C2176" s="2" t="str">
        <f>IF(ISBLANK('[1]Current Inventory'!C2176)=TRUE,"",'[1]Current Inventory'!C2176)</f>
        <v/>
      </c>
      <c r="D2176" s="2" t="str">
        <f>IF(ISBLANK('[1]Current Inventory'!D2176)=TRUE,CONCATENATE("     ",'[1]Current Inventory'!N2176),'[1]Current Inventory'!D2176)</f>
        <v xml:space="preserve">     </v>
      </c>
      <c r="E2176" s="2">
        <f>IF(ISBLANK('[1]Current Inventory'!E2176)=TRUE,'[1]Current Inventory'!O2176,'[1]Current Inventory'!E2176)</f>
        <v>0</v>
      </c>
      <c r="F2176" s="2">
        <f>IF(ISBLANK('[1]Current Inventory'!F2176)=TRUE,'[1]Current Inventory'!P2176,'[1]Current Inventory'!F2176)</f>
        <v>0</v>
      </c>
      <c r="G2176" s="2" t="str">
        <f>IF(ISNA(VLOOKUP(C2176,[2]CurrentPivot!$C$8:$N$1800,5,FALSE))=TRUE," ",VLOOKUP(C2176,[2]CurrentPivot!$C$8:$N$1800,5,FALSE))</f>
        <v xml:space="preserve"> </v>
      </c>
      <c r="H2176" s="3" t="str">
        <f>IF(ISBLANK('[1]Current Inventory'!H2176)=TRUE,"",'[1]Current Inventory'!H2176)</f>
        <v/>
      </c>
      <c r="I2176" s="2">
        <f>IF(ISBLANK('[1]Current Inventory'!I2176)=TRUE,'[1]Current Inventory'!Q2176,'[1]Current Inventory'!I2176)</f>
        <v>0</v>
      </c>
      <c r="J2176" s="2">
        <f>IF(ISBLANK('[1]Current Inventory'!J2176)=TRUE,'[1]Current Inventory'!R2176,'[1]Current Inventory'!J2176)</f>
        <v>0</v>
      </c>
      <c r="K2176" s="2">
        <f>IF(ISBLANK('[1]Current Inventory'!K2176)=TRUE,'[1]Current Inventory'!S2176,'[1]Current Inventory'!K2176)</f>
        <v>0</v>
      </c>
      <c r="L2176" s="2">
        <f>IF(ISBLANK('[1]Current Inventory'!L2176)=TRUE,'[1]Current Inventory'!T2176,'[1]Current Inventory'!L2176)</f>
        <v>0</v>
      </c>
      <c r="M2176" s="3" t="str">
        <f>IF(ISBLANK('[1]Current Inventory'!M2176)=TRUE,"",'[1]Current Inventory'!M2176)</f>
        <v/>
      </c>
    </row>
    <row r="2177" spans="1:13" x14ac:dyDescent="0.2">
      <c r="A2177" s="2" t="s">
        <v>19</v>
      </c>
      <c r="B2177" s="2" t="str">
        <f>IF(ISBLANK('[1]Current Inventory'!B2177)=TRUE,B2176,'[1]Current Inventory'!B2177)</f>
        <v>WINDWARD SIDE</v>
      </c>
      <c r="C2177" s="2" t="str">
        <f>IF(ISBLANK('[1]Current Inventory'!C2177)=TRUE,"",'[1]Current Inventory'!C2177)</f>
        <v/>
      </c>
      <c r="D2177" s="2" t="str">
        <f>IF(ISBLANK('[1]Current Inventory'!D2177)=TRUE,CONCATENATE("     ",'[1]Current Inventory'!N2177),'[1]Current Inventory'!D2177)</f>
        <v xml:space="preserve">     </v>
      </c>
      <c r="E2177" s="2">
        <f>IF(ISBLANK('[1]Current Inventory'!E2177)=TRUE,'[1]Current Inventory'!O2177,'[1]Current Inventory'!E2177)</f>
        <v>0</v>
      </c>
      <c r="F2177" s="2">
        <f>IF(ISBLANK('[1]Current Inventory'!F2177)=TRUE,'[1]Current Inventory'!P2177,'[1]Current Inventory'!F2177)</f>
        <v>0</v>
      </c>
      <c r="G2177" s="2" t="str">
        <f>IF(ISNA(VLOOKUP(C2177,[2]CurrentPivot!$C$8:$N$1800,5,FALSE))=TRUE," ",VLOOKUP(C2177,[2]CurrentPivot!$C$8:$N$1800,5,FALSE))</f>
        <v xml:space="preserve"> </v>
      </c>
      <c r="H2177" s="3" t="str">
        <f>IF(ISBLANK('[1]Current Inventory'!H2177)=TRUE,"",'[1]Current Inventory'!H2177)</f>
        <v/>
      </c>
      <c r="I2177" s="2">
        <f>IF(ISBLANK('[1]Current Inventory'!I2177)=TRUE,'[1]Current Inventory'!Q2177,'[1]Current Inventory'!I2177)</f>
        <v>0</v>
      </c>
      <c r="J2177" s="2">
        <f>IF(ISBLANK('[1]Current Inventory'!J2177)=TRUE,'[1]Current Inventory'!R2177,'[1]Current Inventory'!J2177)</f>
        <v>0</v>
      </c>
      <c r="K2177" s="2">
        <f>IF(ISBLANK('[1]Current Inventory'!K2177)=TRUE,'[1]Current Inventory'!S2177,'[1]Current Inventory'!K2177)</f>
        <v>0</v>
      </c>
      <c r="L2177" s="2">
        <f>IF(ISBLANK('[1]Current Inventory'!L2177)=TRUE,'[1]Current Inventory'!T2177,'[1]Current Inventory'!L2177)</f>
        <v>0</v>
      </c>
      <c r="M2177" s="3" t="str">
        <f>IF(ISBLANK('[1]Current Inventory'!M2177)=TRUE,"",'[1]Current Inventory'!M2177)</f>
        <v/>
      </c>
    </row>
    <row r="2178" spans="1:13" x14ac:dyDescent="0.2">
      <c r="A2178" s="2" t="s">
        <v>19</v>
      </c>
      <c r="B2178" s="2" t="str">
        <f>IF(ISBLANK('[1]Current Inventory'!B2178)=TRUE,B2177,'[1]Current Inventory'!B2178)</f>
        <v>WINDWARD SIDE</v>
      </c>
      <c r="C2178" s="2" t="str">
        <f>IF(ISBLANK('[1]Current Inventory'!C2178)=TRUE,"",'[1]Current Inventory'!C2178)</f>
        <v/>
      </c>
      <c r="D2178" s="2" t="str">
        <f>IF(ISBLANK('[1]Current Inventory'!D2178)=TRUE,CONCATENATE("     ",'[1]Current Inventory'!N2178),'[1]Current Inventory'!D2178)</f>
        <v xml:space="preserve">     </v>
      </c>
      <c r="E2178" s="2">
        <f>IF(ISBLANK('[1]Current Inventory'!E2178)=TRUE,'[1]Current Inventory'!O2178,'[1]Current Inventory'!E2178)</f>
        <v>0</v>
      </c>
      <c r="F2178" s="2">
        <f>IF(ISBLANK('[1]Current Inventory'!F2178)=TRUE,'[1]Current Inventory'!P2178,'[1]Current Inventory'!F2178)</f>
        <v>0</v>
      </c>
      <c r="G2178" s="2" t="str">
        <f>IF(ISNA(VLOOKUP(C2178,[2]CurrentPivot!$C$8:$N$1800,5,FALSE))=TRUE," ",VLOOKUP(C2178,[2]CurrentPivot!$C$8:$N$1800,5,FALSE))</f>
        <v xml:space="preserve"> </v>
      </c>
      <c r="H2178" s="3" t="str">
        <f>IF(ISBLANK('[1]Current Inventory'!H2178)=TRUE,"",'[1]Current Inventory'!H2178)</f>
        <v/>
      </c>
      <c r="I2178" s="2">
        <f>IF(ISBLANK('[1]Current Inventory'!I2178)=TRUE,'[1]Current Inventory'!Q2178,'[1]Current Inventory'!I2178)</f>
        <v>0</v>
      </c>
      <c r="J2178" s="2">
        <f>IF(ISBLANK('[1]Current Inventory'!J2178)=TRUE,'[1]Current Inventory'!R2178,'[1]Current Inventory'!J2178)</f>
        <v>0</v>
      </c>
      <c r="K2178" s="2">
        <f>IF(ISBLANK('[1]Current Inventory'!K2178)=TRUE,'[1]Current Inventory'!S2178,'[1]Current Inventory'!K2178)</f>
        <v>0</v>
      </c>
      <c r="L2178" s="2">
        <f>IF(ISBLANK('[1]Current Inventory'!L2178)=TRUE,'[1]Current Inventory'!T2178,'[1]Current Inventory'!L2178)</f>
        <v>0</v>
      </c>
      <c r="M2178" s="3" t="str">
        <f>IF(ISBLANK('[1]Current Inventory'!M2178)=TRUE,"",'[1]Current Inventory'!M2178)</f>
        <v/>
      </c>
    </row>
    <row r="2179" spans="1:13" x14ac:dyDescent="0.2">
      <c r="A2179" s="2" t="s">
        <v>19</v>
      </c>
      <c r="B2179" s="2" t="str">
        <f>IF(ISBLANK('[1]Current Inventory'!B2179)=TRUE,B2178,'[1]Current Inventory'!B2179)</f>
        <v>WINDWARD SIDE</v>
      </c>
      <c r="C2179" s="2" t="str">
        <f>IF(ISBLANK('[1]Current Inventory'!C2179)=TRUE,"",'[1]Current Inventory'!C2179)</f>
        <v/>
      </c>
      <c r="D2179" s="2" t="str">
        <f>IF(ISBLANK('[1]Current Inventory'!D2179)=TRUE,CONCATENATE("     ",'[1]Current Inventory'!N2179),'[1]Current Inventory'!D2179)</f>
        <v xml:space="preserve">     </v>
      </c>
      <c r="E2179" s="2">
        <f>IF(ISBLANK('[1]Current Inventory'!E2179)=TRUE,'[1]Current Inventory'!O2179,'[1]Current Inventory'!E2179)</f>
        <v>0</v>
      </c>
      <c r="F2179" s="2">
        <f>IF(ISBLANK('[1]Current Inventory'!F2179)=TRUE,'[1]Current Inventory'!P2179,'[1]Current Inventory'!F2179)</f>
        <v>0</v>
      </c>
      <c r="G2179" s="2" t="str">
        <f>IF(ISNA(VLOOKUP(C2179,[2]CurrentPivot!$C$8:$N$1800,5,FALSE))=TRUE," ",VLOOKUP(C2179,[2]CurrentPivot!$C$8:$N$1800,5,FALSE))</f>
        <v xml:space="preserve"> </v>
      </c>
      <c r="H2179" s="3" t="str">
        <f>IF(ISBLANK('[1]Current Inventory'!H2179)=TRUE,"",'[1]Current Inventory'!H2179)</f>
        <v/>
      </c>
      <c r="I2179" s="2">
        <f>IF(ISBLANK('[1]Current Inventory'!I2179)=TRUE,'[1]Current Inventory'!Q2179,'[1]Current Inventory'!I2179)</f>
        <v>0</v>
      </c>
      <c r="J2179" s="2">
        <f>IF(ISBLANK('[1]Current Inventory'!J2179)=TRUE,'[1]Current Inventory'!R2179,'[1]Current Inventory'!J2179)</f>
        <v>0</v>
      </c>
      <c r="K2179" s="2">
        <f>IF(ISBLANK('[1]Current Inventory'!K2179)=TRUE,'[1]Current Inventory'!S2179,'[1]Current Inventory'!K2179)</f>
        <v>0</v>
      </c>
      <c r="L2179" s="2">
        <f>IF(ISBLANK('[1]Current Inventory'!L2179)=TRUE,'[1]Current Inventory'!T2179,'[1]Current Inventory'!L2179)</f>
        <v>0</v>
      </c>
      <c r="M2179" s="3" t="str">
        <f>IF(ISBLANK('[1]Current Inventory'!M2179)=TRUE,"",'[1]Current Inventory'!M2179)</f>
        <v/>
      </c>
    </row>
    <row r="2180" spans="1:13" x14ac:dyDescent="0.2">
      <c r="A2180" s="2" t="s">
        <v>19</v>
      </c>
      <c r="B2180" s="2" t="str">
        <f>IF(ISBLANK('[1]Current Inventory'!B2180)=TRUE,B2179,'[1]Current Inventory'!B2180)</f>
        <v>WINDWARD SIDE</v>
      </c>
      <c r="C2180" s="2" t="str">
        <f>IF(ISBLANK('[1]Current Inventory'!C2180)=TRUE,"",'[1]Current Inventory'!C2180)</f>
        <v/>
      </c>
      <c r="D2180" s="2" t="str">
        <f>IF(ISBLANK('[1]Current Inventory'!D2180)=TRUE,CONCATENATE("     ",'[1]Current Inventory'!N2180),'[1]Current Inventory'!D2180)</f>
        <v xml:space="preserve">     </v>
      </c>
      <c r="E2180" s="2">
        <f>IF(ISBLANK('[1]Current Inventory'!E2180)=TRUE,'[1]Current Inventory'!O2180,'[1]Current Inventory'!E2180)</f>
        <v>0</v>
      </c>
      <c r="F2180" s="2">
        <f>IF(ISBLANK('[1]Current Inventory'!F2180)=TRUE,'[1]Current Inventory'!P2180,'[1]Current Inventory'!F2180)</f>
        <v>0</v>
      </c>
      <c r="G2180" s="2" t="str">
        <f>IF(ISNA(VLOOKUP(C2180,[2]CurrentPivot!$C$8:$N$1800,5,FALSE))=TRUE," ",VLOOKUP(C2180,[2]CurrentPivot!$C$8:$N$1800,5,FALSE))</f>
        <v xml:space="preserve"> </v>
      </c>
      <c r="H2180" s="3" t="str">
        <f>IF(ISBLANK('[1]Current Inventory'!H2180)=TRUE,"",'[1]Current Inventory'!H2180)</f>
        <v/>
      </c>
      <c r="I2180" s="2">
        <f>IF(ISBLANK('[1]Current Inventory'!I2180)=TRUE,'[1]Current Inventory'!Q2180,'[1]Current Inventory'!I2180)</f>
        <v>0</v>
      </c>
      <c r="J2180" s="2">
        <f>IF(ISBLANK('[1]Current Inventory'!J2180)=TRUE,'[1]Current Inventory'!R2180,'[1]Current Inventory'!J2180)</f>
        <v>0</v>
      </c>
      <c r="K2180" s="2">
        <f>IF(ISBLANK('[1]Current Inventory'!K2180)=TRUE,'[1]Current Inventory'!S2180,'[1]Current Inventory'!K2180)</f>
        <v>0</v>
      </c>
      <c r="L2180" s="2">
        <f>IF(ISBLANK('[1]Current Inventory'!L2180)=TRUE,'[1]Current Inventory'!T2180,'[1]Current Inventory'!L2180)</f>
        <v>0</v>
      </c>
      <c r="M2180" s="3" t="str">
        <f>IF(ISBLANK('[1]Current Inventory'!M2180)=TRUE,"",'[1]Current Inventory'!M2180)</f>
        <v/>
      </c>
    </row>
    <row r="2181" spans="1:13" x14ac:dyDescent="0.2">
      <c r="A2181" s="2" t="s">
        <v>19</v>
      </c>
      <c r="B2181" s="2" t="str">
        <f>IF(ISBLANK('[1]Current Inventory'!B2181)=TRUE,B2180,'[1]Current Inventory'!B2181)</f>
        <v>WINDWARD SIDE</v>
      </c>
      <c r="C2181" s="2" t="str">
        <f>IF(ISBLANK('[1]Current Inventory'!C2181)=TRUE,"",'[1]Current Inventory'!C2181)</f>
        <v/>
      </c>
      <c r="D2181" s="2" t="str">
        <f>IF(ISBLANK('[1]Current Inventory'!D2181)=TRUE,CONCATENATE("     ",'[1]Current Inventory'!N2181),'[1]Current Inventory'!D2181)</f>
        <v xml:space="preserve">     </v>
      </c>
      <c r="E2181" s="2">
        <f>IF(ISBLANK('[1]Current Inventory'!E2181)=TRUE,'[1]Current Inventory'!O2181,'[1]Current Inventory'!E2181)</f>
        <v>0</v>
      </c>
      <c r="F2181" s="2">
        <f>IF(ISBLANK('[1]Current Inventory'!F2181)=TRUE,'[1]Current Inventory'!P2181,'[1]Current Inventory'!F2181)</f>
        <v>0</v>
      </c>
      <c r="G2181" s="2" t="str">
        <f>IF(ISNA(VLOOKUP(C2181,[2]CurrentPivot!$C$8:$N$1800,5,FALSE))=TRUE," ",VLOOKUP(C2181,[2]CurrentPivot!$C$8:$N$1800,5,FALSE))</f>
        <v xml:space="preserve"> </v>
      </c>
      <c r="H2181" s="3" t="str">
        <f>IF(ISBLANK('[1]Current Inventory'!H2181)=TRUE,"",'[1]Current Inventory'!H2181)</f>
        <v/>
      </c>
      <c r="I2181" s="2">
        <f>IF(ISBLANK('[1]Current Inventory'!I2181)=TRUE,'[1]Current Inventory'!Q2181,'[1]Current Inventory'!I2181)</f>
        <v>0</v>
      </c>
      <c r="J2181" s="2">
        <f>IF(ISBLANK('[1]Current Inventory'!J2181)=TRUE,'[1]Current Inventory'!R2181,'[1]Current Inventory'!J2181)</f>
        <v>0</v>
      </c>
      <c r="K2181" s="2">
        <f>IF(ISBLANK('[1]Current Inventory'!K2181)=TRUE,'[1]Current Inventory'!S2181,'[1]Current Inventory'!K2181)</f>
        <v>0</v>
      </c>
      <c r="L2181" s="2">
        <f>IF(ISBLANK('[1]Current Inventory'!L2181)=TRUE,'[1]Current Inventory'!T2181,'[1]Current Inventory'!L2181)</f>
        <v>0</v>
      </c>
      <c r="M2181" s="3" t="str">
        <f>IF(ISBLANK('[1]Current Inventory'!M2181)=TRUE,"",'[1]Current Inventory'!M2181)</f>
        <v/>
      </c>
    </row>
    <row r="2182" spans="1:13" x14ac:dyDescent="0.2">
      <c r="A2182" s="2" t="s">
        <v>19</v>
      </c>
      <c r="B2182" s="2" t="str">
        <f>IF(ISBLANK('[1]Current Inventory'!B2182)=TRUE,B2181,'[1]Current Inventory'!B2182)</f>
        <v>WINDWARD SIDE</v>
      </c>
      <c r="C2182" s="2" t="str">
        <f>IF(ISBLANK('[1]Current Inventory'!C2182)=TRUE,"",'[1]Current Inventory'!C2182)</f>
        <v/>
      </c>
      <c r="D2182" s="2" t="str">
        <f>IF(ISBLANK('[1]Current Inventory'!D2182)=TRUE,CONCATENATE("     ",'[1]Current Inventory'!N2182),'[1]Current Inventory'!D2182)</f>
        <v xml:space="preserve">     </v>
      </c>
      <c r="E2182" s="2">
        <f>IF(ISBLANK('[1]Current Inventory'!E2182)=TRUE,'[1]Current Inventory'!O2182,'[1]Current Inventory'!E2182)</f>
        <v>0</v>
      </c>
      <c r="F2182" s="2">
        <f>IF(ISBLANK('[1]Current Inventory'!F2182)=TRUE,'[1]Current Inventory'!P2182,'[1]Current Inventory'!F2182)</f>
        <v>0</v>
      </c>
      <c r="G2182" s="2" t="str">
        <f>IF(ISNA(VLOOKUP(C2182,[2]CurrentPivot!$C$8:$N$1800,5,FALSE))=TRUE," ",VLOOKUP(C2182,[2]CurrentPivot!$C$8:$N$1800,5,FALSE))</f>
        <v xml:space="preserve"> </v>
      </c>
      <c r="H2182" s="3" t="str">
        <f>IF(ISBLANK('[1]Current Inventory'!H2182)=TRUE,"",'[1]Current Inventory'!H2182)</f>
        <v/>
      </c>
      <c r="I2182" s="2">
        <f>IF(ISBLANK('[1]Current Inventory'!I2182)=TRUE,'[1]Current Inventory'!Q2182,'[1]Current Inventory'!I2182)</f>
        <v>0</v>
      </c>
      <c r="J2182" s="2">
        <f>IF(ISBLANK('[1]Current Inventory'!J2182)=TRUE,'[1]Current Inventory'!R2182,'[1]Current Inventory'!J2182)</f>
        <v>0</v>
      </c>
      <c r="K2182" s="2">
        <f>IF(ISBLANK('[1]Current Inventory'!K2182)=TRUE,'[1]Current Inventory'!S2182,'[1]Current Inventory'!K2182)</f>
        <v>0</v>
      </c>
      <c r="L2182" s="2">
        <f>IF(ISBLANK('[1]Current Inventory'!L2182)=TRUE,'[1]Current Inventory'!T2182,'[1]Current Inventory'!L2182)</f>
        <v>0</v>
      </c>
      <c r="M2182" s="3" t="str">
        <f>IF(ISBLANK('[1]Current Inventory'!M2182)=TRUE,"",'[1]Current Inventory'!M2182)</f>
        <v/>
      </c>
    </row>
    <row r="2183" spans="1:13" x14ac:dyDescent="0.2">
      <c r="A2183" s="2" t="s">
        <v>19</v>
      </c>
      <c r="B2183" s="2" t="str">
        <f>IF(ISBLANK('[1]Current Inventory'!B2183)=TRUE,B2182,'[1]Current Inventory'!B2183)</f>
        <v>WINDWARD SIDE</v>
      </c>
      <c r="C2183" s="2" t="str">
        <f>IF(ISBLANK('[1]Current Inventory'!C2183)=TRUE,"",'[1]Current Inventory'!C2183)</f>
        <v/>
      </c>
      <c r="D2183" s="2" t="str">
        <f>IF(ISBLANK('[1]Current Inventory'!D2183)=TRUE,CONCATENATE("     ",'[1]Current Inventory'!N2183),'[1]Current Inventory'!D2183)</f>
        <v xml:space="preserve">     </v>
      </c>
      <c r="E2183" s="2">
        <f>IF(ISBLANK('[1]Current Inventory'!E2183)=TRUE,'[1]Current Inventory'!O2183,'[1]Current Inventory'!E2183)</f>
        <v>0</v>
      </c>
      <c r="F2183" s="2">
        <f>IF(ISBLANK('[1]Current Inventory'!F2183)=TRUE,'[1]Current Inventory'!P2183,'[1]Current Inventory'!F2183)</f>
        <v>0</v>
      </c>
      <c r="G2183" s="2" t="str">
        <f>IF(ISNA(VLOOKUP(C2183,[2]CurrentPivot!$C$8:$N$1800,5,FALSE))=TRUE," ",VLOOKUP(C2183,[2]CurrentPivot!$C$8:$N$1800,5,FALSE))</f>
        <v xml:space="preserve"> </v>
      </c>
      <c r="H2183" s="3" t="str">
        <f>IF(ISBLANK('[1]Current Inventory'!H2183)=TRUE,"",'[1]Current Inventory'!H2183)</f>
        <v/>
      </c>
      <c r="I2183" s="2">
        <f>IF(ISBLANK('[1]Current Inventory'!I2183)=TRUE,'[1]Current Inventory'!Q2183,'[1]Current Inventory'!I2183)</f>
        <v>0</v>
      </c>
      <c r="J2183" s="2">
        <f>IF(ISBLANK('[1]Current Inventory'!J2183)=TRUE,'[1]Current Inventory'!R2183,'[1]Current Inventory'!J2183)</f>
        <v>0</v>
      </c>
      <c r="K2183" s="2">
        <f>IF(ISBLANK('[1]Current Inventory'!K2183)=TRUE,'[1]Current Inventory'!S2183,'[1]Current Inventory'!K2183)</f>
        <v>0</v>
      </c>
      <c r="L2183" s="2">
        <f>IF(ISBLANK('[1]Current Inventory'!L2183)=TRUE,'[1]Current Inventory'!T2183,'[1]Current Inventory'!L2183)</f>
        <v>0</v>
      </c>
      <c r="M2183" s="3" t="str">
        <f>IF(ISBLANK('[1]Current Inventory'!M2183)=TRUE,"",'[1]Current Inventory'!M2183)</f>
        <v/>
      </c>
    </row>
    <row r="2184" spans="1:13" x14ac:dyDescent="0.2">
      <c r="A2184" s="2" t="s">
        <v>19</v>
      </c>
      <c r="B2184" s="2" t="str">
        <f>IF(ISBLANK('[1]Current Inventory'!B2184)=TRUE,B2183,'[1]Current Inventory'!B2184)</f>
        <v>WINDWARD SIDE</v>
      </c>
      <c r="C2184" s="2" t="str">
        <f>IF(ISBLANK('[1]Current Inventory'!C2184)=TRUE,"",'[1]Current Inventory'!C2184)</f>
        <v/>
      </c>
      <c r="D2184" s="2" t="str">
        <f>IF(ISBLANK('[1]Current Inventory'!D2184)=TRUE,CONCATENATE("     ",'[1]Current Inventory'!N2184),'[1]Current Inventory'!D2184)</f>
        <v xml:space="preserve">     </v>
      </c>
      <c r="E2184" s="2">
        <f>IF(ISBLANK('[1]Current Inventory'!E2184)=TRUE,'[1]Current Inventory'!O2184,'[1]Current Inventory'!E2184)</f>
        <v>0</v>
      </c>
      <c r="F2184" s="2">
        <f>IF(ISBLANK('[1]Current Inventory'!F2184)=TRUE,'[1]Current Inventory'!P2184,'[1]Current Inventory'!F2184)</f>
        <v>0</v>
      </c>
      <c r="G2184" s="2" t="str">
        <f>IF(ISNA(VLOOKUP(C2184,[2]CurrentPivot!$C$8:$N$1800,5,FALSE))=TRUE," ",VLOOKUP(C2184,[2]CurrentPivot!$C$8:$N$1800,5,FALSE))</f>
        <v xml:space="preserve"> </v>
      </c>
      <c r="H2184" s="3" t="str">
        <f>IF(ISBLANK('[1]Current Inventory'!H2184)=TRUE,"",'[1]Current Inventory'!H2184)</f>
        <v/>
      </c>
      <c r="I2184" s="2">
        <f>IF(ISBLANK('[1]Current Inventory'!I2184)=TRUE,'[1]Current Inventory'!Q2184,'[1]Current Inventory'!I2184)</f>
        <v>0</v>
      </c>
      <c r="J2184" s="2">
        <f>IF(ISBLANK('[1]Current Inventory'!J2184)=TRUE,'[1]Current Inventory'!R2184,'[1]Current Inventory'!J2184)</f>
        <v>0</v>
      </c>
      <c r="K2184" s="2">
        <f>IF(ISBLANK('[1]Current Inventory'!K2184)=TRUE,'[1]Current Inventory'!S2184,'[1]Current Inventory'!K2184)</f>
        <v>0</v>
      </c>
      <c r="L2184" s="2">
        <f>IF(ISBLANK('[1]Current Inventory'!L2184)=TRUE,'[1]Current Inventory'!T2184,'[1]Current Inventory'!L2184)</f>
        <v>0</v>
      </c>
      <c r="M2184" s="3" t="str">
        <f>IF(ISBLANK('[1]Current Inventory'!M2184)=TRUE,"",'[1]Current Inventory'!M2184)</f>
        <v/>
      </c>
    </row>
    <row r="2185" spans="1:13" x14ac:dyDescent="0.2">
      <c r="A2185" s="2" t="s">
        <v>19</v>
      </c>
      <c r="B2185" s="2" t="str">
        <f>IF(ISBLANK('[1]Current Inventory'!B2185)=TRUE,B2184,'[1]Current Inventory'!B2185)</f>
        <v>WINDWARD SIDE</v>
      </c>
      <c r="C2185" s="2" t="str">
        <f>IF(ISBLANK('[1]Current Inventory'!C2185)=TRUE,"",'[1]Current Inventory'!C2185)</f>
        <v/>
      </c>
      <c r="D2185" s="2" t="str">
        <f>IF(ISBLANK('[1]Current Inventory'!D2185)=TRUE,CONCATENATE("     ",'[1]Current Inventory'!N2185),'[1]Current Inventory'!D2185)</f>
        <v xml:space="preserve">     </v>
      </c>
      <c r="E2185" s="2">
        <f>IF(ISBLANK('[1]Current Inventory'!E2185)=TRUE,'[1]Current Inventory'!O2185,'[1]Current Inventory'!E2185)</f>
        <v>0</v>
      </c>
      <c r="F2185" s="2">
        <f>IF(ISBLANK('[1]Current Inventory'!F2185)=TRUE,'[1]Current Inventory'!P2185,'[1]Current Inventory'!F2185)</f>
        <v>0</v>
      </c>
      <c r="G2185" s="2" t="str">
        <f>IF(ISNA(VLOOKUP(C2185,[2]CurrentPivot!$C$8:$N$1800,5,FALSE))=TRUE," ",VLOOKUP(C2185,[2]CurrentPivot!$C$8:$N$1800,5,FALSE))</f>
        <v xml:space="preserve"> </v>
      </c>
      <c r="H2185" s="3" t="str">
        <f>IF(ISBLANK('[1]Current Inventory'!H2185)=TRUE,"",'[1]Current Inventory'!H2185)</f>
        <v/>
      </c>
      <c r="I2185" s="2">
        <f>IF(ISBLANK('[1]Current Inventory'!I2185)=TRUE,'[1]Current Inventory'!Q2185,'[1]Current Inventory'!I2185)</f>
        <v>0</v>
      </c>
      <c r="J2185" s="2">
        <f>IF(ISBLANK('[1]Current Inventory'!J2185)=TRUE,'[1]Current Inventory'!R2185,'[1]Current Inventory'!J2185)</f>
        <v>0</v>
      </c>
      <c r="K2185" s="2">
        <f>IF(ISBLANK('[1]Current Inventory'!K2185)=TRUE,'[1]Current Inventory'!S2185,'[1]Current Inventory'!K2185)</f>
        <v>0</v>
      </c>
      <c r="L2185" s="2">
        <f>IF(ISBLANK('[1]Current Inventory'!L2185)=TRUE,'[1]Current Inventory'!T2185,'[1]Current Inventory'!L2185)</f>
        <v>0</v>
      </c>
      <c r="M2185" s="3" t="str">
        <f>IF(ISBLANK('[1]Current Inventory'!M2185)=TRUE,"",'[1]Current Inventory'!M2185)</f>
        <v/>
      </c>
    </row>
    <row r="2186" spans="1:13" x14ac:dyDescent="0.2">
      <c r="A2186" s="2" t="s">
        <v>19</v>
      </c>
      <c r="B2186" s="2" t="str">
        <f>IF(ISBLANK('[1]Current Inventory'!B2186)=TRUE,B2185,'[1]Current Inventory'!B2186)</f>
        <v>WINDWARD SIDE</v>
      </c>
      <c r="C2186" s="2" t="str">
        <f>IF(ISBLANK('[1]Current Inventory'!C2186)=TRUE,"",'[1]Current Inventory'!C2186)</f>
        <v/>
      </c>
      <c r="D2186" s="2" t="str">
        <f>IF(ISBLANK('[1]Current Inventory'!D2186)=TRUE,CONCATENATE("     ",'[1]Current Inventory'!N2186),'[1]Current Inventory'!D2186)</f>
        <v xml:space="preserve">     </v>
      </c>
      <c r="E2186" s="2">
        <f>IF(ISBLANK('[1]Current Inventory'!E2186)=TRUE,'[1]Current Inventory'!O2186,'[1]Current Inventory'!E2186)</f>
        <v>0</v>
      </c>
      <c r="F2186" s="2">
        <f>IF(ISBLANK('[1]Current Inventory'!F2186)=TRUE,'[1]Current Inventory'!P2186,'[1]Current Inventory'!F2186)</f>
        <v>0</v>
      </c>
      <c r="G2186" s="2" t="str">
        <f>IF(ISNA(VLOOKUP(C2186,[2]CurrentPivot!$C$8:$N$1800,5,FALSE))=TRUE," ",VLOOKUP(C2186,[2]CurrentPivot!$C$8:$N$1800,5,FALSE))</f>
        <v xml:space="preserve"> </v>
      </c>
      <c r="H2186" s="3" t="str">
        <f>IF(ISBLANK('[1]Current Inventory'!H2186)=TRUE,"",'[1]Current Inventory'!H2186)</f>
        <v/>
      </c>
      <c r="I2186" s="2">
        <f>IF(ISBLANK('[1]Current Inventory'!I2186)=TRUE,'[1]Current Inventory'!Q2186,'[1]Current Inventory'!I2186)</f>
        <v>0</v>
      </c>
      <c r="J2186" s="2">
        <f>IF(ISBLANK('[1]Current Inventory'!J2186)=TRUE,'[1]Current Inventory'!R2186,'[1]Current Inventory'!J2186)</f>
        <v>0</v>
      </c>
      <c r="K2186" s="2">
        <f>IF(ISBLANK('[1]Current Inventory'!K2186)=TRUE,'[1]Current Inventory'!S2186,'[1]Current Inventory'!K2186)</f>
        <v>0</v>
      </c>
      <c r="L2186" s="2">
        <f>IF(ISBLANK('[1]Current Inventory'!L2186)=TRUE,'[1]Current Inventory'!T2186,'[1]Current Inventory'!L2186)</f>
        <v>0</v>
      </c>
      <c r="M2186" s="3" t="str">
        <f>IF(ISBLANK('[1]Current Inventory'!M2186)=TRUE,"",'[1]Current Inventory'!M2186)</f>
        <v/>
      </c>
    </row>
    <row r="2187" spans="1:13" x14ac:dyDescent="0.2">
      <c r="A2187" s="2" t="s">
        <v>19</v>
      </c>
      <c r="B2187" s="2" t="str">
        <f>IF(ISBLANK('[1]Current Inventory'!B2187)=TRUE,B2186,'[1]Current Inventory'!B2187)</f>
        <v>WINDWARD SIDE</v>
      </c>
      <c r="C2187" s="2" t="str">
        <f>IF(ISBLANK('[1]Current Inventory'!C2187)=TRUE,"",'[1]Current Inventory'!C2187)</f>
        <v/>
      </c>
      <c r="D2187" s="2" t="str">
        <f>IF(ISBLANK('[1]Current Inventory'!D2187)=TRUE,CONCATENATE("     ",'[1]Current Inventory'!N2187),'[1]Current Inventory'!D2187)</f>
        <v xml:space="preserve">     </v>
      </c>
      <c r="E2187" s="2">
        <f>IF(ISBLANK('[1]Current Inventory'!E2187)=TRUE,'[1]Current Inventory'!O2187,'[1]Current Inventory'!E2187)</f>
        <v>0</v>
      </c>
      <c r="F2187" s="2">
        <f>IF(ISBLANK('[1]Current Inventory'!F2187)=TRUE,'[1]Current Inventory'!P2187,'[1]Current Inventory'!F2187)</f>
        <v>0</v>
      </c>
      <c r="G2187" s="2" t="str">
        <f>IF(ISNA(VLOOKUP(C2187,[2]CurrentPivot!$C$8:$N$1800,5,FALSE))=TRUE," ",VLOOKUP(C2187,[2]CurrentPivot!$C$8:$N$1800,5,FALSE))</f>
        <v xml:space="preserve"> </v>
      </c>
      <c r="H2187" s="3" t="str">
        <f>IF(ISBLANK('[1]Current Inventory'!H2187)=TRUE,"",'[1]Current Inventory'!H2187)</f>
        <v/>
      </c>
      <c r="I2187" s="2">
        <f>IF(ISBLANK('[1]Current Inventory'!I2187)=TRUE,'[1]Current Inventory'!Q2187,'[1]Current Inventory'!I2187)</f>
        <v>0</v>
      </c>
      <c r="J2187" s="2">
        <f>IF(ISBLANK('[1]Current Inventory'!J2187)=TRUE,'[1]Current Inventory'!R2187,'[1]Current Inventory'!J2187)</f>
        <v>0</v>
      </c>
      <c r="K2187" s="2">
        <f>IF(ISBLANK('[1]Current Inventory'!K2187)=TRUE,'[1]Current Inventory'!S2187,'[1]Current Inventory'!K2187)</f>
        <v>0</v>
      </c>
      <c r="L2187" s="2">
        <f>IF(ISBLANK('[1]Current Inventory'!L2187)=TRUE,'[1]Current Inventory'!T2187,'[1]Current Inventory'!L2187)</f>
        <v>0</v>
      </c>
      <c r="M2187" s="3" t="str">
        <f>IF(ISBLANK('[1]Current Inventory'!M2187)=TRUE,"",'[1]Current Inventory'!M2187)</f>
        <v/>
      </c>
    </row>
    <row r="2188" spans="1:13" x14ac:dyDescent="0.2">
      <c r="A2188" s="2" t="s">
        <v>19</v>
      </c>
      <c r="B2188" s="2" t="str">
        <f>IF(ISBLANK('[1]Current Inventory'!B2188)=TRUE,B2187,'[1]Current Inventory'!B2188)</f>
        <v>WINDWARD SIDE</v>
      </c>
      <c r="C2188" s="2" t="str">
        <f>IF(ISBLANK('[1]Current Inventory'!C2188)=TRUE,"",'[1]Current Inventory'!C2188)</f>
        <v/>
      </c>
      <c r="D2188" s="2" t="str">
        <f>IF(ISBLANK('[1]Current Inventory'!D2188)=TRUE,CONCATENATE("     ",'[1]Current Inventory'!N2188),'[1]Current Inventory'!D2188)</f>
        <v xml:space="preserve">     </v>
      </c>
      <c r="E2188" s="2">
        <f>IF(ISBLANK('[1]Current Inventory'!E2188)=TRUE,'[1]Current Inventory'!O2188,'[1]Current Inventory'!E2188)</f>
        <v>0</v>
      </c>
      <c r="F2188" s="2">
        <f>IF(ISBLANK('[1]Current Inventory'!F2188)=TRUE,'[1]Current Inventory'!P2188,'[1]Current Inventory'!F2188)</f>
        <v>0</v>
      </c>
      <c r="G2188" s="2" t="str">
        <f>IF(ISNA(VLOOKUP(C2188,[2]CurrentPivot!$C$8:$N$1800,5,FALSE))=TRUE," ",VLOOKUP(C2188,[2]CurrentPivot!$C$8:$N$1800,5,FALSE))</f>
        <v xml:space="preserve"> </v>
      </c>
      <c r="H2188" s="3" t="str">
        <f>IF(ISBLANK('[1]Current Inventory'!H2188)=TRUE,"",'[1]Current Inventory'!H2188)</f>
        <v/>
      </c>
      <c r="I2188" s="2">
        <f>IF(ISBLANK('[1]Current Inventory'!I2188)=TRUE,'[1]Current Inventory'!Q2188,'[1]Current Inventory'!I2188)</f>
        <v>0</v>
      </c>
      <c r="J2188" s="2">
        <f>IF(ISBLANK('[1]Current Inventory'!J2188)=TRUE,'[1]Current Inventory'!R2188,'[1]Current Inventory'!J2188)</f>
        <v>0</v>
      </c>
      <c r="K2188" s="2">
        <f>IF(ISBLANK('[1]Current Inventory'!K2188)=TRUE,'[1]Current Inventory'!S2188,'[1]Current Inventory'!K2188)</f>
        <v>0</v>
      </c>
      <c r="L2188" s="2">
        <f>IF(ISBLANK('[1]Current Inventory'!L2188)=TRUE,'[1]Current Inventory'!T2188,'[1]Current Inventory'!L2188)</f>
        <v>0</v>
      </c>
      <c r="M2188" s="3" t="str">
        <f>IF(ISBLANK('[1]Current Inventory'!M2188)=TRUE,"",'[1]Current Inventory'!M2188)</f>
        <v/>
      </c>
    </row>
    <row r="2189" spans="1:13" x14ac:dyDescent="0.2">
      <c r="A2189" s="2" t="s">
        <v>19</v>
      </c>
      <c r="B2189" s="2" t="str">
        <f>IF(ISBLANK('[1]Current Inventory'!B2189)=TRUE,B2188,'[1]Current Inventory'!B2189)</f>
        <v>WINDWARD SIDE</v>
      </c>
      <c r="C2189" s="2" t="str">
        <f>IF(ISBLANK('[1]Current Inventory'!C2189)=TRUE,"",'[1]Current Inventory'!C2189)</f>
        <v/>
      </c>
      <c r="D2189" s="2" t="str">
        <f>IF(ISBLANK('[1]Current Inventory'!D2189)=TRUE,CONCATENATE("     ",'[1]Current Inventory'!N2189),'[1]Current Inventory'!D2189)</f>
        <v xml:space="preserve">     </v>
      </c>
      <c r="E2189" s="2">
        <f>IF(ISBLANK('[1]Current Inventory'!E2189)=TRUE,'[1]Current Inventory'!O2189,'[1]Current Inventory'!E2189)</f>
        <v>0</v>
      </c>
      <c r="F2189" s="2">
        <f>IF(ISBLANK('[1]Current Inventory'!F2189)=TRUE,'[1]Current Inventory'!P2189,'[1]Current Inventory'!F2189)</f>
        <v>0</v>
      </c>
      <c r="G2189" s="2" t="str">
        <f>IF(ISNA(VLOOKUP(C2189,[2]CurrentPivot!$C$8:$N$1800,5,FALSE))=TRUE," ",VLOOKUP(C2189,[2]CurrentPivot!$C$8:$N$1800,5,FALSE))</f>
        <v xml:space="preserve"> </v>
      </c>
      <c r="H2189" s="3" t="str">
        <f>IF(ISBLANK('[1]Current Inventory'!H2189)=TRUE,"",'[1]Current Inventory'!H2189)</f>
        <v/>
      </c>
      <c r="I2189" s="2">
        <f>IF(ISBLANK('[1]Current Inventory'!I2189)=TRUE,'[1]Current Inventory'!Q2189,'[1]Current Inventory'!I2189)</f>
        <v>0</v>
      </c>
      <c r="J2189" s="2">
        <f>IF(ISBLANK('[1]Current Inventory'!J2189)=TRUE,'[1]Current Inventory'!R2189,'[1]Current Inventory'!J2189)</f>
        <v>0</v>
      </c>
      <c r="K2189" s="2">
        <f>IF(ISBLANK('[1]Current Inventory'!K2189)=TRUE,'[1]Current Inventory'!S2189,'[1]Current Inventory'!K2189)</f>
        <v>0</v>
      </c>
      <c r="L2189" s="2">
        <f>IF(ISBLANK('[1]Current Inventory'!L2189)=TRUE,'[1]Current Inventory'!T2189,'[1]Current Inventory'!L2189)</f>
        <v>0</v>
      </c>
      <c r="M2189" s="3" t="str">
        <f>IF(ISBLANK('[1]Current Inventory'!M2189)=TRUE,"",'[1]Current Inventory'!M2189)</f>
        <v/>
      </c>
    </row>
    <row r="2190" spans="1:13" x14ac:dyDescent="0.2">
      <c r="A2190" s="2" t="s">
        <v>19</v>
      </c>
      <c r="B2190" s="2" t="str">
        <f>IF(ISBLANK('[1]Current Inventory'!B2190)=TRUE,B2189,'[1]Current Inventory'!B2190)</f>
        <v>WINDWARD SIDE</v>
      </c>
      <c r="C2190" s="2" t="str">
        <f>IF(ISBLANK('[1]Current Inventory'!C2190)=TRUE,"",'[1]Current Inventory'!C2190)</f>
        <v/>
      </c>
      <c r="D2190" s="2" t="str">
        <f>IF(ISBLANK('[1]Current Inventory'!D2190)=TRUE,CONCATENATE("     ",'[1]Current Inventory'!N2190),'[1]Current Inventory'!D2190)</f>
        <v xml:space="preserve">     </v>
      </c>
      <c r="E2190" s="2">
        <f>IF(ISBLANK('[1]Current Inventory'!E2190)=TRUE,'[1]Current Inventory'!O2190,'[1]Current Inventory'!E2190)</f>
        <v>0</v>
      </c>
      <c r="F2190" s="2">
        <f>IF(ISBLANK('[1]Current Inventory'!F2190)=TRUE,'[1]Current Inventory'!P2190,'[1]Current Inventory'!F2190)</f>
        <v>0</v>
      </c>
      <c r="G2190" s="2" t="str">
        <f>IF(ISNA(VLOOKUP(C2190,[2]CurrentPivot!$C$8:$N$1800,5,FALSE))=TRUE," ",VLOOKUP(C2190,[2]CurrentPivot!$C$8:$N$1800,5,FALSE))</f>
        <v xml:space="preserve"> </v>
      </c>
      <c r="H2190" s="3" t="str">
        <f>IF(ISBLANK('[1]Current Inventory'!H2190)=TRUE,"",'[1]Current Inventory'!H2190)</f>
        <v/>
      </c>
      <c r="I2190" s="2">
        <f>IF(ISBLANK('[1]Current Inventory'!I2190)=TRUE,'[1]Current Inventory'!Q2190,'[1]Current Inventory'!I2190)</f>
        <v>0</v>
      </c>
      <c r="J2190" s="2">
        <f>IF(ISBLANK('[1]Current Inventory'!J2190)=TRUE,'[1]Current Inventory'!R2190,'[1]Current Inventory'!J2190)</f>
        <v>0</v>
      </c>
      <c r="K2190" s="2">
        <f>IF(ISBLANK('[1]Current Inventory'!K2190)=TRUE,'[1]Current Inventory'!S2190,'[1]Current Inventory'!K2190)</f>
        <v>0</v>
      </c>
      <c r="L2190" s="2">
        <f>IF(ISBLANK('[1]Current Inventory'!L2190)=TRUE,'[1]Current Inventory'!T2190,'[1]Current Inventory'!L2190)</f>
        <v>0</v>
      </c>
      <c r="M2190" s="3" t="str">
        <f>IF(ISBLANK('[1]Current Inventory'!M2190)=TRUE,"",'[1]Current Inventory'!M2190)</f>
        <v/>
      </c>
    </row>
    <row r="2191" spans="1:13" x14ac:dyDescent="0.2">
      <c r="A2191" s="2" t="s">
        <v>19</v>
      </c>
      <c r="B2191" s="2" t="str">
        <f>IF(ISBLANK('[1]Current Inventory'!B2191)=TRUE,B2190,'[1]Current Inventory'!B2191)</f>
        <v>WINDWARD SIDE</v>
      </c>
      <c r="C2191" s="2" t="str">
        <f>IF(ISBLANK('[1]Current Inventory'!C2191)=TRUE,"",'[1]Current Inventory'!C2191)</f>
        <v/>
      </c>
      <c r="D2191" s="2" t="str">
        <f>IF(ISBLANK('[1]Current Inventory'!D2191)=TRUE,CONCATENATE("     ",'[1]Current Inventory'!N2191),'[1]Current Inventory'!D2191)</f>
        <v xml:space="preserve">     </v>
      </c>
      <c r="E2191" s="2">
        <f>IF(ISBLANK('[1]Current Inventory'!E2191)=TRUE,'[1]Current Inventory'!O2191,'[1]Current Inventory'!E2191)</f>
        <v>0</v>
      </c>
      <c r="F2191" s="2">
        <f>IF(ISBLANK('[1]Current Inventory'!F2191)=TRUE,'[1]Current Inventory'!P2191,'[1]Current Inventory'!F2191)</f>
        <v>0</v>
      </c>
      <c r="G2191" s="2" t="str">
        <f>IF(ISNA(VLOOKUP(C2191,[2]CurrentPivot!$C$8:$N$1800,5,FALSE))=TRUE," ",VLOOKUP(C2191,[2]CurrentPivot!$C$8:$N$1800,5,FALSE))</f>
        <v xml:space="preserve"> </v>
      </c>
      <c r="H2191" s="3" t="str">
        <f>IF(ISBLANK('[1]Current Inventory'!H2191)=TRUE,"",'[1]Current Inventory'!H2191)</f>
        <v/>
      </c>
      <c r="I2191" s="2">
        <f>IF(ISBLANK('[1]Current Inventory'!I2191)=TRUE,'[1]Current Inventory'!Q2191,'[1]Current Inventory'!I2191)</f>
        <v>0</v>
      </c>
      <c r="J2191" s="2">
        <f>IF(ISBLANK('[1]Current Inventory'!J2191)=TRUE,'[1]Current Inventory'!R2191,'[1]Current Inventory'!J2191)</f>
        <v>0</v>
      </c>
      <c r="K2191" s="2">
        <f>IF(ISBLANK('[1]Current Inventory'!K2191)=TRUE,'[1]Current Inventory'!S2191,'[1]Current Inventory'!K2191)</f>
        <v>0</v>
      </c>
      <c r="L2191" s="2">
        <f>IF(ISBLANK('[1]Current Inventory'!L2191)=TRUE,'[1]Current Inventory'!T2191,'[1]Current Inventory'!L2191)</f>
        <v>0</v>
      </c>
      <c r="M2191" s="3" t="str">
        <f>IF(ISBLANK('[1]Current Inventory'!M2191)=TRUE,"",'[1]Current Inventory'!M2191)</f>
        <v/>
      </c>
    </row>
    <row r="2192" spans="1:13" x14ac:dyDescent="0.2">
      <c r="A2192" s="2" t="s">
        <v>19</v>
      </c>
      <c r="B2192" s="2" t="str">
        <f>IF(ISBLANK('[1]Current Inventory'!B2192)=TRUE,B2191,'[1]Current Inventory'!B2192)</f>
        <v>WINDWARD SIDE</v>
      </c>
      <c r="C2192" s="2" t="str">
        <f>IF(ISBLANK('[1]Current Inventory'!C2192)=TRUE,"",'[1]Current Inventory'!C2192)</f>
        <v/>
      </c>
      <c r="D2192" s="2" t="str">
        <f>IF(ISBLANK('[1]Current Inventory'!D2192)=TRUE,CONCATENATE("     ",'[1]Current Inventory'!N2192),'[1]Current Inventory'!D2192)</f>
        <v xml:space="preserve">     </v>
      </c>
      <c r="E2192" s="2">
        <f>IF(ISBLANK('[1]Current Inventory'!E2192)=TRUE,'[1]Current Inventory'!O2192,'[1]Current Inventory'!E2192)</f>
        <v>0</v>
      </c>
      <c r="F2192" s="2">
        <f>IF(ISBLANK('[1]Current Inventory'!F2192)=TRUE,'[1]Current Inventory'!P2192,'[1]Current Inventory'!F2192)</f>
        <v>0</v>
      </c>
      <c r="G2192" s="2" t="str">
        <f>IF(ISNA(VLOOKUP(C2192,[2]CurrentPivot!$C$8:$N$1800,5,FALSE))=TRUE," ",VLOOKUP(C2192,[2]CurrentPivot!$C$8:$N$1800,5,FALSE))</f>
        <v xml:space="preserve"> </v>
      </c>
      <c r="H2192" s="3" t="str">
        <f>IF(ISBLANK('[1]Current Inventory'!H2192)=TRUE,"",'[1]Current Inventory'!H2192)</f>
        <v/>
      </c>
      <c r="I2192" s="2">
        <f>IF(ISBLANK('[1]Current Inventory'!I2192)=TRUE,'[1]Current Inventory'!Q2192,'[1]Current Inventory'!I2192)</f>
        <v>0</v>
      </c>
      <c r="J2192" s="2">
        <f>IF(ISBLANK('[1]Current Inventory'!J2192)=TRUE,'[1]Current Inventory'!R2192,'[1]Current Inventory'!J2192)</f>
        <v>0</v>
      </c>
      <c r="K2192" s="2">
        <f>IF(ISBLANK('[1]Current Inventory'!K2192)=TRUE,'[1]Current Inventory'!S2192,'[1]Current Inventory'!K2192)</f>
        <v>0</v>
      </c>
      <c r="L2192" s="2">
        <f>IF(ISBLANK('[1]Current Inventory'!L2192)=TRUE,'[1]Current Inventory'!T2192,'[1]Current Inventory'!L2192)</f>
        <v>0</v>
      </c>
      <c r="M2192" s="3" t="str">
        <f>IF(ISBLANK('[1]Current Inventory'!M2192)=TRUE,"",'[1]Current Inventory'!M2192)</f>
        <v/>
      </c>
    </row>
    <row r="2193" spans="1:13" x14ac:dyDescent="0.2">
      <c r="A2193" s="2" t="s">
        <v>19</v>
      </c>
      <c r="B2193" s="2" t="str">
        <f>IF(ISBLANK('[1]Current Inventory'!B2193)=TRUE,B2192,'[1]Current Inventory'!B2193)</f>
        <v>WINDWARD SIDE</v>
      </c>
      <c r="C2193" s="2" t="str">
        <f>IF(ISBLANK('[1]Current Inventory'!C2193)=TRUE,"",'[1]Current Inventory'!C2193)</f>
        <v/>
      </c>
      <c r="D2193" s="2" t="str">
        <f>IF(ISBLANK('[1]Current Inventory'!D2193)=TRUE,CONCATENATE("     ",'[1]Current Inventory'!N2193),'[1]Current Inventory'!D2193)</f>
        <v xml:space="preserve">     </v>
      </c>
      <c r="E2193" s="2">
        <f>IF(ISBLANK('[1]Current Inventory'!E2193)=TRUE,'[1]Current Inventory'!O2193,'[1]Current Inventory'!E2193)</f>
        <v>0</v>
      </c>
      <c r="F2193" s="2">
        <f>IF(ISBLANK('[1]Current Inventory'!F2193)=TRUE,'[1]Current Inventory'!P2193,'[1]Current Inventory'!F2193)</f>
        <v>0</v>
      </c>
      <c r="G2193" s="2" t="str">
        <f>IF(ISNA(VLOOKUP(C2193,[2]CurrentPivot!$C$8:$N$1800,5,FALSE))=TRUE," ",VLOOKUP(C2193,[2]CurrentPivot!$C$8:$N$1800,5,FALSE))</f>
        <v xml:space="preserve"> </v>
      </c>
      <c r="H2193" s="3" t="str">
        <f>IF(ISBLANK('[1]Current Inventory'!H2193)=TRUE,"",'[1]Current Inventory'!H2193)</f>
        <v/>
      </c>
      <c r="I2193" s="2">
        <f>IF(ISBLANK('[1]Current Inventory'!I2193)=TRUE,'[1]Current Inventory'!Q2193,'[1]Current Inventory'!I2193)</f>
        <v>0</v>
      </c>
      <c r="J2193" s="2">
        <f>IF(ISBLANK('[1]Current Inventory'!J2193)=TRUE,'[1]Current Inventory'!R2193,'[1]Current Inventory'!J2193)</f>
        <v>0</v>
      </c>
      <c r="K2193" s="2">
        <f>IF(ISBLANK('[1]Current Inventory'!K2193)=TRUE,'[1]Current Inventory'!S2193,'[1]Current Inventory'!K2193)</f>
        <v>0</v>
      </c>
      <c r="L2193" s="2">
        <f>IF(ISBLANK('[1]Current Inventory'!L2193)=TRUE,'[1]Current Inventory'!T2193,'[1]Current Inventory'!L2193)</f>
        <v>0</v>
      </c>
      <c r="M2193" s="3" t="str">
        <f>IF(ISBLANK('[1]Current Inventory'!M2193)=TRUE,"",'[1]Current Inventory'!M2193)</f>
        <v/>
      </c>
    </row>
    <row r="2194" spans="1:13" x14ac:dyDescent="0.2">
      <c r="A2194" s="2" t="s">
        <v>19</v>
      </c>
      <c r="B2194" s="2" t="str">
        <f>IF(ISBLANK('[1]Current Inventory'!B2194)=TRUE,B2193,'[1]Current Inventory'!B2194)</f>
        <v>WINDWARD SIDE</v>
      </c>
      <c r="C2194" s="2" t="str">
        <f>IF(ISBLANK('[1]Current Inventory'!C2194)=TRUE,"",'[1]Current Inventory'!C2194)</f>
        <v/>
      </c>
      <c r="D2194" s="2" t="str">
        <f>IF(ISBLANK('[1]Current Inventory'!D2194)=TRUE,CONCATENATE("     ",'[1]Current Inventory'!N2194),'[1]Current Inventory'!D2194)</f>
        <v xml:space="preserve">     </v>
      </c>
      <c r="E2194" s="2">
        <f>IF(ISBLANK('[1]Current Inventory'!E2194)=TRUE,'[1]Current Inventory'!O2194,'[1]Current Inventory'!E2194)</f>
        <v>0</v>
      </c>
      <c r="F2194" s="2">
        <f>IF(ISBLANK('[1]Current Inventory'!F2194)=TRUE,'[1]Current Inventory'!P2194,'[1]Current Inventory'!F2194)</f>
        <v>0</v>
      </c>
      <c r="G2194" s="2" t="str">
        <f>IF(ISNA(VLOOKUP(C2194,[2]CurrentPivot!$C$8:$N$1800,5,FALSE))=TRUE," ",VLOOKUP(C2194,[2]CurrentPivot!$C$8:$N$1800,5,FALSE))</f>
        <v xml:space="preserve"> </v>
      </c>
      <c r="H2194" s="3" t="str">
        <f>IF(ISBLANK('[1]Current Inventory'!H2194)=TRUE,"",'[1]Current Inventory'!H2194)</f>
        <v/>
      </c>
      <c r="I2194" s="2">
        <f>IF(ISBLANK('[1]Current Inventory'!I2194)=TRUE,'[1]Current Inventory'!Q2194,'[1]Current Inventory'!I2194)</f>
        <v>0</v>
      </c>
      <c r="J2194" s="2">
        <f>IF(ISBLANK('[1]Current Inventory'!J2194)=TRUE,'[1]Current Inventory'!R2194,'[1]Current Inventory'!J2194)</f>
        <v>0</v>
      </c>
      <c r="K2194" s="2">
        <f>IF(ISBLANK('[1]Current Inventory'!K2194)=TRUE,'[1]Current Inventory'!S2194,'[1]Current Inventory'!K2194)</f>
        <v>0</v>
      </c>
      <c r="L2194" s="2">
        <f>IF(ISBLANK('[1]Current Inventory'!L2194)=TRUE,'[1]Current Inventory'!T2194,'[1]Current Inventory'!L2194)</f>
        <v>0</v>
      </c>
      <c r="M2194" s="3" t="str">
        <f>IF(ISBLANK('[1]Current Inventory'!M2194)=TRUE,"",'[1]Current Inventory'!M2194)</f>
        <v/>
      </c>
    </row>
    <row r="2195" spans="1:13" x14ac:dyDescent="0.2">
      <c r="A2195" s="2" t="s">
        <v>19</v>
      </c>
      <c r="B2195" s="2" t="str">
        <f>IF(ISBLANK('[1]Current Inventory'!B2195)=TRUE,B2194,'[1]Current Inventory'!B2195)</f>
        <v>WINDWARD SIDE</v>
      </c>
      <c r="C2195" s="2" t="str">
        <f>IF(ISBLANK('[1]Current Inventory'!C2195)=TRUE,"",'[1]Current Inventory'!C2195)</f>
        <v/>
      </c>
      <c r="D2195" s="2" t="str">
        <f>IF(ISBLANK('[1]Current Inventory'!D2195)=TRUE,CONCATENATE("     ",'[1]Current Inventory'!N2195),'[1]Current Inventory'!D2195)</f>
        <v xml:space="preserve">     </v>
      </c>
      <c r="E2195" s="2">
        <f>IF(ISBLANK('[1]Current Inventory'!E2195)=TRUE,'[1]Current Inventory'!O2195,'[1]Current Inventory'!E2195)</f>
        <v>0</v>
      </c>
      <c r="F2195" s="2">
        <f>IF(ISBLANK('[1]Current Inventory'!F2195)=TRUE,'[1]Current Inventory'!P2195,'[1]Current Inventory'!F2195)</f>
        <v>0</v>
      </c>
      <c r="G2195" s="2" t="str">
        <f>IF(ISNA(VLOOKUP(C2195,[2]CurrentPivot!$C$8:$N$1800,5,FALSE))=TRUE," ",VLOOKUP(C2195,[2]CurrentPivot!$C$8:$N$1800,5,FALSE))</f>
        <v xml:space="preserve"> </v>
      </c>
      <c r="H2195" s="3" t="str">
        <f>IF(ISBLANK('[1]Current Inventory'!H2195)=TRUE,"",'[1]Current Inventory'!H2195)</f>
        <v/>
      </c>
      <c r="I2195" s="2">
        <f>IF(ISBLANK('[1]Current Inventory'!I2195)=TRUE,'[1]Current Inventory'!Q2195,'[1]Current Inventory'!I2195)</f>
        <v>0</v>
      </c>
      <c r="J2195" s="2">
        <f>IF(ISBLANK('[1]Current Inventory'!J2195)=TRUE,'[1]Current Inventory'!R2195,'[1]Current Inventory'!J2195)</f>
        <v>0</v>
      </c>
      <c r="K2195" s="2">
        <f>IF(ISBLANK('[1]Current Inventory'!K2195)=TRUE,'[1]Current Inventory'!S2195,'[1]Current Inventory'!K2195)</f>
        <v>0</v>
      </c>
      <c r="L2195" s="2">
        <f>IF(ISBLANK('[1]Current Inventory'!L2195)=TRUE,'[1]Current Inventory'!T2195,'[1]Current Inventory'!L2195)</f>
        <v>0</v>
      </c>
      <c r="M2195" s="3" t="str">
        <f>IF(ISBLANK('[1]Current Inventory'!M2195)=TRUE,"",'[1]Current Inventory'!M2195)</f>
        <v/>
      </c>
    </row>
    <row r="2196" spans="1:13" x14ac:dyDescent="0.2">
      <c r="A2196" s="2" t="s">
        <v>19</v>
      </c>
      <c r="B2196" s="2" t="str">
        <f>IF(ISBLANK('[1]Current Inventory'!B2196)=TRUE,B2195,'[1]Current Inventory'!B2196)</f>
        <v>WINDWARD SIDE</v>
      </c>
      <c r="C2196" s="2" t="str">
        <f>IF(ISBLANK('[1]Current Inventory'!C2196)=TRUE,"",'[1]Current Inventory'!C2196)</f>
        <v/>
      </c>
      <c r="D2196" s="2" t="str">
        <f>IF(ISBLANK('[1]Current Inventory'!D2196)=TRUE,CONCATENATE("     ",'[1]Current Inventory'!N2196),'[1]Current Inventory'!D2196)</f>
        <v xml:space="preserve">     </v>
      </c>
      <c r="E2196" s="2">
        <f>IF(ISBLANK('[1]Current Inventory'!E2196)=TRUE,'[1]Current Inventory'!O2196,'[1]Current Inventory'!E2196)</f>
        <v>0</v>
      </c>
      <c r="F2196" s="2">
        <f>IF(ISBLANK('[1]Current Inventory'!F2196)=TRUE,'[1]Current Inventory'!P2196,'[1]Current Inventory'!F2196)</f>
        <v>0</v>
      </c>
      <c r="G2196" s="2" t="str">
        <f>IF(ISNA(VLOOKUP(C2196,[2]CurrentPivot!$C$8:$N$1800,5,FALSE))=TRUE," ",VLOOKUP(C2196,[2]CurrentPivot!$C$8:$N$1800,5,FALSE))</f>
        <v xml:space="preserve"> </v>
      </c>
      <c r="H2196" s="3" t="str">
        <f>IF(ISBLANK('[1]Current Inventory'!H2196)=TRUE,"",'[1]Current Inventory'!H2196)</f>
        <v/>
      </c>
      <c r="I2196" s="2">
        <f>IF(ISBLANK('[1]Current Inventory'!I2196)=TRUE,'[1]Current Inventory'!Q2196,'[1]Current Inventory'!I2196)</f>
        <v>0</v>
      </c>
      <c r="J2196" s="2">
        <f>IF(ISBLANK('[1]Current Inventory'!J2196)=TRUE,'[1]Current Inventory'!R2196,'[1]Current Inventory'!J2196)</f>
        <v>0</v>
      </c>
      <c r="K2196" s="2">
        <f>IF(ISBLANK('[1]Current Inventory'!K2196)=TRUE,'[1]Current Inventory'!S2196,'[1]Current Inventory'!K2196)</f>
        <v>0</v>
      </c>
      <c r="L2196" s="2">
        <f>IF(ISBLANK('[1]Current Inventory'!L2196)=TRUE,'[1]Current Inventory'!T2196,'[1]Current Inventory'!L2196)</f>
        <v>0</v>
      </c>
      <c r="M2196" s="3" t="str">
        <f>IF(ISBLANK('[1]Current Inventory'!M2196)=TRUE,"",'[1]Current Inventory'!M2196)</f>
        <v/>
      </c>
    </row>
    <row r="2197" spans="1:13" x14ac:dyDescent="0.2">
      <c r="A2197" s="2" t="s">
        <v>19</v>
      </c>
      <c r="B2197" s="2" t="str">
        <f>IF(ISBLANK('[1]Current Inventory'!B2197)=TRUE,B2196,'[1]Current Inventory'!B2197)</f>
        <v>WINDWARD SIDE</v>
      </c>
      <c r="C2197" s="2" t="str">
        <f>IF(ISBLANK('[1]Current Inventory'!C2197)=TRUE,"",'[1]Current Inventory'!C2197)</f>
        <v/>
      </c>
      <c r="D2197" s="2" t="str">
        <f>IF(ISBLANK('[1]Current Inventory'!D2197)=TRUE,CONCATENATE("     ",'[1]Current Inventory'!N2197),'[1]Current Inventory'!D2197)</f>
        <v xml:space="preserve">     </v>
      </c>
      <c r="E2197" s="2">
        <f>IF(ISBLANK('[1]Current Inventory'!E2197)=TRUE,'[1]Current Inventory'!O2197,'[1]Current Inventory'!E2197)</f>
        <v>0</v>
      </c>
      <c r="F2197" s="2">
        <f>IF(ISBLANK('[1]Current Inventory'!F2197)=TRUE,'[1]Current Inventory'!P2197,'[1]Current Inventory'!F2197)</f>
        <v>0</v>
      </c>
      <c r="G2197" s="2" t="str">
        <f>IF(ISNA(VLOOKUP(C2197,[2]CurrentPivot!$C$8:$N$1800,5,FALSE))=TRUE," ",VLOOKUP(C2197,[2]CurrentPivot!$C$8:$N$1800,5,FALSE))</f>
        <v xml:space="preserve"> </v>
      </c>
      <c r="H2197" s="3" t="str">
        <f>IF(ISBLANK('[1]Current Inventory'!H2197)=TRUE,"",'[1]Current Inventory'!H2197)</f>
        <v/>
      </c>
      <c r="I2197" s="2">
        <f>IF(ISBLANK('[1]Current Inventory'!I2197)=TRUE,'[1]Current Inventory'!Q2197,'[1]Current Inventory'!I2197)</f>
        <v>0</v>
      </c>
      <c r="J2197" s="2">
        <f>IF(ISBLANK('[1]Current Inventory'!J2197)=TRUE,'[1]Current Inventory'!R2197,'[1]Current Inventory'!J2197)</f>
        <v>0</v>
      </c>
      <c r="K2197" s="2">
        <f>IF(ISBLANK('[1]Current Inventory'!K2197)=TRUE,'[1]Current Inventory'!S2197,'[1]Current Inventory'!K2197)</f>
        <v>0</v>
      </c>
      <c r="L2197" s="2">
        <f>IF(ISBLANK('[1]Current Inventory'!L2197)=TRUE,'[1]Current Inventory'!T2197,'[1]Current Inventory'!L2197)</f>
        <v>0</v>
      </c>
      <c r="M2197" s="3" t="str">
        <f>IF(ISBLANK('[1]Current Inventory'!M2197)=TRUE,"",'[1]Current Inventory'!M2197)</f>
        <v/>
      </c>
    </row>
    <row r="2198" spans="1:13" x14ac:dyDescent="0.2">
      <c r="A2198" s="2" t="s">
        <v>19</v>
      </c>
      <c r="B2198" s="2" t="str">
        <f>IF(ISBLANK('[1]Current Inventory'!B2198)=TRUE,B2197,'[1]Current Inventory'!B2198)</f>
        <v>WINDWARD SIDE</v>
      </c>
      <c r="C2198" s="2" t="str">
        <f>IF(ISBLANK('[1]Current Inventory'!C2198)=TRUE,"",'[1]Current Inventory'!C2198)</f>
        <v/>
      </c>
      <c r="D2198" s="2" t="str">
        <f>IF(ISBLANK('[1]Current Inventory'!D2198)=TRUE,CONCATENATE("     ",'[1]Current Inventory'!N2198),'[1]Current Inventory'!D2198)</f>
        <v xml:space="preserve">     </v>
      </c>
      <c r="E2198" s="2">
        <f>IF(ISBLANK('[1]Current Inventory'!E2198)=TRUE,'[1]Current Inventory'!O2198,'[1]Current Inventory'!E2198)</f>
        <v>0</v>
      </c>
      <c r="F2198" s="2">
        <f>IF(ISBLANK('[1]Current Inventory'!F2198)=TRUE,'[1]Current Inventory'!P2198,'[1]Current Inventory'!F2198)</f>
        <v>0</v>
      </c>
      <c r="G2198" s="2" t="str">
        <f>IF(ISNA(VLOOKUP(C2198,[2]CurrentPivot!$C$8:$N$1800,5,FALSE))=TRUE," ",VLOOKUP(C2198,[2]CurrentPivot!$C$8:$N$1800,5,FALSE))</f>
        <v xml:space="preserve"> </v>
      </c>
      <c r="H2198" s="3" t="str">
        <f>IF(ISBLANK('[1]Current Inventory'!H2198)=TRUE,"",'[1]Current Inventory'!H2198)</f>
        <v/>
      </c>
      <c r="I2198" s="2">
        <f>IF(ISBLANK('[1]Current Inventory'!I2198)=TRUE,'[1]Current Inventory'!Q2198,'[1]Current Inventory'!I2198)</f>
        <v>0</v>
      </c>
      <c r="J2198" s="2">
        <f>IF(ISBLANK('[1]Current Inventory'!J2198)=TRUE,'[1]Current Inventory'!R2198,'[1]Current Inventory'!J2198)</f>
        <v>0</v>
      </c>
      <c r="K2198" s="2">
        <f>IF(ISBLANK('[1]Current Inventory'!K2198)=TRUE,'[1]Current Inventory'!S2198,'[1]Current Inventory'!K2198)</f>
        <v>0</v>
      </c>
      <c r="L2198" s="2">
        <f>IF(ISBLANK('[1]Current Inventory'!L2198)=TRUE,'[1]Current Inventory'!T2198,'[1]Current Inventory'!L2198)</f>
        <v>0</v>
      </c>
      <c r="M2198" s="3" t="str">
        <f>IF(ISBLANK('[1]Current Inventory'!M2198)=TRUE,"",'[1]Current Inventory'!M2198)</f>
        <v/>
      </c>
    </row>
    <row r="2199" spans="1:13" x14ac:dyDescent="0.2">
      <c r="A2199" s="2" t="s">
        <v>19</v>
      </c>
      <c r="B2199" s="2" t="str">
        <f>IF(ISBLANK('[1]Current Inventory'!B2199)=TRUE,B2198,'[1]Current Inventory'!B2199)</f>
        <v>WINDWARD SIDE</v>
      </c>
      <c r="C2199" s="2" t="str">
        <f>IF(ISBLANK('[1]Current Inventory'!C2199)=TRUE,"",'[1]Current Inventory'!C2199)</f>
        <v/>
      </c>
      <c r="D2199" s="2" t="str">
        <f>IF(ISBLANK('[1]Current Inventory'!D2199)=TRUE,CONCATENATE("     ",'[1]Current Inventory'!N2199),'[1]Current Inventory'!D2199)</f>
        <v xml:space="preserve">     </v>
      </c>
      <c r="E2199" s="2">
        <f>IF(ISBLANK('[1]Current Inventory'!E2199)=TRUE,'[1]Current Inventory'!O2199,'[1]Current Inventory'!E2199)</f>
        <v>0</v>
      </c>
      <c r="F2199" s="2">
        <f>IF(ISBLANK('[1]Current Inventory'!F2199)=TRUE,'[1]Current Inventory'!P2199,'[1]Current Inventory'!F2199)</f>
        <v>0</v>
      </c>
      <c r="G2199" s="2" t="str">
        <f>IF(ISNA(VLOOKUP(C2199,[2]CurrentPivot!$C$8:$N$1800,5,FALSE))=TRUE," ",VLOOKUP(C2199,[2]CurrentPivot!$C$8:$N$1800,5,FALSE))</f>
        <v xml:space="preserve"> </v>
      </c>
      <c r="H2199" s="3" t="str">
        <f>IF(ISBLANK('[1]Current Inventory'!H2199)=TRUE,"",'[1]Current Inventory'!H2199)</f>
        <v/>
      </c>
      <c r="I2199" s="2">
        <f>IF(ISBLANK('[1]Current Inventory'!I2199)=TRUE,'[1]Current Inventory'!Q2199,'[1]Current Inventory'!I2199)</f>
        <v>0</v>
      </c>
      <c r="J2199" s="2">
        <f>IF(ISBLANK('[1]Current Inventory'!J2199)=TRUE,'[1]Current Inventory'!R2199,'[1]Current Inventory'!J2199)</f>
        <v>0</v>
      </c>
      <c r="K2199" s="2">
        <f>IF(ISBLANK('[1]Current Inventory'!K2199)=TRUE,'[1]Current Inventory'!S2199,'[1]Current Inventory'!K2199)</f>
        <v>0</v>
      </c>
      <c r="L2199" s="2">
        <f>IF(ISBLANK('[1]Current Inventory'!L2199)=TRUE,'[1]Current Inventory'!T2199,'[1]Current Inventory'!L2199)</f>
        <v>0</v>
      </c>
      <c r="M2199" s="3" t="str">
        <f>IF(ISBLANK('[1]Current Inventory'!M2199)=TRUE,"",'[1]Current Inventory'!M2199)</f>
        <v/>
      </c>
    </row>
    <row r="2200" spans="1:13" x14ac:dyDescent="0.2">
      <c r="A2200" s="2" t="s">
        <v>19</v>
      </c>
      <c r="B2200" s="2" t="str">
        <f>IF(ISBLANK('[1]Current Inventory'!B2200)=TRUE,B2199,'[1]Current Inventory'!B2200)</f>
        <v>WINDWARD SIDE</v>
      </c>
      <c r="C2200" s="2" t="str">
        <f>IF(ISBLANK('[1]Current Inventory'!C2200)=TRUE,"",'[1]Current Inventory'!C2200)</f>
        <v/>
      </c>
      <c r="D2200" s="2" t="str">
        <f>IF(ISBLANK('[1]Current Inventory'!D2200)=TRUE,CONCATENATE("     ",'[1]Current Inventory'!N2200),'[1]Current Inventory'!D2200)</f>
        <v xml:space="preserve">     </v>
      </c>
      <c r="E2200" s="2">
        <f>IF(ISBLANK('[1]Current Inventory'!E2200)=TRUE,'[1]Current Inventory'!O2200,'[1]Current Inventory'!E2200)</f>
        <v>0</v>
      </c>
      <c r="F2200" s="2">
        <f>IF(ISBLANK('[1]Current Inventory'!F2200)=TRUE,'[1]Current Inventory'!P2200,'[1]Current Inventory'!F2200)</f>
        <v>0</v>
      </c>
      <c r="G2200" s="2" t="str">
        <f>IF(ISNA(VLOOKUP(C2200,[2]CurrentPivot!$C$8:$N$1800,5,FALSE))=TRUE," ",VLOOKUP(C2200,[2]CurrentPivot!$C$8:$N$1800,5,FALSE))</f>
        <v xml:space="preserve"> </v>
      </c>
      <c r="H2200" s="3" t="str">
        <f>IF(ISBLANK('[1]Current Inventory'!H2200)=TRUE,"",'[1]Current Inventory'!H2200)</f>
        <v/>
      </c>
      <c r="I2200" s="2">
        <f>IF(ISBLANK('[1]Current Inventory'!I2200)=TRUE,'[1]Current Inventory'!Q2200,'[1]Current Inventory'!I2200)</f>
        <v>0</v>
      </c>
      <c r="J2200" s="2">
        <f>IF(ISBLANK('[1]Current Inventory'!J2200)=TRUE,'[1]Current Inventory'!R2200,'[1]Current Inventory'!J2200)</f>
        <v>0</v>
      </c>
      <c r="K2200" s="2">
        <f>IF(ISBLANK('[1]Current Inventory'!K2200)=TRUE,'[1]Current Inventory'!S2200,'[1]Current Inventory'!K2200)</f>
        <v>0</v>
      </c>
      <c r="L2200" s="2">
        <f>IF(ISBLANK('[1]Current Inventory'!L2200)=TRUE,'[1]Current Inventory'!T2200,'[1]Current Inventory'!L2200)</f>
        <v>0</v>
      </c>
      <c r="M2200" s="3" t="str">
        <f>IF(ISBLANK('[1]Current Inventory'!M2200)=TRUE,"",'[1]Current Inventory'!M2200)</f>
        <v/>
      </c>
    </row>
    <row r="2201" spans="1:13" x14ac:dyDescent="0.2">
      <c r="A2201" s="2" t="s">
        <v>19</v>
      </c>
      <c r="B2201" s="2" t="str">
        <f>IF(ISBLANK('[1]Current Inventory'!B2201)=TRUE,B2200,'[1]Current Inventory'!B2201)</f>
        <v>WINDWARD SIDE</v>
      </c>
      <c r="C2201" s="2" t="str">
        <f>IF(ISBLANK('[1]Current Inventory'!C2201)=TRUE,"",'[1]Current Inventory'!C2201)</f>
        <v/>
      </c>
      <c r="D2201" s="2" t="str">
        <f>IF(ISBLANK('[1]Current Inventory'!D2201)=TRUE,CONCATENATE("     ",'[1]Current Inventory'!N2201),'[1]Current Inventory'!D2201)</f>
        <v xml:space="preserve">     </v>
      </c>
      <c r="E2201" s="2">
        <f>IF(ISBLANK('[1]Current Inventory'!E2201)=TRUE,'[1]Current Inventory'!O2201,'[1]Current Inventory'!E2201)</f>
        <v>0</v>
      </c>
      <c r="F2201" s="2">
        <f>IF(ISBLANK('[1]Current Inventory'!F2201)=TRUE,'[1]Current Inventory'!P2201,'[1]Current Inventory'!F2201)</f>
        <v>0</v>
      </c>
      <c r="G2201" s="2" t="str">
        <f>IF(ISNA(VLOOKUP(C2201,[2]CurrentPivot!$C$8:$N$1800,5,FALSE))=TRUE," ",VLOOKUP(C2201,[2]CurrentPivot!$C$8:$N$1800,5,FALSE))</f>
        <v xml:space="preserve"> </v>
      </c>
      <c r="H2201" s="3" t="str">
        <f>IF(ISBLANK('[1]Current Inventory'!H2201)=TRUE,"",'[1]Current Inventory'!H2201)</f>
        <v/>
      </c>
      <c r="I2201" s="2">
        <f>IF(ISBLANK('[1]Current Inventory'!I2201)=TRUE,'[1]Current Inventory'!Q2201,'[1]Current Inventory'!I2201)</f>
        <v>0</v>
      </c>
      <c r="J2201" s="2">
        <f>IF(ISBLANK('[1]Current Inventory'!J2201)=TRUE,'[1]Current Inventory'!R2201,'[1]Current Inventory'!J2201)</f>
        <v>0</v>
      </c>
      <c r="K2201" s="2">
        <f>IF(ISBLANK('[1]Current Inventory'!K2201)=TRUE,'[1]Current Inventory'!S2201,'[1]Current Inventory'!K2201)</f>
        <v>0</v>
      </c>
      <c r="L2201" s="2">
        <f>IF(ISBLANK('[1]Current Inventory'!L2201)=TRUE,'[1]Current Inventory'!T2201,'[1]Current Inventory'!L2201)</f>
        <v>0</v>
      </c>
      <c r="M2201" s="3" t="str">
        <f>IF(ISBLANK('[1]Current Inventory'!M2201)=TRUE,"",'[1]Current Inventory'!M2201)</f>
        <v/>
      </c>
    </row>
    <row r="2202" spans="1:13" x14ac:dyDescent="0.2">
      <c r="A2202" s="2" t="s">
        <v>19</v>
      </c>
      <c r="B2202" s="2" t="str">
        <f>IF(ISBLANK('[1]Current Inventory'!B2202)=TRUE,B2201,'[1]Current Inventory'!B2202)</f>
        <v>WINDWARD SIDE</v>
      </c>
      <c r="C2202" s="2" t="str">
        <f>IF(ISBLANK('[1]Current Inventory'!C2202)=TRUE,"",'[1]Current Inventory'!C2202)</f>
        <v/>
      </c>
      <c r="D2202" s="2" t="str">
        <f>IF(ISBLANK('[1]Current Inventory'!D2202)=TRUE,CONCATENATE("     ",'[1]Current Inventory'!N2202),'[1]Current Inventory'!D2202)</f>
        <v xml:space="preserve">     </v>
      </c>
      <c r="E2202" s="2">
        <f>IF(ISBLANK('[1]Current Inventory'!E2202)=TRUE,'[1]Current Inventory'!O2202,'[1]Current Inventory'!E2202)</f>
        <v>0</v>
      </c>
      <c r="F2202" s="2">
        <f>IF(ISBLANK('[1]Current Inventory'!F2202)=TRUE,'[1]Current Inventory'!P2202,'[1]Current Inventory'!F2202)</f>
        <v>0</v>
      </c>
      <c r="G2202" s="2" t="str">
        <f>IF(ISNA(VLOOKUP(C2202,[2]CurrentPivot!$C$8:$N$1800,5,FALSE))=TRUE," ",VLOOKUP(C2202,[2]CurrentPivot!$C$8:$N$1800,5,FALSE))</f>
        <v xml:space="preserve"> </v>
      </c>
      <c r="H2202" s="3" t="str">
        <f>IF(ISBLANK('[1]Current Inventory'!H2202)=TRUE,"",'[1]Current Inventory'!H2202)</f>
        <v/>
      </c>
      <c r="I2202" s="2">
        <f>IF(ISBLANK('[1]Current Inventory'!I2202)=TRUE,'[1]Current Inventory'!Q2202,'[1]Current Inventory'!I2202)</f>
        <v>0</v>
      </c>
      <c r="J2202" s="2">
        <f>IF(ISBLANK('[1]Current Inventory'!J2202)=TRUE,'[1]Current Inventory'!R2202,'[1]Current Inventory'!J2202)</f>
        <v>0</v>
      </c>
      <c r="K2202" s="2">
        <f>IF(ISBLANK('[1]Current Inventory'!K2202)=TRUE,'[1]Current Inventory'!S2202,'[1]Current Inventory'!K2202)</f>
        <v>0</v>
      </c>
      <c r="L2202" s="2">
        <f>IF(ISBLANK('[1]Current Inventory'!L2202)=TRUE,'[1]Current Inventory'!T2202,'[1]Current Inventory'!L2202)</f>
        <v>0</v>
      </c>
      <c r="M2202" s="3" t="str">
        <f>IF(ISBLANK('[1]Current Inventory'!M2202)=TRUE,"",'[1]Current Inventory'!M2202)</f>
        <v/>
      </c>
    </row>
    <row r="2203" spans="1:13" x14ac:dyDescent="0.2">
      <c r="A2203" s="2" t="s">
        <v>19</v>
      </c>
      <c r="B2203" s="2" t="str">
        <f>IF(ISBLANK('[1]Current Inventory'!B2203)=TRUE,B2202,'[1]Current Inventory'!B2203)</f>
        <v>WINDWARD SIDE</v>
      </c>
      <c r="C2203" s="2" t="str">
        <f>IF(ISBLANK('[1]Current Inventory'!C2203)=TRUE,"",'[1]Current Inventory'!C2203)</f>
        <v/>
      </c>
      <c r="D2203" s="2" t="str">
        <f>IF(ISBLANK('[1]Current Inventory'!D2203)=TRUE,CONCATENATE("     ",'[1]Current Inventory'!N2203),'[1]Current Inventory'!D2203)</f>
        <v xml:space="preserve">     </v>
      </c>
      <c r="E2203" s="2">
        <f>IF(ISBLANK('[1]Current Inventory'!E2203)=TRUE,'[1]Current Inventory'!O2203,'[1]Current Inventory'!E2203)</f>
        <v>0</v>
      </c>
      <c r="F2203" s="2">
        <f>IF(ISBLANK('[1]Current Inventory'!F2203)=TRUE,'[1]Current Inventory'!P2203,'[1]Current Inventory'!F2203)</f>
        <v>0</v>
      </c>
      <c r="G2203" s="2" t="str">
        <f>IF(ISNA(VLOOKUP(C2203,[2]CurrentPivot!$C$8:$N$1800,5,FALSE))=TRUE," ",VLOOKUP(C2203,[2]CurrentPivot!$C$8:$N$1800,5,FALSE))</f>
        <v xml:space="preserve"> </v>
      </c>
      <c r="H2203" s="3" t="str">
        <f>IF(ISBLANK('[1]Current Inventory'!H2203)=TRUE,"",'[1]Current Inventory'!H2203)</f>
        <v/>
      </c>
      <c r="I2203" s="2">
        <f>IF(ISBLANK('[1]Current Inventory'!I2203)=TRUE,'[1]Current Inventory'!Q2203,'[1]Current Inventory'!I2203)</f>
        <v>0</v>
      </c>
      <c r="J2203" s="2">
        <f>IF(ISBLANK('[1]Current Inventory'!J2203)=TRUE,'[1]Current Inventory'!R2203,'[1]Current Inventory'!J2203)</f>
        <v>0</v>
      </c>
      <c r="K2203" s="2">
        <f>IF(ISBLANK('[1]Current Inventory'!K2203)=TRUE,'[1]Current Inventory'!S2203,'[1]Current Inventory'!K2203)</f>
        <v>0</v>
      </c>
      <c r="L2203" s="2">
        <f>IF(ISBLANK('[1]Current Inventory'!L2203)=TRUE,'[1]Current Inventory'!T2203,'[1]Current Inventory'!L2203)</f>
        <v>0</v>
      </c>
      <c r="M2203" s="3" t="str">
        <f>IF(ISBLANK('[1]Current Inventory'!M2203)=TRUE,"",'[1]Current Inventory'!M2203)</f>
        <v/>
      </c>
    </row>
    <row r="2204" spans="1:13" x14ac:dyDescent="0.2">
      <c r="A2204" s="2" t="s">
        <v>19</v>
      </c>
      <c r="B2204" s="2" t="str">
        <f>IF(ISBLANK('[1]Current Inventory'!B2204)=TRUE,B2203,'[1]Current Inventory'!B2204)</f>
        <v>WINDWARD SIDE</v>
      </c>
      <c r="C2204" s="2" t="str">
        <f>IF(ISBLANK('[1]Current Inventory'!C2204)=TRUE,"",'[1]Current Inventory'!C2204)</f>
        <v/>
      </c>
      <c r="D2204" s="2" t="str">
        <f>IF(ISBLANK('[1]Current Inventory'!D2204)=TRUE,CONCATENATE("     ",'[1]Current Inventory'!N2204),'[1]Current Inventory'!D2204)</f>
        <v xml:space="preserve">     </v>
      </c>
      <c r="E2204" s="2">
        <f>IF(ISBLANK('[1]Current Inventory'!E2204)=TRUE,'[1]Current Inventory'!O2204,'[1]Current Inventory'!E2204)</f>
        <v>0</v>
      </c>
      <c r="F2204" s="2">
        <f>IF(ISBLANK('[1]Current Inventory'!F2204)=TRUE,'[1]Current Inventory'!P2204,'[1]Current Inventory'!F2204)</f>
        <v>0</v>
      </c>
      <c r="G2204" s="2" t="str">
        <f>IF(ISNA(VLOOKUP(C2204,[2]CurrentPivot!$C$8:$N$1800,5,FALSE))=TRUE," ",VLOOKUP(C2204,[2]CurrentPivot!$C$8:$N$1800,5,FALSE))</f>
        <v xml:space="preserve"> </v>
      </c>
      <c r="H2204" s="3" t="str">
        <f>IF(ISBLANK('[1]Current Inventory'!H2204)=TRUE,"",'[1]Current Inventory'!H2204)</f>
        <v/>
      </c>
      <c r="I2204" s="2">
        <f>IF(ISBLANK('[1]Current Inventory'!I2204)=TRUE,'[1]Current Inventory'!Q2204,'[1]Current Inventory'!I2204)</f>
        <v>0</v>
      </c>
      <c r="J2204" s="2">
        <f>IF(ISBLANK('[1]Current Inventory'!J2204)=TRUE,'[1]Current Inventory'!R2204,'[1]Current Inventory'!J2204)</f>
        <v>0</v>
      </c>
      <c r="K2204" s="2">
        <f>IF(ISBLANK('[1]Current Inventory'!K2204)=TRUE,'[1]Current Inventory'!S2204,'[1]Current Inventory'!K2204)</f>
        <v>0</v>
      </c>
      <c r="L2204" s="2">
        <f>IF(ISBLANK('[1]Current Inventory'!L2204)=TRUE,'[1]Current Inventory'!T2204,'[1]Current Inventory'!L2204)</f>
        <v>0</v>
      </c>
      <c r="M2204" s="3" t="str">
        <f>IF(ISBLANK('[1]Current Inventory'!M2204)=TRUE,"",'[1]Current Inventory'!M2204)</f>
        <v/>
      </c>
    </row>
    <row r="2205" spans="1:13" x14ac:dyDescent="0.2">
      <c r="A2205" s="2" t="s">
        <v>19</v>
      </c>
      <c r="B2205" s="2" t="str">
        <f>IF(ISBLANK('[1]Current Inventory'!B2205)=TRUE,B2204,'[1]Current Inventory'!B2205)</f>
        <v>WINDWARD SIDE</v>
      </c>
      <c r="C2205" s="2" t="str">
        <f>IF(ISBLANK('[1]Current Inventory'!C2205)=TRUE,"",'[1]Current Inventory'!C2205)</f>
        <v/>
      </c>
      <c r="D2205" s="2" t="str">
        <f>IF(ISBLANK('[1]Current Inventory'!D2205)=TRUE,CONCATENATE("     ",'[1]Current Inventory'!N2205),'[1]Current Inventory'!D2205)</f>
        <v xml:space="preserve">     </v>
      </c>
      <c r="E2205" s="2">
        <f>IF(ISBLANK('[1]Current Inventory'!E2205)=TRUE,'[1]Current Inventory'!O2205,'[1]Current Inventory'!E2205)</f>
        <v>0</v>
      </c>
      <c r="F2205" s="2">
        <f>IF(ISBLANK('[1]Current Inventory'!F2205)=TRUE,'[1]Current Inventory'!P2205,'[1]Current Inventory'!F2205)</f>
        <v>0</v>
      </c>
      <c r="G2205" s="2" t="str">
        <f>IF(ISNA(VLOOKUP(C2205,[2]CurrentPivot!$C$8:$N$1800,5,FALSE))=TRUE," ",VLOOKUP(C2205,[2]CurrentPivot!$C$8:$N$1800,5,FALSE))</f>
        <v xml:space="preserve"> </v>
      </c>
      <c r="H2205" s="3" t="str">
        <f>IF(ISBLANK('[1]Current Inventory'!H2205)=TRUE,"",'[1]Current Inventory'!H2205)</f>
        <v/>
      </c>
      <c r="I2205" s="2">
        <f>IF(ISBLANK('[1]Current Inventory'!I2205)=TRUE,'[1]Current Inventory'!Q2205,'[1]Current Inventory'!I2205)</f>
        <v>0</v>
      </c>
      <c r="J2205" s="2">
        <f>IF(ISBLANK('[1]Current Inventory'!J2205)=TRUE,'[1]Current Inventory'!R2205,'[1]Current Inventory'!J2205)</f>
        <v>0</v>
      </c>
      <c r="K2205" s="2">
        <f>IF(ISBLANK('[1]Current Inventory'!K2205)=TRUE,'[1]Current Inventory'!S2205,'[1]Current Inventory'!K2205)</f>
        <v>0</v>
      </c>
      <c r="L2205" s="2">
        <f>IF(ISBLANK('[1]Current Inventory'!L2205)=TRUE,'[1]Current Inventory'!T2205,'[1]Current Inventory'!L2205)</f>
        <v>0</v>
      </c>
      <c r="M2205" s="3" t="str">
        <f>IF(ISBLANK('[1]Current Inventory'!M2205)=TRUE,"",'[1]Current Inventory'!M2205)</f>
        <v/>
      </c>
    </row>
    <row r="2206" spans="1:13" x14ac:dyDescent="0.2">
      <c r="A2206" s="2" t="s">
        <v>19</v>
      </c>
      <c r="B2206" s="2" t="str">
        <f>IF(ISBLANK('[1]Current Inventory'!B2206)=TRUE,B2205,'[1]Current Inventory'!B2206)</f>
        <v>WINDWARD SIDE</v>
      </c>
      <c r="C2206" s="2" t="str">
        <f>IF(ISBLANK('[1]Current Inventory'!C2206)=TRUE,"",'[1]Current Inventory'!C2206)</f>
        <v/>
      </c>
      <c r="D2206" s="2" t="str">
        <f>IF(ISBLANK('[1]Current Inventory'!D2206)=TRUE,CONCATENATE("     ",'[1]Current Inventory'!N2206),'[1]Current Inventory'!D2206)</f>
        <v xml:space="preserve">     </v>
      </c>
      <c r="E2206" s="2">
        <f>IF(ISBLANK('[1]Current Inventory'!E2206)=TRUE,'[1]Current Inventory'!O2206,'[1]Current Inventory'!E2206)</f>
        <v>0</v>
      </c>
      <c r="F2206" s="2">
        <f>IF(ISBLANK('[1]Current Inventory'!F2206)=TRUE,'[1]Current Inventory'!P2206,'[1]Current Inventory'!F2206)</f>
        <v>0</v>
      </c>
      <c r="G2206" s="2" t="str">
        <f>IF(ISNA(VLOOKUP(C2206,[2]CurrentPivot!$C$8:$N$1800,5,FALSE))=TRUE," ",VLOOKUP(C2206,[2]CurrentPivot!$C$8:$N$1800,5,FALSE))</f>
        <v xml:space="preserve"> </v>
      </c>
      <c r="H2206" s="3" t="str">
        <f>IF(ISBLANK('[1]Current Inventory'!H2206)=TRUE,"",'[1]Current Inventory'!H2206)</f>
        <v/>
      </c>
      <c r="I2206" s="2">
        <f>IF(ISBLANK('[1]Current Inventory'!I2206)=TRUE,'[1]Current Inventory'!Q2206,'[1]Current Inventory'!I2206)</f>
        <v>0</v>
      </c>
      <c r="J2206" s="2">
        <f>IF(ISBLANK('[1]Current Inventory'!J2206)=TRUE,'[1]Current Inventory'!R2206,'[1]Current Inventory'!J2206)</f>
        <v>0</v>
      </c>
      <c r="K2206" s="2">
        <f>IF(ISBLANK('[1]Current Inventory'!K2206)=TRUE,'[1]Current Inventory'!S2206,'[1]Current Inventory'!K2206)</f>
        <v>0</v>
      </c>
      <c r="L2206" s="2">
        <f>IF(ISBLANK('[1]Current Inventory'!L2206)=TRUE,'[1]Current Inventory'!T2206,'[1]Current Inventory'!L2206)</f>
        <v>0</v>
      </c>
      <c r="M2206" s="3" t="str">
        <f>IF(ISBLANK('[1]Current Inventory'!M2206)=TRUE,"",'[1]Current Inventory'!M2206)</f>
        <v/>
      </c>
    </row>
    <row r="2207" spans="1:13" x14ac:dyDescent="0.2">
      <c r="A2207" s="2" t="s">
        <v>19</v>
      </c>
      <c r="B2207" s="2" t="str">
        <f>IF(ISBLANK('[1]Current Inventory'!B2207)=TRUE,B2206,'[1]Current Inventory'!B2207)</f>
        <v>WINDWARD SIDE</v>
      </c>
      <c r="C2207" s="2" t="str">
        <f>IF(ISBLANK('[1]Current Inventory'!C2207)=TRUE,"",'[1]Current Inventory'!C2207)</f>
        <v/>
      </c>
      <c r="D2207" s="2" t="str">
        <f>IF(ISBLANK('[1]Current Inventory'!D2207)=TRUE,CONCATENATE("     ",'[1]Current Inventory'!N2207),'[1]Current Inventory'!D2207)</f>
        <v xml:space="preserve">     </v>
      </c>
      <c r="E2207" s="2">
        <f>IF(ISBLANK('[1]Current Inventory'!E2207)=TRUE,'[1]Current Inventory'!O2207,'[1]Current Inventory'!E2207)</f>
        <v>0</v>
      </c>
      <c r="F2207" s="2">
        <f>IF(ISBLANK('[1]Current Inventory'!F2207)=TRUE,'[1]Current Inventory'!P2207,'[1]Current Inventory'!F2207)</f>
        <v>0</v>
      </c>
      <c r="G2207" s="2" t="str">
        <f>IF(ISNA(VLOOKUP(C2207,[2]CurrentPivot!$C$8:$N$1800,5,FALSE))=TRUE," ",VLOOKUP(C2207,[2]CurrentPivot!$C$8:$N$1800,5,FALSE))</f>
        <v xml:space="preserve"> </v>
      </c>
      <c r="H2207" s="3" t="str">
        <f>IF(ISBLANK('[1]Current Inventory'!H2207)=TRUE,"",'[1]Current Inventory'!H2207)</f>
        <v/>
      </c>
      <c r="I2207" s="2">
        <f>IF(ISBLANK('[1]Current Inventory'!I2207)=TRUE,'[1]Current Inventory'!Q2207,'[1]Current Inventory'!I2207)</f>
        <v>0</v>
      </c>
      <c r="J2207" s="2">
        <f>IF(ISBLANK('[1]Current Inventory'!J2207)=TRUE,'[1]Current Inventory'!R2207,'[1]Current Inventory'!J2207)</f>
        <v>0</v>
      </c>
      <c r="K2207" s="2">
        <f>IF(ISBLANK('[1]Current Inventory'!K2207)=TRUE,'[1]Current Inventory'!S2207,'[1]Current Inventory'!K2207)</f>
        <v>0</v>
      </c>
      <c r="L2207" s="2">
        <f>IF(ISBLANK('[1]Current Inventory'!L2207)=TRUE,'[1]Current Inventory'!T2207,'[1]Current Inventory'!L2207)</f>
        <v>0</v>
      </c>
      <c r="M2207" s="3" t="str">
        <f>IF(ISBLANK('[1]Current Inventory'!M2207)=TRUE,"",'[1]Current Inventory'!M2207)</f>
        <v/>
      </c>
    </row>
    <row r="2208" spans="1:13" x14ac:dyDescent="0.2">
      <c r="A2208" s="2" t="s">
        <v>19</v>
      </c>
      <c r="B2208" s="2" t="str">
        <f>IF(ISBLANK('[1]Current Inventory'!B2208)=TRUE,B2207,'[1]Current Inventory'!B2208)</f>
        <v>WINDWARD SIDE</v>
      </c>
      <c r="C2208" s="2" t="str">
        <f>IF(ISBLANK('[1]Current Inventory'!C2208)=TRUE,"",'[1]Current Inventory'!C2208)</f>
        <v/>
      </c>
      <c r="D2208" s="2" t="str">
        <f>IF(ISBLANK('[1]Current Inventory'!D2208)=TRUE,CONCATENATE("     ",'[1]Current Inventory'!N2208),'[1]Current Inventory'!D2208)</f>
        <v xml:space="preserve">     </v>
      </c>
      <c r="E2208" s="2">
        <f>IF(ISBLANK('[1]Current Inventory'!E2208)=TRUE,'[1]Current Inventory'!O2208,'[1]Current Inventory'!E2208)</f>
        <v>0</v>
      </c>
      <c r="F2208" s="2">
        <f>IF(ISBLANK('[1]Current Inventory'!F2208)=TRUE,'[1]Current Inventory'!P2208,'[1]Current Inventory'!F2208)</f>
        <v>0</v>
      </c>
      <c r="G2208" s="2" t="str">
        <f>IF(ISNA(VLOOKUP(C2208,[2]CurrentPivot!$C$8:$N$1800,5,FALSE))=TRUE," ",VLOOKUP(C2208,[2]CurrentPivot!$C$8:$N$1800,5,FALSE))</f>
        <v xml:space="preserve"> </v>
      </c>
      <c r="H2208" s="3" t="str">
        <f>IF(ISBLANK('[1]Current Inventory'!H2208)=TRUE,"",'[1]Current Inventory'!H2208)</f>
        <v/>
      </c>
      <c r="I2208" s="2">
        <f>IF(ISBLANK('[1]Current Inventory'!I2208)=TRUE,'[1]Current Inventory'!Q2208,'[1]Current Inventory'!I2208)</f>
        <v>0</v>
      </c>
      <c r="J2208" s="2">
        <f>IF(ISBLANK('[1]Current Inventory'!J2208)=TRUE,'[1]Current Inventory'!R2208,'[1]Current Inventory'!J2208)</f>
        <v>0</v>
      </c>
      <c r="K2208" s="2">
        <f>IF(ISBLANK('[1]Current Inventory'!K2208)=TRUE,'[1]Current Inventory'!S2208,'[1]Current Inventory'!K2208)</f>
        <v>0</v>
      </c>
      <c r="L2208" s="2">
        <f>IF(ISBLANK('[1]Current Inventory'!L2208)=TRUE,'[1]Current Inventory'!T2208,'[1]Current Inventory'!L2208)</f>
        <v>0</v>
      </c>
      <c r="M2208" s="3" t="str">
        <f>IF(ISBLANK('[1]Current Inventory'!M2208)=TRUE,"",'[1]Current Inventory'!M2208)</f>
        <v/>
      </c>
    </row>
    <row r="2209" spans="1:13" x14ac:dyDescent="0.2">
      <c r="A2209" s="2" t="s">
        <v>19</v>
      </c>
      <c r="B2209" s="2" t="str">
        <f>IF(ISBLANK('[1]Current Inventory'!B2209)=TRUE,B2208,'[1]Current Inventory'!B2209)</f>
        <v>WINDWARD SIDE</v>
      </c>
      <c r="C2209" s="2" t="str">
        <f>IF(ISBLANK('[1]Current Inventory'!C2209)=TRUE,"",'[1]Current Inventory'!C2209)</f>
        <v/>
      </c>
      <c r="D2209" s="2" t="str">
        <f>IF(ISBLANK('[1]Current Inventory'!D2209)=TRUE,CONCATENATE("     ",'[1]Current Inventory'!N2209),'[1]Current Inventory'!D2209)</f>
        <v xml:space="preserve">     </v>
      </c>
      <c r="E2209" s="2">
        <f>IF(ISBLANK('[1]Current Inventory'!E2209)=TRUE,'[1]Current Inventory'!O2209,'[1]Current Inventory'!E2209)</f>
        <v>0</v>
      </c>
      <c r="F2209" s="2">
        <f>IF(ISBLANK('[1]Current Inventory'!F2209)=TRUE,'[1]Current Inventory'!P2209,'[1]Current Inventory'!F2209)</f>
        <v>0</v>
      </c>
      <c r="G2209" s="2" t="str">
        <f>IF(ISNA(VLOOKUP(C2209,[2]CurrentPivot!$C$8:$N$1800,5,FALSE))=TRUE," ",VLOOKUP(C2209,[2]CurrentPivot!$C$8:$N$1800,5,FALSE))</f>
        <v xml:space="preserve"> </v>
      </c>
      <c r="H2209" s="3" t="str">
        <f>IF(ISBLANK('[1]Current Inventory'!H2209)=TRUE,"",'[1]Current Inventory'!H2209)</f>
        <v/>
      </c>
      <c r="I2209" s="2">
        <f>IF(ISBLANK('[1]Current Inventory'!I2209)=TRUE,'[1]Current Inventory'!Q2209,'[1]Current Inventory'!I2209)</f>
        <v>0</v>
      </c>
      <c r="J2209" s="2">
        <f>IF(ISBLANK('[1]Current Inventory'!J2209)=TRUE,'[1]Current Inventory'!R2209,'[1]Current Inventory'!J2209)</f>
        <v>0</v>
      </c>
      <c r="K2209" s="2">
        <f>IF(ISBLANK('[1]Current Inventory'!K2209)=TRUE,'[1]Current Inventory'!S2209,'[1]Current Inventory'!K2209)</f>
        <v>0</v>
      </c>
      <c r="L2209" s="2">
        <f>IF(ISBLANK('[1]Current Inventory'!L2209)=TRUE,'[1]Current Inventory'!T2209,'[1]Current Inventory'!L2209)</f>
        <v>0</v>
      </c>
      <c r="M2209" s="3" t="str">
        <f>IF(ISBLANK('[1]Current Inventory'!M2209)=TRUE,"",'[1]Current Inventory'!M2209)</f>
        <v/>
      </c>
    </row>
    <row r="2210" spans="1:13" x14ac:dyDescent="0.2">
      <c r="A2210" s="2" t="s">
        <v>19</v>
      </c>
      <c r="B2210" s="2" t="str">
        <f>IF(ISBLANK('[1]Current Inventory'!B2210)=TRUE,B2209,'[1]Current Inventory'!B2210)</f>
        <v>WINDWARD SIDE</v>
      </c>
      <c r="C2210" s="2" t="str">
        <f>IF(ISBLANK('[1]Current Inventory'!C2210)=TRUE,"",'[1]Current Inventory'!C2210)</f>
        <v/>
      </c>
      <c r="D2210" s="2" t="str">
        <f>IF(ISBLANK('[1]Current Inventory'!D2210)=TRUE,CONCATENATE("     ",'[1]Current Inventory'!N2210),'[1]Current Inventory'!D2210)</f>
        <v xml:space="preserve">     </v>
      </c>
      <c r="E2210" s="2">
        <f>IF(ISBLANK('[1]Current Inventory'!E2210)=TRUE,'[1]Current Inventory'!O2210,'[1]Current Inventory'!E2210)</f>
        <v>0</v>
      </c>
      <c r="F2210" s="2">
        <f>IF(ISBLANK('[1]Current Inventory'!F2210)=TRUE,'[1]Current Inventory'!P2210,'[1]Current Inventory'!F2210)</f>
        <v>0</v>
      </c>
      <c r="G2210" s="2" t="str">
        <f>IF(ISNA(VLOOKUP(C2210,[2]CurrentPivot!$C$8:$N$1800,5,FALSE))=TRUE," ",VLOOKUP(C2210,[2]CurrentPivot!$C$8:$N$1800,5,FALSE))</f>
        <v xml:space="preserve"> </v>
      </c>
      <c r="H2210" s="3" t="str">
        <f>IF(ISBLANK('[1]Current Inventory'!H2210)=TRUE,"",'[1]Current Inventory'!H2210)</f>
        <v/>
      </c>
      <c r="I2210" s="2">
        <f>IF(ISBLANK('[1]Current Inventory'!I2210)=TRUE,'[1]Current Inventory'!Q2210,'[1]Current Inventory'!I2210)</f>
        <v>0</v>
      </c>
      <c r="J2210" s="2">
        <f>IF(ISBLANK('[1]Current Inventory'!J2210)=TRUE,'[1]Current Inventory'!R2210,'[1]Current Inventory'!J2210)</f>
        <v>0</v>
      </c>
      <c r="K2210" s="2">
        <f>IF(ISBLANK('[1]Current Inventory'!K2210)=TRUE,'[1]Current Inventory'!S2210,'[1]Current Inventory'!K2210)</f>
        <v>0</v>
      </c>
      <c r="L2210" s="2">
        <f>IF(ISBLANK('[1]Current Inventory'!L2210)=TRUE,'[1]Current Inventory'!T2210,'[1]Current Inventory'!L2210)</f>
        <v>0</v>
      </c>
      <c r="M2210" s="3" t="str">
        <f>IF(ISBLANK('[1]Current Inventory'!M2210)=TRUE,"",'[1]Current Inventory'!M2210)</f>
        <v/>
      </c>
    </row>
    <row r="2211" spans="1:13" x14ac:dyDescent="0.2">
      <c r="A2211" s="2" t="s">
        <v>19</v>
      </c>
      <c r="B2211" s="2" t="str">
        <f>IF(ISBLANK('[1]Current Inventory'!B2211)=TRUE,B2210,'[1]Current Inventory'!B2211)</f>
        <v>WINDWARD SIDE</v>
      </c>
      <c r="C2211" s="2" t="str">
        <f>IF(ISBLANK('[1]Current Inventory'!C2211)=TRUE,"",'[1]Current Inventory'!C2211)</f>
        <v/>
      </c>
      <c r="D2211" s="2" t="str">
        <f>IF(ISBLANK('[1]Current Inventory'!D2211)=TRUE,CONCATENATE("     ",'[1]Current Inventory'!N2211),'[1]Current Inventory'!D2211)</f>
        <v xml:space="preserve">     </v>
      </c>
      <c r="E2211" s="2">
        <f>IF(ISBLANK('[1]Current Inventory'!E2211)=TRUE,'[1]Current Inventory'!O2211,'[1]Current Inventory'!E2211)</f>
        <v>0</v>
      </c>
      <c r="F2211" s="2">
        <f>IF(ISBLANK('[1]Current Inventory'!F2211)=TRUE,'[1]Current Inventory'!P2211,'[1]Current Inventory'!F2211)</f>
        <v>0</v>
      </c>
      <c r="G2211" s="2" t="str">
        <f>IF(ISNA(VLOOKUP(C2211,[2]CurrentPivot!$C$8:$N$1800,5,FALSE))=TRUE," ",VLOOKUP(C2211,[2]CurrentPivot!$C$8:$N$1800,5,FALSE))</f>
        <v xml:space="preserve"> </v>
      </c>
      <c r="H2211" s="3" t="str">
        <f>IF(ISBLANK('[1]Current Inventory'!H2211)=TRUE,"",'[1]Current Inventory'!H2211)</f>
        <v/>
      </c>
      <c r="I2211" s="2">
        <f>IF(ISBLANK('[1]Current Inventory'!I2211)=TRUE,'[1]Current Inventory'!Q2211,'[1]Current Inventory'!I2211)</f>
        <v>0</v>
      </c>
      <c r="J2211" s="2">
        <f>IF(ISBLANK('[1]Current Inventory'!J2211)=TRUE,'[1]Current Inventory'!R2211,'[1]Current Inventory'!J2211)</f>
        <v>0</v>
      </c>
      <c r="K2211" s="2">
        <f>IF(ISBLANK('[1]Current Inventory'!K2211)=TRUE,'[1]Current Inventory'!S2211,'[1]Current Inventory'!K2211)</f>
        <v>0</v>
      </c>
      <c r="L2211" s="2">
        <f>IF(ISBLANK('[1]Current Inventory'!L2211)=TRUE,'[1]Current Inventory'!T2211,'[1]Current Inventory'!L2211)</f>
        <v>0</v>
      </c>
      <c r="M2211" s="3" t="str">
        <f>IF(ISBLANK('[1]Current Inventory'!M2211)=TRUE,"",'[1]Current Inventory'!M2211)</f>
        <v/>
      </c>
    </row>
    <row r="2212" spans="1:13" x14ac:dyDescent="0.2">
      <c r="A2212" s="2" t="s">
        <v>19</v>
      </c>
      <c r="B2212" s="2" t="str">
        <f>IF(ISBLANK('[1]Current Inventory'!B2212)=TRUE,B2211,'[1]Current Inventory'!B2212)</f>
        <v>WINDWARD SIDE</v>
      </c>
      <c r="C2212" s="2" t="str">
        <f>IF(ISBLANK('[1]Current Inventory'!C2212)=TRUE,"",'[1]Current Inventory'!C2212)</f>
        <v/>
      </c>
      <c r="D2212" s="2" t="str">
        <f>IF(ISBLANK('[1]Current Inventory'!D2212)=TRUE,CONCATENATE("     ",'[1]Current Inventory'!N2212),'[1]Current Inventory'!D2212)</f>
        <v xml:space="preserve">     </v>
      </c>
      <c r="E2212" s="2">
        <f>IF(ISBLANK('[1]Current Inventory'!E2212)=TRUE,'[1]Current Inventory'!O2212,'[1]Current Inventory'!E2212)</f>
        <v>0</v>
      </c>
      <c r="F2212" s="2">
        <f>IF(ISBLANK('[1]Current Inventory'!F2212)=TRUE,'[1]Current Inventory'!P2212,'[1]Current Inventory'!F2212)</f>
        <v>0</v>
      </c>
      <c r="G2212" s="2" t="str">
        <f>IF(ISNA(VLOOKUP(C2212,[2]CurrentPivot!$C$8:$N$1800,5,FALSE))=TRUE," ",VLOOKUP(C2212,[2]CurrentPivot!$C$8:$N$1800,5,FALSE))</f>
        <v xml:space="preserve"> </v>
      </c>
      <c r="H2212" s="3" t="str">
        <f>IF(ISBLANK('[1]Current Inventory'!H2212)=TRUE,"",'[1]Current Inventory'!H2212)</f>
        <v/>
      </c>
      <c r="I2212" s="2">
        <f>IF(ISBLANK('[1]Current Inventory'!I2212)=TRUE,'[1]Current Inventory'!Q2212,'[1]Current Inventory'!I2212)</f>
        <v>0</v>
      </c>
      <c r="J2212" s="2">
        <f>IF(ISBLANK('[1]Current Inventory'!J2212)=TRUE,'[1]Current Inventory'!R2212,'[1]Current Inventory'!J2212)</f>
        <v>0</v>
      </c>
      <c r="K2212" s="2">
        <f>IF(ISBLANK('[1]Current Inventory'!K2212)=TRUE,'[1]Current Inventory'!S2212,'[1]Current Inventory'!K2212)</f>
        <v>0</v>
      </c>
      <c r="L2212" s="2">
        <f>IF(ISBLANK('[1]Current Inventory'!L2212)=TRUE,'[1]Current Inventory'!T2212,'[1]Current Inventory'!L2212)</f>
        <v>0</v>
      </c>
      <c r="M2212" s="3" t="str">
        <f>IF(ISBLANK('[1]Current Inventory'!M2212)=TRUE,"",'[1]Current Inventory'!M2212)</f>
        <v/>
      </c>
    </row>
    <row r="2213" spans="1:13" x14ac:dyDescent="0.2">
      <c r="A2213" s="2" t="s">
        <v>19</v>
      </c>
      <c r="B2213" s="2" t="str">
        <f>IF(ISBLANK('[1]Current Inventory'!B2213)=TRUE,B2212,'[1]Current Inventory'!B2213)</f>
        <v>WINDWARD SIDE</v>
      </c>
      <c r="C2213" s="2" t="str">
        <f>IF(ISBLANK('[1]Current Inventory'!C2213)=TRUE,"",'[1]Current Inventory'!C2213)</f>
        <v/>
      </c>
      <c r="D2213" s="2" t="str">
        <f>IF(ISBLANK('[1]Current Inventory'!D2213)=TRUE,CONCATENATE("     ",'[1]Current Inventory'!N2213),'[1]Current Inventory'!D2213)</f>
        <v xml:space="preserve">     </v>
      </c>
      <c r="E2213" s="2">
        <f>IF(ISBLANK('[1]Current Inventory'!E2213)=TRUE,'[1]Current Inventory'!O2213,'[1]Current Inventory'!E2213)</f>
        <v>0</v>
      </c>
      <c r="F2213" s="2">
        <f>IF(ISBLANK('[1]Current Inventory'!F2213)=TRUE,'[1]Current Inventory'!P2213,'[1]Current Inventory'!F2213)</f>
        <v>0</v>
      </c>
      <c r="G2213" s="2" t="str">
        <f>IF(ISNA(VLOOKUP(C2213,[2]CurrentPivot!$C$8:$N$1800,5,FALSE))=TRUE," ",VLOOKUP(C2213,[2]CurrentPivot!$C$8:$N$1800,5,FALSE))</f>
        <v xml:space="preserve"> </v>
      </c>
      <c r="H2213" s="3" t="str">
        <f>IF(ISBLANK('[1]Current Inventory'!H2213)=TRUE,"",'[1]Current Inventory'!H2213)</f>
        <v/>
      </c>
      <c r="I2213" s="2">
        <f>IF(ISBLANK('[1]Current Inventory'!I2213)=TRUE,'[1]Current Inventory'!Q2213,'[1]Current Inventory'!I2213)</f>
        <v>0</v>
      </c>
      <c r="J2213" s="2">
        <f>IF(ISBLANK('[1]Current Inventory'!J2213)=TRUE,'[1]Current Inventory'!R2213,'[1]Current Inventory'!J2213)</f>
        <v>0</v>
      </c>
      <c r="K2213" s="2">
        <f>IF(ISBLANK('[1]Current Inventory'!K2213)=TRUE,'[1]Current Inventory'!S2213,'[1]Current Inventory'!K2213)</f>
        <v>0</v>
      </c>
      <c r="L2213" s="2">
        <f>IF(ISBLANK('[1]Current Inventory'!L2213)=TRUE,'[1]Current Inventory'!T2213,'[1]Current Inventory'!L2213)</f>
        <v>0</v>
      </c>
      <c r="M2213" s="3" t="str">
        <f>IF(ISBLANK('[1]Current Inventory'!M2213)=TRUE,"",'[1]Current Inventory'!M2213)</f>
        <v/>
      </c>
    </row>
    <row r="2214" spans="1:13" x14ac:dyDescent="0.2">
      <c r="A2214" s="2" t="s">
        <v>19</v>
      </c>
      <c r="B2214" s="2" t="str">
        <f>IF(ISBLANK('[1]Current Inventory'!B2214)=TRUE,B2213,'[1]Current Inventory'!B2214)</f>
        <v>WINDWARD SIDE</v>
      </c>
      <c r="C2214" s="2" t="str">
        <f>IF(ISBLANK('[1]Current Inventory'!C2214)=TRUE,"",'[1]Current Inventory'!C2214)</f>
        <v/>
      </c>
      <c r="D2214" s="2" t="str">
        <f>IF(ISBLANK('[1]Current Inventory'!D2214)=TRUE,CONCATENATE("     ",'[1]Current Inventory'!N2214),'[1]Current Inventory'!D2214)</f>
        <v xml:space="preserve">     </v>
      </c>
      <c r="E2214" s="2">
        <f>IF(ISBLANK('[1]Current Inventory'!E2214)=TRUE,'[1]Current Inventory'!O2214,'[1]Current Inventory'!E2214)</f>
        <v>0</v>
      </c>
      <c r="F2214" s="2">
        <f>IF(ISBLANK('[1]Current Inventory'!F2214)=TRUE,'[1]Current Inventory'!P2214,'[1]Current Inventory'!F2214)</f>
        <v>0</v>
      </c>
      <c r="G2214" s="2" t="str">
        <f>IF(ISNA(VLOOKUP(C2214,[2]CurrentPivot!$C$8:$N$1800,5,FALSE))=TRUE," ",VLOOKUP(C2214,[2]CurrentPivot!$C$8:$N$1800,5,FALSE))</f>
        <v xml:space="preserve"> </v>
      </c>
      <c r="H2214" s="3" t="str">
        <f>IF(ISBLANK('[1]Current Inventory'!H2214)=TRUE,"",'[1]Current Inventory'!H2214)</f>
        <v/>
      </c>
      <c r="I2214" s="2">
        <f>IF(ISBLANK('[1]Current Inventory'!I2214)=TRUE,'[1]Current Inventory'!Q2214,'[1]Current Inventory'!I2214)</f>
        <v>0</v>
      </c>
      <c r="J2214" s="2">
        <f>IF(ISBLANK('[1]Current Inventory'!J2214)=TRUE,'[1]Current Inventory'!R2214,'[1]Current Inventory'!J2214)</f>
        <v>0</v>
      </c>
      <c r="K2214" s="2">
        <f>IF(ISBLANK('[1]Current Inventory'!K2214)=TRUE,'[1]Current Inventory'!S2214,'[1]Current Inventory'!K2214)</f>
        <v>0</v>
      </c>
      <c r="L2214" s="2">
        <f>IF(ISBLANK('[1]Current Inventory'!L2214)=TRUE,'[1]Current Inventory'!T2214,'[1]Current Inventory'!L2214)</f>
        <v>0</v>
      </c>
      <c r="M2214" s="3" t="str">
        <f>IF(ISBLANK('[1]Current Inventory'!M2214)=TRUE,"",'[1]Current Inventory'!M2214)</f>
        <v/>
      </c>
    </row>
    <row r="2215" spans="1:13" x14ac:dyDescent="0.2">
      <c r="A2215" s="2" t="s">
        <v>19</v>
      </c>
      <c r="B2215" s="2" t="str">
        <f>IF(ISBLANK('[1]Current Inventory'!B2215)=TRUE,B2214,'[1]Current Inventory'!B2215)</f>
        <v>WINDWARD SIDE</v>
      </c>
      <c r="C2215" s="2" t="str">
        <f>IF(ISBLANK('[1]Current Inventory'!C2215)=TRUE,"",'[1]Current Inventory'!C2215)</f>
        <v/>
      </c>
      <c r="D2215" s="2" t="str">
        <f>IF(ISBLANK('[1]Current Inventory'!D2215)=TRUE,CONCATENATE("     ",'[1]Current Inventory'!N2215),'[1]Current Inventory'!D2215)</f>
        <v xml:space="preserve">     </v>
      </c>
      <c r="E2215" s="2">
        <f>IF(ISBLANK('[1]Current Inventory'!E2215)=TRUE,'[1]Current Inventory'!O2215,'[1]Current Inventory'!E2215)</f>
        <v>0</v>
      </c>
      <c r="F2215" s="2">
        <f>IF(ISBLANK('[1]Current Inventory'!F2215)=TRUE,'[1]Current Inventory'!P2215,'[1]Current Inventory'!F2215)</f>
        <v>0</v>
      </c>
      <c r="G2215" s="2" t="str">
        <f>IF(ISNA(VLOOKUP(C2215,[2]CurrentPivot!$C$8:$N$1800,5,FALSE))=TRUE," ",VLOOKUP(C2215,[2]CurrentPivot!$C$8:$N$1800,5,FALSE))</f>
        <v xml:space="preserve"> </v>
      </c>
      <c r="H2215" s="3" t="str">
        <f>IF(ISBLANK('[1]Current Inventory'!H2215)=TRUE,"",'[1]Current Inventory'!H2215)</f>
        <v/>
      </c>
      <c r="I2215" s="2">
        <f>IF(ISBLANK('[1]Current Inventory'!I2215)=TRUE,'[1]Current Inventory'!Q2215,'[1]Current Inventory'!I2215)</f>
        <v>0</v>
      </c>
      <c r="J2215" s="2">
        <f>IF(ISBLANK('[1]Current Inventory'!J2215)=TRUE,'[1]Current Inventory'!R2215,'[1]Current Inventory'!J2215)</f>
        <v>0</v>
      </c>
      <c r="K2215" s="2">
        <f>IF(ISBLANK('[1]Current Inventory'!K2215)=TRUE,'[1]Current Inventory'!S2215,'[1]Current Inventory'!K2215)</f>
        <v>0</v>
      </c>
      <c r="L2215" s="2">
        <f>IF(ISBLANK('[1]Current Inventory'!L2215)=TRUE,'[1]Current Inventory'!T2215,'[1]Current Inventory'!L2215)</f>
        <v>0</v>
      </c>
      <c r="M2215" s="3" t="str">
        <f>IF(ISBLANK('[1]Current Inventory'!M2215)=TRUE,"",'[1]Current Inventory'!M2215)</f>
        <v/>
      </c>
    </row>
    <row r="2216" spans="1:13" x14ac:dyDescent="0.2">
      <c r="A2216" s="2" t="s">
        <v>19</v>
      </c>
      <c r="B2216" s="2" t="str">
        <f>IF(ISBLANK('[1]Current Inventory'!B2216)=TRUE,B2215,'[1]Current Inventory'!B2216)</f>
        <v>WINDWARD SIDE</v>
      </c>
      <c r="C2216" s="2" t="str">
        <f>IF(ISBLANK('[1]Current Inventory'!C2216)=TRUE,"",'[1]Current Inventory'!C2216)</f>
        <v/>
      </c>
      <c r="D2216" s="2" t="str">
        <f>IF(ISBLANK('[1]Current Inventory'!D2216)=TRUE,CONCATENATE("     ",'[1]Current Inventory'!N2216),'[1]Current Inventory'!D2216)</f>
        <v xml:space="preserve">     </v>
      </c>
      <c r="E2216" s="2">
        <f>IF(ISBLANK('[1]Current Inventory'!E2216)=TRUE,'[1]Current Inventory'!O2216,'[1]Current Inventory'!E2216)</f>
        <v>0</v>
      </c>
      <c r="F2216" s="2">
        <f>IF(ISBLANK('[1]Current Inventory'!F2216)=TRUE,'[1]Current Inventory'!P2216,'[1]Current Inventory'!F2216)</f>
        <v>0</v>
      </c>
      <c r="G2216" s="2" t="str">
        <f>IF(ISNA(VLOOKUP(C2216,[2]CurrentPivot!$C$8:$N$1800,5,FALSE))=TRUE," ",VLOOKUP(C2216,[2]CurrentPivot!$C$8:$N$1800,5,FALSE))</f>
        <v xml:space="preserve"> </v>
      </c>
      <c r="H2216" s="3" t="str">
        <f>IF(ISBLANK('[1]Current Inventory'!H2216)=TRUE,"",'[1]Current Inventory'!H2216)</f>
        <v/>
      </c>
      <c r="I2216" s="2">
        <f>IF(ISBLANK('[1]Current Inventory'!I2216)=TRUE,'[1]Current Inventory'!Q2216,'[1]Current Inventory'!I2216)</f>
        <v>0</v>
      </c>
      <c r="J2216" s="2">
        <f>IF(ISBLANK('[1]Current Inventory'!J2216)=TRUE,'[1]Current Inventory'!R2216,'[1]Current Inventory'!J2216)</f>
        <v>0</v>
      </c>
      <c r="K2216" s="2">
        <f>IF(ISBLANK('[1]Current Inventory'!K2216)=TRUE,'[1]Current Inventory'!S2216,'[1]Current Inventory'!K2216)</f>
        <v>0</v>
      </c>
      <c r="L2216" s="2">
        <f>IF(ISBLANK('[1]Current Inventory'!L2216)=TRUE,'[1]Current Inventory'!T2216,'[1]Current Inventory'!L2216)</f>
        <v>0</v>
      </c>
      <c r="M2216" s="3" t="str">
        <f>IF(ISBLANK('[1]Current Inventory'!M2216)=TRUE,"",'[1]Current Inventory'!M2216)</f>
        <v/>
      </c>
    </row>
    <row r="2217" spans="1:13" x14ac:dyDescent="0.2">
      <c r="A2217" s="2" t="s">
        <v>19</v>
      </c>
      <c r="B2217" s="2" t="str">
        <f>IF(ISBLANK('[1]Current Inventory'!B2217)=TRUE,B2216,'[1]Current Inventory'!B2217)</f>
        <v>WINDWARD SIDE</v>
      </c>
      <c r="C2217" s="2" t="str">
        <f>IF(ISBLANK('[1]Current Inventory'!C2217)=TRUE,"",'[1]Current Inventory'!C2217)</f>
        <v/>
      </c>
      <c r="D2217" s="2" t="str">
        <f>IF(ISBLANK('[1]Current Inventory'!D2217)=TRUE,CONCATENATE("     ",'[1]Current Inventory'!N2217),'[1]Current Inventory'!D2217)</f>
        <v xml:space="preserve">     </v>
      </c>
      <c r="E2217" s="2">
        <f>IF(ISBLANK('[1]Current Inventory'!E2217)=TRUE,'[1]Current Inventory'!O2217,'[1]Current Inventory'!E2217)</f>
        <v>0</v>
      </c>
      <c r="F2217" s="2">
        <f>IF(ISBLANK('[1]Current Inventory'!F2217)=TRUE,'[1]Current Inventory'!P2217,'[1]Current Inventory'!F2217)</f>
        <v>0</v>
      </c>
      <c r="G2217" s="2" t="str">
        <f>IF(ISNA(VLOOKUP(C2217,[2]CurrentPivot!$C$8:$N$1800,5,FALSE))=TRUE," ",VLOOKUP(C2217,[2]CurrentPivot!$C$8:$N$1800,5,FALSE))</f>
        <v xml:space="preserve"> </v>
      </c>
      <c r="H2217" s="3" t="str">
        <f>IF(ISBLANK('[1]Current Inventory'!H2217)=TRUE,"",'[1]Current Inventory'!H2217)</f>
        <v/>
      </c>
      <c r="I2217" s="2">
        <f>IF(ISBLANK('[1]Current Inventory'!I2217)=TRUE,'[1]Current Inventory'!Q2217,'[1]Current Inventory'!I2217)</f>
        <v>0</v>
      </c>
      <c r="J2217" s="2">
        <f>IF(ISBLANK('[1]Current Inventory'!J2217)=TRUE,'[1]Current Inventory'!R2217,'[1]Current Inventory'!J2217)</f>
        <v>0</v>
      </c>
      <c r="K2217" s="2">
        <f>IF(ISBLANK('[1]Current Inventory'!K2217)=TRUE,'[1]Current Inventory'!S2217,'[1]Current Inventory'!K2217)</f>
        <v>0</v>
      </c>
      <c r="L2217" s="2">
        <f>IF(ISBLANK('[1]Current Inventory'!L2217)=TRUE,'[1]Current Inventory'!T2217,'[1]Current Inventory'!L2217)</f>
        <v>0</v>
      </c>
      <c r="M2217" s="3" t="str">
        <f>IF(ISBLANK('[1]Current Inventory'!M2217)=TRUE,"",'[1]Current Inventory'!M2217)</f>
        <v/>
      </c>
    </row>
    <row r="2218" spans="1:13" x14ac:dyDescent="0.2">
      <c r="A2218" s="2" t="s">
        <v>19</v>
      </c>
      <c r="B2218" s="2" t="str">
        <f>IF(ISBLANK('[1]Current Inventory'!B2218)=TRUE,B2217,'[1]Current Inventory'!B2218)</f>
        <v>WINDWARD SIDE</v>
      </c>
      <c r="C2218" s="2" t="str">
        <f>IF(ISBLANK('[1]Current Inventory'!C2218)=TRUE,"",'[1]Current Inventory'!C2218)</f>
        <v/>
      </c>
      <c r="D2218" s="2" t="str">
        <f>IF(ISBLANK('[1]Current Inventory'!D2218)=TRUE,CONCATENATE("     ",'[1]Current Inventory'!N2218),'[1]Current Inventory'!D2218)</f>
        <v xml:space="preserve">     </v>
      </c>
      <c r="E2218" s="2">
        <f>IF(ISBLANK('[1]Current Inventory'!E2218)=TRUE,'[1]Current Inventory'!O2218,'[1]Current Inventory'!E2218)</f>
        <v>0</v>
      </c>
      <c r="F2218" s="2">
        <f>IF(ISBLANK('[1]Current Inventory'!F2218)=TRUE,'[1]Current Inventory'!P2218,'[1]Current Inventory'!F2218)</f>
        <v>0</v>
      </c>
      <c r="G2218" s="2" t="str">
        <f>IF(ISNA(VLOOKUP(C2218,[2]CurrentPivot!$C$8:$N$1800,5,FALSE))=TRUE," ",VLOOKUP(C2218,[2]CurrentPivot!$C$8:$N$1800,5,FALSE))</f>
        <v xml:space="preserve"> </v>
      </c>
      <c r="H2218" s="3" t="str">
        <f>IF(ISBLANK('[1]Current Inventory'!H2218)=TRUE,"",'[1]Current Inventory'!H2218)</f>
        <v/>
      </c>
      <c r="I2218" s="2">
        <f>IF(ISBLANK('[1]Current Inventory'!I2218)=TRUE,'[1]Current Inventory'!Q2218,'[1]Current Inventory'!I2218)</f>
        <v>0</v>
      </c>
      <c r="J2218" s="2">
        <f>IF(ISBLANK('[1]Current Inventory'!J2218)=TRUE,'[1]Current Inventory'!R2218,'[1]Current Inventory'!J2218)</f>
        <v>0</v>
      </c>
      <c r="K2218" s="2">
        <f>IF(ISBLANK('[1]Current Inventory'!K2218)=TRUE,'[1]Current Inventory'!S2218,'[1]Current Inventory'!K2218)</f>
        <v>0</v>
      </c>
      <c r="L2218" s="2">
        <f>IF(ISBLANK('[1]Current Inventory'!L2218)=TRUE,'[1]Current Inventory'!T2218,'[1]Current Inventory'!L2218)</f>
        <v>0</v>
      </c>
      <c r="M2218" s="3" t="str">
        <f>IF(ISBLANK('[1]Current Inventory'!M2218)=TRUE,"",'[1]Current Inventory'!M2218)</f>
        <v/>
      </c>
    </row>
    <row r="2219" spans="1:13" x14ac:dyDescent="0.2">
      <c r="A2219" s="2" t="s">
        <v>19</v>
      </c>
      <c r="B2219" s="2" t="str">
        <f>IF(ISBLANK('[1]Current Inventory'!B2219)=TRUE,B2218,'[1]Current Inventory'!B2219)</f>
        <v>WINDWARD SIDE</v>
      </c>
      <c r="C2219" s="2" t="str">
        <f>IF(ISBLANK('[1]Current Inventory'!C2219)=TRUE,"",'[1]Current Inventory'!C2219)</f>
        <v/>
      </c>
      <c r="D2219" s="2" t="str">
        <f>IF(ISBLANK('[1]Current Inventory'!D2219)=TRUE,CONCATENATE("     ",'[1]Current Inventory'!N2219),'[1]Current Inventory'!D2219)</f>
        <v xml:space="preserve">     </v>
      </c>
      <c r="E2219" s="2">
        <f>IF(ISBLANK('[1]Current Inventory'!E2219)=TRUE,'[1]Current Inventory'!O2219,'[1]Current Inventory'!E2219)</f>
        <v>0</v>
      </c>
      <c r="F2219" s="2">
        <f>IF(ISBLANK('[1]Current Inventory'!F2219)=TRUE,'[1]Current Inventory'!P2219,'[1]Current Inventory'!F2219)</f>
        <v>0</v>
      </c>
      <c r="G2219" s="2" t="str">
        <f>IF(ISNA(VLOOKUP(C2219,[2]CurrentPivot!$C$8:$N$1800,5,FALSE))=TRUE," ",VLOOKUP(C2219,[2]CurrentPivot!$C$8:$N$1800,5,FALSE))</f>
        <v xml:space="preserve"> </v>
      </c>
      <c r="H2219" s="3" t="str">
        <f>IF(ISBLANK('[1]Current Inventory'!H2219)=TRUE,"",'[1]Current Inventory'!H2219)</f>
        <v/>
      </c>
      <c r="I2219" s="2">
        <f>IF(ISBLANK('[1]Current Inventory'!I2219)=TRUE,'[1]Current Inventory'!Q2219,'[1]Current Inventory'!I2219)</f>
        <v>0</v>
      </c>
      <c r="J2219" s="2">
        <f>IF(ISBLANK('[1]Current Inventory'!J2219)=TRUE,'[1]Current Inventory'!R2219,'[1]Current Inventory'!J2219)</f>
        <v>0</v>
      </c>
      <c r="K2219" s="2">
        <f>IF(ISBLANK('[1]Current Inventory'!K2219)=TRUE,'[1]Current Inventory'!S2219,'[1]Current Inventory'!K2219)</f>
        <v>0</v>
      </c>
      <c r="L2219" s="2">
        <f>IF(ISBLANK('[1]Current Inventory'!L2219)=TRUE,'[1]Current Inventory'!T2219,'[1]Current Inventory'!L2219)</f>
        <v>0</v>
      </c>
      <c r="M2219" s="3" t="str">
        <f>IF(ISBLANK('[1]Current Inventory'!M2219)=TRUE,"",'[1]Current Inventory'!M2219)</f>
        <v/>
      </c>
    </row>
    <row r="2220" spans="1:13" x14ac:dyDescent="0.2">
      <c r="A2220" s="2" t="s">
        <v>19</v>
      </c>
      <c r="B2220" s="2" t="str">
        <f>IF(ISBLANK('[1]Current Inventory'!B2220)=TRUE,B2219,'[1]Current Inventory'!B2220)</f>
        <v>WINDWARD SIDE</v>
      </c>
      <c r="C2220" s="2" t="str">
        <f>IF(ISBLANK('[1]Current Inventory'!C2220)=TRUE,"",'[1]Current Inventory'!C2220)</f>
        <v/>
      </c>
      <c r="D2220" s="2" t="str">
        <f>IF(ISBLANK('[1]Current Inventory'!D2220)=TRUE,CONCATENATE("     ",'[1]Current Inventory'!N2220),'[1]Current Inventory'!D2220)</f>
        <v xml:space="preserve">     </v>
      </c>
      <c r="E2220" s="2">
        <f>IF(ISBLANK('[1]Current Inventory'!E2220)=TRUE,'[1]Current Inventory'!O2220,'[1]Current Inventory'!E2220)</f>
        <v>0</v>
      </c>
      <c r="F2220" s="2">
        <f>IF(ISBLANK('[1]Current Inventory'!F2220)=TRUE,'[1]Current Inventory'!P2220,'[1]Current Inventory'!F2220)</f>
        <v>0</v>
      </c>
      <c r="G2220" s="2" t="str">
        <f>IF(ISNA(VLOOKUP(C2220,[2]CurrentPivot!$C$8:$N$1800,5,FALSE))=TRUE," ",VLOOKUP(C2220,[2]CurrentPivot!$C$8:$N$1800,5,FALSE))</f>
        <v xml:space="preserve"> </v>
      </c>
      <c r="H2220" s="3" t="str">
        <f>IF(ISBLANK('[1]Current Inventory'!H2220)=TRUE,"",'[1]Current Inventory'!H2220)</f>
        <v/>
      </c>
      <c r="I2220" s="2">
        <f>IF(ISBLANK('[1]Current Inventory'!I2220)=TRUE,'[1]Current Inventory'!Q2220,'[1]Current Inventory'!I2220)</f>
        <v>0</v>
      </c>
      <c r="J2220" s="2">
        <f>IF(ISBLANK('[1]Current Inventory'!J2220)=TRUE,'[1]Current Inventory'!R2220,'[1]Current Inventory'!J2220)</f>
        <v>0</v>
      </c>
      <c r="K2220" s="2">
        <f>IF(ISBLANK('[1]Current Inventory'!K2220)=TRUE,'[1]Current Inventory'!S2220,'[1]Current Inventory'!K2220)</f>
        <v>0</v>
      </c>
      <c r="L2220" s="2">
        <f>IF(ISBLANK('[1]Current Inventory'!L2220)=TRUE,'[1]Current Inventory'!T2220,'[1]Current Inventory'!L2220)</f>
        <v>0</v>
      </c>
      <c r="M2220" s="3" t="str">
        <f>IF(ISBLANK('[1]Current Inventory'!M2220)=TRUE,"",'[1]Current Inventory'!M2220)</f>
        <v/>
      </c>
    </row>
    <row r="2221" spans="1:13" x14ac:dyDescent="0.2">
      <c r="A2221" s="2" t="s">
        <v>19</v>
      </c>
      <c r="B2221" s="2" t="str">
        <f>IF(ISBLANK('[1]Current Inventory'!B2221)=TRUE,B2220,'[1]Current Inventory'!B2221)</f>
        <v>WINDWARD SIDE</v>
      </c>
      <c r="C2221" s="2" t="str">
        <f>IF(ISBLANK('[1]Current Inventory'!C2221)=TRUE,"",'[1]Current Inventory'!C2221)</f>
        <v/>
      </c>
      <c r="D2221" s="2" t="str">
        <f>IF(ISBLANK('[1]Current Inventory'!D2221)=TRUE,CONCATENATE("     ",'[1]Current Inventory'!N2221),'[1]Current Inventory'!D2221)</f>
        <v xml:space="preserve">     </v>
      </c>
      <c r="E2221" s="2">
        <f>IF(ISBLANK('[1]Current Inventory'!E2221)=TRUE,'[1]Current Inventory'!O2221,'[1]Current Inventory'!E2221)</f>
        <v>0</v>
      </c>
      <c r="F2221" s="2">
        <f>IF(ISBLANK('[1]Current Inventory'!F2221)=TRUE,'[1]Current Inventory'!P2221,'[1]Current Inventory'!F2221)</f>
        <v>0</v>
      </c>
      <c r="G2221" s="2" t="str">
        <f>IF(ISNA(VLOOKUP(C2221,[2]CurrentPivot!$C$8:$N$1800,5,FALSE))=TRUE," ",VLOOKUP(C2221,[2]CurrentPivot!$C$8:$N$1800,5,FALSE))</f>
        <v xml:space="preserve"> </v>
      </c>
      <c r="H2221" s="3" t="str">
        <f>IF(ISBLANK('[1]Current Inventory'!H2221)=TRUE,"",'[1]Current Inventory'!H2221)</f>
        <v/>
      </c>
      <c r="I2221" s="2">
        <f>IF(ISBLANK('[1]Current Inventory'!I2221)=TRUE,'[1]Current Inventory'!Q2221,'[1]Current Inventory'!I2221)</f>
        <v>0</v>
      </c>
      <c r="J2221" s="2">
        <f>IF(ISBLANK('[1]Current Inventory'!J2221)=TRUE,'[1]Current Inventory'!R2221,'[1]Current Inventory'!J2221)</f>
        <v>0</v>
      </c>
      <c r="K2221" s="2">
        <f>IF(ISBLANK('[1]Current Inventory'!K2221)=TRUE,'[1]Current Inventory'!S2221,'[1]Current Inventory'!K2221)</f>
        <v>0</v>
      </c>
      <c r="L2221" s="2">
        <f>IF(ISBLANK('[1]Current Inventory'!L2221)=TRUE,'[1]Current Inventory'!T2221,'[1]Current Inventory'!L2221)</f>
        <v>0</v>
      </c>
      <c r="M2221" s="3" t="str">
        <f>IF(ISBLANK('[1]Current Inventory'!M2221)=TRUE,"",'[1]Current Inventory'!M2221)</f>
        <v/>
      </c>
    </row>
    <row r="2222" spans="1:13" x14ac:dyDescent="0.2">
      <c r="A2222" s="2" t="s">
        <v>19</v>
      </c>
      <c r="B2222" s="2" t="str">
        <f>IF(ISBLANK('[1]Current Inventory'!B2222)=TRUE,B2221,'[1]Current Inventory'!B2222)</f>
        <v>WINDWARD SIDE</v>
      </c>
      <c r="C2222" s="2" t="str">
        <f>IF(ISBLANK('[1]Current Inventory'!C2222)=TRUE,"",'[1]Current Inventory'!C2222)</f>
        <v/>
      </c>
      <c r="D2222" s="2" t="str">
        <f>IF(ISBLANK('[1]Current Inventory'!D2222)=TRUE,CONCATENATE("     ",'[1]Current Inventory'!N2222),'[1]Current Inventory'!D2222)</f>
        <v xml:space="preserve">     </v>
      </c>
      <c r="E2222" s="2">
        <f>IF(ISBLANK('[1]Current Inventory'!E2222)=TRUE,'[1]Current Inventory'!O2222,'[1]Current Inventory'!E2222)</f>
        <v>0</v>
      </c>
      <c r="F2222" s="2">
        <f>IF(ISBLANK('[1]Current Inventory'!F2222)=TRUE,'[1]Current Inventory'!P2222,'[1]Current Inventory'!F2222)</f>
        <v>0</v>
      </c>
      <c r="G2222" s="2" t="str">
        <f>IF(ISNA(VLOOKUP(C2222,[2]CurrentPivot!$C$8:$N$1800,5,FALSE))=TRUE," ",VLOOKUP(C2222,[2]CurrentPivot!$C$8:$N$1800,5,FALSE))</f>
        <v xml:space="preserve"> </v>
      </c>
      <c r="H2222" s="3" t="str">
        <f>IF(ISBLANK('[1]Current Inventory'!H2222)=TRUE,"",'[1]Current Inventory'!H2222)</f>
        <v/>
      </c>
      <c r="I2222" s="2">
        <f>IF(ISBLANK('[1]Current Inventory'!I2222)=TRUE,'[1]Current Inventory'!Q2222,'[1]Current Inventory'!I2222)</f>
        <v>0</v>
      </c>
      <c r="J2222" s="2">
        <f>IF(ISBLANK('[1]Current Inventory'!J2222)=TRUE,'[1]Current Inventory'!R2222,'[1]Current Inventory'!J2222)</f>
        <v>0</v>
      </c>
      <c r="K2222" s="2">
        <f>IF(ISBLANK('[1]Current Inventory'!K2222)=TRUE,'[1]Current Inventory'!S2222,'[1]Current Inventory'!K2222)</f>
        <v>0</v>
      </c>
      <c r="L2222" s="2">
        <f>IF(ISBLANK('[1]Current Inventory'!L2222)=TRUE,'[1]Current Inventory'!T2222,'[1]Current Inventory'!L2222)</f>
        <v>0</v>
      </c>
      <c r="M2222" s="3" t="str">
        <f>IF(ISBLANK('[1]Current Inventory'!M2222)=TRUE,"",'[1]Current Inventory'!M2222)</f>
        <v/>
      </c>
    </row>
    <row r="2223" spans="1:13" x14ac:dyDescent="0.2">
      <c r="A2223" s="2" t="s">
        <v>19</v>
      </c>
      <c r="B2223" s="2" t="str">
        <f>IF(ISBLANK('[1]Current Inventory'!B2223)=TRUE,B2222,'[1]Current Inventory'!B2223)</f>
        <v>WINDWARD SIDE</v>
      </c>
      <c r="C2223" s="2" t="str">
        <f>IF(ISBLANK('[1]Current Inventory'!C2223)=TRUE,"",'[1]Current Inventory'!C2223)</f>
        <v/>
      </c>
      <c r="D2223" s="2" t="str">
        <f>IF(ISBLANK('[1]Current Inventory'!D2223)=TRUE,CONCATENATE("     ",'[1]Current Inventory'!N2223),'[1]Current Inventory'!D2223)</f>
        <v xml:space="preserve">     </v>
      </c>
      <c r="E2223" s="2">
        <f>IF(ISBLANK('[1]Current Inventory'!E2223)=TRUE,'[1]Current Inventory'!O2223,'[1]Current Inventory'!E2223)</f>
        <v>0</v>
      </c>
      <c r="F2223" s="2">
        <f>IF(ISBLANK('[1]Current Inventory'!F2223)=TRUE,'[1]Current Inventory'!P2223,'[1]Current Inventory'!F2223)</f>
        <v>0</v>
      </c>
      <c r="G2223" s="2" t="str">
        <f>IF(ISNA(VLOOKUP(C2223,[2]CurrentPivot!$C$8:$N$1800,5,FALSE))=TRUE," ",VLOOKUP(C2223,[2]CurrentPivot!$C$8:$N$1800,5,FALSE))</f>
        <v xml:space="preserve"> </v>
      </c>
      <c r="H2223" s="3" t="str">
        <f>IF(ISBLANK('[1]Current Inventory'!H2223)=TRUE,"",'[1]Current Inventory'!H2223)</f>
        <v/>
      </c>
      <c r="I2223" s="2">
        <f>IF(ISBLANK('[1]Current Inventory'!I2223)=TRUE,'[1]Current Inventory'!Q2223,'[1]Current Inventory'!I2223)</f>
        <v>0</v>
      </c>
      <c r="J2223" s="2">
        <f>IF(ISBLANK('[1]Current Inventory'!J2223)=TRUE,'[1]Current Inventory'!R2223,'[1]Current Inventory'!J2223)</f>
        <v>0</v>
      </c>
      <c r="K2223" s="2">
        <f>IF(ISBLANK('[1]Current Inventory'!K2223)=TRUE,'[1]Current Inventory'!S2223,'[1]Current Inventory'!K2223)</f>
        <v>0</v>
      </c>
      <c r="L2223" s="2">
        <f>IF(ISBLANK('[1]Current Inventory'!L2223)=TRUE,'[1]Current Inventory'!T2223,'[1]Current Inventory'!L2223)</f>
        <v>0</v>
      </c>
      <c r="M2223" s="3" t="str">
        <f>IF(ISBLANK('[1]Current Inventory'!M2223)=TRUE,"",'[1]Current Inventory'!M2223)</f>
        <v/>
      </c>
    </row>
    <row r="2224" spans="1:13" x14ac:dyDescent="0.2">
      <c r="A2224" s="2" t="s">
        <v>19</v>
      </c>
      <c r="B2224" s="2" t="str">
        <f>IF(ISBLANK('[1]Current Inventory'!B2224)=TRUE,B2223,'[1]Current Inventory'!B2224)</f>
        <v>WINDWARD SIDE</v>
      </c>
      <c r="C2224" s="2" t="str">
        <f>IF(ISBLANK('[1]Current Inventory'!C2224)=TRUE,"",'[1]Current Inventory'!C2224)</f>
        <v/>
      </c>
      <c r="D2224" s="2" t="str">
        <f>IF(ISBLANK('[1]Current Inventory'!D2224)=TRUE,CONCATENATE("     ",'[1]Current Inventory'!N2224),'[1]Current Inventory'!D2224)</f>
        <v xml:space="preserve">     </v>
      </c>
      <c r="E2224" s="2">
        <f>IF(ISBLANK('[1]Current Inventory'!E2224)=TRUE,'[1]Current Inventory'!O2224,'[1]Current Inventory'!E2224)</f>
        <v>0</v>
      </c>
      <c r="F2224" s="2">
        <f>IF(ISBLANK('[1]Current Inventory'!F2224)=TRUE,'[1]Current Inventory'!P2224,'[1]Current Inventory'!F2224)</f>
        <v>0</v>
      </c>
      <c r="G2224" s="2" t="str">
        <f>IF(ISNA(VLOOKUP(C2224,[2]CurrentPivot!$C$8:$N$1800,5,FALSE))=TRUE," ",VLOOKUP(C2224,[2]CurrentPivot!$C$8:$N$1800,5,FALSE))</f>
        <v xml:space="preserve"> </v>
      </c>
      <c r="H2224" s="3" t="str">
        <f>IF(ISBLANK('[1]Current Inventory'!H2224)=TRUE,"",'[1]Current Inventory'!H2224)</f>
        <v/>
      </c>
      <c r="I2224" s="2">
        <f>IF(ISBLANK('[1]Current Inventory'!I2224)=TRUE,'[1]Current Inventory'!Q2224,'[1]Current Inventory'!I2224)</f>
        <v>0</v>
      </c>
      <c r="J2224" s="2">
        <f>IF(ISBLANK('[1]Current Inventory'!J2224)=TRUE,'[1]Current Inventory'!R2224,'[1]Current Inventory'!J2224)</f>
        <v>0</v>
      </c>
      <c r="K2224" s="2">
        <f>IF(ISBLANK('[1]Current Inventory'!K2224)=TRUE,'[1]Current Inventory'!S2224,'[1]Current Inventory'!K2224)</f>
        <v>0</v>
      </c>
      <c r="L2224" s="2">
        <f>IF(ISBLANK('[1]Current Inventory'!L2224)=TRUE,'[1]Current Inventory'!T2224,'[1]Current Inventory'!L2224)</f>
        <v>0</v>
      </c>
      <c r="M2224" s="3" t="str">
        <f>IF(ISBLANK('[1]Current Inventory'!M2224)=TRUE,"",'[1]Current Inventory'!M2224)</f>
        <v/>
      </c>
    </row>
    <row r="2225" spans="1:13" x14ac:dyDescent="0.2">
      <c r="A2225" s="2" t="s">
        <v>19</v>
      </c>
      <c r="B2225" s="2" t="str">
        <f>IF(ISBLANK('[1]Current Inventory'!B2225)=TRUE,B2224,'[1]Current Inventory'!B2225)</f>
        <v>WINDWARD SIDE</v>
      </c>
      <c r="C2225" s="2" t="str">
        <f>IF(ISBLANK('[1]Current Inventory'!C2225)=TRUE,"",'[1]Current Inventory'!C2225)</f>
        <v/>
      </c>
      <c r="D2225" s="2" t="str">
        <f>IF(ISBLANK('[1]Current Inventory'!D2225)=TRUE,CONCATENATE("     ",'[1]Current Inventory'!N2225),'[1]Current Inventory'!D2225)</f>
        <v xml:space="preserve">     </v>
      </c>
      <c r="E2225" s="2">
        <f>IF(ISBLANK('[1]Current Inventory'!E2225)=TRUE,'[1]Current Inventory'!O2225,'[1]Current Inventory'!E2225)</f>
        <v>0</v>
      </c>
      <c r="F2225" s="2">
        <f>IF(ISBLANK('[1]Current Inventory'!F2225)=TRUE,'[1]Current Inventory'!P2225,'[1]Current Inventory'!F2225)</f>
        <v>0</v>
      </c>
      <c r="G2225" s="2" t="str">
        <f>IF(ISNA(VLOOKUP(C2225,[2]CurrentPivot!$C$8:$N$1800,5,FALSE))=TRUE," ",VLOOKUP(C2225,[2]CurrentPivot!$C$8:$N$1800,5,FALSE))</f>
        <v xml:space="preserve"> </v>
      </c>
      <c r="H2225" s="3" t="str">
        <f>IF(ISBLANK('[1]Current Inventory'!H2225)=TRUE,"",'[1]Current Inventory'!H2225)</f>
        <v/>
      </c>
      <c r="I2225" s="2">
        <f>IF(ISBLANK('[1]Current Inventory'!I2225)=TRUE,'[1]Current Inventory'!Q2225,'[1]Current Inventory'!I2225)</f>
        <v>0</v>
      </c>
      <c r="J2225" s="2">
        <f>IF(ISBLANK('[1]Current Inventory'!J2225)=TRUE,'[1]Current Inventory'!R2225,'[1]Current Inventory'!J2225)</f>
        <v>0</v>
      </c>
      <c r="K2225" s="2">
        <f>IF(ISBLANK('[1]Current Inventory'!K2225)=TRUE,'[1]Current Inventory'!S2225,'[1]Current Inventory'!K2225)</f>
        <v>0</v>
      </c>
      <c r="L2225" s="2">
        <f>IF(ISBLANK('[1]Current Inventory'!L2225)=TRUE,'[1]Current Inventory'!T2225,'[1]Current Inventory'!L2225)</f>
        <v>0</v>
      </c>
      <c r="M2225" s="3" t="str">
        <f>IF(ISBLANK('[1]Current Inventory'!M2225)=TRUE,"",'[1]Current Inventory'!M2225)</f>
        <v/>
      </c>
    </row>
    <row r="2226" spans="1:13" x14ac:dyDescent="0.2">
      <c r="A2226" s="2" t="s">
        <v>19</v>
      </c>
      <c r="B2226" s="2" t="str">
        <f>IF(ISBLANK('[1]Current Inventory'!B2226)=TRUE,B2225,'[1]Current Inventory'!B2226)</f>
        <v>WINDWARD SIDE</v>
      </c>
      <c r="C2226" s="2" t="str">
        <f>IF(ISBLANK('[1]Current Inventory'!C2226)=TRUE,"",'[1]Current Inventory'!C2226)</f>
        <v/>
      </c>
      <c r="D2226" s="2" t="str">
        <f>IF(ISBLANK('[1]Current Inventory'!D2226)=TRUE,CONCATENATE("     ",'[1]Current Inventory'!N2226),'[1]Current Inventory'!D2226)</f>
        <v xml:space="preserve">     </v>
      </c>
      <c r="E2226" s="2">
        <f>IF(ISBLANK('[1]Current Inventory'!E2226)=TRUE,'[1]Current Inventory'!O2226,'[1]Current Inventory'!E2226)</f>
        <v>0</v>
      </c>
      <c r="F2226" s="2">
        <f>IF(ISBLANK('[1]Current Inventory'!F2226)=TRUE,'[1]Current Inventory'!P2226,'[1]Current Inventory'!F2226)</f>
        <v>0</v>
      </c>
      <c r="G2226" s="2" t="str">
        <f>IF(ISNA(VLOOKUP(C2226,[2]CurrentPivot!$C$8:$N$1800,5,FALSE))=TRUE," ",VLOOKUP(C2226,[2]CurrentPivot!$C$8:$N$1800,5,FALSE))</f>
        <v xml:space="preserve"> </v>
      </c>
      <c r="H2226" s="3" t="str">
        <f>IF(ISBLANK('[1]Current Inventory'!H2226)=TRUE,"",'[1]Current Inventory'!H2226)</f>
        <v/>
      </c>
      <c r="I2226" s="2">
        <f>IF(ISBLANK('[1]Current Inventory'!I2226)=TRUE,'[1]Current Inventory'!Q2226,'[1]Current Inventory'!I2226)</f>
        <v>0</v>
      </c>
      <c r="J2226" s="2">
        <f>IF(ISBLANK('[1]Current Inventory'!J2226)=TRUE,'[1]Current Inventory'!R2226,'[1]Current Inventory'!J2226)</f>
        <v>0</v>
      </c>
      <c r="K2226" s="2">
        <f>IF(ISBLANK('[1]Current Inventory'!K2226)=TRUE,'[1]Current Inventory'!S2226,'[1]Current Inventory'!K2226)</f>
        <v>0</v>
      </c>
      <c r="L2226" s="2">
        <f>IF(ISBLANK('[1]Current Inventory'!L2226)=TRUE,'[1]Current Inventory'!T2226,'[1]Current Inventory'!L2226)</f>
        <v>0</v>
      </c>
      <c r="M2226" s="3" t="str">
        <f>IF(ISBLANK('[1]Current Inventory'!M2226)=TRUE,"",'[1]Current Inventory'!M2226)</f>
        <v/>
      </c>
    </row>
    <row r="2227" spans="1:13" x14ac:dyDescent="0.2">
      <c r="A2227" s="2" t="s">
        <v>19</v>
      </c>
      <c r="B2227" s="2" t="str">
        <f>IF(ISBLANK('[1]Current Inventory'!B2227)=TRUE,B2226,'[1]Current Inventory'!B2227)</f>
        <v>WINDWARD SIDE</v>
      </c>
      <c r="C2227" s="2" t="str">
        <f>IF(ISBLANK('[1]Current Inventory'!C2227)=TRUE,"",'[1]Current Inventory'!C2227)</f>
        <v/>
      </c>
      <c r="D2227" s="2" t="str">
        <f>IF(ISBLANK('[1]Current Inventory'!D2227)=TRUE,CONCATENATE("     ",'[1]Current Inventory'!N2227),'[1]Current Inventory'!D2227)</f>
        <v xml:space="preserve">     </v>
      </c>
      <c r="E2227" s="2">
        <f>IF(ISBLANK('[1]Current Inventory'!E2227)=TRUE,'[1]Current Inventory'!O2227,'[1]Current Inventory'!E2227)</f>
        <v>0</v>
      </c>
      <c r="F2227" s="2">
        <f>IF(ISBLANK('[1]Current Inventory'!F2227)=TRUE,'[1]Current Inventory'!P2227,'[1]Current Inventory'!F2227)</f>
        <v>0</v>
      </c>
      <c r="G2227" s="2" t="str">
        <f>IF(ISNA(VLOOKUP(C2227,[2]CurrentPivot!$C$8:$N$1800,5,FALSE))=TRUE," ",VLOOKUP(C2227,[2]CurrentPivot!$C$8:$N$1800,5,FALSE))</f>
        <v xml:space="preserve"> </v>
      </c>
      <c r="H2227" s="3" t="str">
        <f>IF(ISBLANK('[1]Current Inventory'!H2227)=TRUE,"",'[1]Current Inventory'!H2227)</f>
        <v/>
      </c>
      <c r="I2227" s="2">
        <f>IF(ISBLANK('[1]Current Inventory'!I2227)=TRUE,'[1]Current Inventory'!Q2227,'[1]Current Inventory'!I2227)</f>
        <v>0</v>
      </c>
      <c r="J2227" s="2">
        <f>IF(ISBLANK('[1]Current Inventory'!J2227)=TRUE,'[1]Current Inventory'!R2227,'[1]Current Inventory'!J2227)</f>
        <v>0</v>
      </c>
      <c r="K2227" s="2">
        <f>IF(ISBLANK('[1]Current Inventory'!K2227)=TRUE,'[1]Current Inventory'!S2227,'[1]Current Inventory'!K2227)</f>
        <v>0</v>
      </c>
      <c r="L2227" s="2">
        <f>IF(ISBLANK('[1]Current Inventory'!L2227)=TRUE,'[1]Current Inventory'!T2227,'[1]Current Inventory'!L2227)</f>
        <v>0</v>
      </c>
      <c r="M2227" s="3" t="str">
        <f>IF(ISBLANK('[1]Current Inventory'!M2227)=TRUE,"",'[1]Current Inventory'!M2227)</f>
        <v/>
      </c>
    </row>
    <row r="2228" spans="1:13" x14ac:dyDescent="0.2">
      <c r="A2228" s="2" t="s">
        <v>19</v>
      </c>
      <c r="B2228" s="2" t="str">
        <f>IF(ISBLANK('[1]Current Inventory'!B2228)=TRUE,B2227,'[1]Current Inventory'!B2228)</f>
        <v>WINDWARD SIDE</v>
      </c>
      <c r="C2228" s="2" t="str">
        <f>IF(ISBLANK('[1]Current Inventory'!C2228)=TRUE,"",'[1]Current Inventory'!C2228)</f>
        <v/>
      </c>
      <c r="D2228" s="2" t="str">
        <f>IF(ISBLANK('[1]Current Inventory'!D2228)=TRUE,CONCATENATE("     ",'[1]Current Inventory'!N2228),'[1]Current Inventory'!D2228)</f>
        <v xml:space="preserve">     </v>
      </c>
      <c r="E2228" s="2">
        <f>IF(ISBLANK('[1]Current Inventory'!E2228)=TRUE,'[1]Current Inventory'!O2228,'[1]Current Inventory'!E2228)</f>
        <v>0</v>
      </c>
      <c r="F2228" s="2">
        <f>IF(ISBLANK('[1]Current Inventory'!F2228)=TRUE,'[1]Current Inventory'!P2228,'[1]Current Inventory'!F2228)</f>
        <v>0</v>
      </c>
      <c r="G2228" s="2" t="str">
        <f>IF(ISNA(VLOOKUP(C2228,[2]CurrentPivot!$C$8:$N$1800,5,FALSE))=TRUE," ",VLOOKUP(C2228,[2]CurrentPivot!$C$8:$N$1800,5,FALSE))</f>
        <v xml:space="preserve"> </v>
      </c>
      <c r="H2228" s="3" t="str">
        <f>IF(ISBLANK('[1]Current Inventory'!H2228)=TRUE,"",'[1]Current Inventory'!H2228)</f>
        <v/>
      </c>
      <c r="I2228" s="2">
        <f>IF(ISBLANK('[1]Current Inventory'!I2228)=TRUE,'[1]Current Inventory'!Q2228,'[1]Current Inventory'!I2228)</f>
        <v>0</v>
      </c>
      <c r="J2228" s="2">
        <f>IF(ISBLANK('[1]Current Inventory'!J2228)=TRUE,'[1]Current Inventory'!R2228,'[1]Current Inventory'!J2228)</f>
        <v>0</v>
      </c>
      <c r="K2228" s="2">
        <f>IF(ISBLANK('[1]Current Inventory'!K2228)=TRUE,'[1]Current Inventory'!S2228,'[1]Current Inventory'!K2228)</f>
        <v>0</v>
      </c>
      <c r="L2228" s="2">
        <f>IF(ISBLANK('[1]Current Inventory'!L2228)=TRUE,'[1]Current Inventory'!T2228,'[1]Current Inventory'!L2228)</f>
        <v>0</v>
      </c>
      <c r="M2228" s="3" t="str">
        <f>IF(ISBLANK('[1]Current Inventory'!M2228)=TRUE,"",'[1]Current Inventory'!M2228)</f>
        <v/>
      </c>
    </row>
    <row r="2229" spans="1:13" x14ac:dyDescent="0.2">
      <c r="A2229" s="2" t="s">
        <v>19</v>
      </c>
      <c r="B2229" s="2" t="str">
        <f>IF(ISBLANK('[1]Current Inventory'!B2229)=TRUE,B2228,'[1]Current Inventory'!B2229)</f>
        <v>WINDWARD SIDE</v>
      </c>
      <c r="C2229" s="2" t="str">
        <f>IF(ISBLANK('[1]Current Inventory'!C2229)=TRUE,"",'[1]Current Inventory'!C2229)</f>
        <v/>
      </c>
      <c r="D2229" s="2" t="str">
        <f>IF(ISBLANK('[1]Current Inventory'!D2229)=TRUE,CONCATENATE("     ",'[1]Current Inventory'!N2229),'[1]Current Inventory'!D2229)</f>
        <v xml:space="preserve">     </v>
      </c>
      <c r="E2229" s="2">
        <f>IF(ISBLANK('[1]Current Inventory'!E2229)=TRUE,'[1]Current Inventory'!O2229,'[1]Current Inventory'!E2229)</f>
        <v>0</v>
      </c>
      <c r="F2229" s="2">
        <f>IF(ISBLANK('[1]Current Inventory'!F2229)=TRUE,'[1]Current Inventory'!P2229,'[1]Current Inventory'!F2229)</f>
        <v>0</v>
      </c>
      <c r="G2229" s="2" t="str">
        <f>IF(ISNA(VLOOKUP(C2229,[2]CurrentPivot!$C$8:$N$1800,5,FALSE))=TRUE," ",VLOOKUP(C2229,[2]CurrentPivot!$C$8:$N$1800,5,FALSE))</f>
        <v xml:space="preserve"> </v>
      </c>
      <c r="H2229" s="3" t="str">
        <f>IF(ISBLANK('[1]Current Inventory'!H2229)=TRUE,"",'[1]Current Inventory'!H2229)</f>
        <v/>
      </c>
      <c r="I2229" s="2">
        <f>IF(ISBLANK('[1]Current Inventory'!I2229)=TRUE,'[1]Current Inventory'!Q2229,'[1]Current Inventory'!I2229)</f>
        <v>0</v>
      </c>
      <c r="J2229" s="2">
        <f>IF(ISBLANK('[1]Current Inventory'!J2229)=TRUE,'[1]Current Inventory'!R2229,'[1]Current Inventory'!J2229)</f>
        <v>0</v>
      </c>
      <c r="K2229" s="2">
        <f>IF(ISBLANK('[1]Current Inventory'!K2229)=TRUE,'[1]Current Inventory'!S2229,'[1]Current Inventory'!K2229)</f>
        <v>0</v>
      </c>
      <c r="L2229" s="2">
        <f>IF(ISBLANK('[1]Current Inventory'!L2229)=TRUE,'[1]Current Inventory'!T2229,'[1]Current Inventory'!L2229)</f>
        <v>0</v>
      </c>
      <c r="M2229" s="3" t="str">
        <f>IF(ISBLANK('[1]Current Inventory'!M2229)=TRUE,"",'[1]Current Inventory'!M2229)</f>
        <v/>
      </c>
    </row>
    <row r="2230" spans="1:13" x14ac:dyDescent="0.2">
      <c r="A2230" s="2" t="s">
        <v>19</v>
      </c>
      <c r="B2230" s="2" t="str">
        <f>IF(ISBLANK('[1]Current Inventory'!B2230)=TRUE,B2229,'[1]Current Inventory'!B2230)</f>
        <v>WINDWARD SIDE</v>
      </c>
      <c r="C2230" s="2" t="str">
        <f>IF(ISBLANK('[1]Current Inventory'!C2230)=TRUE,"",'[1]Current Inventory'!C2230)</f>
        <v/>
      </c>
      <c r="D2230" s="2" t="str">
        <f>IF(ISBLANK('[1]Current Inventory'!D2230)=TRUE,CONCATENATE("     ",'[1]Current Inventory'!N2230),'[1]Current Inventory'!D2230)</f>
        <v xml:space="preserve">     </v>
      </c>
      <c r="E2230" s="2">
        <f>IF(ISBLANK('[1]Current Inventory'!E2230)=TRUE,'[1]Current Inventory'!O2230,'[1]Current Inventory'!E2230)</f>
        <v>0</v>
      </c>
      <c r="F2230" s="2">
        <f>IF(ISBLANK('[1]Current Inventory'!F2230)=TRUE,'[1]Current Inventory'!P2230,'[1]Current Inventory'!F2230)</f>
        <v>0</v>
      </c>
      <c r="G2230" s="2" t="str">
        <f>IF(ISNA(VLOOKUP(C2230,[2]CurrentPivot!$C$8:$N$1800,5,FALSE))=TRUE," ",VLOOKUP(C2230,[2]CurrentPivot!$C$8:$N$1800,5,FALSE))</f>
        <v xml:space="preserve"> </v>
      </c>
      <c r="H2230" s="3" t="str">
        <f>IF(ISBLANK('[1]Current Inventory'!H2230)=TRUE,"",'[1]Current Inventory'!H2230)</f>
        <v/>
      </c>
      <c r="I2230" s="2">
        <f>IF(ISBLANK('[1]Current Inventory'!I2230)=TRUE,'[1]Current Inventory'!Q2230,'[1]Current Inventory'!I2230)</f>
        <v>0</v>
      </c>
      <c r="J2230" s="2">
        <f>IF(ISBLANK('[1]Current Inventory'!J2230)=TRUE,'[1]Current Inventory'!R2230,'[1]Current Inventory'!J2230)</f>
        <v>0</v>
      </c>
      <c r="K2230" s="2">
        <f>IF(ISBLANK('[1]Current Inventory'!K2230)=TRUE,'[1]Current Inventory'!S2230,'[1]Current Inventory'!K2230)</f>
        <v>0</v>
      </c>
      <c r="L2230" s="2">
        <f>IF(ISBLANK('[1]Current Inventory'!L2230)=TRUE,'[1]Current Inventory'!T2230,'[1]Current Inventory'!L2230)</f>
        <v>0</v>
      </c>
      <c r="M2230" s="3" t="str">
        <f>IF(ISBLANK('[1]Current Inventory'!M2230)=TRUE,"",'[1]Current Inventory'!M2230)</f>
        <v/>
      </c>
    </row>
    <row r="2231" spans="1:13" x14ac:dyDescent="0.2">
      <c r="A2231" s="2" t="s">
        <v>19</v>
      </c>
      <c r="B2231" s="2" t="str">
        <f>IF(ISBLANK('[1]Current Inventory'!B2231)=TRUE,B2230,'[1]Current Inventory'!B2231)</f>
        <v>WINDWARD SIDE</v>
      </c>
      <c r="C2231" s="2" t="str">
        <f>IF(ISBLANK('[1]Current Inventory'!C2231)=TRUE,"",'[1]Current Inventory'!C2231)</f>
        <v/>
      </c>
      <c r="D2231" s="2" t="str">
        <f>IF(ISBLANK('[1]Current Inventory'!D2231)=TRUE,CONCATENATE("     ",'[1]Current Inventory'!N2231),'[1]Current Inventory'!D2231)</f>
        <v xml:space="preserve">     </v>
      </c>
      <c r="E2231" s="2">
        <f>IF(ISBLANK('[1]Current Inventory'!E2231)=TRUE,'[1]Current Inventory'!O2231,'[1]Current Inventory'!E2231)</f>
        <v>0</v>
      </c>
      <c r="F2231" s="2">
        <f>IF(ISBLANK('[1]Current Inventory'!F2231)=TRUE,'[1]Current Inventory'!P2231,'[1]Current Inventory'!F2231)</f>
        <v>0</v>
      </c>
      <c r="G2231" s="2" t="str">
        <f>IF(ISNA(VLOOKUP(C2231,[2]CurrentPivot!$C$8:$N$1800,5,FALSE))=TRUE," ",VLOOKUP(C2231,[2]CurrentPivot!$C$8:$N$1800,5,FALSE))</f>
        <v xml:space="preserve"> </v>
      </c>
      <c r="H2231" s="3" t="str">
        <f>IF(ISBLANK('[1]Current Inventory'!H2231)=TRUE,"",'[1]Current Inventory'!H2231)</f>
        <v/>
      </c>
      <c r="I2231" s="2">
        <f>IF(ISBLANK('[1]Current Inventory'!I2231)=TRUE,'[1]Current Inventory'!Q2231,'[1]Current Inventory'!I2231)</f>
        <v>0</v>
      </c>
      <c r="J2231" s="2">
        <f>IF(ISBLANK('[1]Current Inventory'!J2231)=TRUE,'[1]Current Inventory'!R2231,'[1]Current Inventory'!J2231)</f>
        <v>0</v>
      </c>
      <c r="K2231" s="2">
        <f>IF(ISBLANK('[1]Current Inventory'!K2231)=TRUE,'[1]Current Inventory'!S2231,'[1]Current Inventory'!K2231)</f>
        <v>0</v>
      </c>
      <c r="L2231" s="2">
        <f>IF(ISBLANK('[1]Current Inventory'!L2231)=TRUE,'[1]Current Inventory'!T2231,'[1]Current Inventory'!L2231)</f>
        <v>0</v>
      </c>
      <c r="M2231" s="3" t="str">
        <f>IF(ISBLANK('[1]Current Inventory'!M2231)=TRUE,"",'[1]Current Inventory'!M2231)</f>
        <v/>
      </c>
    </row>
    <row r="2232" spans="1:13" x14ac:dyDescent="0.2">
      <c r="A2232" s="2" t="s">
        <v>19</v>
      </c>
      <c r="B2232" s="2" t="str">
        <f>IF(ISBLANK('[1]Current Inventory'!B2232)=TRUE,B2231,'[1]Current Inventory'!B2232)</f>
        <v>WINDWARD SIDE</v>
      </c>
      <c r="C2232" s="2" t="str">
        <f>IF(ISBLANK('[1]Current Inventory'!C2232)=TRUE,"",'[1]Current Inventory'!C2232)</f>
        <v/>
      </c>
      <c r="D2232" s="2" t="str">
        <f>IF(ISBLANK('[1]Current Inventory'!D2232)=TRUE,CONCATENATE("     ",'[1]Current Inventory'!N2232),'[1]Current Inventory'!D2232)</f>
        <v xml:space="preserve">     </v>
      </c>
      <c r="E2232" s="2">
        <f>IF(ISBLANK('[1]Current Inventory'!E2232)=TRUE,'[1]Current Inventory'!O2232,'[1]Current Inventory'!E2232)</f>
        <v>0</v>
      </c>
      <c r="F2232" s="2">
        <f>IF(ISBLANK('[1]Current Inventory'!F2232)=TRUE,'[1]Current Inventory'!P2232,'[1]Current Inventory'!F2232)</f>
        <v>0</v>
      </c>
      <c r="G2232" s="2" t="str">
        <f>IF(ISNA(VLOOKUP(C2232,[2]CurrentPivot!$C$8:$N$1800,5,FALSE))=TRUE," ",VLOOKUP(C2232,[2]CurrentPivot!$C$8:$N$1800,5,FALSE))</f>
        <v xml:space="preserve"> </v>
      </c>
      <c r="H2232" s="3" t="str">
        <f>IF(ISBLANK('[1]Current Inventory'!H2232)=TRUE,"",'[1]Current Inventory'!H2232)</f>
        <v/>
      </c>
      <c r="I2232" s="2">
        <f>IF(ISBLANK('[1]Current Inventory'!I2232)=TRUE,'[1]Current Inventory'!Q2232,'[1]Current Inventory'!I2232)</f>
        <v>0</v>
      </c>
      <c r="J2232" s="2">
        <f>IF(ISBLANK('[1]Current Inventory'!J2232)=TRUE,'[1]Current Inventory'!R2232,'[1]Current Inventory'!J2232)</f>
        <v>0</v>
      </c>
      <c r="K2232" s="2">
        <f>IF(ISBLANK('[1]Current Inventory'!K2232)=TRUE,'[1]Current Inventory'!S2232,'[1]Current Inventory'!K2232)</f>
        <v>0</v>
      </c>
      <c r="L2232" s="2">
        <f>IF(ISBLANK('[1]Current Inventory'!L2232)=TRUE,'[1]Current Inventory'!T2232,'[1]Current Inventory'!L2232)</f>
        <v>0</v>
      </c>
      <c r="M2232" s="3" t="str">
        <f>IF(ISBLANK('[1]Current Inventory'!M2232)=TRUE,"",'[1]Current Inventory'!M2232)</f>
        <v/>
      </c>
    </row>
    <row r="2233" spans="1:13" x14ac:dyDescent="0.2">
      <c r="A2233" s="2" t="s">
        <v>19</v>
      </c>
      <c r="B2233" s="2" t="str">
        <f>IF(ISBLANK('[1]Current Inventory'!B2233)=TRUE,B2232,'[1]Current Inventory'!B2233)</f>
        <v>WINDWARD SIDE</v>
      </c>
      <c r="C2233" s="2" t="str">
        <f>IF(ISBLANK('[1]Current Inventory'!C2233)=TRUE,"",'[1]Current Inventory'!C2233)</f>
        <v/>
      </c>
      <c r="D2233" s="2" t="str">
        <f>IF(ISBLANK('[1]Current Inventory'!D2233)=TRUE,CONCATENATE("     ",'[1]Current Inventory'!N2233),'[1]Current Inventory'!D2233)</f>
        <v xml:space="preserve">     </v>
      </c>
      <c r="E2233" s="2">
        <f>IF(ISBLANK('[1]Current Inventory'!E2233)=TRUE,'[1]Current Inventory'!O2233,'[1]Current Inventory'!E2233)</f>
        <v>0</v>
      </c>
      <c r="F2233" s="2">
        <f>IF(ISBLANK('[1]Current Inventory'!F2233)=TRUE,'[1]Current Inventory'!P2233,'[1]Current Inventory'!F2233)</f>
        <v>0</v>
      </c>
      <c r="G2233" s="2" t="str">
        <f>IF(ISNA(VLOOKUP(C2233,[2]CurrentPivot!$C$8:$N$1800,5,FALSE))=TRUE," ",VLOOKUP(C2233,[2]CurrentPivot!$C$8:$N$1800,5,FALSE))</f>
        <v xml:space="preserve"> </v>
      </c>
      <c r="H2233" s="3" t="str">
        <f>IF(ISBLANK('[1]Current Inventory'!H2233)=TRUE,"",'[1]Current Inventory'!H2233)</f>
        <v/>
      </c>
      <c r="I2233" s="2">
        <f>IF(ISBLANK('[1]Current Inventory'!I2233)=TRUE,'[1]Current Inventory'!Q2233,'[1]Current Inventory'!I2233)</f>
        <v>0</v>
      </c>
      <c r="J2233" s="2">
        <f>IF(ISBLANK('[1]Current Inventory'!J2233)=TRUE,'[1]Current Inventory'!R2233,'[1]Current Inventory'!J2233)</f>
        <v>0</v>
      </c>
      <c r="K2233" s="2">
        <f>IF(ISBLANK('[1]Current Inventory'!K2233)=TRUE,'[1]Current Inventory'!S2233,'[1]Current Inventory'!K2233)</f>
        <v>0</v>
      </c>
      <c r="L2233" s="2">
        <f>IF(ISBLANK('[1]Current Inventory'!L2233)=TRUE,'[1]Current Inventory'!T2233,'[1]Current Inventory'!L2233)</f>
        <v>0</v>
      </c>
      <c r="M2233" s="3" t="str">
        <f>IF(ISBLANK('[1]Current Inventory'!M2233)=TRUE,"",'[1]Current Inventory'!M2233)</f>
        <v/>
      </c>
    </row>
    <row r="2234" spans="1:13" x14ac:dyDescent="0.2">
      <c r="A2234" s="2" t="s">
        <v>19</v>
      </c>
      <c r="B2234" s="2" t="str">
        <f>IF(ISBLANK('[1]Current Inventory'!B2234)=TRUE,B2233,'[1]Current Inventory'!B2234)</f>
        <v>WINDWARD SIDE</v>
      </c>
      <c r="C2234" s="2" t="str">
        <f>IF(ISBLANK('[1]Current Inventory'!C2234)=TRUE,"",'[1]Current Inventory'!C2234)</f>
        <v/>
      </c>
      <c r="D2234" s="2" t="str">
        <f>IF(ISBLANK('[1]Current Inventory'!D2234)=TRUE,CONCATENATE("     ",'[1]Current Inventory'!N2234),'[1]Current Inventory'!D2234)</f>
        <v xml:space="preserve">     </v>
      </c>
      <c r="E2234" s="2">
        <f>IF(ISBLANK('[1]Current Inventory'!E2234)=TRUE,'[1]Current Inventory'!O2234,'[1]Current Inventory'!E2234)</f>
        <v>0</v>
      </c>
      <c r="F2234" s="2">
        <f>IF(ISBLANK('[1]Current Inventory'!F2234)=TRUE,'[1]Current Inventory'!P2234,'[1]Current Inventory'!F2234)</f>
        <v>0</v>
      </c>
      <c r="G2234" s="2" t="str">
        <f>IF(ISNA(VLOOKUP(C2234,[2]CurrentPivot!$C$8:$N$1800,5,FALSE))=TRUE," ",VLOOKUP(C2234,[2]CurrentPivot!$C$8:$N$1800,5,FALSE))</f>
        <v xml:space="preserve"> </v>
      </c>
      <c r="H2234" s="3" t="str">
        <f>IF(ISBLANK('[1]Current Inventory'!H2234)=TRUE,"",'[1]Current Inventory'!H2234)</f>
        <v/>
      </c>
      <c r="I2234" s="2">
        <f>IF(ISBLANK('[1]Current Inventory'!I2234)=TRUE,'[1]Current Inventory'!Q2234,'[1]Current Inventory'!I2234)</f>
        <v>0</v>
      </c>
      <c r="J2234" s="2">
        <f>IF(ISBLANK('[1]Current Inventory'!J2234)=TRUE,'[1]Current Inventory'!R2234,'[1]Current Inventory'!J2234)</f>
        <v>0</v>
      </c>
      <c r="K2234" s="2">
        <f>IF(ISBLANK('[1]Current Inventory'!K2234)=TRUE,'[1]Current Inventory'!S2234,'[1]Current Inventory'!K2234)</f>
        <v>0</v>
      </c>
      <c r="L2234" s="2">
        <f>IF(ISBLANK('[1]Current Inventory'!L2234)=TRUE,'[1]Current Inventory'!T2234,'[1]Current Inventory'!L2234)</f>
        <v>0</v>
      </c>
      <c r="M2234" s="3" t="str">
        <f>IF(ISBLANK('[1]Current Inventory'!M2234)=TRUE,"",'[1]Current Inventory'!M2234)</f>
        <v/>
      </c>
    </row>
    <row r="2235" spans="1:13" x14ac:dyDescent="0.2">
      <c r="A2235" s="2" t="s">
        <v>19</v>
      </c>
      <c r="B2235" s="2" t="str">
        <f>IF(ISBLANK('[1]Current Inventory'!B2235)=TRUE,B2234,'[1]Current Inventory'!B2235)</f>
        <v>WINDWARD SIDE</v>
      </c>
      <c r="C2235" s="2" t="str">
        <f>IF(ISBLANK('[1]Current Inventory'!C2235)=TRUE,"",'[1]Current Inventory'!C2235)</f>
        <v/>
      </c>
      <c r="D2235" s="2" t="str">
        <f>IF(ISBLANK('[1]Current Inventory'!D2235)=TRUE,CONCATENATE("     ",'[1]Current Inventory'!N2235),'[1]Current Inventory'!D2235)</f>
        <v xml:space="preserve">     </v>
      </c>
      <c r="E2235" s="2">
        <f>IF(ISBLANK('[1]Current Inventory'!E2235)=TRUE,'[1]Current Inventory'!O2235,'[1]Current Inventory'!E2235)</f>
        <v>0</v>
      </c>
      <c r="F2235" s="2">
        <f>IF(ISBLANK('[1]Current Inventory'!F2235)=TRUE,'[1]Current Inventory'!P2235,'[1]Current Inventory'!F2235)</f>
        <v>0</v>
      </c>
      <c r="G2235" s="2" t="str">
        <f>IF(ISNA(VLOOKUP(C2235,[2]CurrentPivot!$C$8:$N$1800,5,FALSE))=TRUE," ",VLOOKUP(C2235,[2]CurrentPivot!$C$8:$N$1800,5,FALSE))</f>
        <v xml:space="preserve"> </v>
      </c>
      <c r="H2235" s="3" t="str">
        <f>IF(ISBLANK('[1]Current Inventory'!H2235)=TRUE,"",'[1]Current Inventory'!H2235)</f>
        <v/>
      </c>
      <c r="I2235" s="2">
        <f>IF(ISBLANK('[1]Current Inventory'!I2235)=TRUE,'[1]Current Inventory'!Q2235,'[1]Current Inventory'!I2235)</f>
        <v>0</v>
      </c>
      <c r="J2235" s="2">
        <f>IF(ISBLANK('[1]Current Inventory'!J2235)=TRUE,'[1]Current Inventory'!R2235,'[1]Current Inventory'!J2235)</f>
        <v>0</v>
      </c>
      <c r="K2235" s="2">
        <f>IF(ISBLANK('[1]Current Inventory'!K2235)=TRUE,'[1]Current Inventory'!S2235,'[1]Current Inventory'!K2235)</f>
        <v>0</v>
      </c>
      <c r="L2235" s="2">
        <f>IF(ISBLANK('[1]Current Inventory'!L2235)=TRUE,'[1]Current Inventory'!T2235,'[1]Current Inventory'!L2235)</f>
        <v>0</v>
      </c>
      <c r="M2235" s="3" t="str">
        <f>IF(ISBLANK('[1]Current Inventory'!M2235)=TRUE,"",'[1]Current Inventory'!M2235)</f>
        <v/>
      </c>
    </row>
    <row r="2236" spans="1:13" x14ac:dyDescent="0.2">
      <c r="A2236" s="2" t="s">
        <v>19</v>
      </c>
      <c r="B2236" s="2" t="str">
        <f>IF(ISBLANK('[1]Current Inventory'!B2236)=TRUE,B2235,'[1]Current Inventory'!B2236)</f>
        <v>WINDWARD SIDE</v>
      </c>
      <c r="C2236" s="2" t="str">
        <f>IF(ISBLANK('[1]Current Inventory'!C2236)=TRUE,"",'[1]Current Inventory'!C2236)</f>
        <v/>
      </c>
      <c r="D2236" s="2" t="str">
        <f>IF(ISBLANK('[1]Current Inventory'!D2236)=TRUE,CONCATENATE("     ",'[1]Current Inventory'!N2236),'[1]Current Inventory'!D2236)</f>
        <v xml:space="preserve">     </v>
      </c>
      <c r="E2236" s="2">
        <f>IF(ISBLANK('[1]Current Inventory'!E2236)=TRUE,'[1]Current Inventory'!O2236,'[1]Current Inventory'!E2236)</f>
        <v>0</v>
      </c>
      <c r="F2236" s="2">
        <f>IF(ISBLANK('[1]Current Inventory'!F2236)=TRUE,'[1]Current Inventory'!P2236,'[1]Current Inventory'!F2236)</f>
        <v>0</v>
      </c>
      <c r="G2236" s="2" t="str">
        <f>IF(ISNA(VLOOKUP(C2236,[2]CurrentPivot!$C$8:$N$1800,5,FALSE))=TRUE," ",VLOOKUP(C2236,[2]CurrentPivot!$C$8:$N$1800,5,FALSE))</f>
        <v xml:space="preserve"> </v>
      </c>
      <c r="H2236" s="3" t="str">
        <f>IF(ISBLANK('[1]Current Inventory'!H2236)=TRUE,"",'[1]Current Inventory'!H2236)</f>
        <v/>
      </c>
      <c r="I2236" s="2">
        <f>IF(ISBLANK('[1]Current Inventory'!I2236)=TRUE,'[1]Current Inventory'!Q2236,'[1]Current Inventory'!I2236)</f>
        <v>0</v>
      </c>
      <c r="J2236" s="2">
        <f>IF(ISBLANK('[1]Current Inventory'!J2236)=TRUE,'[1]Current Inventory'!R2236,'[1]Current Inventory'!J2236)</f>
        <v>0</v>
      </c>
      <c r="K2236" s="2">
        <f>IF(ISBLANK('[1]Current Inventory'!K2236)=TRUE,'[1]Current Inventory'!S2236,'[1]Current Inventory'!K2236)</f>
        <v>0</v>
      </c>
      <c r="L2236" s="2">
        <f>IF(ISBLANK('[1]Current Inventory'!L2236)=TRUE,'[1]Current Inventory'!T2236,'[1]Current Inventory'!L2236)</f>
        <v>0</v>
      </c>
      <c r="M2236" s="3" t="str">
        <f>IF(ISBLANK('[1]Current Inventory'!M2236)=TRUE,"",'[1]Current Inventory'!M2236)</f>
        <v/>
      </c>
    </row>
    <row r="2237" spans="1:13" x14ac:dyDescent="0.2">
      <c r="A2237" s="2" t="s">
        <v>19</v>
      </c>
      <c r="B2237" s="2" t="str">
        <f>IF(ISBLANK('[1]Current Inventory'!B2237)=TRUE,B2236,'[1]Current Inventory'!B2237)</f>
        <v>WINDWARD SIDE</v>
      </c>
      <c r="C2237" s="2" t="str">
        <f>IF(ISBLANK('[1]Current Inventory'!C2237)=TRUE,"",'[1]Current Inventory'!C2237)</f>
        <v/>
      </c>
      <c r="D2237" s="2" t="str">
        <f>IF(ISBLANK('[1]Current Inventory'!D2237)=TRUE,CONCATENATE("     ",'[1]Current Inventory'!N2237),'[1]Current Inventory'!D2237)</f>
        <v xml:space="preserve">     </v>
      </c>
      <c r="E2237" s="2">
        <f>IF(ISBLANK('[1]Current Inventory'!E2237)=TRUE,'[1]Current Inventory'!O2237,'[1]Current Inventory'!E2237)</f>
        <v>0</v>
      </c>
      <c r="F2237" s="2">
        <f>IF(ISBLANK('[1]Current Inventory'!F2237)=TRUE,'[1]Current Inventory'!P2237,'[1]Current Inventory'!F2237)</f>
        <v>0</v>
      </c>
      <c r="G2237" s="2" t="str">
        <f>IF(ISNA(VLOOKUP(C2237,[2]CurrentPivot!$C$8:$N$1800,5,FALSE))=TRUE," ",VLOOKUP(C2237,[2]CurrentPivot!$C$8:$N$1800,5,FALSE))</f>
        <v xml:space="preserve"> </v>
      </c>
      <c r="H2237" s="3" t="str">
        <f>IF(ISBLANK('[1]Current Inventory'!H2237)=TRUE,"",'[1]Current Inventory'!H2237)</f>
        <v/>
      </c>
      <c r="I2237" s="2">
        <f>IF(ISBLANK('[1]Current Inventory'!I2237)=TRUE,'[1]Current Inventory'!Q2237,'[1]Current Inventory'!I2237)</f>
        <v>0</v>
      </c>
      <c r="J2237" s="2">
        <f>IF(ISBLANK('[1]Current Inventory'!J2237)=TRUE,'[1]Current Inventory'!R2237,'[1]Current Inventory'!J2237)</f>
        <v>0</v>
      </c>
      <c r="K2237" s="2">
        <f>IF(ISBLANK('[1]Current Inventory'!K2237)=TRUE,'[1]Current Inventory'!S2237,'[1]Current Inventory'!K2237)</f>
        <v>0</v>
      </c>
      <c r="L2237" s="2">
        <f>IF(ISBLANK('[1]Current Inventory'!L2237)=TRUE,'[1]Current Inventory'!T2237,'[1]Current Inventory'!L2237)</f>
        <v>0</v>
      </c>
      <c r="M2237" s="3" t="str">
        <f>IF(ISBLANK('[1]Current Inventory'!M2237)=TRUE,"",'[1]Current Inventory'!M2237)</f>
        <v/>
      </c>
    </row>
    <row r="2238" spans="1:13" x14ac:dyDescent="0.2">
      <c r="A2238" s="2" t="s">
        <v>19</v>
      </c>
      <c r="B2238" s="2" t="str">
        <f>IF(ISBLANK('[1]Current Inventory'!B2238)=TRUE,B2237,'[1]Current Inventory'!B2238)</f>
        <v>WINDWARD SIDE</v>
      </c>
      <c r="C2238" s="2" t="str">
        <f>IF(ISBLANK('[1]Current Inventory'!C2238)=TRUE,"",'[1]Current Inventory'!C2238)</f>
        <v/>
      </c>
      <c r="D2238" s="2" t="str">
        <f>IF(ISBLANK('[1]Current Inventory'!D2238)=TRUE,CONCATENATE("     ",'[1]Current Inventory'!N2238),'[1]Current Inventory'!D2238)</f>
        <v xml:space="preserve">     </v>
      </c>
      <c r="E2238" s="2">
        <f>IF(ISBLANK('[1]Current Inventory'!E2238)=TRUE,'[1]Current Inventory'!O2238,'[1]Current Inventory'!E2238)</f>
        <v>0</v>
      </c>
      <c r="F2238" s="2">
        <f>IF(ISBLANK('[1]Current Inventory'!F2238)=TRUE,'[1]Current Inventory'!P2238,'[1]Current Inventory'!F2238)</f>
        <v>0</v>
      </c>
      <c r="G2238" s="2" t="str">
        <f>IF(ISNA(VLOOKUP(C2238,[2]CurrentPivot!$C$8:$N$1800,5,FALSE))=TRUE," ",VLOOKUP(C2238,[2]CurrentPivot!$C$8:$N$1800,5,FALSE))</f>
        <v xml:space="preserve"> </v>
      </c>
      <c r="H2238" s="3" t="str">
        <f>IF(ISBLANK('[1]Current Inventory'!H2238)=TRUE,"",'[1]Current Inventory'!H2238)</f>
        <v/>
      </c>
      <c r="I2238" s="2">
        <f>IF(ISBLANK('[1]Current Inventory'!I2238)=TRUE,'[1]Current Inventory'!Q2238,'[1]Current Inventory'!I2238)</f>
        <v>0</v>
      </c>
      <c r="J2238" s="2">
        <f>IF(ISBLANK('[1]Current Inventory'!J2238)=TRUE,'[1]Current Inventory'!R2238,'[1]Current Inventory'!J2238)</f>
        <v>0</v>
      </c>
      <c r="K2238" s="2">
        <f>IF(ISBLANK('[1]Current Inventory'!K2238)=TRUE,'[1]Current Inventory'!S2238,'[1]Current Inventory'!K2238)</f>
        <v>0</v>
      </c>
      <c r="L2238" s="2">
        <f>IF(ISBLANK('[1]Current Inventory'!L2238)=TRUE,'[1]Current Inventory'!T2238,'[1]Current Inventory'!L2238)</f>
        <v>0</v>
      </c>
      <c r="M2238" s="3" t="str">
        <f>IF(ISBLANK('[1]Current Inventory'!M2238)=TRUE,"",'[1]Current Inventory'!M2238)</f>
        <v/>
      </c>
    </row>
    <row r="2239" spans="1:13" x14ac:dyDescent="0.2">
      <c r="A2239" s="2" t="s">
        <v>19</v>
      </c>
      <c r="B2239" s="2" t="str">
        <f>IF(ISBLANK('[1]Current Inventory'!B2239)=TRUE,B2238,'[1]Current Inventory'!B2239)</f>
        <v>WINDWARD SIDE</v>
      </c>
      <c r="C2239" s="2" t="str">
        <f>IF(ISBLANK('[1]Current Inventory'!C2239)=TRUE,"",'[1]Current Inventory'!C2239)</f>
        <v/>
      </c>
      <c r="D2239" s="2" t="str">
        <f>IF(ISBLANK('[1]Current Inventory'!D2239)=TRUE,CONCATENATE("     ",'[1]Current Inventory'!N2239),'[1]Current Inventory'!D2239)</f>
        <v xml:space="preserve">     </v>
      </c>
      <c r="E2239" s="2">
        <f>IF(ISBLANK('[1]Current Inventory'!E2239)=TRUE,'[1]Current Inventory'!O2239,'[1]Current Inventory'!E2239)</f>
        <v>0</v>
      </c>
      <c r="F2239" s="2">
        <f>IF(ISBLANK('[1]Current Inventory'!F2239)=TRUE,'[1]Current Inventory'!P2239,'[1]Current Inventory'!F2239)</f>
        <v>0</v>
      </c>
      <c r="G2239" s="2" t="str">
        <f>IF(ISNA(VLOOKUP(C2239,[2]CurrentPivot!$C$8:$N$1800,5,FALSE))=TRUE," ",VLOOKUP(C2239,[2]CurrentPivot!$C$8:$N$1800,5,FALSE))</f>
        <v xml:space="preserve"> </v>
      </c>
      <c r="H2239" s="3" t="str">
        <f>IF(ISBLANK('[1]Current Inventory'!H2239)=TRUE,"",'[1]Current Inventory'!H2239)</f>
        <v/>
      </c>
      <c r="I2239" s="2">
        <f>IF(ISBLANK('[1]Current Inventory'!I2239)=TRUE,'[1]Current Inventory'!Q2239,'[1]Current Inventory'!I2239)</f>
        <v>0</v>
      </c>
      <c r="J2239" s="2">
        <f>IF(ISBLANK('[1]Current Inventory'!J2239)=TRUE,'[1]Current Inventory'!R2239,'[1]Current Inventory'!J2239)</f>
        <v>0</v>
      </c>
      <c r="K2239" s="2">
        <f>IF(ISBLANK('[1]Current Inventory'!K2239)=TRUE,'[1]Current Inventory'!S2239,'[1]Current Inventory'!K2239)</f>
        <v>0</v>
      </c>
      <c r="L2239" s="2">
        <f>IF(ISBLANK('[1]Current Inventory'!L2239)=TRUE,'[1]Current Inventory'!T2239,'[1]Current Inventory'!L2239)</f>
        <v>0</v>
      </c>
      <c r="M2239" s="3" t="str">
        <f>IF(ISBLANK('[1]Current Inventory'!M2239)=TRUE,"",'[1]Current Inventory'!M2239)</f>
        <v/>
      </c>
    </row>
    <row r="2240" spans="1:13" x14ac:dyDescent="0.2">
      <c r="A2240" s="2" t="s">
        <v>19</v>
      </c>
      <c r="B2240" s="2" t="str">
        <f>IF(ISBLANK('[1]Current Inventory'!B2240)=TRUE,B2239,'[1]Current Inventory'!B2240)</f>
        <v>WINDWARD SIDE</v>
      </c>
      <c r="C2240" s="2" t="str">
        <f>IF(ISBLANK('[1]Current Inventory'!C2240)=TRUE,"",'[1]Current Inventory'!C2240)</f>
        <v/>
      </c>
      <c r="D2240" s="2" t="str">
        <f>IF(ISBLANK('[1]Current Inventory'!D2240)=TRUE,CONCATENATE("     ",'[1]Current Inventory'!N2240),'[1]Current Inventory'!D2240)</f>
        <v xml:space="preserve">     </v>
      </c>
      <c r="E2240" s="2">
        <f>IF(ISBLANK('[1]Current Inventory'!E2240)=TRUE,'[1]Current Inventory'!O2240,'[1]Current Inventory'!E2240)</f>
        <v>0</v>
      </c>
      <c r="F2240" s="2">
        <f>IF(ISBLANK('[1]Current Inventory'!F2240)=TRUE,'[1]Current Inventory'!P2240,'[1]Current Inventory'!F2240)</f>
        <v>0</v>
      </c>
      <c r="G2240" s="2" t="str">
        <f>IF(ISNA(VLOOKUP(C2240,[2]CurrentPivot!$C$8:$N$1800,5,FALSE))=TRUE," ",VLOOKUP(C2240,[2]CurrentPivot!$C$8:$N$1800,5,FALSE))</f>
        <v xml:space="preserve"> </v>
      </c>
      <c r="H2240" s="3" t="str">
        <f>IF(ISBLANK('[1]Current Inventory'!H2240)=TRUE,"",'[1]Current Inventory'!H2240)</f>
        <v/>
      </c>
      <c r="I2240" s="2">
        <f>IF(ISBLANK('[1]Current Inventory'!I2240)=TRUE,'[1]Current Inventory'!Q2240,'[1]Current Inventory'!I2240)</f>
        <v>0</v>
      </c>
      <c r="J2240" s="2">
        <f>IF(ISBLANK('[1]Current Inventory'!J2240)=TRUE,'[1]Current Inventory'!R2240,'[1]Current Inventory'!J2240)</f>
        <v>0</v>
      </c>
      <c r="K2240" s="2">
        <f>IF(ISBLANK('[1]Current Inventory'!K2240)=TRUE,'[1]Current Inventory'!S2240,'[1]Current Inventory'!K2240)</f>
        <v>0</v>
      </c>
      <c r="L2240" s="2">
        <f>IF(ISBLANK('[1]Current Inventory'!L2240)=TRUE,'[1]Current Inventory'!T2240,'[1]Current Inventory'!L2240)</f>
        <v>0</v>
      </c>
      <c r="M2240" s="3" t="str">
        <f>IF(ISBLANK('[1]Current Inventory'!M2240)=TRUE,"",'[1]Current Inventory'!M2240)</f>
        <v/>
      </c>
    </row>
    <row r="2241" spans="1:13" x14ac:dyDescent="0.2">
      <c r="A2241" s="2" t="s">
        <v>19</v>
      </c>
      <c r="B2241" s="2" t="str">
        <f>IF(ISBLANK('[1]Current Inventory'!B2241)=TRUE,B2240,'[1]Current Inventory'!B2241)</f>
        <v>WINDWARD SIDE</v>
      </c>
      <c r="C2241" s="2" t="str">
        <f>IF(ISBLANK('[1]Current Inventory'!C2241)=TRUE,"",'[1]Current Inventory'!C2241)</f>
        <v/>
      </c>
      <c r="D2241" s="2" t="str">
        <f>IF(ISBLANK('[1]Current Inventory'!D2241)=TRUE,CONCATENATE("     ",'[1]Current Inventory'!N2241),'[1]Current Inventory'!D2241)</f>
        <v xml:space="preserve">     </v>
      </c>
      <c r="E2241" s="2">
        <f>IF(ISBLANK('[1]Current Inventory'!E2241)=TRUE,'[1]Current Inventory'!O2241,'[1]Current Inventory'!E2241)</f>
        <v>0</v>
      </c>
      <c r="F2241" s="2">
        <f>IF(ISBLANK('[1]Current Inventory'!F2241)=TRUE,'[1]Current Inventory'!P2241,'[1]Current Inventory'!F2241)</f>
        <v>0</v>
      </c>
      <c r="G2241" s="2" t="str">
        <f>IF(ISNA(VLOOKUP(C2241,[2]CurrentPivot!$C$8:$N$1800,5,FALSE))=TRUE," ",VLOOKUP(C2241,[2]CurrentPivot!$C$8:$N$1800,5,FALSE))</f>
        <v xml:space="preserve"> </v>
      </c>
      <c r="H2241" s="3" t="str">
        <f>IF(ISBLANK('[1]Current Inventory'!H2241)=TRUE,"",'[1]Current Inventory'!H2241)</f>
        <v/>
      </c>
      <c r="I2241" s="2">
        <f>IF(ISBLANK('[1]Current Inventory'!I2241)=TRUE,'[1]Current Inventory'!Q2241,'[1]Current Inventory'!I2241)</f>
        <v>0</v>
      </c>
      <c r="J2241" s="2">
        <f>IF(ISBLANK('[1]Current Inventory'!J2241)=TRUE,'[1]Current Inventory'!R2241,'[1]Current Inventory'!J2241)</f>
        <v>0</v>
      </c>
      <c r="K2241" s="2">
        <f>IF(ISBLANK('[1]Current Inventory'!K2241)=TRUE,'[1]Current Inventory'!S2241,'[1]Current Inventory'!K2241)</f>
        <v>0</v>
      </c>
      <c r="L2241" s="2">
        <f>IF(ISBLANK('[1]Current Inventory'!L2241)=TRUE,'[1]Current Inventory'!T2241,'[1]Current Inventory'!L2241)</f>
        <v>0</v>
      </c>
      <c r="M2241" s="3" t="str">
        <f>IF(ISBLANK('[1]Current Inventory'!M2241)=TRUE,"",'[1]Current Inventory'!M2241)</f>
        <v/>
      </c>
    </row>
    <row r="2242" spans="1:13" x14ac:dyDescent="0.2">
      <c r="A2242" s="2" t="s">
        <v>19</v>
      </c>
      <c r="B2242" s="2" t="str">
        <f>IF(ISBLANK('[1]Current Inventory'!B2242)=TRUE,B2241,'[1]Current Inventory'!B2242)</f>
        <v>WINDWARD SIDE</v>
      </c>
      <c r="C2242" s="2" t="str">
        <f>IF(ISBLANK('[1]Current Inventory'!C2242)=TRUE,"",'[1]Current Inventory'!C2242)</f>
        <v/>
      </c>
      <c r="D2242" s="2" t="str">
        <f>IF(ISBLANK('[1]Current Inventory'!D2242)=TRUE,CONCATENATE("     ",'[1]Current Inventory'!N2242),'[1]Current Inventory'!D2242)</f>
        <v xml:space="preserve">     </v>
      </c>
      <c r="E2242" s="2">
        <f>IF(ISBLANK('[1]Current Inventory'!E2242)=TRUE,'[1]Current Inventory'!O2242,'[1]Current Inventory'!E2242)</f>
        <v>0</v>
      </c>
      <c r="F2242" s="2">
        <f>IF(ISBLANK('[1]Current Inventory'!F2242)=TRUE,'[1]Current Inventory'!P2242,'[1]Current Inventory'!F2242)</f>
        <v>0</v>
      </c>
      <c r="G2242" s="2" t="str">
        <f>IF(ISNA(VLOOKUP(C2242,[2]CurrentPivot!$C$8:$N$1800,5,FALSE))=TRUE," ",VLOOKUP(C2242,[2]CurrentPivot!$C$8:$N$1800,5,FALSE))</f>
        <v xml:space="preserve"> </v>
      </c>
      <c r="H2242" s="3" t="str">
        <f>IF(ISBLANK('[1]Current Inventory'!H2242)=TRUE,"",'[1]Current Inventory'!H2242)</f>
        <v/>
      </c>
      <c r="I2242" s="2">
        <f>IF(ISBLANK('[1]Current Inventory'!I2242)=TRUE,'[1]Current Inventory'!Q2242,'[1]Current Inventory'!I2242)</f>
        <v>0</v>
      </c>
      <c r="J2242" s="2">
        <f>IF(ISBLANK('[1]Current Inventory'!J2242)=TRUE,'[1]Current Inventory'!R2242,'[1]Current Inventory'!J2242)</f>
        <v>0</v>
      </c>
      <c r="K2242" s="2">
        <f>IF(ISBLANK('[1]Current Inventory'!K2242)=TRUE,'[1]Current Inventory'!S2242,'[1]Current Inventory'!K2242)</f>
        <v>0</v>
      </c>
      <c r="L2242" s="2">
        <f>IF(ISBLANK('[1]Current Inventory'!L2242)=TRUE,'[1]Current Inventory'!T2242,'[1]Current Inventory'!L2242)</f>
        <v>0</v>
      </c>
      <c r="M2242" s="3" t="str">
        <f>IF(ISBLANK('[1]Current Inventory'!M2242)=TRUE,"",'[1]Current Inventory'!M2242)</f>
        <v/>
      </c>
    </row>
    <row r="2243" spans="1:13" x14ac:dyDescent="0.2">
      <c r="A2243" s="2" t="s">
        <v>19</v>
      </c>
      <c r="B2243" s="2" t="str">
        <f>IF(ISBLANK('[1]Current Inventory'!B2243)=TRUE,B2242,'[1]Current Inventory'!B2243)</f>
        <v>WINDWARD SIDE</v>
      </c>
      <c r="C2243" s="2" t="str">
        <f>IF(ISBLANK('[1]Current Inventory'!C2243)=TRUE,"",'[1]Current Inventory'!C2243)</f>
        <v/>
      </c>
      <c r="D2243" s="2" t="str">
        <f>IF(ISBLANK('[1]Current Inventory'!D2243)=TRUE,CONCATENATE("     ",'[1]Current Inventory'!N2243),'[1]Current Inventory'!D2243)</f>
        <v xml:space="preserve">     </v>
      </c>
      <c r="E2243" s="2">
        <f>IF(ISBLANK('[1]Current Inventory'!E2243)=TRUE,'[1]Current Inventory'!O2243,'[1]Current Inventory'!E2243)</f>
        <v>0</v>
      </c>
      <c r="F2243" s="2">
        <f>IF(ISBLANK('[1]Current Inventory'!F2243)=TRUE,'[1]Current Inventory'!P2243,'[1]Current Inventory'!F2243)</f>
        <v>0</v>
      </c>
      <c r="G2243" s="2" t="str">
        <f>IF(ISNA(VLOOKUP(C2243,[2]CurrentPivot!$C$8:$N$1800,5,FALSE))=TRUE," ",VLOOKUP(C2243,[2]CurrentPivot!$C$8:$N$1800,5,FALSE))</f>
        <v xml:space="preserve"> </v>
      </c>
      <c r="H2243" s="3" t="str">
        <f>IF(ISBLANK('[1]Current Inventory'!H2243)=TRUE,"",'[1]Current Inventory'!H2243)</f>
        <v/>
      </c>
      <c r="I2243" s="2">
        <f>IF(ISBLANK('[1]Current Inventory'!I2243)=TRUE,'[1]Current Inventory'!Q2243,'[1]Current Inventory'!I2243)</f>
        <v>0</v>
      </c>
      <c r="J2243" s="2">
        <f>IF(ISBLANK('[1]Current Inventory'!J2243)=TRUE,'[1]Current Inventory'!R2243,'[1]Current Inventory'!J2243)</f>
        <v>0</v>
      </c>
      <c r="K2243" s="2">
        <f>IF(ISBLANK('[1]Current Inventory'!K2243)=TRUE,'[1]Current Inventory'!S2243,'[1]Current Inventory'!K2243)</f>
        <v>0</v>
      </c>
      <c r="L2243" s="2">
        <f>IF(ISBLANK('[1]Current Inventory'!L2243)=TRUE,'[1]Current Inventory'!T2243,'[1]Current Inventory'!L2243)</f>
        <v>0</v>
      </c>
      <c r="M2243" s="3" t="str">
        <f>IF(ISBLANK('[1]Current Inventory'!M2243)=TRUE,"",'[1]Current Inventory'!M2243)</f>
        <v/>
      </c>
    </row>
    <row r="2244" spans="1:13" x14ac:dyDescent="0.2">
      <c r="A2244" s="2" t="s">
        <v>19</v>
      </c>
      <c r="B2244" s="2" t="str">
        <f>IF(ISBLANK('[1]Current Inventory'!B2244)=TRUE,B2243,'[1]Current Inventory'!B2244)</f>
        <v>WINDWARD SIDE</v>
      </c>
      <c r="C2244" s="2" t="str">
        <f>IF(ISBLANK('[1]Current Inventory'!C2244)=TRUE,"",'[1]Current Inventory'!C2244)</f>
        <v/>
      </c>
      <c r="D2244" s="2" t="str">
        <f>IF(ISBLANK('[1]Current Inventory'!D2244)=TRUE,CONCATENATE("     ",'[1]Current Inventory'!N2244),'[1]Current Inventory'!D2244)</f>
        <v xml:space="preserve">     </v>
      </c>
      <c r="E2244" s="2">
        <f>IF(ISBLANK('[1]Current Inventory'!E2244)=TRUE,'[1]Current Inventory'!O2244,'[1]Current Inventory'!E2244)</f>
        <v>0</v>
      </c>
      <c r="F2244" s="2">
        <f>IF(ISBLANK('[1]Current Inventory'!F2244)=TRUE,'[1]Current Inventory'!P2244,'[1]Current Inventory'!F2244)</f>
        <v>0</v>
      </c>
      <c r="G2244" s="2" t="str">
        <f>IF(ISNA(VLOOKUP(C2244,[2]CurrentPivot!$C$8:$N$1800,5,FALSE))=TRUE," ",VLOOKUP(C2244,[2]CurrentPivot!$C$8:$N$1800,5,FALSE))</f>
        <v xml:space="preserve"> </v>
      </c>
      <c r="H2244" s="3" t="str">
        <f>IF(ISBLANK('[1]Current Inventory'!H2244)=TRUE,"",'[1]Current Inventory'!H2244)</f>
        <v/>
      </c>
      <c r="I2244" s="2">
        <f>IF(ISBLANK('[1]Current Inventory'!I2244)=TRUE,'[1]Current Inventory'!Q2244,'[1]Current Inventory'!I2244)</f>
        <v>0</v>
      </c>
      <c r="J2244" s="2">
        <f>IF(ISBLANK('[1]Current Inventory'!J2244)=TRUE,'[1]Current Inventory'!R2244,'[1]Current Inventory'!J2244)</f>
        <v>0</v>
      </c>
      <c r="K2244" s="2">
        <f>IF(ISBLANK('[1]Current Inventory'!K2244)=TRUE,'[1]Current Inventory'!S2244,'[1]Current Inventory'!K2244)</f>
        <v>0</v>
      </c>
      <c r="L2244" s="2">
        <f>IF(ISBLANK('[1]Current Inventory'!L2244)=TRUE,'[1]Current Inventory'!T2244,'[1]Current Inventory'!L2244)</f>
        <v>0</v>
      </c>
      <c r="M2244" s="3" t="str">
        <f>IF(ISBLANK('[1]Current Inventory'!M2244)=TRUE,"",'[1]Current Inventory'!M2244)</f>
        <v/>
      </c>
    </row>
    <row r="2245" spans="1:13" x14ac:dyDescent="0.2">
      <c r="A2245" s="2" t="s">
        <v>19</v>
      </c>
      <c r="B2245" s="2" t="str">
        <f>IF(ISBLANK('[1]Current Inventory'!B2245)=TRUE,B2244,'[1]Current Inventory'!B2245)</f>
        <v>WINDWARD SIDE</v>
      </c>
      <c r="C2245" s="2" t="str">
        <f>IF(ISBLANK('[1]Current Inventory'!C2245)=TRUE,"",'[1]Current Inventory'!C2245)</f>
        <v/>
      </c>
      <c r="D2245" s="2" t="str">
        <f>IF(ISBLANK('[1]Current Inventory'!D2245)=TRUE,CONCATENATE("     ",'[1]Current Inventory'!N2245),'[1]Current Inventory'!D2245)</f>
        <v xml:space="preserve">     </v>
      </c>
      <c r="E2245" s="2">
        <f>IF(ISBLANK('[1]Current Inventory'!E2245)=TRUE,'[1]Current Inventory'!O2245,'[1]Current Inventory'!E2245)</f>
        <v>0</v>
      </c>
      <c r="F2245" s="2">
        <f>IF(ISBLANK('[1]Current Inventory'!F2245)=TRUE,'[1]Current Inventory'!P2245,'[1]Current Inventory'!F2245)</f>
        <v>0</v>
      </c>
      <c r="G2245" s="2" t="str">
        <f>IF(ISNA(VLOOKUP(C2245,[2]CurrentPivot!$C$8:$N$1800,5,FALSE))=TRUE," ",VLOOKUP(C2245,[2]CurrentPivot!$C$8:$N$1800,5,FALSE))</f>
        <v xml:space="preserve"> </v>
      </c>
      <c r="H2245" s="3" t="str">
        <f>IF(ISBLANK('[1]Current Inventory'!H2245)=TRUE,"",'[1]Current Inventory'!H2245)</f>
        <v/>
      </c>
      <c r="I2245" s="2">
        <f>IF(ISBLANK('[1]Current Inventory'!I2245)=TRUE,'[1]Current Inventory'!Q2245,'[1]Current Inventory'!I2245)</f>
        <v>0</v>
      </c>
      <c r="J2245" s="2">
        <f>IF(ISBLANK('[1]Current Inventory'!J2245)=TRUE,'[1]Current Inventory'!R2245,'[1]Current Inventory'!J2245)</f>
        <v>0</v>
      </c>
      <c r="K2245" s="2">
        <f>IF(ISBLANK('[1]Current Inventory'!K2245)=TRUE,'[1]Current Inventory'!S2245,'[1]Current Inventory'!K2245)</f>
        <v>0</v>
      </c>
      <c r="L2245" s="2">
        <f>IF(ISBLANK('[1]Current Inventory'!L2245)=TRUE,'[1]Current Inventory'!T2245,'[1]Current Inventory'!L2245)</f>
        <v>0</v>
      </c>
      <c r="M2245" s="3" t="str">
        <f>IF(ISBLANK('[1]Current Inventory'!M2245)=TRUE,"",'[1]Current Inventory'!M2245)</f>
        <v/>
      </c>
    </row>
    <row r="2246" spans="1:13" x14ac:dyDescent="0.2">
      <c r="A2246" s="2" t="s">
        <v>19</v>
      </c>
      <c r="B2246" s="2" t="str">
        <f>IF(ISBLANK('[1]Current Inventory'!B2246)=TRUE,B2245,'[1]Current Inventory'!B2246)</f>
        <v>WINDWARD SIDE</v>
      </c>
      <c r="C2246" s="2" t="str">
        <f>IF(ISBLANK('[1]Current Inventory'!C2246)=TRUE,"",'[1]Current Inventory'!C2246)</f>
        <v/>
      </c>
      <c r="D2246" s="2" t="str">
        <f>IF(ISBLANK('[1]Current Inventory'!D2246)=TRUE,CONCATENATE("     ",'[1]Current Inventory'!N2246),'[1]Current Inventory'!D2246)</f>
        <v xml:space="preserve">     </v>
      </c>
      <c r="E2246" s="2">
        <f>IF(ISBLANK('[1]Current Inventory'!E2246)=TRUE,'[1]Current Inventory'!O2246,'[1]Current Inventory'!E2246)</f>
        <v>0</v>
      </c>
      <c r="F2246" s="2">
        <f>IF(ISBLANK('[1]Current Inventory'!F2246)=TRUE,'[1]Current Inventory'!P2246,'[1]Current Inventory'!F2246)</f>
        <v>0</v>
      </c>
      <c r="G2246" s="2" t="str">
        <f>IF(ISNA(VLOOKUP(C2246,[2]CurrentPivot!$C$8:$N$1800,5,FALSE))=TRUE," ",VLOOKUP(C2246,[2]CurrentPivot!$C$8:$N$1800,5,FALSE))</f>
        <v xml:space="preserve"> </v>
      </c>
      <c r="H2246" s="3" t="str">
        <f>IF(ISBLANK('[1]Current Inventory'!H2246)=TRUE,"",'[1]Current Inventory'!H2246)</f>
        <v/>
      </c>
      <c r="I2246" s="2">
        <f>IF(ISBLANK('[1]Current Inventory'!I2246)=TRUE,'[1]Current Inventory'!Q2246,'[1]Current Inventory'!I2246)</f>
        <v>0</v>
      </c>
      <c r="J2246" s="2">
        <f>IF(ISBLANK('[1]Current Inventory'!J2246)=TRUE,'[1]Current Inventory'!R2246,'[1]Current Inventory'!J2246)</f>
        <v>0</v>
      </c>
      <c r="K2246" s="2">
        <f>IF(ISBLANK('[1]Current Inventory'!K2246)=TRUE,'[1]Current Inventory'!S2246,'[1]Current Inventory'!K2246)</f>
        <v>0</v>
      </c>
      <c r="L2246" s="2">
        <f>IF(ISBLANK('[1]Current Inventory'!L2246)=TRUE,'[1]Current Inventory'!T2246,'[1]Current Inventory'!L2246)</f>
        <v>0</v>
      </c>
      <c r="M2246" s="3" t="str">
        <f>IF(ISBLANK('[1]Current Inventory'!M2246)=TRUE,"",'[1]Current Inventory'!M2246)</f>
        <v/>
      </c>
    </row>
    <row r="2247" spans="1:13" x14ac:dyDescent="0.2">
      <c r="A2247" s="2" t="s">
        <v>19</v>
      </c>
      <c r="B2247" s="2" t="str">
        <f>IF(ISBLANK('[1]Current Inventory'!B2247)=TRUE,B2246,'[1]Current Inventory'!B2247)</f>
        <v>WINDWARD SIDE</v>
      </c>
      <c r="C2247" s="2" t="str">
        <f>IF(ISBLANK('[1]Current Inventory'!C2247)=TRUE,"",'[1]Current Inventory'!C2247)</f>
        <v/>
      </c>
      <c r="D2247" s="2" t="str">
        <f>IF(ISBLANK('[1]Current Inventory'!D2247)=TRUE,CONCATENATE("     ",'[1]Current Inventory'!N2247),'[1]Current Inventory'!D2247)</f>
        <v xml:space="preserve">     </v>
      </c>
      <c r="E2247" s="2">
        <f>IF(ISBLANK('[1]Current Inventory'!E2247)=TRUE,'[1]Current Inventory'!O2247,'[1]Current Inventory'!E2247)</f>
        <v>0</v>
      </c>
      <c r="F2247" s="2">
        <f>IF(ISBLANK('[1]Current Inventory'!F2247)=TRUE,'[1]Current Inventory'!P2247,'[1]Current Inventory'!F2247)</f>
        <v>0</v>
      </c>
      <c r="G2247" s="2" t="str">
        <f>IF(ISNA(VLOOKUP(C2247,[2]CurrentPivot!$C$8:$N$1800,5,FALSE))=TRUE," ",VLOOKUP(C2247,[2]CurrentPivot!$C$8:$N$1800,5,FALSE))</f>
        <v xml:space="preserve"> </v>
      </c>
      <c r="H2247" s="3" t="str">
        <f>IF(ISBLANK('[1]Current Inventory'!H2247)=TRUE,"",'[1]Current Inventory'!H2247)</f>
        <v/>
      </c>
      <c r="I2247" s="2">
        <f>IF(ISBLANK('[1]Current Inventory'!I2247)=TRUE,'[1]Current Inventory'!Q2247,'[1]Current Inventory'!I2247)</f>
        <v>0</v>
      </c>
      <c r="J2247" s="2">
        <f>IF(ISBLANK('[1]Current Inventory'!J2247)=TRUE,'[1]Current Inventory'!R2247,'[1]Current Inventory'!J2247)</f>
        <v>0</v>
      </c>
      <c r="K2247" s="2">
        <f>IF(ISBLANK('[1]Current Inventory'!K2247)=TRUE,'[1]Current Inventory'!S2247,'[1]Current Inventory'!K2247)</f>
        <v>0</v>
      </c>
      <c r="L2247" s="2">
        <f>IF(ISBLANK('[1]Current Inventory'!L2247)=TRUE,'[1]Current Inventory'!T2247,'[1]Current Inventory'!L2247)</f>
        <v>0</v>
      </c>
      <c r="M2247" s="3" t="str">
        <f>IF(ISBLANK('[1]Current Inventory'!M2247)=TRUE,"",'[1]Current Inventory'!M2247)</f>
        <v/>
      </c>
    </row>
    <row r="2248" spans="1:13" x14ac:dyDescent="0.2">
      <c r="A2248" s="2" t="s">
        <v>19</v>
      </c>
      <c r="B2248" s="2" t="str">
        <f>IF(ISBLANK('[1]Current Inventory'!B2248)=TRUE,B2247,'[1]Current Inventory'!B2248)</f>
        <v>WINDWARD SIDE</v>
      </c>
      <c r="C2248" s="2" t="str">
        <f>IF(ISBLANK('[1]Current Inventory'!C2248)=TRUE,"",'[1]Current Inventory'!C2248)</f>
        <v/>
      </c>
      <c r="D2248" s="2" t="str">
        <f>IF(ISBLANK('[1]Current Inventory'!D2248)=TRUE,CONCATENATE("     ",'[1]Current Inventory'!N2248),'[1]Current Inventory'!D2248)</f>
        <v xml:space="preserve">     </v>
      </c>
      <c r="E2248" s="2">
        <f>IF(ISBLANK('[1]Current Inventory'!E2248)=TRUE,'[1]Current Inventory'!O2248,'[1]Current Inventory'!E2248)</f>
        <v>0</v>
      </c>
      <c r="F2248" s="2">
        <f>IF(ISBLANK('[1]Current Inventory'!F2248)=TRUE,'[1]Current Inventory'!P2248,'[1]Current Inventory'!F2248)</f>
        <v>0</v>
      </c>
      <c r="G2248" s="2" t="str">
        <f>IF(ISNA(VLOOKUP(C2248,[2]CurrentPivot!$C$8:$N$1800,5,FALSE))=TRUE," ",VLOOKUP(C2248,[2]CurrentPivot!$C$8:$N$1800,5,FALSE))</f>
        <v xml:space="preserve"> </v>
      </c>
      <c r="H2248" s="3" t="str">
        <f>IF(ISBLANK('[1]Current Inventory'!H2248)=TRUE,"",'[1]Current Inventory'!H2248)</f>
        <v/>
      </c>
      <c r="I2248" s="2">
        <f>IF(ISBLANK('[1]Current Inventory'!I2248)=TRUE,'[1]Current Inventory'!Q2248,'[1]Current Inventory'!I2248)</f>
        <v>0</v>
      </c>
      <c r="J2248" s="2">
        <f>IF(ISBLANK('[1]Current Inventory'!J2248)=TRUE,'[1]Current Inventory'!R2248,'[1]Current Inventory'!J2248)</f>
        <v>0</v>
      </c>
      <c r="K2248" s="2">
        <f>IF(ISBLANK('[1]Current Inventory'!K2248)=TRUE,'[1]Current Inventory'!S2248,'[1]Current Inventory'!K2248)</f>
        <v>0</v>
      </c>
      <c r="L2248" s="2">
        <f>IF(ISBLANK('[1]Current Inventory'!L2248)=TRUE,'[1]Current Inventory'!T2248,'[1]Current Inventory'!L2248)</f>
        <v>0</v>
      </c>
      <c r="M2248" s="3" t="str">
        <f>IF(ISBLANK('[1]Current Inventory'!M2248)=TRUE,"",'[1]Current Inventory'!M2248)</f>
        <v/>
      </c>
    </row>
    <row r="2249" spans="1:13" x14ac:dyDescent="0.2">
      <c r="A2249" s="2" t="s">
        <v>19</v>
      </c>
      <c r="B2249" s="2" t="str">
        <f>IF(ISBLANK('[1]Current Inventory'!B2249)=TRUE,B2248,'[1]Current Inventory'!B2249)</f>
        <v>WINDWARD SIDE</v>
      </c>
      <c r="C2249" s="2" t="str">
        <f>IF(ISBLANK('[1]Current Inventory'!C2249)=TRUE,"",'[1]Current Inventory'!C2249)</f>
        <v/>
      </c>
      <c r="D2249" s="2" t="str">
        <f>IF(ISBLANK('[1]Current Inventory'!D2249)=TRUE,CONCATENATE("     ",'[1]Current Inventory'!N2249),'[1]Current Inventory'!D2249)</f>
        <v xml:space="preserve">     </v>
      </c>
      <c r="E2249" s="2">
        <f>IF(ISBLANK('[1]Current Inventory'!E2249)=TRUE,'[1]Current Inventory'!O2249,'[1]Current Inventory'!E2249)</f>
        <v>0</v>
      </c>
      <c r="F2249" s="2">
        <f>IF(ISBLANK('[1]Current Inventory'!F2249)=TRUE,'[1]Current Inventory'!P2249,'[1]Current Inventory'!F2249)</f>
        <v>0</v>
      </c>
      <c r="G2249" s="2" t="str">
        <f>IF(ISNA(VLOOKUP(C2249,[2]CurrentPivot!$C$8:$N$1800,5,FALSE))=TRUE," ",VLOOKUP(C2249,[2]CurrentPivot!$C$8:$N$1800,5,FALSE))</f>
        <v xml:space="preserve"> </v>
      </c>
      <c r="H2249" s="3" t="str">
        <f>IF(ISBLANK('[1]Current Inventory'!H2249)=TRUE,"",'[1]Current Inventory'!H2249)</f>
        <v/>
      </c>
      <c r="I2249" s="2">
        <f>IF(ISBLANK('[1]Current Inventory'!I2249)=TRUE,'[1]Current Inventory'!Q2249,'[1]Current Inventory'!I2249)</f>
        <v>0</v>
      </c>
      <c r="J2249" s="2">
        <f>IF(ISBLANK('[1]Current Inventory'!J2249)=TRUE,'[1]Current Inventory'!R2249,'[1]Current Inventory'!J2249)</f>
        <v>0</v>
      </c>
      <c r="K2249" s="2">
        <f>IF(ISBLANK('[1]Current Inventory'!K2249)=TRUE,'[1]Current Inventory'!S2249,'[1]Current Inventory'!K2249)</f>
        <v>0</v>
      </c>
      <c r="L2249" s="2">
        <f>IF(ISBLANK('[1]Current Inventory'!L2249)=TRUE,'[1]Current Inventory'!T2249,'[1]Current Inventory'!L2249)</f>
        <v>0</v>
      </c>
      <c r="M2249" s="3" t="str">
        <f>IF(ISBLANK('[1]Current Inventory'!M2249)=TRUE,"",'[1]Current Inventory'!M2249)</f>
        <v/>
      </c>
    </row>
    <row r="2250" spans="1:13" x14ac:dyDescent="0.2">
      <c r="A2250" s="2" t="s">
        <v>19</v>
      </c>
      <c r="B2250" s="2" t="str">
        <f>IF(ISBLANK('[1]Current Inventory'!B2250)=TRUE,B2249,'[1]Current Inventory'!B2250)</f>
        <v>WINDWARD SIDE</v>
      </c>
      <c r="C2250" s="2" t="str">
        <f>IF(ISBLANK('[1]Current Inventory'!C2250)=TRUE,"",'[1]Current Inventory'!C2250)</f>
        <v/>
      </c>
      <c r="D2250" s="2" t="str">
        <f>IF(ISBLANK('[1]Current Inventory'!D2250)=TRUE,CONCATENATE("     ",'[1]Current Inventory'!N2250),'[1]Current Inventory'!D2250)</f>
        <v xml:space="preserve">     </v>
      </c>
      <c r="E2250" s="2">
        <f>IF(ISBLANK('[1]Current Inventory'!E2250)=TRUE,'[1]Current Inventory'!O2250,'[1]Current Inventory'!E2250)</f>
        <v>0</v>
      </c>
      <c r="F2250" s="2">
        <f>IF(ISBLANK('[1]Current Inventory'!F2250)=TRUE,'[1]Current Inventory'!P2250,'[1]Current Inventory'!F2250)</f>
        <v>0</v>
      </c>
      <c r="G2250" s="2" t="str">
        <f>IF(ISNA(VLOOKUP(C2250,[2]CurrentPivot!$C$8:$N$1800,5,FALSE))=TRUE," ",VLOOKUP(C2250,[2]CurrentPivot!$C$8:$N$1800,5,FALSE))</f>
        <v xml:space="preserve"> </v>
      </c>
      <c r="H2250" s="3" t="str">
        <f>IF(ISBLANK('[1]Current Inventory'!H2250)=TRUE,"",'[1]Current Inventory'!H2250)</f>
        <v/>
      </c>
      <c r="I2250" s="2">
        <f>IF(ISBLANK('[1]Current Inventory'!I2250)=TRUE,'[1]Current Inventory'!Q2250,'[1]Current Inventory'!I2250)</f>
        <v>0</v>
      </c>
      <c r="J2250" s="2">
        <f>IF(ISBLANK('[1]Current Inventory'!J2250)=TRUE,'[1]Current Inventory'!R2250,'[1]Current Inventory'!J2250)</f>
        <v>0</v>
      </c>
      <c r="K2250" s="2">
        <f>IF(ISBLANK('[1]Current Inventory'!K2250)=TRUE,'[1]Current Inventory'!S2250,'[1]Current Inventory'!K2250)</f>
        <v>0</v>
      </c>
      <c r="L2250" s="2">
        <f>IF(ISBLANK('[1]Current Inventory'!L2250)=TRUE,'[1]Current Inventory'!T2250,'[1]Current Inventory'!L2250)</f>
        <v>0</v>
      </c>
      <c r="M2250" s="3" t="str">
        <f>IF(ISBLANK('[1]Current Inventory'!M2250)=TRUE,"",'[1]Current Inventory'!M2250)</f>
        <v/>
      </c>
    </row>
    <row r="2251" spans="1:13" x14ac:dyDescent="0.2">
      <c r="A2251" s="2" t="s">
        <v>19</v>
      </c>
      <c r="B2251" s="2" t="str">
        <f>IF(ISBLANK('[1]Current Inventory'!B2251)=TRUE,B2250,'[1]Current Inventory'!B2251)</f>
        <v>WINDWARD SIDE</v>
      </c>
      <c r="C2251" s="2" t="str">
        <f>IF(ISBLANK('[1]Current Inventory'!C2251)=TRUE,"",'[1]Current Inventory'!C2251)</f>
        <v/>
      </c>
      <c r="D2251" s="2" t="str">
        <f>IF(ISBLANK('[1]Current Inventory'!D2251)=TRUE,CONCATENATE("     ",'[1]Current Inventory'!N2251),'[1]Current Inventory'!D2251)</f>
        <v xml:space="preserve">     </v>
      </c>
      <c r="E2251" s="2">
        <f>IF(ISBLANK('[1]Current Inventory'!E2251)=TRUE,'[1]Current Inventory'!O2251,'[1]Current Inventory'!E2251)</f>
        <v>0</v>
      </c>
      <c r="F2251" s="2">
        <f>IF(ISBLANK('[1]Current Inventory'!F2251)=TRUE,'[1]Current Inventory'!P2251,'[1]Current Inventory'!F2251)</f>
        <v>0</v>
      </c>
      <c r="G2251" s="2" t="str">
        <f>IF(ISNA(VLOOKUP(C2251,[2]CurrentPivot!$C$8:$N$1800,5,FALSE))=TRUE," ",VLOOKUP(C2251,[2]CurrentPivot!$C$8:$N$1800,5,FALSE))</f>
        <v xml:space="preserve"> </v>
      </c>
      <c r="H2251" s="3" t="str">
        <f>IF(ISBLANK('[1]Current Inventory'!H2251)=TRUE,"",'[1]Current Inventory'!H2251)</f>
        <v/>
      </c>
      <c r="I2251" s="2">
        <f>IF(ISBLANK('[1]Current Inventory'!I2251)=TRUE,'[1]Current Inventory'!Q2251,'[1]Current Inventory'!I2251)</f>
        <v>0</v>
      </c>
      <c r="J2251" s="2">
        <f>IF(ISBLANK('[1]Current Inventory'!J2251)=TRUE,'[1]Current Inventory'!R2251,'[1]Current Inventory'!J2251)</f>
        <v>0</v>
      </c>
      <c r="K2251" s="2">
        <f>IF(ISBLANK('[1]Current Inventory'!K2251)=TRUE,'[1]Current Inventory'!S2251,'[1]Current Inventory'!K2251)</f>
        <v>0</v>
      </c>
      <c r="L2251" s="2">
        <f>IF(ISBLANK('[1]Current Inventory'!L2251)=TRUE,'[1]Current Inventory'!T2251,'[1]Current Inventory'!L2251)</f>
        <v>0</v>
      </c>
      <c r="M2251" s="3" t="str">
        <f>IF(ISBLANK('[1]Current Inventory'!M2251)=TRUE,"",'[1]Current Inventory'!M2251)</f>
        <v/>
      </c>
    </row>
    <row r="2252" spans="1:13" x14ac:dyDescent="0.2">
      <c r="A2252" s="2" t="s">
        <v>19</v>
      </c>
      <c r="B2252" s="2" t="str">
        <f>IF(ISBLANK('[1]Current Inventory'!B2252)=TRUE,B2251,'[1]Current Inventory'!B2252)</f>
        <v>WINDWARD SIDE</v>
      </c>
      <c r="C2252" s="2" t="str">
        <f>IF(ISBLANK('[1]Current Inventory'!C2252)=TRUE,"",'[1]Current Inventory'!C2252)</f>
        <v/>
      </c>
      <c r="D2252" s="2" t="str">
        <f>IF(ISBLANK('[1]Current Inventory'!D2252)=TRUE,CONCATENATE("     ",'[1]Current Inventory'!N2252),'[1]Current Inventory'!D2252)</f>
        <v xml:space="preserve">     </v>
      </c>
      <c r="E2252" s="2">
        <f>IF(ISBLANK('[1]Current Inventory'!E2252)=TRUE,'[1]Current Inventory'!O2252,'[1]Current Inventory'!E2252)</f>
        <v>0</v>
      </c>
      <c r="F2252" s="2">
        <f>IF(ISBLANK('[1]Current Inventory'!F2252)=TRUE,'[1]Current Inventory'!P2252,'[1]Current Inventory'!F2252)</f>
        <v>0</v>
      </c>
      <c r="G2252" s="2" t="str">
        <f>IF(ISNA(VLOOKUP(C2252,[2]CurrentPivot!$C$8:$N$1800,5,FALSE))=TRUE," ",VLOOKUP(C2252,[2]CurrentPivot!$C$8:$N$1800,5,FALSE))</f>
        <v xml:space="preserve"> </v>
      </c>
      <c r="H2252" s="3" t="str">
        <f>IF(ISBLANK('[1]Current Inventory'!H2252)=TRUE,"",'[1]Current Inventory'!H2252)</f>
        <v/>
      </c>
      <c r="I2252" s="2">
        <f>IF(ISBLANK('[1]Current Inventory'!I2252)=TRUE,'[1]Current Inventory'!Q2252,'[1]Current Inventory'!I2252)</f>
        <v>0</v>
      </c>
      <c r="J2252" s="2">
        <f>IF(ISBLANK('[1]Current Inventory'!J2252)=TRUE,'[1]Current Inventory'!R2252,'[1]Current Inventory'!J2252)</f>
        <v>0</v>
      </c>
      <c r="K2252" s="2">
        <f>IF(ISBLANK('[1]Current Inventory'!K2252)=TRUE,'[1]Current Inventory'!S2252,'[1]Current Inventory'!K2252)</f>
        <v>0</v>
      </c>
      <c r="L2252" s="2">
        <f>IF(ISBLANK('[1]Current Inventory'!L2252)=TRUE,'[1]Current Inventory'!T2252,'[1]Current Inventory'!L2252)</f>
        <v>0</v>
      </c>
      <c r="M2252" s="3" t="str">
        <f>IF(ISBLANK('[1]Current Inventory'!M2252)=TRUE,"",'[1]Current Inventory'!M2252)</f>
        <v/>
      </c>
    </row>
    <row r="2253" spans="1:13" x14ac:dyDescent="0.2">
      <c r="A2253" s="2" t="s">
        <v>19</v>
      </c>
      <c r="B2253" s="2" t="str">
        <f>IF(ISBLANK('[1]Current Inventory'!B2253)=TRUE,B2252,'[1]Current Inventory'!B2253)</f>
        <v>WINDWARD SIDE</v>
      </c>
      <c r="C2253" s="2" t="str">
        <f>IF(ISBLANK('[1]Current Inventory'!C2253)=TRUE,"",'[1]Current Inventory'!C2253)</f>
        <v/>
      </c>
      <c r="D2253" s="2" t="str">
        <f>IF(ISBLANK('[1]Current Inventory'!D2253)=TRUE,CONCATENATE("     ",'[1]Current Inventory'!N2253),'[1]Current Inventory'!D2253)</f>
        <v xml:space="preserve">     </v>
      </c>
      <c r="E2253" s="2">
        <f>IF(ISBLANK('[1]Current Inventory'!E2253)=TRUE,'[1]Current Inventory'!O2253,'[1]Current Inventory'!E2253)</f>
        <v>0</v>
      </c>
      <c r="F2253" s="2">
        <f>IF(ISBLANK('[1]Current Inventory'!F2253)=TRUE,'[1]Current Inventory'!P2253,'[1]Current Inventory'!F2253)</f>
        <v>0</v>
      </c>
      <c r="G2253" s="2" t="str">
        <f>IF(ISNA(VLOOKUP(C2253,[2]CurrentPivot!$C$8:$N$1800,5,FALSE))=TRUE," ",VLOOKUP(C2253,[2]CurrentPivot!$C$8:$N$1800,5,FALSE))</f>
        <v xml:space="preserve"> </v>
      </c>
      <c r="H2253" s="3" t="str">
        <f>IF(ISBLANK('[1]Current Inventory'!H2253)=TRUE,"",'[1]Current Inventory'!H2253)</f>
        <v/>
      </c>
      <c r="I2253" s="2">
        <f>IF(ISBLANK('[1]Current Inventory'!I2253)=TRUE,'[1]Current Inventory'!Q2253,'[1]Current Inventory'!I2253)</f>
        <v>0</v>
      </c>
      <c r="J2253" s="2">
        <f>IF(ISBLANK('[1]Current Inventory'!J2253)=TRUE,'[1]Current Inventory'!R2253,'[1]Current Inventory'!J2253)</f>
        <v>0</v>
      </c>
      <c r="K2253" s="2">
        <f>IF(ISBLANK('[1]Current Inventory'!K2253)=TRUE,'[1]Current Inventory'!S2253,'[1]Current Inventory'!K2253)</f>
        <v>0</v>
      </c>
      <c r="L2253" s="2">
        <f>IF(ISBLANK('[1]Current Inventory'!L2253)=TRUE,'[1]Current Inventory'!T2253,'[1]Current Inventory'!L2253)</f>
        <v>0</v>
      </c>
      <c r="M2253" s="3" t="str">
        <f>IF(ISBLANK('[1]Current Inventory'!M2253)=TRUE,"",'[1]Current Inventory'!M2253)</f>
        <v/>
      </c>
    </row>
    <row r="2254" spans="1:13" x14ac:dyDescent="0.2">
      <c r="A2254" s="2" t="s">
        <v>19</v>
      </c>
      <c r="B2254" s="2" t="str">
        <f>IF(ISBLANK('[1]Current Inventory'!B2254)=TRUE,B2253,'[1]Current Inventory'!B2254)</f>
        <v>WINDWARD SIDE</v>
      </c>
      <c r="C2254" s="2" t="str">
        <f>IF(ISBLANK('[1]Current Inventory'!C2254)=TRUE,"",'[1]Current Inventory'!C2254)</f>
        <v/>
      </c>
      <c r="D2254" s="2" t="str">
        <f>IF(ISBLANK('[1]Current Inventory'!D2254)=TRUE,CONCATENATE("     ",'[1]Current Inventory'!N2254),'[1]Current Inventory'!D2254)</f>
        <v xml:space="preserve">     </v>
      </c>
      <c r="E2254" s="2">
        <f>IF(ISBLANK('[1]Current Inventory'!E2254)=TRUE,'[1]Current Inventory'!O2254,'[1]Current Inventory'!E2254)</f>
        <v>0</v>
      </c>
      <c r="F2254" s="2">
        <f>IF(ISBLANK('[1]Current Inventory'!F2254)=TRUE,'[1]Current Inventory'!P2254,'[1]Current Inventory'!F2254)</f>
        <v>0</v>
      </c>
      <c r="G2254" s="2" t="str">
        <f>IF(ISNA(VLOOKUP(C2254,[2]CurrentPivot!$C$8:$N$1800,5,FALSE))=TRUE," ",VLOOKUP(C2254,[2]CurrentPivot!$C$8:$N$1800,5,FALSE))</f>
        <v xml:space="preserve"> </v>
      </c>
      <c r="H2254" s="3" t="str">
        <f>IF(ISBLANK('[1]Current Inventory'!H2254)=TRUE,"",'[1]Current Inventory'!H2254)</f>
        <v/>
      </c>
      <c r="I2254" s="2">
        <f>IF(ISBLANK('[1]Current Inventory'!I2254)=TRUE,'[1]Current Inventory'!Q2254,'[1]Current Inventory'!I2254)</f>
        <v>0</v>
      </c>
      <c r="J2254" s="2">
        <f>IF(ISBLANK('[1]Current Inventory'!J2254)=TRUE,'[1]Current Inventory'!R2254,'[1]Current Inventory'!J2254)</f>
        <v>0</v>
      </c>
      <c r="K2254" s="2">
        <f>IF(ISBLANK('[1]Current Inventory'!K2254)=TRUE,'[1]Current Inventory'!S2254,'[1]Current Inventory'!K2254)</f>
        <v>0</v>
      </c>
      <c r="L2254" s="2">
        <f>IF(ISBLANK('[1]Current Inventory'!L2254)=TRUE,'[1]Current Inventory'!T2254,'[1]Current Inventory'!L2254)</f>
        <v>0</v>
      </c>
      <c r="M2254" s="3" t="str">
        <f>IF(ISBLANK('[1]Current Inventory'!M2254)=TRUE,"",'[1]Current Inventory'!M2254)</f>
        <v/>
      </c>
    </row>
    <row r="2255" spans="1:13" x14ac:dyDescent="0.2">
      <c r="A2255" s="2" t="s">
        <v>19</v>
      </c>
      <c r="B2255" s="2" t="str">
        <f>IF(ISBLANK('[1]Current Inventory'!B2255)=TRUE,B2254,'[1]Current Inventory'!B2255)</f>
        <v>WINDWARD SIDE</v>
      </c>
      <c r="C2255" s="2" t="str">
        <f>IF(ISBLANK('[1]Current Inventory'!C2255)=TRUE,"",'[1]Current Inventory'!C2255)</f>
        <v/>
      </c>
      <c r="D2255" s="2" t="str">
        <f>IF(ISBLANK('[1]Current Inventory'!D2255)=TRUE,CONCATENATE("     ",'[1]Current Inventory'!N2255),'[1]Current Inventory'!D2255)</f>
        <v xml:space="preserve">     </v>
      </c>
      <c r="E2255" s="2">
        <f>IF(ISBLANK('[1]Current Inventory'!E2255)=TRUE,'[1]Current Inventory'!O2255,'[1]Current Inventory'!E2255)</f>
        <v>0</v>
      </c>
      <c r="F2255" s="2">
        <f>IF(ISBLANK('[1]Current Inventory'!F2255)=TRUE,'[1]Current Inventory'!P2255,'[1]Current Inventory'!F2255)</f>
        <v>0</v>
      </c>
      <c r="G2255" s="2" t="str">
        <f>IF(ISNA(VLOOKUP(C2255,[2]CurrentPivot!$C$8:$N$1800,5,FALSE))=TRUE," ",VLOOKUP(C2255,[2]CurrentPivot!$C$8:$N$1800,5,FALSE))</f>
        <v xml:space="preserve"> </v>
      </c>
      <c r="H2255" s="3" t="str">
        <f>IF(ISBLANK('[1]Current Inventory'!H2255)=TRUE,"",'[1]Current Inventory'!H2255)</f>
        <v/>
      </c>
      <c r="I2255" s="2">
        <f>IF(ISBLANK('[1]Current Inventory'!I2255)=TRUE,'[1]Current Inventory'!Q2255,'[1]Current Inventory'!I2255)</f>
        <v>0</v>
      </c>
      <c r="J2255" s="2">
        <f>IF(ISBLANK('[1]Current Inventory'!J2255)=TRUE,'[1]Current Inventory'!R2255,'[1]Current Inventory'!J2255)</f>
        <v>0</v>
      </c>
      <c r="K2255" s="2">
        <f>IF(ISBLANK('[1]Current Inventory'!K2255)=TRUE,'[1]Current Inventory'!S2255,'[1]Current Inventory'!K2255)</f>
        <v>0</v>
      </c>
      <c r="L2255" s="2">
        <f>IF(ISBLANK('[1]Current Inventory'!L2255)=TRUE,'[1]Current Inventory'!T2255,'[1]Current Inventory'!L2255)</f>
        <v>0</v>
      </c>
      <c r="M2255" s="3" t="str">
        <f>IF(ISBLANK('[1]Current Inventory'!M2255)=TRUE,"",'[1]Current Inventory'!M2255)</f>
        <v/>
      </c>
    </row>
    <row r="2256" spans="1:13" x14ac:dyDescent="0.2">
      <c r="A2256" s="2" t="s">
        <v>19</v>
      </c>
      <c r="B2256" s="2" t="str">
        <f>IF(ISBLANK('[1]Current Inventory'!B2256)=TRUE,B2255,'[1]Current Inventory'!B2256)</f>
        <v>WINDWARD SIDE</v>
      </c>
      <c r="C2256" s="2" t="str">
        <f>IF(ISBLANK('[1]Current Inventory'!C2256)=TRUE,"",'[1]Current Inventory'!C2256)</f>
        <v/>
      </c>
      <c r="D2256" s="2" t="str">
        <f>IF(ISBLANK('[1]Current Inventory'!D2256)=TRUE,CONCATENATE("     ",'[1]Current Inventory'!N2256),'[1]Current Inventory'!D2256)</f>
        <v xml:space="preserve">     </v>
      </c>
      <c r="E2256" s="2">
        <f>IF(ISBLANK('[1]Current Inventory'!E2256)=TRUE,'[1]Current Inventory'!O2256,'[1]Current Inventory'!E2256)</f>
        <v>0</v>
      </c>
      <c r="F2256" s="2">
        <f>IF(ISBLANK('[1]Current Inventory'!F2256)=TRUE,'[1]Current Inventory'!P2256,'[1]Current Inventory'!F2256)</f>
        <v>0</v>
      </c>
      <c r="G2256" s="2" t="str">
        <f>IF(ISNA(VLOOKUP(C2256,[2]CurrentPivot!$C$8:$N$1800,5,FALSE))=TRUE," ",VLOOKUP(C2256,[2]CurrentPivot!$C$8:$N$1800,5,FALSE))</f>
        <v xml:space="preserve"> </v>
      </c>
      <c r="H2256" s="3" t="str">
        <f>IF(ISBLANK('[1]Current Inventory'!H2256)=TRUE,"",'[1]Current Inventory'!H2256)</f>
        <v/>
      </c>
      <c r="I2256" s="2">
        <f>IF(ISBLANK('[1]Current Inventory'!I2256)=TRUE,'[1]Current Inventory'!Q2256,'[1]Current Inventory'!I2256)</f>
        <v>0</v>
      </c>
      <c r="J2256" s="2">
        <f>IF(ISBLANK('[1]Current Inventory'!J2256)=TRUE,'[1]Current Inventory'!R2256,'[1]Current Inventory'!J2256)</f>
        <v>0</v>
      </c>
      <c r="K2256" s="2">
        <f>IF(ISBLANK('[1]Current Inventory'!K2256)=TRUE,'[1]Current Inventory'!S2256,'[1]Current Inventory'!K2256)</f>
        <v>0</v>
      </c>
      <c r="L2256" s="2">
        <f>IF(ISBLANK('[1]Current Inventory'!L2256)=TRUE,'[1]Current Inventory'!T2256,'[1]Current Inventory'!L2256)</f>
        <v>0</v>
      </c>
      <c r="M2256" s="3" t="str">
        <f>IF(ISBLANK('[1]Current Inventory'!M2256)=TRUE,"",'[1]Current Inventory'!M2256)</f>
        <v/>
      </c>
    </row>
    <row r="2257" spans="1:13" x14ac:dyDescent="0.2">
      <c r="A2257" s="2" t="s">
        <v>19</v>
      </c>
      <c r="B2257" s="2" t="str">
        <f>IF(ISBLANK('[1]Current Inventory'!B2257)=TRUE,B2256,'[1]Current Inventory'!B2257)</f>
        <v>WINDWARD SIDE</v>
      </c>
      <c r="C2257" s="2" t="str">
        <f>IF(ISBLANK('[1]Current Inventory'!C2257)=TRUE,"",'[1]Current Inventory'!C2257)</f>
        <v/>
      </c>
      <c r="D2257" s="2" t="str">
        <f>IF(ISBLANK('[1]Current Inventory'!D2257)=TRUE,CONCATENATE("     ",'[1]Current Inventory'!N2257),'[1]Current Inventory'!D2257)</f>
        <v xml:space="preserve">     </v>
      </c>
      <c r="E2257" s="2">
        <f>IF(ISBLANK('[1]Current Inventory'!E2257)=TRUE,'[1]Current Inventory'!O2257,'[1]Current Inventory'!E2257)</f>
        <v>0</v>
      </c>
      <c r="F2257" s="2">
        <f>IF(ISBLANK('[1]Current Inventory'!F2257)=TRUE,'[1]Current Inventory'!P2257,'[1]Current Inventory'!F2257)</f>
        <v>0</v>
      </c>
      <c r="G2257" s="2" t="str">
        <f>IF(ISNA(VLOOKUP(C2257,[2]CurrentPivot!$C$8:$N$1800,5,FALSE))=TRUE," ",VLOOKUP(C2257,[2]CurrentPivot!$C$8:$N$1800,5,FALSE))</f>
        <v xml:space="preserve"> </v>
      </c>
      <c r="H2257" s="3" t="str">
        <f>IF(ISBLANK('[1]Current Inventory'!H2257)=TRUE,"",'[1]Current Inventory'!H2257)</f>
        <v/>
      </c>
      <c r="I2257" s="2">
        <f>IF(ISBLANK('[1]Current Inventory'!I2257)=TRUE,'[1]Current Inventory'!Q2257,'[1]Current Inventory'!I2257)</f>
        <v>0</v>
      </c>
      <c r="J2257" s="2">
        <f>IF(ISBLANK('[1]Current Inventory'!J2257)=TRUE,'[1]Current Inventory'!R2257,'[1]Current Inventory'!J2257)</f>
        <v>0</v>
      </c>
      <c r="K2257" s="2">
        <f>IF(ISBLANK('[1]Current Inventory'!K2257)=TRUE,'[1]Current Inventory'!S2257,'[1]Current Inventory'!K2257)</f>
        <v>0</v>
      </c>
      <c r="L2257" s="2">
        <f>IF(ISBLANK('[1]Current Inventory'!L2257)=TRUE,'[1]Current Inventory'!T2257,'[1]Current Inventory'!L2257)</f>
        <v>0</v>
      </c>
      <c r="M2257" s="3" t="str">
        <f>IF(ISBLANK('[1]Current Inventory'!M2257)=TRUE,"",'[1]Current Inventory'!M2257)</f>
        <v/>
      </c>
    </row>
    <row r="2258" spans="1:13" x14ac:dyDescent="0.2">
      <c r="A2258" s="2" t="s">
        <v>19</v>
      </c>
      <c r="B2258" s="2" t="str">
        <f>IF(ISBLANK('[1]Current Inventory'!B2258)=TRUE,B2257,'[1]Current Inventory'!B2258)</f>
        <v>WINDWARD SIDE</v>
      </c>
      <c r="C2258" s="2" t="str">
        <f>IF(ISBLANK('[1]Current Inventory'!C2258)=TRUE,"",'[1]Current Inventory'!C2258)</f>
        <v/>
      </c>
      <c r="D2258" s="2" t="str">
        <f>IF(ISBLANK('[1]Current Inventory'!D2258)=TRUE,CONCATENATE("     ",'[1]Current Inventory'!N2258),'[1]Current Inventory'!D2258)</f>
        <v xml:space="preserve">     </v>
      </c>
      <c r="E2258" s="2">
        <f>IF(ISBLANK('[1]Current Inventory'!E2258)=TRUE,'[1]Current Inventory'!O2258,'[1]Current Inventory'!E2258)</f>
        <v>0</v>
      </c>
      <c r="F2258" s="2">
        <f>IF(ISBLANK('[1]Current Inventory'!F2258)=TRUE,'[1]Current Inventory'!P2258,'[1]Current Inventory'!F2258)</f>
        <v>0</v>
      </c>
      <c r="G2258" s="2" t="str">
        <f>IF(ISNA(VLOOKUP(C2258,[2]CurrentPivot!$C$8:$N$1800,5,FALSE))=TRUE," ",VLOOKUP(C2258,[2]CurrentPivot!$C$8:$N$1800,5,FALSE))</f>
        <v xml:space="preserve"> </v>
      </c>
      <c r="H2258" s="3" t="str">
        <f>IF(ISBLANK('[1]Current Inventory'!H2258)=TRUE,"",'[1]Current Inventory'!H2258)</f>
        <v/>
      </c>
      <c r="I2258" s="2">
        <f>IF(ISBLANK('[1]Current Inventory'!I2258)=TRUE,'[1]Current Inventory'!Q2258,'[1]Current Inventory'!I2258)</f>
        <v>0</v>
      </c>
      <c r="J2258" s="2">
        <f>IF(ISBLANK('[1]Current Inventory'!J2258)=TRUE,'[1]Current Inventory'!R2258,'[1]Current Inventory'!J2258)</f>
        <v>0</v>
      </c>
      <c r="K2258" s="2">
        <f>IF(ISBLANK('[1]Current Inventory'!K2258)=TRUE,'[1]Current Inventory'!S2258,'[1]Current Inventory'!K2258)</f>
        <v>0</v>
      </c>
      <c r="L2258" s="2">
        <f>IF(ISBLANK('[1]Current Inventory'!L2258)=TRUE,'[1]Current Inventory'!T2258,'[1]Current Inventory'!L2258)</f>
        <v>0</v>
      </c>
      <c r="M2258" s="3" t="str">
        <f>IF(ISBLANK('[1]Current Inventory'!M2258)=TRUE,"",'[1]Current Inventory'!M2258)</f>
        <v/>
      </c>
    </row>
    <row r="2259" spans="1:13" x14ac:dyDescent="0.2">
      <c r="A2259" s="2" t="s">
        <v>19</v>
      </c>
      <c r="B2259" s="2" t="str">
        <f>IF(ISBLANK('[1]Current Inventory'!B2259)=TRUE,B2258,'[1]Current Inventory'!B2259)</f>
        <v>WINDWARD SIDE</v>
      </c>
      <c r="C2259" s="2" t="str">
        <f>IF(ISBLANK('[1]Current Inventory'!C2259)=TRUE,"",'[1]Current Inventory'!C2259)</f>
        <v/>
      </c>
      <c r="D2259" s="2" t="str">
        <f>IF(ISBLANK('[1]Current Inventory'!D2259)=TRUE,CONCATENATE("     ",'[1]Current Inventory'!N2259),'[1]Current Inventory'!D2259)</f>
        <v xml:space="preserve">     </v>
      </c>
      <c r="E2259" s="2">
        <f>IF(ISBLANK('[1]Current Inventory'!E2259)=TRUE,'[1]Current Inventory'!O2259,'[1]Current Inventory'!E2259)</f>
        <v>0</v>
      </c>
      <c r="F2259" s="2">
        <f>IF(ISBLANK('[1]Current Inventory'!F2259)=TRUE,'[1]Current Inventory'!P2259,'[1]Current Inventory'!F2259)</f>
        <v>0</v>
      </c>
      <c r="G2259" s="2" t="str">
        <f>IF(ISNA(VLOOKUP(C2259,[2]CurrentPivot!$C$8:$N$1800,5,FALSE))=TRUE," ",VLOOKUP(C2259,[2]CurrentPivot!$C$8:$N$1800,5,FALSE))</f>
        <v xml:space="preserve"> </v>
      </c>
      <c r="H2259" s="3" t="str">
        <f>IF(ISBLANK('[1]Current Inventory'!H2259)=TRUE,"",'[1]Current Inventory'!H2259)</f>
        <v/>
      </c>
      <c r="I2259" s="2">
        <f>IF(ISBLANK('[1]Current Inventory'!I2259)=TRUE,'[1]Current Inventory'!Q2259,'[1]Current Inventory'!I2259)</f>
        <v>0</v>
      </c>
      <c r="J2259" s="2">
        <f>IF(ISBLANK('[1]Current Inventory'!J2259)=TRUE,'[1]Current Inventory'!R2259,'[1]Current Inventory'!J2259)</f>
        <v>0</v>
      </c>
      <c r="K2259" s="2">
        <f>IF(ISBLANK('[1]Current Inventory'!K2259)=TRUE,'[1]Current Inventory'!S2259,'[1]Current Inventory'!K2259)</f>
        <v>0</v>
      </c>
      <c r="L2259" s="2">
        <f>IF(ISBLANK('[1]Current Inventory'!L2259)=TRUE,'[1]Current Inventory'!T2259,'[1]Current Inventory'!L2259)</f>
        <v>0</v>
      </c>
      <c r="M2259" s="3" t="str">
        <f>IF(ISBLANK('[1]Current Inventory'!M2259)=TRUE,"",'[1]Current Inventory'!M2259)</f>
        <v/>
      </c>
    </row>
    <row r="2260" spans="1:13" x14ac:dyDescent="0.2">
      <c r="A2260" s="2" t="s">
        <v>19</v>
      </c>
      <c r="B2260" s="2" t="str">
        <f>IF(ISBLANK('[1]Current Inventory'!B2260)=TRUE,B2259,'[1]Current Inventory'!B2260)</f>
        <v>WINDWARD SIDE</v>
      </c>
      <c r="C2260" s="2" t="str">
        <f>IF(ISBLANK('[1]Current Inventory'!C2260)=TRUE,"",'[1]Current Inventory'!C2260)</f>
        <v/>
      </c>
      <c r="D2260" s="2" t="str">
        <f>IF(ISBLANK('[1]Current Inventory'!D2260)=TRUE,CONCATENATE("     ",'[1]Current Inventory'!N2260),'[1]Current Inventory'!D2260)</f>
        <v xml:space="preserve">     </v>
      </c>
      <c r="E2260" s="2">
        <f>IF(ISBLANK('[1]Current Inventory'!E2260)=TRUE,'[1]Current Inventory'!O2260,'[1]Current Inventory'!E2260)</f>
        <v>0</v>
      </c>
      <c r="F2260" s="2">
        <f>IF(ISBLANK('[1]Current Inventory'!F2260)=TRUE,'[1]Current Inventory'!P2260,'[1]Current Inventory'!F2260)</f>
        <v>0</v>
      </c>
      <c r="G2260" s="2" t="str">
        <f>IF(ISNA(VLOOKUP(C2260,[2]CurrentPivot!$C$8:$N$1800,5,FALSE))=TRUE," ",VLOOKUP(C2260,[2]CurrentPivot!$C$8:$N$1800,5,FALSE))</f>
        <v xml:space="preserve"> </v>
      </c>
      <c r="H2260" s="3" t="str">
        <f>IF(ISBLANK('[1]Current Inventory'!H2260)=TRUE,"",'[1]Current Inventory'!H2260)</f>
        <v/>
      </c>
      <c r="I2260" s="2">
        <f>IF(ISBLANK('[1]Current Inventory'!I2260)=TRUE,'[1]Current Inventory'!Q2260,'[1]Current Inventory'!I2260)</f>
        <v>0</v>
      </c>
      <c r="J2260" s="2">
        <f>IF(ISBLANK('[1]Current Inventory'!J2260)=TRUE,'[1]Current Inventory'!R2260,'[1]Current Inventory'!J2260)</f>
        <v>0</v>
      </c>
      <c r="K2260" s="2">
        <f>IF(ISBLANK('[1]Current Inventory'!K2260)=TRUE,'[1]Current Inventory'!S2260,'[1]Current Inventory'!K2260)</f>
        <v>0</v>
      </c>
      <c r="L2260" s="2">
        <f>IF(ISBLANK('[1]Current Inventory'!L2260)=TRUE,'[1]Current Inventory'!T2260,'[1]Current Inventory'!L2260)</f>
        <v>0</v>
      </c>
      <c r="M2260" s="3" t="str">
        <f>IF(ISBLANK('[1]Current Inventory'!M2260)=TRUE,"",'[1]Current Inventory'!M2260)</f>
        <v/>
      </c>
    </row>
    <row r="2261" spans="1:13" x14ac:dyDescent="0.2">
      <c r="A2261" s="2" t="s">
        <v>19</v>
      </c>
      <c r="B2261" s="2" t="str">
        <f>IF(ISBLANK('[1]Current Inventory'!B2261)=TRUE,B2260,'[1]Current Inventory'!B2261)</f>
        <v>WINDWARD SIDE</v>
      </c>
      <c r="C2261" s="2" t="str">
        <f>IF(ISBLANK('[1]Current Inventory'!C2261)=TRUE,"",'[1]Current Inventory'!C2261)</f>
        <v/>
      </c>
      <c r="D2261" s="2" t="str">
        <f>IF(ISBLANK('[1]Current Inventory'!D2261)=TRUE,CONCATENATE("     ",'[1]Current Inventory'!N2261),'[1]Current Inventory'!D2261)</f>
        <v xml:space="preserve">     </v>
      </c>
      <c r="E2261" s="2">
        <f>IF(ISBLANK('[1]Current Inventory'!E2261)=TRUE,'[1]Current Inventory'!O2261,'[1]Current Inventory'!E2261)</f>
        <v>0</v>
      </c>
      <c r="F2261" s="2">
        <f>IF(ISBLANK('[1]Current Inventory'!F2261)=TRUE,'[1]Current Inventory'!P2261,'[1]Current Inventory'!F2261)</f>
        <v>0</v>
      </c>
      <c r="G2261" s="2" t="str">
        <f>IF(ISNA(VLOOKUP(C2261,[2]CurrentPivot!$C$8:$N$1800,5,FALSE))=TRUE," ",VLOOKUP(C2261,[2]CurrentPivot!$C$8:$N$1800,5,FALSE))</f>
        <v xml:space="preserve"> </v>
      </c>
      <c r="H2261" s="3" t="str">
        <f>IF(ISBLANK('[1]Current Inventory'!H2261)=TRUE,"",'[1]Current Inventory'!H2261)</f>
        <v/>
      </c>
      <c r="I2261" s="2">
        <f>IF(ISBLANK('[1]Current Inventory'!I2261)=TRUE,'[1]Current Inventory'!Q2261,'[1]Current Inventory'!I2261)</f>
        <v>0</v>
      </c>
      <c r="J2261" s="2">
        <f>IF(ISBLANK('[1]Current Inventory'!J2261)=TRUE,'[1]Current Inventory'!R2261,'[1]Current Inventory'!J2261)</f>
        <v>0</v>
      </c>
      <c r="K2261" s="2">
        <f>IF(ISBLANK('[1]Current Inventory'!K2261)=TRUE,'[1]Current Inventory'!S2261,'[1]Current Inventory'!K2261)</f>
        <v>0</v>
      </c>
      <c r="L2261" s="2">
        <f>IF(ISBLANK('[1]Current Inventory'!L2261)=TRUE,'[1]Current Inventory'!T2261,'[1]Current Inventory'!L2261)</f>
        <v>0</v>
      </c>
      <c r="M2261" s="3" t="str">
        <f>IF(ISBLANK('[1]Current Inventory'!M2261)=TRUE,"",'[1]Current Inventory'!M2261)</f>
        <v/>
      </c>
    </row>
    <row r="2262" spans="1:13" x14ac:dyDescent="0.2">
      <c r="A2262" s="2" t="s">
        <v>19</v>
      </c>
      <c r="B2262" s="2" t="str">
        <f>IF(ISBLANK('[1]Current Inventory'!B2262)=TRUE,B2261,'[1]Current Inventory'!B2262)</f>
        <v>WINDWARD SIDE</v>
      </c>
      <c r="C2262" s="2" t="str">
        <f>IF(ISBLANK('[1]Current Inventory'!C2262)=TRUE,"",'[1]Current Inventory'!C2262)</f>
        <v/>
      </c>
      <c r="D2262" s="2" t="str">
        <f>IF(ISBLANK('[1]Current Inventory'!D2262)=TRUE,CONCATENATE("     ",'[1]Current Inventory'!N2262),'[1]Current Inventory'!D2262)</f>
        <v xml:space="preserve">     </v>
      </c>
      <c r="E2262" s="2">
        <f>IF(ISBLANK('[1]Current Inventory'!E2262)=TRUE,'[1]Current Inventory'!O2262,'[1]Current Inventory'!E2262)</f>
        <v>0</v>
      </c>
      <c r="F2262" s="2">
        <f>IF(ISBLANK('[1]Current Inventory'!F2262)=TRUE,'[1]Current Inventory'!P2262,'[1]Current Inventory'!F2262)</f>
        <v>0</v>
      </c>
      <c r="G2262" s="2" t="str">
        <f>IF(ISNA(VLOOKUP(C2262,[2]CurrentPivot!$C$8:$N$1800,5,FALSE))=TRUE," ",VLOOKUP(C2262,[2]CurrentPivot!$C$8:$N$1800,5,FALSE))</f>
        <v xml:space="preserve"> </v>
      </c>
      <c r="H2262" s="3" t="str">
        <f>IF(ISBLANK('[1]Current Inventory'!H2262)=TRUE,"",'[1]Current Inventory'!H2262)</f>
        <v/>
      </c>
      <c r="I2262" s="2">
        <f>IF(ISBLANK('[1]Current Inventory'!I2262)=TRUE,'[1]Current Inventory'!Q2262,'[1]Current Inventory'!I2262)</f>
        <v>0</v>
      </c>
      <c r="J2262" s="2">
        <f>IF(ISBLANK('[1]Current Inventory'!J2262)=TRUE,'[1]Current Inventory'!R2262,'[1]Current Inventory'!J2262)</f>
        <v>0</v>
      </c>
      <c r="K2262" s="2">
        <f>IF(ISBLANK('[1]Current Inventory'!K2262)=TRUE,'[1]Current Inventory'!S2262,'[1]Current Inventory'!K2262)</f>
        <v>0</v>
      </c>
      <c r="L2262" s="2">
        <f>IF(ISBLANK('[1]Current Inventory'!L2262)=TRUE,'[1]Current Inventory'!T2262,'[1]Current Inventory'!L2262)</f>
        <v>0</v>
      </c>
      <c r="M2262" s="3" t="str">
        <f>IF(ISBLANK('[1]Current Inventory'!M2262)=TRUE,"",'[1]Current Inventory'!M2262)</f>
        <v/>
      </c>
    </row>
    <row r="2263" spans="1:13" x14ac:dyDescent="0.2">
      <c r="A2263" s="2" t="s">
        <v>19</v>
      </c>
      <c r="B2263" s="2" t="str">
        <f>IF(ISBLANK('[1]Current Inventory'!B2263)=TRUE,B2262,'[1]Current Inventory'!B2263)</f>
        <v>WINDWARD SIDE</v>
      </c>
      <c r="C2263" s="2" t="str">
        <f>IF(ISBLANK('[1]Current Inventory'!C2263)=TRUE,"",'[1]Current Inventory'!C2263)</f>
        <v/>
      </c>
      <c r="D2263" s="2" t="str">
        <f>IF(ISBLANK('[1]Current Inventory'!D2263)=TRUE,CONCATENATE("     ",'[1]Current Inventory'!N2263),'[1]Current Inventory'!D2263)</f>
        <v xml:space="preserve">     </v>
      </c>
      <c r="E2263" s="2">
        <f>IF(ISBLANK('[1]Current Inventory'!E2263)=TRUE,'[1]Current Inventory'!O2263,'[1]Current Inventory'!E2263)</f>
        <v>0</v>
      </c>
      <c r="F2263" s="2">
        <f>IF(ISBLANK('[1]Current Inventory'!F2263)=TRUE,'[1]Current Inventory'!P2263,'[1]Current Inventory'!F2263)</f>
        <v>0</v>
      </c>
      <c r="G2263" s="2" t="str">
        <f>IF(ISNA(VLOOKUP(C2263,[2]CurrentPivot!$C$8:$N$1800,5,FALSE))=TRUE," ",VLOOKUP(C2263,[2]CurrentPivot!$C$8:$N$1800,5,FALSE))</f>
        <v xml:space="preserve"> </v>
      </c>
      <c r="H2263" s="3" t="str">
        <f>IF(ISBLANK('[1]Current Inventory'!H2263)=TRUE,"",'[1]Current Inventory'!H2263)</f>
        <v/>
      </c>
      <c r="I2263" s="2">
        <f>IF(ISBLANK('[1]Current Inventory'!I2263)=TRUE,'[1]Current Inventory'!Q2263,'[1]Current Inventory'!I2263)</f>
        <v>0</v>
      </c>
      <c r="J2263" s="2">
        <f>IF(ISBLANK('[1]Current Inventory'!J2263)=TRUE,'[1]Current Inventory'!R2263,'[1]Current Inventory'!J2263)</f>
        <v>0</v>
      </c>
      <c r="K2263" s="2">
        <f>IF(ISBLANK('[1]Current Inventory'!K2263)=TRUE,'[1]Current Inventory'!S2263,'[1]Current Inventory'!K2263)</f>
        <v>0</v>
      </c>
      <c r="L2263" s="2">
        <f>IF(ISBLANK('[1]Current Inventory'!L2263)=TRUE,'[1]Current Inventory'!T2263,'[1]Current Inventory'!L2263)</f>
        <v>0</v>
      </c>
      <c r="M2263" s="3" t="str">
        <f>IF(ISBLANK('[1]Current Inventory'!M2263)=TRUE,"",'[1]Current Inventory'!M2263)</f>
        <v/>
      </c>
    </row>
    <row r="2264" spans="1:13" x14ac:dyDescent="0.2">
      <c r="A2264" s="2" t="s">
        <v>19</v>
      </c>
      <c r="B2264" s="2" t="str">
        <f>IF(ISBLANK('[1]Current Inventory'!B2264)=TRUE,B2263,'[1]Current Inventory'!B2264)</f>
        <v>WINDWARD SIDE</v>
      </c>
      <c r="C2264" s="2" t="str">
        <f>IF(ISBLANK('[1]Current Inventory'!C2264)=TRUE,"",'[1]Current Inventory'!C2264)</f>
        <v/>
      </c>
      <c r="D2264" s="2" t="str">
        <f>IF(ISBLANK('[1]Current Inventory'!D2264)=TRUE,CONCATENATE("     ",'[1]Current Inventory'!N2264),'[1]Current Inventory'!D2264)</f>
        <v xml:space="preserve">     </v>
      </c>
      <c r="E2264" s="2">
        <f>IF(ISBLANK('[1]Current Inventory'!E2264)=TRUE,'[1]Current Inventory'!O2264,'[1]Current Inventory'!E2264)</f>
        <v>0</v>
      </c>
      <c r="F2264" s="2">
        <f>IF(ISBLANK('[1]Current Inventory'!F2264)=TRUE,'[1]Current Inventory'!P2264,'[1]Current Inventory'!F2264)</f>
        <v>0</v>
      </c>
      <c r="G2264" s="2" t="str">
        <f>IF(ISNA(VLOOKUP(C2264,[2]CurrentPivot!$C$8:$N$1800,5,FALSE))=TRUE," ",VLOOKUP(C2264,[2]CurrentPivot!$C$8:$N$1800,5,FALSE))</f>
        <v xml:space="preserve"> </v>
      </c>
      <c r="H2264" s="3" t="str">
        <f>IF(ISBLANK('[1]Current Inventory'!H2264)=TRUE,"",'[1]Current Inventory'!H2264)</f>
        <v/>
      </c>
      <c r="I2264" s="2">
        <f>IF(ISBLANK('[1]Current Inventory'!I2264)=TRUE,'[1]Current Inventory'!Q2264,'[1]Current Inventory'!I2264)</f>
        <v>0</v>
      </c>
      <c r="J2264" s="2">
        <f>IF(ISBLANK('[1]Current Inventory'!J2264)=TRUE,'[1]Current Inventory'!R2264,'[1]Current Inventory'!J2264)</f>
        <v>0</v>
      </c>
      <c r="K2264" s="2">
        <f>IF(ISBLANK('[1]Current Inventory'!K2264)=TRUE,'[1]Current Inventory'!S2264,'[1]Current Inventory'!K2264)</f>
        <v>0</v>
      </c>
      <c r="L2264" s="2">
        <f>IF(ISBLANK('[1]Current Inventory'!L2264)=TRUE,'[1]Current Inventory'!T2264,'[1]Current Inventory'!L2264)</f>
        <v>0</v>
      </c>
      <c r="M2264" s="3" t="str">
        <f>IF(ISBLANK('[1]Current Inventory'!M2264)=TRUE,"",'[1]Current Inventory'!M2264)</f>
        <v/>
      </c>
    </row>
    <row r="2265" spans="1:13" x14ac:dyDescent="0.2">
      <c r="A2265" s="2" t="s">
        <v>19</v>
      </c>
      <c r="B2265" s="2" t="str">
        <f>IF(ISBLANK('[1]Current Inventory'!B2265)=TRUE,B2264,'[1]Current Inventory'!B2265)</f>
        <v>WINDWARD SIDE</v>
      </c>
      <c r="C2265" s="2" t="str">
        <f>IF(ISBLANK('[1]Current Inventory'!C2265)=TRUE,"",'[1]Current Inventory'!C2265)</f>
        <v/>
      </c>
      <c r="D2265" s="2" t="str">
        <f>IF(ISBLANK('[1]Current Inventory'!D2265)=TRUE,CONCATENATE("     ",'[1]Current Inventory'!N2265),'[1]Current Inventory'!D2265)</f>
        <v xml:space="preserve">     </v>
      </c>
      <c r="E2265" s="2">
        <f>IF(ISBLANK('[1]Current Inventory'!E2265)=TRUE,'[1]Current Inventory'!O2265,'[1]Current Inventory'!E2265)</f>
        <v>0</v>
      </c>
      <c r="F2265" s="2">
        <f>IF(ISBLANK('[1]Current Inventory'!F2265)=TRUE,'[1]Current Inventory'!P2265,'[1]Current Inventory'!F2265)</f>
        <v>0</v>
      </c>
      <c r="G2265" s="2" t="str">
        <f>IF(ISNA(VLOOKUP(C2265,[2]CurrentPivot!$C$8:$N$1800,5,FALSE))=TRUE," ",VLOOKUP(C2265,[2]CurrentPivot!$C$8:$N$1800,5,FALSE))</f>
        <v xml:space="preserve"> </v>
      </c>
      <c r="H2265" s="3" t="str">
        <f>IF(ISBLANK('[1]Current Inventory'!H2265)=TRUE,"",'[1]Current Inventory'!H2265)</f>
        <v/>
      </c>
      <c r="I2265" s="2">
        <f>IF(ISBLANK('[1]Current Inventory'!I2265)=TRUE,'[1]Current Inventory'!Q2265,'[1]Current Inventory'!I2265)</f>
        <v>0</v>
      </c>
      <c r="J2265" s="2">
        <f>IF(ISBLANK('[1]Current Inventory'!J2265)=TRUE,'[1]Current Inventory'!R2265,'[1]Current Inventory'!J2265)</f>
        <v>0</v>
      </c>
      <c r="K2265" s="2">
        <f>IF(ISBLANK('[1]Current Inventory'!K2265)=TRUE,'[1]Current Inventory'!S2265,'[1]Current Inventory'!K2265)</f>
        <v>0</v>
      </c>
      <c r="L2265" s="2">
        <f>IF(ISBLANK('[1]Current Inventory'!L2265)=TRUE,'[1]Current Inventory'!T2265,'[1]Current Inventory'!L2265)</f>
        <v>0</v>
      </c>
      <c r="M2265" s="3" t="str">
        <f>IF(ISBLANK('[1]Current Inventory'!M2265)=TRUE,"",'[1]Current Inventory'!M2265)</f>
        <v/>
      </c>
    </row>
    <row r="2266" spans="1:13" x14ac:dyDescent="0.2">
      <c r="A2266" s="2" t="s">
        <v>19</v>
      </c>
      <c r="B2266" s="2" t="str">
        <f>IF(ISBLANK('[1]Current Inventory'!B2266)=TRUE,B2265,'[1]Current Inventory'!B2266)</f>
        <v>WINDWARD SIDE</v>
      </c>
      <c r="C2266" s="2" t="str">
        <f>IF(ISBLANK('[1]Current Inventory'!C2266)=TRUE,"",'[1]Current Inventory'!C2266)</f>
        <v/>
      </c>
      <c r="D2266" s="2" t="str">
        <f>IF(ISBLANK('[1]Current Inventory'!D2266)=TRUE,CONCATENATE("     ",'[1]Current Inventory'!N2266),'[1]Current Inventory'!D2266)</f>
        <v xml:space="preserve">     </v>
      </c>
      <c r="E2266" s="2">
        <f>IF(ISBLANK('[1]Current Inventory'!E2266)=TRUE,'[1]Current Inventory'!O2266,'[1]Current Inventory'!E2266)</f>
        <v>0</v>
      </c>
      <c r="F2266" s="2">
        <f>IF(ISBLANK('[1]Current Inventory'!F2266)=TRUE,'[1]Current Inventory'!P2266,'[1]Current Inventory'!F2266)</f>
        <v>0</v>
      </c>
      <c r="G2266" s="2" t="str">
        <f>IF(ISNA(VLOOKUP(C2266,[2]CurrentPivot!$C$8:$N$1800,5,FALSE))=TRUE," ",VLOOKUP(C2266,[2]CurrentPivot!$C$8:$N$1800,5,FALSE))</f>
        <v xml:space="preserve"> </v>
      </c>
      <c r="H2266" s="3" t="str">
        <f>IF(ISBLANK('[1]Current Inventory'!H2266)=TRUE,"",'[1]Current Inventory'!H2266)</f>
        <v/>
      </c>
      <c r="I2266" s="2">
        <f>IF(ISBLANK('[1]Current Inventory'!I2266)=TRUE,'[1]Current Inventory'!Q2266,'[1]Current Inventory'!I2266)</f>
        <v>0</v>
      </c>
      <c r="J2266" s="2">
        <f>IF(ISBLANK('[1]Current Inventory'!J2266)=TRUE,'[1]Current Inventory'!R2266,'[1]Current Inventory'!J2266)</f>
        <v>0</v>
      </c>
      <c r="K2266" s="2">
        <f>IF(ISBLANK('[1]Current Inventory'!K2266)=TRUE,'[1]Current Inventory'!S2266,'[1]Current Inventory'!K2266)</f>
        <v>0</v>
      </c>
      <c r="L2266" s="2">
        <f>IF(ISBLANK('[1]Current Inventory'!L2266)=TRUE,'[1]Current Inventory'!T2266,'[1]Current Inventory'!L2266)</f>
        <v>0</v>
      </c>
      <c r="M2266" s="3" t="str">
        <f>IF(ISBLANK('[1]Current Inventory'!M2266)=TRUE,"",'[1]Current Inventory'!M2266)</f>
        <v/>
      </c>
    </row>
    <row r="2267" spans="1:13" x14ac:dyDescent="0.2">
      <c r="A2267" s="2" t="s">
        <v>19</v>
      </c>
      <c r="B2267" s="2" t="str">
        <f>IF(ISBLANK('[1]Current Inventory'!B2267)=TRUE,B2266,'[1]Current Inventory'!B2267)</f>
        <v>WINDWARD SIDE</v>
      </c>
      <c r="C2267" s="2" t="str">
        <f>IF(ISBLANK('[1]Current Inventory'!C2267)=TRUE,"",'[1]Current Inventory'!C2267)</f>
        <v/>
      </c>
      <c r="D2267" s="2" t="str">
        <f>IF(ISBLANK('[1]Current Inventory'!D2267)=TRUE,CONCATENATE("     ",'[1]Current Inventory'!N2267),'[1]Current Inventory'!D2267)</f>
        <v xml:space="preserve">     </v>
      </c>
      <c r="E2267" s="2">
        <f>IF(ISBLANK('[1]Current Inventory'!E2267)=TRUE,'[1]Current Inventory'!O2267,'[1]Current Inventory'!E2267)</f>
        <v>0</v>
      </c>
      <c r="F2267" s="2">
        <f>IF(ISBLANK('[1]Current Inventory'!F2267)=TRUE,'[1]Current Inventory'!P2267,'[1]Current Inventory'!F2267)</f>
        <v>0</v>
      </c>
      <c r="G2267" s="2" t="str">
        <f>IF(ISNA(VLOOKUP(C2267,[2]CurrentPivot!$C$8:$N$1800,5,FALSE))=TRUE," ",VLOOKUP(C2267,[2]CurrentPivot!$C$8:$N$1800,5,FALSE))</f>
        <v xml:space="preserve"> </v>
      </c>
      <c r="H2267" s="3" t="str">
        <f>IF(ISBLANK('[1]Current Inventory'!H2267)=TRUE,"",'[1]Current Inventory'!H2267)</f>
        <v/>
      </c>
      <c r="I2267" s="2">
        <f>IF(ISBLANK('[1]Current Inventory'!I2267)=TRUE,'[1]Current Inventory'!Q2267,'[1]Current Inventory'!I2267)</f>
        <v>0</v>
      </c>
      <c r="J2267" s="2">
        <f>IF(ISBLANK('[1]Current Inventory'!J2267)=TRUE,'[1]Current Inventory'!R2267,'[1]Current Inventory'!J2267)</f>
        <v>0</v>
      </c>
      <c r="K2267" s="2">
        <f>IF(ISBLANK('[1]Current Inventory'!K2267)=TRUE,'[1]Current Inventory'!S2267,'[1]Current Inventory'!K2267)</f>
        <v>0</v>
      </c>
      <c r="L2267" s="2">
        <f>IF(ISBLANK('[1]Current Inventory'!L2267)=TRUE,'[1]Current Inventory'!T2267,'[1]Current Inventory'!L2267)</f>
        <v>0</v>
      </c>
      <c r="M2267" s="3" t="str">
        <f>IF(ISBLANK('[1]Current Inventory'!M2267)=TRUE,"",'[1]Current Inventory'!M2267)</f>
        <v/>
      </c>
    </row>
    <row r="2268" spans="1:13" x14ac:dyDescent="0.2">
      <c r="A2268" s="2" t="s">
        <v>19</v>
      </c>
      <c r="B2268" s="2" t="str">
        <f>IF(ISBLANK('[1]Current Inventory'!B2268)=TRUE,B2267,'[1]Current Inventory'!B2268)</f>
        <v>WINDWARD SIDE</v>
      </c>
      <c r="C2268" s="2" t="str">
        <f>IF(ISBLANK('[1]Current Inventory'!C2268)=TRUE,"",'[1]Current Inventory'!C2268)</f>
        <v/>
      </c>
      <c r="D2268" s="2" t="str">
        <f>IF(ISBLANK('[1]Current Inventory'!D2268)=TRUE,CONCATENATE("     ",'[1]Current Inventory'!N2268),'[1]Current Inventory'!D2268)</f>
        <v xml:space="preserve">     </v>
      </c>
      <c r="E2268" s="2">
        <f>IF(ISBLANK('[1]Current Inventory'!E2268)=TRUE,'[1]Current Inventory'!O2268,'[1]Current Inventory'!E2268)</f>
        <v>0</v>
      </c>
      <c r="F2268" s="2">
        <f>IF(ISBLANK('[1]Current Inventory'!F2268)=TRUE,'[1]Current Inventory'!P2268,'[1]Current Inventory'!F2268)</f>
        <v>0</v>
      </c>
      <c r="G2268" s="2" t="str">
        <f>IF(ISNA(VLOOKUP(C2268,[2]CurrentPivot!$C$8:$N$1800,5,FALSE))=TRUE," ",VLOOKUP(C2268,[2]CurrentPivot!$C$8:$N$1800,5,FALSE))</f>
        <v xml:space="preserve"> </v>
      </c>
      <c r="H2268" s="3" t="str">
        <f>IF(ISBLANK('[1]Current Inventory'!H2268)=TRUE,"",'[1]Current Inventory'!H2268)</f>
        <v/>
      </c>
      <c r="I2268" s="2">
        <f>IF(ISBLANK('[1]Current Inventory'!I2268)=TRUE,'[1]Current Inventory'!Q2268,'[1]Current Inventory'!I2268)</f>
        <v>0</v>
      </c>
      <c r="J2268" s="2">
        <f>IF(ISBLANK('[1]Current Inventory'!J2268)=TRUE,'[1]Current Inventory'!R2268,'[1]Current Inventory'!J2268)</f>
        <v>0</v>
      </c>
      <c r="K2268" s="2">
        <f>IF(ISBLANK('[1]Current Inventory'!K2268)=TRUE,'[1]Current Inventory'!S2268,'[1]Current Inventory'!K2268)</f>
        <v>0</v>
      </c>
      <c r="L2268" s="2">
        <f>IF(ISBLANK('[1]Current Inventory'!L2268)=TRUE,'[1]Current Inventory'!T2268,'[1]Current Inventory'!L2268)</f>
        <v>0</v>
      </c>
      <c r="M2268" s="3" t="str">
        <f>IF(ISBLANK('[1]Current Inventory'!M2268)=TRUE,"",'[1]Current Inventory'!M2268)</f>
        <v/>
      </c>
    </row>
    <row r="2269" spans="1:13" x14ac:dyDescent="0.2">
      <c r="A2269" s="2" t="s">
        <v>19</v>
      </c>
      <c r="B2269" s="2" t="str">
        <f>IF(ISBLANK('[1]Current Inventory'!B2269)=TRUE,B2268,'[1]Current Inventory'!B2269)</f>
        <v>WINDWARD SIDE</v>
      </c>
      <c r="C2269" s="2" t="str">
        <f>IF(ISBLANK('[1]Current Inventory'!C2269)=TRUE,"",'[1]Current Inventory'!C2269)</f>
        <v/>
      </c>
      <c r="D2269" s="2" t="str">
        <f>IF(ISBLANK('[1]Current Inventory'!D2269)=TRUE,CONCATENATE("     ",'[1]Current Inventory'!N2269),'[1]Current Inventory'!D2269)</f>
        <v xml:space="preserve">     </v>
      </c>
      <c r="E2269" s="2">
        <f>IF(ISBLANK('[1]Current Inventory'!E2269)=TRUE,'[1]Current Inventory'!O2269,'[1]Current Inventory'!E2269)</f>
        <v>0</v>
      </c>
      <c r="F2269" s="2">
        <f>IF(ISBLANK('[1]Current Inventory'!F2269)=TRUE,'[1]Current Inventory'!P2269,'[1]Current Inventory'!F2269)</f>
        <v>0</v>
      </c>
      <c r="G2269" s="2" t="str">
        <f>IF(ISNA(VLOOKUP(C2269,[2]CurrentPivot!$C$8:$N$1800,5,FALSE))=TRUE," ",VLOOKUP(C2269,[2]CurrentPivot!$C$8:$N$1800,5,FALSE))</f>
        <v xml:space="preserve"> </v>
      </c>
      <c r="H2269" s="3" t="str">
        <f>IF(ISBLANK('[1]Current Inventory'!H2269)=TRUE,"",'[1]Current Inventory'!H2269)</f>
        <v/>
      </c>
      <c r="I2269" s="2">
        <f>IF(ISBLANK('[1]Current Inventory'!I2269)=TRUE,'[1]Current Inventory'!Q2269,'[1]Current Inventory'!I2269)</f>
        <v>0</v>
      </c>
      <c r="J2269" s="2">
        <f>IF(ISBLANK('[1]Current Inventory'!J2269)=TRUE,'[1]Current Inventory'!R2269,'[1]Current Inventory'!J2269)</f>
        <v>0</v>
      </c>
      <c r="K2269" s="2">
        <f>IF(ISBLANK('[1]Current Inventory'!K2269)=TRUE,'[1]Current Inventory'!S2269,'[1]Current Inventory'!K2269)</f>
        <v>0</v>
      </c>
      <c r="L2269" s="2">
        <f>IF(ISBLANK('[1]Current Inventory'!L2269)=TRUE,'[1]Current Inventory'!T2269,'[1]Current Inventory'!L2269)</f>
        <v>0</v>
      </c>
      <c r="M2269" s="3" t="str">
        <f>IF(ISBLANK('[1]Current Inventory'!M2269)=TRUE,"",'[1]Current Inventory'!M2269)</f>
        <v/>
      </c>
    </row>
    <row r="2270" spans="1:13" x14ac:dyDescent="0.2">
      <c r="A2270" s="2" t="s">
        <v>19</v>
      </c>
      <c r="B2270" s="2" t="str">
        <f>IF(ISBLANK('[1]Current Inventory'!B2270)=TRUE,B2269,'[1]Current Inventory'!B2270)</f>
        <v>WINDWARD SIDE</v>
      </c>
      <c r="C2270" s="2" t="str">
        <f>IF(ISBLANK('[1]Current Inventory'!C2270)=TRUE,"",'[1]Current Inventory'!C2270)</f>
        <v/>
      </c>
      <c r="D2270" s="2" t="str">
        <f>IF(ISBLANK('[1]Current Inventory'!D2270)=TRUE,CONCATENATE("     ",'[1]Current Inventory'!N2270),'[1]Current Inventory'!D2270)</f>
        <v xml:space="preserve">     </v>
      </c>
      <c r="E2270" s="2">
        <f>IF(ISBLANK('[1]Current Inventory'!E2270)=TRUE,'[1]Current Inventory'!O2270,'[1]Current Inventory'!E2270)</f>
        <v>0</v>
      </c>
      <c r="F2270" s="2">
        <f>IF(ISBLANK('[1]Current Inventory'!F2270)=TRUE,'[1]Current Inventory'!P2270,'[1]Current Inventory'!F2270)</f>
        <v>0</v>
      </c>
      <c r="G2270" s="2" t="str">
        <f>IF(ISNA(VLOOKUP(C2270,[2]CurrentPivot!$C$8:$N$1800,5,FALSE))=TRUE," ",VLOOKUP(C2270,[2]CurrentPivot!$C$8:$N$1800,5,FALSE))</f>
        <v xml:space="preserve"> </v>
      </c>
      <c r="H2270" s="3" t="str">
        <f>IF(ISBLANK('[1]Current Inventory'!H2270)=TRUE,"",'[1]Current Inventory'!H2270)</f>
        <v/>
      </c>
      <c r="I2270" s="2">
        <f>IF(ISBLANK('[1]Current Inventory'!I2270)=TRUE,'[1]Current Inventory'!Q2270,'[1]Current Inventory'!I2270)</f>
        <v>0</v>
      </c>
      <c r="J2270" s="2">
        <f>IF(ISBLANK('[1]Current Inventory'!J2270)=TRUE,'[1]Current Inventory'!R2270,'[1]Current Inventory'!J2270)</f>
        <v>0</v>
      </c>
      <c r="K2270" s="2">
        <f>IF(ISBLANK('[1]Current Inventory'!K2270)=TRUE,'[1]Current Inventory'!S2270,'[1]Current Inventory'!K2270)</f>
        <v>0</v>
      </c>
      <c r="L2270" s="2">
        <f>IF(ISBLANK('[1]Current Inventory'!L2270)=TRUE,'[1]Current Inventory'!T2270,'[1]Current Inventory'!L2270)</f>
        <v>0</v>
      </c>
      <c r="M2270" s="3" t="str">
        <f>IF(ISBLANK('[1]Current Inventory'!M2270)=TRUE,"",'[1]Current Inventory'!M2270)</f>
        <v/>
      </c>
    </row>
    <row r="2271" spans="1:13" x14ac:dyDescent="0.2">
      <c r="A2271" s="2" t="s">
        <v>19</v>
      </c>
      <c r="B2271" s="2" t="str">
        <f>IF(ISBLANK('[1]Current Inventory'!B2271)=TRUE,B2270,'[1]Current Inventory'!B2271)</f>
        <v>WINDWARD SIDE</v>
      </c>
      <c r="C2271" s="2" t="str">
        <f>IF(ISBLANK('[1]Current Inventory'!C2271)=TRUE,"",'[1]Current Inventory'!C2271)</f>
        <v/>
      </c>
      <c r="D2271" s="2" t="str">
        <f>IF(ISBLANK('[1]Current Inventory'!D2271)=TRUE,CONCATENATE("     ",'[1]Current Inventory'!N2271),'[1]Current Inventory'!D2271)</f>
        <v xml:space="preserve">     </v>
      </c>
      <c r="E2271" s="2">
        <f>IF(ISBLANK('[1]Current Inventory'!E2271)=TRUE,'[1]Current Inventory'!O2271,'[1]Current Inventory'!E2271)</f>
        <v>0</v>
      </c>
      <c r="F2271" s="2">
        <f>IF(ISBLANK('[1]Current Inventory'!F2271)=TRUE,'[1]Current Inventory'!P2271,'[1]Current Inventory'!F2271)</f>
        <v>0</v>
      </c>
      <c r="G2271" s="2" t="str">
        <f>IF(ISNA(VLOOKUP(C2271,[2]CurrentPivot!$C$8:$N$1800,5,FALSE))=TRUE," ",VLOOKUP(C2271,[2]CurrentPivot!$C$8:$N$1800,5,FALSE))</f>
        <v xml:space="preserve"> </v>
      </c>
      <c r="H2271" s="3" t="str">
        <f>IF(ISBLANK('[1]Current Inventory'!H2271)=TRUE,"",'[1]Current Inventory'!H2271)</f>
        <v/>
      </c>
      <c r="I2271" s="2">
        <f>IF(ISBLANK('[1]Current Inventory'!I2271)=TRUE,'[1]Current Inventory'!Q2271,'[1]Current Inventory'!I2271)</f>
        <v>0</v>
      </c>
      <c r="J2271" s="2">
        <f>IF(ISBLANK('[1]Current Inventory'!J2271)=TRUE,'[1]Current Inventory'!R2271,'[1]Current Inventory'!J2271)</f>
        <v>0</v>
      </c>
      <c r="K2271" s="2">
        <f>IF(ISBLANK('[1]Current Inventory'!K2271)=TRUE,'[1]Current Inventory'!S2271,'[1]Current Inventory'!K2271)</f>
        <v>0</v>
      </c>
      <c r="L2271" s="2">
        <f>IF(ISBLANK('[1]Current Inventory'!L2271)=TRUE,'[1]Current Inventory'!T2271,'[1]Current Inventory'!L2271)</f>
        <v>0</v>
      </c>
      <c r="M2271" s="3" t="str">
        <f>IF(ISBLANK('[1]Current Inventory'!M2271)=TRUE,"",'[1]Current Inventory'!M2271)</f>
        <v/>
      </c>
    </row>
    <row r="2272" spans="1:13" x14ac:dyDescent="0.2">
      <c r="A2272" s="2" t="s">
        <v>19</v>
      </c>
      <c r="B2272" s="2" t="str">
        <f>IF(ISBLANK('[1]Current Inventory'!B2272)=TRUE,B2271,'[1]Current Inventory'!B2272)</f>
        <v>WINDWARD SIDE</v>
      </c>
      <c r="C2272" s="2" t="str">
        <f>IF(ISBLANK('[1]Current Inventory'!C2272)=TRUE,"",'[1]Current Inventory'!C2272)</f>
        <v/>
      </c>
      <c r="D2272" s="2" t="str">
        <f>IF(ISBLANK('[1]Current Inventory'!D2272)=TRUE,CONCATENATE("     ",'[1]Current Inventory'!N2272),'[1]Current Inventory'!D2272)</f>
        <v xml:space="preserve">     </v>
      </c>
      <c r="E2272" s="2">
        <f>IF(ISBLANK('[1]Current Inventory'!E2272)=TRUE,'[1]Current Inventory'!O2272,'[1]Current Inventory'!E2272)</f>
        <v>0</v>
      </c>
      <c r="F2272" s="2">
        <f>IF(ISBLANK('[1]Current Inventory'!F2272)=TRUE,'[1]Current Inventory'!P2272,'[1]Current Inventory'!F2272)</f>
        <v>0</v>
      </c>
      <c r="G2272" s="2" t="str">
        <f>IF(ISNA(VLOOKUP(C2272,[2]CurrentPivot!$C$8:$N$1800,5,FALSE))=TRUE," ",VLOOKUP(C2272,[2]CurrentPivot!$C$8:$N$1800,5,FALSE))</f>
        <v xml:space="preserve"> </v>
      </c>
      <c r="H2272" s="3" t="str">
        <f>IF(ISBLANK('[1]Current Inventory'!H2272)=TRUE,"",'[1]Current Inventory'!H2272)</f>
        <v/>
      </c>
      <c r="I2272" s="2">
        <f>IF(ISBLANK('[1]Current Inventory'!I2272)=TRUE,'[1]Current Inventory'!Q2272,'[1]Current Inventory'!I2272)</f>
        <v>0</v>
      </c>
      <c r="J2272" s="2">
        <f>IF(ISBLANK('[1]Current Inventory'!J2272)=TRUE,'[1]Current Inventory'!R2272,'[1]Current Inventory'!J2272)</f>
        <v>0</v>
      </c>
      <c r="K2272" s="2">
        <f>IF(ISBLANK('[1]Current Inventory'!K2272)=TRUE,'[1]Current Inventory'!S2272,'[1]Current Inventory'!K2272)</f>
        <v>0</v>
      </c>
      <c r="L2272" s="2">
        <f>IF(ISBLANK('[1]Current Inventory'!L2272)=TRUE,'[1]Current Inventory'!T2272,'[1]Current Inventory'!L2272)</f>
        <v>0</v>
      </c>
      <c r="M2272" s="3" t="str">
        <f>IF(ISBLANK('[1]Current Inventory'!M2272)=TRUE,"",'[1]Current Inventory'!M2272)</f>
        <v/>
      </c>
    </row>
    <row r="2273" spans="1:13" x14ac:dyDescent="0.2">
      <c r="A2273" s="2" t="s">
        <v>19</v>
      </c>
      <c r="B2273" s="2" t="str">
        <f>IF(ISBLANK('[1]Current Inventory'!B2273)=TRUE,B2272,'[1]Current Inventory'!B2273)</f>
        <v>WINDWARD SIDE</v>
      </c>
      <c r="C2273" s="2" t="str">
        <f>IF(ISBLANK('[1]Current Inventory'!C2273)=TRUE,"",'[1]Current Inventory'!C2273)</f>
        <v/>
      </c>
      <c r="D2273" s="2" t="str">
        <f>IF(ISBLANK('[1]Current Inventory'!D2273)=TRUE,CONCATENATE("     ",'[1]Current Inventory'!N2273),'[1]Current Inventory'!D2273)</f>
        <v xml:space="preserve">     </v>
      </c>
      <c r="E2273" s="2">
        <f>IF(ISBLANK('[1]Current Inventory'!E2273)=TRUE,'[1]Current Inventory'!O2273,'[1]Current Inventory'!E2273)</f>
        <v>0</v>
      </c>
      <c r="F2273" s="2">
        <f>IF(ISBLANK('[1]Current Inventory'!F2273)=TRUE,'[1]Current Inventory'!P2273,'[1]Current Inventory'!F2273)</f>
        <v>0</v>
      </c>
      <c r="G2273" s="2" t="str">
        <f>IF(ISNA(VLOOKUP(C2273,[2]CurrentPivot!$C$8:$N$1800,5,FALSE))=TRUE," ",VLOOKUP(C2273,[2]CurrentPivot!$C$8:$N$1800,5,FALSE))</f>
        <v xml:space="preserve"> </v>
      </c>
      <c r="H2273" s="3" t="str">
        <f>IF(ISBLANK('[1]Current Inventory'!H2273)=TRUE,"",'[1]Current Inventory'!H2273)</f>
        <v/>
      </c>
      <c r="I2273" s="2">
        <f>IF(ISBLANK('[1]Current Inventory'!I2273)=TRUE,'[1]Current Inventory'!Q2273,'[1]Current Inventory'!I2273)</f>
        <v>0</v>
      </c>
      <c r="J2273" s="2">
        <f>IF(ISBLANK('[1]Current Inventory'!J2273)=TRUE,'[1]Current Inventory'!R2273,'[1]Current Inventory'!J2273)</f>
        <v>0</v>
      </c>
      <c r="K2273" s="2">
        <f>IF(ISBLANK('[1]Current Inventory'!K2273)=TRUE,'[1]Current Inventory'!S2273,'[1]Current Inventory'!K2273)</f>
        <v>0</v>
      </c>
      <c r="L2273" s="2">
        <f>IF(ISBLANK('[1]Current Inventory'!L2273)=TRUE,'[1]Current Inventory'!T2273,'[1]Current Inventory'!L2273)</f>
        <v>0</v>
      </c>
      <c r="M2273" s="3" t="str">
        <f>IF(ISBLANK('[1]Current Inventory'!M2273)=TRUE,"",'[1]Current Inventory'!M2273)</f>
        <v/>
      </c>
    </row>
    <row r="2274" spans="1:13" x14ac:dyDescent="0.2">
      <c r="A2274" s="2" t="s">
        <v>19</v>
      </c>
      <c r="B2274" s="2" t="str">
        <f>IF(ISBLANK('[1]Current Inventory'!B2274)=TRUE,B2273,'[1]Current Inventory'!B2274)</f>
        <v>WINDWARD SIDE</v>
      </c>
      <c r="C2274" s="2" t="str">
        <f>IF(ISBLANK('[1]Current Inventory'!C2274)=TRUE,"",'[1]Current Inventory'!C2274)</f>
        <v/>
      </c>
      <c r="D2274" s="2" t="str">
        <f>IF(ISBLANK('[1]Current Inventory'!D2274)=TRUE,CONCATENATE("     ",'[1]Current Inventory'!N2274),'[1]Current Inventory'!D2274)</f>
        <v xml:space="preserve">     </v>
      </c>
      <c r="E2274" s="2">
        <f>IF(ISBLANK('[1]Current Inventory'!E2274)=TRUE,'[1]Current Inventory'!O2274,'[1]Current Inventory'!E2274)</f>
        <v>0</v>
      </c>
      <c r="F2274" s="2">
        <f>IF(ISBLANK('[1]Current Inventory'!F2274)=TRUE,'[1]Current Inventory'!P2274,'[1]Current Inventory'!F2274)</f>
        <v>0</v>
      </c>
      <c r="G2274" s="2" t="str">
        <f>IF(ISNA(VLOOKUP(C2274,[2]CurrentPivot!$C$8:$N$1800,5,FALSE))=TRUE," ",VLOOKUP(C2274,[2]CurrentPivot!$C$8:$N$1800,5,FALSE))</f>
        <v xml:space="preserve"> </v>
      </c>
      <c r="H2274" s="3" t="str">
        <f>IF(ISBLANK('[1]Current Inventory'!H2274)=TRUE,"",'[1]Current Inventory'!H2274)</f>
        <v/>
      </c>
      <c r="I2274" s="2">
        <f>IF(ISBLANK('[1]Current Inventory'!I2274)=TRUE,'[1]Current Inventory'!Q2274,'[1]Current Inventory'!I2274)</f>
        <v>0</v>
      </c>
      <c r="J2274" s="2">
        <f>IF(ISBLANK('[1]Current Inventory'!J2274)=TRUE,'[1]Current Inventory'!R2274,'[1]Current Inventory'!J2274)</f>
        <v>0</v>
      </c>
      <c r="K2274" s="2">
        <f>IF(ISBLANK('[1]Current Inventory'!K2274)=TRUE,'[1]Current Inventory'!S2274,'[1]Current Inventory'!K2274)</f>
        <v>0</v>
      </c>
      <c r="L2274" s="2">
        <f>IF(ISBLANK('[1]Current Inventory'!L2274)=TRUE,'[1]Current Inventory'!T2274,'[1]Current Inventory'!L2274)</f>
        <v>0</v>
      </c>
      <c r="M2274" s="3" t="str">
        <f>IF(ISBLANK('[1]Current Inventory'!M2274)=TRUE,"",'[1]Current Inventory'!M2274)</f>
        <v/>
      </c>
    </row>
    <row r="2275" spans="1:13" x14ac:dyDescent="0.2">
      <c r="A2275" s="2" t="s">
        <v>19</v>
      </c>
      <c r="B2275" s="2" t="str">
        <f>IF(ISBLANK('[1]Current Inventory'!B2275)=TRUE,B2274,'[1]Current Inventory'!B2275)</f>
        <v>WINDWARD SIDE</v>
      </c>
      <c r="C2275" s="2" t="str">
        <f>IF(ISBLANK('[1]Current Inventory'!C2275)=TRUE,"",'[1]Current Inventory'!C2275)</f>
        <v/>
      </c>
      <c r="D2275" s="2" t="str">
        <f>IF(ISBLANK('[1]Current Inventory'!D2275)=TRUE,CONCATENATE("     ",'[1]Current Inventory'!N2275),'[1]Current Inventory'!D2275)</f>
        <v xml:space="preserve">     </v>
      </c>
      <c r="E2275" s="2">
        <f>IF(ISBLANK('[1]Current Inventory'!E2275)=TRUE,'[1]Current Inventory'!O2275,'[1]Current Inventory'!E2275)</f>
        <v>0</v>
      </c>
      <c r="F2275" s="2">
        <f>IF(ISBLANK('[1]Current Inventory'!F2275)=TRUE,'[1]Current Inventory'!P2275,'[1]Current Inventory'!F2275)</f>
        <v>0</v>
      </c>
      <c r="G2275" s="2" t="str">
        <f>IF(ISNA(VLOOKUP(C2275,[2]CurrentPivot!$C$8:$N$1800,5,FALSE))=TRUE," ",VLOOKUP(C2275,[2]CurrentPivot!$C$8:$N$1800,5,FALSE))</f>
        <v xml:space="preserve"> </v>
      </c>
      <c r="H2275" s="3" t="str">
        <f>IF(ISBLANK('[1]Current Inventory'!H2275)=TRUE,"",'[1]Current Inventory'!H2275)</f>
        <v/>
      </c>
      <c r="I2275" s="2">
        <f>IF(ISBLANK('[1]Current Inventory'!I2275)=TRUE,'[1]Current Inventory'!Q2275,'[1]Current Inventory'!I2275)</f>
        <v>0</v>
      </c>
      <c r="J2275" s="2">
        <f>IF(ISBLANK('[1]Current Inventory'!J2275)=TRUE,'[1]Current Inventory'!R2275,'[1]Current Inventory'!J2275)</f>
        <v>0</v>
      </c>
      <c r="K2275" s="2">
        <f>IF(ISBLANK('[1]Current Inventory'!K2275)=TRUE,'[1]Current Inventory'!S2275,'[1]Current Inventory'!K2275)</f>
        <v>0</v>
      </c>
      <c r="L2275" s="2">
        <f>IF(ISBLANK('[1]Current Inventory'!L2275)=TRUE,'[1]Current Inventory'!T2275,'[1]Current Inventory'!L2275)</f>
        <v>0</v>
      </c>
      <c r="M2275" s="3" t="str">
        <f>IF(ISBLANK('[1]Current Inventory'!M2275)=TRUE,"",'[1]Current Inventory'!M2275)</f>
        <v/>
      </c>
    </row>
    <row r="2276" spans="1:13" x14ac:dyDescent="0.2">
      <c r="A2276" s="2" t="s">
        <v>19</v>
      </c>
      <c r="B2276" s="2" t="str">
        <f>IF(ISBLANK('[1]Current Inventory'!B2276)=TRUE,B2275,'[1]Current Inventory'!B2276)</f>
        <v>WINDWARD SIDE</v>
      </c>
      <c r="C2276" s="2" t="str">
        <f>IF(ISBLANK('[1]Current Inventory'!C2276)=TRUE,"",'[1]Current Inventory'!C2276)</f>
        <v/>
      </c>
      <c r="D2276" s="2" t="str">
        <f>IF(ISBLANK('[1]Current Inventory'!D2276)=TRUE,CONCATENATE("     ",'[1]Current Inventory'!N2276),'[1]Current Inventory'!D2276)</f>
        <v xml:space="preserve">     </v>
      </c>
      <c r="E2276" s="2">
        <f>IF(ISBLANK('[1]Current Inventory'!E2276)=TRUE,'[1]Current Inventory'!O2276,'[1]Current Inventory'!E2276)</f>
        <v>0</v>
      </c>
      <c r="F2276" s="2">
        <f>IF(ISBLANK('[1]Current Inventory'!F2276)=TRUE,'[1]Current Inventory'!P2276,'[1]Current Inventory'!F2276)</f>
        <v>0</v>
      </c>
      <c r="G2276" s="2" t="str">
        <f>IF(ISNA(VLOOKUP(C2276,[2]CurrentPivot!$C$8:$N$1800,5,FALSE))=TRUE," ",VLOOKUP(C2276,[2]CurrentPivot!$C$8:$N$1800,5,FALSE))</f>
        <v xml:space="preserve"> </v>
      </c>
      <c r="H2276" s="3" t="str">
        <f>IF(ISBLANK('[1]Current Inventory'!H2276)=TRUE,"",'[1]Current Inventory'!H2276)</f>
        <v/>
      </c>
      <c r="I2276" s="2">
        <f>IF(ISBLANK('[1]Current Inventory'!I2276)=TRUE,'[1]Current Inventory'!Q2276,'[1]Current Inventory'!I2276)</f>
        <v>0</v>
      </c>
      <c r="J2276" s="2">
        <f>IF(ISBLANK('[1]Current Inventory'!J2276)=TRUE,'[1]Current Inventory'!R2276,'[1]Current Inventory'!J2276)</f>
        <v>0</v>
      </c>
      <c r="K2276" s="2">
        <f>IF(ISBLANK('[1]Current Inventory'!K2276)=TRUE,'[1]Current Inventory'!S2276,'[1]Current Inventory'!K2276)</f>
        <v>0</v>
      </c>
      <c r="L2276" s="2">
        <f>IF(ISBLANK('[1]Current Inventory'!L2276)=TRUE,'[1]Current Inventory'!T2276,'[1]Current Inventory'!L2276)</f>
        <v>0</v>
      </c>
      <c r="M2276" s="3" t="str">
        <f>IF(ISBLANK('[1]Current Inventory'!M2276)=TRUE,"",'[1]Current Inventory'!M2276)</f>
        <v/>
      </c>
    </row>
    <row r="2277" spans="1:13" x14ac:dyDescent="0.2">
      <c r="A2277" s="2" t="s">
        <v>19</v>
      </c>
      <c r="B2277" s="2" t="str">
        <f>IF(ISBLANK('[1]Current Inventory'!B2277)=TRUE,B2276,'[1]Current Inventory'!B2277)</f>
        <v>WINDWARD SIDE</v>
      </c>
      <c r="C2277" s="2" t="str">
        <f>IF(ISBLANK('[1]Current Inventory'!C2277)=TRUE,"",'[1]Current Inventory'!C2277)</f>
        <v/>
      </c>
      <c r="D2277" s="2" t="str">
        <f>IF(ISBLANK('[1]Current Inventory'!D2277)=TRUE,CONCATENATE("     ",'[1]Current Inventory'!N2277),'[1]Current Inventory'!D2277)</f>
        <v xml:space="preserve">     </v>
      </c>
      <c r="E2277" s="2">
        <f>IF(ISBLANK('[1]Current Inventory'!E2277)=TRUE,'[1]Current Inventory'!O2277,'[1]Current Inventory'!E2277)</f>
        <v>0</v>
      </c>
      <c r="F2277" s="2">
        <f>IF(ISBLANK('[1]Current Inventory'!F2277)=TRUE,'[1]Current Inventory'!P2277,'[1]Current Inventory'!F2277)</f>
        <v>0</v>
      </c>
      <c r="G2277" s="2" t="str">
        <f>IF(ISNA(VLOOKUP(C2277,[2]CurrentPivot!$C$8:$N$1800,5,FALSE))=TRUE," ",VLOOKUP(C2277,[2]CurrentPivot!$C$8:$N$1800,5,FALSE))</f>
        <v xml:space="preserve"> </v>
      </c>
      <c r="H2277" s="3" t="str">
        <f>IF(ISBLANK('[1]Current Inventory'!H2277)=TRUE,"",'[1]Current Inventory'!H2277)</f>
        <v/>
      </c>
      <c r="I2277" s="2">
        <f>IF(ISBLANK('[1]Current Inventory'!I2277)=TRUE,'[1]Current Inventory'!Q2277,'[1]Current Inventory'!I2277)</f>
        <v>0</v>
      </c>
      <c r="J2277" s="2">
        <f>IF(ISBLANK('[1]Current Inventory'!J2277)=TRUE,'[1]Current Inventory'!R2277,'[1]Current Inventory'!J2277)</f>
        <v>0</v>
      </c>
      <c r="K2277" s="2">
        <f>IF(ISBLANK('[1]Current Inventory'!K2277)=TRUE,'[1]Current Inventory'!S2277,'[1]Current Inventory'!K2277)</f>
        <v>0</v>
      </c>
      <c r="L2277" s="2">
        <f>IF(ISBLANK('[1]Current Inventory'!L2277)=TRUE,'[1]Current Inventory'!T2277,'[1]Current Inventory'!L2277)</f>
        <v>0</v>
      </c>
      <c r="M2277" s="3" t="str">
        <f>IF(ISBLANK('[1]Current Inventory'!M2277)=TRUE,"",'[1]Current Inventory'!M2277)</f>
        <v/>
      </c>
    </row>
    <row r="2278" spans="1:13" x14ac:dyDescent="0.2">
      <c r="A2278" s="2" t="s">
        <v>19</v>
      </c>
      <c r="B2278" s="2" t="str">
        <f>IF(ISBLANK('[1]Current Inventory'!B2278)=TRUE,B2277,'[1]Current Inventory'!B2278)</f>
        <v>WINDWARD SIDE</v>
      </c>
      <c r="C2278" s="2" t="str">
        <f>IF(ISBLANK('[1]Current Inventory'!C2278)=TRUE,"",'[1]Current Inventory'!C2278)</f>
        <v/>
      </c>
      <c r="D2278" s="2" t="str">
        <f>IF(ISBLANK('[1]Current Inventory'!D2278)=TRUE,CONCATENATE("     ",'[1]Current Inventory'!N2278),'[1]Current Inventory'!D2278)</f>
        <v xml:space="preserve">     </v>
      </c>
      <c r="E2278" s="2">
        <f>IF(ISBLANK('[1]Current Inventory'!E2278)=TRUE,'[1]Current Inventory'!O2278,'[1]Current Inventory'!E2278)</f>
        <v>0</v>
      </c>
      <c r="F2278" s="2">
        <f>IF(ISBLANK('[1]Current Inventory'!F2278)=TRUE,'[1]Current Inventory'!P2278,'[1]Current Inventory'!F2278)</f>
        <v>0</v>
      </c>
      <c r="G2278" s="2" t="str">
        <f>IF(ISNA(VLOOKUP(C2278,[2]CurrentPivot!$C$8:$N$1800,5,FALSE))=TRUE," ",VLOOKUP(C2278,[2]CurrentPivot!$C$8:$N$1800,5,FALSE))</f>
        <v xml:space="preserve"> </v>
      </c>
      <c r="H2278" s="3" t="str">
        <f>IF(ISBLANK('[1]Current Inventory'!H2278)=TRUE,"",'[1]Current Inventory'!H2278)</f>
        <v/>
      </c>
      <c r="I2278" s="2">
        <f>IF(ISBLANK('[1]Current Inventory'!I2278)=TRUE,'[1]Current Inventory'!Q2278,'[1]Current Inventory'!I2278)</f>
        <v>0</v>
      </c>
      <c r="J2278" s="2">
        <f>IF(ISBLANK('[1]Current Inventory'!J2278)=TRUE,'[1]Current Inventory'!R2278,'[1]Current Inventory'!J2278)</f>
        <v>0</v>
      </c>
      <c r="K2278" s="2">
        <f>IF(ISBLANK('[1]Current Inventory'!K2278)=TRUE,'[1]Current Inventory'!S2278,'[1]Current Inventory'!K2278)</f>
        <v>0</v>
      </c>
      <c r="L2278" s="2">
        <f>IF(ISBLANK('[1]Current Inventory'!L2278)=TRUE,'[1]Current Inventory'!T2278,'[1]Current Inventory'!L2278)</f>
        <v>0</v>
      </c>
      <c r="M2278" s="3" t="str">
        <f>IF(ISBLANK('[1]Current Inventory'!M2278)=TRUE,"",'[1]Current Inventory'!M2278)</f>
        <v/>
      </c>
    </row>
    <row r="2279" spans="1:13" x14ac:dyDescent="0.2">
      <c r="A2279" s="2" t="s">
        <v>19</v>
      </c>
      <c r="B2279" s="2" t="str">
        <f>IF(ISBLANK('[1]Current Inventory'!B2279)=TRUE,B2278,'[1]Current Inventory'!B2279)</f>
        <v>WINDWARD SIDE</v>
      </c>
      <c r="C2279" s="2" t="str">
        <f>IF(ISBLANK('[1]Current Inventory'!C2279)=TRUE,"",'[1]Current Inventory'!C2279)</f>
        <v/>
      </c>
      <c r="D2279" s="2" t="str">
        <f>IF(ISBLANK('[1]Current Inventory'!D2279)=TRUE,CONCATENATE("     ",'[1]Current Inventory'!N2279),'[1]Current Inventory'!D2279)</f>
        <v xml:space="preserve">     </v>
      </c>
      <c r="E2279" s="2">
        <f>IF(ISBLANK('[1]Current Inventory'!E2279)=TRUE,'[1]Current Inventory'!O2279,'[1]Current Inventory'!E2279)</f>
        <v>0</v>
      </c>
      <c r="F2279" s="2">
        <f>IF(ISBLANK('[1]Current Inventory'!F2279)=TRUE,'[1]Current Inventory'!P2279,'[1]Current Inventory'!F2279)</f>
        <v>0</v>
      </c>
      <c r="G2279" s="2" t="str">
        <f>IF(ISNA(VLOOKUP(C2279,[2]CurrentPivot!$C$8:$N$1800,5,FALSE))=TRUE," ",VLOOKUP(C2279,[2]CurrentPivot!$C$8:$N$1800,5,FALSE))</f>
        <v xml:space="preserve"> </v>
      </c>
      <c r="H2279" s="3" t="str">
        <f>IF(ISBLANK('[1]Current Inventory'!H2279)=TRUE,"",'[1]Current Inventory'!H2279)</f>
        <v/>
      </c>
      <c r="I2279" s="2">
        <f>IF(ISBLANK('[1]Current Inventory'!I2279)=TRUE,'[1]Current Inventory'!Q2279,'[1]Current Inventory'!I2279)</f>
        <v>0</v>
      </c>
      <c r="J2279" s="2">
        <f>IF(ISBLANK('[1]Current Inventory'!J2279)=TRUE,'[1]Current Inventory'!R2279,'[1]Current Inventory'!J2279)</f>
        <v>0</v>
      </c>
      <c r="K2279" s="2">
        <f>IF(ISBLANK('[1]Current Inventory'!K2279)=TRUE,'[1]Current Inventory'!S2279,'[1]Current Inventory'!K2279)</f>
        <v>0</v>
      </c>
      <c r="L2279" s="2">
        <f>IF(ISBLANK('[1]Current Inventory'!L2279)=TRUE,'[1]Current Inventory'!T2279,'[1]Current Inventory'!L2279)</f>
        <v>0</v>
      </c>
      <c r="M2279" s="3" t="str">
        <f>IF(ISBLANK('[1]Current Inventory'!M2279)=TRUE,"",'[1]Current Inventory'!M2279)</f>
        <v/>
      </c>
    </row>
    <row r="2280" spans="1:13" x14ac:dyDescent="0.2">
      <c r="A2280" s="2" t="s">
        <v>19</v>
      </c>
      <c r="B2280" s="2" t="str">
        <f>IF(ISBLANK('[1]Current Inventory'!B2280)=TRUE,B2279,'[1]Current Inventory'!B2280)</f>
        <v>WINDWARD SIDE</v>
      </c>
      <c r="C2280" s="2" t="str">
        <f>IF(ISBLANK('[1]Current Inventory'!C2280)=TRUE,"",'[1]Current Inventory'!C2280)</f>
        <v/>
      </c>
      <c r="D2280" s="2" t="str">
        <f>IF(ISBLANK('[1]Current Inventory'!D2280)=TRUE,CONCATENATE("     ",'[1]Current Inventory'!N2280),'[1]Current Inventory'!D2280)</f>
        <v xml:space="preserve">     </v>
      </c>
      <c r="E2280" s="2">
        <f>IF(ISBLANK('[1]Current Inventory'!E2280)=TRUE,'[1]Current Inventory'!O2280,'[1]Current Inventory'!E2280)</f>
        <v>0</v>
      </c>
      <c r="F2280" s="2">
        <f>IF(ISBLANK('[1]Current Inventory'!F2280)=TRUE,'[1]Current Inventory'!P2280,'[1]Current Inventory'!F2280)</f>
        <v>0</v>
      </c>
      <c r="G2280" s="2" t="str">
        <f>IF(ISNA(VLOOKUP(C2280,[2]CurrentPivot!$C$8:$N$1800,5,FALSE))=TRUE," ",VLOOKUP(C2280,[2]CurrentPivot!$C$8:$N$1800,5,FALSE))</f>
        <v xml:space="preserve"> </v>
      </c>
      <c r="H2280" s="3" t="str">
        <f>IF(ISBLANK('[1]Current Inventory'!H2280)=TRUE,"",'[1]Current Inventory'!H2280)</f>
        <v/>
      </c>
      <c r="I2280" s="2">
        <f>IF(ISBLANK('[1]Current Inventory'!I2280)=TRUE,'[1]Current Inventory'!Q2280,'[1]Current Inventory'!I2280)</f>
        <v>0</v>
      </c>
      <c r="J2280" s="2">
        <f>IF(ISBLANK('[1]Current Inventory'!J2280)=TRUE,'[1]Current Inventory'!R2280,'[1]Current Inventory'!J2280)</f>
        <v>0</v>
      </c>
      <c r="K2280" s="2">
        <f>IF(ISBLANK('[1]Current Inventory'!K2280)=TRUE,'[1]Current Inventory'!S2280,'[1]Current Inventory'!K2280)</f>
        <v>0</v>
      </c>
      <c r="L2280" s="2">
        <f>IF(ISBLANK('[1]Current Inventory'!L2280)=TRUE,'[1]Current Inventory'!T2280,'[1]Current Inventory'!L2280)</f>
        <v>0</v>
      </c>
      <c r="M2280" s="3" t="str">
        <f>IF(ISBLANK('[1]Current Inventory'!M2280)=TRUE,"",'[1]Current Inventory'!M2280)</f>
        <v/>
      </c>
    </row>
    <row r="2281" spans="1:13" x14ac:dyDescent="0.2">
      <c r="A2281" s="2" t="s">
        <v>19</v>
      </c>
      <c r="B2281" s="2" t="str">
        <f>IF(ISBLANK('[1]Current Inventory'!B2281)=TRUE,B2280,'[1]Current Inventory'!B2281)</f>
        <v>WINDWARD SIDE</v>
      </c>
      <c r="C2281" s="2" t="str">
        <f>IF(ISBLANK('[1]Current Inventory'!C2281)=TRUE,"",'[1]Current Inventory'!C2281)</f>
        <v/>
      </c>
      <c r="D2281" s="2" t="str">
        <f>IF(ISBLANK('[1]Current Inventory'!D2281)=TRUE,CONCATENATE("     ",'[1]Current Inventory'!N2281),'[1]Current Inventory'!D2281)</f>
        <v xml:space="preserve">     </v>
      </c>
      <c r="E2281" s="2">
        <f>IF(ISBLANK('[1]Current Inventory'!E2281)=TRUE,'[1]Current Inventory'!O2281,'[1]Current Inventory'!E2281)</f>
        <v>0</v>
      </c>
      <c r="F2281" s="2">
        <f>IF(ISBLANK('[1]Current Inventory'!F2281)=TRUE,'[1]Current Inventory'!P2281,'[1]Current Inventory'!F2281)</f>
        <v>0</v>
      </c>
      <c r="G2281" s="2" t="str">
        <f>IF(ISNA(VLOOKUP(C2281,[2]CurrentPivot!$C$8:$N$1800,5,FALSE))=TRUE," ",VLOOKUP(C2281,[2]CurrentPivot!$C$8:$N$1800,5,FALSE))</f>
        <v xml:space="preserve"> </v>
      </c>
      <c r="H2281" s="3" t="str">
        <f>IF(ISBLANK('[1]Current Inventory'!H2281)=TRUE,"",'[1]Current Inventory'!H2281)</f>
        <v/>
      </c>
      <c r="I2281" s="2">
        <f>IF(ISBLANK('[1]Current Inventory'!I2281)=TRUE,'[1]Current Inventory'!Q2281,'[1]Current Inventory'!I2281)</f>
        <v>0</v>
      </c>
      <c r="J2281" s="2">
        <f>IF(ISBLANK('[1]Current Inventory'!J2281)=TRUE,'[1]Current Inventory'!R2281,'[1]Current Inventory'!J2281)</f>
        <v>0</v>
      </c>
      <c r="K2281" s="2">
        <f>IF(ISBLANK('[1]Current Inventory'!K2281)=TRUE,'[1]Current Inventory'!S2281,'[1]Current Inventory'!K2281)</f>
        <v>0</v>
      </c>
      <c r="L2281" s="2">
        <f>IF(ISBLANK('[1]Current Inventory'!L2281)=TRUE,'[1]Current Inventory'!T2281,'[1]Current Inventory'!L2281)</f>
        <v>0</v>
      </c>
      <c r="M2281" s="3" t="str">
        <f>IF(ISBLANK('[1]Current Inventory'!M2281)=TRUE,"",'[1]Current Inventory'!M2281)</f>
        <v/>
      </c>
    </row>
    <row r="2282" spans="1:13" x14ac:dyDescent="0.2">
      <c r="A2282" s="2" t="s">
        <v>19</v>
      </c>
      <c r="B2282" s="2" t="str">
        <f>IF(ISBLANK('[1]Current Inventory'!B2282)=TRUE,B2281,'[1]Current Inventory'!B2282)</f>
        <v>WINDWARD SIDE</v>
      </c>
      <c r="C2282" s="2" t="str">
        <f>IF(ISBLANK('[1]Current Inventory'!C2282)=TRUE,"",'[1]Current Inventory'!C2282)</f>
        <v/>
      </c>
      <c r="D2282" s="2" t="str">
        <f>IF(ISBLANK('[1]Current Inventory'!D2282)=TRUE,CONCATENATE("     ",'[1]Current Inventory'!N2282),'[1]Current Inventory'!D2282)</f>
        <v xml:space="preserve">     </v>
      </c>
      <c r="E2282" s="2">
        <f>IF(ISBLANK('[1]Current Inventory'!E2282)=TRUE,'[1]Current Inventory'!O2282,'[1]Current Inventory'!E2282)</f>
        <v>0</v>
      </c>
      <c r="F2282" s="2">
        <f>IF(ISBLANK('[1]Current Inventory'!F2282)=TRUE,'[1]Current Inventory'!P2282,'[1]Current Inventory'!F2282)</f>
        <v>0</v>
      </c>
      <c r="G2282" s="2" t="str">
        <f>IF(ISNA(VLOOKUP(C2282,[2]CurrentPivot!$C$8:$N$1800,5,FALSE))=TRUE," ",VLOOKUP(C2282,[2]CurrentPivot!$C$8:$N$1800,5,FALSE))</f>
        <v xml:space="preserve"> </v>
      </c>
      <c r="H2282" s="3" t="str">
        <f>IF(ISBLANK('[1]Current Inventory'!H2282)=TRUE,"",'[1]Current Inventory'!H2282)</f>
        <v/>
      </c>
      <c r="I2282" s="2">
        <f>IF(ISBLANK('[1]Current Inventory'!I2282)=TRUE,'[1]Current Inventory'!Q2282,'[1]Current Inventory'!I2282)</f>
        <v>0</v>
      </c>
      <c r="J2282" s="2">
        <f>IF(ISBLANK('[1]Current Inventory'!J2282)=TRUE,'[1]Current Inventory'!R2282,'[1]Current Inventory'!J2282)</f>
        <v>0</v>
      </c>
      <c r="K2282" s="2">
        <f>IF(ISBLANK('[1]Current Inventory'!K2282)=TRUE,'[1]Current Inventory'!S2282,'[1]Current Inventory'!K2282)</f>
        <v>0</v>
      </c>
      <c r="L2282" s="2">
        <f>IF(ISBLANK('[1]Current Inventory'!L2282)=TRUE,'[1]Current Inventory'!T2282,'[1]Current Inventory'!L2282)</f>
        <v>0</v>
      </c>
      <c r="M2282" s="3" t="str">
        <f>IF(ISBLANK('[1]Current Inventory'!M2282)=TRUE,"",'[1]Current Inventory'!M2282)</f>
        <v/>
      </c>
    </row>
    <row r="2283" spans="1:13" x14ac:dyDescent="0.2">
      <c r="A2283" s="2" t="s">
        <v>19</v>
      </c>
      <c r="B2283" s="2" t="str">
        <f>IF(ISBLANK('[1]Current Inventory'!B2283)=TRUE,B2282,'[1]Current Inventory'!B2283)</f>
        <v>WINDWARD SIDE</v>
      </c>
      <c r="C2283" s="2" t="str">
        <f>IF(ISBLANK('[1]Current Inventory'!C2283)=TRUE,"",'[1]Current Inventory'!C2283)</f>
        <v/>
      </c>
      <c r="D2283" s="2" t="str">
        <f>IF(ISBLANK('[1]Current Inventory'!D2283)=TRUE,CONCATENATE("     ",'[1]Current Inventory'!N2283),'[1]Current Inventory'!D2283)</f>
        <v xml:space="preserve">     </v>
      </c>
      <c r="E2283" s="2">
        <f>IF(ISBLANK('[1]Current Inventory'!E2283)=TRUE,'[1]Current Inventory'!O2283,'[1]Current Inventory'!E2283)</f>
        <v>0</v>
      </c>
      <c r="F2283" s="2">
        <f>IF(ISBLANK('[1]Current Inventory'!F2283)=TRUE,'[1]Current Inventory'!P2283,'[1]Current Inventory'!F2283)</f>
        <v>0</v>
      </c>
      <c r="G2283" s="2" t="str">
        <f>IF(ISNA(VLOOKUP(C2283,[2]CurrentPivot!$C$8:$N$1800,5,FALSE))=TRUE," ",VLOOKUP(C2283,[2]CurrentPivot!$C$8:$N$1800,5,FALSE))</f>
        <v xml:space="preserve"> </v>
      </c>
      <c r="H2283" s="3" t="str">
        <f>IF(ISBLANK('[1]Current Inventory'!H2283)=TRUE,"",'[1]Current Inventory'!H2283)</f>
        <v/>
      </c>
      <c r="I2283" s="2">
        <f>IF(ISBLANK('[1]Current Inventory'!I2283)=TRUE,'[1]Current Inventory'!Q2283,'[1]Current Inventory'!I2283)</f>
        <v>0</v>
      </c>
      <c r="J2283" s="2">
        <f>IF(ISBLANK('[1]Current Inventory'!J2283)=TRUE,'[1]Current Inventory'!R2283,'[1]Current Inventory'!J2283)</f>
        <v>0</v>
      </c>
      <c r="K2283" s="2">
        <f>IF(ISBLANK('[1]Current Inventory'!K2283)=TRUE,'[1]Current Inventory'!S2283,'[1]Current Inventory'!K2283)</f>
        <v>0</v>
      </c>
      <c r="L2283" s="2">
        <f>IF(ISBLANK('[1]Current Inventory'!L2283)=TRUE,'[1]Current Inventory'!T2283,'[1]Current Inventory'!L2283)</f>
        <v>0</v>
      </c>
      <c r="M2283" s="3" t="str">
        <f>IF(ISBLANK('[1]Current Inventory'!M2283)=TRUE,"",'[1]Current Inventory'!M2283)</f>
        <v/>
      </c>
    </row>
    <row r="2284" spans="1:13" x14ac:dyDescent="0.2">
      <c r="A2284" s="2" t="s">
        <v>19</v>
      </c>
      <c r="B2284" s="2" t="str">
        <f>IF(ISBLANK('[1]Current Inventory'!B2284)=TRUE,B2283,'[1]Current Inventory'!B2284)</f>
        <v>WINDWARD SIDE</v>
      </c>
      <c r="C2284" s="2" t="str">
        <f>IF(ISBLANK('[1]Current Inventory'!C2284)=TRUE,"",'[1]Current Inventory'!C2284)</f>
        <v/>
      </c>
      <c r="D2284" s="2" t="str">
        <f>IF(ISBLANK('[1]Current Inventory'!D2284)=TRUE,CONCATENATE("     ",'[1]Current Inventory'!N2284),'[1]Current Inventory'!D2284)</f>
        <v xml:space="preserve">     </v>
      </c>
      <c r="E2284" s="2">
        <f>IF(ISBLANK('[1]Current Inventory'!E2284)=TRUE,'[1]Current Inventory'!O2284,'[1]Current Inventory'!E2284)</f>
        <v>0</v>
      </c>
      <c r="F2284" s="2">
        <f>IF(ISBLANK('[1]Current Inventory'!F2284)=TRUE,'[1]Current Inventory'!P2284,'[1]Current Inventory'!F2284)</f>
        <v>0</v>
      </c>
      <c r="G2284" s="2" t="str">
        <f>IF(ISNA(VLOOKUP(C2284,[2]CurrentPivot!$C$8:$N$1800,5,FALSE))=TRUE," ",VLOOKUP(C2284,[2]CurrentPivot!$C$8:$N$1800,5,FALSE))</f>
        <v xml:space="preserve"> </v>
      </c>
      <c r="H2284" s="3" t="str">
        <f>IF(ISBLANK('[1]Current Inventory'!H2284)=TRUE,"",'[1]Current Inventory'!H2284)</f>
        <v/>
      </c>
      <c r="I2284" s="2">
        <f>IF(ISBLANK('[1]Current Inventory'!I2284)=TRUE,'[1]Current Inventory'!Q2284,'[1]Current Inventory'!I2284)</f>
        <v>0</v>
      </c>
      <c r="J2284" s="2">
        <f>IF(ISBLANK('[1]Current Inventory'!J2284)=TRUE,'[1]Current Inventory'!R2284,'[1]Current Inventory'!J2284)</f>
        <v>0</v>
      </c>
      <c r="K2284" s="2">
        <f>IF(ISBLANK('[1]Current Inventory'!K2284)=TRUE,'[1]Current Inventory'!S2284,'[1]Current Inventory'!K2284)</f>
        <v>0</v>
      </c>
      <c r="L2284" s="2">
        <f>IF(ISBLANK('[1]Current Inventory'!L2284)=TRUE,'[1]Current Inventory'!T2284,'[1]Current Inventory'!L2284)</f>
        <v>0</v>
      </c>
      <c r="M2284" s="3" t="str">
        <f>IF(ISBLANK('[1]Current Inventory'!M2284)=TRUE,"",'[1]Current Inventory'!M2284)</f>
        <v/>
      </c>
    </row>
    <row r="2285" spans="1:13" x14ac:dyDescent="0.2">
      <c r="A2285" s="2" t="s">
        <v>19</v>
      </c>
      <c r="B2285" s="2" t="str">
        <f>IF(ISBLANK('[1]Current Inventory'!B2285)=TRUE,B2284,'[1]Current Inventory'!B2285)</f>
        <v>WINDWARD SIDE</v>
      </c>
      <c r="C2285" s="2" t="str">
        <f>IF(ISBLANK('[1]Current Inventory'!C2285)=TRUE,"",'[1]Current Inventory'!C2285)</f>
        <v/>
      </c>
      <c r="D2285" s="2" t="str">
        <f>IF(ISBLANK('[1]Current Inventory'!D2285)=TRUE,CONCATENATE("     ",'[1]Current Inventory'!N2285),'[1]Current Inventory'!D2285)</f>
        <v xml:space="preserve">     </v>
      </c>
      <c r="E2285" s="2">
        <f>IF(ISBLANK('[1]Current Inventory'!E2285)=TRUE,'[1]Current Inventory'!O2285,'[1]Current Inventory'!E2285)</f>
        <v>0</v>
      </c>
      <c r="F2285" s="2">
        <f>IF(ISBLANK('[1]Current Inventory'!F2285)=TRUE,'[1]Current Inventory'!P2285,'[1]Current Inventory'!F2285)</f>
        <v>0</v>
      </c>
      <c r="G2285" s="2" t="str">
        <f>IF(ISNA(VLOOKUP(C2285,[2]CurrentPivot!$C$8:$N$1800,5,FALSE))=TRUE," ",VLOOKUP(C2285,[2]CurrentPivot!$C$8:$N$1800,5,FALSE))</f>
        <v xml:space="preserve"> </v>
      </c>
      <c r="H2285" s="3" t="str">
        <f>IF(ISBLANK('[1]Current Inventory'!H2285)=TRUE,"",'[1]Current Inventory'!H2285)</f>
        <v/>
      </c>
      <c r="I2285" s="2">
        <f>IF(ISBLANK('[1]Current Inventory'!I2285)=TRUE,'[1]Current Inventory'!Q2285,'[1]Current Inventory'!I2285)</f>
        <v>0</v>
      </c>
      <c r="J2285" s="2">
        <f>IF(ISBLANK('[1]Current Inventory'!J2285)=TRUE,'[1]Current Inventory'!R2285,'[1]Current Inventory'!J2285)</f>
        <v>0</v>
      </c>
      <c r="K2285" s="2">
        <f>IF(ISBLANK('[1]Current Inventory'!K2285)=TRUE,'[1]Current Inventory'!S2285,'[1]Current Inventory'!K2285)</f>
        <v>0</v>
      </c>
      <c r="L2285" s="2">
        <f>IF(ISBLANK('[1]Current Inventory'!L2285)=TRUE,'[1]Current Inventory'!T2285,'[1]Current Inventory'!L2285)</f>
        <v>0</v>
      </c>
      <c r="M2285" s="3" t="str">
        <f>IF(ISBLANK('[1]Current Inventory'!M2285)=TRUE,"",'[1]Current Inventory'!M2285)</f>
        <v/>
      </c>
    </row>
    <row r="2286" spans="1:13" x14ac:dyDescent="0.2">
      <c r="A2286" s="2" t="s">
        <v>19</v>
      </c>
      <c r="B2286" s="2" t="str">
        <f>IF(ISBLANK('[1]Current Inventory'!B2286)=TRUE,B2285,'[1]Current Inventory'!B2286)</f>
        <v>WINDWARD SIDE</v>
      </c>
      <c r="C2286" s="2" t="str">
        <f>IF(ISBLANK('[1]Current Inventory'!C2286)=TRUE,"",'[1]Current Inventory'!C2286)</f>
        <v/>
      </c>
      <c r="D2286" s="2" t="str">
        <f>IF(ISBLANK('[1]Current Inventory'!D2286)=TRUE,CONCATENATE("     ",'[1]Current Inventory'!N2286),'[1]Current Inventory'!D2286)</f>
        <v xml:space="preserve">     </v>
      </c>
      <c r="E2286" s="2">
        <f>IF(ISBLANK('[1]Current Inventory'!E2286)=TRUE,'[1]Current Inventory'!O2286,'[1]Current Inventory'!E2286)</f>
        <v>0</v>
      </c>
      <c r="F2286" s="2">
        <f>IF(ISBLANK('[1]Current Inventory'!F2286)=TRUE,'[1]Current Inventory'!P2286,'[1]Current Inventory'!F2286)</f>
        <v>0</v>
      </c>
      <c r="G2286" s="2" t="str">
        <f>IF(ISNA(VLOOKUP(C2286,[2]CurrentPivot!$C$8:$N$1800,5,FALSE))=TRUE," ",VLOOKUP(C2286,[2]CurrentPivot!$C$8:$N$1800,5,FALSE))</f>
        <v xml:space="preserve"> </v>
      </c>
      <c r="H2286" s="3" t="str">
        <f>IF(ISBLANK('[1]Current Inventory'!H2286)=TRUE,"",'[1]Current Inventory'!H2286)</f>
        <v/>
      </c>
      <c r="I2286" s="2">
        <f>IF(ISBLANK('[1]Current Inventory'!I2286)=TRUE,'[1]Current Inventory'!Q2286,'[1]Current Inventory'!I2286)</f>
        <v>0</v>
      </c>
      <c r="J2286" s="2">
        <f>IF(ISBLANK('[1]Current Inventory'!J2286)=TRUE,'[1]Current Inventory'!R2286,'[1]Current Inventory'!J2286)</f>
        <v>0</v>
      </c>
      <c r="K2286" s="2">
        <f>IF(ISBLANK('[1]Current Inventory'!K2286)=TRUE,'[1]Current Inventory'!S2286,'[1]Current Inventory'!K2286)</f>
        <v>0</v>
      </c>
      <c r="L2286" s="2">
        <f>IF(ISBLANK('[1]Current Inventory'!L2286)=TRUE,'[1]Current Inventory'!T2286,'[1]Current Inventory'!L2286)</f>
        <v>0</v>
      </c>
      <c r="M2286" s="3" t="str">
        <f>IF(ISBLANK('[1]Current Inventory'!M2286)=TRUE,"",'[1]Current Inventory'!M2286)</f>
        <v/>
      </c>
    </row>
    <row r="2287" spans="1:13" x14ac:dyDescent="0.2">
      <c r="A2287" s="2" t="s">
        <v>19</v>
      </c>
      <c r="B2287" s="2" t="str">
        <f>IF(ISBLANK('[1]Current Inventory'!B2287)=TRUE,B2286,'[1]Current Inventory'!B2287)</f>
        <v>WINDWARD SIDE</v>
      </c>
      <c r="C2287" s="2" t="str">
        <f>IF(ISBLANK('[1]Current Inventory'!C2287)=TRUE,"",'[1]Current Inventory'!C2287)</f>
        <v/>
      </c>
      <c r="D2287" s="2" t="str">
        <f>IF(ISBLANK('[1]Current Inventory'!D2287)=TRUE,CONCATENATE("     ",'[1]Current Inventory'!N2287),'[1]Current Inventory'!D2287)</f>
        <v xml:space="preserve">     </v>
      </c>
      <c r="E2287" s="2">
        <f>IF(ISBLANK('[1]Current Inventory'!E2287)=TRUE,'[1]Current Inventory'!O2287,'[1]Current Inventory'!E2287)</f>
        <v>0</v>
      </c>
      <c r="F2287" s="2">
        <f>IF(ISBLANK('[1]Current Inventory'!F2287)=TRUE,'[1]Current Inventory'!P2287,'[1]Current Inventory'!F2287)</f>
        <v>0</v>
      </c>
      <c r="G2287" s="2" t="str">
        <f>IF(ISNA(VLOOKUP(C2287,[2]CurrentPivot!$C$8:$N$1800,5,FALSE))=TRUE," ",VLOOKUP(C2287,[2]CurrentPivot!$C$8:$N$1800,5,FALSE))</f>
        <v xml:space="preserve"> </v>
      </c>
      <c r="H2287" s="3" t="str">
        <f>IF(ISBLANK('[1]Current Inventory'!H2287)=TRUE,"",'[1]Current Inventory'!H2287)</f>
        <v/>
      </c>
      <c r="I2287" s="2">
        <f>IF(ISBLANK('[1]Current Inventory'!I2287)=TRUE,'[1]Current Inventory'!Q2287,'[1]Current Inventory'!I2287)</f>
        <v>0</v>
      </c>
      <c r="J2287" s="2">
        <f>IF(ISBLANK('[1]Current Inventory'!J2287)=TRUE,'[1]Current Inventory'!R2287,'[1]Current Inventory'!J2287)</f>
        <v>0</v>
      </c>
      <c r="K2287" s="2">
        <f>IF(ISBLANK('[1]Current Inventory'!K2287)=TRUE,'[1]Current Inventory'!S2287,'[1]Current Inventory'!K2287)</f>
        <v>0</v>
      </c>
      <c r="L2287" s="2">
        <f>IF(ISBLANK('[1]Current Inventory'!L2287)=TRUE,'[1]Current Inventory'!T2287,'[1]Current Inventory'!L2287)</f>
        <v>0</v>
      </c>
      <c r="M2287" s="3" t="str">
        <f>IF(ISBLANK('[1]Current Inventory'!M2287)=TRUE,"",'[1]Current Inventory'!M2287)</f>
        <v/>
      </c>
    </row>
    <row r="2288" spans="1:13" x14ac:dyDescent="0.2">
      <c r="A2288" s="2" t="s">
        <v>19</v>
      </c>
      <c r="B2288" s="2" t="str">
        <f>IF(ISBLANK('[1]Current Inventory'!B2288)=TRUE,B2287,'[1]Current Inventory'!B2288)</f>
        <v>WINDWARD SIDE</v>
      </c>
      <c r="C2288" s="2" t="str">
        <f>IF(ISBLANK('[1]Current Inventory'!C2288)=TRUE,"",'[1]Current Inventory'!C2288)</f>
        <v/>
      </c>
      <c r="D2288" s="2" t="str">
        <f>IF(ISBLANK('[1]Current Inventory'!D2288)=TRUE,CONCATENATE("     ",'[1]Current Inventory'!N2288),'[1]Current Inventory'!D2288)</f>
        <v xml:space="preserve">     </v>
      </c>
      <c r="E2288" s="2">
        <f>IF(ISBLANK('[1]Current Inventory'!E2288)=TRUE,'[1]Current Inventory'!O2288,'[1]Current Inventory'!E2288)</f>
        <v>0</v>
      </c>
      <c r="F2288" s="2">
        <f>IF(ISBLANK('[1]Current Inventory'!F2288)=TRUE,'[1]Current Inventory'!P2288,'[1]Current Inventory'!F2288)</f>
        <v>0</v>
      </c>
      <c r="G2288" s="2" t="str">
        <f>IF(ISNA(VLOOKUP(C2288,[2]CurrentPivot!$C$8:$N$1800,5,FALSE))=TRUE," ",VLOOKUP(C2288,[2]CurrentPivot!$C$8:$N$1800,5,FALSE))</f>
        <v xml:space="preserve"> </v>
      </c>
      <c r="H2288" s="3" t="str">
        <f>IF(ISBLANK('[1]Current Inventory'!H2288)=TRUE,"",'[1]Current Inventory'!H2288)</f>
        <v/>
      </c>
      <c r="I2288" s="2">
        <f>IF(ISBLANK('[1]Current Inventory'!I2288)=TRUE,'[1]Current Inventory'!Q2288,'[1]Current Inventory'!I2288)</f>
        <v>0</v>
      </c>
      <c r="J2288" s="2">
        <f>IF(ISBLANK('[1]Current Inventory'!J2288)=TRUE,'[1]Current Inventory'!R2288,'[1]Current Inventory'!J2288)</f>
        <v>0</v>
      </c>
      <c r="K2288" s="2">
        <f>IF(ISBLANK('[1]Current Inventory'!K2288)=TRUE,'[1]Current Inventory'!S2288,'[1]Current Inventory'!K2288)</f>
        <v>0</v>
      </c>
      <c r="L2288" s="2">
        <f>IF(ISBLANK('[1]Current Inventory'!L2288)=TRUE,'[1]Current Inventory'!T2288,'[1]Current Inventory'!L2288)</f>
        <v>0</v>
      </c>
      <c r="M2288" s="3" t="str">
        <f>IF(ISBLANK('[1]Current Inventory'!M2288)=TRUE,"",'[1]Current Inventory'!M2288)</f>
        <v/>
      </c>
    </row>
    <row r="2289" spans="1:13" x14ac:dyDescent="0.2">
      <c r="A2289" s="2" t="s">
        <v>19</v>
      </c>
      <c r="B2289" s="2" t="str">
        <f>IF(ISBLANK('[1]Current Inventory'!B2289)=TRUE,B2288,'[1]Current Inventory'!B2289)</f>
        <v>WINDWARD SIDE</v>
      </c>
      <c r="C2289" s="2" t="str">
        <f>IF(ISBLANK('[1]Current Inventory'!C2289)=TRUE,"",'[1]Current Inventory'!C2289)</f>
        <v/>
      </c>
      <c r="D2289" s="2" t="str">
        <f>IF(ISBLANK('[1]Current Inventory'!D2289)=TRUE,CONCATENATE("     ",'[1]Current Inventory'!N2289),'[1]Current Inventory'!D2289)</f>
        <v xml:space="preserve">     </v>
      </c>
      <c r="E2289" s="2">
        <f>IF(ISBLANK('[1]Current Inventory'!E2289)=TRUE,'[1]Current Inventory'!O2289,'[1]Current Inventory'!E2289)</f>
        <v>0</v>
      </c>
      <c r="F2289" s="2">
        <f>IF(ISBLANK('[1]Current Inventory'!F2289)=TRUE,'[1]Current Inventory'!P2289,'[1]Current Inventory'!F2289)</f>
        <v>0</v>
      </c>
      <c r="G2289" s="2" t="str">
        <f>IF(ISNA(VLOOKUP(C2289,[2]CurrentPivot!$C$8:$N$1800,5,FALSE))=TRUE," ",VLOOKUP(C2289,[2]CurrentPivot!$C$8:$N$1800,5,FALSE))</f>
        <v xml:space="preserve"> </v>
      </c>
      <c r="H2289" s="3" t="str">
        <f>IF(ISBLANK('[1]Current Inventory'!H2289)=TRUE,"",'[1]Current Inventory'!H2289)</f>
        <v/>
      </c>
      <c r="I2289" s="2">
        <f>IF(ISBLANK('[1]Current Inventory'!I2289)=TRUE,'[1]Current Inventory'!Q2289,'[1]Current Inventory'!I2289)</f>
        <v>0</v>
      </c>
      <c r="J2289" s="2">
        <f>IF(ISBLANK('[1]Current Inventory'!J2289)=TRUE,'[1]Current Inventory'!R2289,'[1]Current Inventory'!J2289)</f>
        <v>0</v>
      </c>
      <c r="K2289" s="2">
        <f>IF(ISBLANK('[1]Current Inventory'!K2289)=TRUE,'[1]Current Inventory'!S2289,'[1]Current Inventory'!K2289)</f>
        <v>0</v>
      </c>
      <c r="L2289" s="2">
        <f>IF(ISBLANK('[1]Current Inventory'!L2289)=TRUE,'[1]Current Inventory'!T2289,'[1]Current Inventory'!L2289)</f>
        <v>0</v>
      </c>
      <c r="M2289" s="3" t="str">
        <f>IF(ISBLANK('[1]Current Inventory'!M2289)=TRUE,"",'[1]Current Inventory'!M2289)</f>
        <v/>
      </c>
    </row>
    <row r="2290" spans="1:13" x14ac:dyDescent="0.2">
      <c r="A2290" s="2" t="s">
        <v>19</v>
      </c>
      <c r="B2290" s="2" t="str">
        <f>IF(ISBLANK('[1]Current Inventory'!B2290)=TRUE,B2289,'[1]Current Inventory'!B2290)</f>
        <v>WINDWARD SIDE</v>
      </c>
      <c r="C2290" s="2" t="str">
        <f>IF(ISBLANK('[1]Current Inventory'!C2290)=TRUE,"",'[1]Current Inventory'!C2290)</f>
        <v/>
      </c>
      <c r="D2290" s="2" t="str">
        <f>IF(ISBLANK('[1]Current Inventory'!D2290)=TRUE,CONCATENATE("     ",'[1]Current Inventory'!N2290),'[1]Current Inventory'!D2290)</f>
        <v xml:space="preserve">     </v>
      </c>
      <c r="E2290" s="2">
        <f>IF(ISBLANK('[1]Current Inventory'!E2290)=TRUE,'[1]Current Inventory'!O2290,'[1]Current Inventory'!E2290)</f>
        <v>0</v>
      </c>
      <c r="F2290" s="2">
        <f>IF(ISBLANK('[1]Current Inventory'!F2290)=TRUE,'[1]Current Inventory'!P2290,'[1]Current Inventory'!F2290)</f>
        <v>0</v>
      </c>
      <c r="G2290" s="2" t="str">
        <f>IF(ISNA(VLOOKUP(C2290,[2]CurrentPivot!$C$8:$N$1800,5,FALSE))=TRUE," ",VLOOKUP(C2290,[2]CurrentPivot!$C$8:$N$1800,5,FALSE))</f>
        <v xml:space="preserve"> </v>
      </c>
      <c r="H2290" s="3" t="str">
        <f>IF(ISBLANK('[1]Current Inventory'!H2290)=TRUE,"",'[1]Current Inventory'!H2290)</f>
        <v/>
      </c>
      <c r="I2290" s="2">
        <f>IF(ISBLANK('[1]Current Inventory'!I2290)=TRUE,'[1]Current Inventory'!Q2290,'[1]Current Inventory'!I2290)</f>
        <v>0</v>
      </c>
      <c r="J2290" s="2">
        <f>IF(ISBLANK('[1]Current Inventory'!J2290)=TRUE,'[1]Current Inventory'!R2290,'[1]Current Inventory'!J2290)</f>
        <v>0</v>
      </c>
      <c r="K2290" s="2">
        <f>IF(ISBLANK('[1]Current Inventory'!K2290)=TRUE,'[1]Current Inventory'!S2290,'[1]Current Inventory'!K2290)</f>
        <v>0</v>
      </c>
      <c r="L2290" s="2">
        <f>IF(ISBLANK('[1]Current Inventory'!L2290)=TRUE,'[1]Current Inventory'!T2290,'[1]Current Inventory'!L2290)</f>
        <v>0</v>
      </c>
      <c r="M2290" s="3" t="str">
        <f>IF(ISBLANK('[1]Current Inventory'!M2290)=TRUE,"",'[1]Current Inventory'!M2290)</f>
        <v/>
      </c>
    </row>
    <row r="2291" spans="1:13" x14ac:dyDescent="0.2">
      <c r="A2291" s="2" t="s">
        <v>19</v>
      </c>
      <c r="B2291" s="2" t="str">
        <f>IF(ISBLANK('[1]Current Inventory'!B2291)=TRUE,B2290,'[1]Current Inventory'!B2291)</f>
        <v>WINDWARD SIDE</v>
      </c>
      <c r="C2291" s="2" t="str">
        <f>IF(ISBLANK('[1]Current Inventory'!C2291)=TRUE,"",'[1]Current Inventory'!C2291)</f>
        <v/>
      </c>
      <c r="D2291" s="2" t="str">
        <f>IF(ISBLANK('[1]Current Inventory'!D2291)=TRUE,CONCATENATE("     ",'[1]Current Inventory'!N2291),'[1]Current Inventory'!D2291)</f>
        <v xml:space="preserve">     </v>
      </c>
      <c r="E2291" s="2">
        <f>IF(ISBLANK('[1]Current Inventory'!E2291)=TRUE,'[1]Current Inventory'!O2291,'[1]Current Inventory'!E2291)</f>
        <v>0</v>
      </c>
      <c r="F2291" s="2">
        <f>IF(ISBLANK('[1]Current Inventory'!F2291)=TRUE,'[1]Current Inventory'!P2291,'[1]Current Inventory'!F2291)</f>
        <v>0</v>
      </c>
      <c r="G2291" s="2" t="str">
        <f>IF(ISNA(VLOOKUP(C2291,[2]CurrentPivot!$C$8:$N$1800,5,FALSE))=TRUE," ",VLOOKUP(C2291,[2]CurrentPivot!$C$8:$N$1800,5,FALSE))</f>
        <v xml:space="preserve"> </v>
      </c>
      <c r="H2291" s="3" t="str">
        <f>IF(ISBLANK('[1]Current Inventory'!H2291)=TRUE,"",'[1]Current Inventory'!H2291)</f>
        <v/>
      </c>
      <c r="I2291" s="2">
        <f>IF(ISBLANK('[1]Current Inventory'!I2291)=TRUE,'[1]Current Inventory'!Q2291,'[1]Current Inventory'!I2291)</f>
        <v>0</v>
      </c>
      <c r="J2291" s="2">
        <f>IF(ISBLANK('[1]Current Inventory'!J2291)=TRUE,'[1]Current Inventory'!R2291,'[1]Current Inventory'!J2291)</f>
        <v>0</v>
      </c>
      <c r="K2291" s="2">
        <f>IF(ISBLANK('[1]Current Inventory'!K2291)=TRUE,'[1]Current Inventory'!S2291,'[1]Current Inventory'!K2291)</f>
        <v>0</v>
      </c>
      <c r="L2291" s="2">
        <f>IF(ISBLANK('[1]Current Inventory'!L2291)=TRUE,'[1]Current Inventory'!T2291,'[1]Current Inventory'!L2291)</f>
        <v>0</v>
      </c>
      <c r="M2291" s="3" t="str">
        <f>IF(ISBLANK('[1]Current Inventory'!M2291)=TRUE,"",'[1]Current Inventory'!M2291)</f>
        <v/>
      </c>
    </row>
    <row r="2292" spans="1:13" x14ac:dyDescent="0.2">
      <c r="A2292" s="2" t="s">
        <v>19</v>
      </c>
      <c r="B2292" s="2" t="str">
        <f>IF(ISBLANK('[1]Current Inventory'!B2292)=TRUE,B2291,'[1]Current Inventory'!B2292)</f>
        <v>WINDWARD SIDE</v>
      </c>
      <c r="C2292" s="2" t="str">
        <f>IF(ISBLANK('[1]Current Inventory'!C2292)=TRUE,"",'[1]Current Inventory'!C2292)</f>
        <v/>
      </c>
      <c r="D2292" s="2" t="str">
        <f>IF(ISBLANK('[1]Current Inventory'!D2292)=TRUE,CONCATENATE("     ",'[1]Current Inventory'!N2292),'[1]Current Inventory'!D2292)</f>
        <v xml:space="preserve">     </v>
      </c>
      <c r="E2292" s="2">
        <f>IF(ISBLANK('[1]Current Inventory'!E2292)=TRUE,'[1]Current Inventory'!O2292,'[1]Current Inventory'!E2292)</f>
        <v>0</v>
      </c>
      <c r="F2292" s="2">
        <f>IF(ISBLANK('[1]Current Inventory'!F2292)=TRUE,'[1]Current Inventory'!P2292,'[1]Current Inventory'!F2292)</f>
        <v>0</v>
      </c>
      <c r="G2292" s="2" t="str">
        <f>IF(ISNA(VLOOKUP(C2292,[2]CurrentPivot!$C$8:$N$1800,5,FALSE))=TRUE," ",VLOOKUP(C2292,[2]CurrentPivot!$C$8:$N$1800,5,FALSE))</f>
        <v xml:space="preserve"> </v>
      </c>
      <c r="H2292" s="3" t="str">
        <f>IF(ISBLANK('[1]Current Inventory'!H2292)=TRUE,"",'[1]Current Inventory'!H2292)</f>
        <v/>
      </c>
      <c r="I2292" s="2">
        <f>IF(ISBLANK('[1]Current Inventory'!I2292)=TRUE,'[1]Current Inventory'!Q2292,'[1]Current Inventory'!I2292)</f>
        <v>0</v>
      </c>
      <c r="J2292" s="2">
        <f>IF(ISBLANK('[1]Current Inventory'!J2292)=TRUE,'[1]Current Inventory'!R2292,'[1]Current Inventory'!J2292)</f>
        <v>0</v>
      </c>
      <c r="K2292" s="2">
        <f>IF(ISBLANK('[1]Current Inventory'!K2292)=TRUE,'[1]Current Inventory'!S2292,'[1]Current Inventory'!K2292)</f>
        <v>0</v>
      </c>
      <c r="L2292" s="2">
        <f>IF(ISBLANK('[1]Current Inventory'!L2292)=TRUE,'[1]Current Inventory'!T2292,'[1]Current Inventory'!L2292)</f>
        <v>0</v>
      </c>
      <c r="M2292" s="3" t="str">
        <f>IF(ISBLANK('[1]Current Inventory'!M2292)=TRUE,"",'[1]Current Inventory'!M2292)</f>
        <v/>
      </c>
    </row>
    <row r="2293" spans="1:13" x14ac:dyDescent="0.2">
      <c r="A2293" s="2" t="s">
        <v>19</v>
      </c>
      <c r="B2293" s="2" t="str">
        <f>IF(ISBLANK('[1]Current Inventory'!B2293)=TRUE,B2292,'[1]Current Inventory'!B2293)</f>
        <v>WINDWARD SIDE</v>
      </c>
      <c r="C2293" s="2" t="str">
        <f>IF(ISBLANK('[1]Current Inventory'!C2293)=TRUE,"",'[1]Current Inventory'!C2293)</f>
        <v/>
      </c>
      <c r="D2293" s="2" t="str">
        <f>IF(ISBLANK('[1]Current Inventory'!D2293)=TRUE,CONCATENATE("     ",'[1]Current Inventory'!N2293),'[1]Current Inventory'!D2293)</f>
        <v xml:space="preserve">     </v>
      </c>
      <c r="E2293" s="2">
        <f>IF(ISBLANK('[1]Current Inventory'!E2293)=TRUE,'[1]Current Inventory'!O2293,'[1]Current Inventory'!E2293)</f>
        <v>0</v>
      </c>
      <c r="F2293" s="2">
        <f>IF(ISBLANK('[1]Current Inventory'!F2293)=TRUE,'[1]Current Inventory'!P2293,'[1]Current Inventory'!F2293)</f>
        <v>0</v>
      </c>
      <c r="G2293" s="2" t="str">
        <f>IF(ISNA(VLOOKUP(C2293,[2]CurrentPivot!$C$8:$N$1800,5,FALSE))=TRUE," ",VLOOKUP(C2293,[2]CurrentPivot!$C$8:$N$1800,5,FALSE))</f>
        <v xml:space="preserve"> </v>
      </c>
      <c r="H2293" s="3" t="str">
        <f>IF(ISBLANK('[1]Current Inventory'!H2293)=TRUE,"",'[1]Current Inventory'!H2293)</f>
        <v/>
      </c>
      <c r="I2293" s="2">
        <f>IF(ISBLANK('[1]Current Inventory'!I2293)=TRUE,'[1]Current Inventory'!Q2293,'[1]Current Inventory'!I2293)</f>
        <v>0</v>
      </c>
      <c r="J2293" s="2">
        <f>IF(ISBLANK('[1]Current Inventory'!J2293)=TRUE,'[1]Current Inventory'!R2293,'[1]Current Inventory'!J2293)</f>
        <v>0</v>
      </c>
      <c r="K2293" s="2">
        <f>IF(ISBLANK('[1]Current Inventory'!K2293)=TRUE,'[1]Current Inventory'!S2293,'[1]Current Inventory'!K2293)</f>
        <v>0</v>
      </c>
      <c r="L2293" s="2">
        <f>IF(ISBLANK('[1]Current Inventory'!L2293)=TRUE,'[1]Current Inventory'!T2293,'[1]Current Inventory'!L2293)</f>
        <v>0</v>
      </c>
      <c r="M2293" s="3" t="str">
        <f>IF(ISBLANK('[1]Current Inventory'!M2293)=TRUE,"",'[1]Current Inventory'!M2293)</f>
        <v/>
      </c>
    </row>
    <row r="2294" spans="1:13" x14ac:dyDescent="0.2">
      <c r="A2294" s="2" t="s">
        <v>19</v>
      </c>
      <c r="B2294" s="2" t="str">
        <f>IF(ISBLANK('[1]Current Inventory'!B2294)=TRUE,B2293,'[1]Current Inventory'!B2294)</f>
        <v>WINDWARD SIDE</v>
      </c>
      <c r="C2294" s="2" t="str">
        <f>IF(ISBLANK('[1]Current Inventory'!C2294)=TRUE,"",'[1]Current Inventory'!C2294)</f>
        <v/>
      </c>
      <c r="D2294" s="2" t="str">
        <f>IF(ISBLANK('[1]Current Inventory'!D2294)=TRUE,CONCATENATE("     ",'[1]Current Inventory'!N2294),'[1]Current Inventory'!D2294)</f>
        <v xml:space="preserve">     </v>
      </c>
      <c r="E2294" s="2">
        <f>IF(ISBLANK('[1]Current Inventory'!E2294)=TRUE,'[1]Current Inventory'!O2294,'[1]Current Inventory'!E2294)</f>
        <v>0</v>
      </c>
      <c r="F2294" s="2">
        <f>IF(ISBLANK('[1]Current Inventory'!F2294)=TRUE,'[1]Current Inventory'!P2294,'[1]Current Inventory'!F2294)</f>
        <v>0</v>
      </c>
      <c r="G2294" s="2" t="str">
        <f>IF(ISNA(VLOOKUP(C2294,[2]CurrentPivot!$C$8:$N$1800,5,FALSE))=TRUE," ",VLOOKUP(C2294,[2]CurrentPivot!$C$8:$N$1800,5,FALSE))</f>
        <v xml:space="preserve"> </v>
      </c>
      <c r="H2294" s="3" t="str">
        <f>IF(ISBLANK('[1]Current Inventory'!H2294)=TRUE,"",'[1]Current Inventory'!H2294)</f>
        <v/>
      </c>
      <c r="I2294" s="2">
        <f>IF(ISBLANK('[1]Current Inventory'!I2294)=TRUE,'[1]Current Inventory'!Q2294,'[1]Current Inventory'!I2294)</f>
        <v>0</v>
      </c>
      <c r="J2294" s="2">
        <f>IF(ISBLANK('[1]Current Inventory'!J2294)=TRUE,'[1]Current Inventory'!R2294,'[1]Current Inventory'!J2294)</f>
        <v>0</v>
      </c>
      <c r="K2294" s="2">
        <f>IF(ISBLANK('[1]Current Inventory'!K2294)=TRUE,'[1]Current Inventory'!S2294,'[1]Current Inventory'!K2294)</f>
        <v>0</v>
      </c>
      <c r="L2294" s="2">
        <f>IF(ISBLANK('[1]Current Inventory'!L2294)=TRUE,'[1]Current Inventory'!T2294,'[1]Current Inventory'!L2294)</f>
        <v>0</v>
      </c>
      <c r="M2294" s="3" t="str">
        <f>IF(ISBLANK('[1]Current Inventory'!M2294)=TRUE,"",'[1]Current Inventory'!M2294)</f>
        <v/>
      </c>
    </row>
    <row r="2295" spans="1:13" x14ac:dyDescent="0.2">
      <c r="A2295" s="2" t="s">
        <v>19</v>
      </c>
      <c r="B2295" s="2" t="str">
        <f>IF(ISBLANK('[1]Current Inventory'!B2295)=TRUE,B2294,'[1]Current Inventory'!B2295)</f>
        <v>WINDWARD SIDE</v>
      </c>
      <c r="C2295" s="2" t="str">
        <f>IF(ISBLANK('[1]Current Inventory'!C2295)=TRUE,"",'[1]Current Inventory'!C2295)</f>
        <v/>
      </c>
      <c r="D2295" s="2" t="str">
        <f>IF(ISBLANK('[1]Current Inventory'!D2295)=TRUE,CONCATENATE("     ",'[1]Current Inventory'!N2295),'[1]Current Inventory'!D2295)</f>
        <v xml:space="preserve">     </v>
      </c>
      <c r="E2295" s="2">
        <f>IF(ISBLANK('[1]Current Inventory'!E2295)=TRUE,'[1]Current Inventory'!O2295,'[1]Current Inventory'!E2295)</f>
        <v>0</v>
      </c>
      <c r="F2295" s="2">
        <f>IF(ISBLANK('[1]Current Inventory'!F2295)=TRUE,'[1]Current Inventory'!P2295,'[1]Current Inventory'!F2295)</f>
        <v>0</v>
      </c>
      <c r="G2295" s="2" t="str">
        <f>IF(ISNA(VLOOKUP(C2295,[2]CurrentPivot!$C$8:$N$1800,5,FALSE))=TRUE," ",VLOOKUP(C2295,[2]CurrentPivot!$C$8:$N$1800,5,FALSE))</f>
        <v xml:space="preserve"> </v>
      </c>
      <c r="H2295" s="3" t="str">
        <f>IF(ISBLANK('[1]Current Inventory'!H2295)=TRUE,"",'[1]Current Inventory'!H2295)</f>
        <v/>
      </c>
      <c r="I2295" s="2">
        <f>IF(ISBLANK('[1]Current Inventory'!I2295)=TRUE,'[1]Current Inventory'!Q2295,'[1]Current Inventory'!I2295)</f>
        <v>0</v>
      </c>
      <c r="J2295" s="2">
        <f>IF(ISBLANK('[1]Current Inventory'!J2295)=TRUE,'[1]Current Inventory'!R2295,'[1]Current Inventory'!J2295)</f>
        <v>0</v>
      </c>
      <c r="K2295" s="2">
        <f>IF(ISBLANK('[1]Current Inventory'!K2295)=TRUE,'[1]Current Inventory'!S2295,'[1]Current Inventory'!K2295)</f>
        <v>0</v>
      </c>
      <c r="L2295" s="2">
        <f>IF(ISBLANK('[1]Current Inventory'!L2295)=TRUE,'[1]Current Inventory'!T2295,'[1]Current Inventory'!L2295)</f>
        <v>0</v>
      </c>
      <c r="M2295" s="3" t="str">
        <f>IF(ISBLANK('[1]Current Inventory'!M2295)=TRUE,"",'[1]Current Inventory'!M2295)</f>
        <v/>
      </c>
    </row>
    <row r="2296" spans="1:13" x14ac:dyDescent="0.2">
      <c r="A2296" s="2" t="s">
        <v>19</v>
      </c>
      <c r="B2296" s="2" t="str">
        <f>IF(ISBLANK('[1]Current Inventory'!B2296)=TRUE,B2295,'[1]Current Inventory'!B2296)</f>
        <v>WINDWARD SIDE</v>
      </c>
      <c r="C2296" s="2" t="str">
        <f>IF(ISBLANK('[1]Current Inventory'!C2296)=TRUE,"",'[1]Current Inventory'!C2296)</f>
        <v/>
      </c>
      <c r="D2296" s="2" t="str">
        <f>IF(ISBLANK('[1]Current Inventory'!D2296)=TRUE,CONCATENATE("     ",'[1]Current Inventory'!N2296),'[1]Current Inventory'!D2296)</f>
        <v xml:space="preserve">     </v>
      </c>
      <c r="E2296" s="2">
        <f>IF(ISBLANK('[1]Current Inventory'!E2296)=TRUE,'[1]Current Inventory'!O2296,'[1]Current Inventory'!E2296)</f>
        <v>0</v>
      </c>
      <c r="F2296" s="2">
        <f>IF(ISBLANK('[1]Current Inventory'!F2296)=TRUE,'[1]Current Inventory'!P2296,'[1]Current Inventory'!F2296)</f>
        <v>0</v>
      </c>
      <c r="G2296" s="2" t="str">
        <f>IF(ISNA(VLOOKUP(C2296,[2]CurrentPivot!$C$8:$N$1800,5,FALSE))=TRUE," ",VLOOKUP(C2296,[2]CurrentPivot!$C$8:$N$1800,5,FALSE))</f>
        <v xml:space="preserve"> </v>
      </c>
      <c r="H2296" s="3" t="str">
        <f>IF(ISBLANK('[1]Current Inventory'!H2296)=TRUE,"",'[1]Current Inventory'!H2296)</f>
        <v/>
      </c>
      <c r="I2296" s="2">
        <f>IF(ISBLANK('[1]Current Inventory'!I2296)=TRUE,'[1]Current Inventory'!Q2296,'[1]Current Inventory'!I2296)</f>
        <v>0</v>
      </c>
      <c r="J2296" s="2">
        <f>IF(ISBLANK('[1]Current Inventory'!J2296)=TRUE,'[1]Current Inventory'!R2296,'[1]Current Inventory'!J2296)</f>
        <v>0</v>
      </c>
      <c r="K2296" s="2">
        <f>IF(ISBLANK('[1]Current Inventory'!K2296)=TRUE,'[1]Current Inventory'!S2296,'[1]Current Inventory'!K2296)</f>
        <v>0</v>
      </c>
      <c r="L2296" s="2">
        <f>IF(ISBLANK('[1]Current Inventory'!L2296)=TRUE,'[1]Current Inventory'!T2296,'[1]Current Inventory'!L2296)</f>
        <v>0</v>
      </c>
      <c r="M2296" s="3" t="str">
        <f>IF(ISBLANK('[1]Current Inventory'!M2296)=TRUE,"",'[1]Current Inventory'!M2296)</f>
        <v/>
      </c>
    </row>
    <row r="2297" spans="1:13" x14ac:dyDescent="0.2">
      <c r="A2297" s="2" t="s">
        <v>19</v>
      </c>
      <c r="B2297" s="2" t="str">
        <f>IF(ISBLANK('[1]Current Inventory'!B2297)=TRUE,B2296,'[1]Current Inventory'!B2297)</f>
        <v>WINDWARD SIDE</v>
      </c>
      <c r="C2297" s="2" t="str">
        <f>IF(ISBLANK('[1]Current Inventory'!C2297)=TRUE,"",'[1]Current Inventory'!C2297)</f>
        <v/>
      </c>
      <c r="D2297" s="2" t="str">
        <f>IF(ISBLANK('[1]Current Inventory'!D2297)=TRUE,CONCATENATE("     ",'[1]Current Inventory'!N2297),'[1]Current Inventory'!D2297)</f>
        <v xml:space="preserve">     </v>
      </c>
      <c r="E2297" s="2">
        <f>IF(ISBLANK('[1]Current Inventory'!E2297)=TRUE,'[1]Current Inventory'!O2297,'[1]Current Inventory'!E2297)</f>
        <v>0</v>
      </c>
      <c r="F2297" s="2">
        <f>IF(ISBLANK('[1]Current Inventory'!F2297)=TRUE,'[1]Current Inventory'!P2297,'[1]Current Inventory'!F2297)</f>
        <v>0</v>
      </c>
      <c r="G2297" s="2" t="str">
        <f>IF(ISNA(VLOOKUP(C2297,[2]CurrentPivot!$C$8:$N$1800,5,FALSE))=TRUE," ",VLOOKUP(C2297,[2]CurrentPivot!$C$8:$N$1800,5,FALSE))</f>
        <v xml:space="preserve"> </v>
      </c>
      <c r="H2297" s="3" t="str">
        <f>IF(ISBLANK('[1]Current Inventory'!H2297)=TRUE,"",'[1]Current Inventory'!H2297)</f>
        <v/>
      </c>
      <c r="I2297" s="2">
        <f>IF(ISBLANK('[1]Current Inventory'!I2297)=TRUE,'[1]Current Inventory'!Q2297,'[1]Current Inventory'!I2297)</f>
        <v>0</v>
      </c>
      <c r="J2297" s="2">
        <f>IF(ISBLANK('[1]Current Inventory'!J2297)=TRUE,'[1]Current Inventory'!R2297,'[1]Current Inventory'!J2297)</f>
        <v>0</v>
      </c>
      <c r="K2297" s="2">
        <f>IF(ISBLANK('[1]Current Inventory'!K2297)=TRUE,'[1]Current Inventory'!S2297,'[1]Current Inventory'!K2297)</f>
        <v>0</v>
      </c>
      <c r="L2297" s="2">
        <f>IF(ISBLANK('[1]Current Inventory'!L2297)=TRUE,'[1]Current Inventory'!T2297,'[1]Current Inventory'!L2297)</f>
        <v>0</v>
      </c>
      <c r="M2297" s="3" t="str">
        <f>IF(ISBLANK('[1]Current Inventory'!M2297)=TRUE,"",'[1]Current Inventory'!M2297)</f>
        <v/>
      </c>
    </row>
    <row r="2298" spans="1:13" x14ac:dyDescent="0.2">
      <c r="A2298" s="2" t="s">
        <v>19</v>
      </c>
      <c r="B2298" s="2" t="str">
        <f>IF(ISBLANK('[1]Current Inventory'!B2298)=TRUE,B2297,'[1]Current Inventory'!B2298)</f>
        <v>WINDWARD SIDE</v>
      </c>
      <c r="C2298" s="2" t="str">
        <f>IF(ISBLANK('[1]Current Inventory'!C2298)=TRUE,"",'[1]Current Inventory'!C2298)</f>
        <v/>
      </c>
      <c r="D2298" s="2" t="str">
        <f>IF(ISBLANK('[1]Current Inventory'!D2298)=TRUE,CONCATENATE("     ",'[1]Current Inventory'!N2298),'[1]Current Inventory'!D2298)</f>
        <v xml:space="preserve">     </v>
      </c>
      <c r="E2298" s="2">
        <f>IF(ISBLANK('[1]Current Inventory'!E2298)=TRUE,'[1]Current Inventory'!O2298,'[1]Current Inventory'!E2298)</f>
        <v>0</v>
      </c>
      <c r="F2298" s="2">
        <f>IF(ISBLANK('[1]Current Inventory'!F2298)=TRUE,'[1]Current Inventory'!P2298,'[1]Current Inventory'!F2298)</f>
        <v>0</v>
      </c>
      <c r="G2298" s="2" t="str">
        <f>IF(ISNA(VLOOKUP(C2298,[2]CurrentPivot!$C$8:$N$1800,5,FALSE))=TRUE," ",VLOOKUP(C2298,[2]CurrentPivot!$C$8:$N$1800,5,FALSE))</f>
        <v xml:space="preserve"> </v>
      </c>
      <c r="H2298" s="3" t="str">
        <f>IF(ISBLANK('[1]Current Inventory'!H2298)=TRUE,"",'[1]Current Inventory'!H2298)</f>
        <v/>
      </c>
      <c r="I2298" s="2">
        <f>IF(ISBLANK('[1]Current Inventory'!I2298)=TRUE,'[1]Current Inventory'!Q2298,'[1]Current Inventory'!I2298)</f>
        <v>0</v>
      </c>
      <c r="J2298" s="2">
        <f>IF(ISBLANK('[1]Current Inventory'!J2298)=TRUE,'[1]Current Inventory'!R2298,'[1]Current Inventory'!J2298)</f>
        <v>0</v>
      </c>
      <c r="K2298" s="2">
        <f>IF(ISBLANK('[1]Current Inventory'!K2298)=TRUE,'[1]Current Inventory'!S2298,'[1]Current Inventory'!K2298)</f>
        <v>0</v>
      </c>
      <c r="L2298" s="2">
        <f>IF(ISBLANK('[1]Current Inventory'!L2298)=TRUE,'[1]Current Inventory'!T2298,'[1]Current Inventory'!L2298)</f>
        <v>0</v>
      </c>
      <c r="M2298" s="3" t="str">
        <f>IF(ISBLANK('[1]Current Inventory'!M2298)=TRUE,"",'[1]Current Inventory'!M2298)</f>
        <v/>
      </c>
    </row>
    <row r="2299" spans="1:13" x14ac:dyDescent="0.2">
      <c r="A2299" s="2" t="s">
        <v>19</v>
      </c>
      <c r="B2299" s="2" t="str">
        <f>IF(ISBLANK('[1]Current Inventory'!B2299)=TRUE,B2298,'[1]Current Inventory'!B2299)</f>
        <v>WINDWARD SIDE</v>
      </c>
      <c r="C2299" s="2" t="str">
        <f>IF(ISBLANK('[1]Current Inventory'!C2299)=TRUE,"",'[1]Current Inventory'!C2299)</f>
        <v/>
      </c>
      <c r="D2299" s="2" t="str">
        <f>IF(ISBLANK('[1]Current Inventory'!D2299)=TRUE,CONCATENATE("     ",'[1]Current Inventory'!N2299),'[1]Current Inventory'!D2299)</f>
        <v xml:space="preserve">     </v>
      </c>
      <c r="E2299" s="2">
        <f>IF(ISBLANK('[1]Current Inventory'!E2299)=TRUE,'[1]Current Inventory'!O2299,'[1]Current Inventory'!E2299)</f>
        <v>0</v>
      </c>
      <c r="F2299" s="2">
        <f>IF(ISBLANK('[1]Current Inventory'!F2299)=TRUE,'[1]Current Inventory'!P2299,'[1]Current Inventory'!F2299)</f>
        <v>0</v>
      </c>
      <c r="G2299" s="2" t="str">
        <f>IF(ISNA(VLOOKUP(C2299,[2]CurrentPivot!$C$8:$N$1800,5,FALSE))=TRUE," ",VLOOKUP(C2299,[2]CurrentPivot!$C$8:$N$1800,5,FALSE))</f>
        <v xml:space="preserve"> </v>
      </c>
      <c r="H2299" s="3" t="str">
        <f>IF(ISBLANK('[1]Current Inventory'!H2299)=TRUE,"",'[1]Current Inventory'!H2299)</f>
        <v/>
      </c>
      <c r="I2299" s="2">
        <f>IF(ISBLANK('[1]Current Inventory'!I2299)=TRUE,'[1]Current Inventory'!Q2299,'[1]Current Inventory'!I2299)</f>
        <v>0</v>
      </c>
      <c r="J2299" s="2">
        <f>IF(ISBLANK('[1]Current Inventory'!J2299)=TRUE,'[1]Current Inventory'!R2299,'[1]Current Inventory'!J2299)</f>
        <v>0</v>
      </c>
      <c r="K2299" s="2">
        <f>IF(ISBLANK('[1]Current Inventory'!K2299)=TRUE,'[1]Current Inventory'!S2299,'[1]Current Inventory'!K2299)</f>
        <v>0</v>
      </c>
      <c r="L2299" s="2">
        <f>IF(ISBLANK('[1]Current Inventory'!L2299)=TRUE,'[1]Current Inventory'!T2299,'[1]Current Inventory'!L2299)</f>
        <v>0</v>
      </c>
      <c r="M2299" s="3" t="str">
        <f>IF(ISBLANK('[1]Current Inventory'!M2299)=TRUE,"",'[1]Current Inventory'!M2299)</f>
        <v/>
      </c>
    </row>
    <row r="2300" spans="1:13" x14ac:dyDescent="0.2">
      <c r="A2300" s="2" t="s">
        <v>19</v>
      </c>
      <c r="B2300" s="2" t="str">
        <f>IF(ISBLANK('[1]Current Inventory'!B2300)=TRUE,B2299,'[1]Current Inventory'!B2300)</f>
        <v>WINDWARD SIDE</v>
      </c>
      <c r="C2300" s="2" t="str">
        <f>IF(ISBLANK('[1]Current Inventory'!C2300)=TRUE,"",'[1]Current Inventory'!C2300)</f>
        <v/>
      </c>
      <c r="D2300" s="2" t="str">
        <f>IF(ISBLANK('[1]Current Inventory'!D2300)=TRUE,CONCATENATE("     ",'[1]Current Inventory'!N2300),'[1]Current Inventory'!D2300)</f>
        <v xml:space="preserve">     </v>
      </c>
      <c r="E2300" s="2">
        <f>IF(ISBLANK('[1]Current Inventory'!E2300)=TRUE,'[1]Current Inventory'!O2300,'[1]Current Inventory'!E2300)</f>
        <v>0</v>
      </c>
      <c r="F2300" s="2">
        <f>IF(ISBLANK('[1]Current Inventory'!F2300)=TRUE,'[1]Current Inventory'!P2300,'[1]Current Inventory'!F2300)</f>
        <v>0</v>
      </c>
      <c r="G2300" s="2" t="str">
        <f>IF(ISNA(VLOOKUP(C2300,[2]CurrentPivot!$C$8:$N$1800,5,FALSE))=TRUE," ",VLOOKUP(C2300,[2]CurrentPivot!$C$8:$N$1800,5,FALSE))</f>
        <v xml:space="preserve"> </v>
      </c>
      <c r="H2300" s="3" t="str">
        <f>IF(ISBLANK('[1]Current Inventory'!H2300)=TRUE,"",'[1]Current Inventory'!H2300)</f>
        <v/>
      </c>
      <c r="I2300" s="2">
        <f>IF(ISBLANK('[1]Current Inventory'!I2300)=TRUE,'[1]Current Inventory'!Q2300,'[1]Current Inventory'!I2300)</f>
        <v>0</v>
      </c>
      <c r="J2300" s="2">
        <f>IF(ISBLANK('[1]Current Inventory'!J2300)=TRUE,'[1]Current Inventory'!R2300,'[1]Current Inventory'!J2300)</f>
        <v>0</v>
      </c>
      <c r="K2300" s="2">
        <f>IF(ISBLANK('[1]Current Inventory'!K2300)=TRUE,'[1]Current Inventory'!S2300,'[1]Current Inventory'!K2300)</f>
        <v>0</v>
      </c>
      <c r="L2300" s="2">
        <f>IF(ISBLANK('[1]Current Inventory'!L2300)=TRUE,'[1]Current Inventory'!T2300,'[1]Current Inventory'!L2300)</f>
        <v>0</v>
      </c>
      <c r="M2300" s="3" t="str">
        <f>IF(ISBLANK('[1]Current Inventory'!M2300)=TRUE,"",'[1]Current Inventory'!M2300)</f>
        <v/>
      </c>
    </row>
    <row r="2301" spans="1:13" x14ac:dyDescent="0.2">
      <c r="A2301" s="2" t="s">
        <v>19</v>
      </c>
      <c r="B2301" s="2" t="str">
        <f>IF(ISBLANK('[1]Current Inventory'!B2301)=TRUE,B2300,'[1]Current Inventory'!B2301)</f>
        <v>WINDWARD SIDE</v>
      </c>
      <c r="C2301" s="2" t="str">
        <f>IF(ISBLANK('[1]Current Inventory'!C2301)=TRUE,"",'[1]Current Inventory'!C2301)</f>
        <v/>
      </c>
      <c r="D2301" s="2" t="str">
        <f>IF(ISBLANK('[1]Current Inventory'!D2301)=TRUE,CONCATENATE("     ",'[1]Current Inventory'!N2301),'[1]Current Inventory'!D2301)</f>
        <v xml:space="preserve">     </v>
      </c>
      <c r="E2301" s="2">
        <f>IF(ISBLANK('[1]Current Inventory'!E2301)=TRUE,'[1]Current Inventory'!O2301,'[1]Current Inventory'!E2301)</f>
        <v>0</v>
      </c>
      <c r="F2301" s="2">
        <f>IF(ISBLANK('[1]Current Inventory'!F2301)=TRUE,'[1]Current Inventory'!P2301,'[1]Current Inventory'!F2301)</f>
        <v>0</v>
      </c>
      <c r="G2301" s="2" t="str">
        <f>IF(ISNA(VLOOKUP(C2301,[2]CurrentPivot!$C$8:$N$1800,5,FALSE))=TRUE," ",VLOOKUP(C2301,[2]CurrentPivot!$C$8:$N$1800,5,FALSE))</f>
        <v xml:space="preserve"> </v>
      </c>
      <c r="H2301" s="3" t="str">
        <f>IF(ISBLANK('[1]Current Inventory'!H2301)=TRUE,"",'[1]Current Inventory'!H2301)</f>
        <v/>
      </c>
      <c r="I2301" s="2">
        <f>IF(ISBLANK('[1]Current Inventory'!I2301)=TRUE,'[1]Current Inventory'!Q2301,'[1]Current Inventory'!I2301)</f>
        <v>0</v>
      </c>
      <c r="J2301" s="2">
        <f>IF(ISBLANK('[1]Current Inventory'!J2301)=TRUE,'[1]Current Inventory'!R2301,'[1]Current Inventory'!J2301)</f>
        <v>0</v>
      </c>
      <c r="K2301" s="2">
        <f>IF(ISBLANK('[1]Current Inventory'!K2301)=TRUE,'[1]Current Inventory'!S2301,'[1]Current Inventory'!K2301)</f>
        <v>0</v>
      </c>
      <c r="L2301" s="2">
        <f>IF(ISBLANK('[1]Current Inventory'!L2301)=TRUE,'[1]Current Inventory'!T2301,'[1]Current Inventory'!L2301)</f>
        <v>0</v>
      </c>
      <c r="M2301" s="3" t="str">
        <f>IF(ISBLANK('[1]Current Inventory'!M2301)=TRUE,"",'[1]Current Inventory'!M2301)</f>
        <v/>
      </c>
    </row>
    <row r="2302" spans="1:13" x14ac:dyDescent="0.2">
      <c r="A2302" s="2" t="s">
        <v>19</v>
      </c>
      <c r="B2302" s="2" t="str">
        <f>IF(ISBLANK('[1]Current Inventory'!B2302)=TRUE,B2301,'[1]Current Inventory'!B2302)</f>
        <v>WINDWARD SIDE</v>
      </c>
      <c r="C2302" s="2" t="str">
        <f>IF(ISBLANK('[1]Current Inventory'!C2302)=TRUE,"",'[1]Current Inventory'!C2302)</f>
        <v/>
      </c>
      <c r="D2302" s="2" t="str">
        <f>IF(ISBLANK('[1]Current Inventory'!D2302)=TRUE,CONCATENATE("     ",'[1]Current Inventory'!N2302),'[1]Current Inventory'!D2302)</f>
        <v xml:space="preserve">     </v>
      </c>
      <c r="E2302" s="2">
        <f>IF(ISBLANK('[1]Current Inventory'!E2302)=TRUE,'[1]Current Inventory'!O2302,'[1]Current Inventory'!E2302)</f>
        <v>0</v>
      </c>
      <c r="F2302" s="2">
        <f>IF(ISBLANK('[1]Current Inventory'!F2302)=TRUE,'[1]Current Inventory'!P2302,'[1]Current Inventory'!F2302)</f>
        <v>0</v>
      </c>
      <c r="G2302" s="2" t="str">
        <f>IF(ISNA(VLOOKUP(C2302,[2]CurrentPivot!$C$8:$N$1800,5,FALSE))=TRUE," ",VLOOKUP(C2302,[2]CurrentPivot!$C$8:$N$1800,5,FALSE))</f>
        <v xml:space="preserve"> </v>
      </c>
      <c r="H2302" s="3" t="str">
        <f>IF(ISBLANK('[1]Current Inventory'!H2302)=TRUE,"",'[1]Current Inventory'!H2302)</f>
        <v/>
      </c>
      <c r="I2302" s="2">
        <f>IF(ISBLANK('[1]Current Inventory'!I2302)=TRUE,'[1]Current Inventory'!Q2302,'[1]Current Inventory'!I2302)</f>
        <v>0</v>
      </c>
      <c r="J2302" s="2">
        <f>IF(ISBLANK('[1]Current Inventory'!J2302)=TRUE,'[1]Current Inventory'!R2302,'[1]Current Inventory'!J2302)</f>
        <v>0</v>
      </c>
      <c r="K2302" s="2">
        <f>IF(ISBLANK('[1]Current Inventory'!K2302)=TRUE,'[1]Current Inventory'!S2302,'[1]Current Inventory'!K2302)</f>
        <v>0</v>
      </c>
      <c r="L2302" s="2">
        <f>IF(ISBLANK('[1]Current Inventory'!L2302)=TRUE,'[1]Current Inventory'!T2302,'[1]Current Inventory'!L2302)</f>
        <v>0</v>
      </c>
      <c r="M2302" s="3" t="str">
        <f>IF(ISBLANK('[1]Current Inventory'!M2302)=TRUE,"",'[1]Current Inventory'!M2302)</f>
        <v/>
      </c>
    </row>
    <row r="2303" spans="1:13" x14ac:dyDescent="0.2">
      <c r="A2303" s="2" t="s">
        <v>19</v>
      </c>
      <c r="B2303" s="2" t="str">
        <f>IF(ISBLANK('[1]Current Inventory'!B2303)=TRUE,B2302,'[1]Current Inventory'!B2303)</f>
        <v>WINDWARD SIDE</v>
      </c>
      <c r="C2303" s="2" t="str">
        <f>IF(ISBLANK('[1]Current Inventory'!C2303)=TRUE,"",'[1]Current Inventory'!C2303)</f>
        <v/>
      </c>
      <c r="D2303" s="2" t="str">
        <f>IF(ISBLANK('[1]Current Inventory'!D2303)=TRUE,CONCATENATE("     ",'[1]Current Inventory'!N2303),'[1]Current Inventory'!D2303)</f>
        <v xml:space="preserve">     </v>
      </c>
      <c r="E2303" s="2">
        <f>IF(ISBLANK('[1]Current Inventory'!E2303)=TRUE,'[1]Current Inventory'!O2303,'[1]Current Inventory'!E2303)</f>
        <v>0</v>
      </c>
      <c r="F2303" s="2">
        <f>IF(ISBLANK('[1]Current Inventory'!F2303)=TRUE,'[1]Current Inventory'!P2303,'[1]Current Inventory'!F2303)</f>
        <v>0</v>
      </c>
      <c r="G2303" s="2" t="str">
        <f>IF(ISNA(VLOOKUP(C2303,[2]CurrentPivot!$C$8:$N$1800,5,FALSE))=TRUE," ",VLOOKUP(C2303,[2]CurrentPivot!$C$8:$N$1800,5,FALSE))</f>
        <v xml:space="preserve"> </v>
      </c>
      <c r="H2303" s="3" t="str">
        <f>IF(ISBLANK('[1]Current Inventory'!H2303)=TRUE,"",'[1]Current Inventory'!H2303)</f>
        <v/>
      </c>
      <c r="I2303" s="2">
        <f>IF(ISBLANK('[1]Current Inventory'!I2303)=TRUE,'[1]Current Inventory'!Q2303,'[1]Current Inventory'!I2303)</f>
        <v>0</v>
      </c>
      <c r="J2303" s="2">
        <f>IF(ISBLANK('[1]Current Inventory'!J2303)=TRUE,'[1]Current Inventory'!R2303,'[1]Current Inventory'!J2303)</f>
        <v>0</v>
      </c>
      <c r="K2303" s="2">
        <f>IF(ISBLANK('[1]Current Inventory'!K2303)=TRUE,'[1]Current Inventory'!S2303,'[1]Current Inventory'!K2303)</f>
        <v>0</v>
      </c>
      <c r="L2303" s="2">
        <f>IF(ISBLANK('[1]Current Inventory'!L2303)=TRUE,'[1]Current Inventory'!T2303,'[1]Current Inventory'!L2303)</f>
        <v>0</v>
      </c>
      <c r="M2303" s="3" t="str">
        <f>IF(ISBLANK('[1]Current Inventory'!M2303)=TRUE,"",'[1]Current Inventory'!M2303)</f>
        <v/>
      </c>
    </row>
    <row r="2304" spans="1:13" x14ac:dyDescent="0.2">
      <c r="A2304" s="2" t="s">
        <v>19</v>
      </c>
      <c r="B2304" s="2" t="str">
        <f>IF(ISBLANK('[1]Current Inventory'!B2304)=TRUE,B2303,'[1]Current Inventory'!B2304)</f>
        <v>WINDWARD SIDE</v>
      </c>
      <c r="C2304" s="2" t="str">
        <f>IF(ISBLANK('[1]Current Inventory'!C2304)=TRUE,"",'[1]Current Inventory'!C2304)</f>
        <v/>
      </c>
      <c r="D2304" s="2" t="str">
        <f>IF(ISBLANK('[1]Current Inventory'!D2304)=TRUE,CONCATENATE("     ",'[1]Current Inventory'!N2304),'[1]Current Inventory'!D2304)</f>
        <v xml:space="preserve">     </v>
      </c>
      <c r="E2304" s="2">
        <f>IF(ISBLANK('[1]Current Inventory'!E2304)=TRUE,'[1]Current Inventory'!O2304,'[1]Current Inventory'!E2304)</f>
        <v>0</v>
      </c>
      <c r="F2304" s="2">
        <f>IF(ISBLANK('[1]Current Inventory'!F2304)=TRUE,'[1]Current Inventory'!P2304,'[1]Current Inventory'!F2304)</f>
        <v>0</v>
      </c>
      <c r="G2304" s="2" t="str">
        <f>IF(ISNA(VLOOKUP(C2304,[2]CurrentPivot!$C$8:$N$1800,5,FALSE))=TRUE," ",VLOOKUP(C2304,[2]CurrentPivot!$C$8:$N$1800,5,FALSE))</f>
        <v xml:space="preserve"> </v>
      </c>
      <c r="H2304" s="3" t="str">
        <f>IF(ISBLANK('[1]Current Inventory'!H2304)=TRUE,"",'[1]Current Inventory'!H2304)</f>
        <v/>
      </c>
      <c r="I2304" s="2">
        <f>IF(ISBLANK('[1]Current Inventory'!I2304)=TRUE,'[1]Current Inventory'!Q2304,'[1]Current Inventory'!I2304)</f>
        <v>0</v>
      </c>
      <c r="J2304" s="2">
        <f>IF(ISBLANK('[1]Current Inventory'!J2304)=TRUE,'[1]Current Inventory'!R2304,'[1]Current Inventory'!J2304)</f>
        <v>0</v>
      </c>
      <c r="K2304" s="2">
        <f>IF(ISBLANK('[1]Current Inventory'!K2304)=TRUE,'[1]Current Inventory'!S2304,'[1]Current Inventory'!K2304)</f>
        <v>0</v>
      </c>
      <c r="L2304" s="2">
        <f>IF(ISBLANK('[1]Current Inventory'!L2304)=TRUE,'[1]Current Inventory'!T2304,'[1]Current Inventory'!L2304)</f>
        <v>0</v>
      </c>
      <c r="M2304" s="3" t="str">
        <f>IF(ISBLANK('[1]Current Inventory'!M2304)=TRUE,"",'[1]Current Inventory'!M2304)</f>
        <v/>
      </c>
    </row>
    <row r="2305" spans="1:13" x14ac:dyDescent="0.2">
      <c r="A2305" s="2" t="s">
        <v>19</v>
      </c>
      <c r="B2305" s="2" t="str">
        <f>IF(ISBLANK('[1]Current Inventory'!B2305)=TRUE,B2304,'[1]Current Inventory'!B2305)</f>
        <v>WINDWARD SIDE</v>
      </c>
      <c r="C2305" s="2" t="str">
        <f>IF(ISBLANK('[1]Current Inventory'!C2305)=TRUE,"",'[1]Current Inventory'!C2305)</f>
        <v/>
      </c>
      <c r="D2305" s="2" t="str">
        <f>IF(ISBLANK('[1]Current Inventory'!D2305)=TRUE,CONCATENATE("     ",'[1]Current Inventory'!N2305),'[1]Current Inventory'!D2305)</f>
        <v xml:space="preserve">     </v>
      </c>
      <c r="E2305" s="2">
        <f>IF(ISBLANK('[1]Current Inventory'!E2305)=TRUE,'[1]Current Inventory'!O2305,'[1]Current Inventory'!E2305)</f>
        <v>0</v>
      </c>
      <c r="F2305" s="2">
        <f>IF(ISBLANK('[1]Current Inventory'!F2305)=TRUE,'[1]Current Inventory'!P2305,'[1]Current Inventory'!F2305)</f>
        <v>0</v>
      </c>
      <c r="G2305" s="2" t="str">
        <f>IF(ISNA(VLOOKUP(C2305,[2]CurrentPivot!$C$8:$N$1800,5,FALSE))=TRUE," ",VLOOKUP(C2305,[2]CurrentPivot!$C$8:$N$1800,5,FALSE))</f>
        <v xml:space="preserve"> </v>
      </c>
      <c r="H2305" s="3" t="str">
        <f>IF(ISBLANK('[1]Current Inventory'!H2305)=TRUE,"",'[1]Current Inventory'!H2305)</f>
        <v/>
      </c>
      <c r="I2305" s="2">
        <f>IF(ISBLANK('[1]Current Inventory'!I2305)=TRUE,'[1]Current Inventory'!Q2305,'[1]Current Inventory'!I2305)</f>
        <v>0</v>
      </c>
      <c r="J2305" s="2">
        <f>IF(ISBLANK('[1]Current Inventory'!J2305)=TRUE,'[1]Current Inventory'!R2305,'[1]Current Inventory'!J2305)</f>
        <v>0</v>
      </c>
      <c r="K2305" s="2">
        <f>IF(ISBLANK('[1]Current Inventory'!K2305)=TRUE,'[1]Current Inventory'!S2305,'[1]Current Inventory'!K2305)</f>
        <v>0</v>
      </c>
      <c r="L2305" s="2">
        <f>IF(ISBLANK('[1]Current Inventory'!L2305)=TRUE,'[1]Current Inventory'!T2305,'[1]Current Inventory'!L2305)</f>
        <v>0</v>
      </c>
      <c r="M2305" s="3" t="str">
        <f>IF(ISBLANK('[1]Current Inventory'!M2305)=TRUE,"",'[1]Current Inventory'!M2305)</f>
        <v/>
      </c>
    </row>
    <row r="2306" spans="1:13" x14ac:dyDescent="0.2">
      <c r="A2306" s="2" t="s">
        <v>19</v>
      </c>
      <c r="B2306" s="2" t="str">
        <f>IF(ISBLANK('[1]Current Inventory'!B2306)=TRUE,B2305,'[1]Current Inventory'!B2306)</f>
        <v>WINDWARD SIDE</v>
      </c>
      <c r="C2306" s="2" t="str">
        <f>IF(ISBLANK('[1]Current Inventory'!C2306)=TRUE,"",'[1]Current Inventory'!C2306)</f>
        <v/>
      </c>
      <c r="D2306" s="2" t="str">
        <f>IF(ISBLANK('[1]Current Inventory'!D2306)=TRUE,CONCATENATE("     ",'[1]Current Inventory'!N2306),'[1]Current Inventory'!D2306)</f>
        <v xml:space="preserve">     </v>
      </c>
      <c r="E2306" s="2">
        <f>IF(ISBLANK('[1]Current Inventory'!E2306)=TRUE,'[1]Current Inventory'!O2306,'[1]Current Inventory'!E2306)</f>
        <v>0</v>
      </c>
      <c r="F2306" s="2">
        <f>IF(ISBLANK('[1]Current Inventory'!F2306)=TRUE,'[1]Current Inventory'!P2306,'[1]Current Inventory'!F2306)</f>
        <v>0</v>
      </c>
      <c r="G2306" s="2" t="str">
        <f>IF(ISNA(VLOOKUP(C2306,[2]CurrentPivot!$C$8:$N$1800,5,FALSE))=TRUE," ",VLOOKUP(C2306,[2]CurrentPivot!$C$8:$N$1800,5,FALSE))</f>
        <v xml:space="preserve"> </v>
      </c>
      <c r="H2306" s="3" t="str">
        <f>IF(ISBLANK('[1]Current Inventory'!H2306)=TRUE,"",'[1]Current Inventory'!H2306)</f>
        <v/>
      </c>
      <c r="I2306" s="2">
        <f>IF(ISBLANK('[1]Current Inventory'!I2306)=TRUE,'[1]Current Inventory'!Q2306,'[1]Current Inventory'!I2306)</f>
        <v>0</v>
      </c>
      <c r="J2306" s="2">
        <f>IF(ISBLANK('[1]Current Inventory'!J2306)=TRUE,'[1]Current Inventory'!R2306,'[1]Current Inventory'!J2306)</f>
        <v>0</v>
      </c>
      <c r="K2306" s="2">
        <f>IF(ISBLANK('[1]Current Inventory'!K2306)=TRUE,'[1]Current Inventory'!S2306,'[1]Current Inventory'!K2306)</f>
        <v>0</v>
      </c>
      <c r="L2306" s="2">
        <f>IF(ISBLANK('[1]Current Inventory'!L2306)=TRUE,'[1]Current Inventory'!T2306,'[1]Current Inventory'!L2306)</f>
        <v>0</v>
      </c>
      <c r="M2306" s="3" t="str">
        <f>IF(ISBLANK('[1]Current Inventory'!M2306)=TRUE,"",'[1]Current Inventory'!M2306)</f>
        <v/>
      </c>
    </row>
    <row r="2307" spans="1:13" x14ac:dyDescent="0.2">
      <c r="A2307" s="2" t="s">
        <v>19</v>
      </c>
      <c r="B2307" s="2" t="str">
        <f>IF(ISBLANK('[1]Current Inventory'!B2307)=TRUE,B2306,'[1]Current Inventory'!B2307)</f>
        <v>WINDWARD SIDE</v>
      </c>
      <c r="C2307" s="2" t="str">
        <f>IF(ISBLANK('[1]Current Inventory'!C2307)=TRUE,"",'[1]Current Inventory'!C2307)</f>
        <v/>
      </c>
      <c r="D2307" s="2" t="str">
        <f>IF(ISBLANK('[1]Current Inventory'!D2307)=TRUE,CONCATENATE("     ",'[1]Current Inventory'!N2307),'[1]Current Inventory'!D2307)</f>
        <v xml:space="preserve">     </v>
      </c>
      <c r="E2307" s="2">
        <f>IF(ISBLANK('[1]Current Inventory'!E2307)=TRUE,'[1]Current Inventory'!O2307,'[1]Current Inventory'!E2307)</f>
        <v>0</v>
      </c>
      <c r="F2307" s="2">
        <f>IF(ISBLANK('[1]Current Inventory'!F2307)=TRUE,'[1]Current Inventory'!P2307,'[1]Current Inventory'!F2307)</f>
        <v>0</v>
      </c>
      <c r="G2307" s="2" t="str">
        <f>IF(ISNA(VLOOKUP(C2307,[2]CurrentPivot!$C$8:$N$1800,5,FALSE))=TRUE," ",VLOOKUP(C2307,[2]CurrentPivot!$C$8:$N$1800,5,FALSE))</f>
        <v xml:space="preserve"> </v>
      </c>
      <c r="H2307" s="3" t="str">
        <f>IF(ISBLANK('[1]Current Inventory'!H2307)=TRUE,"",'[1]Current Inventory'!H2307)</f>
        <v/>
      </c>
      <c r="I2307" s="2">
        <f>IF(ISBLANK('[1]Current Inventory'!I2307)=TRUE,'[1]Current Inventory'!Q2307,'[1]Current Inventory'!I2307)</f>
        <v>0</v>
      </c>
      <c r="J2307" s="2">
        <f>IF(ISBLANK('[1]Current Inventory'!J2307)=TRUE,'[1]Current Inventory'!R2307,'[1]Current Inventory'!J2307)</f>
        <v>0</v>
      </c>
      <c r="K2307" s="2">
        <f>IF(ISBLANK('[1]Current Inventory'!K2307)=TRUE,'[1]Current Inventory'!S2307,'[1]Current Inventory'!K2307)</f>
        <v>0</v>
      </c>
      <c r="L2307" s="2">
        <f>IF(ISBLANK('[1]Current Inventory'!L2307)=TRUE,'[1]Current Inventory'!T2307,'[1]Current Inventory'!L2307)</f>
        <v>0</v>
      </c>
      <c r="M2307" s="3" t="str">
        <f>IF(ISBLANK('[1]Current Inventory'!M2307)=TRUE,"",'[1]Current Inventory'!M2307)</f>
        <v/>
      </c>
    </row>
    <row r="2308" spans="1:13" x14ac:dyDescent="0.2">
      <c r="A2308" s="2" t="s">
        <v>19</v>
      </c>
      <c r="B2308" s="2" t="str">
        <f>IF(ISBLANK('[1]Current Inventory'!B2308)=TRUE,B2307,'[1]Current Inventory'!B2308)</f>
        <v>WINDWARD SIDE</v>
      </c>
      <c r="C2308" s="2" t="str">
        <f>IF(ISBLANK('[1]Current Inventory'!C2308)=TRUE,"",'[1]Current Inventory'!C2308)</f>
        <v/>
      </c>
      <c r="D2308" s="2" t="str">
        <f>IF(ISBLANK('[1]Current Inventory'!D2308)=TRUE,CONCATENATE("     ",'[1]Current Inventory'!N2308),'[1]Current Inventory'!D2308)</f>
        <v xml:space="preserve">     </v>
      </c>
      <c r="E2308" s="2">
        <f>IF(ISBLANK('[1]Current Inventory'!E2308)=TRUE,'[1]Current Inventory'!O2308,'[1]Current Inventory'!E2308)</f>
        <v>0</v>
      </c>
      <c r="F2308" s="2">
        <f>IF(ISBLANK('[1]Current Inventory'!F2308)=TRUE,'[1]Current Inventory'!P2308,'[1]Current Inventory'!F2308)</f>
        <v>0</v>
      </c>
      <c r="G2308" s="2" t="str">
        <f>IF(ISNA(VLOOKUP(C2308,[2]CurrentPivot!$C$8:$N$1800,5,FALSE))=TRUE," ",VLOOKUP(C2308,[2]CurrentPivot!$C$8:$N$1800,5,FALSE))</f>
        <v xml:space="preserve"> </v>
      </c>
      <c r="H2308" s="3" t="str">
        <f>IF(ISBLANK('[1]Current Inventory'!H2308)=TRUE,"",'[1]Current Inventory'!H2308)</f>
        <v/>
      </c>
      <c r="I2308" s="2">
        <f>IF(ISBLANK('[1]Current Inventory'!I2308)=TRUE,'[1]Current Inventory'!Q2308,'[1]Current Inventory'!I2308)</f>
        <v>0</v>
      </c>
      <c r="J2308" s="2">
        <f>IF(ISBLANK('[1]Current Inventory'!J2308)=TRUE,'[1]Current Inventory'!R2308,'[1]Current Inventory'!J2308)</f>
        <v>0</v>
      </c>
      <c r="K2308" s="2">
        <f>IF(ISBLANK('[1]Current Inventory'!K2308)=TRUE,'[1]Current Inventory'!S2308,'[1]Current Inventory'!K2308)</f>
        <v>0</v>
      </c>
      <c r="L2308" s="2">
        <f>IF(ISBLANK('[1]Current Inventory'!L2308)=TRUE,'[1]Current Inventory'!T2308,'[1]Current Inventory'!L2308)</f>
        <v>0</v>
      </c>
      <c r="M2308" s="3" t="str">
        <f>IF(ISBLANK('[1]Current Inventory'!M2308)=TRUE,"",'[1]Current Inventory'!M2308)</f>
        <v/>
      </c>
    </row>
    <row r="2309" spans="1:13" x14ac:dyDescent="0.2">
      <c r="A2309" s="2" t="s">
        <v>19</v>
      </c>
      <c r="B2309" s="2" t="str">
        <f>IF(ISBLANK('[1]Current Inventory'!B2309)=TRUE,B2308,'[1]Current Inventory'!B2309)</f>
        <v>WINDWARD SIDE</v>
      </c>
      <c r="C2309" s="2" t="str">
        <f>IF(ISBLANK('[1]Current Inventory'!C2309)=TRUE,"",'[1]Current Inventory'!C2309)</f>
        <v/>
      </c>
      <c r="D2309" s="2" t="str">
        <f>IF(ISBLANK('[1]Current Inventory'!D2309)=TRUE,CONCATENATE("     ",'[1]Current Inventory'!N2309),'[1]Current Inventory'!D2309)</f>
        <v xml:space="preserve">     </v>
      </c>
      <c r="E2309" s="2">
        <f>IF(ISBLANK('[1]Current Inventory'!E2309)=TRUE,'[1]Current Inventory'!O2309,'[1]Current Inventory'!E2309)</f>
        <v>0</v>
      </c>
      <c r="F2309" s="2">
        <f>IF(ISBLANK('[1]Current Inventory'!F2309)=TRUE,'[1]Current Inventory'!P2309,'[1]Current Inventory'!F2309)</f>
        <v>0</v>
      </c>
      <c r="G2309" s="2" t="str">
        <f>IF(ISNA(VLOOKUP(C2309,[2]CurrentPivot!$C$8:$N$1800,5,FALSE))=TRUE," ",VLOOKUP(C2309,[2]CurrentPivot!$C$8:$N$1800,5,FALSE))</f>
        <v xml:space="preserve"> </v>
      </c>
      <c r="H2309" s="3" t="str">
        <f>IF(ISBLANK('[1]Current Inventory'!H2309)=TRUE,"",'[1]Current Inventory'!H2309)</f>
        <v/>
      </c>
      <c r="I2309" s="2">
        <f>IF(ISBLANK('[1]Current Inventory'!I2309)=TRUE,'[1]Current Inventory'!Q2309,'[1]Current Inventory'!I2309)</f>
        <v>0</v>
      </c>
      <c r="J2309" s="2">
        <f>IF(ISBLANK('[1]Current Inventory'!J2309)=TRUE,'[1]Current Inventory'!R2309,'[1]Current Inventory'!J2309)</f>
        <v>0</v>
      </c>
      <c r="K2309" s="2">
        <f>IF(ISBLANK('[1]Current Inventory'!K2309)=TRUE,'[1]Current Inventory'!S2309,'[1]Current Inventory'!K2309)</f>
        <v>0</v>
      </c>
      <c r="L2309" s="2">
        <f>IF(ISBLANK('[1]Current Inventory'!L2309)=TRUE,'[1]Current Inventory'!T2309,'[1]Current Inventory'!L2309)</f>
        <v>0</v>
      </c>
      <c r="M2309" s="3" t="str">
        <f>IF(ISBLANK('[1]Current Inventory'!M2309)=TRUE,"",'[1]Current Inventory'!M2309)</f>
        <v/>
      </c>
    </row>
    <row r="2310" spans="1:13" x14ac:dyDescent="0.2">
      <c r="A2310" s="2" t="s">
        <v>19</v>
      </c>
      <c r="B2310" s="2" t="str">
        <f>IF(ISBLANK('[1]Current Inventory'!B2310)=TRUE,B2309,'[1]Current Inventory'!B2310)</f>
        <v>WINDWARD SIDE</v>
      </c>
      <c r="C2310" s="2" t="str">
        <f>IF(ISBLANK('[1]Current Inventory'!C2310)=TRUE,"",'[1]Current Inventory'!C2310)</f>
        <v/>
      </c>
      <c r="D2310" s="2" t="str">
        <f>IF(ISBLANK('[1]Current Inventory'!D2310)=TRUE,CONCATENATE("     ",'[1]Current Inventory'!N2310),'[1]Current Inventory'!D2310)</f>
        <v xml:space="preserve">     </v>
      </c>
      <c r="E2310" s="2">
        <f>IF(ISBLANK('[1]Current Inventory'!E2310)=TRUE,'[1]Current Inventory'!O2310,'[1]Current Inventory'!E2310)</f>
        <v>0</v>
      </c>
      <c r="F2310" s="2">
        <f>IF(ISBLANK('[1]Current Inventory'!F2310)=TRUE,'[1]Current Inventory'!P2310,'[1]Current Inventory'!F2310)</f>
        <v>0</v>
      </c>
      <c r="G2310" s="2" t="str">
        <f>IF(ISNA(VLOOKUP(C2310,[2]CurrentPivot!$C$8:$N$1800,5,FALSE))=TRUE," ",VLOOKUP(C2310,[2]CurrentPivot!$C$8:$N$1800,5,FALSE))</f>
        <v xml:space="preserve"> </v>
      </c>
      <c r="H2310" s="3" t="str">
        <f>IF(ISBLANK('[1]Current Inventory'!H2310)=TRUE,"",'[1]Current Inventory'!H2310)</f>
        <v/>
      </c>
      <c r="I2310" s="2">
        <f>IF(ISBLANK('[1]Current Inventory'!I2310)=TRUE,'[1]Current Inventory'!Q2310,'[1]Current Inventory'!I2310)</f>
        <v>0</v>
      </c>
      <c r="J2310" s="2">
        <f>IF(ISBLANK('[1]Current Inventory'!J2310)=TRUE,'[1]Current Inventory'!R2310,'[1]Current Inventory'!J2310)</f>
        <v>0</v>
      </c>
      <c r="K2310" s="2">
        <f>IF(ISBLANK('[1]Current Inventory'!K2310)=TRUE,'[1]Current Inventory'!S2310,'[1]Current Inventory'!K2310)</f>
        <v>0</v>
      </c>
      <c r="L2310" s="2">
        <f>IF(ISBLANK('[1]Current Inventory'!L2310)=TRUE,'[1]Current Inventory'!T2310,'[1]Current Inventory'!L2310)</f>
        <v>0</v>
      </c>
      <c r="M2310" s="3" t="str">
        <f>IF(ISBLANK('[1]Current Inventory'!M2310)=TRUE,"",'[1]Current Inventory'!M2310)</f>
        <v/>
      </c>
    </row>
    <row r="2311" spans="1:13" x14ac:dyDescent="0.2">
      <c r="A2311" s="2" t="s">
        <v>19</v>
      </c>
      <c r="B2311" s="2" t="str">
        <f>IF(ISBLANK('[1]Current Inventory'!B2311)=TRUE,B2310,'[1]Current Inventory'!B2311)</f>
        <v>WINDWARD SIDE</v>
      </c>
      <c r="C2311" s="2" t="str">
        <f>IF(ISBLANK('[1]Current Inventory'!C2311)=TRUE,"",'[1]Current Inventory'!C2311)</f>
        <v/>
      </c>
      <c r="D2311" s="2" t="str">
        <f>IF(ISBLANK('[1]Current Inventory'!D2311)=TRUE,CONCATENATE("     ",'[1]Current Inventory'!N2311),'[1]Current Inventory'!D2311)</f>
        <v xml:space="preserve">     </v>
      </c>
      <c r="E2311" s="2">
        <f>IF(ISBLANK('[1]Current Inventory'!E2311)=TRUE,'[1]Current Inventory'!O2311,'[1]Current Inventory'!E2311)</f>
        <v>0</v>
      </c>
      <c r="F2311" s="2">
        <f>IF(ISBLANK('[1]Current Inventory'!F2311)=TRUE,'[1]Current Inventory'!P2311,'[1]Current Inventory'!F2311)</f>
        <v>0</v>
      </c>
      <c r="G2311" s="2" t="str">
        <f>IF(ISNA(VLOOKUP(C2311,[2]CurrentPivot!$C$8:$N$1800,5,FALSE))=TRUE," ",VLOOKUP(C2311,[2]CurrentPivot!$C$8:$N$1800,5,FALSE))</f>
        <v xml:space="preserve"> </v>
      </c>
      <c r="H2311" s="3" t="str">
        <f>IF(ISBLANK('[1]Current Inventory'!H2311)=TRUE,"",'[1]Current Inventory'!H2311)</f>
        <v/>
      </c>
      <c r="I2311" s="2">
        <f>IF(ISBLANK('[1]Current Inventory'!I2311)=TRUE,'[1]Current Inventory'!Q2311,'[1]Current Inventory'!I2311)</f>
        <v>0</v>
      </c>
      <c r="J2311" s="2">
        <f>IF(ISBLANK('[1]Current Inventory'!J2311)=TRUE,'[1]Current Inventory'!R2311,'[1]Current Inventory'!J2311)</f>
        <v>0</v>
      </c>
      <c r="K2311" s="2">
        <f>IF(ISBLANK('[1]Current Inventory'!K2311)=TRUE,'[1]Current Inventory'!S2311,'[1]Current Inventory'!K2311)</f>
        <v>0</v>
      </c>
      <c r="L2311" s="2">
        <f>IF(ISBLANK('[1]Current Inventory'!L2311)=TRUE,'[1]Current Inventory'!T2311,'[1]Current Inventory'!L2311)</f>
        <v>0</v>
      </c>
      <c r="M2311" s="3" t="str">
        <f>IF(ISBLANK('[1]Current Inventory'!M2311)=TRUE,"",'[1]Current Inventory'!M2311)</f>
        <v/>
      </c>
    </row>
    <row r="2312" spans="1:13" x14ac:dyDescent="0.2">
      <c r="A2312" s="2" t="s">
        <v>19</v>
      </c>
      <c r="B2312" s="2" t="str">
        <f>IF(ISBLANK('[1]Current Inventory'!B2312)=TRUE,B2311,'[1]Current Inventory'!B2312)</f>
        <v>WINDWARD SIDE</v>
      </c>
      <c r="C2312" s="2" t="str">
        <f>IF(ISBLANK('[1]Current Inventory'!C2312)=TRUE,"",'[1]Current Inventory'!C2312)</f>
        <v/>
      </c>
      <c r="D2312" s="2" t="str">
        <f>IF(ISBLANK('[1]Current Inventory'!D2312)=TRUE,CONCATENATE("     ",'[1]Current Inventory'!N2312),'[1]Current Inventory'!D2312)</f>
        <v xml:space="preserve">     </v>
      </c>
      <c r="E2312" s="2">
        <f>IF(ISBLANK('[1]Current Inventory'!E2312)=TRUE,'[1]Current Inventory'!O2312,'[1]Current Inventory'!E2312)</f>
        <v>0</v>
      </c>
      <c r="F2312" s="2">
        <f>IF(ISBLANK('[1]Current Inventory'!F2312)=TRUE,'[1]Current Inventory'!P2312,'[1]Current Inventory'!F2312)</f>
        <v>0</v>
      </c>
      <c r="G2312" s="2" t="str">
        <f>IF(ISNA(VLOOKUP(C2312,[2]CurrentPivot!$C$8:$N$1800,5,FALSE))=TRUE," ",VLOOKUP(C2312,[2]CurrentPivot!$C$8:$N$1800,5,FALSE))</f>
        <v xml:space="preserve"> </v>
      </c>
      <c r="H2312" s="3" t="str">
        <f>IF(ISBLANK('[1]Current Inventory'!H2312)=TRUE,"",'[1]Current Inventory'!H2312)</f>
        <v/>
      </c>
      <c r="I2312" s="2">
        <f>IF(ISBLANK('[1]Current Inventory'!I2312)=TRUE,'[1]Current Inventory'!Q2312,'[1]Current Inventory'!I2312)</f>
        <v>0</v>
      </c>
      <c r="J2312" s="2">
        <f>IF(ISBLANK('[1]Current Inventory'!J2312)=TRUE,'[1]Current Inventory'!R2312,'[1]Current Inventory'!J2312)</f>
        <v>0</v>
      </c>
      <c r="K2312" s="2">
        <f>IF(ISBLANK('[1]Current Inventory'!K2312)=TRUE,'[1]Current Inventory'!S2312,'[1]Current Inventory'!K2312)</f>
        <v>0</v>
      </c>
      <c r="L2312" s="2">
        <f>IF(ISBLANK('[1]Current Inventory'!L2312)=TRUE,'[1]Current Inventory'!T2312,'[1]Current Inventory'!L2312)</f>
        <v>0</v>
      </c>
      <c r="M2312" s="3" t="str">
        <f>IF(ISBLANK('[1]Current Inventory'!M2312)=TRUE,"",'[1]Current Inventory'!M2312)</f>
        <v/>
      </c>
    </row>
    <row r="2313" spans="1:13" x14ac:dyDescent="0.2">
      <c r="A2313" s="2" t="s">
        <v>19</v>
      </c>
      <c r="B2313" s="2" t="str">
        <f>IF(ISBLANK('[1]Current Inventory'!B2313)=TRUE,B2312,'[1]Current Inventory'!B2313)</f>
        <v>WINDWARD SIDE</v>
      </c>
      <c r="C2313" s="2" t="str">
        <f>IF(ISBLANK('[1]Current Inventory'!C2313)=TRUE,"",'[1]Current Inventory'!C2313)</f>
        <v/>
      </c>
      <c r="D2313" s="2" t="str">
        <f>IF(ISBLANK('[1]Current Inventory'!D2313)=TRUE,CONCATENATE("     ",'[1]Current Inventory'!N2313),'[1]Current Inventory'!D2313)</f>
        <v xml:space="preserve">     </v>
      </c>
      <c r="E2313" s="2">
        <f>IF(ISBLANK('[1]Current Inventory'!E2313)=TRUE,'[1]Current Inventory'!O2313,'[1]Current Inventory'!E2313)</f>
        <v>0</v>
      </c>
      <c r="F2313" s="2">
        <f>IF(ISBLANK('[1]Current Inventory'!F2313)=TRUE,'[1]Current Inventory'!P2313,'[1]Current Inventory'!F2313)</f>
        <v>0</v>
      </c>
      <c r="G2313" s="2" t="str">
        <f>IF(ISNA(VLOOKUP(C2313,[2]CurrentPivot!$C$8:$N$1800,5,FALSE))=TRUE," ",VLOOKUP(C2313,[2]CurrentPivot!$C$8:$N$1800,5,FALSE))</f>
        <v xml:space="preserve"> </v>
      </c>
      <c r="H2313" s="3" t="str">
        <f>IF(ISBLANK('[1]Current Inventory'!H2313)=TRUE,"",'[1]Current Inventory'!H2313)</f>
        <v/>
      </c>
      <c r="I2313" s="2">
        <f>IF(ISBLANK('[1]Current Inventory'!I2313)=TRUE,'[1]Current Inventory'!Q2313,'[1]Current Inventory'!I2313)</f>
        <v>0</v>
      </c>
      <c r="J2313" s="2">
        <f>IF(ISBLANK('[1]Current Inventory'!J2313)=TRUE,'[1]Current Inventory'!R2313,'[1]Current Inventory'!J2313)</f>
        <v>0</v>
      </c>
      <c r="K2313" s="2">
        <f>IF(ISBLANK('[1]Current Inventory'!K2313)=TRUE,'[1]Current Inventory'!S2313,'[1]Current Inventory'!K2313)</f>
        <v>0</v>
      </c>
      <c r="L2313" s="2">
        <f>IF(ISBLANK('[1]Current Inventory'!L2313)=TRUE,'[1]Current Inventory'!T2313,'[1]Current Inventory'!L2313)</f>
        <v>0</v>
      </c>
      <c r="M2313" s="3" t="str">
        <f>IF(ISBLANK('[1]Current Inventory'!M2313)=TRUE,"",'[1]Current Inventory'!M2313)</f>
        <v/>
      </c>
    </row>
    <row r="2314" spans="1:13" x14ac:dyDescent="0.2">
      <c r="A2314" s="2" t="s">
        <v>19</v>
      </c>
      <c r="B2314" s="2" t="str">
        <f>IF(ISBLANK('[1]Current Inventory'!B2314)=TRUE,B2313,'[1]Current Inventory'!B2314)</f>
        <v>WINDWARD SIDE</v>
      </c>
      <c r="C2314" s="2" t="str">
        <f>IF(ISBLANK('[1]Current Inventory'!C2314)=TRUE,"",'[1]Current Inventory'!C2314)</f>
        <v/>
      </c>
      <c r="D2314" s="2" t="str">
        <f>IF(ISBLANK('[1]Current Inventory'!D2314)=TRUE,CONCATENATE("     ",'[1]Current Inventory'!N2314),'[1]Current Inventory'!D2314)</f>
        <v xml:space="preserve">     </v>
      </c>
      <c r="E2314" s="2">
        <f>IF(ISBLANK('[1]Current Inventory'!E2314)=TRUE,'[1]Current Inventory'!O2314,'[1]Current Inventory'!E2314)</f>
        <v>0</v>
      </c>
      <c r="F2314" s="2">
        <f>IF(ISBLANK('[1]Current Inventory'!F2314)=TRUE,'[1]Current Inventory'!P2314,'[1]Current Inventory'!F2314)</f>
        <v>0</v>
      </c>
      <c r="G2314" s="2" t="str">
        <f>IF(ISNA(VLOOKUP(C2314,[2]CurrentPivot!$C$8:$N$1800,5,FALSE))=TRUE," ",VLOOKUP(C2314,[2]CurrentPivot!$C$8:$N$1800,5,FALSE))</f>
        <v xml:space="preserve"> </v>
      </c>
      <c r="H2314" s="3" t="str">
        <f>IF(ISBLANK('[1]Current Inventory'!H2314)=TRUE,"",'[1]Current Inventory'!H2314)</f>
        <v/>
      </c>
      <c r="I2314" s="2">
        <f>IF(ISBLANK('[1]Current Inventory'!I2314)=TRUE,'[1]Current Inventory'!Q2314,'[1]Current Inventory'!I2314)</f>
        <v>0</v>
      </c>
      <c r="J2314" s="2">
        <f>IF(ISBLANK('[1]Current Inventory'!J2314)=TRUE,'[1]Current Inventory'!R2314,'[1]Current Inventory'!J2314)</f>
        <v>0</v>
      </c>
      <c r="K2314" s="2">
        <f>IF(ISBLANK('[1]Current Inventory'!K2314)=TRUE,'[1]Current Inventory'!S2314,'[1]Current Inventory'!K2314)</f>
        <v>0</v>
      </c>
      <c r="L2314" s="2">
        <f>IF(ISBLANK('[1]Current Inventory'!L2314)=TRUE,'[1]Current Inventory'!T2314,'[1]Current Inventory'!L2314)</f>
        <v>0</v>
      </c>
      <c r="M2314" s="3" t="str">
        <f>IF(ISBLANK('[1]Current Inventory'!M2314)=TRUE,"",'[1]Current Inventory'!M2314)</f>
        <v/>
      </c>
    </row>
    <row r="2315" spans="1:13" x14ac:dyDescent="0.2">
      <c r="A2315" s="2" t="s">
        <v>19</v>
      </c>
      <c r="B2315" s="2" t="str">
        <f>IF(ISBLANK('[1]Current Inventory'!B2315)=TRUE,B2314,'[1]Current Inventory'!B2315)</f>
        <v>WINDWARD SIDE</v>
      </c>
      <c r="C2315" s="2" t="str">
        <f>IF(ISBLANK('[1]Current Inventory'!C2315)=TRUE,"",'[1]Current Inventory'!C2315)</f>
        <v/>
      </c>
      <c r="D2315" s="2" t="str">
        <f>IF(ISBLANK('[1]Current Inventory'!D2315)=TRUE,CONCATENATE("     ",'[1]Current Inventory'!N2315),'[1]Current Inventory'!D2315)</f>
        <v xml:space="preserve">     </v>
      </c>
      <c r="E2315" s="2">
        <f>IF(ISBLANK('[1]Current Inventory'!E2315)=TRUE,'[1]Current Inventory'!O2315,'[1]Current Inventory'!E2315)</f>
        <v>0</v>
      </c>
      <c r="F2315" s="2">
        <f>IF(ISBLANK('[1]Current Inventory'!F2315)=TRUE,'[1]Current Inventory'!P2315,'[1]Current Inventory'!F2315)</f>
        <v>0</v>
      </c>
      <c r="G2315" s="2" t="str">
        <f>IF(ISNA(VLOOKUP(C2315,[2]CurrentPivot!$C$8:$N$1800,5,FALSE))=TRUE," ",VLOOKUP(C2315,[2]CurrentPivot!$C$8:$N$1800,5,FALSE))</f>
        <v xml:space="preserve"> </v>
      </c>
      <c r="H2315" s="3" t="str">
        <f>IF(ISBLANK('[1]Current Inventory'!H2315)=TRUE,"",'[1]Current Inventory'!H2315)</f>
        <v/>
      </c>
      <c r="I2315" s="2">
        <f>IF(ISBLANK('[1]Current Inventory'!I2315)=TRUE,'[1]Current Inventory'!Q2315,'[1]Current Inventory'!I2315)</f>
        <v>0</v>
      </c>
      <c r="J2315" s="2">
        <f>IF(ISBLANK('[1]Current Inventory'!J2315)=TRUE,'[1]Current Inventory'!R2315,'[1]Current Inventory'!J2315)</f>
        <v>0</v>
      </c>
      <c r="K2315" s="2">
        <f>IF(ISBLANK('[1]Current Inventory'!K2315)=TRUE,'[1]Current Inventory'!S2315,'[1]Current Inventory'!K2315)</f>
        <v>0</v>
      </c>
      <c r="L2315" s="2">
        <f>IF(ISBLANK('[1]Current Inventory'!L2315)=TRUE,'[1]Current Inventory'!T2315,'[1]Current Inventory'!L2315)</f>
        <v>0</v>
      </c>
      <c r="M2315" s="3" t="str">
        <f>IF(ISBLANK('[1]Current Inventory'!M2315)=TRUE,"",'[1]Current Inventory'!M2315)</f>
        <v/>
      </c>
    </row>
    <row r="2316" spans="1:13" x14ac:dyDescent="0.2">
      <c r="A2316" s="2" t="s">
        <v>19</v>
      </c>
      <c r="B2316" s="2" t="str">
        <f>IF(ISBLANK('[1]Current Inventory'!B2316)=TRUE,B2315,'[1]Current Inventory'!B2316)</f>
        <v>WINDWARD SIDE</v>
      </c>
      <c r="C2316" s="2" t="str">
        <f>IF(ISBLANK('[1]Current Inventory'!C2316)=TRUE,"",'[1]Current Inventory'!C2316)</f>
        <v/>
      </c>
      <c r="D2316" s="2" t="str">
        <f>IF(ISBLANK('[1]Current Inventory'!D2316)=TRUE,CONCATENATE("     ",'[1]Current Inventory'!N2316),'[1]Current Inventory'!D2316)</f>
        <v xml:space="preserve">     </v>
      </c>
      <c r="E2316" s="2">
        <f>IF(ISBLANK('[1]Current Inventory'!E2316)=TRUE,'[1]Current Inventory'!O2316,'[1]Current Inventory'!E2316)</f>
        <v>0</v>
      </c>
      <c r="F2316" s="2">
        <f>IF(ISBLANK('[1]Current Inventory'!F2316)=TRUE,'[1]Current Inventory'!P2316,'[1]Current Inventory'!F2316)</f>
        <v>0</v>
      </c>
      <c r="G2316" s="2" t="str">
        <f>IF(ISNA(VLOOKUP(C2316,[2]CurrentPivot!$C$8:$N$1800,5,FALSE))=TRUE," ",VLOOKUP(C2316,[2]CurrentPivot!$C$8:$N$1800,5,FALSE))</f>
        <v xml:space="preserve"> </v>
      </c>
      <c r="H2316" s="3" t="str">
        <f>IF(ISBLANK('[1]Current Inventory'!H2316)=TRUE,"",'[1]Current Inventory'!H2316)</f>
        <v/>
      </c>
      <c r="I2316" s="2">
        <f>IF(ISBLANK('[1]Current Inventory'!I2316)=TRUE,'[1]Current Inventory'!Q2316,'[1]Current Inventory'!I2316)</f>
        <v>0</v>
      </c>
      <c r="J2316" s="2">
        <f>IF(ISBLANK('[1]Current Inventory'!J2316)=TRUE,'[1]Current Inventory'!R2316,'[1]Current Inventory'!J2316)</f>
        <v>0</v>
      </c>
      <c r="K2316" s="2">
        <f>IF(ISBLANK('[1]Current Inventory'!K2316)=TRUE,'[1]Current Inventory'!S2316,'[1]Current Inventory'!K2316)</f>
        <v>0</v>
      </c>
      <c r="L2316" s="2">
        <f>IF(ISBLANK('[1]Current Inventory'!L2316)=TRUE,'[1]Current Inventory'!T2316,'[1]Current Inventory'!L2316)</f>
        <v>0</v>
      </c>
      <c r="M2316" s="3" t="str">
        <f>IF(ISBLANK('[1]Current Inventory'!M2316)=TRUE,"",'[1]Current Inventory'!M2316)</f>
        <v/>
      </c>
    </row>
    <row r="2317" spans="1:13" x14ac:dyDescent="0.2">
      <c r="A2317" s="2" t="s">
        <v>19</v>
      </c>
      <c r="B2317" s="2" t="str">
        <f>IF(ISBLANK('[1]Current Inventory'!B2317)=TRUE,B2316,'[1]Current Inventory'!B2317)</f>
        <v>WINDWARD SIDE</v>
      </c>
      <c r="C2317" s="2" t="str">
        <f>IF(ISBLANK('[1]Current Inventory'!C2317)=TRUE,"",'[1]Current Inventory'!C2317)</f>
        <v/>
      </c>
      <c r="D2317" s="2" t="str">
        <f>IF(ISBLANK('[1]Current Inventory'!D2317)=TRUE,CONCATENATE("     ",'[1]Current Inventory'!N2317),'[1]Current Inventory'!D2317)</f>
        <v xml:space="preserve">     </v>
      </c>
      <c r="E2317" s="2">
        <f>IF(ISBLANK('[1]Current Inventory'!E2317)=TRUE,'[1]Current Inventory'!O2317,'[1]Current Inventory'!E2317)</f>
        <v>0</v>
      </c>
      <c r="F2317" s="2">
        <f>IF(ISBLANK('[1]Current Inventory'!F2317)=TRUE,'[1]Current Inventory'!P2317,'[1]Current Inventory'!F2317)</f>
        <v>0</v>
      </c>
      <c r="G2317" s="2" t="str">
        <f>IF(ISNA(VLOOKUP(C2317,[2]CurrentPivot!$C$8:$N$1800,5,FALSE))=TRUE," ",VLOOKUP(C2317,[2]CurrentPivot!$C$8:$N$1800,5,FALSE))</f>
        <v xml:space="preserve"> </v>
      </c>
      <c r="H2317" s="3" t="str">
        <f>IF(ISBLANK('[1]Current Inventory'!H2317)=TRUE,"",'[1]Current Inventory'!H2317)</f>
        <v/>
      </c>
      <c r="I2317" s="2">
        <f>IF(ISBLANK('[1]Current Inventory'!I2317)=TRUE,'[1]Current Inventory'!Q2317,'[1]Current Inventory'!I2317)</f>
        <v>0</v>
      </c>
      <c r="J2317" s="2">
        <f>IF(ISBLANK('[1]Current Inventory'!J2317)=TRUE,'[1]Current Inventory'!R2317,'[1]Current Inventory'!J2317)</f>
        <v>0</v>
      </c>
      <c r="K2317" s="2">
        <f>IF(ISBLANK('[1]Current Inventory'!K2317)=TRUE,'[1]Current Inventory'!S2317,'[1]Current Inventory'!K2317)</f>
        <v>0</v>
      </c>
      <c r="L2317" s="2">
        <f>IF(ISBLANK('[1]Current Inventory'!L2317)=TRUE,'[1]Current Inventory'!T2317,'[1]Current Inventory'!L2317)</f>
        <v>0</v>
      </c>
      <c r="M2317" s="3" t="str">
        <f>IF(ISBLANK('[1]Current Inventory'!M2317)=TRUE,"",'[1]Current Inventory'!M2317)</f>
        <v/>
      </c>
    </row>
    <row r="2318" spans="1:13" x14ac:dyDescent="0.2">
      <c r="A2318" s="2" t="s">
        <v>19</v>
      </c>
      <c r="B2318" s="2" t="str">
        <f>IF(ISBLANK('[1]Current Inventory'!B2318)=TRUE,B2317,'[1]Current Inventory'!B2318)</f>
        <v>WINDWARD SIDE</v>
      </c>
      <c r="C2318" s="2" t="str">
        <f>IF(ISBLANK('[1]Current Inventory'!C2318)=TRUE,"",'[1]Current Inventory'!C2318)</f>
        <v/>
      </c>
      <c r="D2318" s="2" t="str">
        <f>IF(ISBLANK('[1]Current Inventory'!D2318)=TRUE,CONCATENATE("     ",'[1]Current Inventory'!N2318),'[1]Current Inventory'!D2318)</f>
        <v xml:space="preserve">     </v>
      </c>
      <c r="E2318" s="2">
        <f>IF(ISBLANK('[1]Current Inventory'!E2318)=TRUE,'[1]Current Inventory'!O2318,'[1]Current Inventory'!E2318)</f>
        <v>0</v>
      </c>
      <c r="F2318" s="2">
        <f>IF(ISBLANK('[1]Current Inventory'!F2318)=TRUE,'[1]Current Inventory'!P2318,'[1]Current Inventory'!F2318)</f>
        <v>0</v>
      </c>
      <c r="G2318" s="2" t="str">
        <f>IF(ISNA(VLOOKUP(C2318,[2]CurrentPivot!$C$8:$N$1800,5,FALSE))=TRUE," ",VLOOKUP(C2318,[2]CurrentPivot!$C$8:$N$1800,5,FALSE))</f>
        <v xml:space="preserve"> </v>
      </c>
      <c r="H2318" s="3" t="str">
        <f>IF(ISBLANK('[1]Current Inventory'!H2318)=TRUE,"",'[1]Current Inventory'!H2318)</f>
        <v/>
      </c>
      <c r="I2318" s="2">
        <f>IF(ISBLANK('[1]Current Inventory'!I2318)=TRUE,'[1]Current Inventory'!Q2318,'[1]Current Inventory'!I2318)</f>
        <v>0</v>
      </c>
      <c r="J2318" s="2">
        <f>IF(ISBLANK('[1]Current Inventory'!J2318)=TRUE,'[1]Current Inventory'!R2318,'[1]Current Inventory'!J2318)</f>
        <v>0</v>
      </c>
      <c r="K2318" s="2">
        <f>IF(ISBLANK('[1]Current Inventory'!K2318)=TRUE,'[1]Current Inventory'!S2318,'[1]Current Inventory'!K2318)</f>
        <v>0</v>
      </c>
      <c r="L2318" s="2">
        <f>IF(ISBLANK('[1]Current Inventory'!L2318)=TRUE,'[1]Current Inventory'!T2318,'[1]Current Inventory'!L2318)</f>
        <v>0</v>
      </c>
      <c r="M2318" s="3" t="str">
        <f>IF(ISBLANK('[1]Current Inventory'!M2318)=TRUE,"",'[1]Current Inventory'!M2318)</f>
        <v/>
      </c>
    </row>
    <row r="2319" spans="1:13" x14ac:dyDescent="0.2">
      <c r="A2319" s="2" t="s">
        <v>19</v>
      </c>
      <c r="B2319" s="2" t="str">
        <f>IF(ISBLANK('[1]Current Inventory'!B2319)=TRUE,B2318,'[1]Current Inventory'!B2319)</f>
        <v>WINDWARD SIDE</v>
      </c>
      <c r="C2319" s="2" t="str">
        <f>IF(ISBLANK('[1]Current Inventory'!C2319)=TRUE,"",'[1]Current Inventory'!C2319)</f>
        <v/>
      </c>
      <c r="D2319" s="2" t="str">
        <f>IF(ISBLANK('[1]Current Inventory'!D2319)=TRUE,CONCATENATE("     ",'[1]Current Inventory'!N2319),'[1]Current Inventory'!D2319)</f>
        <v xml:space="preserve">     </v>
      </c>
      <c r="E2319" s="2">
        <f>IF(ISBLANK('[1]Current Inventory'!E2319)=TRUE,'[1]Current Inventory'!O2319,'[1]Current Inventory'!E2319)</f>
        <v>0</v>
      </c>
      <c r="F2319" s="2">
        <f>IF(ISBLANK('[1]Current Inventory'!F2319)=TRUE,'[1]Current Inventory'!P2319,'[1]Current Inventory'!F2319)</f>
        <v>0</v>
      </c>
      <c r="G2319" s="2" t="str">
        <f>IF(ISNA(VLOOKUP(C2319,[2]CurrentPivot!$C$8:$N$1800,5,FALSE))=TRUE," ",VLOOKUP(C2319,[2]CurrentPivot!$C$8:$N$1800,5,FALSE))</f>
        <v xml:space="preserve"> </v>
      </c>
      <c r="H2319" s="3" t="str">
        <f>IF(ISBLANK('[1]Current Inventory'!H2319)=TRUE,"",'[1]Current Inventory'!H2319)</f>
        <v/>
      </c>
      <c r="I2319" s="2">
        <f>IF(ISBLANK('[1]Current Inventory'!I2319)=TRUE,'[1]Current Inventory'!Q2319,'[1]Current Inventory'!I2319)</f>
        <v>0</v>
      </c>
      <c r="J2319" s="2">
        <f>IF(ISBLANK('[1]Current Inventory'!J2319)=TRUE,'[1]Current Inventory'!R2319,'[1]Current Inventory'!J2319)</f>
        <v>0</v>
      </c>
      <c r="K2319" s="2">
        <f>IF(ISBLANK('[1]Current Inventory'!K2319)=TRUE,'[1]Current Inventory'!S2319,'[1]Current Inventory'!K2319)</f>
        <v>0</v>
      </c>
      <c r="L2319" s="2">
        <f>IF(ISBLANK('[1]Current Inventory'!L2319)=TRUE,'[1]Current Inventory'!T2319,'[1]Current Inventory'!L2319)</f>
        <v>0</v>
      </c>
      <c r="M2319" s="3" t="str">
        <f>IF(ISBLANK('[1]Current Inventory'!M2319)=TRUE,"",'[1]Current Inventory'!M2319)</f>
        <v/>
      </c>
    </row>
    <row r="2320" spans="1:13" x14ac:dyDescent="0.2">
      <c r="A2320" s="2" t="s">
        <v>19</v>
      </c>
      <c r="B2320" s="2" t="str">
        <f>IF(ISBLANK('[1]Current Inventory'!B2320)=TRUE,B2319,'[1]Current Inventory'!B2320)</f>
        <v>WINDWARD SIDE</v>
      </c>
      <c r="C2320" s="2" t="str">
        <f>IF(ISBLANK('[1]Current Inventory'!C2320)=TRUE,"",'[1]Current Inventory'!C2320)</f>
        <v/>
      </c>
      <c r="D2320" s="2" t="str">
        <f>IF(ISBLANK('[1]Current Inventory'!D2320)=TRUE,CONCATENATE("     ",'[1]Current Inventory'!N2320),'[1]Current Inventory'!D2320)</f>
        <v xml:space="preserve">     </v>
      </c>
      <c r="E2320" s="2">
        <f>IF(ISBLANK('[1]Current Inventory'!E2320)=TRUE,'[1]Current Inventory'!O2320,'[1]Current Inventory'!E2320)</f>
        <v>0</v>
      </c>
      <c r="F2320" s="2">
        <f>IF(ISBLANK('[1]Current Inventory'!F2320)=TRUE,'[1]Current Inventory'!P2320,'[1]Current Inventory'!F2320)</f>
        <v>0</v>
      </c>
      <c r="G2320" s="2" t="str">
        <f>IF(ISNA(VLOOKUP(C2320,[2]CurrentPivot!$C$8:$N$1800,5,FALSE))=TRUE," ",VLOOKUP(C2320,[2]CurrentPivot!$C$8:$N$1800,5,FALSE))</f>
        <v xml:space="preserve"> </v>
      </c>
      <c r="H2320" s="3" t="str">
        <f>IF(ISBLANK('[1]Current Inventory'!H2320)=TRUE,"",'[1]Current Inventory'!H2320)</f>
        <v/>
      </c>
      <c r="I2320" s="2">
        <f>IF(ISBLANK('[1]Current Inventory'!I2320)=TRUE,'[1]Current Inventory'!Q2320,'[1]Current Inventory'!I2320)</f>
        <v>0</v>
      </c>
      <c r="J2320" s="2">
        <f>IF(ISBLANK('[1]Current Inventory'!J2320)=TRUE,'[1]Current Inventory'!R2320,'[1]Current Inventory'!J2320)</f>
        <v>0</v>
      </c>
      <c r="K2320" s="2">
        <f>IF(ISBLANK('[1]Current Inventory'!K2320)=TRUE,'[1]Current Inventory'!S2320,'[1]Current Inventory'!K2320)</f>
        <v>0</v>
      </c>
      <c r="L2320" s="2">
        <f>IF(ISBLANK('[1]Current Inventory'!L2320)=TRUE,'[1]Current Inventory'!T2320,'[1]Current Inventory'!L2320)</f>
        <v>0</v>
      </c>
      <c r="M2320" s="3" t="str">
        <f>IF(ISBLANK('[1]Current Inventory'!M2320)=TRUE,"",'[1]Current Inventory'!M2320)</f>
        <v/>
      </c>
    </row>
    <row r="2321" spans="1:13" x14ac:dyDescent="0.2">
      <c r="A2321" s="2" t="s">
        <v>19</v>
      </c>
      <c r="B2321" s="2" t="str">
        <f>IF(ISBLANK('[1]Current Inventory'!B2321)=TRUE,B2320,'[1]Current Inventory'!B2321)</f>
        <v>WINDWARD SIDE</v>
      </c>
      <c r="C2321" s="2" t="str">
        <f>IF(ISBLANK('[1]Current Inventory'!C2321)=TRUE,"",'[1]Current Inventory'!C2321)</f>
        <v/>
      </c>
      <c r="D2321" s="2" t="str">
        <f>IF(ISBLANK('[1]Current Inventory'!D2321)=TRUE,CONCATENATE("     ",'[1]Current Inventory'!N2321),'[1]Current Inventory'!D2321)</f>
        <v xml:space="preserve">     </v>
      </c>
      <c r="E2321" s="2">
        <f>IF(ISBLANK('[1]Current Inventory'!E2321)=TRUE,'[1]Current Inventory'!O2321,'[1]Current Inventory'!E2321)</f>
        <v>0</v>
      </c>
      <c r="F2321" s="2">
        <f>IF(ISBLANK('[1]Current Inventory'!F2321)=TRUE,'[1]Current Inventory'!P2321,'[1]Current Inventory'!F2321)</f>
        <v>0</v>
      </c>
      <c r="G2321" s="2" t="str">
        <f>IF(ISNA(VLOOKUP(C2321,[2]CurrentPivot!$C$8:$N$1800,5,FALSE))=TRUE," ",VLOOKUP(C2321,[2]CurrentPivot!$C$8:$N$1800,5,FALSE))</f>
        <v xml:space="preserve"> </v>
      </c>
      <c r="H2321" s="3" t="str">
        <f>IF(ISBLANK('[1]Current Inventory'!H2321)=TRUE,"",'[1]Current Inventory'!H2321)</f>
        <v/>
      </c>
      <c r="I2321" s="2">
        <f>IF(ISBLANK('[1]Current Inventory'!I2321)=TRUE,'[1]Current Inventory'!Q2321,'[1]Current Inventory'!I2321)</f>
        <v>0</v>
      </c>
      <c r="J2321" s="2">
        <f>IF(ISBLANK('[1]Current Inventory'!J2321)=TRUE,'[1]Current Inventory'!R2321,'[1]Current Inventory'!J2321)</f>
        <v>0</v>
      </c>
      <c r="K2321" s="2">
        <f>IF(ISBLANK('[1]Current Inventory'!K2321)=TRUE,'[1]Current Inventory'!S2321,'[1]Current Inventory'!K2321)</f>
        <v>0</v>
      </c>
      <c r="L2321" s="2">
        <f>IF(ISBLANK('[1]Current Inventory'!L2321)=TRUE,'[1]Current Inventory'!T2321,'[1]Current Inventory'!L2321)</f>
        <v>0</v>
      </c>
      <c r="M2321" s="3" t="str">
        <f>IF(ISBLANK('[1]Current Inventory'!M2321)=TRUE,"",'[1]Current Inventory'!M2321)</f>
        <v/>
      </c>
    </row>
    <row r="2322" spans="1:13" x14ac:dyDescent="0.2">
      <c r="A2322" s="2" t="s">
        <v>19</v>
      </c>
      <c r="B2322" s="2" t="str">
        <f>IF(ISBLANK('[1]Current Inventory'!B2322)=TRUE,B2321,'[1]Current Inventory'!B2322)</f>
        <v>WINDWARD SIDE</v>
      </c>
      <c r="C2322" s="2" t="str">
        <f>IF(ISBLANK('[1]Current Inventory'!C2322)=TRUE,"",'[1]Current Inventory'!C2322)</f>
        <v/>
      </c>
      <c r="D2322" s="2" t="str">
        <f>IF(ISBLANK('[1]Current Inventory'!D2322)=TRUE,CONCATENATE("     ",'[1]Current Inventory'!N2322),'[1]Current Inventory'!D2322)</f>
        <v xml:space="preserve">     </v>
      </c>
      <c r="E2322" s="2">
        <f>IF(ISBLANK('[1]Current Inventory'!E2322)=TRUE,'[1]Current Inventory'!O2322,'[1]Current Inventory'!E2322)</f>
        <v>0</v>
      </c>
      <c r="F2322" s="2">
        <f>IF(ISBLANK('[1]Current Inventory'!F2322)=TRUE,'[1]Current Inventory'!P2322,'[1]Current Inventory'!F2322)</f>
        <v>0</v>
      </c>
      <c r="G2322" s="2" t="str">
        <f>IF(ISNA(VLOOKUP(C2322,[2]CurrentPivot!$C$8:$N$1800,5,FALSE))=TRUE," ",VLOOKUP(C2322,[2]CurrentPivot!$C$8:$N$1800,5,FALSE))</f>
        <v xml:space="preserve"> </v>
      </c>
      <c r="H2322" s="3" t="str">
        <f>IF(ISBLANK('[1]Current Inventory'!H2322)=TRUE,"",'[1]Current Inventory'!H2322)</f>
        <v/>
      </c>
      <c r="I2322" s="2">
        <f>IF(ISBLANK('[1]Current Inventory'!I2322)=TRUE,'[1]Current Inventory'!Q2322,'[1]Current Inventory'!I2322)</f>
        <v>0</v>
      </c>
      <c r="J2322" s="2">
        <f>IF(ISBLANK('[1]Current Inventory'!J2322)=TRUE,'[1]Current Inventory'!R2322,'[1]Current Inventory'!J2322)</f>
        <v>0</v>
      </c>
      <c r="K2322" s="2">
        <f>IF(ISBLANK('[1]Current Inventory'!K2322)=TRUE,'[1]Current Inventory'!S2322,'[1]Current Inventory'!K2322)</f>
        <v>0</v>
      </c>
      <c r="L2322" s="2">
        <f>IF(ISBLANK('[1]Current Inventory'!L2322)=TRUE,'[1]Current Inventory'!T2322,'[1]Current Inventory'!L2322)</f>
        <v>0</v>
      </c>
      <c r="M2322" s="3" t="str">
        <f>IF(ISBLANK('[1]Current Inventory'!M2322)=TRUE,"",'[1]Current Inventory'!M2322)</f>
        <v/>
      </c>
    </row>
    <row r="2323" spans="1:13" x14ac:dyDescent="0.2">
      <c r="A2323" s="2" t="s">
        <v>19</v>
      </c>
      <c r="B2323" s="2" t="str">
        <f>IF(ISBLANK('[1]Current Inventory'!B2323)=TRUE,B2322,'[1]Current Inventory'!B2323)</f>
        <v>WINDWARD SIDE</v>
      </c>
      <c r="C2323" s="2" t="str">
        <f>IF(ISBLANK('[1]Current Inventory'!C2323)=TRUE,"",'[1]Current Inventory'!C2323)</f>
        <v/>
      </c>
      <c r="D2323" s="2" t="str">
        <f>IF(ISBLANK('[1]Current Inventory'!D2323)=TRUE,CONCATENATE("     ",'[1]Current Inventory'!N2323),'[1]Current Inventory'!D2323)</f>
        <v xml:space="preserve">     </v>
      </c>
      <c r="E2323" s="2">
        <f>IF(ISBLANK('[1]Current Inventory'!E2323)=TRUE,'[1]Current Inventory'!O2323,'[1]Current Inventory'!E2323)</f>
        <v>0</v>
      </c>
      <c r="F2323" s="2">
        <f>IF(ISBLANK('[1]Current Inventory'!F2323)=TRUE,'[1]Current Inventory'!P2323,'[1]Current Inventory'!F2323)</f>
        <v>0</v>
      </c>
      <c r="G2323" s="2" t="str">
        <f>IF(ISNA(VLOOKUP(C2323,[2]CurrentPivot!$C$8:$N$1800,5,FALSE))=TRUE," ",VLOOKUP(C2323,[2]CurrentPivot!$C$8:$N$1800,5,FALSE))</f>
        <v xml:space="preserve"> </v>
      </c>
      <c r="H2323" s="3" t="str">
        <f>IF(ISBLANK('[1]Current Inventory'!H2323)=TRUE,"",'[1]Current Inventory'!H2323)</f>
        <v/>
      </c>
      <c r="I2323" s="2">
        <f>IF(ISBLANK('[1]Current Inventory'!I2323)=TRUE,'[1]Current Inventory'!Q2323,'[1]Current Inventory'!I2323)</f>
        <v>0</v>
      </c>
      <c r="J2323" s="2">
        <f>IF(ISBLANK('[1]Current Inventory'!J2323)=TRUE,'[1]Current Inventory'!R2323,'[1]Current Inventory'!J2323)</f>
        <v>0</v>
      </c>
      <c r="K2323" s="2">
        <f>IF(ISBLANK('[1]Current Inventory'!K2323)=TRUE,'[1]Current Inventory'!S2323,'[1]Current Inventory'!K2323)</f>
        <v>0</v>
      </c>
      <c r="L2323" s="2">
        <f>IF(ISBLANK('[1]Current Inventory'!L2323)=TRUE,'[1]Current Inventory'!T2323,'[1]Current Inventory'!L2323)</f>
        <v>0</v>
      </c>
      <c r="M2323" s="3" t="str">
        <f>IF(ISBLANK('[1]Current Inventory'!M2323)=TRUE,"",'[1]Current Inventory'!M2323)</f>
        <v/>
      </c>
    </row>
    <row r="2324" spans="1:13" x14ac:dyDescent="0.2">
      <c r="A2324" s="2" t="s">
        <v>19</v>
      </c>
      <c r="B2324" s="2" t="str">
        <f>IF(ISBLANK('[1]Current Inventory'!B2324)=TRUE,B2323,'[1]Current Inventory'!B2324)</f>
        <v>WINDWARD SIDE</v>
      </c>
      <c r="C2324" s="2" t="str">
        <f>IF(ISBLANK('[1]Current Inventory'!C2324)=TRUE,"",'[1]Current Inventory'!C2324)</f>
        <v/>
      </c>
      <c r="D2324" s="2" t="str">
        <f>IF(ISBLANK('[1]Current Inventory'!D2324)=TRUE,CONCATENATE("     ",'[1]Current Inventory'!N2324),'[1]Current Inventory'!D2324)</f>
        <v xml:space="preserve">     </v>
      </c>
      <c r="E2324" s="2">
        <f>IF(ISBLANK('[1]Current Inventory'!E2324)=TRUE,'[1]Current Inventory'!O2324,'[1]Current Inventory'!E2324)</f>
        <v>0</v>
      </c>
      <c r="F2324" s="2">
        <f>IF(ISBLANK('[1]Current Inventory'!F2324)=TRUE,'[1]Current Inventory'!P2324,'[1]Current Inventory'!F2324)</f>
        <v>0</v>
      </c>
      <c r="G2324" s="2" t="str">
        <f>IF(ISNA(VLOOKUP(C2324,[2]CurrentPivot!$C$8:$N$1800,5,FALSE))=TRUE," ",VLOOKUP(C2324,[2]CurrentPivot!$C$8:$N$1800,5,FALSE))</f>
        <v xml:space="preserve"> </v>
      </c>
      <c r="H2324" s="3" t="str">
        <f>IF(ISBLANK('[1]Current Inventory'!H2324)=TRUE,"",'[1]Current Inventory'!H2324)</f>
        <v/>
      </c>
      <c r="I2324" s="2">
        <f>IF(ISBLANK('[1]Current Inventory'!I2324)=TRUE,'[1]Current Inventory'!Q2324,'[1]Current Inventory'!I2324)</f>
        <v>0</v>
      </c>
      <c r="J2324" s="2">
        <f>IF(ISBLANK('[1]Current Inventory'!J2324)=TRUE,'[1]Current Inventory'!R2324,'[1]Current Inventory'!J2324)</f>
        <v>0</v>
      </c>
      <c r="K2324" s="2">
        <f>IF(ISBLANK('[1]Current Inventory'!K2324)=TRUE,'[1]Current Inventory'!S2324,'[1]Current Inventory'!K2324)</f>
        <v>0</v>
      </c>
      <c r="L2324" s="2">
        <f>IF(ISBLANK('[1]Current Inventory'!L2324)=TRUE,'[1]Current Inventory'!T2324,'[1]Current Inventory'!L2324)</f>
        <v>0</v>
      </c>
      <c r="M2324" s="3" t="str">
        <f>IF(ISBLANK('[1]Current Inventory'!M2324)=TRUE,"",'[1]Current Inventory'!M2324)</f>
        <v/>
      </c>
    </row>
    <row r="2325" spans="1:13" x14ac:dyDescent="0.2">
      <c r="A2325" s="2" t="s">
        <v>19</v>
      </c>
      <c r="B2325" s="2" t="str">
        <f>IF(ISBLANK('[1]Current Inventory'!B2325)=TRUE,B2324,'[1]Current Inventory'!B2325)</f>
        <v>WINDWARD SIDE</v>
      </c>
      <c r="C2325" s="2" t="str">
        <f>IF(ISBLANK('[1]Current Inventory'!C2325)=TRUE,"",'[1]Current Inventory'!C2325)</f>
        <v/>
      </c>
      <c r="D2325" s="2" t="str">
        <f>IF(ISBLANK('[1]Current Inventory'!D2325)=TRUE,CONCATENATE("     ",'[1]Current Inventory'!N2325),'[1]Current Inventory'!D2325)</f>
        <v xml:space="preserve">     </v>
      </c>
      <c r="E2325" s="2">
        <f>IF(ISBLANK('[1]Current Inventory'!E2325)=TRUE,'[1]Current Inventory'!O2325,'[1]Current Inventory'!E2325)</f>
        <v>0</v>
      </c>
      <c r="F2325" s="2">
        <f>IF(ISBLANK('[1]Current Inventory'!F2325)=TRUE,'[1]Current Inventory'!P2325,'[1]Current Inventory'!F2325)</f>
        <v>0</v>
      </c>
      <c r="G2325" s="2" t="str">
        <f>IF(ISNA(VLOOKUP(C2325,[2]CurrentPivot!$C$8:$N$1800,5,FALSE))=TRUE," ",VLOOKUP(C2325,[2]CurrentPivot!$C$8:$N$1800,5,FALSE))</f>
        <v xml:space="preserve"> </v>
      </c>
      <c r="H2325" s="3" t="str">
        <f>IF(ISBLANK('[1]Current Inventory'!H2325)=TRUE,"",'[1]Current Inventory'!H2325)</f>
        <v/>
      </c>
      <c r="I2325" s="2">
        <f>IF(ISBLANK('[1]Current Inventory'!I2325)=TRUE,'[1]Current Inventory'!Q2325,'[1]Current Inventory'!I2325)</f>
        <v>0</v>
      </c>
      <c r="J2325" s="2">
        <f>IF(ISBLANK('[1]Current Inventory'!J2325)=TRUE,'[1]Current Inventory'!R2325,'[1]Current Inventory'!J2325)</f>
        <v>0</v>
      </c>
      <c r="K2325" s="2">
        <f>IF(ISBLANK('[1]Current Inventory'!K2325)=TRUE,'[1]Current Inventory'!S2325,'[1]Current Inventory'!K2325)</f>
        <v>0</v>
      </c>
      <c r="L2325" s="2">
        <f>IF(ISBLANK('[1]Current Inventory'!L2325)=TRUE,'[1]Current Inventory'!T2325,'[1]Current Inventory'!L2325)</f>
        <v>0</v>
      </c>
      <c r="M2325" s="3" t="str">
        <f>IF(ISBLANK('[1]Current Inventory'!M2325)=TRUE,"",'[1]Current Inventory'!M2325)</f>
        <v/>
      </c>
    </row>
    <row r="2326" spans="1:13" x14ac:dyDescent="0.2">
      <c r="A2326" s="2" t="s">
        <v>19</v>
      </c>
      <c r="B2326" s="2" t="str">
        <f>IF(ISBLANK('[1]Current Inventory'!B2326)=TRUE,B2325,'[1]Current Inventory'!B2326)</f>
        <v>WINDWARD SIDE</v>
      </c>
      <c r="C2326" s="2" t="str">
        <f>IF(ISBLANK('[1]Current Inventory'!C2326)=TRUE,"",'[1]Current Inventory'!C2326)</f>
        <v/>
      </c>
      <c r="D2326" s="2" t="str">
        <f>IF(ISBLANK('[1]Current Inventory'!D2326)=TRUE,CONCATENATE("     ",'[1]Current Inventory'!N2326),'[1]Current Inventory'!D2326)</f>
        <v xml:space="preserve">     </v>
      </c>
      <c r="E2326" s="2">
        <f>IF(ISBLANK('[1]Current Inventory'!E2326)=TRUE,'[1]Current Inventory'!O2326,'[1]Current Inventory'!E2326)</f>
        <v>0</v>
      </c>
      <c r="F2326" s="2">
        <f>IF(ISBLANK('[1]Current Inventory'!F2326)=TRUE,'[1]Current Inventory'!P2326,'[1]Current Inventory'!F2326)</f>
        <v>0</v>
      </c>
      <c r="G2326" s="2" t="str">
        <f>IF(ISNA(VLOOKUP(C2326,[2]CurrentPivot!$C$8:$N$1800,5,FALSE))=TRUE," ",VLOOKUP(C2326,[2]CurrentPivot!$C$8:$N$1800,5,FALSE))</f>
        <v xml:space="preserve"> </v>
      </c>
      <c r="H2326" s="3" t="str">
        <f>IF(ISBLANK('[1]Current Inventory'!H2326)=TRUE,"",'[1]Current Inventory'!H2326)</f>
        <v/>
      </c>
      <c r="I2326" s="2">
        <f>IF(ISBLANK('[1]Current Inventory'!I2326)=TRUE,'[1]Current Inventory'!Q2326,'[1]Current Inventory'!I2326)</f>
        <v>0</v>
      </c>
      <c r="J2326" s="2">
        <f>IF(ISBLANK('[1]Current Inventory'!J2326)=TRUE,'[1]Current Inventory'!R2326,'[1]Current Inventory'!J2326)</f>
        <v>0</v>
      </c>
      <c r="K2326" s="2">
        <f>IF(ISBLANK('[1]Current Inventory'!K2326)=TRUE,'[1]Current Inventory'!S2326,'[1]Current Inventory'!K2326)</f>
        <v>0</v>
      </c>
      <c r="L2326" s="2">
        <f>IF(ISBLANK('[1]Current Inventory'!L2326)=TRUE,'[1]Current Inventory'!T2326,'[1]Current Inventory'!L2326)</f>
        <v>0</v>
      </c>
      <c r="M2326" s="3" t="str">
        <f>IF(ISBLANK('[1]Current Inventory'!M2326)=TRUE,"",'[1]Current Inventory'!M2326)</f>
        <v/>
      </c>
    </row>
    <row r="2327" spans="1:13" x14ac:dyDescent="0.2">
      <c r="A2327" s="2" t="s">
        <v>19</v>
      </c>
      <c r="B2327" s="2" t="str">
        <f>IF(ISBLANK('[1]Current Inventory'!B2327)=TRUE,B2326,'[1]Current Inventory'!B2327)</f>
        <v>WINDWARD SIDE</v>
      </c>
      <c r="C2327" s="2" t="str">
        <f>IF(ISBLANK('[1]Current Inventory'!C2327)=TRUE,"",'[1]Current Inventory'!C2327)</f>
        <v/>
      </c>
      <c r="D2327" s="2" t="str">
        <f>IF(ISBLANK('[1]Current Inventory'!D2327)=TRUE,CONCATENATE("     ",'[1]Current Inventory'!N2327),'[1]Current Inventory'!D2327)</f>
        <v xml:space="preserve">     </v>
      </c>
      <c r="E2327" s="2">
        <f>IF(ISBLANK('[1]Current Inventory'!E2327)=TRUE,'[1]Current Inventory'!O2327,'[1]Current Inventory'!E2327)</f>
        <v>0</v>
      </c>
      <c r="F2327" s="2">
        <f>IF(ISBLANK('[1]Current Inventory'!F2327)=TRUE,'[1]Current Inventory'!P2327,'[1]Current Inventory'!F2327)</f>
        <v>0</v>
      </c>
      <c r="G2327" s="2" t="str">
        <f>IF(ISNA(VLOOKUP(C2327,[2]CurrentPivot!$C$8:$N$1800,5,FALSE))=TRUE," ",VLOOKUP(C2327,[2]CurrentPivot!$C$8:$N$1800,5,FALSE))</f>
        <v xml:space="preserve"> </v>
      </c>
      <c r="H2327" s="3" t="str">
        <f>IF(ISBLANK('[1]Current Inventory'!H2327)=TRUE,"",'[1]Current Inventory'!H2327)</f>
        <v/>
      </c>
      <c r="I2327" s="2">
        <f>IF(ISBLANK('[1]Current Inventory'!I2327)=TRUE,'[1]Current Inventory'!Q2327,'[1]Current Inventory'!I2327)</f>
        <v>0</v>
      </c>
      <c r="J2327" s="2">
        <f>IF(ISBLANK('[1]Current Inventory'!J2327)=TRUE,'[1]Current Inventory'!R2327,'[1]Current Inventory'!J2327)</f>
        <v>0</v>
      </c>
      <c r="K2327" s="2">
        <f>IF(ISBLANK('[1]Current Inventory'!K2327)=TRUE,'[1]Current Inventory'!S2327,'[1]Current Inventory'!K2327)</f>
        <v>0</v>
      </c>
      <c r="L2327" s="2">
        <f>IF(ISBLANK('[1]Current Inventory'!L2327)=TRUE,'[1]Current Inventory'!T2327,'[1]Current Inventory'!L2327)</f>
        <v>0</v>
      </c>
      <c r="M2327" s="3" t="str">
        <f>IF(ISBLANK('[1]Current Inventory'!M2327)=TRUE,"",'[1]Current Inventory'!M2327)</f>
        <v/>
      </c>
    </row>
    <row r="2328" spans="1:13" x14ac:dyDescent="0.2">
      <c r="A2328" s="2" t="s">
        <v>19</v>
      </c>
      <c r="B2328" s="2" t="str">
        <f>IF(ISBLANK('[1]Current Inventory'!B2328)=TRUE,B2327,'[1]Current Inventory'!B2328)</f>
        <v>WINDWARD SIDE</v>
      </c>
      <c r="C2328" s="2" t="str">
        <f>IF(ISBLANK('[1]Current Inventory'!C2328)=TRUE,"",'[1]Current Inventory'!C2328)</f>
        <v/>
      </c>
      <c r="D2328" s="2" t="str">
        <f>IF(ISBLANK('[1]Current Inventory'!D2328)=TRUE,CONCATENATE("     ",'[1]Current Inventory'!N2328),'[1]Current Inventory'!D2328)</f>
        <v xml:space="preserve">     </v>
      </c>
      <c r="E2328" s="2">
        <f>IF(ISBLANK('[1]Current Inventory'!E2328)=TRUE,'[1]Current Inventory'!O2328,'[1]Current Inventory'!E2328)</f>
        <v>0</v>
      </c>
      <c r="F2328" s="2">
        <f>IF(ISBLANK('[1]Current Inventory'!F2328)=TRUE,'[1]Current Inventory'!P2328,'[1]Current Inventory'!F2328)</f>
        <v>0</v>
      </c>
      <c r="G2328" s="2" t="str">
        <f>IF(ISNA(VLOOKUP(C2328,[2]CurrentPivot!$C$8:$N$1800,5,FALSE))=TRUE," ",VLOOKUP(C2328,[2]CurrentPivot!$C$8:$N$1800,5,FALSE))</f>
        <v xml:space="preserve"> </v>
      </c>
      <c r="H2328" s="3" t="str">
        <f>IF(ISBLANK('[1]Current Inventory'!H2328)=TRUE,"",'[1]Current Inventory'!H2328)</f>
        <v/>
      </c>
      <c r="I2328" s="2">
        <f>IF(ISBLANK('[1]Current Inventory'!I2328)=TRUE,'[1]Current Inventory'!Q2328,'[1]Current Inventory'!I2328)</f>
        <v>0</v>
      </c>
      <c r="J2328" s="2">
        <f>IF(ISBLANK('[1]Current Inventory'!J2328)=TRUE,'[1]Current Inventory'!R2328,'[1]Current Inventory'!J2328)</f>
        <v>0</v>
      </c>
      <c r="K2328" s="2">
        <f>IF(ISBLANK('[1]Current Inventory'!K2328)=TRUE,'[1]Current Inventory'!S2328,'[1]Current Inventory'!K2328)</f>
        <v>0</v>
      </c>
      <c r="L2328" s="2">
        <f>IF(ISBLANK('[1]Current Inventory'!L2328)=TRUE,'[1]Current Inventory'!T2328,'[1]Current Inventory'!L2328)</f>
        <v>0</v>
      </c>
      <c r="M2328" s="3" t="str">
        <f>IF(ISBLANK('[1]Current Inventory'!M2328)=TRUE,"",'[1]Current Inventory'!M2328)</f>
        <v/>
      </c>
    </row>
    <row r="2329" spans="1:13" x14ac:dyDescent="0.2">
      <c r="A2329" s="2" t="s">
        <v>19</v>
      </c>
      <c r="B2329" s="2" t="str">
        <f>IF(ISBLANK('[1]Current Inventory'!B2329)=TRUE,B2328,'[1]Current Inventory'!B2329)</f>
        <v>WINDWARD SIDE</v>
      </c>
      <c r="C2329" s="2" t="str">
        <f>IF(ISBLANK('[1]Current Inventory'!C2329)=TRUE,"",'[1]Current Inventory'!C2329)</f>
        <v/>
      </c>
      <c r="D2329" s="2" t="str">
        <f>IF(ISBLANK('[1]Current Inventory'!D2329)=TRUE,CONCATENATE("     ",'[1]Current Inventory'!N2329),'[1]Current Inventory'!D2329)</f>
        <v xml:space="preserve">     </v>
      </c>
      <c r="E2329" s="2">
        <f>IF(ISBLANK('[1]Current Inventory'!E2329)=TRUE,'[1]Current Inventory'!O2329,'[1]Current Inventory'!E2329)</f>
        <v>0</v>
      </c>
      <c r="F2329" s="2">
        <f>IF(ISBLANK('[1]Current Inventory'!F2329)=TRUE,'[1]Current Inventory'!P2329,'[1]Current Inventory'!F2329)</f>
        <v>0</v>
      </c>
      <c r="G2329" s="2" t="str">
        <f>IF(ISNA(VLOOKUP(C2329,[2]CurrentPivot!$C$8:$N$1800,5,FALSE))=TRUE," ",VLOOKUP(C2329,[2]CurrentPivot!$C$8:$N$1800,5,FALSE))</f>
        <v xml:space="preserve"> </v>
      </c>
      <c r="H2329" s="3" t="str">
        <f>IF(ISBLANK('[1]Current Inventory'!H2329)=TRUE,"",'[1]Current Inventory'!H2329)</f>
        <v/>
      </c>
      <c r="I2329" s="2">
        <f>IF(ISBLANK('[1]Current Inventory'!I2329)=TRUE,'[1]Current Inventory'!Q2329,'[1]Current Inventory'!I2329)</f>
        <v>0</v>
      </c>
      <c r="J2329" s="2">
        <f>IF(ISBLANK('[1]Current Inventory'!J2329)=TRUE,'[1]Current Inventory'!R2329,'[1]Current Inventory'!J2329)</f>
        <v>0</v>
      </c>
      <c r="K2329" s="2">
        <f>IF(ISBLANK('[1]Current Inventory'!K2329)=TRUE,'[1]Current Inventory'!S2329,'[1]Current Inventory'!K2329)</f>
        <v>0</v>
      </c>
      <c r="L2329" s="2">
        <f>IF(ISBLANK('[1]Current Inventory'!L2329)=TRUE,'[1]Current Inventory'!T2329,'[1]Current Inventory'!L2329)</f>
        <v>0</v>
      </c>
      <c r="M2329" s="3" t="str">
        <f>IF(ISBLANK('[1]Current Inventory'!M2329)=TRUE,"",'[1]Current Inventory'!M2329)</f>
        <v/>
      </c>
    </row>
    <row r="2330" spans="1:13" x14ac:dyDescent="0.2">
      <c r="A2330" s="2" t="s">
        <v>19</v>
      </c>
      <c r="B2330" s="2" t="str">
        <f>IF(ISBLANK('[1]Current Inventory'!B2330)=TRUE,B2329,'[1]Current Inventory'!B2330)</f>
        <v>WINDWARD SIDE</v>
      </c>
      <c r="C2330" s="2" t="str">
        <f>IF(ISBLANK('[1]Current Inventory'!C2330)=TRUE,"",'[1]Current Inventory'!C2330)</f>
        <v/>
      </c>
      <c r="D2330" s="2" t="str">
        <f>IF(ISBLANK('[1]Current Inventory'!D2330)=TRUE,CONCATENATE("     ",'[1]Current Inventory'!N2330),'[1]Current Inventory'!D2330)</f>
        <v xml:space="preserve">     </v>
      </c>
      <c r="E2330" s="2">
        <f>IF(ISBLANK('[1]Current Inventory'!E2330)=TRUE,'[1]Current Inventory'!O2330,'[1]Current Inventory'!E2330)</f>
        <v>0</v>
      </c>
      <c r="F2330" s="2">
        <f>IF(ISBLANK('[1]Current Inventory'!F2330)=TRUE,'[1]Current Inventory'!P2330,'[1]Current Inventory'!F2330)</f>
        <v>0</v>
      </c>
      <c r="G2330" s="2" t="str">
        <f>IF(ISNA(VLOOKUP(C2330,[2]CurrentPivot!$C$8:$N$1800,5,FALSE))=TRUE," ",VLOOKUP(C2330,[2]CurrentPivot!$C$8:$N$1800,5,FALSE))</f>
        <v xml:space="preserve"> </v>
      </c>
      <c r="H2330" s="3" t="str">
        <f>IF(ISBLANK('[1]Current Inventory'!H2330)=TRUE,"",'[1]Current Inventory'!H2330)</f>
        <v/>
      </c>
      <c r="I2330" s="2">
        <f>IF(ISBLANK('[1]Current Inventory'!I2330)=TRUE,'[1]Current Inventory'!Q2330,'[1]Current Inventory'!I2330)</f>
        <v>0</v>
      </c>
      <c r="J2330" s="2">
        <f>IF(ISBLANK('[1]Current Inventory'!J2330)=TRUE,'[1]Current Inventory'!R2330,'[1]Current Inventory'!J2330)</f>
        <v>0</v>
      </c>
      <c r="K2330" s="2">
        <f>IF(ISBLANK('[1]Current Inventory'!K2330)=TRUE,'[1]Current Inventory'!S2330,'[1]Current Inventory'!K2330)</f>
        <v>0</v>
      </c>
      <c r="L2330" s="2">
        <f>IF(ISBLANK('[1]Current Inventory'!L2330)=TRUE,'[1]Current Inventory'!T2330,'[1]Current Inventory'!L2330)</f>
        <v>0</v>
      </c>
      <c r="M2330" s="3" t="str">
        <f>IF(ISBLANK('[1]Current Inventory'!M2330)=TRUE,"",'[1]Current Inventory'!M2330)</f>
        <v/>
      </c>
    </row>
    <row r="2331" spans="1:13" x14ac:dyDescent="0.2">
      <c r="A2331" s="2" t="s">
        <v>19</v>
      </c>
      <c r="B2331" s="2" t="str">
        <f>IF(ISBLANK('[1]Current Inventory'!B2331)=TRUE,B2330,'[1]Current Inventory'!B2331)</f>
        <v>WINDWARD SIDE</v>
      </c>
      <c r="C2331" s="2" t="str">
        <f>IF(ISBLANK('[1]Current Inventory'!C2331)=TRUE,"",'[1]Current Inventory'!C2331)</f>
        <v/>
      </c>
      <c r="D2331" s="2" t="str">
        <f>IF(ISBLANK('[1]Current Inventory'!D2331)=TRUE,CONCATENATE("     ",'[1]Current Inventory'!N2331),'[1]Current Inventory'!D2331)</f>
        <v xml:space="preserve">     </v>
      </c>
      <c r="E2331" s="2">
        <f>IF(ISBLANK('[1]Current Inventory'!E2331)=TRUE,'[1]Current Inventory'!O2331,'[1]Current Inventory'!E2331)</f>
        <v>0</v>
      </c>
      <c r="F2331" s="2">
        <f>IF(ISBLANK('[1]Current Inventory'!F2331)=TRUE,'[1]Current Inventory'!P2331,'[1]Current Inventory'!F2331)</f>
        <v>0</v>
      </c>
      <c r="G2331" s="2" t="str">
        <f>IF(ISNA(VLOOKUP(C2331,[2]CurrentPivot!$C$8:$N$1800,5,FALSE))=TRUE," ",VLOOKUP(C2331,[2]CurrentPivot!$C$8:$N$1800,5,FALSE))</f>
        <v xml:space="preserve"> </v>
      </c>
      <c r="H2331" s="3" t="str">
        <f>IF(ISBLANK('[1]Current Inventory'!H2331)=TRUE,"",'[1]Current Inventory'!H2331)</f>
        <v/>
      </c>
      <c r="I2331" s="2">
        <f>IF(ISBLANK('[1]Current Inventory'!I2331)=TRUE,'[1]Current Inventory'!Q2331,'[1]Current Inventory'!I2331)</f>
        <v>0</v>
      </c>
      <c r="J2331" s="2">
        <f>IF(ISBLANK('[1]Current Inventory'!J2331)=TRUE,'[1]Current Inventory'!R2331,'[1]Current Inventory'!J2331)</f>
        <v>0</v>
      </c>
      <c r="K2331" s="2">
        <f>IF(ISBLANK('[1]Current Inventory'!K2331)=TRUE,'[1]Current Inventory'!S2331,'[1]Current Inventory'!K2331)</f>
        <v>0</v>
      </c>
      <c r="L2331" s="2">
        <f>IF(ISBLANK('[1]Current Inventory'!L2331)=TRUE,'[1]Current Inventory'!T2331,'[1]Current Inventory'!L2331)</f>
        <v>0</v>
      </c>
      <c r="M2331" s="3" t="str">
        <f>IF(ISBLANK('[1]Current Inventory'!M2331)=TRUE,"",'[1]Current Inventory'!M2331)</f>
        <v/>
      </c>
    </row>
    <row r="2332" spans="1:13" x14ac:dyDescent="0.2">
      <c r="A2332" s="2" t="s">
        <v>19</v>
      </c>
      <c r="B2332" s="2" t="str">
        <f>IF(ISBLANK('[1]Current Inventory'!B2332)=TRUE,B2331,'[1]Current Inventory'!B2332)</f>
        <v>WINDWARD SIDE</v>
      </c>
      <c r="C2332" s="2" t="str">
        <f>IF(ISBLANK('[1]Current Inventory'!C2332)=TRUE,"",'[1]Current Inventory'!C2332)</f>
        <v/>
      </c>
      <c r="D2332" s="2" t="str">
        <f>IF(ISBLANK('[1]Current Inventory'!D2332)=TRUE,CONCATENATE("     ",'[1]Current Inventory'!N2332),'[1]Current Inventory'!D2332)</f>
        <v xml:space="preserve">     </v>
      </c>
      <c r="E2332" s="2">
        <f>IF(ISBLANK('[1]Current Inventory'!E2332)=TRUE,'[1]Current Inventory'!O2332,'[1]Current Inventory'!E2332)</f>
        <v>0</v>
      </c>
      <c r="F2332" s="2">
        <f>IF(ISBLANK('[1]Current Inventory'!F2332)=TRUE,'[1]Current Inventory'!P2332,'[1]Current Inventory'!F2332)</f>
        <v>0</v>
      </c>
      <c r="G2332" s="2" t="str">
        <f>IF(ISNA(VLOOKUP(C2332,[2]CurrentPivot!$C$8:$N$1800,5,FALSE))=TRUE," ",VLOOKUP(C2332,[2]CurrentPivot!$C$8:$N$1800,5,FALSE))</f>
        <v xml:space="preserve"> </v>
      </c>
      <c r="H2332" s="3" t="str">
        <f>IF(ISBLANK('[1]Current Inventory'!H2332)=TRUE,"",'[1]Current Inventory'!H2332)</f>
        <v/>
      </c>
      <c r="I2332" s="2">
        <f>IF(ISBLANK('[1]Current Inventory'!I2332)=TRUE,'[1]Current Inventory'!Q2332,'[1]Current Inventory'!I2332)</f>
        <v>0</v>
      </c>
      <c r="J2332" s="2">
        <f>IF(ISBLANK('[1]Current Inventory'!J2332)=TRUE,'[1]Current Inventory'!R2332,'[1]Current Inventory'!J2332)</f>
        <v>0</v>
      </c>
      <c r="K2332" s="2">
        <f>IF(ISBLANK('[1]Current Inventory'!K2332)=TRUE,'[1]Current Inventory'!S2332,'[1]Current Inventory'!K2332)</f>
        <v>0</v>
      </c>
      <c r="L2332" s="2">
        <f>IF(ISBLANK('[1]Current Inventory'!L2332)=TRUE,'[1]Current Inventory'!T2332,'[1]Current Inventory'!L2332)</f>
        <v>0</v>
      </c>
      <c r="M2332" s="3" t="str">
        <f>IF(ISBLANK('[1]Current Inventory'!M2332)=TRUE,"",'[1]Current Inventory'!M2332)</f>
        <v/>
      </c>
    </row>
    <row r="2333" spans="1:13" x14ac:dyDescent="0.2">
      <c r="A2333" s="2" t="s">
        <v>19</v>
      </c>
      <c r="B2333" s="2" t="str">
        <f>IF(ISBLANK('[1]Current Inventory'!B2333)=TRUE,B2332,'[1]Current Inventory'!B2333)</f>
        <v>WINDWARD SIDE</v>
      </c>
      <c r="C2333" s="2" t="str">
        <f>IF(ISBLANK('[1]Current Inventory'!C2333)=TRUE,"",'[1]Current Inventory'!C2333)</f>
        <v/>
      </c>
      <c r="D2333" s="2" t="str">
        <f>IF(ISBLANK('[1]Current Inventory'!D2333)=TRUE,CONCATENATE("     ",'[1]Current Inventory'!N2333),'[1]Current Inventory'!D2333)</f>
        <v xml:space="preserve">     </v>
      </c>
      <c r="E2333" s="2">
        <f>IF(ISBLANK('[1]Current Inventory'!E2333)=TRUE,'[1]Current Inventory'!O2333,'[1]Current Inventory'!E2333)</f>
        <v>0</v>
      </c>
      <c r="F2333" s="2">
        <f>IF(ISBLANK('[1]Current Inventory'!F2333)=TRUE,'[1]Current Inventory'!P2333,'[1]Current Inventory'!F2333)</f>
        <v>0</v>
      </c>
      <c r="G2333" s="2" t="str">
        <f>IF(ISNA(VLOOKUP(C2333,[2]CurrentPivot!$C$8:$N$1800,5,FALSE))=TRUE," ",VLOOKUP(C2333,[2]CurrentPivot!$C$8:$N$1800,5,FALSE))</f>
        <v xml:space="preserve"> </v>
      </c>
      <c r="H2333" s="3" t="str">
        <f>IF(ISBLANK('[1]Current Inventory'!H2333)=TRUE,"",'[1]Current Inventory'!H2333)</f>
        <v/>
      </c>
      <c r="I2333" s="2">
        <f>IF(ISBLANK('[1]Current Inventory'!I2333)=TRUE,'[1]Current Inventory'!Q2333,'[1]Current Inventory'!I2333)</f>
        <v>0</v>
      </c>
      <c r="J2333" s="2">
        <f>IF(ISBLANK('[1]Current Inventory'!J2333)=TRUE,'[1]Current Inventory'!R2333,'[1]Current Inventory'!J2333)</f>
        <v>0</v>
      </c>
      <c r="K2333" s="2">
        <f>IF(ISBLANK('[1]Current Inventory'!K2333)=TRUE,'[1]Current Inventory'!S2333,'[1]Current Inventory'!K2333)</f>
        <v>0</v>
      </c>
      <c r="L2333" s="2">
        <f>IF(ISBLANK('[1]Current Inventory'!L2333)=TRUE,'[1]Current Inventory'!T2333,'[1]Current Inventory'!L2333)</f>
        <v>0</v>
      </c>
      <c r="M2333" s="3" t="str">
        <f>IF(ISBLANK('[1]Current Inventory'!M2333)=TRUE,"",'[1]Current Inventory'!M2333)</f>
        <v/>
      </c>
    </row>
    <row r="2334" spans="1:13" x14ac:dyDescent="0.2">
      <c r="A2334" s="2" t="s">
        <v>19</v>
      </c>
      <c r="B2334" s="2" t="str">
        <f>IF(ISBLANK('[1]Current Inventory'!B2334)=TRUE,B2333,'[1]Current Inventory'!B2334)</f>
        <v>WINDWARD SIDE</v>
      </c>
      <c r="C2334" s="2" t="str">
        <f>IF(ISBLANK('[1]Current Inventory'!C2334)=TRUE,"",'[1]Current Inventory'!C2334)</f>
        <v/>
      </c>
      <c r="D2334" s="2" t="str">
        <f>IF(ISBLANK('[1]Current Inventory'!D2334)=TRUE,CONCATENATE("     ",'[1]Current Inventory'!N2334),'[1]Current Inventory'!D2334)</f>
        <v xml:space="preserve">     </v>
      </c>
      <c r="E2334" s="2">
        <f>IF(ISBLANK('[1]Current Inventory'!E2334)=TRUE,'[1]Current Inventory'!O2334,'[1]Current Inventory'!E2334)</f>
        <v>0</v>
      </c>
      <c r="F2334" s="2">
        <f>IF(ISBLANK('[1]Current Inventory'!F2334)=TRUE,'[1]Current Inventory'!P2334,'[1]Current Inventory'!F2334)</f>
        <v>0</v>
      </c>
      <c r="G2334" s="2" t="str">
        <f>IF(ISNA(VLOOKUP(C2334,[2]CurrentPivot!$C$8:$N$1800,5,FALSE))=TRUE," ",VLOOKUP(C2334,[2]CurrentPivot!$C$8:$N$1800,5,FALSE))</f>
        <v xml:space="preserve"> </v>
      </c>
      <c r="H2334" s="3" t="str">
        <f>IF(ISBLANK('[1]Current Inventory'!H2334)=TRUE,"",'[1]Current Inventory'!H2334)</f>
        <v/>
      </c>
      <c r="I2334" s="2">
        <f>IF(ISBLANK('[1]Current Inventory'!I2334)=TRUE,'[1]Current Inventory'!Q2334,'[1]Current Inventory'!I2334)</f>
        <v>0</v>
      </c>
      <c r="J2334" s="2">
        <f>IF(ISBLANK('[1]Current Inventory'!J2334)=TRUE,'[1]Current Inventory'!R2334,'[1]Current Inventory'!J2334)</f>
        <v>0</v>
      </c>
      <c r="K2334" s="2">
        <f>IF(ISBLANK('[1]Current Inventory'!K2334)=TRUE,'[1]Current Inventory'!S2334,'[1]Current Inventory'!K2334)</f>
        <v>0</v>
      </c>
      <c r="L2334" s="2">
        <f>IF(ISBLANK('[1]Current Inventory'!L2334)=TRUE,'[1]Current Inventory'!T2334,'[1]Current Inventory'!L2334)</f>
        <v>0</v>
      </c>
      <c r="M2334" s="3" t="str">
        <f>IF(ISBLANK('[1]Current Inventory'!M2334)=TRUE,"",'[1]Current Inventory'!M2334)</f>
        <v/>
      </c>
    </row>
    <row r="2335" spans="1:13" x14ac:dyDescent="0.2">
      <c r="A2335" s="2" t="s">
        <v>19</v>
      </c>
      <c r="B2335" s="2" t="str">
        <f>IF(ISBLANK('[1]Current Inventory'!B2335)=TRUE,B2334,'[1]Current Inventory'!B2335)</f>
        <v>WINDWARD SIDE</v>
      </c>
      <c r="C2335" s="2" t="str">
        <f>IF(ISBLANK('[1]Current Inventory'!C2335)=TRUE,"",'[1]Current Inventory'!C2335)</f>
        <v/>
      </c>
      <c r="D2335" s="2" t="str">
        <f>IF(ISBLANK('[1]Current Inventory'!D2335)=TRUE,CONCATENATE("     ",'[1]Current Inventory'!N2335),'[1]Current Inventory'!D2335)</f>
        <v xml:space="preserve">     </v>
      </c>
      <c r="E2335" s="2">
        <f>IF(ISBLANK('[1]Current Inventory'!E2335)=TRUE,'[1]Current Inventory'!O2335,'[1]Current Inventory'!E2335)</f>
        <v>0</v>
      </c>
      <c r="F2335" s="2">
        <f>IF(ISBLANK('[1]Current Inventory'!F2335)=TRUE,'[1]Current Inventory'!P2335,'[1]Current Inventory'!F2335)</f>
        <v>0</v>
      </c>
      <c r="G2335" s="2" t="str">
        <f>IF(ISNA(VLOOKUP(C2335,[2]CurrentPivot!$C$8:$N$1800,5,FALSE))=TRUE," ",VLOOKUP(C2335,[2]CurrentPivot!$C$8:$N$1800,5,FALSE))</f>
        <v xml:space="preserve"> </v>
      </c>
      <c r="H2335" s="3" t="str">
        <f>IF(ISBLANK('[1]Current Inventory'!H2335)=TRUE,"",'[1]Current Inventory'!H2335)</f>
        <v/>
      </c>
      <c r="I2335" s="2">
        <f>IF(ISBLANK('[1]Current Inventory'!I2335)=TRUE,'[1]Current Inventory'!Q2335,'[1]Current Inventory'!I2335)</f>
        <v>0</v>
      </c>
      <c r="J2335" s="2">
        <f>IF(ISBLANK('[1]Current Inventory'!J2335)=TRUE,'[1]Current Inventory'!R2335,'[1]Current Inventory'!J2335)</f>
        <v>0</v>
      </c>
      <c r="K2335" s="2">
        <f>IF(ISBLANK('[1]Current Inventory'!K2335)=TRUE,'[1]Current Inventory'!S2335,'[1]Current Inventory'!K2335)</f>
        <v>0</v>
      </c>
      <c r="L2335" s="2">
        <f>IF(ISBLANK('[1]Current Inventory'!L2335)=TRUE,'[1]Current Inventory'!T2335,'[1]Current Inventory'!L2335)</f>
        <v>0</v>
      </c>
      <c r="M2335" s="3" t="str">
        <f>IF(ISBLANK('[1]Current Inventory'!M2335)=TRUE,"",'[1]Current Inventory'!M2335)</f>
        <v/>
      </c>
    </row>
    <row r="2336" spans="1:13" x14ac:dyDescent="0.2">
      <c r="A2336" s="2" t="s">
        <v>19</v>
      </c>
      <c r="B2336" s="2" t="str">
        <f>IF(ISBLANK('[1]Current Inventory'!B2336)=TRUE,B2335,'[1]Current Inventory'!B2336)</f>
        <v>WINDWARD SIDE</v>
      </c>
      <c r="C2336" s="2" t="str">
        <f>IF(ISBLANK('[1]Current Inventory'!C2336)=TRUE,"",'[1]Current Inventory'!C2336)</f>
        <v/>
      </c>
      <c r="D2336" s="2" t="str">
        <f>IF(ISBLANK('[1]Current Inventory'!D2336)=TRUE,CONCATENATE("     ",'[1]Current Inventory'!N2336),'[1]Current Inventory'!D2336)</f>
        <v xml:space="preserve">     </v>
      </c>
      <c r="E2336" s="2">
        <f>IF(ISBLANK('[1]Current Inventory'!E2336)=TRUE,'[1]Current Inventory'!O2336,'[1]Current Inventory'!E2336)</f>
        <v>0</v>
      </c>
      <c r="F2336" s="2">
        <f>IF(ISBLANK('[1]Current Inventory'!F2336)=TRUE,'[1]Current Inventory'!P2336,'[1]Current Inventory'!F2336)</f>
        <v>0</v>
      </c>
      <c r="G2336" s="2" t="str">
        <f>IF(ISNA(VLOOKUP(C2336,[2]CurrentPivot!$C$8:$N$1800,5,FALSE))=TRUE," ",VLOOKUP(C2336,[2]CurrentPivot!$C$8:$N$1800,5,FALSE))</f>
        <v xml:space="preserve"> </v>
      </c>
      <c r="H2336" s="3" t="str">
        <f>IF(ISBLANK('[1]Current Inventory'!H2336)=TRUE,"",'[1]Current Inventory'!H2336)</f>
        <v/>
      </c>
      <c r="I2336" s="2">
        <f>IF(ISBLANK('[1]Current Inventory'!I2336)=TRUE,'[1]Current Inventory'!Q2336,'[1]Current Inventory'!I2336)</f>
        <v>0</v>
      </c>
      <c r="J2336" s="2">
        <f>IF(ISBLANK('[1]Current Inventory'!J2336)=TRUE,'[1]Current Inventory'!R2336,'[1]Current Inventory'!J2336)</f>
        <v>0</v>
      </c>
      <c r="K2336" s="2">
        <f>IF(ISBLANK('[1]Current Inventory'!K2336)=TRUE,'[1]Current Inventory'!S2336,'[1]Current Inventory'!K2336)</f>
        <v>0</v>
      </c>
      <c r="L2336" s="2">
        <f>IF(ISBLANK('[1]Current Inventory'!L2336)=TRUE,'[1]Current Inventory'!T2336,'[1]Current Inventory'!L2336)</f>
        <v>0</v>
      </c>
      <c r="M2336" s="3" t="str">
        <f>IF(ISBLANK('[1]Current Inventory'!M2336)=TRUE,"",'[1]Current Inventory'!M2336)</f>
        <v/>
      </c>
    </row>
    <row r="2337" spans="1:13" x14ac:dyDescent="0.2">
      <c r="A2337" s="2" t="s">
        <v>19</v>
      </c>
      <c r="B2337" s="2" t="str">
        <f>IF(ISBLANK('[1]Current Inventory'!B2337)=TRUE,B2336,'[1]Current Inventory'!B2337)</f>
        <v>WINDWARD SIDE</v>
      </c>
      <c r="C2337" s="2" t="str">
        <f>IF(ISBLANK('[1]Current Inventory'!C2337)=TRUE,"",'[1]Current Inventory'!C2337)</f>
        <v/>
      </c>
      <c r="D2337" s="2" t="str">
        <f>IF(ISBLANK('[1]Current Inventory'!D2337)=TRUE,CONCATENATE("     ",'[1]Current Inventory'!N2337),'[1]Current Inventory'!D2337)</f>
        <v xml:space="preserve">     </v>
      </c>
      <c r="E2337" s="2">
        <f>IF(ISBLANK('[1]Current Inventory'!E2337)=TRUE,'[1]Current Inventory'!O2337,'[1]Current Inventory'!E2337)</f>
        <v>0</v>
      </c>
      <c r="F2337" s="2">
        <f>IF(ISBLANK('[1]Current Inventory'!F2337)=TRUE,'[1]Current Inventory'!P2337,'[1]Current Inventory'!F2337)</f>
        <v>0</v>
      </c>
      <c r="G2337" s="2" t="str">
        <f>IF(ISNA(VLOOKUP(C2337,[2]CurrentPivot!$C$8:$N$1800,5,FALSE))=TRUE," ",VLOOKUP(C2337,[2]CurrentPivot!$C$8:$N$1800,5,FALSE))</f>
        <v xml:space="preserve"> </v>
      </c>
      <c r="H2337" s="3" t="str">
        <f>IF(ISBLANK('[1]Current Inventory'!H2337)=TRUE,"",'[1]Current Inventory'!H2337)</f>
        <v/>
      </c>
      <c r="I2337" s="2">
        <f>IF(ISBLANK('[1]Current Inventory'!I2337)=TRUE,'[1]Current Inventory'!Q2337,'[1]Current Inventory'!I2337)</f>
        <v>0</v>
      </c>
      <c r="J2337" s="2">
        <f>IF(ISBLANK('[1]Current Inventory'!J2337)=TRUE,'[1]Current Inventory'!R2337,'[1]Current Inventory'!J2337)</f>
        <v>0</v>
      </c>
      <c r="K2337" s="2">
        <f>IF(ISBLANK('[1]Current Inventory'!K2337)=TRUE,'[1]Current Inventory'!S2337,'[1]Current Inventory'!K2337)</f>
        <v>0</v>
      </c>
      <c r="L2337" s="2">
        <f>IF(ISBLANK('[1]Current Inventory'!L2337)=TRUE,'[1]Current Inventory'!T2337,'[1]Current Inventory'!L2337)</f>
        <v>0</v>
      </c>
      <c r="M2337" s="3" t="str">
        <f>IF(ISBLANK('[1]Current Inventory'!M2337)=TRUE,"",'[1]Current Inventory'!M2337)</f>
        <v/>
      </c>
    </row>
    <row r="2338" spans="1:13" x14ac:dyDescent="0.2">
      <c r="A2338" s="2" t="s">
        <v>19</v>
      </c>
      <c r="B2338" s="2" t="str">
        <f>IF(ISBLANK('[1]Current Inventory'!B2338)=TRUE,B2337,'[1]Current Inventory'!B2338)</f>
        <v>WINDWARD SIDE</v>
      </c>
      <c r="C2338" s="2" t="str">
        <f>IF(ISBLANK('[1]Current Inventory'!C2338)=TRUE,"",'[1]Current Inventory'!C2338)</f>
        <v/>
      </c>
      <c r="D2338" s="2" t="str">
        <f>IF(ISBLANK('[1]Current Inventory'!D2338)=TRUE,CONCATENATE("     ",'[1]Current Inventory'!N2338),'[1]Current Inventory'!D2338)</f>
        <v xml:space="preserve">     </v>
      </c>
      <c r="E2338" s="2">
        <f>IF(ISBLANK('[1]Current Inventory'!E2338)=TRUE,'[1]Current Inventory'!O2338,'[1]Current Inventory'!E2338)</f>
        <v>0</v>
      </c>
      <c r="F2338" s="2">
        <f>IF(ISBLANK('[1]Current Inventory'!F2338)=TRUE,'[1]Current Inventory'!P2338,'[1]Current Inventory'!F2338)</f>
        <v>0</v>
      </c>
      <c r="G2338" s="2" t="str">
        <f>IF(ISNA(VLOOKUP(C2338,[2]CurrentPivot!$C$8:$N$1800,5,FALSE))=TRUE," ",VLOOKUP(C2338,[2]CurrentPivot!$C$8:$N$1800,5,FALSE))</f>
        <v xml:space="preserve"> </v>
      </c>
      <c r="H2338" s="3" t="str">
        <f>IF(ISBLANK('[1]Current Inventory'!H2338)=TRUE,"",'[1]Current Inventory'!H2338)</f>
        <v/>
      </c>
      <c r="I2338" s="2">
        <f>IF(ISBLANK('[1]Current Inventory'!I2338)=TRUE,'[1]Current Inventory'!Q2338,'[1]Current Inventory'!I2338)</f>
        <v>0</v>
      </c>
      <c r="J2338" s="2">
        <f>IF(ISBLANK('[1]Current Inventory'!J2338)=TRUE,'[1]Current Inventory'!R2338,'[1]Current Inventory'!J2338)</f>
        <v>0</v>
      </c>
      <c r="K2338" s="2">
        <f>IF(ISBLANK('[1]Current Inventory'!K2338)=TRUE,'[1]Current Inventory'!S2338,'[1]Current Inventory'!K2338)</f>
        <v>0</v>
      </c>
      <c r="L2338" s="2">
        <f>IF(ISBLANK('[1]Current Inventory'!L2338)=TRUE,'[1]Current Inventory'!T2338,'[1]Current Inventory'!L2338)</f>
        <v>0</v>
      </c>
      <c r="M2338" s="3" t="str">
        <f>IF(ISBLANK('[1]Current Inventory'!M2338)=TRUE,"",'[1]Current Inventory'!M2338)</f>
        <v/>
      </c>
    </row>
    <row r="2339" spans="1:13" x14ac:dyDescent="0.2">
      <c r="A2339" s="2" t="s">
        <v>19</v>
      </c>
      <c r="B2339" s="2" t="str">
        <f>IF(ISBLANK('[1]Current Inventory'!B2339)=TRUE,B2338,'[1]Current Inventory'!B2339)</f>
        <v>WINDWARD SIDE</v>
      </c>
      <c r="C2339" s="2" t="str">
        <f>IF(ISBLANK('[1]Current Inventory'!C2339)=TRUE,"",'[1]Current Inventory'!C2339)</f>
        <v/>
      </c>
      <c r="D2339" s="2" t="str">
        <f>IF(ISBLANK('[1]Current Inventory'!D2339)=TRUE,CONCATENATE("     ",'[1]Current Inventory'!N2339),'[1]Current Inventory'!D2339)</f>
        <v xml:space="preserve">     </v>
      </c>
      <c r="E2339" s="2">
        <f>IF(ISBLANK('[1]Current Inventory'!E2339)=TRUE,'[1]Current Inventory'!O2339,'[1]Current Inventory'!E2339)</f>
        <v>0</v>
      </c>
      <c r="F2339" s="2">
        <f>IF(ISBLANK('[1]Current Inventory'!F2339)=TRUE,'[1]Current Inventory'!P2339,'[1]Current Inventory'!F2339)</f>
        <v>0</v>
      </c>
      <c r="G2339" s="2" t="str">
        <f>IF(ISNA(VLOOKUP(C2339,[2]CurrentPivot!$C$8:$N$1800,5,FALSE))=TRUE," ",VLOOKUP(C2339,[2]CurrentPivot!$C$8:$N$1800,5,FALSE))</f>
        <v xml:space="preserve"> </v>
      </c>
      <c r="H2339" s="3" t="str">
        <f>IF(ISBLANK('[1]Current Inventory'!H2339)=TRUE,"",'[1]Current Inventory'!H2339)</f>
        <v/>
      </c>
      <c r="I2339" s="2">
        <f>IF(ISBLANK('[1]Current Inventory'!I2339)=TRUE,'[1]Current Inventory'!Q2339,'[1]Current Inventory'!I2339)</f>
        <v>0</v>
      </c>
      <c r="J2339" s="2">
        <f>IF(ISBLANK('[1]Current Inventory'!J2339)=TRUE,'[1]Current Inventory'!R2339,'[1]Current Inventory'!J2339)</f>
        <v>0</v>
      </c>
      <c r="K2339" s="2">
        <f>IF(ISBLANK('[1]Current Inventory'!K2339)=TRUE,'[1]Current Inventory'!S2339,'[1]Current Inventory'!K2339)</f>
        <v>0</v>
      </c>
      <c r="L2339" s="2">
        <f>IF(ISBLANK('[1]Current Inventory'!L2339)=TRUE,'[1]Current Inventory'!T2339,'[1]Current Inventory'!L2339)</f>
        <v>0</v>
      </c>
      <c r="M2339" s="3" t="str">
        <f>IF(ISBLANK('[1]Current Inventory'!M2339)=TRUE,"",'[1]Current Inventory'!M2339)</f>
        <v/>
      </c>
    </row>
    <row r="2340" spans="1:13" x14ac:dyDescent="0.2">
      <c r="A2340" s="2" t="s">
        <v>19</v>
      </c>
      <c r="B2340" s="2" t="str">
        <f>IF(ISBLANK('[1]Current Inventory'!B2340)=TRUE,B2339,'[1]Current Inventory'!B2340)</f>
        <v>WINDWARD SIDE</v>
      </c>
      <c r="C2340" s="2" t="str">
        <f>IF(ISBLANK('[1]Current Inventory'!C2340)=TRUE,"",'[1]Current Inventory'!C2340)</f>
        <v/>
      </c>
      <c r="D2340" s="2" t="str">
        <f>IF(ISBLANK('[1]Current Inventory'!D2340)=TRUE,CONCATENATE("     ",'[1]Current Inventory'!N2340),'[1]Current Inventory'!D2340)</f>
        <v xml:space="preserve">     </v>
      </c>
      <c r="E2340" s="2">
        <f>IF(ISBLANK('[1]Current Inventory'!E2340)=TRUE,'[1]Current Inventory'!O2340,'[1]Current Inventory'!E2340)</f>
        <v>0</v>
      </c>
      <c r="F2340" s="2">
        <f>IF(ISBLANK('[1]Current Inventory'!F2340)=TRUE,'[1]Current Inventory'!P2340,'[1]Current Inventory'!F2340)</f>
        <v>0</v>
      </c>
      <c r="G2340" s="2" t="str">
        <f>IF(ISNA(VLOOKUP(C2340,[2]CurrentPivot!$C$8:$N$1800,5,FALSE))=TRUE," ",VLOOKUP(C2340,[2]CurrentPivot!$C$8:$N$1800,5,FALSE))</f>
        <v xml:space="preserve"> </v>
      </c>
      <c r="H2340" s="3" t="str">
        <f>IF(ISBLANK('[1]Current Inventory'!H2340)=TRUE,"",'[1]Current Inventory'!H2340)</f>
        <v/>
      </c>
      <c r="I2340" s="2">
        <f>IF(ISBLANK('[1]Current Inventory'!I2340)=TRUE,'[1]Current Inventory'!Q2340,'[1]Current Inventory'!I2340)</f>
        <v>0</v>
      </c>
      <c r="J2340" s="2">
        <f>IF(ISBLANK('[1]Current Inventory'!J2340)=TRUE,'[1]Current Inventory'!R2340,'[1]Current Inventory'!J2340)</f>
        <v>0</v>
      </c>
      <c r="K2340" s="2">
        <f>IF(ISBLANK('[1]Current Inventory'!K2340)=TRUE,'[1]Current Inventory'!S2340,'[1]Current Inventory'!K2340)</f>
        <v>0</v>
      </c>
      <c r="L2340" s="2">
        <f>IF(ISBLANK('[1]Current Inventory'!L2340)=TRUE,'[1]Current Inventory'!T2340,'[1]Current Inventory'!L2340)</f>
        <v>0</v>
      </c>
      <c r="M2340" s="3" t="str">
        <f>IF(ISBLANK('[1]Current Inventory'!M2340)=TRUE,"",'[1]Current Inventory'!M2340)</f>
        <v/>
      </c>
    </row>
    <row r="2341" spans="1:13" x14ac:dyDescent="0.2">
      <c r="A2341" s="2" t="s">
        <v>19</v>
      </c>
      <c r="B2341" s="2" t="str">
        <f>IF(ISBLANK('[1]Current Inventory'!B2341)=TRUE,B2340,'[1]Current Inventory'!B2341)</f>
        <v>WINDWARD SIDE</v>
      </c>
      <c r="C2341" s="2" t="str">
        <f>IF(ISBLANK('[1]Current Inventory'!C2341)=TRUE,"",'[1]Current Inventory'!C2341)</f>
        <v/>
      </c>
      <c r="D2341" s="2" t="str">
        <f>IF(ISBLANK('[1]Current Inventory'!D2341)=TRUE,CONCATENATE("     ",'[1]Current Inventory'!N2341),'[1]Current Inventory'!D2341)</f>
        <v xml:space="preserve">     </v>
      </c>
      <c r="E2341" s="2">
        <f>IF(ISBLANK('[1]Current Inventory'!E2341)=TRUE,'[1]Current Inventory'!O2341,'[1]Current Inventory'!E2341)</f>
        <v>0</v>
      </c>
      <c r="F2341" s="2">
        <f>IF(ISBLANK('[1]Current Inventory'!F2341)=TRUE,'[1]Current Inventory'!P2341,'[1]Current Inventory'!F2341)</f>
        <v>0</v>
      </c>
      <c r="G2341" s="2" t="str">
        <f>IF(ISNA(VLOOKUP(C2341,[2]CurrentPivot!$C$8:$N$1800,5,FALSE))=TRUE," ",VLOOKUP(C2341,[2]CurrentPivot!$C$8:$N$1800,5,FALSE))</f>
        <v xml:space="preserve"> </v>
      </c>
      <c r="H2341" s="3" t="str">
        <f>IF(ISBLANK('[1]Current Inventory'!H2341)=TRUE,"",'[1]Current Inventory'!H2341)</f>
        <v/>
      </c>
      <c r="I2341" s="2">
        <f>IF(ISBLANK('[1]Current Inventory'!I2341)=TRUE,'[1]Current Inventory'!Q2341,'[1]Current Inventory'!I2341)</f>
        <v>0</v>
      </c>
      <c r="J2341" s="2">
        <f>IF(ISBLANK('[1]Current Inventory'!J2341)=TRUE,'[1]Current Inventory'!R2341,'[1]Current Inventory'!J2341)</f>
        <v>0</v>
      </c>
      <c r="K2341" s="2">
        <f>IF(ISBLANK('[1]Current Inventory'!K2341)=TRUE,'[1]Current Inventory'!S2341,'[1]Current Inventory'!K2341)</f>
        <v>0</v>
      </c>
      <c r="L2341" s="2">
        <f>IF(ISBLANK('[1]Current Inventory'!L2341)=TRUE,'[1]Current Inventory'!T2341,'[1]Current Inventory'!L2341)</f>
        <v>0</v>
      </c>
      <c r="M2341" s="3" t="str">
        <f>IF(ISBLANK('[1]Current Inventory'!M2341)=TRUE,"",'[1]Current Inventory'!M2341)</f>
        <v/>
      </c>
    </row>
    <row r="2342" spans="1:13" x14ac:dyDescent="0.2">
      <c r="A2342" s="2" t="s">
        <v>19</v>
      </c>
      <c r="B2342" s="2" t="str">
        <f>IF(ISBLANK('[1]Current Inventory'!B2342)=TRUE,B2341,'[1]Current Inventory'!B2342)</f>
        <v>WINDWARD SIDE</v>
      </c>
      <c r="C2342" s="2" t="str">
        <f>IF(ISBLANK('[1]Current Inventory'!C2342)=TRUE,"",'[1]Current Inventory'!C2342)</f>
        <v/>
      </c>
      <c r="D2342" s="2" t="str">
        <f>IF(ISBLANK('[1]Current Inventory'!D2342)=TRUE,CONCATENATE("     ",'[1]Current Inventory'!N2342),'[1]Current Inventory'!D2342)</f>
        <v xml:space="preserve">     </v>
      </c>
      <c r="E2342" s="2">
        <f>IF(ISBLANK('[1]Current Inventory'!E2342)=TRUE,'[1]Current Inventory'!O2342,'[1]Current Inventory'!E2342)</f>
        <v>0</v>
      </c>
      <c r="F2342" s="2">
        <f>IF(ISBLANK('[1]Current Inventory'!F2342)=TRUE,'[1]Current Inventory'!P2342,'[1]Current Inventory'!F2342)</f>
        <v>0</v>
      </c>
      <c r="G2342" s="2" t="str">
        <f>IF(ISNA(VLOOKUP(C2342,[2]CurrentPivot!$C$8:$N$1800,5,FALSE))=TRUE," ",VLOOKUP(C2342,[2]CurrentPivot!$C$8:$N$1800,5,FALSE))</f>
        <v xml:space="preserve"> </v>
      </c>
      <c r="H2342" s="3" t="str">
        <f>IF(ISBLANK('[1]Current Inventory'!H2342)=TRUE,"",'[1]Current Inventory'!H2342)</f>
        <v/>
      </c>
      <c r="I2342" s="2">
        <f>IF(ISBLANK('[1]Current Inventory'!I2342)=TRUE,'[1]Current Inventory'!Q2342,'[1]Current Inventory'!I2342)</f>
        <v>0</v>
      </c>
      <c r="J2342" s="2">
        <f>IF(ISBLANK('[1]Current Inventory'!J2342)=TRUE,'[1]Current Inventory'!R2342,'[1]Current Inventory'!J2342)</f>
        <v>0</v>
      </c>
      <c r="K2342" s="2">
        <f>IF(ISBLANK('[1]Current Inventory'!K2342)=TRUE,'[1]Current Inventory'!S2342,'[1]Current Inventory'!K2342)</f>
        <v>0</v>
      </c>
      <c r="L2342" s="2">
        <f>IF(ISBLANK('[1]Current Inventory'!L2342)=TRUE,'[1]Current Inventory'!T2342,'[1]Current Inventory'!L2342)</f>
        <v>0</v>
      </c>
      <c r="M2342" s="3" t="str">
        <f>IF(ISBLANK('[1]Current Inventory'!M2342)=TRUE,"",'[1]Current Inventory'!M2342)</f>
        <v/>
      </c>
    </row>
    <row r="2343" spans="1:13" x14ac:dyDescent="0.2">
      <c r="A2343" s="2" t="s">
        <v>19</v>
      </c>
      <c r="B2343" s="2" t="str">
        <f>IF(ISBLANK('[1]Current Inventory'!B2343)=TRUE,B2342,'[1]Current Inventory'!B2343)</f>
        <v>WINDWARD SIDE</v>
      </c>
      <c r="C2343" s="2" t="str">
        <f>IF(ISBLANK('[1]Current Inventory'!C2343)=TRUE,"",'[1]Current Inventory'!C2343)</f>
        <v/>
      </c>
      <c r="D2343" s="2" t="str">
        <f>IF(ISBLANK('[1]Current Inventory'!D2343)=TRUE,CONCATENATE("     ",'[1]Current Inventory'!N2343),'[1]Current Inventory'!D2343)</f>
        <v xml:space="preserve">     </v>
      </c>
      <c r="E2343" s="2">
        <f>IF(ISBLANK('[1]Current Inventory'!E2343)=TRUE,'[1]Current Inventory'!O2343,'[1]Current Inventory'!E2343)</f>
        <v>0</v>
      </c>
      <c r="F2343" s="2">
        <f>IF(ISBLANK('[1]Current Inventory'!F2343)=TRUE,'[1]Current Inventory'!P2343,'[1]Current Inventory'!F2343)</f>
        <v>0</v>
      </c>
      <c r="G2343" s="2" t="str">
        <f>IF(ISNA(VLOOKUP(C2343,[2]CurrentPivot!$C$8:$N$1800,5,FALSE))=TRUE," ",VLOOKUP(C2343,[2]CurrentPivot!$C$8:$N$1800,5,FALSE))</f>
        <v xml:space="preserve"> </v>
      </c>
      <c r="H2343" s="3" t="str">
        <f>IF(ISBLANK('[1]Current Inventory'!H2343)=TRUE,"",'[1]Current Inventory'!H2343)</f>
        <v/>
      </c>
      <c r="I2343" s="2">
        <f>IF(ISBLANK('[1]Current Inventory'!I2343)=TRUE,'[1]Current Inventory'!Q2343,'[1]Current Inventory'!I2343)</f>
        <v>0</v>
      </c>
      <c r="J2343" s="2">
        <f>IF(ISBLANK('[1]Current Inventory'!J2343)=TRUE,'[1]Current Inventory'!R2343,'[1]Current Inventory'!J2343)</f>
        <v>0</v>
      </c>
      <c r="K2343" s="2">
        <f>IF(ISBLANK('[1]Current Inventory'!K2343)=TRUE,'[1]Current Inventory'!S2343,'[1]Current Inventory'!K2343)</f>
        <v>0</v>
      </c>
      <c r="L2343" s="2">
        <f>IF(ISBLANK('[1]Current Inventory'!L2343)=TRUE,'[1]Current Inventory'!T2343,'[1]Current Inventory'!L2343)</f>
        <v>0</v>
      </c>
      <c r="M2343" s="3" t="str">
        <f>IF(ISBLANK('[1]Current Inventory'!M2343)=TRUE,"",'[1]Current Inventory'!M2343)</f>
        <v/>
      </c>
    </row>
    <row r="2344" spans="1:13" x14ac:dyDescent="0.2">
      <c r="A2344" s="2" t="s">
        <v>19</v>
      </c>
      <c r="B2344" s="2" t="str">
        <f>IF(ISBLANK('[1]Current Inventory'!B2344)=TRUE,B2343,'[1]Current Inventory'!B2344)</f>
        <v>WINDWARD SIDE</v>
      </c>
      <c r="C2344" s="2" t="str">
        <f>IF(ISBLANK('[1]Current Inventory'!C2344)=TRUE,"",'[1]Current Inventory'!C2344)</f>
        <v/>
      </c>
      <c r="D2344" s="2" t="str">
        <f>IF(ISBLANK('[1]Current Inventory'!D2344)=TRUE,CONCATENATE("     ",'[1]Current Inventory'!N2344),'[1]Current Inventory'!D2344)</f>
        <v xml:space="preserve">     </v>
      </c>
      <c r="E2344" s="2">
        <f>IF(ISBLANK('[1]Current Inventory'!E2344)=TRUE,'[1]Current Inventory'!O2344,'[1]Current Inventory'!E2344)</f>
        <v>0</v>
      </c>
      <c r="F2344" s="2">
        <f>IF(ISBLANK('[1]Current Inventory'!F2344)=TRUE,'[1]Current Inventory'!P2344,'[1]Current Inventory'!F2344)</f>
        <v>0</v>
      </c>
      <c r="G2344" s="2" t="str">
        <f>IF(ISNA(VLOOKUP(C2344,[2]CurrentPivot!$C$8:$N$1800,5,FALSE))=TRUE," ",VLOOKUP(C2344,[2]CurrentPivot!$C$8:$N$1800,5,FALSE))</f>
        <v xml:space="preserve"> </v>
      </c>
      <c r="H2344" s="3" t="str">
        <f>IF(ISBLANK('[1]Current Inventory'!H2344)=TRUE,"",'[1]Current Inventory'!H2344)</f>
        <v/>
      </c>
      <c r="I2344" s="2">
        <f>IF(ISBLANK('[1]Current Inventory'!I2344)=TRUE,'[1]Current Inventory'!Q2344,'[1]Current Inventory'!I2344)</f>
        <v>0</v>
      </c>
      <c r="J2344" s="2">
        <f>IF(ISBLANK('[1]Current Inventory'!J2344)=TRUE,'[1]Current Inventory'!R2344,'[1]Current Inventory'!J2344)</f>
        <v>0</v>
      </c>
      <c r="K2344" s="2">
        <f>IF(ISBLANK('[1]Current Inventory'!K2344)=TRUE,'[1]Current Inventory'!S2344,'[1]Current Inventory'!K2344)</f>
        <v>0</v>
      </c>
      <c r="L2344" s="2">
        <f>IF(ISBLANK('[1]Current Inventory'!L2344)=TRUE,'[1]Current Inventory'!T2344,'[1]Current Inventory'!L2344)</f>
        <v>0</v>
      </c>
      <c r="M2344" s="3" t="str">
        <f>IF(ISBLANK('[1]Current Inventory'!M2344)=TRUE,"",'[1]Current Inventory'!M2344)</f>
        <v/>
      </c>
    </row>
    <row r="2345" spans="1:13" x14ac:dyDescent="0.2">
      <c r="A2345" s="2" t="s">
        <v>19</v>
      </c>
      <c r="B2345" s="2" t="str">
        <f>IF(ISBLANK('[1]Current Inventory'!B2345)=TRUE,B2344,'[1]Current Inventory'!B2345)</f>
        <v>WINDWARD SIDE</v>
      </c>
      <c r="C2345" s="2" t="str">
        <f>IF(ISBLANK('[1]Current Inventory'!C2345)=TRUE,"",'[1]Current Inventory'!C2345)</f>
        <v/>
      </c>
      <c r="D2345" s="2" t="str">
        <f>IF(ISBLANK('[1]Current Inventory'!D2345)=TRUE,CONCATENATE("     ",'[1]Current Inventory'!N2345),'[1]Current Inventory'!D2345)</f>
        <v xml:space="preserve">     </v>
      </c>
      <c r="E2345" s="2">
        <f>IF(ISBLANK('[1]Current Inventory'!E2345)=TRUE,'[1]Current Inventory'!O2345,'[1]Current Inventory'!E2345)</f>
        <v>0</v>
      </c>
      <c r="F2345" s="2">
        <f>IF(ISBLANK('[1]Current Inventory'!F2345)=TRUE,'[1]Current Inventory'!P2345,'[1]Current Inventory'!F2345)</f>
        <v>0</v>
      </c>
      <c r="G2345" s="2" t="str">
        <f>IF(ISNA(VLOOKUP(C2345,[2]CurrentPivot!$C$8:$N$1800,5,FALSE))=TRUE," ",VLOOKUP(C2345,[2]CurrentPivot!$C$8:$N$1800,5,FALSE))</f>
        <v xml:space="preserve"> </v>
      </c>
      <c r="H2345" s="3" t="str">
        <f>IF(ISBLANK('[1]Current Inventory'!H2345)=TRUE,"",'[1]Current Inventory'!H2345)</f>
        <v/>
      </c>
      <c r="I2345" s="2">
        <f>IF(ISBLANK('[1]Current Inventory'!I2345)=TRUE,'[1]Current Inventory'!Q2345,'[1]Current Inventory'!I2345)</f>
        <v>0</v>
      </c>
      <c r="J2345" s="2">
        <f>IF(ISBLANK('[1]Current Inventory'!J2345)=TRUE,'[1]Current Inventory'!R2345,'[1]Current Inventory'!J2345)</f>
        <v>0</v>
      </c>
      <c r="K2345" s="2">
        <f>IF(ISBLANK('[1]Current Inventory'!K2345)=TRUE,'[1]Current Inventory'!S2345,'[1]Current Inventory'!K2345)</f>
        <v>0</v>
      </c>
      <c r="L2345" s="2">
        <f>IF(ISBLANK('[1]Current Inventory'!L2345)=TRUE,'[1]Current Inventory'!T2345,'[1]Current Inventory'!L2345)</f>
        <v>0</v>
      </c>
      <c r="M2345" s="3" t="str">
        <f>IF(ISBLANK('[1]Current Inventory'!M2345)=TRUE,"",'[1]Current Inventory'!M2345)</f>
        <v/>
      </c>
    </row>
    <row r="2346" spans="1:13" x14ac:dyDescent="0.2">
      <c r="A2346" s="2" t="s">
        <v>19</v>
      </c>
      <c r="B2346" s="2" t="str">
        <f>IF(ISBLANK('[1]Current Inventory'!B2346)=TRUE,B2345,'[1]Current Inventory'!B2346)</f>
        <v>WINDWARD SIDE</v>
      </c>
      <c r="C2346" s="2" t="str">
        <f>IF(ISBLANK('[1]Current Inventory'!C2346)=TRUE,"",'[1]Current Inventory'!C2346)</f>
        <v/>
      </c>
      <c r="D2346" s="2" t="str">
        <f>IF(ISBLANK('[1]Current Inventory'!D2346)=TRUE,CONCATENATE("     ",'[1]Current Inventory'!N2346),'[1]Current Inventory'!D2346)</f>
        <v xml:space="preserve">     </v>
      </c>
      <c r="E2346" s="2">
        <f>IF(ISBLANK('[1]Current Inventory'!E2346)=TRUE,'[1]Current Inventory'!O2346,'[1]Current Inventory'!E2346)</f>
        <v>0</v>
      </c>
      <c r="F2346" s="2">
        <f>IF(ISBLANK('[1]Current Inventory'!F2346)=TRUE,'[1]Current Inventory'!P2346,'[1]Current Inventory'!F2346)</f>
        <v>0</v>
      </c>
      <c r="G2346" s="2" t="str">
        <f>IF(ISNA(VLOOKUP(C2346,[2]CurrentPivot!$C$8:$N$1800,5,FALSE))=TRUE," ",VLOOKUP(C2346,[2]CurrentPivot!$C$8:$N$1800,5,FALSE))</f>
        <v xml:space="preserve"> </v>
      </c>
      <c r="H2346" s="3" t="str">
        <f>IF(ISBLANK('[1]Current Inventory'!H2346)=TRUE,"",'[1]Current Inventory'!H2346)</f>
        <v/>
      </c>
      <c r="I2346" s="2">
        <f>IF(ISBLANK('[1]Current Inventory'!I2346)=TRUE,'[1]Current Inventory'!Q2346,'[1]Current Inventory'!I2346)</f>
        <v>0</v>
      </c>
      <c r="J2346" s="2">
        <f>IF(ISBLANK('[1]Current Inventory'!J2346)=TRUE,'[1]Current Inventory'!R2346,'[1]Current Inventory'!J2346)</f>
        <v>0</v>
      </c>
      <c r="K2346" s="2">
        <f>IF(ISBLANK('[1]Current Inventory'!K2346)=TRUE,'[1]Current Inventory'!S2346,'[1]Current Inventory'!K2346)</f>
        <v>0</v>
      </c>
      <c r="L2346" s="2">
        <f>IF(ISBLANK('[1]Current Inventory'!L2346)=TRUE,'[1]Current Inventory'!T2346,'[1]Current Inventory'!L2346)</f>
        <v>0</v>
      </c>
      <c r="M2346" s="3" t="str">
        <f>IF(ISBLANK('[1]Current Inventory'!M2346)=TRUE,"",'[1]Current Inventory'!M2346)</f>
        <v/>
      </c>
    </row>
    <row r="2347" spans="1:13" x14ac:dyDescent="0.2">
      <c r="A2347" s="2" t="s">
        <v>19</v>
      </c>
      <c r="B2347" s="2" t="str">
        <f>IF(ISBLANK('[1]Current Inventory'!B2347)=TRUE,B2346,'[1]Current Inventory'!B2347)</f>
        <v>WINDWARD SIDE</v>
      </c>
      <c r="C2347" s="2" t="str">
        <f>IF(ISBLANK('[1]Current Inventory'!C2347)=TRUE,"",'[1]Current Inventory'!C2347)</f>
        <v/>
      </c>
      <c r="D2347" s="2" t="str">
        <f>IF(ISBLANK('[1]Current Inventory'!D2347)=TRUE,CONCATENATE("     ",'[1]Current Inventory'!N2347),'[1]Current Inventory'!D2347)</f>
        <v xml:space="preserve">     </v>
      </c>
      <c r="E2347" s="2">
        <f>IF(ISBLANK('[1]Current Inventory'!E2347)=TRUE,'[1]Current Inventory'!O2347,'[1]Current Inventory'!E2347)</f>
        <v>0</v>
      </c>
      <c r="F2347" s="2">
        <f>IF(ISBLANK('[1]Current Inventory'!F2347)=TRUE,'[1]Current Inventory'!P2347,'[1]Current Inventory'!F2347)</f>
        <v>0</v>
      </c>
      <c r="G2347" s="2" t="str">
        <f>IF(ISNA(VLOOKUP(C2347,[2]CurrentPivot!$C$8:$N$1800,5,FALSE))=TRUE," ",VLOOKUP(C2347,[2]CurrentPivot!$C$8:$N$1800,5,FALSE))</f>
        <v xml:space="preserve"> </v>
      </c>
      <c r="H2347" s="3" t="str">
        <f>IF(ISBLANK('[1]Current Inventory'!H2347)=TRUE,"",'[1]Current Inventory'!H2347)</f>
        <v/>
      </c>
      <c r="I2347" s="2">
        <f>IF(ISBLANK('[1]Current Inventory'!I2347)=TRUE,'[1]Current Inventory'!Q2347,'[1]Current Inventory'!I2347)</f>
        <v>0</v>
      </c>
      <c r="J2347" s="2">
        <f>IF(ISBLANK('[1]Current Inventory'!J2347)=TRUE,'[1]Current Inventory'!R2347,'[1]Current Inventory'!J2347)</f>
        <v>0</v>
      </c>
      <c r="K2347" s="2">
        <f>IF(ISBLANK('[1]Current Inventory'!K2347)=TRUE,'[1]Current Inventory'!S2347,'[1]Current Inventory'!K2347)</f>
        <v>0</v>
      </c>
      <c r="L2347" s="2">
        <f>IF(ISBLANK('[1]Current Inventory'!L2347)=TRUE,'[1]Current Inventory'!T2347,'[1]Current Inventory'!L2347)</f>
        <v>0</v>
      </c>
      <c r="M2347" s="3" t="str">
        <f>IF(ISBLANK('[1]Current Inventory'!M2347)=TRUE,"",'[1]Current Inventory'!M2347)</f>
        <v/>
      </c>
    </row>
    <row r="2348" spans="1:13" x14ac:dyDescent="0.2">
      <c r="A2348" s="2" t="s">
        <v>19</v>
      </c>
      <c r="B2348" s="2" t="str">
        <f>IF(ISBLANK('[1]Current Inventory'!B2348)=TRUE,B2347,'[1]Current Inventory'!B2348)</f>
        <v>WINDWARD SIDE</v>
      </c>
      <c r="C2348" s="2" t="str">
        <f>IF(ISBLANK('[1]Current Inventory'!C2348)=TRUE,"",'[1]Current Inventory'!C2348)</f>
        <v/>
      </c>
      <c r="D2348" s="2" t="str">
        <f>IF(ISBLANK('[1]Current Inventory'!D2348)=TRUE,CONCATENATE("     ",'[1]Current Inventory'!N2348),'[1]Current Inventory'!D2348)</f>
        <v xml:space="preserve">     </v>
      </c>
      <c r="E2348" s="2">
        <f>IF(ISBLANK('[1]Current Inventory'!E2348)=TRUE,'[1]Current Inventory'!O2348,'[1]Current Inventory'!E2348)</f>
        <v>0</v>
      </c>
      <c r="F2348" s="2">
        <f>IF(ISBLANK('[1]Current Inventory'!F2348)=TRUE,'[1]Current Inventory'!P2348,'[1]Current Inventory'!F2348)</f>
        <v>0</v>
      </c>
      <c r="G2348" s="2" t="str">
        <f>IF(ISNA(VLOOKUP(C2348,[2]CurrentPivot!$C$8:$N$1800,5,FALSE))=TRUE," ",VLOOKUP(C2348,[2]CurrentPivot!$C$8:$N$1800,5,FALSE))</f>
        <v xml:space="preserve"> </v>
      </c>
      <c r="H2348" s="3" t="str">
        <f>IF(ISBLANK('[1]Current Inventory'!H2348)=TRUE,"",'[1]Current Inventory'!H2348)</f>
        <v/>
      </c>
      <c r="I2348" s="2">
        <f>IF(ISBLANK('[1]Current Inventory'!I2348)=TRUE,'[1]Current Inventory'!Q2348,'[1]Current Inventory'!I2348)</f>
        <v>0</v>
      </c>
      <c r="J2348" s="2">
        <f>IF(ISBLANK('[1]Current Inventory'!J2348)=TRUE,'[1]Current Inventory'!R2348,'[1]Current Inventory'!J2348)</f>
        <v>0</v>
      </c>
      <c r="K2348" s="2">
        <f>IF(ISBLANK('[1]Current Inventory'!K2348)=TRUE,'[1]Current Inventory'!S2348,'[1]Current Inventory'!K2348)</f>
        <v>0</v>
      </c>
      <c r="L2348" s="2">
        <f>IF(ISBLANK('[1]Current Inventory'!L2348)=TRUE,'[1]Current Inventory'!T2348,'[1]Current Inventory'!L2348)</f>
        <v>0</v>
      </c>
      <c r="M2348" s="3" t="str">
        <f>IF(ISBLANK('[1]Current Inventory'!M2348)=TRUE,"",'[1]Current Inventory'!M2348)</f>
        <v/>
      </c>
    </row>
    <row r="2349" spans="1:13" x14ac:dyDescent="0.2">
      <c r="A2349" s="2" t="s">
        <v>19</v>
      </c>
      <c r="B2349" s="2" t="str">
        <f>IF(ISBLANK('[1]Current Inventory'!B2349)=TRUE,B2348,'[1]Current Inventory'!B2349)</f>
        <v>WINDWARD SIDE</v>
      </c>
      <c r="C2349" s="2" t="str">
        <f>IF(ISBLANK('[1]Current Inventory'!C2349)=TRUE,"",'[1]Current Inventory'!C2349)</f>
        <v/>
      </c>
      <c r="D2349" s="2" t="str">
        <f>IF(ISBLANK('[1]Current Inventory'!D2349)=TRUE,CONCATENATE("     ",'[1]Current Inventory'!N2349),'[1]Current Inventory'!D2349)</f>
        <v xml:space="preserve">     </v>
      </c>
      <c r="E2349" s="2">
        <f>IF(ISBLANK('[1]Current Inventory'!E2349)=TRUE,'[1]Current Inventory'!O2349,'[1]Current Inventory'!E2349)</f>
        <v>0</v>
      </c>
      <c r="F2349" s="2">
        <f>IF(ISBLANK('[1]Current Inventory'!F2349)=TRUE,'[1]Current Inventory'!P2349,'[1]Current Inventory'!F2349)</f>
        <v>0</v>
      </c>
      <c r="G2349" s="2" t="str">
        <f>IF(ISNA(VLOOKUP(C2349,[2]CurrentPivot!$C$8:$N$1800,5,FALSE))=TRUE," ",VLOOKUP(C2349,[2]CurrentPivot!$C$8:$N$1800,5,FALSE))</f>
        <v xml:space="preserve"> </v>
      </c>
      <c r="H2349" s="3" t="str">
        <f>IF(ISBLANK('[1]Current Inventory'!H2349)=TRUE,"",'[1]Current Inventory'!H2349)</f>
        <v/>
      </c>
      <c r="I2349" s="2">
        <f>IF(ISBLANK('[1]Current Inventory'!I2349)=TRUE,'[1]Current Inventory'!Q2349,'[1]Current Inventory'!I2349)</f>
        <v>0</v>
      </c>
      <c r="J2349" s="2">
        <f>IF(ISBLANK('[1]Current Inventory'!J2349)=TRUE,'[1]Current Inventory'!R2349,'[1]Current Inventory'!J2349)</f>
        <v>0</v>
      </c>
      <c r="K2349" s="2">
        <f>IF(ISBLANK('[1]Current Inventory'!K2349)=TRUE,'[1]Current Inventory'!S2349,'[1]Current Inventory'!K2349)</f>
        <v>0</v>
      </c>
      <c r="L2349" s="2">
        <f>IF(ISBLANK('[1]Current Inventory'!L2349)=TRUE,'[1]Current Inventory'!T2349,'[1]Current Inventory'!L2349)</f>
        <v>0</v>
      </c>
      <c r="M2349" s="3" t="str">
        <f>IF(ISBLANK('[1]Current Inventory'!M2349)=TRUE,"",'[1]Current Inventory'!M2349)</f>
        <v/>
      </c>
    </row>
    <row r="2350" spans="1:13" x14ac:dyDescent="0.2">
      <c r="A2350" s="2" t="s">
        <v>19</v>
      </c>
      <c r="B2350" s="2" t="str">
        <f>IF(ISBLANK('[1]Current Inventory'!B2350)=TRUE,B2349,'[1]Current Inventory'!B2350)</f>
        <v>WINDWARD SIDE</v>
      </c>
      <c r="C2350" s="2" t="str">
        <f>IF(ISBLANK('[1]Current Inventory'!C2350)=TRUE,"",'[1]Current Inventory'!C2350)</f>
        <v/>
      </c>
      <c r="D2350" s="2" t="str">
        <f>IF(ISBLANK('[1]Current Inventory'!D2350)=TRUE,CONCATENATE("     ",'[1]Current Inventory'!N2350),'[1]Current Inventory'!D2350)</f>
        <v xml:space="preserve">     </v>
      </c>
      <c r="E2350" s="2">
        <f>IF(ISBLANK('[1]Current Inventory'!E2350)=TRUE,'[1]Current Inventory'!O2350,'[1]Current Inventory'!E2350)</f>
        <v>0</v>
      </c>
      <c r="F2350" s="2">
        <f>IF(ISBLANK('[1]Current Inventory'!F2350)=TRUE,'[1]Current Inventory'!P2350,'[1]Current Inventory'!F2350)</f>
        <v>0</v>
      </c>
      <c r="G2350" s="2" t="str">
        <f>IF(ISNA(VLOOKUP(C2350,[2]CurrentPivot!$C$8:$N$1800,5,FALSE))=TRUE," ",VLOOKUP(C2350,[2]CurrentPivot!$C$8:$N$1800,5,FALSE))</f>
        <v xml:space="preserve"> </v>
      </c>
      <c r="H2350" s="3" t="str">
        <f>IF(ISBLANK('[1]Current Inventory'!H2350)=TRUE,"",'[1]Current Inventory'!H2350)</f>
        <v/>
      </c>
      <c r="I2350" s="2">
        <f>IF(ISBLANK('[1]Current Inventory'!I2350)=TRUE,'[1]Current Inventory'!Q2350,'[1]Current Inventory'!I2350)</f>
        <v>0</v>
      </c>
      <c r="J2350" s="2">
        <f>IF(ISBLANK('[1]Current Inventory'!J2350)=TRUE,'[1]Current Inventory'!R2350,'[1]Current Inventory'!J2350)</f>
        <v>0</v>
      </c>
      <c r="K2350" s="2">
        <f>IF(ISBLANK('[1]Current Inventory'!K2350)=TRUE,'[1]Current Inventory'!S2350,'[1]Current Inventory'!K2350)</f>
        <v>0</v>
      </c>
      <c r="L2350" s="2">
        <f>IF(ISBLANK('[1]Current Inventory'!L2350)=TRUE,'[1]Current Inventory'!T2350,'[1]Current Inventory'!L2350)</f>
        <v>0</v>
      </c>
      <c r="M2350" s="3" t="str">
        <f>IF(ISBLANK('[1]Current Inventory'!M2350)=TRUE,"",'[1]Current Inventory'!M2350)</f>
        <v/>
      </c>
    </row>
    <row r="2351" spans="1:13" x14ac:dyDescent="0.2">
      <c r="A2351" s="2" t="s">
        <v>19</v>
      </c>
      <c r="B2351" s="2" t="str">
        <f>IF(ISBLANK('[1]Current Inventory'!B2351)=TRUE,B2350,'[1]Current Inventory'!B2351)</f>
        <v>WINDWARD SIDE</v>
      </c>
      <c r="C2351" s="2" t="str">
        <f>IF(ISBLANK('[1]Current Inventory'!C2351)=TRUE,"",'[1]Current Inventory'!C2351)</f>
        <v/>
      </c>
      <c r="D2351" s="2" t="str">
        <f>IF(ISBLANK('[1]Current Inventory'!D2351)=TRUE,CONCATENATE("     ",'[1]Current Inventory'!N2351),'[1]Current Inventory'!D2351)</f>
        <v xml:space="preserve">     </v>
      </c>
      <c r="E2351" s="2">
        <f>IF(ISBLANK('[1]Current Inventory'!E2351)=TRUE,'[1]Current Inventory'!O2351,'[1]Current Inventory'!E2351)</f>
        <v>0</v>
      </c>
      <c r="F2351" s="2">
        <f>IF(ISBLANK('[1]Current Inventory'!F2351)=TRUE,'[1]Current Inventory'!P2351,'[1]Current Inventory'!F2351)</f>
        <v>0</v>
      </c>
      <c r="G2351" s="2" t="str">
        <f>IF(ISNA(VLOOKUP(C2351,[2]CurrentPivot!$C$8:$N$1800,5,FALSE))=TRUE," ",VLOOKUP(C2351,[2]CurrentPivot!$C$8:$N$1800,5,FALSE))</f>
        <v xml:space="preserve"> </v>
      </c>
      <c r="H2351" s="3" t="str">
        <f>IF(ISBLANK('[1]Current Inventory'!H2351)=TRUE,"",'[1]Current Inventory'!H2351)</f>
        <v/>
      </c>
      <c r="I2351" s="2">
        <f>IF(ISBLANK('[1]Current Inventory'!I2351)=TRUE,'[1]Current Inventory'!Q2351,'[1]Current Inventory'!I2351)</f>
        <v>0</v>
      </c>
      <c r="J2351" s="2">
        <f>IF(ISBLANK('[1]Current Inventory'!J2351)=TRUE,'[1]Current Inventory'!R2351,'[1]Current Inventory'!J2351)</f>
        <v>0</v>
      </c>
      <c r="K2351" s="2">
        <f>IF(ISBLANK('[1]Current Inventory'!K2351)=TRUE,'[1]Current Inventory'!S2351,'[1]Current Inventory'!K2351)</f>
        <v>0</v>
      </c>
      <c r="L2351" s="2">
        <f>IF(ISBLANK('[1]Current Inventory'!L2351)=TRUE,'[1]Current Inventory'!T2351,'[1]Current Inventory'!L2351)</f>
        <v>0</v>
      </c>
      <c r="M2351" s="3" t="str">
        <f>IF(ISBLANK('[1]Current Inventory'!M2351)=TRUE,"",'[1]Current Inventory'!M2351)</f>
        <v/>
      </c>
    </row>
    <row r="2352" spans="1:13" x14ac:dyDescent="0.2">
      <c r="A2352" s="2" t="s">
        <v>19</v>
      </c>
      <c r="B2352" s="2" t="str">
        <f>IF(ISBLANK('[1]Current Inventory'!B2352)=TRUE,B2351,'[1]Current Inventory'!B2352)</f>
        <v>WINDWARD SIDE</v>
      </c>
      <c r="C2352" s="2" t="str">
        <f>IF(ISBLANK('[1]Current Inventory'!C2352)=TRUE,"",'[1]Current Inventory'!C2352)</f>
        <v/>
      </c>
      <c r="D2352" s="2" t="str">
        <f>IF(ISBLANK('[1]Current Inventory'!D2352)=TRUE,CONCATENATE("     ",'[1]Current Inventory'!N2352),'[1]Current Inventory'!D2352)</f>
        <v xml:space="preserve">     </v>
      </c>
      <c r="E2352" s="2">
        <f>IF(ISBLANK('[1]Current Inventory'!E2352)=TRUE,'[1]Current Inventory'!O2352,'[1]Current Inventory'!E2352)</f>
        <v>0</v>
      </c>
      <c r="F2352" s="2">
        <f>IF(ISBLANK('[1]Current Inventory'!F2352)=TRUE,'[1]Current Inventory'!P2352,'[1]Current Inventory'!F2352)</f>
        <v>0</v>
      </c>
      <c r="G2352" s="2" t="str">
        <f>IF(ISNA(VLOOKUP(C2352,[2]CurrentPivot!$C$8:$N$1800,5,FALSE))=TRUE," ",VLOOKUP(C2352,[2]CurrentPivot!$C$8:$N$1800,5,FALSE))</f>
        <v xml:space="preserve"> </v>
      </c>
      <c r="H2352" s="3" t="str">
        <f>IF(ISBLANK('[1]Current Inventory'!H2352)=TRUE,"",'[1]Current Inventory'!H2352)</f>
        <v/>
      </c>
      <c r="I2352" s="2">
        <f>IF(ISBLANK('[1]Current Inventory'!I2352)=TRUE,'[1]Current Inventory'!Q2352,'[1]Current Inventory'!I2352)</f>
        <v>0</v>
      </c>
      <c r="J2352" s="2">
        <f>IF(ISBLANK('[1]Current Inventory'!J2352)=TRUE,'[1]Current Inventory'!R2352,'[1]Current Inventory'!J2352)</f>
        <v>0</v>
      </c>
      <c r="K2352" s="2">
        <f>IF(ISBLANK('[1]Current Inventory'!K2352)=TRUE,'[1]Current Inventory'!S2352,'[1]Current Inventory'!K2352)</f>
        <v>0</v>
      </c>
      <c r="L2352" s="2">
        <f>IF(ISBLANK('[1]Current Inventory'!L2352)=TRUE,'[1]Current Inventory'!T2352,'[1]Current Inventory'!L2352)</f>
        <v>0</v>
      </c>
      <c r="M2352" s="3" t="str">
        <f>IF(ISBLANK('[1]Current Inventory'!M2352)=TRUE,"",'[1]Current Inventory'!M2352)</f>
        <v/>
      </c>
    </row>
    <row r="2353" spans="1:13" x14ac:dyDescent="0.2">
      <c r="A2353" s="2" t="s">
        <v>19</v>
      </c>
      <c r="B2353" s="2" t="str">
        <f>IF(ISBLANK('[1]Current Inventory'!B2353)=TRUE,B2352,'[1]Current Inventory'!B2353)</f>
        <v>WINDWARD SIDE</v>
      </c>
      <c r="C2353" s="2" t="str">
        <f>IF(ISBLANK('[1]Current Inventory'!C2353)=TRUE,"",'[1]Current Inventory'!C2353)</f>
        <v/>
      </c>
      <c r="D2353" s="2" t="str">
        <f>IF(ISBLANK('[1]Current Inventory'!D2353)=TRUE,CONCATENATE("     ",'[1]Current Inventory'!N2353),'[1]Current Inventory'!D2353)</f>
        <v xml:space="preserve">     </v>
      </c>
      <c r="E2353" s="2">
        <f>IF(ISBLANK('[1]Current Inventory'!E2353)=TRUE,'[1]Current Inventory'!O2353,'[1]Current Inventory'!E2353)</f>
        <v>0</v>
      </c>
      <c r="F2353" s="2">
        <f>IF(ISBLANK('[1]Current Inventory'!F2353)=TRUE,'[1]Current Inventory'!P2353,'[1]Current Inventory'!F2353)</f>
        <v>0</v>
      </c>
      <c r="G2353" s="2" t="str">
        <f>IF(ISNA(VLOOKUP(C2353,[2]CurrentPivot!$C$8:$N$1800,5,FALSE))=TRUE," ",VLOOKUP(C2353,[2]CurrentPivot!$C$8:$N$1800,5,FALSE))</f>
        <v xml:space="preserve"> </v>
      </c>
      <c r="H2353" s="3" t="str">
        <f>IF(ISBLANK('[1]Current Inventory'!H2353)=TRUE,"",'[1]Current Inventory'!H2353)</f>
        <v/>
      </c>
      <c r="I2353" s="2">
        <f>IF(ISBLANK('[1]Current Inventory'!I2353)=TRUE,'[1]Current Inventory'!Q2353,'[1]Current Inventory'!I2353)</f>
        <v>0</v>
      </c>
      <c r="J2353" s="2">
        <f>IF(ISBLANK('[1]Current Inventory'!J2353)=TRUE,'[1]Current Inventory'!R2353,'[1]Current Inventory'!J2353)</f>
        <v>0</v>
      </c>
      <c r="K2353" s="2">
        <f>IF(ISBLANK('[1]Current Inventory'!K2353)=TRUE,'[1]Current Inventory'!S2353,'[1]Current Inventory'!K2353)</f>
        <v>0</v>
      </c>
      <c r="L2353" s="2">
        <f>IF(ISBLANK('[1]Current Inventory'!L2353)=TRUE,'[1]Current Inventory'!T2353,'[1]Current Inventory'!L2353)</f>
        <v>0</v>
      </c>
      <c r="M2353" s="3" t="str">
        <f>IF(ISBLANK('[1]Current Inventory'!M2353)=TRUE,"",'[1]Current Inventory'!M2353)</f>
        <v/>
      </c>
    </row>
    <row r="2354" spans="1:13" x14ac:dyDescent="0.2">
      <c r="A2354" s="2" t="s">
        <v>19</v>
      </c>
      <c r="B2354" s="2" t="str">
        <f>IF(ISBLANK('[1]Current Inventory'!B2354)=TRUE,B2353,'[1]Current Inventory'!B2354)</f>
        <v>WINDWARD SIDE</v>
      </c>
      <c r="C2354" s="2" t="str">
        <f>IF(ISBLANK('[1]Current Inventory'!C2354)=TRUE,"",'[1]Current Inventory'!C2354)</f>
        <v/>
      </c>
      <c r="D2354" s="2" t="str">
        <f>IF(ISBLANK('[1]Current Inventory'!D2354)=TRUE,CONCATENATE("     ",'[1]Current Inventory'!N2354),'[1]Current Inventory'!D2354)</f>
        <v xml:space="preserve">     </v>
      </c>
      <c r="E2354" s="2">
        <f>IF(ISBLANK('[1]Current Inventory'!E2354)=TRUE,'[1]Current Inventory'!O2354,'[1]Current Inventory'!E2354)</f>
        <v>0</v>
      </c>
      <c r="F2354" s="2">
        <f>IF(ISBLANK('[1]Current Inventory'!F2354)=TRUE,'[1]Current Inventory'!P2354,'[1]Current Inventory'!F2354)</f>
        <v>0</v>
      </c>
      <c r="G2354" s="2" t="str">
        <f>IF(ISNA(VLOOKUP(C2354,[2]CurrentPivot!$C$8:$N$1800,5,FALSE))=TRUE," ",VLOOKUP(C2354,[2]CurrentPivot!$C$8:$N$1800,5,FALSE))</f>
        <v xml:space="preserve"> </v>
      </c>
      <c r="H2354" s="3" t="str">
        <f>IF(ISBLANK('[1]Current Inventory'!H2354)=TRUE,"",'[1]Current Inventory'!H2354)</f>
        <v/>
      </c>
      <c r="I2354" s="2">
        <f>IF(ISBLANK('[1]Current Inventory'!I2354)=TRUE,'[1]Current Inventory'!Q2354,'[1]Current Inventory'!I2354)</f>
        <v>0</v>
      </c>
      <c r="J2354" s="2">
        <f>IF(ISBLANK('[1]Current Inventory'!J2354)=TRUE,'[1]Current Inventory'!R2354,'[1]Current Inventory'!J2354)</f>
        <v>0</v>
      </c>
      <c r="K2354" s="2">
        <f>IF(ISBLANK('[1]Current Inventory'!K2354)=TRUE,'[1]Current Inventory'!S2354,'[1]Current Inventory'!K2354)</f>
        <v>0</v>
      </c>
      <c r="L2354" s="2">
        <f>IF(ISBLANK('[1]Current Inventory'!L2354)=TRUE,'[1]Current Inventory'!T2354,'[1]Current Inventory'!L2354)</f>
        <v>0</v>
      </c>
      <c r="M2354" s="3" t="str">
        <f>IF(ISBLANK('[1]Current Inventory'!M2354)=TRUE,"",'[1]Current Inventory'!M2354)</f>
        <v/>
      </c>
    </row>
    <row r="2355" spans="1:13" x14ac:dyDescent="0.2">
      <c r="A2355" s="2" t="s">
        <v>19</v>
      </c>
      <c r="B2355" s="2" t="str">
        <f>IF(ISBLANK('[1]Current Inventory'!B2355)=TRUE,B2354,'[1]Current Inventory'!B2355)</f>
        <v>WINDWARD SIDE</v>
      </c>
      <c r="C2355" s="2" t="str">
        <f>IF(ISBLANK('[1]Current Inventory'!C2355)=TRUE,"",'[1]Current Inventory'!C2355)</f>
        <v/>
      </c>
      <c r="D2355" s="2" t="str">
        <f>IF(ISBLANK('[1]Current Inventory'!D2355)=TRUE,CONCATENATE("     ",'[1]Current Inventory'!N2355),'[1]Current Inventory'!D2355)</f>
        <v xml:space="preserve">     </v>
      </c>
      <c r="E2355" s="2">
        <f>IF(ISBLANK('[1]Current Inventory'!E2355)=TRUE,'[1]Current Inventory'!O2355,'[1]Current Inventory'!E2355)</f>
        <v>0</v>
      </c>
      <c r="F2355" s="2">
        <f>IF(ISBLANK('[1]Current Inventory'!F2355)=TRUE,'[1]Current Inventory'!P2355,'[1]Current Inventory'!F2355)</f>
        <v>0</v>
      </c>
      <c r="G2355" s="2" t="str">
        <f>IF(ISNA(VLOOKUP(C2355,[2]CurrentPivot!$C$8:$N$1800,5,FALSE))=TRUE," ",VLOOKUP(C2355,[2]CurrentPivot!$C$8:$N$1800,5,FALSE))</f>
        <v xml:space="preserve"> </v>
      </c>
      <c r="H2355" s="3" t="str">
        <f>IF(ISBLANK('[1]Current Inventory'!H2355)=TRUE,"",'[1]Current Inventory'!H2355)</f>
        <v/>
      </c>
      <c r="I2355" s="2">
        <f>IF(ISBLANK('[1]Current Inventory'!I2355)=TRUE,'[1]Current Inventory'!Q2355,'[1]Current Inventory'!I2355)</f>
        <v>0</v>
      </c>
      <c r="J2355" s="2">
        <f>IF(ISBLANK('[1]Current Inventory'!J2355)=TRUE,'[1]Current Inventory'!R2355,'[1]Current Inventory'!J2355)</f>
        <v>0</v>
      </c>
      <c r="K2355" s="2">
        <f>IF(ISBLANK('[1]Current Inventory'!K2355)=TRUE,'[1]Current Inventory'!S2355,'[1]Current Inventory'!K2355)</f>
        <v>0</v>
      </c>
      <c r="L2355" s="2">
        <f>IF(ISBLANK('[1]Current Inventory'!L2355)=TRUE,'[1]Current Inventory'!T2355,'[1]Current Inventory'!L2355)</f>
        <v>0</v>
      </c>
      <c r="M2355" s="3" t="str">
        <f>IF(ISBLANK('[1]Current Inventory'!M2355)=TRUE,"",'[1]Current Inventory'!M2355)</f>
        <v/>
      </c>
    </row>
    <row r="2356" spans="1:13" x14ac:dyDescent="0.2">
      <c r="A2356" s="2" t="s">
        <v>19</v>
      </c>
      <c r="B2356" s="2" t="str">
        <f>IF(ISBLANK('[1]Current Inventory'!B2356)=TRUE,B2355,'[1]Current Inventory'!B2356)</f>
        <v>WINDWARD SIDE</v>
      </c>
      <c r="C2356" s="2" t="str">
        <f>IF(ISBLANK('[1]Current Inventory'!C2356)=TRUE,"",'[1]Current Inventory'!C2356)</f>
        <v/>
      </c>
      <c r="D2356" s="2" t="str">
        <f>IF(ISBLANK('[1]Current Inventory'!D2356)=TRUE,CONCATENATE("     ",'[1]Current Inventory'!N2356),'[1]Current Inventory'!D2356)</f>
        <v xml:space="preserve">     </v>
      </c>
      <c r="E2356" s="2">
        <f>IF(ISBLANK('[1]Current Inventory'!E2356)=TRUE,'[1]Current Inventory'!O2356,'[1]Current Inventory'!E2356)</f>
        <v>0</v>
      </c>
      <c r="F2356" s="2">
        <f>IF(ISBLANK('[1]Current Inventory'!F2356)=TRUE,'[1]Current Inventory'!P2356,'[1]Current Inventory'!F2356)</f>
        <v>0</v>
      </c>
      <c r="G2356" s="2" t="str">
        <f>IF(ISNA(VLOOKUP(C2356,[2]CurrentPivot!$C$8:$N$1800,5,FALSE))=TRUE," ",VLOOKUP(C2356,[2]CurrentPivot!$C$8:$N$1800,5,FALSE))</f>
        <v xml:space="preserve"> </v>
      </c>
      <c r="H2356" s="3" t="str">
        <f>IF(ISBLANK('[1]Current Inventory'!H2356)=TRUE,"",'[1]Current Inventory'!H2356)</f>
        <v/>
      </c>
      <c r="I2356" s="2">
        <f>IF(ISBLANK('[1]Current Inventory'!I2356)=TRUE,'[1]Current Inventory'!Q2356,'[1]Current Inventory'!I2356)</f>
        <v>0</v>
      </c>
      <c r="J2356" s="2">
        <f>IF(ISBLANK('[1]Current Inventory'!J2356)=TRUE,'[1]Current Inventory'!R2356,'[1]Current Inventory'!J2356)</f>
        <v>0</v>
      </c>
      <c r="K2356" s="2">
        <f>IF(ISBLANK('[1]Current Inventory'!K2356)=TRUE,'[1]Current Inventory'!S2356,'[1]Current Inventory'!K2356)</f>
        <v>0</v>
      </c>
      <c r="L2356" s="2">
        <f>IF(ISBLANK('[1]Current Inventory'!L2356)=TRUE,'[1]Current Inventory'!T2356,'[1]Current Inventory'!L2356)</f>
        <v>0</v>
      </c>
      <c r="M2356" s="3" t="str">
        <f>IF(ISBLANK('[1]Current Inventory'!M2356)=TRUE,"",'[1]Current Inventory'!M2356)</f>
        <v/>
      </c>
    </row>
    <row r="2357" spans="1:13" x14ac:dyDescent="0.2">
      <c r="A2357" s="2" t="s">
        <v>19</v>
      </c>
      <c r="B2357" s="2" t="str">
        <f>IF(ISBLANK('[1]Current Inventory'!B2357)=TRUE,B2356,'[1]Current Inventory'!B2357)</f>
        <v>WINDWARD SIDE</v>
      </c>
      <c r="C2357" s="2" t="str">
        <f>IF(ISBLANK('[1]Current Inventory'!C2357)=TRUE,"",'[1]Current Inventory'!C2357)</f>
        <v/>
      </c>
      <c r="D2357" s="2" t="str">
        <f>IF(ISBLANK('[1]Current Inventory'!D2357)=TRUE,CONCATENATE("     ",'[1]Current Inventory'!N2357),'[1]Current Inventory'!D2357)</f>
        <v xml:space="preserve">     </v>
      </c>
      <c r="E2357" s="2">
        <f>IF(ISBLANK('[1]Current Inventory'!E2357)=TRUE,'[1]Current Inventory'!O2357,'[1]Current Inventory'!E2357)</f>
        <v>0</v>
      </c>
      <c r="F2357" s="2">
        <f>IF(ISBLANK('[1]Current Inventory'!F2357)=TRUE,'[1]Current Inventory'!P2357,'[1]Current Inventory'!F2357)</f>
        <v>0</v>
      </c>
      <c r="G2357" s="2" t="str">
        <f>IF(ISNA(VLOOKUP(C2357,[2]CurrentPivot!$C$8:$N$1800,5,FALSE))=TRUE," ",VLOOKUP(C2357,[2]CurrentPivot!$C$8:$N$1800,5,FALSE))</f>
        <v xml:space="preserve"> </v>
      </c>
      <c r="H2357" s="3" t="str">
        <f>IF(ISBLANK('[1]Current Inventory'!H2357)=TRUE,"",'[1]Current Inventory'!H2357)</f>
        <v/>
      </c>
      <c r="I2357" s="2">
        <f>IF(ISBLANK('[1]Current Inventory'!I2357)=TRUE,'[1]Current Inventory'!Q2357,'[1]Current Inventory'!I2357)</f>
        <v>0</v>
      </c>
      <c r="J2357" s="2">
        <f>IF(ISBLANK('[1]Current Inventory'!J2357)=TRUE,'[1]Current Inventory'!R2357,'[1]Current Inventory'!J2357)</f>
        <v>0</v>
      </c>
      <c r="K2357" s="2">
        <f>IF(ISBLANK('[1]Current Inventory'!K2357)=TRUE,'[1]Current Inventory'!S2357,'[1]Current Inventory'!K2357)</f>
        <v>0</v>
      </c>
      <c r="L2357" s="2">
        <f>IF(ISBLANK('[1]Current Inventory'!L2357)=TRUE,'[1]Current Inventory'!T2357,'[1]Current Inventory'!L2357)</f>
        <v>0</v>
      </c>
      <c r="M2357" s="3" t="str">
        <f>IF(ISBLANK('[1]Current Inventory'!M2357)=TRUE,"",'[1]Current Inventory'!M2357)</f>
        <v/>
      </c>
    </row>
    <row r="2358" spans="1:13" x14ac:dyDescent="0.2">
      <c r="A2358" s="2" t="s">
        <v>19</v>
      </c>
      <c r="B2358" s="2" t="str">
        <f>IF(ISBLANK('[1]Current Inventory'!B2358)=TRUE,B2357,'[1]Current Inventory'!B2358)</f>
        <v>WINDWARD SIDE</v>
      </c>
      <c r="C2358" s="2" t="str">
        <f>IF(ISBLANK('[1]Current Inventory'!C2358)=TRUE,"",'[1]Current Inventory'!C2358)</f>
        <v/>
      </c>
      <c r="D2358" s="2" t="str">
        <f>IF(ISBLANK('[1]Current Inventory'!D2358)=TRUE,CONCATENATE("     ",'[1]Current Inventory'!N2358),'[1]Current Inventory'!D2358)</f>
        <v xml:space="preserve">     </v>
      </c>
      <c r="E2358" s="2">
        <f>IF(ISBLANK('[1]Current Inventory'!E2358)=TRUE,'[1]Current Inventory'!O2358,'[1]Current Inventory'!E2358)</f>
        <v>0</v>
      </c>
      <c r="F2358" s="2">
        <f>IF(ISBLANK('[1]Current Inventory'!F2358)=TRUE,'[1]Current Inventory'!P2358,'[1]Current Inventory'!F2358)</f>
        <v>0</v>
      </c>
      <c r="G2358" s="2" t="str">
        <f>IF(ISNA(VLOOKUP(C2358,[2]CurrentPivot!$C$8:$N$1800,5,FALSE))=TRUE," ",VLOOKUP(C2358,[2]CurrentPivot!$C$8:$N$1800,5,FALSE))</f>
        <v xml:space="preserve"> </v>
      </c>
      <c r="H2358" s="3" t="str">
        <f>IF(ISBLANK('[1]Current Inventory'!H2358)=TRUE,"",'[1]Current Inventory'!H2358)</f>
        <v/>
      </c>
      <c r="I2358" s="2">
        <f>IF(ISBLANK('[1]Current Inventory'!I2358)=TRUE,'[1]Current Inventory'!Q2358,'[1]Current Inventory'!I2358)</f>
        <v>0</v>
      </c>
      <c r="J2358" s="2">
        <f>IF(ISBLANK('[1]Current Inventory'!J2358)=TRUE,'[1]Current Inventory'!R2358,'[1]Current Inventory'!J2358)</f>
        <v>0</v>
      </c>
      <c r="K2358" s="2">
        <f>IF(ISBLANK('[1]Current Inventory'!K2358)=TRUE,'[1]Current Inventory'!S2358,'[1]Current Inventory'!K2358)</f>
        <v>0</v>
      </c>
      <c r="L2358" s="2">
        <f>IF(ISBLANK('[1]Current Inventory'!L2358)=TRUE,'[1]Current Inventory'!T2358,'[1]Current Inventory'!L2358)</f>
        <v>0</v>
      </c>
      <c r="M2358" s="3" t="str">
        <f>IF(ISBLANK('[1]Current Inventory'!M2358)=TRUE,"",'[1]Current Inventory'!M2358)</f>
        <v/>
      </c>
    </row>
    <row r="2359" spans="1:13" x14ac:dyDescent="0.2">
      <c r="A2359" s="2" t="s">
        <v>19</v>
      </c>
      <c r="B2359" s="2" t="str">
        <f>IF(ISBLANK('[1]Current Inventory'!B2359)=TRUE,B2358,'[1]Current Inventory'!B2359)</f>
        <v>WINDWARD SIDE</v>
      </c>
      <c r="C2359" s="2" t="str">
        <f>IF(ISBLANK('[1]Current Inventory'!C2359)=TRUE,"",'[1]Current Inventory'!C2359)</f>
        <v/>
      </c>
      <c r="D2359" s="2" t="str">
        <f>IF(ISBLANK('[1]Current Inventory'!D2359)=TRUE,CONCATENATE("     ",'[1]Current Inventory'!N2359),'[1]Current Inventory'!D2359)</f>
        <v xml:space="preserve">     </v>
      </c>
      <c r="E2359" s="2">
        <f>IF(ISBLANK('[1]Current Inventory'!E2359)=TRUE,'[1]Current Inventory'!O2359,'[1]Current Inventory'!E2359)</f>
        <v>0</v>
      </c>
      <c r="F2359" s="2">
        <f>IF(ISBLANK('[1]Current Inventory'!F2359)=TRUE,'[1]Current Inventory'!P2359,'[1]Current Inventory'!F2359)</f>
        <v>0</v>
      </c>
      <c r="G2359" s="2" t="str">
        <f>IF(ISNA(VLOOKUP(C2359,[2]CurrentPivot!$C$8:$N$1800,5,FALSE))=TRUE," ",VLOOKUP(C2359,[2]CurrentPivot!$C$8:$N$1800,5,FALSE))</f>
        <v xml:space="preserve"> </v>
      </c>
      <c r="H2359" s="3" t="str">
        <f>IF(ISBLANK('[1]Current Inventory'!H2359)=TRUE,"",'[1]Current Inventory'!H2359)</f>
        <v/>
      </c>
      <c r="I2359" s="2">
        <f>IF(ISBLANK('[1]Current Inventory'!I2359)=TRUE,'[1]Current Inventory'!Q2359,'[1]Current Inventory'!I2359)</f>
        <v>0</v>
      </c>
      <c r="J2359" s="2">
        <f>IF(ISBLANK('[1]Current Inventory'!J2359)=TRUE,'[1]Current Inventory'!R2359,'[1]Current Inventory'!J2359)</f>
        <v>0</v>
      </c>
      <c r="K2359" s="2">
        <f>IF(ISBLANK('[1]Current Inventory'!K2359)=TRUE,'[1]Current Inventory'!S2359,'[1]Current Inventory'!K2359)</f>
        <v>0</v>
      </c>
      <c r="L2359" s="2">
        <f>IF(ISBLANK('[1]Current Inventory'!L2359)=TRUE,'[1]Current Inventory'!T2359,'[1]Current Inventory'!L2359)</f>
        <v>0</v>
      </c>
      <c r="M2359" s="3" t="str">
        <f>IF(ISBLANK('[1]Current Inventory'!M2359)=TRUE,"",'[1]Current Inventory'!M2359)</f>
        <v/>
      </c>
    </row>
    <row r="2360" spans="1:13" x14ac:dyDescent="0.2">
      <c r="A2360" s="2" t="s">
        <v>19</v>
      </c>
      <c r="B2360" s="2" t="str">
        <f>IF(ISBLANK('[1]Current Inventory'!B2360)=TRUE,B2359,'[1]Current Inventory'!B2360)</f>
        <v>WINDWARD SIDE</v>
      </c>
      <c r="C2360" s="2" t="str">
        <f>IF(ISBLANK('[1]Current Inventory'!C2360)=TRUE,"",'[1]Current Inventory'!C2360)</f>
        <v/>
      </c>
      <c r="D2360" s="2" t="str">
        <f>IF(ISBLANK('[1]Current Inventory'!D2360)=TRUE,CONCATENATE("     ",'[1]Current Inventory'!N2360),'[1]Current Inventory'!D2360)</f>
        <v xml:space="preserve">     </v>
      </c>
      <c r="E2360" s="2">
        <f>IF(ISBLANK('[1]Current Inventory'!E2360)=TRUE,'[1]Current Inventory'!O2360,'[1]Current Inventory'!E2360)</f>
        <v>0</v>
      </c>
      <c r="F2360" s="2">
        <f>IF(ISBLANK('[1]Current Inventory'!F2360)=TRUE,'[1]Current Inventory'!P2360,'[1]Current Inventory'!F2360)</f>
        <v>0</v>
      </c>
      <c r="G2360" s="2" t="str">
        <f>IF(ISNA(VLOOKUP(C2360,[2]CurrentPivot!$C$8:$N$1800,5,FALSE))=TRUE," ",VLOOKUP(C2360,[2]CurrentPivot!$C$8:$N$1800,5,FALSE))</f>
        <v xml:space="preserve"> </v>
      </c>
      <c r="H2360" s="3" t="str">
        <f>IF(ISBLANK('[1]Current Inventory'!H2360)=TRUE,"",'[1]Current Inventory'!H2360)</f>
        <v/>
      </c>
      <c r="I2360" s="2">
        <f>IF(ISBLANK('[1]Current Inventory'!I2360)=TRUE,'[1]Current Inventory'!Q2360,'[1]Current Inventory'!I2360)</f>
        <v>0</v>
      </c>
      <c r="J2360" s="2">
        <f>IF(ISBLANK('[1]Current Inventory'!J2360)=TRUE,'[1]Current Inventory'!R2360,'[1]Current Inventory'!J2360)</f>
        <v>0</v>
      </c>
      <c r="K2360" s="2">
        <f>IF(ISBLANK('[1]Current Inventory'!K2360)=TRUE,'[1]Current Inventory'!S2360,'[1]Current Inventory'!K2360)</f>
        <v>0</v>
      </c>
      <c r="L2360" s="2">
        <f>IF(ISBLANK('[1]Current Inventory'!L2360)=TRUE,'[1]Current Inventory'!T2360,'[1]Current Inventory'!L2360)</f>
        <v>0</v>
      </c>
      <c r="M2360" s="3" t="str">
        <f>IF(ISBLANK('[1]Current Inventory'!M2360)=TRUE,"",'[1]Current Inventory'!M2360)</f>
        <v/>
      </c>
    </row>
    <row r="2361" spans="1:13" x14ac:dyDescent="0.2">
      <c r="A2361" s="2" t="s">
        <v>19</v>
      </c>
      <c r="B2361" s="2" t="str">
        <f>IF(ISBLANK('[1]Current Inventory'!B2361)=TRUE,B2360,'[1]Current Inventory'!B2361)</f>
        <v>WINDWARD SIDE</v>
      </c>
      <c r="C2361" s="2" t="str">
        <f>IF(ISBLANK('[1]Current Inventory'!C2361)=TRUE,"",'[1]Current Inventory'!C2361)</f>
        <v/>
      </c>
      <c r="D2361" s="2" t="str">
        <f>IF(ISBLANK('[1]Current Inventory'!D2361)=TRUE,CONCATENATE("     ",'[1]Current Inventory'!N2361),'[1]Current Inventory'!D2361)</f>
        <v xml:space="preserve">     </v>
      </c>
      <c r="E2361" s="2">
        <f>IF(ISBLANK('[1]Current Inventory'!E2361)=TRUE,'[1]Current Inventory'!O2361,'[1]Current Inventory'!E2361)</f>
        <v>0</v>
      </c>
      <c r="F2361" s="2">
        <f>IF(ISBLANK('[1]Current Inventory'!F2361)=TRUE,'[1]Current Inventory'!P2361,'[1]Current Inventory'!F2361)</f>
        <v>0</v>
      </c>
      <c r="G2361" s="2" t="str">
        <f>IF(ISNA(VLOOKUP(C2361,[2]CurrentPivot!$C$8:$N$1800,5,FALSE))=TRUE," ",VLOOKUP(C2361,[2]CurrentPivot!$C$8:$N$1800,5,FALSE))</f>
        <v xml:space="preserve"> </v>
      </c>
      <c r="H2361" s="3" t="str">
        <f>IF(ISBLANK('[1]Current Inventory'!H2361)=TRUE,"",'[1]Current Inventory'!H2361)</f>
        <v/>
      </c>
      <c r="I2361" s="2">
        <f>IF(ISBLANK('[1]Current Inventory'!I2361)=TRUE,'[1]Current Inventory'!Q2361,'[1]Current Inventory'!I2361)</f>
        <v>0</v>
      </c>
      <c r="J2361" s="2">
        <f>IF(ISBLANK('[1]Current Inventory'!J2361)=TRUE,'[1]Current Inventory'!R2361,'[1]Current Inventory'!J2361)</f>
        <v>0</v>
      </c>
      <c r="K2361" s="2">
        <f>IF(ISBLANK('[1]Current Inventory'!K2361)=TRUE,'[1]Current Inventory'!S2361,'[1]Current Inventory'!K2361)</f>
        <v>0</v>
      </c>
      <c r="L2361" s="2">
        <f>IF(ISBLANK('[1]Current Inventory'!L2361)=TRUE,'[1]Current Inventory'!T2361,'[1]Current Inventory'!L2361)</f>
        <v>0</v>
      </c>
      <c r="M2361" s="3" t="str">
        <f>IF(ISBLANK('[1]Current Inventory'!M2361)=TRUE,"",'[1]Current Inventory'!M2361)</f>
        <v/>
      </c>
    </row>
    <row r="2362" spans="1:13" x14ac:dyDescent="0.2">
      <c r="A2362" s="2" t="s">
        <v>19</v>
      </c>
      <c r="B2362" s="2" t="str">
        <f>IF(ISBLANK('[1]Current Inventory'!B2362)=TRUE,B2361,'[1]Current Inventory'!B2362)</f>
        <v>WINDWARD SIDE</v>
      </c>
      <c r="C2362" s="2" t="str">
        <f>IF(ISBLANK('[1]Current Inventory'!C2362)=TRUE,"",'[1]Current Inventory'!C2362)</f>
        <v/>
      </c>
      <c r="D2362" s="2" t="str">
        <f>IF(ISBLANK('[1]Current Inventory'!D2362)=TRUE,CONCATENATE("     ",'[1]Current Inventory'!N2362),'[1]Current Inventory'!D2362)</f>
        <v xml:space="preserve">     </v>
      </c>
      <c r="E2362" s="2">
        <f>IF(ISBLANK('[1]Current Inventory'!E2362)=TRUE,'[1]Current Inventory'!O2362,'[1]Current Inventory'!E2362)</f>
        <v>0</v>
      </c>
      <c r="F2362" s="2">
        <f>IF(ISBLANK('[1]Current Inventory'!F2362)=TRUE,'[1]Current Inventory'!P2362,'[1]Current Inventory'!F2362)</f>
        <v>0</v>
      </c>
      <c r="G2362" s="2" t="str">
        <f>IF(ISNA(VLOOKUP(C2362,[2]CurrentPivot!$C$8:$N$1800,5,FALSE))=TRUE," ",VLOOKUP(C2362,[2]CurrentPivot!$C$8:$N$1800,5,FALSE))</f>
        <v xml:space="preserve"> </v>
      </c>
      <c r="H2362" s="3" t="str">
        <f>IF(ISBLANK('[1]Current Inventory'!H2362)=TRUE,"",'[1]Current Inventory'!H2362)</f>
        <v/>
      </c>
      <c r="I2362" s="2">
        <f>IF(ISBLANK('[1]Current Inventory'!I2362)=TRUE,'[1]Current Inventory'!Q2362,'[1]Current Inventory'!I2362)</f>
        <v>0</v>
      </c>
      <c r="J2362" s="2">
        <f>IF(ISBLANK('[1]Current Inventory'!J2362)=TRUE,'[1]Current Inventory'!R2362,'[1]Current Inventory'!J2362)</f>
        <v>0</v>
      </c>
      <c r="K2362" s="2">
        <f>IF(ISBLANK('[1]Current Inventory'!K2362)=TRUE,'[1]Current Inventory'!S2362,'[1]Current Inventory'!K2362)</f>
        <v>0</v>
      </c>
      <c r="L2362" s="2">
        <f>IF(ISBLANK('[1]Current Inventory'!L2362)=TRUE,'[1]Current Inventory'!T2362,'[1]Current Inventory'!L2362)</f>
        <v>0</v>
      </c>
      <c r="M2362" s="3" t="str">
        <f>IF(ISBLANK('[1]Current Inventory'!M2362)=TRUE,"",'[1]Current Inventory'!M2362)</f>
        <v/>
      </c>
    </row>
    <row r="2363" spans="1:13" x14ac:dyDescent="0.2">
      <c r="A2363" s="2" t="s">
        <v>19</v>
      </c>
      <c r="B2363" s="2" t="str">
        <f>IF(ISBLANK('[1]Current Inventory'!B2363)=TRUE,B2362,'[1]Current Inventory'!B2363)</f>
        <v>WINDWARD SIDE</v>
      </c>
      <c r="C2363" s="2" t="str">
        <f>IF(ISBLANK('[1]Current Inventory'!C2363)=TRUE,"",'[1]Current Inventory'!C2363)</f>
        <v/>
      </c>
      <c r="D2363" s="2" t="str">
        <f>IF(ISBLANK('[1]Current Inventory'!D2363)=TRUE,CONCATENATE("     ",'[1]Current Inventory'!N2363),'[1]Current Inventory'!D2363)</f>
        <v xml:space="preserve">     </v>
      </c>
      <c r="E2363" s="2">
        <f>IF(ISBLANK('[1]Current Inventory'!E2363)=TRUE,'[1]Current Inventory'!O2363,'[1]Current Inventory'!E2363)</f>
        <v>0</v>
      </c>
      <c r="F2363" s="2">
        <f>IF(ISBLANK('[1]Current Inventory'!F2363)=TRUE,'[1]Current Inventory'!P2363,'[1]Current Inventory'!F2363)</f>
        <v>0</v>
      </c>
      <c r="G2363" s="2" t="str">
        <f>IF(ISNA(VLOOKUP(C2363,[2]CurrentPivot!$C$8:$N$1800,5,FALSE))=TRUE," ",VLOOKUP(C2363,[2]CurrentPivot!$C$8:$N$1800,5,FALSE))</f>
        <v xml:space="preserve"> </v>
      </c>
      <c r="H2363" s="3" t="str">
        <f>IF(ISBLANK('[1]Current Inventory'!H2363)=TRUE,"",'[1]Current Inventory'!H2363)</f>
        <v/>
      </c>
      <c r="I2363" s="2">
        <f>IF(ISBLANK('[1]Current Inventory'!I2363)=TRUE,'[1]Current Inventory'!Q2363,'[1]Current Inventory'!I2363)</f>
        <v>0</v>
      </c>
      <c r="J2363" s="2">
        <f>IF(ISBLANK('[1]Current Inventory'!J2363)=TRUE,'[1]Current Inventory'!R2363,'[1]Current Inventory'!J2363)</f>
        <v>0</v>
      </c>
      <c r="K2363" s="2">
        <f>IF(ISBLANK('[1]Current Inventory'!K2363)=TRUE,'[1]Current Inventory'!S2363,'[1]Current Inventory'!K2363)</f>
        <v>0</v>
      </c>
      <c r="L2363" s="2">
        <f>IF(ISBLANK('[1]Current Inventory'!L2363)=TRUE,'[1]Current Inventory'!T2363,'[1]Current Inventory'!L2363)</f>
        <v>0</v>
      </c>
      <c r="M2363" s="3" t="str">
        <f>IF(ISBLANK('[1]Current Inventory'!M2363)=TRUE,"",'[1]Current Inventory'!M2363)</f>
        <v/>
      </c>
    </row>
    <row r="2364" spans="1:13" x14ac:dyDescent="0.2">
      <c r="A2364" s="2" t="s">
        <v>19</v>
      </c>
      <c r="B2364" s="2" t="str">
        <f>IF(ISBLANK('[1]Current Inventory'!B2364)=TRUE,B2363,'[1]Current Inventory'!B2364)</f>
        <v>WINDWARD SIDE</v>
      </c>
      <c r="C2364" s="2" t="str">
        <f>IF(ISBLANK('[1]Current Inventory'!C2364)=TRUE,"",'[1]Current Inventory'!C2364)</f>
        <v/>
      </c>
      <c r="D2364" s="2" t="str">
        <f>IF(ISBLANK('[1]Current Inventory'!D2364)=TRUE,CONCATENATE("     ",'[1]Current Inventory'!N2364),'[1]Current Inventory'!D2364)</f>
        <v xml:space="preserve">     </v>
      </c>
      <c r="E2364" s="2">
        <f>IF(ISBLANK('[1]Current Inventory'!E2364)=TRUE,'[1]Current Inventory'!O2364,'[1]Current Inventory'!E2364)</f>
        <v>0</v>
      </c>
      <c r="F2364" s="2">
        <f>IF(ISBLANK('[1]Current Inventory'!F2364)=TRUE,'[1]Current Inventory'!P2364,'[1]Current Inventory'!F2364)</f>
        <v>0</v>
      </c>
      <c r="G2364" s="2" t="str">
        <f>IF(ISNA(VLOOKUP(C2364,[2]CurrentPivot!$C$8:$N$1800,5,FALSE))=TRUE," ",VLOOKUP(C2364,[2]CurrentPivot!$C$8:$N$1800,5,FALSE))</f>
        <v xml:space="preserve"> </v>
      </c>
      <c r="H2364" s="3" t="str">
        <f>IF(ISBLANK('[1]Current Inventory'!H2364)=TRUE,"",'[1]Current Inventory'!H2364)</f>
        <v/>
      </c>
      <c r="I2364" s="2">
        <f>IF(ISBLANK('[1]Current Inventory'!I2364)=TRUE,'[1]Current Inventory'!Q2364,'[1]Current Inventory'!I2364)</f>
        <v>0</v>
      </c>
      <c r="J2364" s="2">
        <f>IF(ISBLANK('[1]Current Inventory'!J2364)=TRUE,'[1]Current Inventory'!R2364,'[1]Current Inventory'!J2364)</f>
        <v>0</v>
      </c>
      <c r="K2364" s="2">
        <f>IF(ISBLANK('[1]Current Inventory'!K2364)=TRUE,'[1]Current Inventory'!S2364,'[1]Current Inventory'!K2364)</f>
        <v>0</v>
      </c>
      <c r="L2364" s="2">
        <f>IF(ISBLANK('[1]Current Inventory'!L2364)=TRUE,'[1]Current Inventory'!T2364,'[1]Current Inventory'!L2364)</f>
        <v>0</v>
      </c>
      <c r="M2364" s="3" t="str">
        <f>IF(ISBLANK('[1]Current Inventory'!M2364)=TRUE,"",'[1]Current Inventory'!M2364)</f>
        <v/>
      </c>
    </row>
    <row r="2365" spans="1:13" x14ac:dyDescent="0.2">
      <c r="A2365" s="2" t="s">
        <v>19</v>
      </c>
      <c r="B2365" s="2" t="str">
        <f>IF(ISBLANK('[1]Current Inventory'!B2365)=TRUE,B2364,'[1]Current Inventory'!B2365)</f>
        <v>WINDWARD SIDE</v>
      </c>
      <c r="C2365" s="2" t="str">
        <f>IF(ISBLANK('[1]Current Inventory'!C2365)=TRUE,"",'[1]Current Inventory'!C2365)</f>
        <v/>
      </c>
      <c r="D2365" s="2" t="str">
        <f>IF(ISBLANK('[1]Current Inventory'!D2365)=TRUE,CONCATENATE("     ",'[1]Current Inventory'!N2365),'[1]Current Inventory'!D2365)</f>
        <v xml:space="preserve">     </v>
      </c>
      <c r="E2365" s="2">
        <f>IF(ISBLANK('[1]Current Inventory'!E2365)=TRUE,'[1]Current Inventory'!O2365,'[1]Current Inventory'!E2365)</f>
        <v>0</v>
      </c>
      <c r="F2365" s="2">
        <f>IF(ISBLANK('[1]Current Inventory'!F2365)=TRUE,'[1]Current Inventory'!P2365,'[1]Current Inventory'!F2365)</f>
        <v>0</v>
      </c>
      <c r="G2365" s="2" t="str">
        <f>IF(ISNA(VLOOKUP(C2365,[2]CurrentPivot!$C$8:$N$1800,5,FALSE))=TRUE," ",VLOOKUP(C2365,[2]CurrentPivot!$C$8:$N$1800,5,FALSE))</f>
        <v xml:space="preserve"> </v>
      </c>
      <c r="H2365" s="3" t="str">
        <f>IF(ISBLANK('[1]Current Inventory'!H2365)=TRUE,"",'[1]Current Inventory'!H2365)</f>
        <v/>
      </c>
      <c r="I2365" s="2">
        <f>IF(ISBLANK('[1]Current Inventory'!I2365)=TRUE,'[1]Current Inventory'!Q2365,'[1]Current Inventory'!I2365)</f>
        <v>0</v>
      </c>
      <c r="J2365" s="2">
        <f>IF(ISBLANK('[1]Current Inventory'!J2365)=TRUE,'[1]Current Inventory'!R2365,'[1]Current Inventory'!J2365)</f>
        <v>0</v>
      </c>
      <c r="K2365" s="2">
        <f>IF(ISBLANK('[1]Current Inventory'!K2365)=TRUE,'[1]Current Inventory'!S2365,'[1]Current Inventory'!K2365)</f>
        <v>0</v>
      </c>
      <c r="L2365" s="2">
        <f>IF(ISBLANK('[1]Current Inventory'!L2365)=TRUE,'[1]Current Inventory'!T2365,'[1]Current Inventory'!L2365)</f>
        <v>0</v>
      </c>
      <c r="M2365" s="3" t="str">
        <f>IF(ISBLANK('[1]Current Inventory'!M2365)=TRUE,"",'[1]Current Inventory'!M2365)</f>
        <v/>
      </c>
    </row>
    <row r="2366" spans="1:13" x14ac:dyDescent="0.2">
      <c r="A2366" s="2" t="s">
        <v>19</v>
      </c>
      <c r="B2366" s="2" t="str">
        <f>IF(ISBLANK('[1]Current Inventory'!B2366)=TRUE,B2365,'[1]Current Inventory'!B2366)</f>
        <v>WINDWARD SIDE</v>
      </c>
      <c r="C2366" s="2" t="str">
        <f>IF(ISBLANK('[1]Current Inventory'!C2366)=TRUE,"",'[1]Current Inventory'!C2366)</f>
        <v/>
      </c>
      <c r="D2366" s="2" t="str">
        <f>IF(ISBLANK('[1]Current Inventory'!D2366)=TRUE,CONCATENATE("     ",'[1]Current Inventory'!N2366),'[1]Current Inventory'!D2366)</f>
        <v xml:space="preserve">     </v>
      </c>
      <c r="E2366" s="2">
        <f>IF(ISBLANK('[1]Current Inventory'!E2366)=TRUE,'[1]Current Inventory'!O2366,'[1]Current Inventory'!E2366)</f>
        <v>0</v>
      </c>
      <c r="F2366" s="2">
        <f>IF(ISBLANK('[1]Current Inventory'!F2366)=TRUE,'[1]Current Inventory'!P2366,'[1]Current Inventory'!F2366)</f>
        <v>0</v>
      </c>
      <c r="G2366" s="2" t="str">
        <f>IF(ISNA(VLOOKUP(C2366,[2]CurrentPivot!$C$8:$N$1800,5,FALSE))=TRUE," ",VLOOKUP(C2366,[2]CurrentPivot!$C$8:$N$1800,5,FALSE))</f>
        <v xml:space="preserve"> </v>
      </c>
      <c r="H2366" s="3" t="str">
        <f>IF(ISBLANK('[1]Current Inventory'!H2366)=TRUE,"",'[1]Current Inventory'!H2366)</f>
        <v/>
      </c>
      <c r="I2366" s="2">
        <f>IF(ISBLANK('[1]Current Inventory'!I2366)=TRUE,'[1]Current Inventory'!Q2366,'[1]Current Inventory'!I2366)</f>
        <v>0</v>
      </c>
      <c r="J2366" s="2">
        <f>IF(ISBLANK('[1]Current Inventory'!J2366)=TRUE,'[1]Current Inventory'!R2366,'[1]Current Inventory'!J2366)</f>
        <v>0</v>
      </c>
      <c r="K2366" s="2">
        <f>IF(ISBLANK('[1]Current Inventory'!K2366)=TRUE,'[1]Current Inventory'!S2366,'[1]Current Inventory'!K2366)</f>
        <v>0</v>
      </c>
      <c r="L2366" s="2">
        <f>IF(ISBLANK('[1]Current Inventory'!L2366)=TRUE,'[1]Current Inventory'!T2366,'[1]Current Inventory'!L2366)</f>
        <v>0</v>
      </c>
      <c r="M2366" s="3" t="str">
        <f>IF(ISBLANK('[1]Current Inventory'!M2366)=TRUE,"",'[1]Current Inventory'!M2366)</f>
        <v/>
      </c>
    </row>
    <row r="2367" spans="1:13" x14ac:dyDescent="0.2">
      <c r="A2367" s="2" t="s">
        <v>19</v>
      </c>
      <c r="B2367" s="2" t="str">
        <f>IF(ISBLANK('[1]Current Inventory'!B2367)=TRUE,B2366,'[1]Current Inventory'!B2367)</f>
        <v>WINDWARD SIDE</v>
      </c>
      <c r="C2367" s="2" t="str">
        <f>IF(ISBLANK('[1]Current Inventory'!C2367)=TRUE,"",'[1]Current Inventory'!C2367)</f>
        <v/>
      </c>
      <c r="D2367" s="2" t="str">
        <f>IF(ISBLANK('[1]Current Inventory'!D2367)=TRUE,CONCATENATE("     ",'[1]Current Inventory'!N2367),'[1]Current Inventory'!D2367)</f>
        <v xml:space="preserve">     </v>
      </c>
      <c r="E2367" s="2">
        <f>IF(ISBLANK('[1]Current Inventory'!E2367)=TRUE,'[1]Current Inventory'!O2367,'[1]Current Inventory'!E2367)</f>
        <v>0</v>
      </c>
      <c r="F2367" s="2">
        <f>IF(ISBLANK('[1]Current Inventory'!F2367)=TRUE,'[1]Current Inventory'!P2367,'[1]Current Inventory'!F2367)</f>
        <v>0</v>
      </c>
      <c r="G2367" s="2" t="str">
        <f>IF(ISNA(VLOOKUP(C2367,[2]CurrentPivot!$C$8:$N$1800,5,FALSE))=TRUE," ",VLOOKUP(C2367,[2]CurrentPivot!$C$8:$N$1800,5,FALSE))</f>
        <v xml:space="preserve"> </v>
      </c>
      <c r="H2367" s="3" t="str">
        <f>IF(ISBLANK('[1]Current Inventory'!H2367)=TRUE,"",'[1]Current Inventory'!H2367)</f>
        <v/>
      </c>
      <c r="I2367" s="2">
        <f>IF(ISBLANK('[1]Current Inventory'!I2367)=TRUE,'[1]Current Inventory'!Q2367,'[1]Current Inventory'!I2367)</f>
        <v>0</v>
      </c>
      <c r="J2367" s="2">
        <f>IF(ISBLANK('[1]Current Inventory'!J2367)=TRUE,'[1]Current Inventory'!R2367,'[1]Current Inventory'!J2367)</f>
        <v>0</v>
      </c>
      <c r="K2367" s="2">
        <f>IF(ISBLANK('[1]Current Inventory'!K2367)=TRUE,'[1]Current Inventory'!S2367,'[1]Current Inventory'!K2367)</f>
        <v>0</v>
      </c>
      <c r="L2367" s="2">
        <f>IF(ISBLANK('[1]Current Inventory'!L2367)=TRUE,'[1]Current Inventory'!T2367,'[1]Current Inventory'!L2367)</f>
        <v>0</v>
      </c>
      <c r="M2367" s="3" t="str">
        <f>IF(ISBLANK('[1]Current Inventory'!M2367)=TRUE,"",'[1]Current Inventory'!M2367)</f>
        <v/>
      </c>
    </row>
    <row r="2368" spans="1:13" x14ac:dyDescent="0.2">
      <c r="A2368" s="2" t="s">
        <v>19</v>
      </c>
      <c r="B2368" s="2" t="str">
        <f>IF(ISBLANK('[1]Current Inventory'!B2368)=TRUE,B2367,'[1]Current Inventory'!B2368)</f>
        <v>WINDWARD SIDE</v>
      </c>
      <c r="C2368" s="2" t="str">
        <f>IF(ISBLANK('[1]Current Inventory'!C2368)=TRUE,"",'[1]Current Inventory'!C2368)</f>
        <v/>
      </c>
      <c r="D2368" s="2" t="str">
        <f>IF(ISBLANK('[1]Current Inventory'!D2368)=TRUE,CONCATENATE("     ",'[1]Current Inventory'!N2368),'[1]Current Inventory'!D2368)</f>
        <v xml:space="preserve">     </v>
      </c>
      <c r="E2368" s="2">
        <f>IF(ISBLANK('[1]Current Inventory'!E2368)=TRUE,'[1]Current Inventory'!O2368,'[1]Current Inventory'!E2368)</f>
        <v>0</v>
      </c>
      <c r="F2368" s="2">
        <f>IF(ISBLANK('[1]Current Inventory'!F2368)=TRUE,'[1]Current Inventory'!P2368,'[1]Current Inventory'!F2368)</f>
        <v>0</v>
      </c>
      <c r="G2368" s="2" t="str">
        <f>IF(ISNA(VLOOKUP(C2368,[2]CurrentPivot!$C$8:$N$1800,5,FALSE))=TRUE," ",VLOOKUP(C2368,[2]CurrentPivot!$C$8:$N$1800,5,FALSE))</f>
        <v xml:space="preserve"> </v>
      </c>
      <c r="H2368" s="3" t="str">
        <f>IF(ISBLANK('[1]Current Inventory'!H2368)=TRUE,"",'[1]Current Inventory'!H2368)</f>
        <v/>
      </c>
      <c r="I2368" s="2">
        <f>IF(ISBLANK('[1]Current Inventory'!I2368)=TRUE,'[1]Current Inventory'!Q2368,'[1]Current Inventory'!I2368)</f>
        <v>0</v>
      </c>
      <c r="J2368" s="2">
        <f>IF(ISBLANK('[1]Current Inventory'!J2368)=TRUE,'[1]Current Inventory'!R2368,'[1]Current Inventory'!J2368)</f>
        <v>0</v>
      </c>
      <c r="K2368" s="2">
        <f>IF(ISBLANK('[1]Current Inventory'!K2368)=TRUE,'[1]Current Inventory'!S2368,'[1]Current Inventory'!K2368)</f>
        <v>0</v>
      </c>
      <c r="L2368" s="2">
        <f>IF(ISBLANK('[1]Current Inventory'!L2368)=TRUE,'[1]Current Inventory'!T2368,'[1]Current Inventory'!L2368)</f>
        <v>0</v>
      </c>
      <c r="M2368" s="3" t="str">
        <f>IF(ISBLANK('[1]Current Inventory'!M2368)=TRUE,"",'[1]Current Inventory'!M2368)</f>
        <v/>
      </c>
    </row>
    <row r="2369" spans="1:13" x14ac:dyDescent="0.2">
      <c r="A2369" s="2" t="s">
        <v>19</v>
      </c>
      <c r="B2369" s="2" t="str">
        <f>IF(ISBLANK('[1]Current Inventory'!B2369)=TRUE,B2368,'[1]Current Inventory'!B2369)</f>
        <v>WINDWARD SIDE</v>
      </c>
      <c r="C2369" s="2" t="str">
        <f>IF(ISBLANK('[1]Current Inventory'!C2369)=TRUE,"",'[1]Current Inventory'!C2369)</f>
        <v/>
      </c>
      <c r="D2369" s="2" t="str">
        <f>IF(ISBLANK('[1]Current Inventory'!D2369)=TRUE,CONCATENATE("     ",'[1]Current Inventory'!N2369),'[1]Current Inventory'!D2369)</f>
        <v xml:space="preserve">     </v>
      </c>
      <c r="E2369" s="2">
        <f>IF(ISBLANK('[1]Current Inventory'!E2369)=TRUE,'[1]Current Inventory'!O2369,'[1]Current Inventory'!E2369)</f>
        <v>0</v>
      </c>
      <c r="F2369" s="2">
        <f>IF(ISBLANK('[1]Current Inventory'!F2369)=TRUE,'[1]Current Inventory'!P2369,'[1]Current Inventory'!F2369)</f>
        <v>0</v>
      </c>
      <c r="G2369" s="2" t="str">
        <f>IF(ISNA(VLOOKUP(C2369,[2]CurrentPivot!$C$8:$N$1800,5,FALSE))=TRUE," ",VLOOKUP(C2369,[2]CurrentPivot!$C$8:$N$1800,5,FALSE))</f>
        <v xml:space="preserve"> </v>
      </c>
      <c r="H2369" s="3" t="str">
        <f>IF(ISBLANK('[1]Current Inventory'!H2369)=TRUE,"",'[1]Current Inventory'!H2369)</f>
        <v/>
      </c>
      <c r="I2369" s="2">
        <f>IF(ISBLANK('[1]Current Inventory'!I2369)=TRUE,'[1]Current Inventory'!Q2369,'[1]Current Inventory'!I2369)</f>
        <v>0</v>
      </c>
      <c r="J2369" s="2">
        <f>IF(ISBLANK('[1]Current Inventory'!J2369)=TRUE,'[1]Current Inventory'!R2369,'[1]Current Inventory'!J2369)</f>
        <v>0</v>
      </c>
      <c r="K2369" s="2">
        <f>IF(ISBLANK('[1]Current Inventory'!K2369)=TRUE,'[1]Current Inventory'!S2369,'[1]Current Inventory'!K2369)</f>
        <v>0</v>
      </c>
      <c r="L2369" s="2">
        <f>IF(ISBLANK('[1]Current Inventory'!L2369)=TRUE,'[1]Current Inventory'!T2369,'[1]Current Inventory'!L2369)</f>
        <v>0</v>
      </c>
      <c r="M2369" s="3" t="str">
        <f>IF(ISBLANK('[1]Current Inventory'!M2369)=TRUE,"",'[1]Current Inventory'!M2369)</f>
        <v/>
      </c>
    </row>
    <row r="2370" spans="1:13" x14ac:dyDescent="0.2">
      <c r="A2370" s="2" t="s">
        <v>19</v>
      </c>
      <c r="B2370" s="2" t="str">
        <f>IF(ISBLANK('[1]Current Inventory'!B2370)=TRUE,B2369,'[1]Current Inventory'!B2370)</f>
        <v>WINDWARD SIDE</v>
      </c>
      <c r="C2370" s="2" t="str">
        <f>IF(ISBLANK('[1]Current Inventory'!C2370)=TRUE,"",'[1]Current Inventory'!C2370)</f>
        <v/>
      </c>
      <c r="D2370" s="2" t="str">
        <f>IF(ISBLANK('[1]Current Inventory'!D2370)=TRUE,CONCATENATE("     ",'[1]Current Inventory'!N2370),'[1]Current Inventory'!D2370)</f>
        <v xml:space="preserve">     </v>
      </c>
      <c r="E2370" s="2">
        <f>IF(ISBLANK('[1]Current Inventory'!E2370)=TRUE,'[1]Current Inventory'!O2370,'[1]Current Inventory'!E2370)</f>
        <v>0</v>
      </c>
      <c r="F2370" s="2">
        <f>IF(ISBLANK('[1]Current Inventory'!F2370)=TRUE,'[1]Current Inventory'!P2370,'[1]Current Inventory'!F2370)</f>
        <v>0</v>
      </c>
      <c r="G2370" s="2" t="str">
        <f>IF(ISNA(VLOOKUP(C2370,[2]CurrentPivot!$C$8:$N$1800,5,FALSE))=TRUE," ",VLOOKUP(C2370,[2]CurrentPivot!$C$8:$N$1800,5,FALSE))</f>
        <v xml:space="preserve"> </v>
      </c>
      <c r="H2370" s="3" t="str">
        <f>IF(ISBLANK('[1]Current Inventory'!H2370)=TRUE,"",'[1]Current Inventory'!H2370)</f>
        <v/>
      </c>
      <c r="I2370" s="2">
        <f>IF(ISBLANK('[1]Current Inventory'!I2370)=TRUE,'[1]Current Inventory'!Q2370,'[1]Current Inventory'!I2370)</f>
        <v>0</v>
      </c>
      <c r="J2370" s="2">
        <f>IF(ISBLANK('[1]Current Inventory'!J2370)=TRUE,'[1]Current Inventory'!R2370,'[1]Current Inventory'!J2370)</f>
        <v>0</v>
      </c>
      <c r="K2370" s="2">
        <f>IF(ISBLANK('[1]Current Inventory'!K2370)=TRUE,'[1]Current Inventory'!S2370,'[1]Current Inventory'!K2370)</f>
        <v>0</v>
      </c>
      <c r="L2370" s="2">
        <f>IF(ISBLANK('[1]Current Inventory'!L2370)=TRUE,'[1]Current Inventory'!T2370,'[1]Current Inventory'!L2370)</f>
        <v>0</v>
      </c>
      <c r="M2370" s="3" t="str">
        <f>IF(ISBLANK('[1]Current Inventory'!M2370)=TRUE,"",'[1]Current Inventory'!M2370)</f>
        <v/>
      </c>
    </row>
    <row r="2371" spans="1:13" x14ac:dyDescent="0.2">
      <c r="A2371" s="2" t="s">
        <v>19</v>
      </c>
      <c r="B2371" s="2" t="str">
        <f>IF(ISBLANK('[1]Current Inventory'!B2371)=TRUE,B2370,'[1]Current Inventory'!B2371)</f>
        <v>WINDWARD SIDE</v>
      </c>
      <c r="C2371" s="2" t="str">
        <f>IF(ISBLANK('[1]Current Inventory'!C2371)=TRUE,"",'[1]Current Inventory'!C2371)</f>
        <v/>
      </c>
      <c r="D2371" s="2" t="str">
        <f>IF(ISBLANK('[1]Current Inventory'!D2371)=TRUE,CONCATENATE("     ",'[1]Current Inventory'!N2371),'[1]Current Inventory'!D2371)</f>
        <v xml:space="preserve">     </v>
      </c>
      <c r="E2371" s="2">
        <f>IF(ISBLANK('[1]Current Inventory'!E2371)=TRUE,'[1]Current Inventory'!O2371,'[1]Current Inventory'!E2371)</f>
        <v>0</v>
      </c>
      <c r="F2371" s="2">
        <f>IF(ISBLANK('[1]Current Inventory'!F2371)=TRUE,'[1]Current Inventory'!P2371,'[1]Current Inventory'!F2371)</f>
        <v>0</v>
      </c>
      <c r="G2371" s="2" t="str">
        <f>IF(ISNA(VLOOKUP(C2371,[2]CurrentPivot!$C$8:$N$1800,5,FALSE))=TRUE," ",VLOOKUP(C2371,[2]CurrentPivot!$C$8:$N$1800,5,FALSE))</f>
        <v xml:space="preserve"> </v>
      </c>
      <c r="H2371" s="3" t="str">
        <f>IF(ISBLANK('[1]Current Inventory'!H2371)=TRUE,"",'[1]Current Inventory'!H2371)</f>
        <v/>
      </c>
      <c r="I2371" s="2">
        <f>IF(ISBLANK('[1]Current Inventory'!I2371)=TRUE,'[1]Current Inventory'!Q2371,'[1]Current Inventory'!I2371)</f>
        <v>0</v>
      </c>
      <c r="J2371" s="2">
        <f>IF(ISBLANK('[1]Current Inventory'!J2371)=TRUE,'[1]Current Inventory'!R2371,'[1]Current Inventory'!J2371)</f>
        <v>0</v>
      </c>
      <c r="K2371" s="2">
        <f>IF(ISBLANK('[1]Current Inventory'!K2371)=TRUE,'[1]Current Inventory'!S2371,'[1]Current Inventory'!K2371)</f>
        <v>0</v>
      </c>
      <c r="L2371" s="2">
        <f>IF(ISBLANK('[1]Current Inventory'!L2371)=TRUE,'[1]Current Inventory'!T2371,'[1]Current Inventory'!L2371)</f>
        <v>0</v>
      </c>
      <c r="M2371" s="3" t="str">
        <f>IF(ISBLANK('[1]Current Inventory'!M2371)=TRUE,"",'[1]Current Inventory'!M2371)</f>
        <v/>
      </c>
    </row>
    <row r="2372" spans="1:13" x14ac:dyDescent="0.2">
      <c r="A2372" s="2" t="s">
        <v>19</v>
      </c>
      <c r="B2372" s="2" t="str">
        <f>IF(ISBLANK('[1]Current Inventory'!B2372)=TRUE,B2371,'[1]Current Inventory'!B2372)</f>
        <v>WINDWARD SIDE</v>
      </c>
      <c r="C2372" s="2" t="str">
        <f>IF(ISBLANK('[1]Current Inventory'!C2372)=TRUE,"",'[1]Current Inventory'!C2372)</f>
        <v/>
      </c>
      <c r="D2372" s="2" t="str">
        <f>IF(ISBLANK('[1]Current Inventory'!D2372)=TRUE,CONCATENATE("     ",'[1]Current Inventory'!N2372),'[1]Current Inventory'!D2372)</f>
        <v xml:space="preserve">     </v>
      </c>
      <c r="E2372" s="2">
        <f>IF(ISBLANK('[1]Current Inventory'!E2372)=TRUE,'[1]Current Inventory'!O2372,'[1]Current Inventory'!E2372)</f>
        <v>0</v>
      </c>
      <c r="F2372" s="2">
        <f>IF(ISBLANK('[1]Current Inventory'!F2372)=TRUE,'[1]Current Inventory'!P2372,'[1]Current Inventory'!F2372)</f>
        <v>0</v>
      </c>
      <c r="G2372" s="2" t="str">
        <f>IF(ISNA(VLOOKUP(C2372,[2]CurrentPivot!$C$8:$N$1800,5,FALSE))=TRUE," ",VLOOKUP(C2372,[2]CurrentPivot!$C$8:$N$1800,5,FALSE))</f>
        <v xml:space="preserve"> </v>
      </c>
      <c r="H2372" s="3" t="str">
        <f>IF(ISBLANK('[1]Current Inventory'!H2372)=TRUE,"",'[1]Current Inventory'!H2372)</f>
        <v/>
      </c>
      <c r="I2372" s="2">
        <f>IF(ISBLANK('[1]Current Inventory'!I2372)=TRUE,'[1]Current Inventory'!Q2372,'[1]Current Inventory'!I2372)</f>
        <v>0</v>
      </c>
      <c r="J2372" s="2">
        <f>IF(ISBLANK('[1]Current Inventory'!J2372)=TRUE,'[1]Current Inventory'!R2372,'[1]Current Inventory'!J2372)</f>
        <v>0</v>
      </c>
      <c r="K2372" s="2">
        <f>IF(ISBLANK('[1]Current Inventory'!K2372)=TRUE,'[1]Current Inventory'!S2372,'[1]Current Inventory'!K2372)</f>
        <v>0</v>
      </c>
      <c r="L2372" s="2">
        <f>IF(ISBLANK('[1]Current Inventory'!L2372)=TRUE,'[1]Current Inventory'!T2372,'[1]Current Inventory'!L2372)</f>
        <v>0</v>
      </c>
      <c r="M2372" s="3" t="str">
        <f>IF(ISBLANK('[1]Current Inventory'!M2372)=TRUE,"",'[1]Current Inventory'!M2372)</f>
        <v/>
      </c>
    </row>
    <row r="2373" spans="1:13" x14ac:dyDescent="0.2">
      <c r="A2373" s="2" t="s">
        <v>19</v>
      </c>
      <c r="B2373" s="2" t="str">
        <f>IF(ISBLANK('[1]Current Inventory'!B2373)=TRUE,B2372,'[1]Current Inventory'!B2373)</f>
        <v>WINDWARD SIDE</v>
      </c>
      <c r="C2373" s="2" t="str">
        <f>IF(ISBLANK('[1]Current Inventory'!C2373)=TRUE,"",'[1]Current Inventory'!C2373)</f>
        <v/>
      </c>
      <c r="D2373" s="2" t="str">
        <f>IF(ISBLANK('[1]Current Inventory'!D2373)=TRUE,CONCATENATE("     ",'[1]Current Inventory'!N2373),'[1]Current Inventory'!D2373)</f>
        <v xml:space="preserve">     </v>
      </c>
      <c r="E2373" s="2">
        <f>IF(ISBLANK('[1]Current Inventory'!E2373)=TRUE,'[1]Current Inventory'!O2373,'[1]Current Inventory'!E2373)</f>
        <v>0</v>
      </c>
      <c r="F2373" s="2">
        <f>IF(ISBLANK('[1]Current Inventory'!F2373)=TRUE,'[1]Current Inventory'!P2373,'[1]Current Inventory'!F2373)</f>
        <v>0</v>
      </c>
      <c r="G2373" s="2" t="str">
        <f>IF(ISNA(VLOOKUP(C2373,[2]CurrentPivot!$C$8:$N$1800,5,FALSE))=TRUE," ",VLOOKUP(C2373,[2]CurrentPivot!$C$8:$N$1800,5,FALSE))</f>
        <v xml:space="preserve"> </v>
      </c>
      <c r="H2373" s="3" t="str">
        <f>IF(ISBLANK('[1]Current Inventory'!H2373)=TRUE,"",'[1]Current Inventory'!H2373)</f>
        <v/>
      </c>
      <c r="I2373" s="2">
        <f>IF(ISBLANK('[1]Current Inventory'!I2373)=TRUE,'[1]Current Inventory'!Q2373,'[1]Current Inventory'!I2373)</f>
        <v>0</v>
      </c>
      <c r="J2373" s="2">
        <f>IF(ISBLANK('[1]Current Inventory'!J2373)=TRUE,'[1]Current Inventory'!R2373,'[1]Current Inventory'!J2373)</f>
        <v>0</v>
      </c>
      <c r="K2373" s="2">
        <f>IF(ISBLANK('[1]Current Inventory'!K2373)=TRUE,'[1]Current Inventory'!S2373,'[1]Current Inventory'!K2373)</f>
        <v>0</v>
      </c>
      <c r="L2373" s="2">
        <f>IF(ISBLANK('[1]Current Inventory'!L2373)=TRUE,'[1]Current Inventory'!T2373,'[1]Current Inventory'!L2373)</f>
        <v>0</v>
      </c>
      <c r="M2373" s="3" t="str">
        <f>IF(ISBLANK('[1]Current Inventory'!M2373)=TRUE,"",'[1]Current Inventory'!M2373)</f>
        <v/>
      </c>
    </row>
    <row r="2374" spans="1:13" x14ac:dyDescent="0.2">
      <c r="A2374" s="2" t="s">
        <v>19</v>
      </c>
      <c r="B2374" s="2" t="str">
        <f>IF(ISBLANK('[1]Current Inventory'!B2374)=TRUE,B2373,'[1]Current Inventory'!B2374)</f>
        <v>WINDWARD SIDE</v>
      </c>
      <c r="C2374" s="2" t="str">
        <f>IF(ISBLANK('[1]Current Inventory'!C2374)=TRUE,"",'[1]Current Inventory'!C2374)</f>
        <v/>
      </c>
      <c r="D2374" s="2" t="str">
        <f>IF(ISBLANK('[1]Current Inventory'!D2374)=TRUE,CONCATENATE("     ",'[1]Current Inventory'!N2374),'[1]Current Inventory'!D2374)</f>
        <v xml:space="preserve">     </v>
      </c>
      <c r="E2374" s="2">
        <f>IF(ISBLANK('[1]Current Inventory'!E2374)=TRUE,'[1]Current Inventory'!O2374,'[1]Current Inventory'!E2374)</f>
        <v>0</v>
      </c>
      <c r="F2374" s="2">
        <f>IF(ISBLANK('[1]Current Inventory'!F2374)=TRUE,'[1]Current Inventory'!P2374,'[1]Current Inventory'!F2374)</f>
        <v>0</v>
      </c>
      <c r="G2374" s="2" t="str">
        <f>IF(ISNA(VLOOKUP(C2374,[2]CurrentPivot!$C$8:$N$1800,5,FALSE))=TRUE," ",VLOOKUP(C2374,[2]CurrentPivot!$C$8:$N$1800,5,FALSE))</f>
        <v xml:space="preserve"> </v>
      </c>
      <c r="H2374" s="3" t="str">
        <f>IF(ISBLANK('[1]Current Inventory'!H2374)=TRUE,"",'[1]Current Inventory'!H2374)</f>
        <v/>
      </c>
      <c r="I2374" s="2">
        <f>IF(ISBLANK('[1]Current Inventory'!I2374)=TRUE,'[1]Current Inventory'!Q2374,'[1]Current Inventory'!I2374)</f>
        <v>0</v>
      </c>
      <c r="J2374" s="2">
        <f>IF(ISBLANK('[1]Current Inventory'!J2374)=TRUE,'[1]Current Inventory'!R2374,'[1]Current Inventory'!J2374)</f>
        <v>0</v>
      </c>
      <c r="K2374" s="2">
        <f>IF(ISBLANK('[1]Current Inventory'!K2374)=TRUE,'[1]Current Inventory'!S2374,'[1]Current Inventory'!K2374)</f>
        <v>0</v>
      </c>
      <c r="L2374" s="2">
        <f>IF(ISBLANK('[1]Current Inventory'!L2374)=TRUE,'[1]Current Inventory'!T2374,'[1]Current Inventory'!L2374)</f>
        <v>0</v>
      </c>
      <c r="M2374" s="3" t="str">
        <f>IF(ISBLANK('[1]Current Inventory'!M2374)=TRUE,"",'[1]Current Inventory'!M2374)</f>
        <v/>
      </c>
    </row>
    <row r="2375" spans="1:13" x14ac:dyDescent="0.2">
      <c r="A2375" s="2" t="s">
        <v>19</v>
      </c>
      <c r="B2375" s="2" t="str">
        <f>IF(ISBLANK('[1]Current Inventory'!B2375)=TRUE,B2374,'[1]Current Inventory'!B2375)</f>
        <v>WINDWARD SIDE</v>
      </c>
      <c r="C2375" s="2" t="str">
        <f>IF(ISBLANK('[1]Current Inventory'!C2375)=TRUE,"",'[1]Current Inventory'!C2375)</f>
        <v/>
      </c>
      <c r="D2375" s="2" t="str">
        <f>IF(ISBLANK('[1]Current Inventory'!D2375)=TRUE,CONCATENATE("     ",'[1]Current Inventory'!N2375),'[1]Current Inventory'!D2375)</f>
        <v xml:space="preserve">     </v>
      </c>
      <c r="E2375" s="2">
        <f>IF(ISBLANK('[1]Current Inventory'!E2375)=TRUE,'[1]Current Inventory'!O2375,'[1]Current Inventory'!E2375)</f>
        <v>0</v>
      </c>
      <c r="F2375" s="2">
        <f>IF(ISBLANK('[1]Current Inventory'!F2375)=TRUE,'[1]Current Inventory'!P2375,'[1]Current Inventory'!F2375)</f>
        <v>0</v>
      </c>
      <c r="G2375" s="2" t="str">
        <f>IF(ISNA(VLOOKUP(C2375,[2]CurrentPivot!$C$8:$N$1800,5,FALSE))=TRUE," ",VLOOKUP(C2375,[2]CurrentPivot!$C$8:$N$1800,5,FALSE))</f>
        <v xml:space="preserve"> </v>
      </c>
      <c r="H2375" s="3" t="str">
        <f>IF(ISBLANK('[1]Current Inventory'!H2375)=TRUE,"",'[1]Current Inventory'!H2375)</f>
        <v/>
      </c>
      <c r="I2375" s="2">
        <f>IF(ISBLANK('[1]Current Inventory'!I2375)=TRUE,'[1]Current Inventory'!Q2375,'[1]Current Inventory'!I2375)</f>
        <v>0</v>
      </c>
      <c r="J2375" s="2">
        <f>IF(ISBLANK('[1]Current Inventory'!J2375)=TRUE,'[1]Current Inventory'!R2375,'[1]Current Inventory'!J2375)</f>
        <v>0</v>
      </c>
      <c r="K2375" s="2">
        <f>IF(ISBLANK('[1]Current Inventory'!K2375)=TRUE,'[1]Current Inventory'!S2375,'[1]Current Inventory'!K2375)</f>
        <v>0</v>
      </c>
      <c r="L2375" s="2">
        <f>IF(ISBLANK('[1]Current Inventory'!L2375)=TRUE,'[1]Current Inventory'!T2375,'[1]Current Inventory'!L2375)</f>
        <v>0</v>
      </c>
      <c r="M2375" s="3" t="str">
        <f>IF(ISBLANK('[1]Current Inventory'!M2375)=TRUE,"",'[1]Current Inventory'!M2375)</f>
        <v/>
      </c>
    </row>
    <row r="2376" spans="1:13" x14ac:dyDescent="0.2">
      <c r="A2376" s="2" t="s">
        <v>19</v>
      </c>
      <c r="B2376" s="2" t="str">
        <f>IF(ISBLANK('[1]Current Inventory'!B2376)=TRUE,B2375,'[1]Current Inventory'!B2376)</f>
        <v>WINDWARD SIDE</v>
      </c>
      <c r="C2376" s="2" t="str">
        <f>IF(ISBLANK('[1]Current Inventory'!C2376)=TRUE,"",'[1]Current Inventory'!C2376)</f>
        <v/>
      </c>
      <c r="D2376" s="2" t="str">
        <f>IF(ISBLANK('[1]Current Inventory'!D2376)=TRUE,CONCATENATE("     ",'[1]Current Inventory'!N2376),'[1]Current Inventory'!D2376)</f>
        <v xml:space="preserve">     </v>
      </c>
      <c r="E2376" s="2">
        <f>IF(ISBLANK('[1]Current Inventory'!E2376)=TRUE,'[1]Current Inventory'!O2376,'[1]Current Inventory'!E2376)</f>
        <v>0</v>
      </c>
      <c r="F2376" s="2">
        <f>IF(ISBLANK('[1]Current Inventory'!F2376)=TRUE,'[1]Current Inventory'!P2376,'[1]Current Inventory'!F2376)</f>
        <v>0</v>
      </c>
      <c r="G2376" s="2" t="str">
        <f>IF(ISNA(VLOOKUP(C2376,[2]CurrentPivot!$C$8:$N$1800,5,FALSE))=TRUE," ",VLOOKUP(C2376,[2]CurrentPivot!$C$8:$N$1800,5,FALSE))</f>
        <v xml:space="preserve"> </v>
      </c>
      <c r="H2376" s="3" t="str">
        <f>IF(ISBLANK('[1]Current Inventory'!H2376)=TRUE,"",'[1]Current Inventory'!H2376)</f>
        <v/>
      </c>
      <c r="I2376" s="2">
        <f>IF(ISBLANK('[1]Current Inventory'!I2376)=TRUE,'[1]Current Inventory'!Q2376,'[1]Current Inventory'!I2376)</f>
        <v>0</v>
      </c>
      <c r="J2376" s="2">
        <f>IF(ISBLANK('[1]Current Inventory'!J2376)=TRUE,'[1]Current Inventory'!R2376,'[1]Current Inventory'!J2376)</f>
        <v>0</v>
      </c>
      <c r="K2376" s="2">
        <f>IF(ISBLANK('[1]Current Inventory'!K2376)=TRUE,'[1]Current Inventory'!S2376,'[1]Current Inventory'!K2376)</f>
        <v>0</v>
      </c>
      <c r="L2376" s="2">
        <f>IF(ISBLANK('[1]Current Inventory'!L2376)=TRUE,'[1]Current Inventory'!T2376,'[1]Current Inventory'!L2376)</f>
        <v>0</v>
      </c>
      <c r="M2376" s="3" t="str">
        <f>IF(ISBLANK('[1]Current Inventory'!M2376)=TRUE,"",'[1]Current Inventory'!M2376)</f>
        <v/>
      </c>
    </row>
    <row r="2377" spans="1:13" x14ac:dyDescent="0.2">
      <c r="A2377" s="2" t="s">
        <v>19</v>
      </c>
      <c r="B2377" s="2" t="str">
        <f>IF(ISBLANK('[1]Current Inventory'!B2377)=TRUE,B2376,'[1]Current Inventory'!B2377)</f>
        <v>WINDWARD SIDE</v>
      </c>
      <c r="C2377" s="2" t="str">
        <f>IF(ISBLANK('[1]Current Inventory'!C2377)=TRUE,"",'[1]Current Inventory'!C2377)</f>
        <v/>
      </c>
      <c r="D2377" s="2" t="str">
        <f>IF(ISBLANK('[1]Current Inventory'!D2377)=TRUE,CONCATENATE("     ",'[1]Current Inventory'!N2377),'[1]Current Inventory'!D2377)</f>
        <v xml:space="preserve">     </v>
      </c>
      <c r="E2377" s="2">
        <f>IF(ISBLANK('[1]Current Inventory'!E2377)=TRUE,'[1]Current Inventory'!O2377,'[1]Current Inventory'!E2377)</f>
        <v>0</v>
      </c>
      <c r="F2377" s="2">
        <f>IF(ISBLANK('[1]Current Inventory'!F2377)=TRUE,'[1]Current Inventory'!P2377,'[1]Current Inventory'!F2377)</f>
        <v>0</v>
      </c>
      <c r="G2377" s="2" t="str">
        <f>IF(ISNA(VLOOKUP(C2377,[2]CurrentPivot!$C$8:$N$1800,5,FALSE))=TRUE," ",VLOOKUP(C2377,[2]CurrentPivot!$C$8:$N$1800,5,FALSE))</f>
        <v xml:space="preserve"> </v>
      </c>
      <c r="H2377" s="3" t="str">
        <f>IF(ISBLANK('[1]Current Inventory'!H2377)=TRUE,"",'[1]Current Inventory'!H2377)</f>
        <v/>
      </c>
      <c r="I2377" s="2">
        <f>IF(ISBLANK('[1]Current Inventory'!I2377)=TRUE,'[1]Current Inventory'!Q2377,'[1]Current Inventory'!I2377)</f>
        <v>0</v>
      </c>
      <c r="J2377" s="2">
        <f>IF(ISBLANK('[1]Current Inventory'!J2377)=TRUE,'[1]Current Inventory'!R2377,'[1]Current Inventory'!J2377)</f>
        <v>0</v>
      </c>
      <c r="K2377" s="2">
        <f>IF(ISBLANK('[1]Current Inventory'!K2377)=TRUE,'[1]Current Inventory'!S2377,'[1]Current Inventory'!K2377)</f>
        <v>0</v>
      </c>
      <c r="L2377" s="2">
        <f>IF(ISBLANK('[1]Current Inventory'!L2377)=TRUE,'[1]Current Inventory'!T2377,'[1]Current Inventory'!L2377)</f>
        <v>0</v>
      </c>
      <c r="M2377" s="3" t="str">
        <f>IF(ISBLANK('[1]Current Inventory'!M2377)=TRUE,"",'[1]Current Inventory'!M2377)</f>
        <v/>
      </c>
    </row>
    <row r="2378" spans="1:13" x14ac:dyDescent="0.2">
      <c r="A2378" s="2" t="s">
        <v>19</v>
      </c>
      <c r="B2378" s="2" t="str">
        <f>IF(ISBLANK('[1]Current Inventory'!B2378)=TRUE,B2377,'[1]Current Inventory'!B2378)</f>
        <v>WINDWARD SIDE</v>
      </c>
      <c r="C2378" s="2" t="str">
        <f>IF(ISBLANK('[1]Current Inventory'!C2378)=TRUE,"",'[1]Current Inventory'!C2378)</f>
        <v/>
      </c>
      <c r="D2378" s="2" t="str">
        <f>IF(ISBLANK('[1]Current Inventory'!D2378)=TRUE,CONCATENATE("     ",'[1]Current Inventory'!N2378),'[1]Current Inventory'!D2378)</f>
        <v xml:space="preserve">     </v>
      </c>
      <c r="E2378" s="2">
        <f>IF(ISBLANK('[1]Current Inventory'!E2378)=TRUE,'[1]Current Inventory'!O2378,'[1]Current Inventory'!E2378)</f>
        <v>0</v>
      </c>
      <c r="F2378" s="2">
        <f>IF(ISBLANK('[1]Current Inventory'!F2378)=TRUE,'[1]Current Inventory'!P2378,'[1]Current Inventory'!F2378)</f>
        <v>0</v>
      </c>
      <c r="G2378" s="2" t="str">
        <f>IF(ISNA(VLOOKUP(C2378,[2]CurrentPivot!$C$8:$N$1800,5,FALSE))=TRUE," ",VLOOKUP(C2378,[2]CurrentPivot!$C$8:$N$1800,5,FALSE))</f>
        <v xml:space="preserve"> </v>
      </c>
      <c r="H2378" s="3" t="str">
        <f>IF(ISBLANK('[1]Current Inventory'!H2378)=TRUE,"",'[1]Current Inventory'!H2378)</f>
        <v/>
      </c>
      <c r="I2378" s="2">
        <f>IF(ISBLANK('[1]Current Inventory'!I2378)=TRUE,'[1]Current Inventory'!Q2378,'[1]Current Inventory'!I2378)</f>
        <v>0</v>
      </c>
      <c r="J2378" s="2">
        <f>IF(ISBLANK('[1]Current Inventory'!J2378)=TRUE,'[1]Current Inventory'!R2378,'[1]Current Inventory'!J2378)</f>
        <v>0</v>
      </c>
      <c r="K2378" s="2">
        <f>IF(ISBLANK('[1]Current Inventory'!K2378)=TRUE,'[1]Current Inventory'!S2378,'[1]Current Inventory'!K2378)</f>
        <v>0</v>
      </c>
      <c r="L2378" s="2">
        <f>IF(ISBLANK('[1]Current Inventory'!L2378)=TRUE,'[1]Current Inventory'!T2378,'[1]Current Inventory'!L2378)</f>
        <v>0</v>
      </c>
      <c r="M2378" s="3" t="str">
        <f>IF(ISBLANK('[1]Current Inventory'!M2378)=TRUE,"",'[1]Current Inventory'!M2378)</f>
        <v/>
      </c>
    </row>
    <row r="2379" spans="1:13" x14ac:dyDescent="0.2">
      <c r="A2379" s="2" t="s">
        <v>19</v>
      </c>
      <c r="B2379" s="2" t="str">
        <f>IF(ISBLANK('[1]Current Inventory'!B2379)=TRUE,B2378,'[1]Current Inventory'!B2379)</f>
        <v>WINDWARD SIDE</v>
      </c>
      <c r="C2379" s="2" t="str">
        <f>IF(ISBLANK('[1]Current Inventory'!C2379)=TRUE,"",'[1]Current Inventory'!C2379)</f>
        <v/>
      </c>
      <c r="D2379" s="2" t="str">
        <f>IF(ISBLANK('[1]Current Inventory'!D2379)=TRUE,CONCATENATE("     ",'[1]Current Inventory'!N2379),'[1]Current Inventory'!D2379)</f>
        <v xml:space="preserve">     </v>
      </c>
      <c r="E2379" s="2">
        <f>IF(ISBLANK('[1]Current Inventory'!E2379)=TRUE,'[1]Current Inventory'!O2379,'[1]Current Inventory'!E2379)</f>
        <v>0</v>
      </c>
      <c r="F2379" s="2">
        <f>IF(ISBLANK('[1]Current Inventory'!F2379)=TRUE,'[1]Current Inventory'!P2379,'[1]Current Inventory'!F2379)</f>
        <v>0</v>
      </c>
      <c r="G2379" s="2" t="str">
        <f>IF(ISNA(VLOOKUP(C2379,[2]CurrentPivot!$C$8:$N$1800,5,FALSE))=TRUE," ",VLOOKUP(C2379,[2]CurrentPivot!$C$8:$N$1800,5,FALSE))</f>
        <v xml:space="preserve"> </v>
      </c>
      <c r="H2379" s="3" t="str">
        <f>IF(ISBLANK('[1]Current Inventory'!H2379)=TRUE,"",'[1]Current Inventory'!H2379)</f>
        <v/>
      </c>
      <c r="I2379" s="2">
        <f>IF(ISBLANK('[1]Current Inventory'!I2379)=TRUE,'[1]Current Inventory'!Q2379,'[1]Current Inventory'!I2379)</f>
        <v>0</v>
      </c>
      <c r="J2379" s="2">
        <f>IF(ISBLANK('[1]Current Inventory'!J2379)=TRUE,'[1]Current Inventory'!R2379,'[1]Current Inventory'!J2379)</f>
        <v>0</v>
      </c>
      <c r="K2379" s="2">
        <f>IF(ISBLANK('[1]Current Inventory'!K2379)=TRUE,'[1]Current Inventory'!S2379,'[1]Current Inventory'!K2379)</f>
        <v>0</v>
      </c>
      <c r="L2379" s="2">
        <f>IF(ISBLANK('[1]Current Inventory'!L2379)=TRUE,'[1]Current Inventory'!T2379,'[1]Current Inventory'!L2379)</f>
        <v>0</v>
      </c>
      <c r="M2379" s="3" t="str">
        <f>IF(ISBLANK('[1]Current Inventory'!M2379)=TRUE,"",'[1]Current Inventory'!M2379)</f>
        <v/>
      </c>
    </row>
    <row r="2380" spans="1:13" x14ac:dyDescent="0.2">
      <c r="A2380" s="2" t="s">
        <v>19</v>
      </c>
      <c r="B2380" s="2" t="str">
        <f>IF(ISBLANK('[1]Current Inventory'!B2380)=TRUE,B2379,'[1]Current Inventory'!B2380)</f>
        <v>WINDWARD SIDE</v>
      </c>
      <c r="C2380" s="2" t="str">
        <f>IF(ISBLANK('[1]Current Inventory'!C2380)=TRUE,"",'[1]Current Inventory'!C2380)</f>
        <v/>
      </c>
      <c r="D2380" s="2" t="str">
        <f>IF(ISBLANK('[1]Current Inventory'!D2380)=TRUE,CONCATENATE("     ",'[1]Current Inventory'!N2380),'[1]Current Inventory'!D2380)</f>
        <v xml:space="preserve">     </v>
      </c>
      <c r="E2380" s="2">
        <f>IF(ISBLANK('[1]Current Inventory'!E2380)=TRUE,'[1]Current Inventory'!O2380,'[1]Current Inventory'!E2380)</f>
        <v>0</v>
      </c>
      <c r="F2380" s="2">
        <f>IF(ISBLANK('[1]Current Inventory'!F2380)=TRUE,'[1]Current Inventory'!P2380,'[1]Current Inventory'!F2380)</f>
        <v>0</v>
      </c>
      <c r="G2380" s="2" t="str">
        <f>IF(ISNA(VLOOKUP(C2380,[2]CurrentPivot!$C$8:$N$1800,5,FALSE))=TRUE," ",VLOOKUP(C2380,[2]CurrentPivot!$C$8:$N$1800,5,FALSE))</f>
        <v xml:space="preserve"> </v>
      </c>
      <c r="H2380" s="3" t="str">
        <f>IF(ISBLANK('[1]Current Inventory'!H2380)=TRUE,"",'[1]Current Inventory'!H2380)</f>
        <v/>
      </c>
      <c r="I2380" s="2">
        <f>IF(ISBLANK('[1]Current Inventory'!I2380)=TRUE,'[1]Current Inventory'!Q2380,'[1]Current Inventory'!I2380)</f>
        <v>0</v>
      </c>
      <c r="J2380" s="2">
        <f>IF(ISBLANK('[1]Current Inventory'!J2380)=TRUE,'[1]Current Inventory'!R2380,'[1]Current Inventory'!J2380)</f>
        <v>0</v>
      </c>
      <c r="K2380" s="2">
        <f>IF(ISBLANK('[1]Current Inventory'!K2380)=TRUE,'[1]Current Inventory'!S2380,'[1]Current Inventory'!K2380)</f>
        <v>0</v>
      </c>
      <c r="L2380" s="2">
        <f>IF(ISBLANK('[1]Current Inventory'!L2380)=TRUE,'[1]Current Inventory'!T2380,'[1]Current Inventory'!L2380)</f>
        <v>0</v>
      </c>
      <c r="M2380" s="3" t="str">
        <f>IF(ISBLANK('[1]Current Inventory'!M2380)=TRUE,"",'[1]Current Inventory'!M2380)</f>
        <v/>
      </c>
    </row>
    <row r="2381" spans="1:13" x14ac:dyDescent="0.2">
      <c r="A2381" s="2" t="s">
        <v>19</v>
      </c>
      <c r="B2381" s="2" t="str">
        <f>IF(ISBLANK('[1]Current Inventory'!B2381)=TRUE,B2380,'[1]Current Inventory'!B2381)</f>
        <v>WINDWARD SIDE</v>
      </c>
      <c r="C2381" s="2" t="str">
        <f>IF(ISBLANK('[1]Current Inventory'!C2381)=TRUE,"",'[1]Current Inventory'!C2381)</f>
        <v/>
      </c>
      <c r="D2381" s="2" t="str">
        <f>IF(ISBLANK('[1]Current Inventory'!D2381)=TRUE,CONCATENATE("     ",'[1]Current Inventory'!N2381),'[1]Current Inventory'!D2381)</f>
        <v xml:space="preserve">     </v>
      </c>
      <c r="E2381" s="2">
        <f>IF(ISBLANK('[1]Current Inventory'!E2381)=TRUE,'[1]Current Inventory'!O2381,'[1]Current Inventory'!E2381)</f>
        <v>0</v>
      </c>
      <c r="F2381" s="2">
        <f>IF(ISBLANK('[1]Current Inventory'!F2381)=TRUE,'[1]Current Inventory'!P2381,'[1]Current Inventory'!F2381)</f>
        <v>0</v>
      </c>
      <c r="G2381" s="2" t="str">
        <f>IF(ISNA(VLOOKUP(C2381,[2]CurrentPivot!$C$8:$N$1800,5,FALSE))=TRUE," ",VLOOKUP(C2381,[2]CurrentPivot!$C$8:$N$1800,5,FALSE))</f>
        <v xml:space="preserve"> </v>
      </c>
      <c r="H2381" s="3" t="str">
        <f>IF(ISBLANK('[1]Current Inventory'!H2381)=TRUE,"",'[1]Current Inventory'!H2381)</f>
        <v/>
      </c>
      <c r="I2381" s="2">
        <f>IF(ISBLANK('[1]Current Inventory'!I2381)=TRUE,'[1]Current Inventory'!Q2381,'[1]Current Inventory'!I2381)</f>
        <v>0</v>
      </c>
      <c r="J2381" s="2">
        <f>IF(ISBLANK('[1]Current Inventory'!J2381)=TRUE,'[1]Current Inventory'!R2381,'[1]Current Inventory'!J2381)</f>
        <v>0</v>
      </c>
      <c r="K2381" s="2">
        <f>IF(ISBLANK('[1]Current Inventory'!K2381)=TRUE,'[1]Current Inventory'!S2381,'[1]Current Inventory'!K2381)</f>
        <v>0</v>
      </c>
      <c r="L2381" s="2">
        <f>IF(ISBLANK('[1]Current Inventory'!L2381)=TRUE,'[1]Current Inventory'!T2381,'[1]Current Inventory'!L2381)</f>
        <v>0</v>
      </c>
      <c r="M2381" s="3" t="str">
        <f>IF(ISBLANK('[1]Current Inventory'!M2381)=TRUE,"",'[1]Current Inventory'!M2381)</f>
        <v/>
      </c>
    </row>
    <row r="2382" spans="1:13" x14ac:dyDescent="0.2">
      <c r="A2382" s="2" t="s">
        <v>19</v>
      </c>
      <c r="B2382" s="2" t="str">
        <f>IF(ISBLANK('[1]Current Inventory'!B2382)=TRUE,B2381,'[1]Current Inventory'!B2382)</f>
        <v>WINDWARD SIDE</v>
      </c>
      <c r="C2382" s="2" t="str">
        <f>IF(ISBLANK('[1]Current Inventory'!C2382)=TRUE,"",'[1]Current Inventory'!C2382)</f>
        <v/>
      </c>
      <c r="D2382" s="2" t="str">
        <f>IF(ISBLANK('[1]Current Inventory'!D2382)=TRUE,CONCATENATE("     ",'[1]Current Inventory'!N2382),'[1]Current Inventory'!D2382)</f>
        <v xml:space="preserve">     </v>
      </c>
      <c r="E2382" s="2">
        <f>IF(ISBLANK('[1]Current Inventory'!E2382)=TRUE,'[1]Current Inventory'!O2382,'[1]Current Inventory'!E2382)</f>
        <v>0</v>
      </c>
      <c r="F2382" s="2">
        <f>IF(ISBLANK('[1]Current Inventory'!F2382)=TRUE,'[1]Current Inventory'!P2382,'[1]Current Inventory'!F2382)</f>
        <v>0</v>
      </c>
      <c r="G2382" s="2" t="str">
        <f>IF(ISNA(VLOOKUP(C2382,[2]CurrentPivot!$C$8:$N$1800,5,FALSE))=TRUE," ",VLOOKUP(C2382,[2]CurrentPivot!$C$8:$N$1800,5,FALSE))</f>
        <v xml:space="preserve"> </v>
      </c>
      <c r="H2382" s="3" t="str">
        <f>IF(ISBLANK('[1]Current Inventory'!H2382)=TRUE,"",'[1]Current Inventory'!H2382)</f>
        <v/>
      </c>
      <c r="I2382" s="2">
        <f>IF(ISBLANK('[1]Current Inventory'!I2382)=TRUE,'[1]Current Inventory'!Q2382,'[1]Current Inventory'!I2382)</f>
        <v>0</v>
      </c>
      <c r="J2382" s="2">
        <f>IF(ISBLANK('[1]Current Inventory'!J2382)=TRUE,'[1]Current Inventory'!R2382,'[1]Current Inventory'!J2382)</f>
        <v>0</v>
      </c>
      <c r="K2382" s="2">
        <f>IF(ISBLANK('[1]Current Inventory'!K2382)=TRUE,'[1]Current Inventory'!S2382,'[1]Current Inventory'!K2382)</f>
        <v>0</v>
      </c>
      <c r="L2382" s="2">
        <f>IF(ISBLANK('[1]Current Inventory'!L2382)=TRUE,'[1]Current Inventory'!T2382,'[1]Current Inventory'!L2382)</f>
        <v>0</v>
      </c>
      <c r="M2382" s="3" t="str">
        <f>IF(ISBLANK('[1]Current Inventory'!M2382)=TRUE,"",'[1]Current Inventory'!M2382)</f>
        <v/>
      </c>
    </row>
    <row r="2383" spans="1:13" x14ac:dyDescent="0.2">
      <c r="A2383" s="2" t="s">
        <v>19</v>
      </c>
      <c r="B2383" s="2" t="str">
        <f>IF(ISBLANK('[1]Current Inventory'!B2383)=TRUE,B2382,'[1]Current Inventory'!B2383)</f>
        <v>WINDWARD SIDE</v>
      </c>
      <c r="C2383" s="2" t="str">
        <f>IF(ISBLANK('[1]Current Inventory'!C2383)=TRUE,"",'[1]Current Inventory'!C2383)</f>
        <v/>
      </c>
      <c r="D2383" s="2" t="str">
        <f>IF(ISBLANK('[1]Current Inventory'!D2383)=TRUE,CONCATENATE("     ",'[1]Current Inventory'!N2383),'[1]Current Inventory'!D2383)</f>
        <v xml:space="preserve">     </v>
      </c>
      <c r="E2383" s="2">
        <f>IF(ISBLANK('[1]Current Inventory'!E2383)=TRUE,'[1]Current Inventory'!O2383,'[1]Current Inventory'!E2383)</f>
        <v>0</v>
      </c>
      <c r="F2383" s="2">
        <f>IF(ISBLANK('[1]Current Inventory'!F2383)=TRUE,'[1]Current Inventory'!P2383,'[1]Current Inventory'!F2383)</f>
        <v>0</v>
      </c>
      <c r="G2383" s="2" t="str">
        <f>IF(ISNA(VLOOKUP(C2383,[2]CurrentPivot!$C$8:$N$1800,5,FALSE))=TRUE," ",VLOOKUP(C2383,[2]CurrentPivot!$C$8:$N$1800,5,FALSE))</f>
        <v xml:space="preserve"> </v>
      </c>
      <c r="H2383" s="3" t="str">
        <f>IF(ISBLANK('[1]Current Inventory'!H2383)=TRUE,"",'[1]Current Inventory'!H2383)</f>
        <v/>
      </c>
      <c r="I2383" s="2">
        <f>IF(ISBLANK('[1]Current Inventory'!I2383)=TRUE,'[1]Current Inventory'!Q2383,'[1]Current Inventory'!I2383)</f>
        <v>0</v>
      </c>
      <c r="J2383" s="2">
        <f>IF(ISBLANK('[1]Current Inventory'!J2383)=TRUE,'[1]Current Inventory'!R2383,'[1]Current Inventory'!J2383)</f>
        <v>0</v>
      </c>
      <c r="K2383" s="2">
        <f>IF(ISBLANK('[1]Current Inventory'!K2383)=TRUE,'[1]Current Inventory'!S2383,'[1]Current Inventory'!K2383)</f>
        <v>0</v>
      </c>
      <c r="L2383" s="2">
        <f>IF(ISBLANK('[1]Current Inventory'!L2383)=TRUE,'[1]Current Inventory'!T2383,'[1]Current Inventory'!L2383)</f>
        <v>0</v>
      </c>
      <c r="M2383" s="3" t="str">
        <f>IF(ISBLANK('[1]Current Inventory'!M2383)=TRUE,"",'[1]Current Inventory'!M2383)</f>
        <v/>
      </c>
    </row>
    <row r="2384" spans="1:13" x14ac:dyDescent="0.2">
      <c r="A2384" s="2" t="s">
        <v>19</v>
      </c>
      <c r="B2384" s="2" t="str">
        <f>IF(ISBLANK('[1]Current Inventory'!B2384)=TRUE,B2383,'[1]Current Inventory'!B2384)</f>
        <v>WINDWARD SIDE</v>
      </c>
      <c r="C2384" s="2" t="str">
        <f>IF(ISBLANK('[1]Current Inventory'!C2384)=TRUE,"",'[1]Current Inventory'!C2384)</f>
        <v/>
      </c>
      <c r="D2384" s="2" t="str">
        <f>IF(ISBLANK('[1]Current Inventory'!D2384)=TRUE,CONCATENATE("     ",'[1]Current Inventory'!N2384),'[1]Current Inventory'!D2384)</f>
        <v xml:space="preserve">     </v>
      </c>
      <c r="E2384" s="2">
        <f>IF(ISBLANK('[1]Current Inventory'!E2384)=TRUE,'[1]Current Inventory'!O2384,'[1]Current Inventory'!E2384)</f>
        <v>0</v>
      </c>
      <c r="F2384" s="2">
        <f>IF(ISBLANK('[1]Current Inventory'!F2384)=TRUE,'[1]Current Inventory'!P2384,'[1]Current Inventory'!F2384)</f>
        <v>0</v>
      </c>
      <c r="G2384" s="2" t="str">
        <f>IF(ISNA(VLOOKUP(C2384,[2]CurrentPivot!$C$8:$N$1800,5,FALSE))=TRUE," ",VLOOKUP(C2384,[2]CurrentPivot!$C$8:$N$1800,5,FALSE))</f>
        <v xml:space="preserve"> </v>
      </c>
      <c r="H2384" s="3" t="str">
        <f>IF(ISBLANK('[1]Current Inventory'!H2384)=TRUE,"",'[1]Current Inventory'!H2384)</f>
        <v/>
      </c>
      <c r="I2384" s="2">
        <f>IF(ISBLANK('[1]Current Inventory'!I2384)=TRUE,'[1]Current Inventory'!Q2384,'[1]Current Inventory'!I2384)</f>
        <v>0</v>
      </c>
      <c r="J2384" s="2">
        <f>IF(ISBLANK('[1]Current Inventory'!J2384)=TRUE,'[1]Current Inventory'!R2384,'[1]Current Inventory'!J2384)</f>
        <v>0</v>
      </c>
      <c r="K2384" s="2">
        <f>IF(ISBLANK('[1]Current Inventory'!K2384)=TRUE,'[1]Current Inventory'!S2384,'[1]Current Inventory'!K2384)</f>
        <v>0</v>
      </c>
      <c r="L2384" s="2">
        <f>IF(ISBLANK('[1]Current Inventory'!L2384)=TRUE,'[1]Current Inventory'!T2384,'[1]Current Inventory'!L2384)</f>
        <v>0</v>
      </c>
      <c r="M2384" s="3" t="str">
        <f>IF(ISBLANK('[1]Current Inventory'!M2384)=TRUE,"",'[1]Current Inventory'!M2384)</f>
        <v/>
      </c>
    </row>
    <row r="2385" spans="1:13" x14ac:dyDescent="0.2">
      <c r="A2385" s="2" t="s">
        <v>19</v>
      </c>
      <c r="B2385" s="2" t="str">
        <f>IF(ISBLANK('[1]Current Inventory'!B2385)=TRUE,B2384,'[1]Current Inventory'!B2385)</f>
        <v>WINDWARD SIDE</v>
      </c>
      <c r="C2385" s="2" t="str">
        <f>IF(ISBLANK('[1]Current Inventory'!C2385)=TRUE,"",'[1]Current Inventory'!C2385)</f>
        <v/>
      </c>
      <c r="D2385" s="2" t="str">
        <f>IF(ISBLANK('[1]Current Inventory'!D2385)=TRUE,CONCATENATE("     ",'[1]Current Inventory'!N2385),'[1]Current Inventory'!D2385)</f>
        <v xml:space="preserve">     </v>
      </c>
      <c r="E2385" s="2">
        <f>IF(ISBLANK('[1]Current Inventory'!E2385)=TRUE,'[1]Current Inventory'!O2385,'[1]Current Inventory'!E2385)</f>
        <v>0</v>
      </c>
      <c r="F2385" s="2">
        <f>IF(ISBLANK('[1]Current Inventory'!F2385)=TRUE,'[1]Current Inventory'!P2385,'[1]Current Inventory'!F2385)</f>
        <v>0</v>
      </c>
      <c r="G2385" s="2" t="str">
        <f>IF(ISNA(VLOOKUP(C2385,[2]CurrentPivot!$C$8:$N$1800,5,FALSE))=TRUE," ",VLOOKUP(C2385,[2]CurrentPivot!$C$8:$N$1800,5,FALSE))</f>
        <v xml:space="preserve"> </v>
      </c>
      <c r="H2385" s="3" t="str">
        <f>IF(ISBLANK('[1]Current Inventory'!H2385)=TRUE,"",'[1]Current Inventory'!H2385)</f>
        <v/>
      </c>
      <c r="I2385" s="2">
        <f>IF(ISBLANK('[1]Current Inventory'!I2385)=TRUE,'[1]Current Inventory'!Q2385,'[1]Current Inventory'!I2385)</f>
        <v>0</v>
      </c>
      <c r="J2385" s="2">
        <f>IF(ISBLANK('[1]Current Inventory'!J2385)=TRUE,'[1]Current Inventory'!R2385,'[1]Current Inventory'!J2385)</f>
        <v>0</v>
      </c>
      <c r="K2385" s="2">
        <f>IF(ISBLANK('[1]Current Inventory'!K2385)=TRUE,'[1]Current Inventory'!S2385,'[1]Current Inventory'!K2385)</f>
        <v>0</v>
      </c>
      <c r="L2385" s="2">
        <f>IF(ISBLANK('[1]Current Inventory'!L2385)=TRUE,'[1]Current Inventory'!T2385,'[1]Current Inventory'!L2385)</f>
        <v>0</v>
      </c>
      <c r="M2385" s="3" t="str">
        <f>IF(ISBLANK('[1]Current Inventory'!M2385)=TRUE,"",'[1]Current Inventory'!M2385)</f>
        <v/>
      </c>
    </row>
    <row r="2386" spans="1:13" x14ac:dyDescent="0.2">
      <c r="A2386" s="2" t="s">
        <v>19</v>
      </c>
      <c r="B2386" s="2" t="str">
        <f>IF(ISBLANK('[1]Current Inventory'!B2386)=TRUE,B2385,'[1]Current Inventory'!B2386)</f>
        <v>WINDWARD SIDE</v>
      </c>
      <c r="C2386" s="2" t="str">
        <f>IF(ISBLANK('[1]Current Inventory'!C2386)=TRUE,"",'[1]Current Inventory'!C2386)</f>
        <v/>
      </c>
      <c r="D2386" s="2" t="str">
        <f>IF(ISBLANK('[1]Current Inventory'!D2386)=TRUE,CONCATENATE("     ",'[1]Current Inventory'!N2386),'[1]Current Inventory'!D2386)</f>
        <v xml:space="preserve">     </v>
      </c>
      <c r="E2386" s="2">
        <f>IF(ISBLANK('[1]Current Inventory'!E2386)=TRUE,'[1]Current Inventory'!O2386,'[1]Current Inventory'!E2386)</f>
        <v>0</v>
      </c>
      <c r="F2386" s="2">
        <f>IF(ISBLANK('[1]Current Inventory'!F2386)=TRUE,'[1]Current Inventory'!P2386,'[1]Current Inventory'!F2386)</f>
        <v>0</v>
      </c>
      <c r="G2386" s="2" t="str">
        <f>IF(ISNA(VLOOKUP(C2386,[2]CurrentPivot!$C$8:$N$1800,5,FALSE))=TRUE," ",VLOOKUP(C2386,[2]CurrentPivot!$C$8:$N$1800,5,FALSE))</f>
        <v xml:space="preserve"> </v>
      </c>
      <c r="H2386" s="3" t="str">
        <f>IF(ISBLANK('[1]Current Inventory'!H2386)=TRUE,"",'[1]Current Inventory'!H2386)</f>
        <v/>
      </c>
      <c r="I2386" s="2">
        <f>IF(ISBLANK('[1]Current Inventory'!I2386)=TRUE,'[1]Current Inventory'!Q2386,'[1]Current Inventory'!I2386)</f>
        <v>0</v>
      </c>
      <c r="J2386" s="2">
        <f>IF(ISBLANK('[1]Current Inventory'!J2386)=TRUE,'[1]Current Inventory'!R2386,'[1]Current Inventory'!J2386)</f>
        <v>0</v>
      </c>
      <c r="K2386" s="2">
        <f>IF(ISBLANK('[1]Current Inventory'!K2386)=TRUE,'[1]Current Inventory'!S2386,'[1]Current Inventory'!K2386)</f>
        <v>0</v>
      </c>
      <c r="L2386" s="2">
        <f>IF(ISBLANK('[1]Current Inventory'!L2386)=TRUE,'[1]Current Inventory'!T2386,'[1]Current Inventory'!L2386)</f>
        <v>0</v>
      </c>
      <c r="M2386" s="3" t="str">
        <f>IF(ISBLANK('[1]Current Inventory'!M2386)=TRUE,"",'[1]Current Inventory'!M2386)</f>
        <v/>
      </c>
    </row>
    <row r="2387" spans="1:13" x14ac:dyDescent="0.2">
      <c r="A2387" s="2" t="s">
        <v>19</v>
      </c>
      <c r="B2387" s="2" t="str">
        <f>IF(ISBLANK('[1]Current Inventory'!B2387)=TRUE,B2386,'[1]Current Inventory'!B2387)</f>
        <v>WINDWARD SIDE</v>
      </c>
      <c r="C2387" s="2" t="str">
        <f>IF(ISBLANK('[1]Current Inventory'!C2387)=TRUE,"",'[1]Current Inventory'!C2387)</f>
        <v/>
      </c>
      <c r="D2387" s="2" t="str">
        <f>IF(ISBLANK('[1]Current Inventory'!D2387)=TRUE,CONCATENATE("     ",'[1]Current Inventory'!N2387),'[1]Current Inventory'!D2387)</f>
        <v xml:space="preserve">     </v>
      </c>
      <c r="E2387" s="2">
        <f>IF(ISBLANK('[1]Current Inventory'!E2387)=TRUE,'[1]Current Inventory'!O2387,'[1]Current Inventory'!E2387)</f>
        <v>0</v>
      </c>
      <c r="F2387" s="2">
        <f>IF(ISBLANK('[1]Current Inventory'!F2387)=TRUE,'[1]Current Inventory'!P2387,'[1]Current Inventory'!F2387)</f>
        <v>0</v>
      </c>
      <c r="G2387" s="2" t="str">
        <f>IF(ISNA(VLOOKUP(C2387,[2]CurrentPivot!$C$8:$N$1800,5,FALSE))=TRUE," ",VLOOKUP(C2387,[2]CurrentPivot!$C$8:$N$1800,5,FALSE))</f>
        <v xml:space="preserve"> </v>
      </c>
      <c r="H2387" s="3" t="str">
        <f>IF(ISBLANK('[1]Current Inventory'!H2387)=TRUE,"",'[1]Current Inventory'!H2387)</f>
        <v/>
      </c>
      <c r="I2387" s="2">
        <f>IF(ISBLANK('[1]Current Inventory'!I2387)=TRUE,'[1]Current Inventory'!Q2387,'[1]Current Inventory'!I2387)</f>
        <v>0</v>
      </c>
      <c r="J2387" s="2">
        <f>IF(ISBLANK('[1]Current Inventory'!J2387)=TRUE,'[1]Current Inventory'!R2387,'[1]Current Inventory'!J2387)</f>
        <v>0</v>
      </c>
      <c r="K2387" s="2">
        <f>IF(ISBLANK('[1]Current Inventory'!K2387)=TRUE,'[1]Current Inventory'!S2387,'[1]Current Inventory'!K2387)</f>
        <v>0</v>
      </c>
      <c r="L2387" s="2">
        <f>IF(ISBLANK('[1]Current Inventory'!L2387)=TRUE,'[1]Current Inventory'!T2387,'[1]Current Inventory'!L2387)</f>
        <v>0</v>
      </c>
      <c r="M2387" s="3" t="str">
        <f>IF(ISBLANK('[1]Current Inventory'!M2387)=TRUE,"",'[1]Current Inventory'!M2387)</f>
        <v/>
      </c>
    </row>
    <row r="2388" spans="1:13" x14ac:dyDescent="0.2">
      <c r="A2388" s="2" t="s">
        <v>19</v>
      </c>
      <c r="B2388" s="2" t="str">
        <f>IF(ISBLANK('[1]Current Inventory'!B2388)=TRUE,B2387,'[1]Current Inventory'!B2388)</f>
        <v>WINDWARD SIDE</v>
      </c>
      <c r="C2388" s="2" t="str">
        <f>IF(ISBLANK('[1]Current Inventory'!C2388)=TRUE,"",'[1]Current Inventory'!C2388)</f>
        <v/>
      </c>
      <c r="D2388" s="2" t="str">
        <f>IF(ISBLANK('[1]Current Inventory'!D2388)=TRUE,CONCATENATE("     ",'[1]Current Inventory'!N2388),'[1]Current Inventory'!D2388)</f>
        <v xml:space="preserve">     </v>
      </c>
      <c r="E2388" s="2">
        <f>IF(ISBLANK('[1]Current Inventory'!E2388)=TRUE,'[1]Current Inventory'!O2388,'[1]Current Inventory'!E2388)</f>
        <v>0</v>
      </c>
      <c r="F2388" s="2">
        <f>IF(ISBLANK('[1]Current Inventory'!F2388)=TRUE,'[1]Current Inventory'!P2388,'[1]Current Inventory'!F2388)</f>
        <v>0</v>
      </c>
      <c r="G2388" s="2" t="str">
        <f>IF(ISNA(VLOOKUP(C2388,[2]CurrentPivot!$C$8:$N$1800,5,FALSE))=TRUE," ",VLOOKUP(C2388,[2]CurrentPivot!$C$8:$N$1800,5,FALSE))</f>
        <v xml:space="preserve"> </v>
      </c>
      <c r="H2388" s="3" t="str">
        <f>IF(ISBLANK('[1]Current Inventory'!H2388)=TRUE,"",'[1]Current Inventory'!H2388)</f>
        <v/>
      </c>
      <c r="I2388" s="2">
        <f>IF(ISBLANK('[1]Current Inventory'!I2388)=TRUE,'[1]Current Inventory'!Q2388,'[1]Current Inventory'!I2388)</f>
        <v>0</v>
      </c>
      <c r="J2388" s="2">
        <f>IF(ISBLANK('[1]Current Inventory'!J2388)=TRUE,'[1]Current Inventory'!R2388,'[1]Current Inventory'!J2388)</f>
        <v>0</v>
      </c>
      <c r="K2388" s="2">
        <f>IF(ISBLANK('[1]Current Inventory'!K2388)=TRUE,'[1]Current Inventory'!S2388,'[1]Current Inventory'!K2388)</f>
        <v>0</v>
      </c>
      <c r="L2388" s="2">
        <f>IF(ISBLANK('[1]Current Inventory'!L2388)=TRUE,'[1]Current Inventory'!T2388,'[1]Current Inventory'!L2388)</f>
        <v>0</v>
      </c>
      <c r="M2388" s="3" t="str">
        <f>IF(ISBLANK('[1]Current Inventory'!M2388)=TRUE,"",'[1]Current Inventory'!M2388)</f>
        <v/>
      </c>
    </row>
    <row r="2389" spans="1:13" x14ac:dyDescent="0.2">
      <c r="A2389" s="2" t="s">
        <v>19</v>
      </c>
      <c r="B2389" s="2" t="str">
        <f>IF(ISBLANK('[1]Current Inventory'!B2389)=TRUE,B2388,'[1]Current Inventory'!B2389)</f>
        <v>WINDWARD SIDE</v>
      </c>
      <c r="C2389" s="2" t="str">
        <f>IF(ISBLANK('[1]Current Inventory'!C2389)=TRUE,"",'[1]Current Inventory'!C2389)</f>
        <v/>
      </c>
      <c r="D2389" s="2" t="str">
        <f>IF(ISBLANK('[1]Current Inventory'!D2389)=TRUE,CONCATENATE("     ",'[1]Current Inventory'!N2389),'[1]Current Inventory'!D2389)</f>
        <v xml:space="preserve">     </v>
      </c>
      <c r="E2389" s="2">
        <f>IF(ISBLANK('[1]Current Inventory'!E2389)=TRUE,'[1]Current Inventory'!O2389,'[1]Current Inventory'!E2389)</f>
        <v>0</v>
      </c>
      <c r="F2389" s="2">
        <f>IF(ISBLANK('[1]Current Inventory'!F2389)=TRUE,'[1]Current Inventory'!P2389,'[1]Current Inventory'!F2389)</f>
        <v>0</v>
      </c>
      <c r="G2389" s="2" t="str">
        <f>IF(ISNA(VLOOKUP(C2389,[2]CurrentPivot!$C$8:$N$1800,5,FALSE))=TRUE," ",VLOOKUP(C2389,[2]CurrentPivot!$C$8:$N$1800,5,FALSE))</f>
        <v xml:space="preserve"> </v>
      </c>
      <c r="H2389" s="3" t="str">
        <f>IF(ISBLANK('[1]Current Inventory'!H2389)=TRUE,"",'[1]Current Inventory'!H2389)</f>
        <v/>
      </c>
      <c r="I2389" s="2">
        <f>IF(ISBLANK('[1]Current Inventory'!I2389)=TRUE,'[1]Current Inventory'!Q2389,'[1]Current Inventory'!I2389)</f>
        <v>0</v>
      </c>
      <c r="J2389" s="2">
        <f>IF(ISBLANK('[1]Current Inventory'!J2389)=TRUE,'[1]Current Inventory'!R2389,'[1]Current Inventory'!J2389)</f>
        <v>0</v>
      </c>
      <c r="K2389" s="2">
        <f>IF(ISBLANK('[1]Current Inventory'!K2389)=TRUE,'[1]Current Inventory'!S2389,'[1]Current Inventory'!K2389)</f>
        <v>0</v>
      </c>
      <c r="L2389" s="2">
        <f>IF(ISBLANK('[1]Current Inventory'!L2389)=TRUE,'[1]Current Inventory'!T2389,'[1]Current Inventory'!L2389)</f>
        <v>0</v>
      </c>
      <c r="M2389" s="3" t="str">
        <f>IF(ISBLANK('[1]Current Inventory'!M2389)=TRUE,"",'[1]Current Inventory'!M2389)</f>
        <v/>
      </c>
    </row>
    <row r="2390" spans="1:13" x14ac:dyDescent="0.2">
      <c r="A2390" s="2" t="s">
        <v>19</v>
      </c>
      <c r="B2390" s="2" t="str">
        <f>IF(ISBLANK('[1]Current Inventory'!B2390)=TRUE,B2389,'[1]Current Inventory'!B2390)</f>
        <v>WINDWARD SIDE</v>
      </c>
      <c r="C2390" s="2" t="str">
        <f>IF(ISBLANK('[1]Current Inventory'!C2390)=TRUE,"",'[1]Current Inventory'!C2390)</f>
        <v/>
      </c>
      <c r="D2390" s="2" t="str">
        <f>IF(ISBLANK('[1]Current Inventory'!D2390)=TRUE,CONCATENATE("     ",'[1]Current Inventory'!N2390),'[1]Current Inventory'!D2390)</f>
        <v xml:space="preserve">     </v>
      </c>
      <c r="E2390" s="2">
        <f>IF(ISBLANK('[1]Current Inventory'!E2390)=TRUE,'[1]Current Inventory'!O2390,'[1]Current Inventory'!E2390)</f>
        <v>0</v>
      </c>
      <c r="F2390" s="2">
        <f>IF(ISBLANK('[1]Current Inventory'!F2390)=TRUE,'[1]Current Inventory'!P2390,'[1]Current Inventory'!F2390)</f>
        <v>0</v>
      </c>
      <c r="G2390" s="2" t="str">
        <f>IF(ISNA(VLOOKUP(C2390,[2]CurrentPivot!$C$8:$N$1800,5,FALSE))=TRUE," ",VLOOKUP(C2390,[2]CurrentPivot!$C$8:$N$1800,5,FALSE))</f>
        <v xml:space="preserve"> </v>
      </c>
      <c r="H2390" s="3" t="str">
        <f>IF(ISBLANK('[1]Current Inventory'!H2390)=TRUE,"",'[1]Current Inventory'!H2390)</f>
        <v/>
      </c>
      <c r="I2390" s="2">
        <f>IF(ISBLANK('[1]Current Inventory'!I2390)=TRUE,'[1]Current Inventory'!Q2390,'[1]Current Inventory'!I2390)</f>
        <v>0</v>
      </c>
      <c r="J2390" s="2">
        <f>IF(ISBLANK('[1]Current Inventory'!J2390)=TRUE,'[1]Current Inventory'!R2390,'[1]Current Inventory'!J2390)</f>
        <v>0</v>
      </c>
      <c r="K2390" s="2">
        <f>IF(ISBLANK('[1]Current Inventory'!K2390)=TRUE,'[1]Current Inventory'!S2390,'[1]Current Inventory'!K2390)</f>
        <v>0</v>
      </c>
      <c r="L2390" s="2">
        <f>IF(ISBLANK('[1]Current Inventory'!L2390)=TRUE,'[1]Current Inventory'!T2390,'[1]Current Inventory'!L2390)</f>
        <v>0</v>
      </c>
      <c r="M2390" s="3" t="str">
        <f>IF(ISBLANK('[1]Current Inventory'!M2390)=TRUE,"",'[1]Current Inventory'!M2390)</f>
        <v/>
      </c>
    </row>
    <row r="2391" spans="1:13" x14ac:dyDescent="0.2">
      <c r="A2391" s="2" t="s">
        <v>19</v>
      </c>
      <c r="B2391" s="2" t="str">
        <f>IF(ISBLANK('[1]Current Inventory'!B2391)=TRUE,B2390,'[1]Current Inventory'!B2391)</f>
        <v>WINDWARD SIDE</v>
      </c>
      <c r="C2391" s="2" t="str">
        <f>IF(ISBLANK('[1]Current Inventory'!C2391)=TRUE,"",'[1]Current Inventory'!C2391)</f>
        <v/>
      </c>
      <c r="D2391" s="2" t="str">
        <f>IF(ISBLANK('[1]Current Inventory'!D2391)=TRUE,CONCATENATE("     ",'[1]Current Inventory'!N2391),'[1]Current Inventory'!D2391)</f>
        <v xml:space="preserve">     </v>
      </c>
      <c r="E2391" s="2">
        <f>IF(ISBLANK('[1]Current Inventory'!E2391)=TRUE,'[1]Current Inventory'!O2391,'[1]Current Inventory'!E2391)</f>
        <v>0</v>
      </c>
      <c r="F2391" s="2">
        <f>IF(ISBLANK('[1]Current Inventory'!F2391)=TRUE,'[1]Current Inventory'!P2391,'[1]Current Inventory'!F2391)</f>
        <v>0</v>
      </c>
      <c r="G2391" s="2" t="str">
        <f>IF(ISNA(VLOOKUP(C2391,[2]CurrentPivot!$C$8:$N$1800,5,FALSE))=TRUE," ",VLOOKUP(C2391,[2]CurrentPivot!$C$8:$N$1800,5,FALSE))</f>
        <v xml:space="preserve"> </v>
      </c>
      <c r="H2391" s="3" t="str">
        <f>IF(ISBLANK('[1]Current Inventory'!H2391)=TRUE,"",'[1]Current Inventory'!H2391)</f>
        <v/>
      </c>
      <c r="I2391" s="2">
        <f>IF(ISBLANK('[1]Current Inventory'!I2391)=TRUE,'[1]Current Inventory'!Q2391,'[1]Current Inventory'!I2391)</f>
        <v>0</v>
      </c>
      <c r="J2391" s="2">
        <f>IF(ISBLANK('[1]Current Inventory'!J2391)=TRUE,'[1]Current Inventory'!R2391,'[1]Current Inventory'!J2391)</f>
        <v>0</v>
      </c>
      <c r="K2391" s="2">
        <f>IF(ISBLANK('[1]Current Inventory'!K2391)=TRUE,'[1]Current Inventory'!S2391,'[1]Current Inventory'!K2391)</f>
        <v>0</v>
      </c>
      <c r="L2391" s="2">
        <f>IF(ISBLANK('[1]Current Inventory'!L2391)=TRUE,'[1]Current Inventory'!T2391,'[1]Current Inventory'!L2391)</f>
        <v>0</v>
      </c>
      <c r="M2391" s="3" t="str">
        <f>IF(ISBLANK('[1]Current Inventory'!M2391)=TRUE,"",'[1]Current Inventory'!M2391)</f>
        <v/>
      </c>
    </row>
    <row r="2392" spans="1:13" x14ac:dyDescent="0.2">
      <c r="A2392" s="2" t="s">
        <v>19</v>
      </c>
      <c r="B2392" s="2" t="str">
        <f>IF(ISBLANK('[1]Current Inventory'!B2392)=TRUE,B2391,'[1]Current Inventory'!B2392)</f>
        <v>WINDWARD SIDE</v>
      </c>
      <c r="C2392" s="2" t="str">
        <f>IF(ISBLANK('[1]Current Inventory'!C2392)=TRUE,"",'[1]Current Inventory'!C2392)</f>
        <v/>
      </c>
      <c r="D2392" s="2" t="str">
        <f>IF(ISBLANK('[1]Current Inventory'!D2392)=TRUE,CONCATENATE("     ",'[1]Current Inventory'!N2392),'[1]Current Inventory'!D2392)</f>
        <v xml:space="preserve">     </v>
      </c>
      <c r="E2392" s="2">
        <f>IF(ISBLANK('[1]Current Inventory'!E2392)=TRUE,'[1]Current Inventory'!O2392,'[1]Current Inventory'!E2392)</f>
        <v>0</v>
      </c>
      <c r="F2392" s="2">
        <f>IF(ISBLANK('[1]Current Inventory'!F2392)=TRUE,'[1]Current Inventory'!P2392,'[1]Current Inventory'!F2392)</f>
        <v>0</v>
      </c>
      <c r="G2392" s="2" t="str">
        <f>IF(ISNA(VLOOKUP(C2392,[2]CurrentPivot!$C$8:$N$1800,5,FALSE))=TRUE," ",VLOOKUP(C2392,[2]CurrentPivot!$C$8:$N$1800,5,FALSE))</f>
        <v xml:space="preserve"> </v>
      </c>
      <c r="H2392" s="3" t="str">
        <f>IF(ISBLANK('[1]Current Inventory'!H2392)=TRUE,"",'[1]Current Inventory'!H2392)</f>
        <v/>
      </c>
      <c r="I2392" s="2">
        <f>IF(ISBLANK('[1]Current Inventory'!I2392)=TRUE,'[1]Current Inventory'!Q2392,'[1]Current Inventory'!I2392)</f>
        <v>0</v>
      </c>
      <c r="J2392" s="2">
        <f>IF(ISBLANK('[1]Current Inventory'!J2392)=TRUE,'[1]Current Inventory'!R2392,'[1]Current Inventory'!J2392)</f>
        <v>0</v>
      </c>
      <c r="K2392" s="2">
        <f>IF(ISBLANK('[1]Current Inventory'!K2392)=TRUE,'[1]Current Inventory'!S2392,'[1]Current Inventory'!K2392)</f>
        <v>0</v>
      </c>
      <c r="L2392" s="2">
        <f>IF(ISBLANK('[1]Current Inventory'!L2392)=TRUE,'[1]Current Inventory'!T2392,'[1]Current Inventory'!L2392)</f>
        <v>0</v>
      </c>
      <c r="M2392" s="3" t="str">
        <f>IF(ISBLANK('[1]Current Inventory'!M2392)=TRUE,"",'[1]Current Inventory'!M2392)</f>
        <v/>
      </c>
    </row>
    <row r="2393" spans="1:13" x14ac:dyDescent="0.2">
      <c r="A2393" s="2" t="s">
        <v>19</v>
      </c>
      <c r="B2393" s="2" t="str">
        <f>IF(ISBLANK('[1]Current Inventory'!B2393)=TRUE,B2392,'[1]Current Inventory'!B2393)</f>
        <v>WINDWARD SIDE</v>
      </c>
      <c r="C2393" s="2" t="str">
        <f>IF(ISBLANK('[1]Current Inventory'!C2393)=TRUE,"",'[1]Current Inventory'!C2393)</f>
        <v/>
      </c>
      <c r="D2393" s="2" t="str">
        <f>IF(ISBLANK('[1]Current Inventory'!D2393)=TRUE,CONCATENATE("     ",'[1]Current Inventory'!N2393),'[1]Current Inventory'!D2393)</f>
        <v xml:space="preserve">     </v>
      </c>
      <c r="E2393" s="2">
        <f>IF(ISBLANK('[1]Current Inventory'!E2393)=TRUE,'[1]Current Inventory'!O2393,'[1]Current Inventory'!E2393)</f>
        <v>0</v>
      </c>
      <c r="F2393" s="2">
        <f>IF(ISBLANK('[1]Current Inventory'!F2393)=TRUE,'[1]Current Inventory'!P2393,'[1]Current Inventory'!F2393)</f>
        <v>0</v>
      </c>
      <c r="G2393" s="2" t="str">
        <f>IF(ISNA(VLOOKUP(C2393,[2]CurrentPivot!$C$8:$N$1800,5,FALSE))=TRUE," ",VLOOKUP(C2393,[2]CurrentPivot!$C$8:$N$1800,5,FALSE))</f>
        <v xml:space="preserve"> </v>
      </c>
      <c r="H2393" s="3" t="str">
        <f>IF(ISBLANK('[1]Current Inventory'!H2393)=TRUE,"",'[1]Current Inventory'!H2393)</f>
        <v/>
      </c>
      <c r="I2393" s="2">
        <f>IF(ISBLANK('[1]Current Inventory'!I2393)=TRUE,'[1]Current Inventory'!Q2393,'[1]Current Inventory'!I2393)</f>
        <v>0</v>
      </c>
      <c r="J2393" s="2">
        <f>IF(ISBLANK('[1]Current Inventory'!J2393)=TRUE,'[1]Current Inventory'!R2393,'[1]Current Inventory'!J2393)</f>
        <v>0</v>
      </c>
      <c r="K2393" s="2">
        <f>IF(ISBLANK('[1]Current Inventory'!K2393)=TRUE,'[1]Current Inventory'!S2393,'[1]Current Inventory'!K2393)</f>
        <v>0</v>
      </c>
      <c r="L2393" s="2">
        <f>IF(ISBLANK('[1]Current Inventory'!L2393)=TRUE,'[1]Current Inventory'!T2393,'[1]Current Inventory'!L2393)</f>
        <v>0</v>
      </c>
      <c r="M2393" s="3" t="str">
        <f>IF(ISBLANK('[1]Current Inventory'!M2393)=TRUE,"",'[1]Current Inventory'!M2393)</f>
        <v/>
      </c>
    </row>
    <row r="2394" spans="1:13" x14ac:dyDescent="0.2">
      <c r="A2394" s="2" t="s">
        <v>19</v>
      </c>
      <c r="B2394" s="2" t="str">
        <f>IF(ISBLANK('[1]Current Inventory'!B2394)=TRUE,B2393,'[1]Current Inventory'!B2394)</f>
        <v>WINDWARD SIDE</v>
      </c>
      <c r="C2394" s="2" t="str">
        <f>IF(ISBLANK('[1]Current Inventory'!C2394)=TRUE,"",'[1]Current Inventory'!C2394)</f>
        <v/>
      </c>
      <c r="D2394" s="2" t="str">
        <f>IF(ISBLANK('[1]Current Inventory'!D2394)=TRUE,CONCATENATE("     ",'[1]Current Inventory'!N2394),'[1]Current Inventory'!D2394)</f>
        <v xml:space="preserve">     </v>
      </c>
      <c r="E2394" s="2">
        <f>IF(ISBLANK('[1]Current Inventory'!E2394)=TRUE,'[1]Current Inventory'!O2394,'[1]Current Inventory'!E2394)</f>
        <v>0</v>
      </c>
      <c r="F2394" s="2">
        <f>IF(ISBLANK('[1]Current Inventory'!F2394)=TRUE,'[1]Current Inventory'!P2394,'[1]Current Inventory'!F2394)</f>
        <v>0</v>
      </c>
      <c r="G2394" s="2" t="str">
        <f>IF(ISNA(VLOOKUP(C2394,[2]CurrentPivot!$C$8:$N$1800,5,FALSE))=TRUE," ",VLOOKUP(C2394,[2]CurrentPivot!$C$8:$N$1800,5,FALSE))</f>
        <v xml:space="preserve"> </v>
      </c>
      <c r="H2394" s="3" t="str">
        <f>IF(ISBLANK('[1]Current Inventory'!H2394)=TRUE,"",'[1]Current Inventory'!H2394)</f>
        <v/>
      </c>
      <c r="I2394" s="2">
        <f>IF(ISBLANK('[1]Current Inventory'!I2394)=TRUE,'[1]Current Inventory'!Q2394,'[1]Current Inventory'!I2394)</f>
        <v>0</v>
      </c>
      <c r="J2394" s="2">
        <f>IF(ISBLANK('[1]Current Inventory'!J2394)=TRUE,'[1]Current Inventory'!R2394,'[1]Current Inventory'!J2394)</f>
        <v>0</v>
      </c>
      <c r="K2394" s="2">
        <f>IF(ISBLANK('[1]Current Inventory'!K2394)=TRUE,'[1]Current Inventory'!S2394,'[1]Current Inventory'!K2394)</f>
        <v>0</v>
      </c>
      <c r="L2394" s="2">
        <f>IF(ISBLANK('[1]Current Inventory'!L2394)=TRUE,'[1]Current Inventory'!T2394,'[1]Current Inventory'!L2394)</f>
        <v>0</v>
      </c>
      <c r="M2394" s="3" t="str">
        <f>IF(ISBLANK('[1]Current Inventory'!M2394)=TRUE,"",'[1]Current Inventory'!M2394)</f>
        <v/>
      </c>
    </row>
    <row r="2395" spans="1:13" x14ac:dyDescent="0.2">
      <c r="A2395" s="2" t="s">
        <v>19</v>
      </c>
      <c r="B2395" s="2" t="str">
        <f>IF(ISBLANK('[1]Current Inventory'!B2395)=TRUE,B2394,'[1]Current Inventory'!B2395)</f>
        <v>WINDWARD SIDE</v>
      </c>
      <c r="C2395" s="2" t="str">
        <f>IF(ISBLANK('[1]Current Inventory'!C2395)=TRUE,"",'[1]Current Inventory'!C2395)</f>
        <v/>
      </c>
      <c r="D2395" s="2" t="str">
        <f>IF(ISBLANK('[1]Current Inventory'!D2395)=TRUE,CONCATENATE("     ",'[1]Current Inventory'!N2395),'[1]Current Inventory'!D2395)</f>
        <v xml:space="preserve">     </v>
      </c>
      <c r="E2395" s="2">
        <f>IF(ISBLANK('[1]Current Inventory'!E2395)=TRUE,'[1]Current Inventory'!O2395,'[1]Current Inventory'!E2395)</f>
        <v>0</v>
      </c>
      <c r="F2395" s="2">
        <f>IF(ISBLANK('[1]Current Inventory'!F2395)=TRUE,'[1]Current Inventory'!P2395,'[1]Current Inventory'!F2395)</f>
        <v>0</v>
      </c>
      <c r="G2395" s="2" t="str">
        <f>IF(ISNA(VLOOKUP(C2395,[2]CurrentPivot!$C$8:$N$1800,5,FALSE))=TRUE," ",VLOOKUP(C2395,[2]CurrentPivot!$C$8:$N$1800,5,FALSE))</f>
        <v xml:space="preserve"> </v>
      </c>
      <c r="H2395" s="3" t="str">
        <f>IF(ISBLANK('[1]Current Inventory'!H2395)=TRUE,"",'[1]Current Inventory'!H2395)</f>
        <v/>
      </c>
      <c r="I2395" s="2">
        <f>IF(ISBLANK('[1]Current Inventory'!I2395)=TRUE,'[1]Current Inventory'!Q2395,'[1]Current Inventory'!I2395)</f>
        <v>0</v>
      </c>
      <c r="J2395" s="2">
        <f>IF(ISBLANK('[1]Current Inventory'!J2395)=TRUE,'[1]Current Inventory'!R2395,'[1]Current Inventory'!J2395)</f>
        <v>0</v>
      </c>
      <c r="K2395" s="2">
        <f>IF(ISBLANK('[1]Current Inventory'!K2395)=TRUE,'[1]Current Inventory'!S2395,'[1]Current Inventory'!K2395)</f>
        <v>0</v>
      </c>
      <c r="L2395" s="2">
        <f>IF(ISBLANK('[1]Current Inventory'!L2395)=TRUE,'[1]Current Inventory'!T2395,'[1]Current Inventory'!L2395)</f>
        <v>0</v>
      </c>
      <c r="M2395" s="3" t="str">
        <f>IF(ISBLANK('[1]Current Inventory'!M2395)=TRUE,"",'[1]Current Inventory'!M2395)</f>
        <v/>
      </c>
    </row>
    <row r="2396" spans="1:13" x14ac:dyDescent="0.2">
      <c r="A2396" s="2" t="s">
        <v>19</v>
      </c>
      <c r="B2396" s="2" t="str">
        <f>IF(ISBLANK('[1]Current Inventory'!B2396)=TRUE,B2395,'[1]Current Inventory'!B2396)</f>
        <v>WINDWARD SIDE</v>
      </c>
      <c r="C2396" s="2" t="str">
        <f>IF(ISBLANK('[1]Current Inventory'!C2396)=TRUE,"",'[1]Current Inventory'!C2396)</f>
        <v/>
      </c>
      <c r="D2396" s="2" t="str">
        <f>IF(ISBLANK('[1]Current Inventory'!D2396)=TRUE,CONCATENATE("     ",'[1]Current Inventory'!N2396),'[1]Current Inventory'!D2396)</f>
        <v xml:space="preserve">     </v>
      </c>
      <c r="E2396" s="2">
        <f>IF(ISBLANK('[1]Current Inventory'!E2396)=TRUE,'[1]Current Inventory'!O2396,'[1]Current Inventory'!E2396)</f>
        <v>0</v>
      </c>
      <c r="F2396" s="2">
        <f>IF(ISBLANK('[1]Current Inventory'!F2396)=TRUE,'[1]Current Inventory'!P2396,'[1]Current Inventory'!F2396)</f>
        <v>0</v>
      </c>
      <c r="G2396" s="2" t="str">
        <f>IF(ISNA(VLOOKUP(C2396,[2]CurrentPivot!$C$8:$N$1800,5,FALSE))=TRUE," ",VLOOKUP(C2396,[2]CurrentPivot!$C$8:$N$1800,5,FALSE))</f>
        <v xml:space="preserve"> </v>
      </c>
      <c r="H2396" s="3" t="str">
        <f>IF(ISBLANK('[1]Current Inventory'!H2396)=TRUE,"",'[1]Current Inventory'!H2396)</f>
        <v/>
      </c>
      <c r="I2396" s="2">
        <f>IF(ISBLANK('[1]Current Inventory'!I2396)=TRUE,'[1]Current Inventory'!Q2396,'[1]Current Inventory'!I2396)</f>
        <v>0</v>
      </c>
      <c r="J2396" s="2">
        <f>IF(ISBLANK('[1]Current Inventory'!J2396)=TRUE,'[1]Current Inventory'!R2396,'[1]Current Inventory'!J2396)</f>
        <v>0</v>
      </c>
      <c r="K2396" s="2">
        <f>IF(ISBLANK('[1]Current Inventory'!K2396)=TRUE,'[1]Current Inventory'!S2396,'[1]Current Inventory'!K2396)</f>
        <v>0</v>
      </c>
      <c r="L2396" s="2">
        <f>IF(ISBLANK('[1]Current Inventory'!L2396)=TRUE,'[1]Current Inventory'!T2396,'[1]Current Inventory'!L2396)</f>
        <v>0</v>
      </c>
      <c r="M2396" s="3" t="str">
        <f>IF(ISBLANK('[1]Current Inventory'!M2396)=TRUE,"",'[1]Current Inventory'!M2396)</f>
        <v/>
      </c>
    </row>
    <row r="2397" spans="1:13" x14ac:dyDescent="0.2">
      <c r="A2397" s="2" t="s">
        <v>19</v>
      </c>
      <c r="B2397" s="2" t="str">
        <f>IF(ISBLANK('[1]Current Inventory'!B2397)=TRUE,B2396,'[1]Current Inventory'!B2397)</f>
        <v>WINDWARD SIDE</v>
      </c>
      <c r="C2397" s="2" t="str">
        <f>IF(ISBLANK('[1]Current Inventory'!C2397)=TRUE,"",'[1]Current Inventory'!C2397)</f>
        <v/>
      </c>
      <c r="D2397" s="2" t="str">
        <f>IF(ISBLANK('[1]Current Inventory'!D2397)=TRUE,CONCATENATE("     ",'[1]Current Inventory'!N2397),'[1]Current Inventory'!D2397)</f>
        <v xml:space="preserve">     </v>
      </c>
      <c r="E2397" s="2">
        <f>IF(ISBLANK('[1]Current Inventory'!E2397)=TRUE,'[1]Current Inventory'!O2397,'[1]Current Inventory'!E2397)</f>
        <v>0</v>
      </c>
      <c r="F2397" s="2">
        <f>IF(ISBLANK('[1]Current Inventory'!F2397)=TRUE,'[1]Current Inventory'!P2397,'[1]Current Inventory'!F2397)</f>
        <v>0</v>
      </c>
      <c r="G2397" s="2" t="str">
        <f>IF(ISNA(VLOOKUP(C2397,[2]CurrentPivot!$C$8:$N$1800,5,FALSE))=TRUE," ",VLOOKUP(C2397,[2]CurrentPivot!$C$8:$N$1800,5,FALSE))</f>
        <v xml:space="preserve"> </v>
      </c>
      <c r="H2397" s="3" t="str">
        <f>IF(ISBLANK('[1]Current Inventory'!H2397)=TRUE,"",'[1]Current Inventory'!H2397)</f>
        <v/>
      </c>
      <c r="I2397" s="2">
        <f>IF(ISBLANK('[1]Current Inventory'!I2397)=TRUE,'[1]Current Inventory'!Q2397,'[1]Current Inventory'!I2397)</f>
        <v>0</v>
      </c>
      <c r="J2397" s="2">
        <f>IF(ISBLANK('[1]Current Inventory'!J2397)=TRUE,'[1]Current Inventory'!R2397,'[1]Current Inventory'!J2397)</f>
        <v>0</v>
      </c>
      <c r="K2397" s="2">
        <f>IF(ISBLANK('[1]Current Inventory'!K2397)=TRUE,'[1]Current Inventory'!S2397,'[1]Current Inventory'!K2397)</f>
        <v>0</v>
      </c>
      <c r="L2397" s="2">
        <f>IF(ISBLANK('[1]Current Inventory'!L2397)=TRUE,'[1]Current Inventory'!T2397,'[1]Current Inventory'!L2397)</f>
        <v>0</v>
      </c>
      <c r="M2397" s="3" t="str">
        <f>IF(ISBLANK('[1]Current Inventory'!M2397)=TRUE,"",'[1]Current Inventory'!M2397)</f>
        <v/>
      </c>
    </row>
    <row r="2398" spans="1:13" x14ac:dyDescent="0.2">
      <c r="A2398" s="2" t="s">
        <v>19</v>
      </c>
      <c r="B2398" s="2" t="str">
        <f>IF(ISBLANK('[1]Current Inventory'!B2398)=TRUE,B2397,'[1]Current Inventory'!B2398)</f>
        <v>WINDWARD SIDE</v>
      </c>
      <c r="C2398" s="2" t="str">
        <f>IF(ISBLANK('[1]Current Inventory'!C2398)=TRUE,"",'[1]Current Inventory'!C2398)</f>
        <v/>
      </c>
      <c r="D2398" s="2" t="str">
        <f>IF(ISBLANK('[1]Current Inventory'!D2398)=TRUE,CONCATENATE("     ",'[1]Current Inventory'!N2398),'[1]Current Inventory'!D2398)</f>
        <v xml:space="preserve">     </v>
      </c>
      <c r="E2398" s="2">
        <f>IF(ISBLANK('[1]Current Inventory'!E2398)=TRUE,'[1]Current Inventory'!O2398,'[1]Current Inventory'!E2398)</f>
        <v>0</v>
      </c>
      <c r="F2398" s="2">
        <f>IF(ISBLANK('[1]Current Inventory'!F2398)=TRUE,'[1]Current Inventory'!P2398,'[1]Current Inventory'!F2398)</f>
        <v>0</v>
      </c>
      <c r="G2398" s="2" t="str">
        <f>IF(ISNA(VLOOKUP(C2398,[2]CurrentPivot!$C$8:$N$1800,5,FALSE))=TRUE," ",VLOOKUP(C2398,[2]CurrentPivot!$C$8:$N$1800,5,FALSE))</f>
        <v xml:space="preserve"> </v>
      </c>
      <c r="H2398" s="3" t="str">
        <f>IF(ISBLANK('[1]Current Inventory'!H2398)=TRUE,"",'[1]Current Inventory'!H2398)</f>
        <v/>
      </c>
      <c r="I2398" s="2">
        <f>IF(ISBLANK('[1]Current Inventory'!I2398)=TRUE,'[1]Current Inventory'!Q2398,'[1]Current Inventory'!I2398)</f>
        <v>0</v>
      </c>
      <c r="J2398" s="2">
        <f>IF(ISBLANK('[1]Current Inventory'!J2398)=TRUE,'[1]Current Inventory'!R2398,'[1]Current Inventory'!J2398)</f>
        <v>0</v>
      </c>
      <c r="K2398" s="2">
        <f>IF(ISBLANK('[1]Current Inventory'!K2398)=TRUE,'[1]Current Inventory'!S2398,'[1]Current Inventory'!K2398)</f>
        <v>0</v>
      </c>
      <c r="L2398" s="2">
        <f>IF(ISBLANK('[1]Current Inventory'!L2398)=TRUE,'[1]Current Inventory'!T2398,'[1]Current Inventory'!L2398)</f>
        <v>0</v>
      </c>
      <c r="M2398" s="3" t="str">
        <f>IF(ISBLANK('[1]Current Inventory'!M2398)=TRUE,"",'[1]Current Inventory'!M2398)</f>
        <v/>
      </c>
    </row>
    <row r="2399" spans="1:13" x14ac:dyDescent="0.2">
      <c r="A2399" s="2" t="s">
        <v>19</v>
      </c>
      <c r="B2399" s="2" t="str">
        <f>IF(ISBLANK('[1]Current Inventory'!B2399)=TRUE,B2398,'[1]Current Inventory'!B2399)</f>
        <v>WINDWARD SIDE</v>
      </c>
      <c r="C2399" s="2" t="str">
        <f>IF(ISBLANK('[1]Current Inventory'!C2399)=TRUE,"",'[1]Current Inventory'!C2399)</f>
        <v/>
      </c>
      <c r="D2399" s="2" t="str">
        <f>IF(ISBLANK('[1]Current Inventory'!D2399)=TRUE,CONCATENATE("     ",'[1]Current Inventory'!N2399),'[1]Current Inventory'!D2399)</f>
        <v xml:space="preserve">     </v>
      </c>
      <c r="E2399" s="2">
        <f>IF(ISBLANK('[1]Current Inventory'!E2399)=TRUE,'[1]Current Inventory'!O2399,'[1]Current Inventory'!E2399)</f>
        <v>0</v>
      </c>
      <c r="F2399" s="2">
        <f>IF(ISBLANK('[1]Current Inventory'!F2399)=TRUE,'[1]Current Inventory'!P2399,'[1]Current Inventory'!F2399)</f>
        <v>0</v>
      </c>
      <c r="G2399" s="2" t="str">
        <f>IF(ISNA(VLOOKUP(C2399,[2]CurrentPivot!$C$8:$N$1800,5,FALSE))=TRUE," ",VLOOKUP(C2399,[2]CurrentPivot!$C$8:$N$1800,5,FALSE))</f>
        <v xml:space="preserve"> </v>
      </c>
      <c r="H2399" s="3" t="str">
        <f>IF(ISBLANK('[1]Current Inventory'!H2399)=TRUE,"",'[1]Current Inventory'!H2399)</f>
        <v/>
      </c>
      <c r="I2399" s="2">
        <f>IF(ISBLANK('[1]Current Inventory'!I2399)=TRUE,'[1]Current Inventory'!Q2399,'[1]Current Inventory'!I2399)</f>
        <v>0</v>
      </c>
      <c r="J2399" s="2">
        <f>IF(ISBLANK('[1]Current Inventory'!J2399)=TRUE,'[1]Current Inventory'!R2399,'[1]Current Inventory'!J2399)</f>
        <v>0</v>
      </c>
      <c r="K2399" s="2">
        <f>IF(ISBLANK('[1]Current Inventory'!K2399)=TRUE,'[1]Current Inventory'!S2399,'[1]Current Inventory'!K2399)</f>
        <v>0</v>
      </c>
      <c r="L2399" s="2">
        <f>IF(ISBLANK('[1]Current Inventory'!L2399)=TRUE,'[1]Current Inventory'!T2399,'[1]Current Inventory'!L2399)</f>
        <v>0</v>
      </c>
      <c r="M2399" s="3" t="str">
        <f>IF(ISBLANK('[1]Current Inventory'!M2399)=TRUE,"",'[1]Current Inventory'!M2399)</f>
        <v/>
      </c>
    </row>
    <row r="2400" spans="1:13" x14ac:dyDescent="0.2">
      <c r="A2400" s="2" t="s">
        <v>19</v>
      </c>
      <c r="B2400" s="2" t="str">
        <f>IF(ISBLANK('[1]Current Inventory'!B2400)=TRUE,B2399,'[1]Current Inventory'!B2400)</f>
        <v>WINDWARD SIDE</v>
      </c>
      <c r="C2400" s="2" t="str">
        <f>IF(ISBLANK('[1]Current Inventory'!C2400)=TRUE,"",'[1]Current Inventory'!C2400)</f>
        <v/>
      </c>
      <c r="D2400" s="2" t="str">
        <f>IF(ISBLANK('[1]Current Inventory'!D2400)=TRUE,CONCATENATE("     ",'[1]Current Inventory'!N2400),'[1]Current Inventory'!D2400)</f>
        <v xml:space="preserve">     </v>
      </c>
      <c r="E2400" s="2">
        <f>IF(ISBLANK('[1]Current Inventory'!E2400)=TRUE,'[1]Current Inventory'!O2400,'[1]Current Inventory'!E2400)</f>
        <v>0</v>
      </c>
      <c r="F2400" s="2">
        <f>IF(ISBLANK('[1]Current Inventory'!F2400)=TRUE,'[1]Current Inventory'!P2400,'[1]Current Inventory'!F2400)</f>
        <v>0</v>
      </c>
      <c r="G2400" s="2" t="str">
        <f>IF(ISNA(VLOOKUP(C2400,[2]CurrentPivot!$C$8:$N$1800,5,FALSE))=TRUE," ",VLOOKUP(C2400,[2]CurrentPivot!$C$8:$N$1800,5,FALSE))</f>
        <v xml:space="preserve"> </v>
      </c>
      <c r="H2400" s="3" t="str">
        <f>IF(ISBLANK('[1]Current Inventory'!H2400)=TRUE,"",'[1]Current Inventory'!H2400)</f>
        <v/>
      </c>
      <c r="I2400" s="2">
        <f>IF(ISBLANK('[1]Current Inventory'!I2400)=TRUE,'[1]Current Inventory'!Q2400,'[1]Current Inventory'!I2400)</f>
        <v>0</v>
      </c>
      <c r="J2400" s="2">
        <f>IF(ISBLANK('[1]Current Inventory'!J2400)=TRUE,'[1]Current Inventory'!R2400,'[1]Current Inventory'!J2400)</f>
        <v>0</v>
      </c>
      <c r="K2400" s="2">
        <f>IF(ISBLANK('[1]Current Inventory'!K2400)=TRUE,'[1]Current Inventory'!S2400,'[1]Current Inventory'!K2400)</f>
        <v>0</v>
      </c>
      <c r="L2400" s="2">
        <f>IF(ISBLANK('[1]Current Inventory'!L2400)=TRUE,'[1]Current Inventory'!T2400,'[1]Current Inventory'!L2400)</f>
        <v>0</v>
      </c>
      <c r="M2400" s="3" t="str">
        <f>IF(ISBLANK('[1]Current Inventory'!M2400)=TRUE,"",'[1]Current Inventory'!M2400)</f>
        <v/>
      </c>
    </row>
    <row r="2401" spans="1:13" x14ac:dyDescent="0.2">
      <c r="A2401" s="2" t="s">
        <v>19</v>
      </c>
      <c r="B2401" s="2" t="str">
        <f>IF(ISBLANK('[1]Current Inventory'!B2401)=TRUE,B2400,'[1]Current Inventory'!B2401)</f>
        <v>WINDWARD SIDE</v>
      </c>
      <c r="C2401" s="2" t="str">
        <f>IF(ISBLANK('[1]Current Inventory'!C2401)=TRUE,"",'[1]Current Inventory'!C2401)</f>
        <v/>
      </c>
      <c r="D2401" s="2" t="str">
        <f>IF(ISBLANK('[1]Current Inventory'!D2401)=TRUE,CONCATENATE("     ",'[1]Current Inventory'!N2401),'[1]Current Inventory'!D2401)</f>
        <v xml:space="preserve">     </v>
      </c>
      <c r="E2401" s="2">
        <f>IF(ISBLANK('[1]Current Inventory'!E2401)=TRUE,'[1]Current Inventory'!O2401,'[1]Current Inventory'!E2401)</f>
        <v>0</v>
      </c>
      <c r="F2401" s="2">
        <f>IF(ISBLANK('[1]Current Inventory'!F2401)=TRUE,'[1]Current Inventory'!P2401,'[1]Current Inventory'!F2401)</f>
        <v>0</v>
      </c>
      <c r="G2401" s="2" t="str">
        <f>IF(ISNA(VLOOKUP(C2401,[2]CurrentPivot!$C$8:$N$1800,5,FALSE))=TRUE," ",VLOOKUP(C2401,[2]CurrentPivot!$C$8:$N$1800,5,FALSE))</f>
        <v xml:space="preserve"> </v>
      </c>
      <c r="H2401" s="3" t="str">
        <f>IF(ISBLANK('[1]Current Inventory'!H2401)=TRUE,"",'[1]Current Inventory'!H2401)</f>
        <v/>
      </c>
      <c r="I2401" s="2">
        <f>IF(ISBLANK('[1]Current Inventory'!I2401)=TRUE,'[1]Current Inventory'!Q2401,'[1]Current Inventory'!I2401)</f>
        <v>0</v>
      </c>
      <c r="J2401" s="2">
        <f>IF(ISBLANK('[1]Current Inventory'!J2401)=TRUE,'[1]Current Inventory'!R2401,'[1]Current Inventory'!J2401)</f>
        <v>0</v>
      </c>
      <c r="K2401" s="2">
        <f>IF(ISBLANK('[1]Current Inventory'!K2401)=TRUE,'[1]Current Inventory'!S2401,'[1]Current Inventory'!K2401)</f>
        <v>0</v>
      </c>
      <c r="L2401" s="2">
        <f>IF(ISBLANK('[1]Current Inventory'!L2401)=TRUE,'[1]Current Inventory'!T2401,'[1]Current Inventory'!L2401)</f>
        <v>0</v>
      </c>
      <c r="M2401" s="3" t="str">
        <f>IF(ISBLANK('[1]Current Inventory'!M2401)=TRUE,"",'[1]Current Inventory'!M2401)</f>
        <v/>
      </c>
    </row>
    <row r="2402" spans="1:13" x14ac:dyDescent="0.2">
      <c r="A2402" s="2" t="s">
        <v>19</v>
      </c>
      <c r="B2402" s="2" t="str">
        <f>IF(ISBLANK('[1]Current Inventory'!B2402)=TRUE,B2401,'[1]Current Inventory'!B2402)</f>
        <v>WINDWARD SIDE</v>
      </c>
      <c r="C2402" s="2" t="str">
        <f>IF(ISBLANK('[1]Current Inventory'!C2402)=TRUE,"",'[1]Current Inventory'!C2402)</f>
        <v/>
      </c>
      <c r="D2402" s="2" t="str">
        <f>IF(ISBLANK('[1]Current Inventory'!D2402)=TRUE,CONCATENATE("     ",'[1]Current Inventory'!N2402),'[1]Current Inventory'!D2402)</f>
        <v xml:space="preserve">     </v>
      </c>
      <c r="E2402" s="2">
        <f>IF(ISBLANK('[1]Current Inventory'!E2402)=TRUE,'[1]Current Inventory'!O2402,'[1]Current Inventory'!E2402)</f>
        <v>0</v>
      </c>
      <c r="F2402" s="2">
        <f>IF(ISBLANK('[1]Current Inventory'!F2402)=TRUE,'[1]Current Inventory'!P2402,'[1]Current Inventory'!F2402)</f>
        <v>0</v>
      </c>
      <c r="G2402" s="2" t="str">
        <f>IF(ISNA(VLOOKUP(C2402,[2]CurrentPivot!$C$8:$N$1800,5,FALSE))=TRUE," ",VLOOKUP(C2402,[2]CurrentPivot!$C$8:$N$1800,5,FALSE))</f>
        <v xml:space="preserve"> </v>
      </c>
      <c r="H2402" s="3" t="str">
        <f>IF(ISBLANK('[1]Current Inventory'!H2402)=TRUE,"",'[1]Current Inventory'!H2402)</f>
        <v/>
      </c>
      <c r="I2402" s="2">
        <f>IF(ISBLANK('[1]Current Inventory'!I2402)=TRUE,'[1]Current Inventory'!Q2402,'[1]Current Inventory'!I2402)</f>
        <v>0</v>
      </c>
      <c r="J2402" s="2">
        <f>IF(ISBLANK('[1]Current Inventory'!J2402)=TRUE,'[1]Current Inventory'!R2402,'[1]Current Inventory'!J2402)</f>
        <v>0</v>
      </c>
      <c r="K2402" s="2">
        <f>IF(ISBLANK('[1]Current Inventory'!K2402)=TRUE,'[1]Current Inventory'!S2402,'[1]Current Inventory'!K2402)</f>
        <v>0</v>
      </c>
      <c r="L2402" s="2">
        <f>IF(ISBLANK('[1]Current Inventory'!L2402)=TRUE,'[1]Current Inventory'!T2402,'[1]Current Inventory'!L2402)</f>
        <v>0</v>
      </c>
      <c r="M2402" s="3" t="str">
        <f>IF(ISBLANK('[1]Current Inventory'!M2402)=TRUE,"",'[1]Current Inventory'!M2402)</f>
        <v/>
      </c>
    </row>
    <row r="2403" spans="1:13" x14ac:dyDescent="0.2">
      <c r="A2403" s="2" t="s">
        <v>19</v>
      </c>
      <c r="B2403" s="2" t="str">
        <f>IF(ISBLANK('[1]Current Inventory'!B2403)=TRUE,B2402,'[1]Current Inventory'!B2403)</f>
        <v>WINDWARD SIDE</v>
      </c>
      <c r="C2403" s="2" t="str">
        <f>IF(ISBLANK('[1]Current Inventory'!C2403)=TRUE,"",'[1]Current Inventory'!C2403)</f>
        <v/>
      </c>
      <c r="D2403" s="2" t="str">
        <f>IF(ISBLANK('[1]Current Inventory'!D2403)=TRUE,CONCATENATE("     ",'[1]Current Inventory'!N2403),'[1]Current Inventory'!D2403)</f>
        <v xml:space="preserve">     </v>
      </c>
      <c r="E2403" s="2">
        <f>IF(ISBLANK('[1]Current Inventory'!E2403)=TRUE,'[1]Current Inventory'!O2403,'[1]Current Inventory'!E2403)</f>
        <v>0</v>
      </c>
      <c r="F2403" s="2">
        <f>IF(ISBLANK('[1]Current Inventory'!F2403)=TRUE,'[1]Current Inventory'!P2403,'[1]Current Inventory'!F2403)</f>
        <v>0</v>
      </c>
      <c r="G2403" s="2" t="str">
        <f>IF(ISNA(VLOOKUP(C2403,[2]CurrentPivot!$C$8:$N$1800,5,FALSE))=TRUE," ",VLOOKUP(C2403,[2]CurrentPivot!$C$8:$N$1800,5,FALSE))</f>
        <v xml:space="preserve"> </v>
      </c>
      <c r="H2403" s="3" t="str">
        <f>IF(ISBLANK('[1]Current Inventory'!H2403)=TRUE,"",'[1]Current Inventory'!H2403)</f>
        <v/>
      </c>
      <c r="I2403" s="2">
        <f>IF(ISBLANK('[1]Current Inventory'!I2403)=TRUE,'[1]Current Inventory'!Q2403,'[1]Current Inventory'!I2403)</f>
        <v>0</v>
      </c>
      <c r="J2403" s="2">
        <f>IF(ISBLANK('[1]Current Inventory'!J2403)=TRUE,'[1]Current Inventory'!R2403,'[1]Current Inventory'!J2403)</f>
        <v>0</v>
      </c>
      <c r="K2403" s="2">
        <f>IF(ISBLANK('[1]Current Inventory'!K2403)=TRUE,'[1]Current Inventory'!S2403,'[1]Current Inventory'!K2403)</f>
        <v>0</v>
      </c>
      <c r="L2403" s="2">
        <f>IF(ISBLANK('[1]Current Inventory'!L2403)=TRUE,'[1]Current Inventory'!T2403,'[1]Current Inventory'!L2403)</f>
        <v>0</v>
      </c>
      <c r="M2403" s="3" t="str">
        <f>IF(ISBLANK('[1]Current Inventory'!M2403)=TRUE,"",'[1]Current Inventory'!M2403)</f>
        <v/>
      </c>
    </row>
    <row r="2404" spans="1:13" x14ac:dyDescent="0.2">
      <c r="A2404" s="2" t="s">
        <v>19</v>
      </c>
      <c r="B2404" s="2" t="str">
        <f>IF(ISBLANK('[1]Current Inventory'!B2404)=TRUE,B2403,'[1]Current Inventory'!B2404)</f>
        <v>WINDWARD SIDE</v>
      </c>
      <c r="C2404" s="2" t="str">
        <f>IF(ISBLANK('[1]Current Inventory'!C2404)=TRUE,"",'[1]Current Inventory'!C2404)</f>
        <v/>
      </c>
      <c r="D2404" s="2" t="str">
        <f>IF(ISBLANK('[1]Current Inventory'!D2404)=TRUE,CONCATENATE("     ",'[1]Current Inventory'!N2404),'[1]Current Inventory'!D2404)</f>
        <v xml:space="preserve">     </v>
      </c>
      <c r="E2404" s="2">
        <f>IF(ISBLANK('[1]Current Inventory'!E2404)=TRUE,'[1]Current Inventory'!O2404,'[1]Current Inventory'!E2404)</f>
        <v>0</v>
      </c>
      <c r="F2404" s="2">
        <f>IF(ISBLANK('[1]Current Inventory'!F2404)=TRUE,'[1]Current Inventory'!P2404,'[1]Current Inventory'!F2404)</f>
        <v>0</v>
      </c>
      <c r="G2404" s="2" t="str">
        <f>IF(ISNA(VLOOKUP(C2404,[2]CurrentPivot!$C$8:$N$1800,5,FALSE))=TRUE," ",VLOOKUP(C2404,[2]CurrentPivot!$C$8:$N$1800,5,FALSE))</f>
        <v xml:space="preserve"> </v>
      </c>
      <c r="H2404" s="3" t="str">
        <f>IF(ISBLANK('[1]Current Inventory'!H2404)=TRUE,"",'[1]Current Inventory'!H2404)</f>
        <v/>
      </c>
      <c r="I2404" s="2">
        <f>IF(ISBLANK('[1]Current Inventory'!I2404)=TRUE,'[1]Current Inventory'!Q2404,'[1]Current Inventory'!I2404)</f>
        <v>0</v>
      </c>
      <c r="J2404" s="2">
        <f>IF(ISBLANK('[1]Current Inventory'!J2404)=TRUE,'[1]Current Inventory'!R2404,'[1]Current Inventory'!J2404)</f>
        <v>0</v>
      </c>
      <c r="K2404" s="2">
        <f>IF(ISBLANK('[1]Current Inventory'!K2404)=TRUE,'[1]Current Inventory'!S2404,'[1]Current Inventory'!K2404)</f>
        <v>0</v>
      </c>
      <c r="L2404" s="2">
        <f>IF(ISBLANK('[1]Current Inventory'!L2404)=TRUE,'[1]Current Inventory'!T2404,'[1]Current Inventory'!L2404)</f>
        <v>0</v>
      </c>
      <c r="M2404" s="3" t="str">
        <f>IF(ISBLANK('[1]Current Inventory'!M2404)=TRUE,"",'[1]Current Inventory'!M2404)</f>
        <v/>
      </c>
    </row>
    <row r="2405" spans="1:13" x14ac:dyDescent="0.2">
      <c r="A2405" s="2" t="s">
        <v>19</v>
      </c>
      <c r="B2405" s="2" t="str">
        <f>IF(ISBLANK('[1]Current Inventory'!B2405)=TRUE,B2404,'[1]Current Inventory'!B2405)</f>
        <v>WINDWARD SIDE</v>
      </c>
      <c r="C2405" s="2" t="str">
        <f>IF(ISBLANK('[1]Current Inventory'!C2405)=TRUE,"",'[1]Current Inventory'!C2405)</f>
        <v/>
      </c>
      <c r="D2405" s="2" t="str">
        <f>IF(ISBLANK('[1]Current Inventory'!D2405)=TRUE,CONCATENATE("     ",'[1]Current Inventory'!N2405),'[1]Current Inventory'!D2405)</f>
        <v xml:space="preserve">     </v>
      </c>
      <c r="E2405" s="2">
        <f>IF(ISBLANK('[1]Current Inventory'!E2405)=TRUE,'[1]Current Inventory'!O2405,'[1]Current Inventory'!E2405)</f>
        <v>0</v>
      </c>
      <c r="F2405" s="2">
        <f>IF(ISBLANK('[1]Current Inventory'!F2405)=TRUE,'[1]Current Inventory'!P2405,'[1]Current Inventory'!F2405)</f>
        <v>0</v>
      </c>
      <c r="G2405" s="2" t="str">
        <f>IF(ISNA(VLOOKUP(C2405,[2]CurrentPivot!$C$8:$N$1800,5,FALSE))=TRUE," ",VLOOKUP(C2405,[2]CurrentPivot!$C$8:$N$1800,5,FALSE))</f>
        <v xml:space="preserve"> </v>
      </c>
      <c r="H2405" s="3" t="str">
        <f>IF(ISBLANK('[1]Current Inventory'!H2405)=TRUE,"",'[1]Current Inventory'!H2405)</f>
        <v/>
      </c>
      <c r="I2405" s="2">
        <f>IF(ISBLANK('[1]Current Inventory'!I2405)=TRUE,'[1]Current Inventory'!Q2405,'[1]Current Inventory'!I2405)</f>
        <v>0</v>
      </c>
      <c r="J2405" s="2">
        <f>IF(ISBLANK('[1]Current Inventory'!J2405)=TRUE,'[1]Current Inventory'!R2405,'[1]Current Inventory'!J2405)</f>
        <v>0</v>
      </c>
      <c r="K2405" s="2">
        <f>IF(ISBLANK('[1]Current Inventory'!K2405)=TRUE,'[1]Current Inventory'!S2405,'[1]Current Inventory'!K2405)</f>
        <v>0</v>
      </c>
      <c r="L2405" s="2">
        <f>IF(ISBLANK('[1]Current Inventory'!L2405)=TRUE,'[1]Current Inventory'!T2405,'[1]Current Inventory'!L2405)</f>
        <v>0</v>
      </c>
      <c r="M2405" s="3" t="str">
        <f>IF(ISBLANK('[1]Current Inventory'!M2405)=TRUE,"",'[1]Current Inventory'!M2405)</f>
        <v/>
      </c>
    </row>
    <row r="2406" spans="1:13" x14ac:dyDescent="0.2">
      <c r="A2406" s="2" t="s">
        <v>19</v>
      </c>
      <c r="B2406" s="2" t="str">
        <f>IF(ISBLANK('[1]Current Inventory'!B2406)=TRUE,B2405,'[1]Current Inventory'!B2406)</f>
        <v>WINDWARD SIDE</v>
      </c>
      <c r="C2406" s="2" t="str">
        <f>IF(ISBLANK('[1]Current Inventory'!C2406)=TRUE,"",'[1]Current Inventory'!C2406)</f>
        <v/>
      </c>
      <c r="D2406" s="2" t="str">
        <f>IF(ISBLANK('[1]Current Inventory'!D2406)=TRUE,CONCATENATE("     ",'[1]Current Inventory'!N2406),'[1]Current Inventory'!D2406)</f>
        <v xml:space="preserve">     </v>
      </c>
      <c r="E2406" s="2">
        <f>IF(ISBLANK('[1]Current Inventory'!E2406)=TRUE,'[1]Current Inventory'!O2406,'[1]Current Inventory'!E2406)</f>
        <v>0</v>
      </c>
      <c r="F2406" s="2">
        <f>IF(ISBLANK('[1]Current Inventory'!F2406)=TRUE,'[1]Current Inventory'!P2406,'[1]Current Inventory'!F2406)</f>
        <v>0</v>
      </c>
      <c r="G2406" s="2" t="str">
        <f>IF(ISNA(VLOOKUP(C2406,[2]CurrentPivot!$C$8:$N$1800,5,FALSE))=TRUE," ",VLOOKUP(C2406,[2]CurrentPivot!$C$8:$N$1800,5,FALSE))</f>
        <v xml:space="preserve"> </v>
      </c>
      <c r="H2406" s="3" t="str">
        <f>IF(ISBLANK('[1]Current Inventory'!H2406)=TRUE,"",'[1]Current Inventory'!H2406)</f>
        <v/>
      </c>
      <c r="I2406" s="2">
        <f>IF(ISBLANK('[1]Current Inventory'!I2406)=TRUE,'[1]Current Inventory'!Q2406,'[1]Current Inventory'!I2406)</f>
        <v>0</v>
      </c>
      <c r="J2406" s="2">
        <f>IF(ISBLANK('[1]Current Inventory'!J2406)=TRUE,'[1]Current Inventory'!R2406,'[1]Current Inventory'!J2406)</f>
        <v>0</v>
      </c>
      <c r="K2406" s="2">
        <f>IF(ISBLANK('[1]Current Inventory'!K2406)=TRUE,'[1]Current Inventory'!S2406,'[1]Current Inventory'!K2406)</f>
        <v>0</v>
      </c>
      <c r="L2406" s="2">
        <f>IF(ISBLANK('[1]Current Inventory'!L2406)=TRUE,'[1]Current Inventory'!T2406,'[1]Current Inventory'!L2406)</f>
        <v>0</v>
      </c>
      <c r="M2406" s="3" t="str">
        <f>IF(ISBLANK('[1]Current Inventory'!M2406)=TRUE,"",'[1]Current Inventory'!M2406)</f>
        <v/>
      </c>
    </row>
    <row r="2407" spans="1:13" x14ac:dyDescent="0.2">
      <c r="A2407" s="2" t="s">
        <v>19</v>
      </c>
      <c r="B2407" s="2" t="str">
        <f>IF(ISBLANK('[1]Current Inventory'!B2407)=TRUE,B2406,'[1]Current Inventory'!B2407)</f>
        <v>WINDWARD SIDE</v>
      </c>
      <c r="C2407" s="2" t="str">
        <f>IF(ISBLANK('[1]Current Inventory'!C2407)=TRUE,"",'[1]Current Inventory'!C2407)</f>
        <v/>
      </c>
      <c r="D2407" s="2" t="str">
        <f>IF(ISBLANK('[1]Current Inventory'!D2407)=TRUE,CONCATENATE("     ",'[1]Current Inventory'!N2407),'[1]Current Inventory'!D2407)</f>
        <v xml:space="preserve">     </v>
      </c>
      <c r="E2407" s="2">
        <f>IF(ISBLANK('[1]Current Inventory'!E2407)=TRUE,'[1]Current Inventory'!O2407,'[1]Current Inventory'!E2407)</f>
        <v>0</v>
      </c>
      <c r="F2407" s="2">
        <f>IF(ISBLANK('[1]Current Inventory'!F2407)=TRUE,'[1]Current Inventory'!P2407,'[1]Current Inventory'!F2407)</f>
        <v>0</v>
      </c>
      <c r="G2407" s="2" t="str">
        <f>IF(ISNA(VLOOKUP(C2407,[2]CurrentPivot!$C$8:$N$1800,5,FALSE))=TRUE," ",VLOOKUP(C2407,[2]CurrentPivot!$C$8:$N$1800,5,FALSE))</f>
        <v xml:space="preserve"> </v>
      </c>
      <c r="H2407" s="3" t="str">
        <f>IF(ISBLANK('[1]Current Inventory'!H2407)=TRUE,"",'[1]Current Inventory'!H2407)</f>
        <v/>
      </c>
      <c r="I2407" s="2">
        <f>IF(ISBLANK('[1]Current Inventory'!I2407)=TRUE,'[1]Current Inventory'!Q2407,'[1]Current Inventory'!I2407)</f>
        <v>0</v>
      </c>
      <c r="J2407" s="2">
        <f>IF(ISBLANK('[1]Current Inventory'!J2407)=TRUE,'[1]Current Inventory'!R2407,'[1]Current Inventory'!J2407)</f>
        <v>0</v>
      </c>
      <c r="K2407" s="2">
        <f>IF(ISBLANK('[1]Current Inventory'!K2407)=TRUE,'[1]Current Inventory'!S2407,'[1]Current Inventory'!K2407)</f>
        <v>0</v>
      </c>
      <c r="L2407" s="2">
        <f>IF(ISBLANK('[1]Current Inventory'!L2407)=TRUE,'[1]Current Inventory'!T2407,'[1]Current Inventory'!L2407)</f>
        <v>0</v>
      </c>
      <c r="M2407" s="3" t="str">
        <f>IF(ISBLANK('[1]Current Inventory'!M2407)=TRUE,"",'[1]Current Inventory'!M2407)</f>
        <v/>
      </c>
    </row>
    <row r="2408" spans="1:13" x14ac:dyDescent="0.2">
      <c r="A2408" s="2" t="s">
        <v>19</v>
      </c>
      <c r="B2408" s="2" t="str">
        <f>IF(ISBLANK('[1]Current Inventory'!B2408)=TRUE,B2407,'[1]Current Inventory'!B2408)</f>
        <v>WINDWARD SIDE</v>
      </c>
      <c r="C2408" s="2" t="str">
        <f>IF(ISBLANK('[1]Current Inventory'!C2408)=TRUE,"",'[1]Current Inventory'!C2408)</f>
        <v/>
      </c>
      <c r="D2408" s="2" t="str">
        <f>IF(ISBLANK('[1]Current Inventory'!D2408)=TRUE,CONCATENATE("     ",'[1]Current Inventory'!N2408),'[1]Current Inventory'!D2408)</f>
        <v xml:space="preserve">     </v>
      </c>
      <c r="E2408" s="2">
        <f>IF(ISBLANK('[1]Current Inventory'!E2408)=TRUE,'[1]Current Inventory'!O2408,'[1]Current Inventory'!E2408)</f>
        <v>0</v>
      </c>
      <c r="F2408" s="2">
        <f>IF(ISBLANK('[1]Current Inventory'!F2408)=TRUE,'[1]Current Inventory'!P2408,'[1]Current Inventory'!F2408)</f>
        <v>0</v>
      </c>
      <c r="G2408" s="2" t="str">
        <f>IF(ISNA(VLOOKUP(C2408,[2]CurrentPivot!$C$8:$N$1800,5,FALSE))=TRUE," ",VLOOKUP(C2408,[2]CurrentPivot!$C$8:$N$1800,5,FALSE))</f>
        <v xml:space="preserve"> </v>
      </c>
      <c r="H2408" s="3" t="str">
        <f>IF(ISBLANK('[1]Current Inventory'!H2408)=TRUE,"",'[1]Current Inventory'!H2408)</f>
        <v/>
      </c>
      <c r="I2408" s="2">
        <f>IF(ISBLANK('[1]Current Inventory'!I2408)=TRUE,'[1]Current Inventory'!Q2408,'[1]Current Inventory'!I2408)</f>
        <v>0</v>
      </c>
      <c r="J2408" s="2">
        <f>IF(ISBLANK('[1]Current Inventory'!J2408)=TRUE,'[1]Current Inventory'!R2408,'[1]Current Inventory'!J2408)</f>
        <v>0</v>
      </c>
      <c r="K2408" s="2">
        <f>IF(ISBLANK('[1]Current Inventory'!K2408)=TRUE,'[1]Current Inventory'!S2408,'[1]Current Inventory'!K2408)</f>
        <v>0</v>
      </c>
      <c r="L2408" s="2">
        <f>IF(ISBLANK('[1]Current Inventory'!L2408)=TRUE,'[1]Current Inventory'!T2408,'[1]Current Inventory'!L2408)</f>
        <v>0</v>
      </c>
      <c r="M2408" s="3" t="str">
        <f>IF(ISBLANK('[1]Current Inventory'!M2408)=TRUE,"",'[1]Current Inventory'!M2408)</f>
        <v/>
      </c>
    </row>
    <row r="2409" spans="1:13" x14ac:dyDescent="0.2">
      <c r="A2409" s="2" t="s">
        <v>19</v>
      </c>
      <c r="B2409" s="2" t="str">
        <f>IF(ISBLANK('[1]Current Inventory'!B2409)=TRUE,B2408,'[1]Current Inventory'!B2409)</f>
        <v>WINDWARD SIDE</v>
      </c>
      <c r="C2409" s="2" t="str">
        <f>IF(ISBLANK('[1]Current Inventory'!C2409)=TRUE,"",'[1]Current Inventory'!C2409)</f>
        <v/>
      </c>
      <c r="D2409" s="2" t="str">
        <f>IF(ISBLANK('[1]Current Inventory'!D2409)=TRUE,CONCATENATE("     ",'[1]Current Inventory'!N2409),'[1]Current Inventory'!D2409)</f>
        <v xml:space="preserve">     </v>
      </c>
      <c r="E2409" s="2">
        <f>IF(ISBLANK('[1]Current Inventory'!E2409)=TRUE,'[1]Current Inventory'!O2409,'[1]Current Inventory'!E2409)</f>
        <v>0</v>
      </c>
      <c r="F2409" s="2">
        <f>IF(ISBLANK('[1]Current Inventory'!F2409)=TRUE,'[1]Current Inventory'!P2409,'[1]Current Inventory'!F2409)</f>
        <v>0</v>
      </c>
      <c r="G2409" s="2" t="str">
        <f>IF(ISNA(VLOOKUP(C2409,[2]CurrentPivot!$C$8:$N$1800,5,FALSE))=TRUE," ",VLOOKUP(C2409,[2]CurrentPivot!$C$8:$N$1800,5,FALSE))</f>
        <v xml:space="preserve"> </v>
      </c>
      <c r="H2409" s="3" t="str">
        <f>IF(ISBLANK('[1]Current Inventory'!H2409)=TRUE,"",'[1]Current Inventory'!H2409)</f>
        <v/>
      </c>
      <c r="I2409" s="2">
        <f>IF(ISBLANK('[1]Current Inventory'!I2409)=TRUE,'[1]Current Inventory'!Q2409,'[1]Current Inventory'!I2409)</f>
        <v>0</v>
      </c>
      <c r="J2409" s="2">
        <f>IF(ISBLANK('[1]Current Inventory'!J2409)=TRUE,'[1]Current Inventory'!R2409,'[1]Current Inventory'!J2409)</f>
        <v>0</v>
      </c>
      <c r="K2409" s="2">
        <f>IF(ISBLANK('[1]Current Inventory'!K2409)=TRUE,'[1]Current Inventory'!S2409,'[1]Current Inventory'!K2409)</f>
        <v>0</v>
      </c>
      <c r="L2409" s="2">
        <f>IF(ISBLANK('[1]Current Inventory'!L2409)=TRUE,'[1]Current Inventory'!T2409,'[1]Current Inventory'!L2409)</f>
        <v>0</v>
      </c>
      <c r="M2409" s="3" t="str">
        <f>IF(ISBLANK('[1]Current Inventory'!M2409)=TRUE,"",'[1]Current Inventory'!M2409)</f>
        <v/>
      </c>
    </row>
    <row r="2410" spans="1:13" x14ac:dyDescent="0.2">
      <c r="A2410" s="2" t="s">
        <v>19</v>
      </c>
      <c r="B2410" s="2" t="str">
        <f>IF(ISBLANK('[1]Current Inventory'!B2410)=TRUE,B2409,'[1]Current Inventory'!B2410)</f>
        <v>WINDWARD SIDE</v>
      </c>
      <c r="C2410" s="2" t="str">
        <f>IF(ISBLANK('[1]Current Inventory'!C2410)=TRUE,"",'[1]Current Inventory'!C2410)</f>
        <v/>
      </c>
      <c r="D2410" s="2" t="str">
        <f>IF(ISBLANK('[1]Current Inventory'!D2410)=TRUE,CONCATENATE("     ",'[1]Current Inventory'!N2410),'[1]Current Inventory'!D2410)</f>
        <v xml:space="preserve">     </v>
      </c>
      <c r="E2410" s="2">
        <f>IF(ISBLANK('[1]Current Inventory'!E2410)=TRUE,'[1]Current Inventory'!O2410,'[1]Current Inventory'!E2410)</f>
        <v>0</v>
      </c>
      <c r="F2410" s="2">
        <f>IF(ISBLANK('[1]Current Inventory'!F2410)=TRUE,'[1]Current Inventory'!P2410,'[1]Current Inventory'!F2410)</f>
        <v>0</v>
      </c>
      <c r="G2410" s="2" t="str">
        <f>IF(ISNA(VLOOKUP(C2410,[2]CurrentPivot!$C$8:$N$1800,5,FALSE))=TRUE," ",VLOOKUP(C2410,[2]CurrentPivot!$C$8:$N$1800,5,FALSE))</f>
        <v xml:space="preserve"> </v>
      </c>
      <c r="H2410" s="3" t="str">
        <f>IF(ISBLANK('[1]Current Inventory'!H2410)=TRUE,"",'[1]Current Inventory'!H2410)</f>
        <v/>
      </c>
      <c r="I2410" s="2">
        <f>IF(ISBLANK('[1]Current Inventory'!I2410)=TRUE,'[1]Current Inventory'!Q2410,'[1]Current Inventory'!I2410)</f>
        <v>0</v>
      </c>
      <c r="J2410" s="2">
        <f>IF(ISBLANK('[1]Current Inventory'!J2410)=TRUE,'[1]Current Inventory'!R2410,'[1]Current Inventory'!J2410)</f>
        <v>0</v>
      </c>
      <c r="K2410" s="2">
        <f>IF(ISBLANK('[1]Current Inventory'!K2410)=TRUE,'[1]Current Inventory'!S2410,'[1]Current Inventory'!K2410)</f>
        <v>0</v>
      </c>
      <c r="L2410" s="2">
        <f>IF(ISBLANK('[1]Current Inventory'!L2410)=TRUE,'[1]Current Inventory'!T2410,'[1]Current Inventory'!L2410)</f>
        <v>0</v>
      </c>
      <c r="M2410" s="3" t="str">
        <f>IF(ISBLANK('[1]Current Inventory'!M2410)=TRUE,"",'[1]Current Inventory'!M2410)</f>
        <v/>
      </c>
    </row>
    <row r="2411" spans="1:13" x14ac:dyDescent="0.2">
      <c r="A2411" s="2" t="s">
        <v>19</v>
      </c>
      <c r="B2411" s="2" t="str">
        <f>IF(ISBLANK('[1]Current Inventory'!B2411)=TRUE,B2410,'[1]Current Inventory'!B2411)</f>
        <v>WINDWARD SIDE</v>
      </c>
      <c r="C2411" s="2" t="str">
        <f>IF(ISBLANK('[1]Current Inventory'!C2411)=TRUE,"",'[1]Current Inventory'!C2411)</f>
        <v/>
      </c>
      <c r="D2411" s="2" t="str">
        <f>IF(ISBLANK('[1]Current Inventory'!D2411)=TRUE,CONCATENATE("     ",'[1]Current Inventory'!N2411),'[1]Current Inventory'!D2411)</f>
        <v xml:space="preserve">     </v>
      </c>
      <c r="E2411" s="2">
        <f>IF(ISBLANK('[1]Current Inventory'!E2411)=TRUE,'[1]Current Inventory'!O2411,'[1]Current Inventory'!E2411)</f>
        <v>0</v>
      </c>
      <c r="F2411" s="2">
        <f>IF(ISBLANK('[1]Current Inventory'!F2411)=TRUE,'[1]Current Inventory'!P2411,'[1]Current Inventory'!F2411)</f>
        <v>0</v>
      </c>
      <c r="G2411" s="2" t="str">
        <f>IF(ISNA(VLOOKUP(C2411,[2]CurrentPivot!$C$8:$N$1800,5,FALSE))=TRUE," ",VLOOKUP(C2411,[2]CurrentPivot!$C$8:$N$1800,5,FALSE))</f>
        <v xml:space="preserve"> </v>
      </c>
      <c r="H2411" s="3" t="str">
        <f>IF(ISBLANK('[1]Current Inventory'!H2411)=TRUE,"",'[1]Current Inventory'!H2411)</f>
        <v/>
      </c>
      <c r="I2411" s="2">
        <f>IF(ISBLANK('[1]Current Inventory'!I2411)=TRUE,'[1]Current Inventory'!Q2411,'[1]Current Inventory'!I2411)</f>
        <v>0</v>
      </c>
      <c r="J2411" s="2">
        <f>IF(ISBLANK('[1]Current Inventory'!J2411)=TRUE,'[1]Current Inventory'!R2411,'[1]Current Inventory'!J2411)</f>
        <v>0</v>
      </c>
      <c r="K2411" s="2">
        <f>IF(ISBLANK('[1]Current Inventory'!K2411)=TRUE,'[1]Current Inventory'!S2411,'[1]Current Inventory'!K2411)</f>
        <v>0</v>
      </c>
      <c r="L2411" s="2">
        <f>IF(ISBLANK('[1]Current Inventory'!L2411)=TRUE,'[1]Current Inventory'!T2411,'[1]Current Inventory'!L2411)</f>
        <v>0</v>
      </c>
      <c r="M2411" s="3" t="str">
        <f>IF(ISBLANK('[1]Current Inventory'!M2411)=TRUE,"",'[1]Current Inventory'!M2411)</f>
        <v/>
      </c>
    </row>
    <row r="2412" spans="1:13" x14ac:dyDescent="0.2">
      <c r="A2412" s="2" t="s">
        <v>19</v>
      </c>
      <c r="B2412" s="2" t="str">
        <f>IF(ISBLANK('[1]Current Inventory'!B2412)=TRUE,B2411,'[1]Current Inventory'!B2412)</f>
        <v>WINDWARD SIDE</v>
      </c>
      <c r="C2412" s="2" t="str">
        <f>IF(ISBLANK('[1]Current Inventory'!C2412)=TRUE,"",'[1]Current Inventory'!C2412)</f>
        <v/>
      </c>
      <c r="D2412" s="2" t="str">
        <f>IF(ISBLANK('[1]Current Inventory'!D2412)=TRUE,CONCATENATE("     ",'[1]Current Inventory'!N2412),'[1]Current Inventory'!D2412)</f>
        <v xml:space="preserve">     </v>
      </c>
      <c r="E2412" s="2">
        <f>IF(ISBLANK('[1]Current Inventory'!E2412)=TRUE,'[1]Current Inventory'!O2412,'[1]Current Inventory'!E2412)</f>
        <v>0</v>
      </c>
      <c r="F2412" s="2">
        <f>IF(ISBLANK('[1]Current Inventory'!F2412)=TRUE,'[1]Current Inventory'!P2412,'[1]Current Inventory'!F2412)</f>
        <v>0</v>
      </c>
      <c r="G2412" s="2" t="str">
        <f>IF(ISNA(VLOOKUP(C2412,[2]CurrentPivot!$C$8:$N$1800,5,FALSE))=TRUE," ",VLOOKUP(C2412,[2]CurrentPivot!$C$8:$N$1800,5,FALSE))</f>
        <v xml:space="preserve"> </v>
      </c>
      <c r="H2412" s="3" t="str">
        <f>IF(ISBLANK('[1]Current Inventory'!H2412)=TRUE,"",'[1]Current Inventory'!H2412)</f>
        <v/>
      </c>
      <c r="I2412" s="2">
        <f>IF(ISBLANK('[1]Current Inventory'!I2412)=TRUE,'[1]Current Inventory'!Q2412,'[1]Current Inventory'!I2412)</f>
        <v>0</v>
      </c>
      <c r="J2412" s="2">
        <f>IF(ISBLANK('[1]Current Inventory'!J2412)=TRUE,'[1]Current Inventory'!R2412,'[1]Current Inventory'!J2412)</f>
        <v>0</v>
      </c>
      <c r="K2412" s="2">
        <f>IF(ISBLANK('[1]Current Inventory'!K2412)=TRUE,'[1]Current Inventory'!S2412,'[1]Current Inventory'!K2412)</f>
        <v>0</v>
      </c>
      <c r="L2412" s="2">
        <f>IF(ISBLANK('[1]Current Inventory'!L2412)=TRUE,'[1]Current Inventory'!T2412,'[1]Current Inventory'!L2412)</f>
        <v>0</v>
      </c>
      <c r="M2412" s="3" t="str">
        <f>IF(ISBLANK('[1]Current Inventory'!M2412)=TRUE,"",'[1]Current Inventory'!M2412)</f>
        <v/>
      </c>
    </row>
    <row r="2413" spans="1:13" x14ac:dyDescent="0.2">
      <c r="A2413" s="2" t="s">
        <v>19</v>
      </c>
      <c r="B2413" s="2" t="str">
        <f>IF(ISBLANK('[1]Current Inventory'!B2413)=TRUE,B2412,'[1]Current Inventory'!B2413)</f>
        <v>WINDWARD SIDE</v>
      </c>
      <c r="C2413" s="2" t="str">
        <f>IF(ISBLANK('[1]Current Inventory'!C2413)=TRUE,"",'[1]Current Inventory'!C2413)</f>
        <v/>
      </c>
      <c r="D2413" s="2" t="str">
        <f>IF(ISBLANK('[1]Current Inventory'!D2413)=TRUE,CONCATENATE("     ",'[1]Current Inventory'!N2413),'[1]Current Inventory'!D2413)</f>
        <v xml:space="preserve">     </v>
      </c>
      <c r="E2413" s="2">
        <f>IF(ISBLANK('[1]Current Inventory'!E2413)=TRUE,'[1]Current Inventory'!O2413,'[1]Current Inventory'!E2413)</f>
        <v>0</v>
      </c>
      <c r="F2413" s="2">
        <f>IF(ISBLANK('[1]Current Inventory'!F2413)=TRUE,'[1]Current Inventory'!P2413,'[1]Current Inventory'!F2413)</f>
        <v>0</v>
      </c>
      <c r="G2413" s="2" t="str">
        <f>IF(ISNA(VLOOKUP(C2413,[2]CurrentPivot!$C$8:$N$1800,5,FALSE))=TRUE," ",VLOOKUP(C2413,[2]CurrentPivot!$C$8:$N$1800,5,FALSE))</f>
        <v xml:space="preserve"> </v>
      </c>
      <c r="H2413" s="3" t="str">
        <f>IF(ISBLANK('[1]Current Inventory'!H2413)=TRUE,"",'[1]Current Inventory'!H2413)</f>
        <v/>
      </c>
      <c r="I2413" s="2">
        <f>IF(ISBLANK('[1]Current Inventory'!I2413)=TRUE,'[1]Current Inventory'!Q2413,'[1]Current Inventory'!I2413)</f>
        <v>0</v>
      </c>
      <c r="J2413" s="2">
        <f>IF(ISBLANK('[1]Current Inventory'!J2413)=TRUE,'[1]Current Inventory'!R2413,'[1]Current Inventory'!J2413)</f>
        <v>0</v>
      </c>
      <c r="K2413" s="2">
        <f>IF(ISBLANK('[1]Current Inventory'!K2413)=TRUE,'[1]Current Inventory'!S2413,'[1]Current Inventory'!K2413)</f>
        <v>0</v>
      </c>
      <c r="L2413" s="2">
        <f>IF(ISBLANK('[1]Current Inventory'!L2413)=TRUE,'[1]Current Inventory'!T2413,'[1]Current Inventory'!L2413)</f>
        <v>0</v>
      </c>
      <c r="M2413" s="3" t="str">
        <f>IF(ISBLANK('[1]Current Inventory'!M2413)=TRUE,"",'[1]Current Inventory'!M2413)</f>
        <v/>
      </c>
    </row>
    <row r="2414" spans="1:13" x14ac:dyDescent="0.2">
      <c r="A2414" s="2" t="s">
        <v>19</v>
      </c>
      <c r="B2414" s="2" t="str">
        <f>IF(ISBLANK('[1]Current Inventory'!B2414)=TRUE,B2413,'[1]Current Inventory'!B2414)</f>
        <v>WINDWARD SIDE</v>
      </c>
      <c r="C2414" s="2" t="str">
        <f>IF(ISBLANK('[1]Current Inventory'!C2414)=TRUE,"",'[1]Current Inventory'!C2414)</f>
        <v/>
      </c>
      <c r="D2414" s="2" t="str">
        <f>IF(ISBLANK('[1]Current Inventory'!D2414)=TRUE,CONCATENATE("     ",'[1]Current Inventory'!N2414),'[1]Current Inventory'!D2414)</f>
        <v xml:space="preserve">     </v>
      </c>
      <c r="E2414" s="2">
        <f>IF(ISBLANK('[1]Current Inventory'!E2414)=TRUE,'[1]Current Inventory'!O2414,'[1]Current Inventory'!E2414)</f>
        <v>0</v>
      </c>
      <c r="F2414" s="2">
        <f>IF(ISBLANK('[1]Current Inventory'!F2414)=TRUE,'[1]Current Inventory'!P2414,'[1]Current Inventory'!F2414)</f>
        <v>0</v>
      </c>
      <c r="G2414" s="2" t="str">
        <f>IF(ISNA(VLOOKUP(C2414,[2]CurrentPivot!$C$8:$N$1800,5,FALSE))=TRUE," ",VLOOKUP(C2414,[2]CurrentPivot!$C$8:$N$1800,5,FALSE))</f>
        <v xml:space="preserve"> </v>
      </c>
      <c r="H2414" s="3" t="str">
        <f>IF(ISBLANK('[1]Current Inventory'!H2414)=TRUE,"",'[1]Current Inventory'!H2414)</f>
        <v/>
      </c>
      <c r="I2414" s="2">
        <f>IF(ISBLANK('[1]Current Inventory'!I2414)=TRUE,'[1]Current Inventory'!Q2414,'[1]Current Inventory'!I2414)</f>
        <v>0</v>
      </c>
      <c r="J2414" s="2">
        <f>IF(ISBLANK('[1]Current Inventory'!J2414)=TRUE,'[1]Current Inventory'!R2414,'[1]Current Inventory'!J2414)</f>
        <v>0</v>
      </c>
      <c r="K2414" s="2">
        <f>IF(ISBLANK('[1]Current Inventory'!K2414)=TRUE,'[1]Current Inventory'!S2414,'[1]Current Inventory'!K2414)</f>
        <v>0</v>
      </c>
      <c r="L2414" s="2">
        <f>IF(ISBLANK('[1]Current Inventory'!L2414)=TRUE,'[1]Current Inventory'!T2414,'[1]Current Inventory'!L2414)</f>
        <v>0</v>
      </c>
      <c r="M2414" s="3" t="str">
        <f>IF(ISBLANK('[1]Current Inventory'!M2414)=TRUE,"",'[1]Current Inventory'!M2414)</f>
        <v/>
      </c>
    </row>
    <row r="2415" spans="1:13" x14ac:dyDescent="0.2">
      <c r="A2415" s="2" t="s">
        <v>19</v>
      </c>
      <c r="B2415" s="2" t="str">
        <f>IF(ISBLANK('[1]Current Inventory'!B2415)=TRUE,B2414,'[1]Current Inventory'!B2415)</f>
        <v>WINDWARD SIDE</v>
      </c>
      <c r="C2415" s="2" t="str">
        <f>IF(ISBLANK('[1]Current Inventory'!C2415)=TRUE,"",'[1]Current Inventory'!C2415)</f>
        <v/>
      </c>
      <c r="D2415" s="2" t="str">
        <f>IF(ISBLANK('[1]Current Inventory'!D2415)=TRUE,CONCATENATE("     ",'[1]Current Inventory'!N2415),'[1]Current Inventory'!D2415)</f>
        <v xml:space="preserve">     </v>
      </c>
      <c r="E2415" s="2">
        <f>IF(ISBLANK('[1]Current Inventory'!E2415)=TRUE,'[1]Current Inventory'!O2415,'[1]Current Inventory'!E2415)</f>
        <v>0</v>
      </c>
      <c r="F2415" s="2">
        <f>IF(ISBLANK('[1]Current Inventory'!F2415)=TRUE,'[1]Current Inventory'!P2415,'[1]Current Inventory'!F2415)</f>
        <v>0</v>
      </c>
      <c r="G2415" s="2" t="str">
        <f>IF(ISNA(VLOOKUP(C2415,[2]CurrentPivot!$C$8:$N$1800,5,FALSE))=TRUE," ",VLOOKUP(C2415,[2]CurrentPivot!$C$8:$N$1800,5,FALSE))</f>
        <v xml:space="preserve"> </v>
      </c>
      <c r="H2415" s="3" t="str">
        <f>IF(ISBLANK('[1]Current Inventory'!H2415)=TRUE,"",'[1]Current Inventory'!H2415)</f>
        <v/>
      </c>
      <c r="I2415" s="2">
        <f>IF(ISBLANK('[1]Current Inventory'!I2415)=TRUE,'[1]Current Inventory'!Q2415,'[1]Current Inventory'!I2415)</f>
        <v>0</v>
      </c>
      <c r="J2415" s="2">
        <f>IF(ISBLANK('[1]Current Inventory'!J2415)=TRUE,'[1]Current Inventory'!R2415,'[1]Current Inventory'!J2415)</f>
        <v>0</v>
      </c>
      <c r="K2415" s="2">
        <f>IF(ISBLANK('[1]Current Inventory'!K2415)=TRUE,'[1]Current Inventory'!S2415,'[1]Current Inventory'!K2415)</f>
        <v>0</v>
      </c>
      <c r="L2415" s="2">
        <f>IF(ISBLANK('[1]Current Inventory'!L2415)=TRUE,'[1]Current Inventory'!T2415,'[1]Current Inventory'!L2415)</f>
        <v>0</v>
      </c>
      <c r="M2415" s="3" t="str">
        <f>IF(ISBLANK('[1]Current Inventory'!M2415)=TRUE,"",'[1]Current Inventory'!M2415)</f>
        <v/>
      </c>
    </row>
    <row r="2416" spans="1:13" x14ac:dyDescent="0.2">
      <c r="A2416" s="2" t="s">
        <v>19</v>
      </c>
      <c r="B2416" s="2" t="str">
        <f>IF(ISBLANK('[1]Current Inventory'!B2416)=TRUE,B2415,'[1]Current Inventory'!B2416)</f>
        <v>WINDWARD SIDE</v>
      </c>
      <c r="C2416" s="2" t="str">
        <f>IF(ISBLANK('[1]Current Inventory'!C2416)=TRUE,"",'[1]Current Inventory'!C2416)</f>
        <v/>
      </c>
      <c r="D2416" s="2" t="str">
        <f>IF(ISBLANK('[1]Current Inventory'!D2416)=TRUE,CONCATENATE("     ",'[1]Current Inventory'!N2416),'[1]Current Inventory'!D2416)</f>
        <v xml:space="preserve">     </v>
      </c>
      <c r="E2416" s="2">
        <f>IF(ISBLANK('[1]Current Inventory'!E2416)=TRUE,'[1]Current Inventory'!O2416,'[1]Current Inventory'!E2416)</f>
        <v>0</v>
      </c>
      <c r="F2416" s="2">
        <f>IF(ISBLANK('[1]Current Inventory'!F2416)=TRUE,'[1]Current Inventory'!P2416,'[1]Current Inventory'!F2416)</f>
        <v>0</v>
      </c>
      <c r="G2416" s="2" t="str">
        <f>IF(ISNA(VLOOKUP(C2416,[2]CurrentPivot!$C$8:$N$1800,5,FALSE))=TRUE," ",VLOOKUP(C2416,[2]CurrentPivot!$C$8:$N$1800,5,FALSE))</f>
        <v xml:space="preserve"> </v>
      </c>
      <c r="H2416" s="3" t="str">
        <f>IF(ISBLANK('[1]Current Inventory'!H2416)=TRUE,"",'[1]Current Inventory'!H2416)</f>
        <v/>
      </c>
      <c r="I2416" s="2">
        <f>IF(ISBLANK('[1]Current Inventory'!I2416)=TRUE,'[1]Current Inventory'!Q2416,'[1]Current Inventory'!I2416)</f>
        <v>0</v>
      </c>
      <c r="J2416" s="2">
        <f>IF(ISBLANK('[1]Current Inventory'!J2416)=TRUE,'[1]Current Inventory'!R2416,'[1]Current Inventory'!J2416)</f>
        <v>0</v>
      </c>
      <c r="K2416" s="2">
        <f>IF(ISBLANK('[1]Current Inventory'!K2416)=TRUE,'[1]Current Inventory'!S2416,'[1]Current Inventory'!K2416)</f>
        <v>0</v>
      </c>
      <c r="L2416" s="2">
        <f>IF(ISBLANK('[1]Current Inventory'!L2416)=TRUE,'[1]Current Inventory'!T2416,'[1]Current Inventory'!L2416)</f>
        <v>0</v>
      </c>
      <c r="M2416" s="3" t="str">
        <f>IF(ISBLANK('[1]Current Inventory'!M2416)=TRUE,"",'[1]Current Inventory'!M2416)</f>
        <v/>
      </c>
    </row>
    <row r="2417" spans="1:13" x14ac:dyDescent="0.2">
      <c r="A2417" s="2" t="s">
        <v>19</v>
      </c>
      <c r="B2417" s="2" t="str">
        <f>IF(ISBLANK('[1]Current Inventory'!B2417)=TRUE,B2416,'[1]Current Inventory'!B2417)</f>
        <v>WINDWARD SIDE</v>
      </c>
      <c r="C2417" s="2" t="str">
        <f>IF(ISBLANK('[1]Current Inventory'!C2417)=TRUE,"",'[1]Current Inventory'!C2417)</f>
        <v/>
      </c>
      <c r="D2417" s="2" t="str">
        <f>IF(ISBLANK('[1]Current Inventory'!D2417)=TRUE,CONCATENATE("     ",'[1]Current Inventory'!N2417),'[1]Current Inventory'!D2417)</f>
        <v xml:space="preserve">     </v>
      </c>
      <c r="E2417" s="2">
        <f>IF(ISBLANK('[1]Current Inventory'!E2417)=TRUE,'[1]Current Inventory'!O2417,'[1]Current Inventory'!E2417)</f>
        <v>0</v>
      </c>
      <c r="F2417" s="2">
        <f>IF(ISBLANK('[1]Current Inventory'!F2417)=TRUE,'[1]Current Inventory'!P2417,'[1]Current Inventory'!F2417)</f>
        <v>0</v>
      </c>
      <c r="G2417" s="2" t="str">
        <f>IF(ISNA(VLOOKUP(C2417,[2]CurrentPivot!$C$8:$N$1800,5,FALSE))=TRUE," ",VLOOKUP(C2417,[2]CurrentPivot!$C$8:$N$1800,5,FALSE))</f>
        <v xml:space="preserve"> </v>
      </c>
      <c r="H2417" s="3" t="str">
        <f>IF(ISBLANK('[1]Current Inventory'!H2417)=TRUE,"",'[1]Current Inventory'!H2417)</f>
        <v/>
      </c>
      <c r="I2417" s="2">
        <f>IF(ISBLANK('[1]Current Inventory'!I2417)=TRUE,'[1]Current Inventory'!Q2417,'[1]Current Inventory'!I2417)</f>
        <v>0</v>
      </c>
      <c r="J2417" s="2">
        <f>IF(ISBLANK('[1]Current Inventory'!J2417)=TRUE,'[1]Current Inventory'!R2417,'[1]Current Inventory'!J2417)</f>
        <v>0</v>
      </c>
      <c r="K2417" s="2">
        <f>IF(ISBLANK('[1]Current Inventory'!K2417)=TRUE,'[1]Current Inventory'!S2417,'[1]Current Inventory'!K2417)</f>
        <v>0</v>
      </c>
      <c r="L2417" s="2">
        <f>IF(ISBLANK('[1]Current Inventory'!L2417)=TRUE,'[1]Current Inventory'!T2417,'[1]Current Inventory'!L2417)</f>
        <v>0</v>
      </c>
      <c r="M2417" s="3" t="str">
        <f>IF(ISBLANK('[1]Current Inventory'!M2417)=TRUE,"",'[1]Current Inventory'!M2417)</f>
        <v/>
      </c>
    </row>
    <row r="2418" spans="1:13" x14ac:dyDescent="0.2">
      <c r="A2418" s="2" t="s">
        <v>19</v>
      </c>
      <c r="B2418" s="2" t="str">
        <f>IF(ISBLANK('[1]Current Inventory'!B2418)=TRUE,B2417,'[1]Current Inventory'!B2418)</f>
        <v>WINDWARD SIDE</v>
      </c>
      <c r="C2418" s="2" t="str">
        <f>IF(ISBLANK('[1]Current Inventory'!C2418)=TRUE,"",'[1]Current Inventory'!C2418)</f>
        <v/>
      </c>
      <c r="D2418" s="2" t="str">
        <f>IF(ISBLANK('[1]Current Inventory'!D2418)=TRUE,CONCATENATE("     ",'[1]Current Inventory'!N2418),'[1]Current Inventory'!D2418)</f>
        <v xml:space="preserve">     </v>
      </c>
      <c r="E2418" s="2">
        <f>IF(ISBLANK('[1]Current Inventory'!E2418)=TRUE,'[1]Current Inventory'!O2418,'[1]Current Inventory'!E2418)</f>
        <v>0</v>
      </c>
      <c r="F2418" s="2">
        <f>IF(ISBLANK('[1]Current Inventory'!F2418)=TRUE,'[1]Current Inventory'!P2418,'[1]Current Inventory'!F2418)</f>
        <v>0</v>
      </c>
      <c r="G2418" s="2" t="str">
        <f>IF(ISNA(VLOOKUP(C2418,[2]CurrentPivot!$C$8:$N$1800,5,FALSE))=TRUE," ",VLOOKUP(C2418,[2]CurrentPivot!$C$8:$N$1800,5,FALSE))</f>
        <v xml:space="preserve"> </v>
      </c>
      <c r="H2418" s="3" t="str">
        <f>IF(ISBLANK('[1]Current Inventory'!H2418)=TRUE,"",'[1]Current Inventory'!H2418)</f>
        <v/>
      </c>
      <c r="I2418" s="2">
        <f>IF(ISBLANK('[1]Current Inventory'!I2418)=TRUE,'[1]Current Inventory'!Q2418,'[1]Current Inventory'!I2418)</f>
        <v>0</v>
      </c>
      <c r="J2418" s="2">
        <f>IF(ISBLANK('[1]Current Inventory'!J2418)=TRUE,'[1]Current Inventory'!R2418,'[1]Current Inventory'!J2418)</f>
        <v>0</v>
      </c>
      <c r="K2418" s="2">
        <f>IF(ISBLANK('[1]Current Inventory'!K2418)=TRUE,'[1]Current Inventory'!S2418,'[1]Current Inventory'!K2418)</f>
        <v>0</v>
      </c>
      <c r="L2418" s="2">
        <f>IF(ISBLANK('[1]Current Inventory'!L2418)=TRUE,'[1]Current Inventory'!T2418,'[1]Current Inventory'!L2418)</f>
        <v>0</v>
      </c>
      <c r="M2418" s="3" t="str">
        <f>IF(ISBLANK('[1]Current Inventory'!M2418)=TRUE,"",'[1]Current Inventory'!M2418)</f>
        <v/>
      </c>
    </row>
    <row r="2419" spans="1:13" x14ac:dyDescent="0.2">
      <c r="A2419" s="2" t="s">
        <v>19</v>
      </c>
      <c r="B2419" s="2" t="str">
        <f>IF(ISBLANK('[1]Current Inventory'!B2419)=TRUE,B2418,'[1]Current Inventory'!B2419)</f>
        <v>WINDWARD SIDE</v>
      </c>
      <c r="C2419" s="2" t="str">
        <f>IF(ISBLANK('[1]Current Inventory'!C2419)=TRUE,"",'[1]Current Inventory'!C2419)</f>
        <v/>
      </c>
      <c r="D2419" s="2" t="str">
        <f>IF(ISBLANK('[1]Current Inventory'!D2419)=TRUE,CONCATENATE("     ",'[1]Current Inventory'!N2419),'[1]Current Inventory'!D2419)</f>
        <v xml:space="preserve">     </v>
      </c>
      <c r="E2419" s="2">
        <f>IF(ISBLANK('[1]Current Inventory'!E2419)=TRUE,'[1]Current Inventory'!O2419,'[1]Current Inventory'!E2419)</f>
        <v>0</v>
      </c>
      <c r="F2419" s="2">
        <f>IF(ISBLANK('[1]Current Inventory'!F2419)=TRUE,'[1]Current Inventory'!P2419,'[1]Current Inventory'!F2419)</f>
        <v>0</v>
      </c>
      <c r="G2419" s="2" t="str">
        <f>IF(ISNA(VLOOKUP(C2419,[2]CurrentPivot!$C$8:$N$1800,5,FALSE))=TRUE," ",VLOOKUP(C2419,[2]CurrentPivot!$C$8:$N$1800,5,FALSE))</f>
        <v xml:space="preserve"> </v>
      </c>
      <c r="H2419" s="3" t="str">
        <f>IF(ISBLANK('[1]Current Inventory'!H2419)=TRUE,"",'[1]Current Inventory'!H2419)</f>
        <v/>
      </c>
      <c r="I2419" s="2">
        <f>IF(ISBLANK('[1]Current Inventory'!I2419)=TRUE,'[1]Current Inventory'!Q2419,'[1]Current Inventory'!I2419)</f>
        <v>0</v>
      </c>
      <c r="J2419" s="2">
        <f>IF(ISBLANK('[1]Current Inventory'!J2419)=TRUE,'[1]Current Inventory'!R2419,'[1]Current Inventory'!J2419)</f>
        <v>0</v>
      </c>
      <c r="K2419" s="2">
        <f>IF(ISBLANK('[1]Current Inventory'!K2419)=TRUE,'[1]Current Inventory'!S2419,'[1]Current Inventory'!K2419)</f>
        <v>0</v>
      </c>
      <c r="L2419" s="2">
        <f>IF(ISBLANK('[1]Current Inventory'!L2419)=TRUE,'[1]Current Inventory'!T2419,'[1]Current Inventory'!L2419)</f>
        <v>0</v>
      </c>
      <c r="M2419" s="3" t="str">
        <f>IF(ISBLANK('[1]Current Inventory'!M2419)=TRUE,"",'[1]Current Inventory'!M2419)</f>
        <v/>
      </c>
    </row>
    <row r="2420" spans="1:13" x14ac:dyDescent="0.2">
      <c r="A2420" s="2" t="s">
        <v>19</v>
      </c>
      <c r="B2420" s="2" t="str">
        <f>IF(ISBLANK('[1]Current Inventory'!B2420)=TRUE,B2419,'[1]Current Inventory'!B2420)</f>
        <v>WINDWARD SIDE</v>
      </c>
      <c r="C2420" s="2" t="str">
        <f>IF(ISBLANK('[1]Current Inventory'!C2420)=TRUE,"",'[1]Current Inventory'!C2420)</f>
        <v/>
      </c>
      <c r="D2420" s="2" t="str">
        <f>IF(ISBLANK('[1]Current Inventory'!D2420)=TRUE,CONCATENATE("     ",'[1]Current Inventory'!N2420),'[1]Current Inventory'!D2420)</f>
        <v xml:space="preserve">     </v>
      </c>
      <c r="E2420" s="2">
        <f>IF(ISBLANK('[1]Current Inventory'!E2420)=TRUE,'[1]Current Inventory'!O2420,'[1]Current Inventory'!E2420)</f>
        <v>0</v>
      </c>
      <c r="F2420" s="2">
        <f>IF(ISBLANK('[1]Current Inventory'!F2420)=TRUE,'[1]Current Inventory'!P2420,'[1]Current Inventory'!F2420)</f>
        <v>0</v>
      </c>
      <c r="G2420" s="2" t="str">
        <f>IF(ISNA(VLOOKUP(C2420,[2]CurrentPivot!$C$8:$N$1800,5,FALSE))=TRUE," ",VLOOKUP(C2420,[2]CurrentPivot!$C$8:$N$1800,5,FALSE))</f>
        <v xml:space="preserve"> </v>
      </c>
      <c r="H2420" s="3" t="str">
        <f>IF(ISBLANK('[1]Current Inventory'!H2420)=TRUE,"",'[1]Current Inventory'!H2420)</f>
        <v/>
      </c>
      <c r="I2420" s="2">
        <f>IF(ISBLANK('[1]Current Inventory'!I2420)=TRUE,'[1]Current Inventory'!Q2420,'[1]Current Inventory'!I2420)</f>
        <v>0</v>
      </c>
      <c r="J2420" s="2">
        <f>IF(ISBLANK('[1]Current Inventory'!J2420)=TRUE,'[1]Current Inventory'!R2420,'[1]Current Inventory'!J2420)</f>
        <v>0</v>
      </c>
      <c r="K2420" s="2">
        <f>IF(ISBLANK('[1]Current Inventory'!K2420)=TRUE,'[1]Current Inventory'!S2420,'[1]Current Inventory'!K2420)</f>
        <v>0</v>
      </c>
      <c r="L2420" s="2">
        <f>IF(ISBLANK('[1]Current Inventory'!L2420)=TRUE,'[1]Current Inventory'!T2420,'[1]Current Inventory'!L2420)</f>
        <v>0</v>
      </c>
      <c r="M2420" s="3" t="str">
        <f>IF(ISBLANK('[1]Current Inventory'!M2420)=TRUE,"",'[1]Current Inventory'!M2420)</f>
        <v/>
      </c>
    </row>
    <row r="2421" spans="1:13" x14ac:dyDescent="0.2">
      <c r="A2421" s="2" t="s">
        <v>19</v>
      </c>
      <c r="B2421" s="2" t="str">
        <f>IF(ISBLANK('[1]Current Inventory'!B2421)=TRUE,B2420,'[1]Current Inventory'!B2421)</f>
        <v>WINDWARD SIDE</v>
      </c>
      <c r="C2421" s="2" t="str">
        <f>IF(ISBLANK('[1]Current Inventory'!C2421)=TRUE,"",'[1]Current Inventory'!C2421)</f>
        <v/>
      </c>
      <c r="D2421" s="2" t="str">
        <f>IF(ISBLANK('[1]Current Inventory'!D2421)=TRUE,CONCATENATE("     ",'[1]Current Inventory'!N2421),'[1]Current Inventory'!D2421)</f>
        <v xml:space="preserve">     </v>
      </c>
      <c r="E2421" s="2">
        <f>IF(ISBLANK('[1]Current Inventory'!E2421)=TRUE,'[1]Current Inventory'!O2421,'[1]Current Inventory'!E2421)</f>
        <v>0</v>
      </c>
      <c r="F2421" s="2">
        <f>IF(ISBLANK('[1]Current Inventory'!F2421)=TRUE,'[1]Current Inventory'!P2421,'[1]Current Inventory'!F2421)</f>
        <v>0</v>
      </c>
      <c r="G2421" s="2" t="str">
        <f>IF(ISNA(VLOOKUP(C2421,[2]CurrentPivot!$C$8:$N$1800,5,FALSE))=TRUE," ",VLOOKUP(C2421,[2]CurrentPivot!$C$8:$N$1800,5,FALSE))</f>
        <v xml:space="preserve"> </v>
      </c>
      <c r="H2421" s="3" t="str">
        <f>IF(ISBLANK('[1]Current Inventory'!H2421)=TRUE,"",'[1]Current Inventory'!H2421)</f>
        <v/>
      </c>
      <c r="I2421" s="2">
        <f>IF(ISBLANK('[1]Current Inventory'!I2421)=TRUE,'[1]Current Inventory'!Q2421,'[1]Current Inventory'!I2421)</f>
        <v>0</v>
      </c>
      <c r="J2421" s="2">
        <f>IF(ISBLANK('[1]Current Inventory'!J2421)=TRUE,'[1]Current Inventory'!R2421,'[1]Current Inventory'!J2421)</f>
        <v>0</v>
      </c>
      <c r="K2421" s="2">
        <f>IF(ISBLANK('[1]Current Inventory'!K2421)=TRUE,'[1]Current Inventory'!S2421,'[1]Current Inventory'!K2421)</f>
        <v>0</v>
      </c>
      <c r="L2421" s="2">
        <f>IF(ISBLANK('[1]Current Inventory'!L2421)=TRUE,'[1]Current Inventory'!T2421,'[1]Current Inventory'!L2421)</f>
        <v>0</v>
      </c>
      <c r="M2421" s="3" t="str">
        <f>IF(ISBLANK('[1]Current Inventory'!M2421)=TRUE,"",'[1]Current Inventory'!M2421)</f>
        <v/>
      </c>
    </row>
    <row r="2422" spans="1:13" x14ac:dyDescent="0.2">
      <c r="A2422" s="2" t="s">
        <v>19</v>
      </c>
      <c r="B2422" s="2" t="str">
        <f>IF(ISBLANK('[1]Current Inventory'!B2422)=TRUE,B2421,'[1]Current Inventory'!B2422)</f>
        <v>WINDWARD SIDE</v>
      </c>
      <c r="C2422" s="2" t="str">
        <f>IF(ISBLANK('[1]Current Inventory'!C2422)=TRUE,"",'[1]Current Inventory'!C2422)</f>
        <v/>
      </c>
      <c r="D2422" s="2" t="str">
        <f>IF(ISBLANK('[1]Current Inventory'!D2422)=TRUE,CONCATENATE("     ",'[1]Current Inventory'!N2422),'[1]Current Inventory'!D2422)</f>
        <v xml:space="preserve">     </v>
      </c>
      <c r="E2422" s="2">
        <f>IF(ISBLANK('[1]Current Inventory'!E2422)=TRUE,'[1]Current Inventory'!O2422,'[1]Current Inventory'!E2422)</f>
        <v>0</v>
      </c>
      <c r="F2422" s="2">
        <f>IF(ISBLANK('[1]Current Inventory'!F2422)=TRUE,'[1]Current Inventory'!P2422,'[1]Current Inventory'!F2422)</f>
        <v>0</v>
      </c>
      <c r="G2422" s="2" t="str">
        <f>IF(ISNA(VLOOKUP(C2422,[2]CurrentPivot!$C$8:$N$1800,5,FALSE))=TRUE," ",VLOOKUP(C2422,[2]CurrentPivot!$C$8:$N$1800,5,FALSE))</f>
        <v xml:space="preserve"> </v>
      </c>
      <c r="H2422" s="3" t="str">
        <f>IF(ISBLANK('[1]Current Inventory'!H2422)=TRUE,"",'[1]Current Inventory'!H2422)</f>
        <v/>
      </c>
      <c r="I2422" s="2">
        <f>IF(ISBLANK('[1]Current Inventory'!I2422)=TRUE,'[1]Current Inventory'!Q2422,'[1]Current Inventory'!I2422)</f>
        <v>0</v>
      </c>
      <c r="J2422" s="2">
        <f>IF(ISBLANK('[1]Current Inventory'!J2422)=TRUE,'[1]Current Inventory'!R2422,'[1]Current Inventory'!J2422)</f>
        <v>0</v>
      </c>
      <c r="K2422" s="2">
        <f>IF(ISBLANK('[1]Current Inventory'!K2422)=TRUE,'[1]Current Inventory'!S2422,'[1]Current Inventory'!K2422)</f>
        <v>0</v>
      </c>
      <c r="L2422" s="2">
        <f>IF(ISBLANK('[1]Current Inventory'!L2422)=TRUE,'[1]Current Inventory'!T2422,'[1]Current Inventory'!L2422)</f>
        <v>0</v>
      </c>
      <c r="M2422" s="3" t="str">
        <f>IF(ISBLANK('[1]Current Inventory'!M2422)=TRUE,"",'[1]Current Inventory'!M2422)</f>
        <v/>
      </c>
    </row>
    <row r="2423" spans="1:13" x14ac:dyDescent="0.2">
      <c r="A2423" s="2" t="s">
        <v>19</v>
      </c>
      <c r="B2423" s="2" t="str">
        <f>IF(ISBLANK('[1]Current Inventory'!B2423)=TRUE,B2422,'[1]Current Inventory'!B2423)</f>
        <v>WINDWARD SIDE</v>
      </c>
      <c r="C2423" s="2" t="str">
        <f>IF(ISBLANK('[1]Current Inventory'!C2423)=TRUE,"",'[1]Current Inventory'!C2423)</f>
        <v/>
      </c>
      <c r="D2423" s="2" t="str">
        <f>IF(ISBLANK('[1]Current Inventory'!D2423)=TRUE,CONCATENATE("     ",'[1]Current Inventory'!N2423),'[1]Current Inventory'!D2423)</f>
        <v xml:space="preserve">     </v>
      </c>
      <c r="E2423" s="2">
        <f>IF(ISBLANK('[1]Current Inventory'!E2423)=TRUE,'[1]Current Inventory'!O2423,'[1]Current Inventory'!E2423)</f>
        <v>0</v>
      </c>
      <c r="F2423" s="2">
        <f>IF(ISBLANK('[1]Current Inventory'!F2423)=TRUE,'[1]Current Inventory'!P2423,'[1]Current Inventory'!F2423)</f>
        <v>0</v>
      </c>
      <c r="G2423" s="2" t="str">
        <f>IF(ISNA(VLOOKUP(C2423,[2]CurrentPivot!$C$8:$N$1800,5,FALSE))=TRUE," ",VLOOKUP(C2423,[2]CurrentPivot!$C$8:$N$1800,5,FALSE))</f>
        <v xml:space="preserve"> </v>
      </c>
      <c r="H2423" s="3" t="str">
        <f>IF(ISBLANK('[1]Current Inventory'!H2423)=TRUE,"",'[1]Current Inventory'!H2423)</f>
        <v/>
      </c>
      <c r="I2423" s="2">
        <f>IF(ISBLANK('[1]Current Inventory'!I2423)=TRUE,'[1]Current Inventory'!Q2423,'[1]Current Inventory'!I2423)</f>
        <v>0</v>
      </c>
      <c r="J2423" s="2">
        <f>IF(ISBLANK('[1]Current Inventory'!J2423)=TRUE,'[1]Current Inventory'!R2423,'[1]Current Inventory'!J2423)</f>
        <v>0</v>
      </c>
      <c r="K2423" s="2">
        <f>IF(ISBLANK('[1]Current Inventory'!K2423)=TRUE,'[1]Current Inventory'!S2423,'[1]Current Inventory'!K2423)</f>
        <v>0</v>
      </c>
      <c r="L2423" s="2">
        <f>IF(ISBLANK('[1]Current Inventory'!L2423)=TRUE,'[1]Current Inventory'!T2423,'[1]Current Inventory'!L2423)</f>
        <v>0</v>
      </c>
      <c r="M2423" s="3" t="str">
        <f>IF(ISBLANK('[1]Current Inventory'!M2423)=TRUE,"",'[1]Current Inventory'!M2423)</f>
        <v/>
      </c>
    </row>
    <row r="2424" spans="1:13" x14ac:dyDescent="0.2">
      <c r="A2424" s="2" t="s">
        <v>19</v>
      </c>
      <c r="B2424" s="2" t="str">
        <f>IF(ISBLANK('[1]Current Inventory'!B2424)=TRUE,B2423,'[1]Current Inventory'!B2424)</f>
        <v>WINDWARD SIDE</v>
      </c>
      <c r="C2424" s="2" t="str">
        <f>IF(ISBLANK('[1]Current Inventory'!C2424)=TRUE,"",'[1]Current Inventory'!C2424)</f>
        <v/>
      </c>
      <c r="D2424" s="2" t="str">
        <f>IF(ISBLANK('[1]Current Inventory'!D2424)=TRUE,CONCATENATE("     ",'[1]Current Inventory'!N2424),'[1]Current Inventory'!D2424)</f>
        <v xml:space="preserve">     </v>
      </c>
      <c r="E2424" s="2">
        <f>IF(ISBLANK('[1]Current Inventory'!E2424)=TRUE,'[1]Current Inventory'!O2424,'[1]Current Inventory'!E2424)</f>
        <v>0</v>
      </c>
      <c r="F2424" s="2">
        <f>IF(ISBLANK('[1]Current Inventory'!F2424)=TRUE,'[1]Current Inventory'!P2424,'[1]Current Inventory'!F2424)</f>
        <v>0</v>
      </c>
      <c r="G2424" s="2" t="str">
        <f>IF(ISNA(VLOOKUP(C2424,[2]CurrentPivot!$C$8:$N$1800,5,FALSE))=TRUE," ",VLOOKUP(C2424,[2]CurrentPivot!$C$8:$N$1800,5,FALSE))</f>
        <v xml:space="preserve"> </v>
      </c>
      <c r="H2424" s="3" t="str">
        <f>IF(ISBLANK('[1]Current Inventory'!H2424)=TRUE,"",'[1]Current Inventory'!H2424)</f>
        <v/>
      </c>
      <c r="I2424" s="2">
        <f>IF(ISBLANK('[1]Current Inventory'!I2424)=TRUE,'[1]Current Inventory'!Q2424,'[1]Current Inventory'!I2424)</f>
        <v>0</v>
      </c>
      <c r="J2424" s="2">
        <f>IF(ISBLANK('[1]Current Inventory'!J2424)=TRUE,'[1]Current Inventory'!R2424,'[1]Current Inventory'!J2424)</f>
        <v>0</v>
      </c>
      <c r="K2424" s="2">
        <f>IF(ISBLANK('[1]Current Inventory'!K2424)=TRUE,'[1]Current Inventory'!S2424,'[1]Current Inventory'!K2424)</f>
        <v>0</v>
      </c>
      <c r="L2424" s="2">
        <f>IF(ISBLANK('[1]Current Inventory'!L2424)=TRUE,'[1]Current Inventory'!T2424,'[1]Current Inventory'!L2424)</f>
        <v>0</v>
      </c>
      <c r="M2424" s="3" t="str">
        <f>IF(ISBLANK('[1]Current Inventory'!M2424)=TRUE,"",'[1]Current Inventory'!M2424)</f>
        <v/>
      </c>
    </row>
    <row r="2425" spans="1:13" x14ac:dyDescent="0.2">
      <c r="A2425" s="2" t="s">
        <v>19</v>
      </c>
      <c r="B2425" s="2" t="str">
        <f>IF(ISBLANK('[1]Current Inventory'!B2425)=TRUE,B2424,'[1]Current Inventory'!B2425)</f>
        <v>WINDWARD SIDE</v>
      </c>
      <c r="C2425" s="2" t="str">
        <f>IF(ISBLANK('[1]Current Inventory'!C2425)=TRUE,"",'[1]Current Inventory'!C2425)</f>
        <v/>
      </c>
      <c r="D2425" s="2" t="str">
        <f>IF(ISBLANK('[1]Current Inventory'!D2425)=TRUE,CONCATENATE("     ",'[1]Current Inventory'!N2425),'[1]Current Inventory'!D2425)</f>
        <v xml:space="preserve">     </v>
      </c>
      <c r="E2425" s="2">
        <f>IF(ISBLANK('[1]Current Inventory'!E2425)=TRUE,'[1]Current Inventory'!O2425,'[1]Current Inventory'!E2425)</f>
        <v>0</v>
      </c>
      <c r="F2425" s="2">
        <f>IF(ISBLANK('[1]Current Inventory'!F2425)=TRUE,'[1]Current Inventory'!P2425,'[1]Current Inventory'!F2425)</f>
        <v>0</v>
      </c>
      <c r="G2425" s="2" t="str">
        <f>IF(ISNA(VLOOKUP(C2425,[2]CurrentPivot!$C$8:$N$1800,5,FALSE))=TRUE," ",VLOOKUP(C2425,[2]CurrentPivot!$C$8:$N$1800,5,FALSE))</f>
        <v xml:space="preserve"> </v>
      </c>
      <c r="H2425" s="3" t="str">
        <f>IF(ISBLANK('[1]Current Inventory'!H2425)=TRUE,"",'[1]Current Inventory'!H2425)</f>
        <v/>
      </c>
      <c r="I2425" s="2">
        <f>IF(ISBLANK('[1]Current Inventory'!I2425)=TRUE,'[1]Current Inventory'!Q2425,'[1]Current Inventory'!I2425)</f>
        <v>0</v>
      </c>
      <c r="J2425" s="2">
        <f>IF(ISBLANK('[1]Current Inventory'!J2425)=TRUE,'[1]Current Inventory'!R2425,'[1]Current Inventory'!J2425)</f>
        <v>0</v>
      </c>
      <c r="K2425" s="2">
        <f>IF(ISBLANK('[1]Current Inventory'!K2425)=TRUE,'[1]Current Inventory'!S2425,'[1]Current Inventory'!K2425)</f>
        <v>0</v>
      </c>
      <c r="L2425" s="2">
        <f>IF(ISBLANK('[1]Current Inventory'!L2425)=TRUE,'[1]Current Inventory'!T2425,'[1]Current Inventory'!L2425)</f>
        <v>0</v>
      </c>
      <c r="M2425" s="3" t="str">
        <f>IF(ISBLANK('[1]Current Inventory'!M2425)=TRUE,"",'[1]Current Inventory'!M2425)</f>
        <v/>
      </c>
    </row>
    <row r="2426" spans="1:13" x14ac:dyDescent="0.2">
      <c r="A2426" s="2" t="s">
        <v>19</v>
      </c>
      <c r="B2426" s="2" t="str">
        <f>IF(ISBLANK('[1]Current Inventory'!B2426)=TRUE,B2425,'[1]Current Inventory'!B2426)</f>
        <v>WINDWARD SIDE</v>
      </c>
      <c r="C2426" s="2" t="str">
        <f>IF(ISBLANK('[1]Current Inventory'!C2426)=TRUE,"",'[1]Current Inventory'!C2426)</f>
        <v/>
      </c>
      <c r="D2426" s="2" t="str">
        <f>IF(ISBLANK('[1]Current Inventory'!D2426)=TRUE,CONCATENATE("     ",'[1]Current Inventory'!N2426),'[1]Current Inventory'!D2426)</f>
        <v xml:space="preserve">     </v>
      </c>
      <c r="E2426" s="2">
        <f>IF(ISBLANK('[1]Current Inventory'!E2426)=TRUE,'[1]Current Inventory'!O2426,'[1]Current Inventory'!E2426)</f>
        <v>0</v>
      </c>
      <c r="F2426" s="2">
        <f>IF(ISBLANK('[1]Current Inventory'!F2426)=TRUE,'[1]Current Inventory'!P2426,'[1]Current Inventory'!F2426)</f>
        <v>0</v>
      </c>
      <c r="G2426" s="2" t="str">
        <f>IF(ISNA(VLOOKUP(C2426,[2]CurrentPivot!$C$8:$N$1800,5,FALSE))=TRUE," ",VLOOKUP(C2426,[2]CurrentPivot!$C$8:$N$1800,5,FALSE))</f>
        <v xml:space="preserve"> </v>
      </c>
      <c r="H2426" s="3" t="str">
        <f>IF(ISBLANK('[1]Current Inventory'!H2426)=TRUE,"",'[1]Current Inventory'!H2426)</f>
        <v/>
      </c>
      <c r="I2426" s="2">
        <f>IF(ISBLANK('[1]Current Inventory'!I2426)=TRUE,'[1]Current Inventory'!Q2426,'[1]Current Inventory'!I2426)</f>
        <v>0</v>
      </c>
      <c r="J2426" s="2">
        <f>IF(ISBLANK('[1]Current Inventory'!J2426)=TRUE,'[1]Current Inventory'!R2426,'[1]Current Inventory'!J2426)</f>
        <v>0</v>
      </c>
      <c r="K2426" s="2">
        <f>IF(ISBLANK('[1]Current Inventory'!K2426)=TRUE,'[1]Current Inventory'!S2426,'[1]Current Inventory'!K2426)</f>
        <v>0</v>
      </c>
      <c r="L2426" s="2">
        <f>IF(ISBLANK('[1]Current Inventory'!L2426)=TRUE,'[1]Current Inventory'!T2426,'[1]Current Inventory'!L2426)</f>
        <v>0</v>
      </c>
      <c r="M2426" s="3" t="str">
        <f>IF(ISBLANK('[1]Current Inventory'!M2426)=TRUE,"",'[1]Current Inventory'!M2426)</f>
        <v/>
      </c>
    </row>
    <row r="2427" spans="1:13" x14ac:dyDescent="0.2">
      <c r="A2427" s="2" t="s">
        <v>19</v>
      </c>
      <c r="B2427" s="2" t="str">
        <f>IF(ISBLANK('[1]Current Inventory'!B2427)=TRUE,B2426,'[1]Current Inventory'!B2427)</f>
        <v>WINDWARD SIDE</v>
      </c>
      <c r="C2427" s="2" t="str">
        <f>IF(ISBLANK('[1]Current Inventory'!C2427)=TRUE,"",'[1]Current Inventory'!C2427)</f>
        <v/>
      </c>
      <c r="D2427" s="2" t="str">
        <f>IF(ISBLANK('[1]Current Inventory'!D2427)=TRUE,CONCATENATE("     ",'[1]Current Inventory'!N2427),'[1]Current Inventory'!D2427)</f>
        <v xml:space="preserve">     </v>
      </c>
      <c r="E2427" s="2">
        <f>IF(ISBLANK('[1]Current Inventory'!E2427)=TRUE,'[1]Current Inventory'!O2427,'[1]Current Inventory'!E2427)</f>
        <v>0</v>
      </c>
      <c r="F2427" s="2">
        <f>IF(ISBLANK('[1]Current Inventory'!F2427)=TRUE,'[1]Current Inventory'!P2427,'[1]Current Inventory'!F2427)</f>
        <v>0</v>
      </c>
      <c r="G2427" s="2" t="str">
        <f>IF(ISNA(VLOOKUP(C2427,[2]CurrentPivot!$C$8:$N$1800,5,FALSE))=TRUE," ",VLOOKUP(C2427,[2]CurrentPivot!$C$8:$N$1800,5,FALSE))</f>
        <v xml:space="preserve"> </v>
      </c>
      <c r="H2427" s="3" t="str">
        <f>IF(ISBLANK('[1]Current Inventory'!H2427)=TRUE,"",'[1]Current Inventory'!H2427)</f>
        <v/>
      </c>
      <c r="I2427" s="2">
        <f>IF(ISBLANK('[1]Current Inventory'!I2427)=TRUE,'[1]Current Inventory'!Q2427,'[1]Current Inventory'!I2427)</f>
        <v>0</v>
      </c>
      <c r="J2427" s="2">
        <f>IF(ISBLANK('[1]Current Inventory'!J2427)=TRUE,'[1]Current Inventory'!R2427,'[1]Current Inventory'!J2427)</f>
        <v>0</v>
      </c>
      <c r="K2427" s="2">
        <f>IF(ISBLANK('[1]Current Inventory'!K2427)=TRUE,'[1]Current Inventory'!S2427,'[1]Current Inventory'!K2427)</f>
        <v>0</v>
      </c>
      <c r="L2427" s="2">
        <f>IF(ISBLANK('[1]Current Inventory'!L2427)=TRUE,'[1]Current Inventory'!T2427,'[1]Current Inventory'!L2427)</f>
        <v>0</v>
      </c>
      <c r="M2427" s="3" t="str">
        <f>IF(ISBLANK('[1]Current Inventory'!M2427)=TRUE,"",'[1]Current Inventory'!M2427)</f>
        <v/>
      </c>
    </row>
    <row r="2428" spans="1:13" x14ac:dyDescent="0.2">
      <c r="A2428" s="2" t="s">
        <v>19</v>
      </c>
      <c r="B2428" s="2" t="str">
        <f>IF(ISBLANK('[1]Current Inventory'!B2428)=TRUE,B2427,'[1]Current Inventory'!B2428)</f>
        <v>WINDWARD SIDE</v>
      </c>
      <c r="C2428" s="2" t="str">
        <f>IF(ISBLANK('[1]Current Inventory'!C2428)=TRUE,"",'[1]Current Inventory'!C2428)</f>
        <v/>
      </c>
      <c r="D2428" s="2" t="str">
        <f>IF(ISBLANK('[1]Current Inventory'!D2428)=TRUE,CONCATENATE("     ",'[1]Current Inventory'!N2428),'[1]Current Inventory'!D2428)</f>
        <v xml:space="preserve">     </v>
      </c>
      <c r="E2428" s="2">
        <f>IF(ISBLANK('[1]Current Inventory'!E2428)=TRUE,'[1]Current Inventory'!O2428,'[1]Current Inventory'!E2428)</f>
        <v>0</v>
      </c>
      <c r="F2428" s="2">
        <f>IF(ISBLANK('[1]Current Inventory'!F2428)=TRUE,'[1]Current Inventory'!P2428,'[1]Current Inventory'!F2428)</f>
        <v>0</v>
      </c>
      <c r="G2428" s="2" t="str">
        <f>IF(ISNA(VLOOKUP(C2428,[2]CurrentPivot!$C$8:$N$1800,5,FALSE))=TRUE," ",VLOOKUP(C2428,[2]CurrentPivot!$C$8:$N$1800,5,FALSE))</f>
        <v xml:space="preserve"> </v>
      </c>
      <c r="H2428" s="3" t="str">
        <f>IF(ISBLANK('[1]Current Inventory'!H2428)=TRUE,"",'[1]Current Inventory'!H2428)</f>
        <v/>
      </c>
      <c r="I2428" s="2">
        <f>IF(ISBLANK('[1]Current Inventory'!I2428)=TRUE,'[1]Current Inventory'!Q2428,'[1]Current Inventory'!I2428)</f>
        <v>0</v>
      </c>
      <c r="J2428" s="2">
        <f>IF(ISBLANK('[1]Current Inventory'!J2428)=TRUE,'[1]Current Inventory'!R2428,'[1]Current Inventory'!J2428)</f>
        <v>0</v>
      </c>
      <c r="K2428" s="2">
        <f>IF(ISBLANK('[1]Current Inventory'!K2428)=TRUE,'[1]Current Inventory'!S2428,'[1]Current Inventory'!K2428)</f>
        <v>0</v>
      </c>
      <c r="L2428" s="2">
        <f>IF(ISBLANK('[1]Current Inventory'!L2428)=TRUE,'[1]Current Inventory'!T2428,'[1]Current Inventory'!L2428)</f>
        <v>0</v>
      </c>
      <c r="M2428" s="3" t="str">
        <f>IF(ISBLANK('[1]Current Inventory'!M2428)=TRUE,"",'[1]Current Inventory'!M2428)</f>
        <v/>
      </c>
    </row>
    <row r="2429" spans="1:13" x14ac:dyDescent="0.2">
      <c r="A2429" s="2" t="s">
        <v>19</v>
      </c>
      <c r="B2429" s="2" t="str">
        <f>IF(ISBLANK('[1]Current Inventory'!B2429)=TRUE,B2428,'[1]Current Inventory'!B2429)</f>
        <v>WINDWARD SIDE</v>
      </c>
      <c r="C2429" s="2" t="str">
        <f>IF(ISBLANK('[1]Current Inventory'!C2429)=TRUE,"",'[1]Current Inventory'!C2429)</f>
        <v/>
      </c>
      <c r="D2429" s="2" t="str">
        <f>IF(ISBLANK('[1]Current Inventory'!D2429)=TRUE,CONCATENATE("     ",'[1]Current Inventory'!N2429),'[1]Current Inventory'!D2429)</f>
        <v xml:space="preserve">     </v>
      </c>
      <c r="E2429" s="2">
        <f>IF(ISBLANK('[1]Current Inventory'!E2429)=TRUE,'[1]Current Inventory'!O2429,'[1]Current Inventory'!E2429)</f>
        <v>0</v>
      </c>
      <c r="F2429" s="2">
        <f>IF(ISBLANK('[1]Current Inventory'!F2429)=TRUE,'[1]Current Inventory'!P2429,'[1]Current Inventory'!F2429)</f>
        <v>0</v>
      </c>
      <c r="G2429" s="2" t="str">
        <f>IF(ISNA(VLOOKUP(C2429,[2]CurrentPivot!$C$8:$N$1800,5,FALSE))=TRUE," ",VLOOKUP(C2429,[2]CurrentPivot!$C$8:$N$1800,5,FALSE))</f>
        <v xml:space="preserve"> </v>
      </c>
      <c r="H2429" s="3" t="str">
        <f>IF(ISBLANK('[1]Current Inventory'!H2429)=TRUE,"",'[1]Current Inventory'!H2429)</f>
        <v/>
      </c>
      <c r="I2429" s="2">
        <f>IF(ISBLANK('[1]Current Inventory'!I2429)=TRUE,'[1]Current Inventory'!Q2429,'[1]Current Inventory'!I2429)</f>
        <v>0</v>
      </c>
      <c r="J2429" s="2">
        <f>IF(ISBLANK('[1]Current Inventory'!J2429)=TRUE,'[1]Current Inventory'!R2429,'[1]Current Inventory'!J2429)</f>
        <v>0</v>
      </c>
      <c r="K2429" s="2">
        <f>IF(ISBLANK('[1]Current Inventory'!K2429)=TRUE,'[1]Current Inventory'!S2429,'[1]Current Inventory'!K2429)</f>
        <v>0</v>
      </c>
      <c r="L2429" s="2">
        <f>IF(ISBLANK('[1]Current Inventory'!L2429)=TRUE,'[1]Current Inventory'!T2429,'[1]Current Inventory'!L2429)</f>
        <v>0</v>
      </c>
      <c r="M2429" s="3" t="str">
        <f>IF(ISBLANK('[1]Current Inventory'!M2429)=TRUE,"",'[1]Current Inventory'!M2429)</f>
        <v/>
      </c>
    </row>
    <row r="2430" spans="1:13" x14ac:dyDescent="0.2">
      <c r="A2430" s="2" t="s">
        <v>19</v>
      </c>
      <c r="B2430" s="2" t="str">
        <f>IF(ISBLANK('[1]Current Inventory'!B2430)=TRUE,B2429,'[1]Current Inventory'!B2430)</f>
        <v>WINDWARD SIDE</v>
      </c>
      <c r="C2430" s="2" t="str">
        <f>IF(ISBLANK('[1]Current Inventory'!C2430)=TRUE,"",'[1]Current Inventory'!C2430)</f>
        <v/>
      </c>
      <c r="D2430" s="2" t="str">
        <f>IF(ISBLANK('[1]Current Inventory'!D2430)=TRUE,CONCATENATE("     ",'[1]Current Inventory'!N2430),'[1]Current Inventory'!D2430)</f>
        <v xml:space="preserve">     </v>
      </c>
      <c r="E2430" s="2">
        <f>IF(ISBLANK('[1]Current Inventory'!E2430)=TRUE,'[1]Current Inventory'!O2430,'[1]Current Inventory'!E2430)</f>
        <v>0</v>
      </c>
      <c r="F2430" s="2">
        <f>IF(ISBLANK('[1]Current Inventory'!F2430)=TRUE,'[1]Current Inventory'!P2430,'[1]Current Inventory'!F2430)</f>
        <v>0</v>
      </c>
      <c r="G2430" s="2" t="str">
        <f>IF(ISNA(VLOOKUP(C2430,[2]CurrentPivot!$C$8:$N$1800,5,FALSE))=TRUE," ",VLOOKUP(C2430,[2]CurrentPivot!$C$8:$N$1800,5,FALSE))</f>
        <v xml:space="preserve"> </v>
      </c>
      <c r="H2430" s="3" t="str">
        <f>IF(ISBLANK('[1]Current Inventory'!H2430)=TRUE,"",'[1]Current Inventory'!H2430)</f>
        <v/>
      </c>
      <c r="I2430" s="2">
        <f>IF(ISBLANK('[1]Current Inventory'!I2430)=TRUE,'[1]Current Inventory'!Q2430,'[1]Current Inventory'!I2430)</f>
        <v>0</v>
      </c>
      <c r="J2430" s="2">
        <f>IF(ISBLANK('[1]Current Inventory'!J2430)=TRUE,'[1]Current Inventory'!R2430,'[1]Current Inventory'!J2430)</f>
        <v>0</v>
      </c>
      <c r="K2430" s="2">
        <f>IF(ISBLANK('[1]Current Inventory'!K2430)=TRUE,'[1]Current Inventory'!S2430,'[1]Current Inventory'!K2430)</f>
        <v>0</v>
      </c>
      <c r="L2430" s="2">
        <f>IF(ISBLANK('[1]Current Inventory'!L2430)=TRUE,'[1]Current Inventory'!T2430,'[1]Current Inventory'!L2430)</f>
        <v>0</v>
      </c>
      <c r="M2430" s="3" t="str">
        <f>IF(ISBLANK('[1]Current Inventory'!M2430)=TRUE,"",'[1]Current Inventory'!M2430)</f>
        <v/>
      </c>
    </row>
    <row r="2431" spans="1:13" x14ac:dyDescent="0.2">
      <c r="A2431" s="2" t="s">
        <v>19</v>
      </c>
      <c r="B2431" s="2" t="str">
        <f>IF(ISBLANK('[1]Current Inventory'!B2431)=TRUE,B2430,'[1]Current Inventory'!B2431)</f>
        <v>WINDWARD SIDE</v>
      </c>
      <c r="C2431" s="2" t="str">
        <f>IF(ISBLANK('[1]Current Inventory'!C2431)=TRUE,"",'[1]Current Inventory'!C2431)</f>
        <v/>
      </c>
      <c r="D2431" s="2" t="str">
        <f>IF(ISBLANK('[1]Current Inventory'!D2431)=TRUE,CONCATENATE("     ",'[1]Current Inventory'!N2431),'[1]Current Inventory'!D2431)</f>
        <v xml:space="preserve">     </v>
      </c>
      <c r="E2431" s="2">
        <f>IF(ISBLANK('[1]Current Inventory'!E2431)=TRUE,'[1]Current Inventory'!O2431,'[1]Current Inventory'!E2431)</f>
        <v>0</v>
      </c>
      <c r="F2431" s="2">
        <f>IF(ISBLANK('[1]Current Inventory'!F2431)=TRUE,'[1]Current Inventory'!P2431,'[1]Current Inventory'!F2431)</f>
        <v>0</v>
      </c>
      <c r="G2431" s="2" t="str">
        <f>IF(ISNA(VLOOKUP(C2431,[2]CurrentPivot!$C$8:$N$1800,5,FALSE))=TRUE," ",VLOOKUP(C2431,[2]CurrentPivot!$C$8:$N$1800,5,FALSE))</f>
        <v xml:space="preserve"> </v>
      </c>
      <c r="H2431" s="3" t="str">
        <f>IF(ISBLANK('[1]Current Inventory'!H2431)=TRUE,"",'[1]Current Inventory'!H2431)</f>
        <v/>
      </c>
      <c r="I2431" s="2">
        <f>IF(ISBLANK('[1]Current Inventory'!I2431)=TRUE,'[1]Current Inventory'!Q2431,'[1]Current Inventory'!I2431)</f>
        <v>0</v>
      </c>
      <c r="J2431" s="2">
        <f>IF(ISBLANK('[1]Current Inventory'!J2431)=TRUE,'[1]Current Inventory'!R2431,'[1]Current Inventory'!J2431)</f>
        <v>0</v>
      </c>
      <c r="K2431" s="2">
        <f>IF(ISBLANK('[1]Current Inventory'!K2431)=TRUE,'[1]Current Inventory'!S2431,'[1]Current Inventory'!K2431)</f>
        <v>0</v>
      </c>
      <c r="L2431" s="2">
        <f>IF(ISBLANK('[1]Current Inventory'!L2431)=TRUE,'[1]Current Inventory'!T2431,'[1]Current Inventory'!L2431)</f>
        <v>0</v>
      </c>
      <c r="M2431" s="3" t="str">
        <f>IF(ISBLANK('[1]Current Inventory'!M2431)=TRUE,"",'[1]Current Inventory'!M2431)</f>
        <v/>
      </c>
    </row>
    <row r="2432" spans="1:13" x14ac:dyDescent="0.2">
      <c r="A2432" s="2" t="s">
        <v>19</v>
      </c>
      <c r="B2432" s="2" t="str">
        <f>IF(ISBLANK('[1]Current Inventory'!B2432)=TRUE,B2431,'[1]Current Inventory'!B2432)</f>
        <v>WINDWARD SIDE</v>
      </c>
      <c r="C2432" s="2" t="str">
        <f>IF(ISBLANK('[1]Current Inventory'!C2432)=TRUE,"",'[1]Current Inventory'!C2432)</f>
        <v/>
      </c>
      <c r="D2432" s="2" t="str">
        <f>IF(ISBLANK('[1]Current Inventory'!D2432)=TRUE,CONCATENATE("     ",'[1]Current Inventory'!N2432),'[1]Current Inventory'!D2432)</f>
        <v xml:space="preserve">     </v>
      </c>
      <c r="E2432" s="2">
        <f>IF(ISBLANK('[1]Current Inventory'!E2432)=TRUE,'[1]Current Inventory'!O2432,'[1]Current Inventory'!E2432)</f>
        <v>0</v>
      </c>
      <c r="F2432" s="2">
        <f>IF(ISBLANK('[1]Current Inventory'!F2432)=TRUE,'[1]Current Inventory'!P2432,'[1]Current Inventory'!F2432)</f>
        <v>0</v>
      </c>
      <c r="G2432" s="2" t="str">
        <f>IF(ISNA(VLOOKUP(C2432,[2]CurrentPivot!$C$8:$N$1800,5,FALSE))=TRUE," ",VLOOKUP(C2432,[2]CurrentPivot!$C$8:$N$1800,5,FALSE))</f>
        <v xml:space="preserve"> </v>
      </c>
      <c r="H2432" s="3" t="str">
        <f>IF(ISBLANK('[1]Current Inventory'!H2432)=TRUE,"",'[1]Current Inventory'!H2432)</f>
        <v/>
      </c>
      <c r="I2432" s="2">
        <f>IF(ISBLANK('[1]Current Inventory'!I2432)=TRUE,'[1]Current Inventory'!Q2432,'[1]Current Inventory'!I2432)</f>
        <v>0</v>
      </c>
      <c r="J2432" s="2">
        <f>IF(ISBLANK('[1]Current Inventory'!J2432)=TRUE,'[1]Current Inventory'!R2432,'[1]Current Inventory'!J2432)</f>
        <v>0</v>
      </c>
      <c r="K2432" s="2">
        <f>IF(ISBLANK('[1]Current Inventory'!K2432)=TRUE,'[1]Current Inventory'!S2432,'[1]Current Inventory'!K2432)</f>
        <v>0</v>
      </c>
      <c r="L2432" s="2">
        <f>IF(ISBLANK('[1]Current Inventory'!L2432)=TRUE,'[1]Current Inventory'!T2432,'[1]Current Inventory'!L2432)</f>
        <v>0</v>
      </c>
      <c r="M2432" s="3" t="str">
        <f>IF(ISBLANK('[1]Current Inventory'!M2432)=TRUE,"",'[1]Current Inventory'!M2432)</f>
        <v/>
      </c>
    </row>
    <row r="2433" spans="1:13" x14ac:dyDescent="0.2">
      <c r="A2433" s="2" t="s">
        <v>19</v>
      </c>
      <c r="B2433" s="2" t="str">
        <f>IF(ISBLANK('[1]Current Inventory'!B2433)=TRUE,B2432,'[1]Current Inventory'!B2433)</f>
        <v>WINDWARD SIDE</v>
      </c>
      <c r="C2433" s="2" t="str">
        <f>IF(ISBLANK('[1]Current Inventory'!C2433)=TRUE,"",'[1]Current Inventory'!C2433)</f>
        <v/>
      </c>
      <c r="D2433" s="2" t="str">
        <f>IF(ISBLANK('[1]Current Inventory'!D2433)=TRUE,CONCATENATE("     ",'[1]Current Inventory'!N2433),'[1]Current Inventory'!D2433)</f>
        <v xml:space="preserve">     </v>
      </c>
      <c r="E2433" s="2">
        <f>IF(ISBLANK('[1]Current Inventory'!E2433)=TRUE,'[1]Current Inventory'!O2433,'[1]Current Inventory'!E2433)</f>
        <v>0</v>
      </c>
      <c r="F2433" s="2">
        <f>IF(ISBLANK('[1]Current Inventory'!F2433)=TRUE,'[1]Current Inventory'!P2433,'[1]Current Inventory'!F2433)</f>
        <v>0</v>
      </c>
      <c r="G2433" s="2" t="str">
        <f>IF(ISNA(VLOOKUP(C2433,[2]CurrentPivot!$C$8:$N$1800,5,FALSE))=TRUE," ",VLOOKUP(C2433,[2]CurrentPivot!$C$8:$N$1800,5,FALSE))</f>
        <v xml:space="preserve"> </v>
      </c>
      <c r="H2433" s="3" t="str">
        <f>IF(ISBLANK('[1]Current Inventory'!H2433)=TRUE,"",'[1]Current Inventory'!H2433)</f>
        <v/>
      </c>
      <c r="I2433" s="2">
        <f>IF(ISBLANK('[1]Current Inventory'!I2433)=TRUE,'[1]Current Inventory'!Q2433,'[1]Current Inventory'!I2433)</f>
        <v>0</v>
      </c>
      <c r="J2433" s="2">
        <f>IF(ISBLANK('[1]Current Inventory'!J2433)=TRUE,'[1]Current Inventory'!R2433,'[1]Current Inventory'!J2433)</f>
        <v>0</v>
      </c>
      <c r="K2433" s="2">
        <f>IF(ISBLANK('[1]Current Inventory'!K2433)=TRUE,'[1]Current Inventory'!S2433,'[1]Current Inventory'!K2433)</f>
        <v>0</v>
      </c>
      <c r="L2433" s="2">
        <f>IF(ISBLANK('[1]Current Inventory'!L2433)=TRUE,'[1]Current Inventory'!T2433,'[1]Current Inventory'!L2433)</f>
        <v>0</v>
      </c>
      <c r="M2433" s="3" t="str">
        <f>IF(ISBLANK('[1]Current Inventory'!M2433)=TRUE,"",'[1]Current Inventory'!M2433)</f>
        <v/>
      </c>
    </row>
    <row r="2434" spans="1:13" x14ac:dyDescent="0.2">
      <c r="A2434" s="2" t="s">
        <v>19</v>
      </c>
      <c r="B2434" s="2" t="str">
        <f>IF(ISBLANK('[1]Current Inventory'!B2434)=TRUE,B2433,'[1]Current Inventory'!B2434)</f>
        <v>WINDWARD SIDE</v>
      </c>
      <c r="C2434" s="2" t="str">
        <f>IF(ISBLANK('[1]Current Inventory'!C2434)=TRUE,"",'[1]Current Inventory'!C2434)</f>
        <v/>
      </c>
      <c r="D2434" s="2" t="str">
        <f>IF(ISBLANK('[1]Current Inventory'!D2434)=TRUE,CONCATENATE("     ",'[1]Current Inventory'!N2434),'[1]Current Inventory'!D2434)</f>
        <v xml:space="preserve">     </v>
      </c>
      <c r="E2434" s="2">
        <f>IF(ISBLANK('[1]Current Inventory'!E2434)=TRUE,'[1]Current Inventory'!O2434,'[1]Current Inventory'!E2434)</f>
        <v>0</v>
      </c>
      <c r="F2434" s="2">
        <f>IF(ISBLANK('[1]Current Inventory'!F2434)=TRUE,'[1]Current Inventory'!P2434,'[1]Current Inventory'!F2434)</f>
        <v>0</v>
      </c>
      <c r="G2434" s="2" t="str">
        <f>IF(ISNA(VLOOKUP(C2434,[2]CurrentPivot!$C$8:$N$1800,5,FALSE))=TRUE," ",VLOOKUP(C2434,[2]CurrentPivot!$C$8:$N$1800,5,FALSE))</f>
        <v xml:space="preserve"> </v>
      </c>
      <c r="H2434" s="3" t="str">
        <f>IF(ISBLANK('[1]Current Inventory'!H2434)=TRUE,"",'[1]Current Inventory'!H2434)</f>
        <v/>
      </c>
      <c r="I2434" s="2">
        <f>IF(ISBLANK('[1]Current Inventory'!I2434)=TRUE,'[1]Current Inventory'!Q2434,'[1]Current Inventory'!I2434)</f>
        <v>0</v>
      </c>
      <c r="J2434" s="2">
        <f>IF(ISBLANK('[1]Current Inventory'!J2434)=TRUE,'[1]Current Inventory'!R2434,'[1]Current Inventory'!J2434)</f>
        <v>0</v>
      </c>
      <c r="K2434" s="2">
        <f>IF(ISBLANK('[1]Current Inventory'!K2434)=TRUE,'[1]Current Inventory'!S2434,'[1]Current Inventory'!K2434)</f>
        <v>0</v>
      </c>
      <c r="L2434" s="2">
        <f>IF(ISBLANK('[1]Current Inventory'!L2434)=TRUE,'[1]Current Inventory'!T2434,'[1]Current Inventory'!L2434)</f>
        <v>0</v>
      </c>
      <c r="M2434" s="3" t="str">
        <f>IF(ISBLANK('[1]Current Inventory'!M2434)=TRUE,"",'[1]Current Inventory'!M2434)</f>
        <v/>
      </c>
    </row>
    <row r="2435" spans="1:13" x14ac:dyDescent="0.2">
      <c r="A2435" s="2" t="s">
        <v>19</v>
      </c>
      <c r="B2435" s="2" t="str">
        <f>IF(ISBLANK('[1]Current Inventory'!B2435)=TRUE,B2434,'[1]Current Inventory'!B2435)</f>
        <v>WINDWARD SIDE</v>
      </c>
      <c r="C2435" s="2" t="str">
        <f>IF(ISBLANK('[1]Current Inventory'!C2435)=TRUE,"",'[1]Current Inventory'!C2435)</f>
        <v/>
      </c>
      <c r="D2435" s="2" t="str">
        <f>IF(ISBLANK('[1]Current Inventory'!D2435)=TRUE,CONCATENATE("     ",'[1]Current Inventory'!N2435),'[1]Current Inventory'!D2435)</f>
        <v xml:space="preserve">     </v>
      </c>
      <c r="E2435" s="2">
        <f>IF(ISBLANK('[1]Current Inventory'!E2435)=TRUE,'[1]Current Inventory'!O2435,'[1]Current Inventory'!E2435)</f>
        <v>0</v>
      </c>
      <c r="F2435" s="2">
        <f>IF(ISBLANK('[1]Current Inventory'!F2435)=TRUE,'[1]Current Inventory'!P2435,'[1]Current Inventory'!F2435)</f>
        <v>0</v>
      </c>
      <c r="G2435" s="2" t="str">
        <f>IF(ISNA(VLOOKUP(C2435,[2]CurrentPivot!$C$8:$N$1800,5,FALSE))=TRUE," ",VLOOKUP(C2435,[2]CurrentPivot!$C$8:$N$1800,5,FALSE))</f>
        <v xml:space="preserve"> </v>
      </c>
      <c r="H2435" s="3" t="str">
        <f>IF(ISBLANK('[1]Current Inventory'!H2435)=TRUE,"",'[1]Current Inventory'!H2435)</f>
        <v/>
      </c>
      <c r="I2435" s="2">
        <f>IF(ISBLANK('[1]Current Inventory'!I2435)=TRUE,'[1]Current Inventory'!Q2435,'[1]Current Inventory'!I2435)</f>
        <v>0</v>
      </c>
      <c r="J2435" s="2">
        <f>IF(ISBLANK('[1]Current Inventory'!J2435)=TRUE,'[1]Current Inventory'!R2435,'[1]Current Inventory'!J2435)</f>
        <v>0</v>
      </c>
      <c r="K2435" s="2">
        <f>IF(ISBLANK('[1]Current Inventory'!K2435)=TRUE,'[1]Current Inventory'!S2435,'[1]Current Inventory'!K2435)</f>
        <v>0</v>
      </c>
      <c r="L2435" s="2">
        <f>IF(ISBLANK('[1]Current Inventory'!L2435)=TRUE,'[1]Current Inventory'!T2435,'[1]Current Inventory'!L2435)</f>
        <v>0</v>
      </c>
      <c r="M2435" s="3" t="str">
        <f>IF(ISBLANK('[1]Current Inventory'!M2435)=TRUE,"",'[1]Current Inventory'!M2435)</f>
        <v/>
      </c>
    </row>
    <row r="2436" spans="1:13" x14ac:dyDescent="0.2">
      <c r="A2436" s="2" t="s">
        <v>19</v>
      </c>
      <c r="B2436" s="2" t="str">
        <f>IF(ISBLANK('[1]Current Inventory'!B2436)=TRUE,B2435,'[1]Current Inventory'!B2436)</f>
        <v>WINDWARD SIDE</v>
      </c>
      <c r="C2436" s="2" t="str">
        <f>IF(ISBLANK('[1]Current Inventory'!C2436)=TRUE,"",'[1]Current Inventory'!C2436)</f>
        <v/>
      </c>
      <c r="D2436" s="2" t="str">
        <f>IF(ISBLANK('[1]Current Inventory'!D2436)=TRUE,CONCATENATE("     ",'[1]Current Inventory'!N2436),'[1]Current Inventory'!D2436)</f>
        <v xml:space="preserve">     </v>
      </c>
      <c r="E2436" s="2">
        <f>IF(ISBLANK('[1]Current Inventory'!E2436)=TRUE,'[1]Current Inventory'!O2436,'[1]Current Inventory'!E2436)</f>
        <v>0</v>
      </c>
      <c r="F2436" s="2">
        <f>IF(ISBLANK('[1]Current Inventory'!F2436)=TRUE,'[1]Current Inventory'!P2436,'[1]Current Inventory'!F2436)</f>
        <v>0</v>
      </c>
      <c r="G2436" s="2" t="str">
        <f>IF(ISNA(VLOOKUP(C2436,[2]CurrentPivot!$C$8:$N$1800,5,FALSE))=TRUE," ",VLOOKUP(C2436,[2]CurrentPivot!$C$8:$N$1800,5,FALSE))</f>
        <v xml:space="preserve"> </v>
      </c>
      <c r="H2436" s="3" t="str">
        <f>IF(ISBLANK('[1]Current Inventory'!H2436)=TRUE,"",'[1]Current Inventory'!H2436)</f>
        <v/>
      </c>
      <c r="I2436" s="2">
        <f>IF(ISBLANK('[1]Current Inventory'!I2436)=TRUE,'[1]Current Inventory'!Q2436,'[1]Current Inventory'!I2436)</f>
        <v>0</v>
      </c>
      <c r="J2436" s="2">
        <f>IF(ISBLANK('[1]Current Inventory'!J2436)=TRUE,'[1]Current Inventory'!R2436,'[1]Current Inventory'!J2436)</f>
        <v>0</v>
      </c>
      <c r="K2436" s="2">
        <f>IF(ISBLANK('[1]Current Inventory'!K2436)=TRUE,'[1]Current Inventory'!S2436,'[1]Current Inventory'!K2436)</f>
        <v>0</v>
      </c>
      <c r="L2436" s="2">
        <f>IF(ISBLANK('[1]Current Inventory'!L2436)=TRUE,'[1]Current Inventory'!T2436,'[1]Current Inventory'!L2436)</f>
        <v>0</v>
      </c>
      <c r="M2436" s="3" t="str">
        <f>IF(ISBLANK('[1]Current Inventory'!M2436)=TRUE,"",'[1]Current Inventory'!M2436)</f>
        <v/>
      </c>
    </row>
    <row r="2437" spans="1:13" x14ac:dyDescent="0.2">
      <c r="A2437" s="2" t="s">
        <v>19</v>
      </c>
      <c r="B2437" s="2" t="str">
        <f>IF(ISBLANK('[1]Current Inventory'!B2437)=TRUE,B2436,'[1]Current Inventory'!B2437)</f>
        <v>WINDWARD SIDE</v>
      </c>
      <c r="C2437" s="2" t="str">
        <f>IF(ISBLANK('[1]Current Inventory'!C2437)=TRUE,"",'[1]Current Inventory'!C2437)</f>
        <v/>
      </c>
      <c r="D2437" s="2" t="str">
        <f>IF(ISBLANK('[1]Current Inventory'!D2437)=TRUE,CONCATENATE("     ",'[1]Current Inventory'!N2437),'[1]Current Inventory'!D2437)</f>
        <v xml:space="preserve">     </v>
      </c>
      <c r="E2437" s="2">
        <f>IF(ISBLANK('[1]Current Inventory'!E2437)=TRUE,'[1]Current Inventory'!O2437,'[1]Current Inventory'!E2437)</f>
        <v>0</v>
      </c>
      <c r="F2437" s="2">
        <f>IF(ISBLANK('[1]Current Inventory'!F2437)=TRUE,'[1]Current Inventory'!P2437,'[1]Current Inventory'!F2437)</f>
        <v>0</v>
      </c>
      <c r="G2437" s="2" t="str">
        <f>IF(ISNA(VLOOKUP(C2437,[2]CurrentPivot!$C$8:$N$1800,5,FALSE))=TRUE," ",VLOOKUP(C2437,[2]CurrentPivot!$C$8:$N$1800,5,FALSE))</f>
        <v xml:space="preserve"> </v>
      </c>
      <c r="H2437" s="3" t="str">
        <f>IF(ISBLANK('[1]Current Inventory'!H2437)=TRUE,"",'[1]Current Inventory'!H2437)</f>
        <v/>
      </c>
      <c r="I2437" s="2">
        <f>IF(ISBLANK('[1]Current Inventory'!I2437)=TRUE,'[1]Current Inventory'!Q2437,'[1]Current Inventory'!I2437)</f>
        <v>0</v>
      </c>
      <c r="J2437" s="2">
        <f>IF(ISBLANK('[1]Current Inventory'!J2437)=TRUE,'[1]Current Inventory'!R2437,'[1]Current Inventory'!J2437)</f>
        <v>0</v>
      </c>
      <c r="K2437" s="2">
        <f>IF(ISBLANK('[1]Current Inventory'!K2437)=TRUE,'[1]Current Inventory'!S2437,'[1]Current Inventory'!K2437)</f>
        <v>0</v>
      </c>
      <c r="L2437" s="2">
        <f>IF(ISBLANK('[1]Current Inventory'!L2437)=TRUE,'[1]Current Inventory'!T2437,'[1]Current Inventory'!L2437)</f>
        <v>0</v>
      </c>
      <c r="M2437" s="3" t="str">
        <f>IF(ISBLANK('[1]Current Inventory'!M2437)=TRUE,"",'[1]Current Inventory'!M2437)</f>
        <v/>
      </c>
    </row>
    <row r="2438" spans="1:13" x14ac:dyDescent="0.2">
      <c r="A2438" s="2" t="s">
        <v>19</v>
      </c>
      <c r="B2438" s="2" t="str">
        <f>IF(ISBLANK('[1]Current Inventory'!B2438)=TRUE,B2437,'[1]Current Inventory'!B2438)</f>
        <v>WINDWARD SIDE</v>
      </c>
      <c r="C2438" s="2" t="str">
        <f>IF(ISBLANK('[1]Current Inventory'!C2438)=TRUE,"",'[1]Current Inventory'!C2438)</f>
        <v/>
      </c>
      <c r="D2438" s="2" t="str">
        <f>IF(ISBLANK('[1]Current Inventory'!D2438)=TRUE,CONCATENATE("     ",'[1]Current Inventory'!N2438),'[1]Current Inventory'!D2438)</f>
        <v xml:space="preserve">     </v>
      </c>
      <c r="E2438" s="2">
        <f>IF(ISBLANK('[1]Current Inventory'!E2438)=TRUE,'[1]Current Inventory'!O2438,'[1]Current Inventory'!E2438)</f>
        <v>0</v>
      </c>
      <c r="F2438" s="2">
        <f>IF(ISBLANK('[1]Current Inventory'!F2438)=TRUE,'[1]Current Inventory'!P2438,'[1]Current Inventory'!F2438)</f>
        <v>0</v>
      </c>
      <c r="G2438" s="2" t="str">
        <f>IF(ISNA(VLOOKUP(C2438,[2]CurrentPivot!$C$8:$N$1800,5,FALSE))=TRUE," ",VLOOKUP(C2438,[2]CurrentPivot!$C$8:$N$1800,5,FALSE))</f>
        <v xml:space="preserve"> </v>
      </c>
      <c r="H2438" s="3" t="str">
        <f>IF(ISBLANK('[1]Current Inventory'!H2438)=TRUE,"",'[1]Current Inventory'!H2438)</f>
        <v/>
      </c>
      <c r="I2438" s="2">
        <f>IF(ISBLANK('[1]Current Inventory'!I2438)=TRUE,'[1]Current Inventory'!Q2438,'[1]Current Inventory'!I2438)</f>
        <v>0</v>
      </c>
      <c r="J2438" s="2">
        <f>IF(ISBLANK('[1]Current Inventory'!J2438)=TRUE,'[1]Current Inventory'!R2438,'[1]Current Inventory'!J2438)</f>
        <v>0</v>
      </c>
      <c r="K2438" s="2">
        <f>IF(ISBLANK('[1]Current Inventory'!K2438)=TRUE,'[1]Current Inventory'!S2438,'[1]Current Inventory'!K2438)</f>
        <v>0</v>
      </c>
      <c r="L2438" s="2">
        <f>IF(ISBLANK('[1]Current Inventory'!L2438)=TRUE,'[1]Current Inventory'!T2438,'[1]Current Inventory'!L2438)</f>
        <v>0</v>
      </c>
      <c r="M2438" s="3" t="str">
        <f>IF(ISBLANK('[1]Current Inventory'!M2438)=TRUE,"",'[1]Current Inventory'!M2438)</f>
        <v/>
      </c>
    </row>
    <row r="2439" spans="1:13" x14ac:dyDescent="0.2">
      <c r="A2439" s="2" t="s">
        <v>19</v>
      </c>
      <c r="B2439" s="2" t="str">
        <f>IF(ISBLANK('[1]Current Inventory'!B2439)=TRUE,B2438,'[1]Current Inventory'!B2439)</f>
        <v>WINDWARD SIDE</v>
      </c>
      <c r="C2439" s="2" t="str">
        <f>IF(ISBLANK('[1]Current Inventory'!C2439)=TRUE,"",'[1]Current Inventory'!C2439)</f>
        <v/>
      </c>
      <c r="D2439" s="2" t="str">
        <f>IF(ISBLANK('[1]Current Inventory'!D2439)=TRUE,CONCATENATE("     ",'[1]Current Inventory'!N2439),'[1]Current Inventory'!D2439)</f>
        <v xml:space="preserve">     </v>
      </c>
      <c r="E2439" s="2">
        <f>IF(ISBLANK('[1]Current Inventory'!E2439)=TRUE,'[1]Current Inventory'!O2439,'[1]Current Inventory'!E2439)</f>
        <v>0</v>
      </c>
      <c r="F2439" s="2">
        <f>IF(ISBLANK('[1]Current Inventory'!F2439)=TRUE,'[1]Current Inventory'!P2439,'[1]Current Inventory'!F2439)</f>
        <v>0</v>
      </c>
      <c r="G2439" s="2" t="str">
        <f>IF(ISNA(VLOOKUP(C2439,[2]CurrentPivot!$C$8:$N$1800,5,FALSE))=TRUE," ",VLOOKUP(C2439,[2]CurrentPivot!$C$8:$N$1800,5,FALSE))</f>
        <v xml:space="preserve"> </v>
      </c>
      <c r="H2439" s="3" t="str">
        <f>IF(ISBLANK('[1]Current Inventory'!H2439)=TRUE,"",'[1]Current Inventory'!H2439)</f>
        <v/>
      </c>
      <c r="I2439" s="2">
        <f>IF(ISBLANK('[1]Current Inventory'!I2439)=TRUE,'[1]Current Inventory'!Q2439,'[1]Current Inventory'!I2439)</f>
        <v>0</v>
      </c>
      <c r="J2439" s="2">
        <f>IF(ISBLANK('[1]Current Inventory'!J2439)=TRUE,'[1]Current Inventory'!R2439,'[1]Current Inventory'!J2439)</f>
        <v>0</v>
      </c>
      <c r="K2439" s="2">
        <f>IF(ISBLANK('[1]Current Inventory'!K2439)=TRUE,'[1]Current Inventory'!S2439,'[1]Current Inventory'!K2439)</f>
        <v>0</v>
      </c>
      <c r="L2439" s="2">
        <f>IF(ISBLANK('[1]Current Inventory'!L2439)=TRUE,'[1]Current Inventory'!T2439,'[1]Current Inventory'!L2439)</f>
        <v>0</v>
      </c>
      <c r="M2439" s="3" t="str">
        <f>IF(ISBLANK('[1]Current Inventory'!M2439)=TRUE,"",'[1]Current Inventory'!M2439)</f>
        <v/>
      </c>
    </row>
    <row r="2440" spans="1:13" x14ac:dyDescent="0.2">
      <c r="A2440" s="2" t="s">
        <v>19</v>
      </c>
      <c r="B2440" s="2" t="str">
        <f>IF(ISBLANK('[1]Current Inventory'!B2440)=TRUE,B2439,'[1]Current Inventory'!B2440)</f>
        <v>WINDWARD SIDE</v>
      </c>
      <c r="C2440" s="2" t="str">
        <f>IF(ISBLANK('[1]Current Inventory'!C2440)=TRUE,"",'[1]Current Inventory'!C2440)</f>
        <v/>
      </c>
      <c r="D2440" s="2" t="str">
        <f>IF(ISBLANK('[1]Current Inventory'!D2440)=TRUE,CONCATENATE("     ",'[1]Current Inventory'!N2440),'[1]Current Inventory'!D2440)</f>
        <v xml:space="preserve">     </v>
      </c>
      <c r="E2440" s="2">
        <f>IF(ISBLANK('[1]Current Inventory'!E2440)=TRUE,'[1]Current Inventory'!O2440,'[1]Current Inventory'!E2440)</f>
        <v>0</v>
      </c>
      <c r="F2440" s="2">
        <f>IF(ISBLANK('[1]Current Inventory'!F2440)=TRUE,'[1]Current Inventory'!P2440,'[1]Current Inventory'!F2440)</f>
        <v>0</v>
      </c>
      <c r="G2440" s="2" t="str">
        <f>IF(ISNA(VLOOKUP(C2440,[2]CurrentPivot!$C$8:$N$1800,5,FALSE))=TRUE," ",VLOOKUP(C2440,[2]CurrentPivot!$C$8:$N$1800,5,FALSE))</f>
        <v xml:space="preserve"> </v>
      </c>
      <c r="H2440" s="3" t="str">
        <f>IF(ISBLANK('[1]Current Inventory'!H2440)=TRUE,"",'[1]Current Inventory'!H2440)</f>
        <v/>
      </c>
      <c r="I2440" s="2">
        <f>IF(ISBLANK('[1]Current Inventory'!I2440)=TRUE,'[1]Current Inventory'!Q2440,'[1]Current Inventory'!I2440)</f>
        <v>0</v>
      </c>
      <c r="J2440" s="2">
        <f>IF(ISBLANK('[1]Current Inventory'!J2440)=TRUE,'[1]Current Inventory'!R2440,'[1]Current Inventory'!J2440)</f>
        <v>0</v>
      </c>
      <c r="K2440" s="2">
        <f>IF(ISBLANK('[1]Current Inventory'!K2440)=TRUE,'[1]Current Inventory'!S2440,'[1]Current Inventory'!K2440)</f>
        <v>0</v>
      </c>
      <c r="L2440" s="2">
        <f>IF(ISBLANK('[1]Current Inventory'!L2440)=TRUE,'[1]Current Inventory'!T2440,'[1]Current Inventory'!L2440)</f>
        <v>0</v>
      </c>
      <c r="M2440" s="3" t="str">
        <f>IF(ISBLANK('[1]Current Inventory'!M2440)=TRUE,"",'[1]Current Inventory'!M2440)</f>
        <v/>
      </c>
    </row>
    <row r="2441" spans="1:13" x14ac:dyDescent="0.2">
      <c r="A2441" s="2" t="s">
        <v>19</v>
      </c>
      <c r="B2441" s="2" t="str">
        <f>IF(ISBLANK('[1]Current Inventory'!B2441)=TRUE,B2440,'[1]Current Inventory'!B2441)</f>
        <v>WINDWARD SIDE</v>
      </c>
      <c r="C2441" s="2" t="str">
        <f>IF(ISBLANK('[1]Current Inventory'!C2441)=TRUE,"",'[1]Current Inventory'!C2441)</f>
        <v/>
      </c>
      <c r="D2441" s="2" t="str">
        <f>IF(ISBLANK('[1]Current Inventory'!D2441)=TRUE,CONCATENATE("     ",'[1]Current Inventory'!N2441),'[1]Current Inventory'!D2441)</f>
        <v xml:space="preserve">     </v>
      </c>
      <c r="E2441" s="2">
        <f>IF(ISBLANK('[1]Current Inventory'!E2441)=TRUE,'[1]Current Inventory'!O2441,'[1]Current Inventory'!E2441)</f>
        <v>0</v>
      </c>
      <c r="F2441" s="2">
        <f>IF(ISBLANK('[1]Current Inventory'!F2441)=TRUE,'[1]Current Inventory'!P2441,'[1]Current Inventory'!F2441)</f>
        <v>0</v>
      </c>
      <c r="G2441" s="2" t="str">
        <f>IF(ISNA(VLOOKUP(C2441,[2]CurrentPivot!$C$8:$N$1800,5,FALSE))=TRUE," ",VLOOKUP(C2441,[2]CurrentPivot!$C$8:$N$1800,5,FALSE))</f>
        <v xml:space="preserve"> </v>
      </c>
      <c r="H2441" s="3" t="str">
        <f>IF(ISBLANK('[1]Current Inventory'!H2441)=TRUE,"",'[1]Current Inventory'!H2441)</f>
        <v/>
      </c>
      <c r="I2441" s="2">
        <f>IF(ISBLANK('[1]Current Inventory'!I2441)=TRUE,'[1]Current Inventory'!Q2441,'[1]Current Inventory'!I2441)</f>
        <v>0</v>
      </c>
      <c r="J2441" s="2">
        <f>IF(ISBLANK('[1]Current Inventory'!J2441)=TRUE,'[1]Current Inventory'!R2441,'[1]Current Inventory'!J2441)</f>
        <v>0</v>
      </c>
      <c r="K2441" s="2">
        <f>IF(ISBLANK('[1]Current Inventory'!K2441)=TRUE,'[1]Current Inventory'!S2441,'[1]Current Inventory'!K2441)</f>
        <v>0</v>
      </c>
      <c r="L2441" s="2">
        <f>IF(ISBLANK('[1]Current Inventory'!L2441)=TRUE,'[1]Current Inventory'!T2441,'[1]Current Inventory'!L2441)</f>
        <v>0</v>
      </c>
      <c r="M2441" s="3" t="str">
        <f>IF(ISBLANK('[1]Current Inventory'!M2441)=TRUE,"",'[1]Current Inventory'!M2441)</f>
        <v/>
      </c>
    </row>
    <row r="2442" spans="1:13" x14ac:dyDescent="0.2">
      <c r="A2442" s="2" t="s">
        <v>19</v>
      </c>
      <c r="B2442" s="2" t="str">
        <f>IF(ISBLANK('[1]Current Inventory'!B2442)=TRUE,B2441,'[1]Current Inventory'!B2442)</f>
        <v>WINDWARD SIDE</v>
      </c>
      <c r="C2442" s="2" t="str">
        <f>IF(ISBLANK('[1]Current Inventory'!C2442)=TRUE,"",'[1]Current Inventory'!C2442)</f>
        <v/>
      </c>
      <c r="D2442" s="2" t="str">
        <f>IF(ISBLANK('[1]Current Inventory'!D2442)=TRUE,CONCATENATE("     ",'[1]Current Inventory'!N2442),'[1]Current Inventory'!D2442)</f>
        <v xml:space="preserve">     </v>
      </c>
      <c r="E2442" s="2">
        <f>IF(ISBLANK('[1]Current Inventory'!E2442)=TRUE,'[1]Current Inventory'!O2442,'[1]Current Inventory'!E2442)</f>
        <v>0</v>
      </c>
      <c r="F2442" s="2">
        <f>IF(ISBLANK('[1]Current Inventory'!F2442)=TRUE,'[1]Current Inventory'!P2442,'[1]Current Inventory'!F2442)</f>
        <v>0</v>
      </c>
      <c r="G2442" s="2" t="str">
        <f>IF(ISNA(VLOOKUP(C2442,[2]CurrentPivot!$C$8:$N$1800,5,FALSE))=TRUE," ",VLOOKUP(C2442,[2]CurrentPivot!$C$8:$N$1800,5,FALSE))</f>
        <v xml:space="preserve"> </v>
      </c>
      <c r="H2442" s="3" t="str">
        <f>IF(ISBLANK('[1]Current Inventory'!H2442)=TRUE,"",'[1]Current Inventory'!H2442)</f>
        <v/>
      </c>
      <c r="I2442" s="2">
        <f>IF(ISBLANK('[1]Current Inventory'!I2442)=TRUE,'[1]Current Inventory'!Q2442,'[1]Current Inventory'!I2442)</f>
        <v>0</v>
      </c>
      <c r="J2442" s="2">
        <f>IF(ISBLANK('[1]Current Inventory'!J2442)=TRUE,'[1]Current Inventory'!R2442,'[1]Current Inventory'!J2442)</f>
        <v>0</v>
      </c>
      <c r="K2442" s="2">
        <f>IF(ISBLANK('[1]Current Inventory'!K2442)=TRUE,'[1]Current Inventory'!S2442,'[1]Current Inventory'!K2442)</f>
        <v>0</v>
      </c>
      <c r="L2442" s="2">
        <f>IF(ISBLANK('[1]Current Inventory'!L2442)=TRUE,'[1]Current Inventory'!T2442,'[1]Current Inventory'!L2442)</f>
        <v>0</v>
      </c>
      <c r="M2442" s="3" t="str">
        <f>IF(ISBLANK('[1]Current Inventory'!M2442)=TRUE,"",'[1]Current Inventory'!M2442)</f>
        <v/>
      </c>
    </row>
    <row r="2443" spans="1:13" x14ac:dyDescent="0.2">
      <c r="A2443" s="2" t="s">
        <v>19</v>
      </c>
      <c r="B2443" s="2" t="str">
        <f>IF(ISBLANK('[1]Current Inventory'!B2443)=TRUE,B2442,'[1]Current Inventory'!B2443)</f>
        <v>WINDWARD SIDE</v>
      </c>
      <c r="C2443" s="2" t="str">
        <f>IF(ISBLANK('[1]Current Inventory'!C2443)=TRUE,"",'[1]Current Inventory'!C2443)</f>
        <v/>
      </c>
      <c r="D2443" s="2" t="str">
        <f>IF(ISBLANK('[1]Current Inventory'!D2443)=TRUE,CONCATENATE("     ",'[1]Current Inventory'!N2443),'[1]Current Inventory'!D2443)</f>
        <v xml:space="preserve">     </v>
      </c>
      <c r="E2443" s="2">
        <f>IF(ISBLANK('[1]Current Inventory'!E2443)=TRUE,'[1]Current Inventory'!O2443,'[1]Current Inventory'!E2443)</f>
        <v>0</v>
      </c>
      <c r="F2443" s="2">
        <f>IF(ISBLANK('[1]Current Inventory'!F2443)=TRUE,'[1]Current Inventory'!P2443,'[1]Current Inventory'!F2443)</f>
        <v>0</v>
      </c>
      <c r="G2443" s="2" t="str">
        <f>IF(ISNA(VLOOKUP(C2443,[2]CurrentPivot!$C$8:$N$1800,5,FALSE))=TRUE," ",VLOOKUP(C2443,[2]CurrentPivot!$C$8:$N$1800,5,FALSE))</f>
        <v xml:space="preserve"> </v>
      </c>
      <c r="H2443" s="3" t="str">
        <f>IF(ISBLANK('[1]Current Inventory'!H2443)=TRUE,"",'[1]Current Inventory'!H2443)</f>
        <v/>
      </c>
      <c r="I2443" s="2">
        <f>IF(ISBLANK('[1]Current Inventory'!I2443)=TRUE,'[1]Current Inventory'!Q2443,'[1]Current Inventory'!I2443)</f>
        <v>0</v>
      </c>
      <c r="J2443" s="2">
        <f>IF(ISBLANK('[1]Current Inventory'!J2443)=TRUE,'[1]Current Inventory'!R2443,'[1]Current Inventory'!J2443)</f>
        <v>0</v>
      </c>
      <c r="K2443" s="2">
        <f>IF(ISBLANK('[1]Current Inventory'!K2443)=TRUE,'[1]Current Inventory'!S2443,'[1]Current Inventory'!K2443)</f>
        <v>0</v>
      </c>
      <c r="L2443" s="2">
        <f>IF(ISBLANK('[1]Current Inventory'!L2443)=TRUE,'[1]Current Inventory'!T2443,'[1]Current Inventory'!L2443)</f>
        <v>0</v>
      </c>
      <c r="M2443" s="3" t="str">
        <f>IF(ISBLANK('[1]Current Inventory'!M2443)=TRUE,"",'[1]Current Inventory'!M2443)</f>
        <v/>
      </c>
    </row>
    <row r="2444" spans="1:13" x14ac:dyDescent="0.2">
      <c r="A2444" s="2" t="s">
        <v>19</v>
      </c>
      <c r="B2444" s="2" t="str">
        <f>IF(ISBLANK('[1]Current Inventory'!B2444)=TRUE,B2443,'[1]Current Inventory'!B2444)</f>
        <v>WINDWARD SIDE</v>
      </c>
      <c r="C2444" s="2" t="str">
        <f>IF(ISBLANK('[1]Current Inventory'!C2444)=TRUE,"",'[1]Current Inventory'!C2444)</f>
        <v/>
      </c>
      <c r="D2444" s="2" t="str">
        <f>IF(ISBLANK('[1]Current Inventory'!D2444)=TRUE,CONCATENATE("     ",'[1]Current Inventory'!N2444),'[1]Current Inventory'!D2444)</f>
        <v xml:space="preserve">     </v>
      </c>
      <c r="E2444" s="2">
        <f>IF(ISBLANK('[1]Current Inventory'!E2444)=TRUE,'[1]Current Inventory'!O2444,'[1]Current Inventory'!E2444)</f>
        <v>0</v>
      </c>
      <c r="F2444" s="2">
        <f>IF(ISBLANK('[1]Current Inventory'!F2444)=TRUE,'[1]Current Inventory'!P2444,'[1]Current Inventory'!F2444)</f>
        <v>0</v>
      </c>
      <c r="G2444" s="2" t="str">
        <f>IF(ISNA(VLOOKUP(C2444,[2]CurrentPivot!$C$8:$N$1800,5,FALSE))=TRUE," ",VLOOKUP(C2444,[2]CurrentPivot!$C$8:$N$1800,5,FALSE))</f>
        <v xml:space="preserve"> </v>
      </c>
      <c r="H2444" s="3" t="str">
        <f>IF(ISBLANK('[1]Current Inventory'!H2444)=TRUE,"",'[1]Current Inventory'!H2444)</f>
        <v/>
      </c>
      <c r="I2444" s="2">
        <f>IF(ISBLANK('[1]Current Inventory'!I2444)=TRUE,'[1]Current Inventory'!Q2444,'[1]Current Inventory'!I2444)</f>
        <v>0</v>
      </c>
      <c r="J2444" s="2">
        <f>IF(ISBLANK('[1]Current Inventory'!J2444)=TRUE,'[1]Current Inventory'!R2444,'[1]Current Inventory'!J2444)</f>
        <v>0</v>
      </c>
      <c r="K2444" s="2">
        <f>IF(ISBLANK('[1]Current Inventory'!K2444)=TRUE,'[1]Current Inventory'!S2444,'[1]Current Inventory'!K2444)</f>
        <v>0</v>
      </c>
      <c r="L2444" s="2">
        <f>IF(ISBLANK('[1]Current Inventory'!L2444)=TRUE,'[1]Current Inventory'!T2444,'[1]Current Inventory'!L2444)</f>
        <v>0</v>
      </c>
      <c r="M2444" s="3" t="str">
        <f>IF(ISBLANK('[1]Current Inventory'!M2444)=TRUE,"",'[1]Current Inventory'!M2444)</f>
        <v/>
      </c>
    </row>
    <row r="2445" spans="1:13" x14ac:dyDescent="0.2">
      <c r="A2445" s="2" t="s">
        <v>19</v>
      </c>
      <c r="B2445" s="2" t="str">
        <f>IF(ISBLANK('[1]Current Inventory'!B2445)=TRUE,B2444,'[1]Current Inventory'!B2445)</f>
        <v>WINDWARD SIDE</v>
      </c>
      <c r="C2445" s="2" t="str">
        <f>IF(ISBLANK('[1]Current Inventory'!C2445)=TRUE,"",'[1]Current Inventory'!C2445)</f>
        <v/>
      </c>
      <c r="D2445" s="2" t="str">
        <f>IF(ISBLANK('[1]Current Inventory'!D2445)=TRUE,CONCATENATE("     ",'[1]Current Inventory'!N2445),'[1]Current Inventory'!D2445)</f>
        <v xml:space="preserve">     </v>
      </c>
      <c r="E2445" s="2">
        <f>IF(ISBLANK('[1]Current Inventory'!E2445)=TRUE,'[1]Current Inventory'!O2445,'[1]Current Inventory'!E2445)</f>
        <v>0</v>
      </c>
      <c r="F2445" s="2">
        <f>IF(ISBLANK('[1]Current Inventory'!F2445)=TRUE,'[1]Current Inventory'!P2445,'[1]Current Inventory'!F2445)</f>
        <v>0</v>
      </c>
      <c r="G2445" s="2" t="str">
        <f>IF(ISNA(VLOOKUP(C2445,[2]CurrentPivot!$C$8:$N$1800,5,FALSE))=TRUE," ",VLOOKUP(C2445,[2]CurrentPivot!$C$8:$N$1800,5,FALSE))</f>
        <v xml:space="preserve"> </v>
      </c>
      <c r="H2445" s="3" t="str">
        <f>IF(ISBLANK('[1]Current Inventory'!H2445)=TRUE,"",'[1]Current Inventory'!H2445)</f>
        <v/>
      </c>
      <c r="I2445" s="2">
        <f>IF(ISBLANK('[1]Current Inventory'!I2445)=TRUE,'[1]Current Inventory'!Q2445,'[1]Current Inventory'!I2445)</f>
        <v>0</v>
      </c>
      <c r="J2445" s="2">
        <f>IF(ISBLANK('[1]Current Inventory'!J2445)=TRUE,'[1]Current Inventory'!R2445,'[1]Current Inventory'!J2445)</f>
        <v>0</v>
      </c>
      <c r="K2445" s="2">
        <f>IF(ISBLANK('[1]Current Inventory'!K2445)=TRUE,'[1]Current Inventory'!S2445,'[1]Current Inventory'!K2445)</f>
        <v>0</v>
      </c>
      <c r="L2445" s="2">
        <f>IF(ISBLANK('[1]Current Inventory'!L2445)=TRUE,'[1]Current Inventory'!T2445,'[1]Current Inventory'!L2445)</f>
        <v>0</v>
      </c>
      <c r="M2445" s="3" t="str">
        <f>IF(ISBLANK('[1]Current Inventory'!M2445)=TRUE,"",'[1]Current Inventory'!M2445)</f>
        <v/>
      </c>
    </row>
    <row r="2446" spans="1:13" x14ac:dyDescent="0.2">
      <c r="A2446" s="2" t="s">
        <v>19</v>
      </c>
      <c r="B2446" s="2" t="str">
        <f>IF(ISBLANK('[1]Current Inventory'!B2446)=TRUE,B2445,'[1]Current Inventory'!B2446)</f>
        <v>WINDWARD SIDE</v>
      </c>
      <c r="C2446" s="2" t="str">
        <f>IF(ISBLANK('[1]Current Inventory'!C2446)=TRUE,"",'[1]Current Inventory'!C2446)</f>
        <v/>
      </c>
      <c r="D2446" s="2" t="str">
        <f>IF(ISBLANK('[1]Current Inventory'!D2446)=TRUE,CONCATENATE("     ",'[1]Current Inventory'!N2446),'[1]Current Inventory'!D2446)</f>
        <v xml:space="preserve">     </v>
      </c>
      <c r="E2446" s="2">
        <f>IF(ISBLANK('[1]Current Inventory'!E2446)=TRUE,'[1]Current Inventory'!O2446,'[1]Current Inventory'!E2446)</f>
        <v>0</v>
      </c>
      <c r="F2446" s="2">
        <f>IF(ISBLANK('[1]Current Inventory'!F2446)=TRUE,'[1]Current Inventory'!P2446,'[1]Current Inventory'!F2446)</f>
        <v>0</v>
      </c>
      <c r="G2446" s="2" t="str">
        <f>IF(ISNA(VLOOKUP(C2446,[2]CurrentPivot!$C$8:$N$1800,5,FALSE))=TRUE," ",VLOOKUP(C2446,[2]CurrentPivot!$C$8:$N$1800,5,FALSE))</f>
        <v xml:space="preserve"> </v>
      </c>
      <c r="H2446" s="3" t="str">
        <f>IF(ISBLANK('[1]Current Inventory'!H2446)=TRUE,"",'[1]Current Inventory'!H2446)</f>
        <v/>
      </c>
      <c r="I2446" s="2">
        <f>IF(ISBLANK('[1]Current Inventory'!I2446)=TRUE,'[1]Current Inventory'!Q2446,'[1]Current Inventory'!I2446)</f>
        <v>0</v>
      </c>
      <c r="J2446" s="2">
        <f>IF(ISBLANK('[1]Current Inventory'!J2446)=TRUE,'[1]Current Inventory'!R2446,'[1]Current Inventory'!J2446)</f>
        <v>0</v>
      </c>
      <c r="K2446" s="2">
        <f>IF(ISBLANK('[1]Current Inventory'!K2446)=TRUE,'[1]Current Inventory'!S2446,'[1]Current Inventory'!K2446)</f>
        <v>0</v>
      </c>
      <c r="L2446" s="2">
        <f>IF(ISBLANK('[1]Current Inventory'!L2446)=TRUE,'[1]Current Inventory'!T2446,'[1]Current Inventory'!L2446)</f>
        <v>0</v>
      </c>
      <c r="M2446" s="3" t="str">
        <f>IF(ISBLANK('[1]Current Inventory'!M2446)=TRUE,"",'[1]Current Inventory'!M2446)</f>
        <v/>
      </c>
    </row>
    <row r="2447" spans="1:13" x14ac:dyDescent="0.2">
      <c r="A2447" s="2" t="s">
        <v>19</v>
      </c>
      <c r="B2447" s="2" t="str">
        <f>IF(ISBLANK('[1]Current Inventory'!B2447)=TRUE,B2446,'[1]Current Inventory'!B2447)</f>
        <v>WINDWARD SIDE</v>
      </c>
      <c r="C2447" s="2" t="str">
        <f>IF(ISBLANK('[1]Current Inventory'!C2447)=TRUE,"",'[1]Current Inventory'!C2447)</f>
        <v/>
      </c>
      <c r="D2447" s="2" t="str">
        <f>IF(ISBLANK('[1]Current Inventory'!D2447)=TRUE,CONCATENATE("     ",'[1]Current Inventory'!N2447),'[1]Current Inventory'!D2447)</f>
        <v xml:space="preserve">     </v>
      </c>
      <c r="E2447" s="2">
        <f>IF(ISBLANK('[1]Current Inventory'!E2447)=TRUE,'[1]Current Inventory'!O2447,'[1]Current Inventory'!E2447)</f>
        <v>0</v>
      </c>
      <c r="F2447" s="2">
        <f>IF(ISBLANK('[1]Current Inventory'!F2447)=TRUE,'[1]Current Inventory'!P2447,'[1]Current Inventory'!F2447)</f>
        <v>0</v>
      </c>
      <c r="G2447" s="2" t="str">
        <f>IF(ISNA(VLOOKUP(C2447,[2]CurrentPivot!$C$8:$N$1800,5,FALSE))=TRUE," ",VLOOKUP(C2447,[2]CurrentPivot!$C$8:$N$1800,5,FALSE))</f>
        <v xml:space="preserve"> </v>
      </c>
      <c r="H2447" s="3" t="str">
        <f>IF(ISBLANK('[1]Current Inventory'!H2447)=TRUE,"",'[1]Current Inventory'!H2447)</f>
        <v/>
      </c>
      <c r="I2447" s="2">
        <f>IF(ISBLANK('[1]Current Inventory'!I2447)=TRUE,'[1]Current Inventory'!Q2447,'[1]Current Inventory'!I2447)</f>
        <v>0</v>
      </c>
      <c r="J2447" s="2">
        <f>IF(ISBLANK('[1]Current Inventory'!J2447)=TRUE,'[1]Current Inventory'!R2447,'[1]Current Inventory'!J2447)</f>
        <v>0</v>
      </c>
      <c r="K2447" s="2">
        <f>IF(ISBLANK('[1]Current Inventory'!K2447)=TRUE,'[1]Current Inventory'!S2447,'[1]Current Inventory'!K2447)</f>
        <v>0</v>
      </c>
      <c r="L2447" s="2">
        <f>IF(ISBLANK('[1]Current Inventory'!L2447)=TRUE,'[1]Current Inventory'!T2447,'[1]Current Inventory'!L2447)</f>
        <v>0</v>
      </c>
      <c r="M2447" s="3" t="str">
        <f>IF(ISBLANK('[1]Current Inventory'!M2447)=TRUE,"",'[1]Current Inventory'!M2447)</f>
        <v/>
      </c>
    </row>
    <row r="2448" spans="1:13" x14ac:dyDescent="0.2">
      <c r="A2448" s="2" t="s">
        <v>19</v>
      </c>
      <c r="B2448" s="2" t="str">
        <f>IF(ISBLANK('[1]Current Inventory'!B2448)=TRUE,B2447,'[1]Current Inventory'!B2448)</f>
        <v>WINDWARD SIDE</v>
      </c>
      <c r="C2448" s="2" t="str">
        <f>IF(ISBLANK('[1]Current Inventory'!C2448)=TRUE,"",'[1]Current Inventory'!C2448)</f>
        <v/>
      </c>
      <c r="D2448" s="2" t="str">
        <f>IF(ISBLANK('[1]Current Inventory'!D2448)=TRUE,CONCATENATE("     ",'[1]Current Inventory'!N2448),'[1]Current Inventory'!D2448)</f>
        <v xml:space="preserve">     </v>
      </c>
      <c r="E2448" s="2">
        <f>IF(ISBLANK('[1]Current Inventory'!E2448)=TRUE,'[1]Current Inventory'!O2448,'[1]Current Inventory'!E2448)</f>
        <v>0</v>
      </c>
      <c r="F2448" s="2">
        <f>IF(ISBLANK('[1]Current Inventory'!F2448)=TRUE,'[1]Current Inventory'!P2448,'[1]Current Inventory'!F2448)</f>
        <v>0</v>
      </c>
      <c r="G2448" s="2" t="str">
        <f>IF(ISNA(VLOOKUP(C2448,[2]CurrentPivot!$C$8:$N$1800,5,FALSE))=TRUE," ",VLOOKUP(C2448,[2]CurrentPivot!$C$8:$N$1800,5,FALSE))</f>
        <v xml:space="preserve"> </v>
      </c>
      <c r="H2448" s="3" t="str">
        <f>IF(ISBLANK('[1]Current Inventory'!H2448)=TRUE,"",'[1]Current Inventory'!H2448)</f>
        <v/>
      </c>
      <c r="I2448" s="2">
        <f>IF(ISBLANK('[1]Current Inventory'!I2448)=TRUE,'[1]Current Inventory'!Q2448,'[1]Current Inventory'!I2448)</f>
        <v>0</v>
      </c>
      <c r="J2448" s="2">
        <f>IF(ISBLANK('[1]Current Inventory'!J2448)=TRUE,'[1]Current Inventory'!R2448,'[1]Current Inventory'!J2448)</f>
        <v>0</v>
      </c>
      <c r="K2448" s="2">
        <f>IF(ISBLANK('[1]Current Inventory'!K2448)=TRUE,'[1]Current Inventory'!S2448,'[1]Current Inventory'!K2448)</f>
        <v>0</v>
      </c>
      <c r="L2448" s="2">
        <f>IF(ISBLANK('[1]Current Inventory'!L2448)=TRUE,'[1]Current Inventory'!T2448,'[1]Current Inventory'!L2448)</f>
        <v>0</v>
      </c>
      <c r="M2448" s="3" t="str">
        <f>IF(ISBLANK('[1]Current Inventory'!M2448)=TRUE,"",'[1]Current Inventory'!M2448)</f>
        <v/>
      </c>
    </row>
    <row r="2449" spans="1:13" x14ac:dyDescent="0.2">
      <c r="A2449" s="2" t="s">
        <v>19</v>
      </c>
      <c r="B2449" s="2" t="str">
        <f>IF(ISBLANK('[1]Current Inventory'!B2449)=TRUE,B2448,'[1]Current Inventory'!B2449)</f>
        <v>WINDWARD SIDE</v>
      </c>
      <c r="C2449" s="2" t="str">
        <f>IF(ISBLANK('[1]Current Inventory'!C2449)=TRUE,"",'[1]Current Inventory'!C2449)</f>
        <v/>
      </c>
      <c r="D2449" s="2" t="str">
        <f>IF(ISBLANK('[1]Current Inventory'!D2449)=TRUE,CONCATENATE("     ",'[1]Current Inventory'!N2449),'[1]Current Inventory'!D2449)</f>
        <v xml:space="preserve">     </v>
      </c>
      <c r="E2449" s="2">
        <f>IF(ISBLANK('[1]Current Inventory'!E2449)=TRUE,'[1]Current Inventory'!O2449,'[1]Current Inventory'!E2449)</f>
        <v>0</v>
      </c>
      <c r="F2449" s="2">
        <f>IF(ISBLANK('[1]Current Inventory'!F2449)=TRUE,'[1]Current Inventory'!P2449,'[1]Current Inventory'!F2449)</f>
        <v>0</v>
      </c>
      <c r="G2449" s="2" t="str">
        <f>IF(ISNA(VLOOKUP(C2449,[2]CurrentPivot!$C$8:$N$1800,5,FALSE))=TRUE," ",VLOOKUP(C2449,[2]CurrentPivot!$C$8:$N$1800,5,FALSE))</f>
        <v xml:space="preserve"> </v>
      </c>
      <c r="H2449" s="3" t="str">
        <f>IF(ISBLANK('[1]Current Inventory'!H2449)=TRUE,"",'[1]Current Inventory'!H2449)</f>
        <v/>
      </c>
      <c r="I2449" s="2">
        <f>IF(ISBLANK('[1]Current Inventory'!I2449)=TRUE,'[1]Current Inventory'!Q2449,'[1]Current Inventory'!I2449)</f>
        <v>0</v>
      </c>
      <c r="J2449" s="2">
        <f>IF(ISBLANK('[1]Current Inventory'!J2449)=TRUE,'[1]Current Inventory'!R2449,'[1]Current Inventory'!J2449)</f>
        <v>0</v>
      </c>
      <c r="K2449" s="2">
        <f>IF(ISBLANK('[1]Current Inventory'!K2449)=TRUE,'[1]Current Inventory'!S2449,'[1]Current Inventory'!K2449)</f>
        <v>0</v>
      </c>
      <c r="L2449" s="2">
        <f>IF(ISBLANK('[1]Current Inventory'!L2449)=TRUE,'[1]Current Inventory'!T2449,'[1]Current Inventory'!L2449)</f>
        <v>0</v>
      </c>
      <c r="M2449" s="3" t="str">
        <f>IF(ISBLANK('[1]Current Inventory'!M2449)=TRUE,"",'[1]Current Inventory'!M2449)</f>
        <v/>
      </c>
    </row>
    <row r="2450" spans="1:13" x14ac:dyDescent="0.2">
      <c r="A2450" s="2" t="s">
        <v>19</v>
      </c>
      <c r="B2450" s="2" t="str">
        <f>IF(ISBLANK('[1]Current Inventory'!B2450)=TRUE,B2449,'[1]Current Inventory'!B2450)</f>
        <v>WINDWARD SIDE</v>
      </c>
      <c r="C2450" s="2" t="str">
        <f>IF(ISBLANK('[1]Current Inventory'!C2450)=TRUE,"",'[1]Current Inventory'!C2450)</f>
        <v/>
      </c>
      <c r="D2450" s="2" t="str">
        <f>IF(ISBLANK('[1]Current Inventory'!D2450)=TRUE,CONCATENATE("     ",'[1]Current Inventory'!N2450),'[1]Current Inventory'!D2450)</f>
        <v xml:space="preserve">     </v>
      </c>
      <c r="E2450" s="2">
        <f>IF(ISBLANK('[1]Current Inventory'!E2450)=TRUE,'[1]Current Inventory'!O2450,'[1]Current Inventory'!E2450)</f>
        <v>0</v>
      </c>
      <c r="F2450" s="2">
        <f>IF(ISBLANK('[1]Current Inventory'!F2450)=TRUE,'[1]Current Inventory'!P2450,'[1]Current Inventory'!F2450)</f>
        <v>0</v>
      </c>
      <c r="G2450" s="2" t="str">
        <f>IF(ISNA(VLOOKUP(C2450,[2]CurrentPivot!$C$8:$N$1800,5,FALSE))=TRUE," ",VLOOKUP(C2450,[2]CurrentPivot!$C$8:$N$1800,5,FALSE))</f>
        <v xml:space="preserve"> </v>
      </c>
      <c r="H2450" s="3" t="str">
        <f>IF(ISBLANK('[1]Current Inventory'!H2450)=TRUE,"",'[1]Current Inventory'!H2450)</f>
        <v/>
      </c>
      <c r="I2450" s="2">
        <f>IF(ISBLANK('[1]Current Inventory'!I2450)=TRUE,'[1]Current Inventory'!Q2450,'[1]Current Inventory'!I2450)</f>
        <v>0</v>
      </c>
      <c r="J2450" s="2">
        <f>IF(ISBLANK('[1]Current Inventory'!J2450)=TRUE,'[1]Current Inventory'!R2450,'[1]Current Inventory'!J2450)</f>
        <v>0</v>
      </c>
      <c r="K2450" s="2">
        <f>IF(ISBLANK('[1]Current Inventory'!K2450)=TRUE,'[1]Current Inventory'!S2450,'[1]Current Inventory'!K2450)</f>
        <v>0</v>
      </c>
      <c r="L2450" s="2">
        <f>IF(ISBLANK('[1]Current Inventory'!L2450)=TRUE,'[1]Current Inventory'!T2450,'[1]Current Inventory'!L2450)</f>
        <v>0</v>
      </c>
      <c r="M2450" s="3" t="str">
        <f>IF(ISBLANK('[1]Current Inventory'!M2450)=TRUE,"",'[1]Current Inventory'!M2450)</f>
        <v/>
      </c>
    </row>
    <row r="2451" spans="1:13" x14ac:dyDescent="0.2">
      <c r="A2451" s="2" t="s">
        <v>19</v>
      </c>
      <c r="B2451" s="2" t="str">
        <f>IF(ISBLANK('[1]Current Inventory'!B2451)=TRUE,B2450,'[1]Current Inventory'!B2451)</f>
        <v>WINDWARD SIDE</v>
      </c>
      <c r="C2451" s="2" t="str">
        <f>IF(ISBLANK('[1]Current Inventory'!C2451)=TRUE,"",'[1]Current Inventory'!C2451)</f>
        <v/>
      </c>
      <c r="D2451" s="2" t="str">
        <f>IF(ISBLANK('[1]Current Inventory'!D2451)=TRUE,CONCATENATE("     ",'[1]Current Inventory'!N2451),'[1]Current Inventory'!D2451)</f>
        <v xml:space="preserve">     </v>
      </c>
      <c r="E2451" s="2">
        <f>IF(ISBLANK('[1]Current Inventory'!E2451)=TRUE,'[1]Current Inventory'!O2451,'[1]Current Inventory'!E2451)</f>
        <v>0</v>
      </c>
      <c r="F2451" s="2">
        <f>IF(ISBLANK('[1]Current Inventory'!F2451)=TRUE,'[1]Current Inventory'!P2451,'[1]Current Inventory'!F2451)</f>
        <v>0</v>
      </c>
      <c r="G2451" s="2" t="str">
        <f>IF(ISNA(VLOOKUP(C2451,[2]CurrentPivot!$C$8:$N$1800,5,FALSE))=TRUE," ",VLOOKUP(C2451,[2]CurrentPivot!$C$8:$N$1800,5,FALSE))</f>
        <v xml:space="preserve"> </v>
      </c>
      <c r="H2451" s="3" t="str">
        <f>IF(ISBLANK('[1]Current Inventory'!H2451)=TRUE,"",'[1]Current Inventory'!H2451)</f>
        <v/>
      </c>
      <c r="I2451" s="2">
        <f>IF(ISBLANK('[1]Current Inventory'!I2451)=TRUE,'[1]Current Inventory'!Q2451,'[1]Current Inventory'!I2451)</f>
        <v>0</v>
      </c>
      <c r="J2451" s="2">
        <f>IF(ISBLANK('[1]Current Inventory'!J2451)=TRUE,'[1]Current Inventory'!R2451,'[1]Current Inventory'!J2451)</f>
        <v>0</v>
      </c>
      <c r="K2451" s="2">
        <f>IF(ISBLANK('[1]Current Inventory'!K2451)=TRUE,'[1]Current Inventory'!S2451,'[1]Current Inventory'!K2451)</f>
        <v>0</v>
      </c>
      <c r="L2451" s="2">
        <f>IF(ISBLANK('[1]Current Inventory'!L2451)=TRUE,'[1]Current Inventory'!T2451,'[1]Current Inventory'!L2451)</f>
        <v>0</v>
      </c>
      <c r="M2451" s="3" t="str">
        <f>IF(ISBLANK('[1]Current Inventory'!M2451)=TRUE,"",'[1]Current Inventory'!M2451)</f>
        <v/>
      </c>
    </row>
    <row r="2452" spans="1:13" x14ac:dyDescent="0.2">
      <c r="A2452" s="2" t="s">
        <v>19</v>
      </c>
      <c r="B2452" s="2" t="str">
        <f>IF(ISBLANK('[1]Current Inventory'!B2452)=TRUE,B2451,'[1]Current Inventory'!B2452)</f>
        <v>WINDWARD SIDE</v>
      </c>
      <c r="C2452" s="2" t="str">
        <f>IF(ISBLANK('[1]Current Inventory'!C2452)=TRUE,"",'[1]Current Inventory'!C2452)</f>
        <v/>
      </c>
      <c r="D2452" s="2" t="str">
        <f>IF(ISBLANK('[1]Current Inventory'!D2452)=TRUE,CONCATENATE("     ",'[1]Current Inventory'!N2452),'[1]Current Inventory'!D2452)</f>
        <v xml:space="preserve">     </v>
      </c>
      <c r="E2452" s="2">
        <f>IF(ISBLANK('[1]Current Inventory'!E2452)=TRUE,'[1]Current Inventory'!O2452,'[1]Current Inventory'!E2452)</f>
        <v>0</v>
      </c>
      <c r="F2452" s="2">
        <f>IF(ISBLANK('[1]Current Inventory'!F2452)=TRUE,'[1]Current Inventory'!P2452,'[1]Current Inventory'!F2452)</f>
        <v>0</v>
      </c>
      <c r="G2452" s="2" t="str">
        <f>IF(ISNA(VLOOKUP(C2452,[2]CurrentPivot!$C$8:$N$1800,5,FALSE))=TRUE," ",VLOOKUP(C2452,[2]CurrentPivot!$C$8:$N$1800,5,FALSE))</f>
        <v xml:space="preserve"> </v>
      </c>
      <c r="H2452" s="3" t="str">
        <f>IF(ISBLANK('[1]Current Inventory'!H2452)=TRUE,"",'[1]Current Inventory'!H2452)</f>
        <v/>
      </c>
      <c r="I2452" s="2">
        <f>IF(ISBLANK('[1]Current Inventory'!I2452)=TRUE,'[1]Current Inventory'!Q2452,'[1]Current Inventory'!I2452)</f>
        <v>0</v>
      </c>
      <c r="J2452" s="2">
        <f>IF(ISBLANK('[1]Current Inventory'!J2452)=TRUE,'[1]Current Inventory'!R2452,'[1]Current Inventory'!J2452)</f>
        <v>0</v>
      </c>
      <c r="K2452" s="2">
        <f>IF(ISBLANK('[1]Current Inventory'!K2452)=TRUE,'[1]Current Inventory'!S2452,'[1]Current Inventory'!K2452)</f>
        <v>0</v>
      </c>
      <c r="L2452" s="2">
        <f>IF(ISBLANK('[1]Current Inventory'!L2452)=TRUE,'[1]Current Inventory'!T2452,'[1]Current Inventory'!L2452)</f>
        <v>0</v>
      </c>
      <c r="M2452" s="3" t="str">
        <f>IF(ISBLANK('[1]Current Inventory'!M2452)=TRUE,"",'[1]Current Inventory'!M2452)</f>
        <v/>
      </c>
    </row>
    <row r="2453" spans="1:13" x14ac:dyDescent="0.2">
      <c r="A2453" s="2" t="s">
        <v>19</v>
      </c>
      <c r="B2453" s="2" t="str">
        <f>IF(ISBLANK('[1]Current Inventory'!B2453)=TRUE,B2452,'[1]Current Inventory'!B2453)</f>
        <v>WINDWARD SIDE</v>
      </c>
      <c r="C2453" s="2" t="str">
        <f>IF(ISBLANK('[1]Current Inventory'!C2453)=TRUE,"",'[1]Current Inventory'!C2453)</f>
        <v/>
      </c>
      <c r="D2453" s="2" t="str">
        <f>IF(ISBLANK('[1]Current Inventory'!D2453)=TRUE,CONCATENATE("     ",'[1]Current Inventory'!N2453),'[1]Current Inventory'!D2453)</f>
        <v xml:space="preserve">     </v>
      </c>
      <c r="E2453" s="2">
        <f>IF(ISBLANK('[1]Current Inventory'!E2453)=TRUE,'[1]Current Inventory'!O2453,'[1]Current Inventory'!E2453)</f>
        <v>0</v>
      </c>
      <c r="F2453" s="2">
        <f>IF(ISBLANK('[1]Current Inventory'!F2453)=TRUE,'[1]Current Inventory'!P2453,'[1]Current Inventory'!F2453)</f>
        <v>0</v>
      </c>
      <c r="G2453" s="2" t="str">
        <f>IF(ISNA(VLOOKUP(C2453,[2]CurrentPivot!$C$8:$N$1800,5,FALSE))=TRUE," ",VLOOKUP(C2453,[2]CurrentPivot!$C$8:$N$1800,5,FALSE))</f>
        <v xml:space="preserve"> </v>
      </c>
      <c r="H2453" s="3" t="str">
        <f>IF(ISBLANK('[1]Current Inventory'!H2453)=TRUE,"",'[1]Current Inventory'!H2453)</f>
        <v/>
      </c>
      <c r="I2453" s="2">
        <f>IF(ISBLANK('[1]Current Inventory'!I2453)=TRUE,'[1]Current Inventory'!Q2453,'[1]Current Inventory'!I2453)</f>
        <v>0</v>
      </c>
      <c r="J2453" s="2">
        <f>IF(ISBLANK('[1]Current Inventory'!J2453)=TRUE,'[1]Current Inventory'!R2453,'[1]Current Inventory'!J2453)</f>
        <v>0</v>
      </c>
      <c r="K2453" s="2">
        <f>IF(ISBLANK('[1]Current Inventory'!K2453)=TRUE,'[1]Current Inventory'!S2453,'[1]Current Inventory'!K2453)</f>
        <v>0</v>
      </c>
      <c r="L2453" s="2">
        <f>IF(ISBLANK('[1]Current Inventory'!L2453)=TRUE,'[1]Current Inventory'!T2453,'[1]Current Inventory'!L2453)</f>
        <v>0</v>
      </c>
      <c r="M2453" s="3" t="str">
        <f>IF(ISBLANK('[1]Current Inventory'!M2453)=TRUE,"",'[1]Current Inventory'!M2453)</f>
        <v/>
      </c>
    </row>
    <row r="2454" spans="1:13" x14ac:dyDescent="0.2">
      <c r="A2454" s="2" t="s">
        <v>19</v>
      </c>
      <c r="B2454" s="2" t="str">
        <f>IF(ISBLANK('[1]Current Inventory'!B2454)=TRUE,B2453,'[1]Current Inventory'!B2454)</f>
        <v>WINDWARD SIDE</v>
      </c>
      <c r="C2454" s="2" t="str">
        <f>IF(ISBLANK('[1]Current Inventory'!C2454)=TRUE,"",'[1]Current Inventory'!C2454)</f>
        <v/>
      </c>
      <c r="D2454" s="2" t="str">
        <f>IF(ISBLANK('[1]Current Inventory'!D2454)=TRUE,CONCATENATE("     ",'[1]Current Inventory'!N2454),'[1]Current Inventory'!D2454)</f>
        <v xml:space="preserve">     </v>
      </c>
      <c r="E2454" s="2">
        <f>IF(ISBLANK('[1]Current Inventory'!E2454)=TRUE,'[1]Current Inventory'!O2454,'[1]Current Inventory'!E2454)</f>
        <v>0</v>
      </c>
      <c r="F2454" s="2">
        <f>IF(ISBLANK('[1]Current Inventory'!F2454)=TRUE,'[1]Current Inventory'!P2454,'[1]Current Inventory'!F2454)</f>
        <v>0</v>
      </c>
      <c r="G2454" s="2" t="str">
        <f>IF(ISNA(VLOOKUP(C2454,[2]CurrentPivot!$C$8:$N$1800,5,FALSE))=TRUE," ",VLOOKUP(C2454,[2]CurrentPivot!$C$8:$N$1800,5,FALSE))</f>
        <v xml:space="preserve"> </v>
      </c>
      <c r="H2454" s="3" t="str">
        <f>IF(ISBLANK('[1]Current Inventory'!H2454)=TRUE,"",'[1]Current Inventory'!H2454)</f>
        <v/>
      </c>
      <c r="I2454" s="2">
        <f>IF(ISBLANK('[1]Current Inventory'!I2454)=TRUE,'[1]Current Inventory'!Q2454,'[1]Current Inventory'!I2454)</f>
        <v>0</v>
      </c>
      <c r="J2454" s="2">
        <f>IF(ISBLANK('[1]Current Inventory'!J2454)=TRUE,'[1]Current Inventory'!R2454,'[1]Current Inventory'!J2454)</f>
        <v>0</v>
      </c>
      <c r="K2454" s="2">
        <f>IF(ISBLANK('[1]Current Inventory'!K2454)=TRUE,'[1]Current Inventory'!S2454,'[1]Current Inventory'!K2454)</f>
        <v>0</v>
      </c>
      <c r="L2454" s="2">
        <f>IF(ISBLANK('[1]Current Inventory'!L2454)=TRUE,'[1]Current Inventory'!T2454,'[1]Current Inventory'!L2454)</f>
        <v>0</v>
      </c>
      <c r="M2454" s="3" t="str">
        <f>IF(ISBLANK('[1]Current Inventory'!M2454)=TRUE,"",'[1]Current Inventory'!M2454)</f>
        <v/>
      </c>
    </row>
    <row r="2455" spans="1:13" x14ac:dyDescent="0.2">
      <c r="A2455" s="2" t="s">
        <v>19</v>
      </c>
      <c r="B2455" s="2" t="str">
        <f>IF(ISBLANK('[1]Current Inventory'!B2455)=TRUE,B2454,'[1]Current Inventory'!B2455)</f>
        <v>WINDWARD SIDE</v>
      </c>
      <c r="C2455" s="2" t="str">
        <f>IF(ISBLANK('[1]Current Inventory'!C2455)=TRUE,"",'[1]Current Inventory'!C2455)</f>
        <v/>
      </c>
      <c r="D2455" s="2" t="str">
        <f>IF(ISBLANK('[1]Current Inventory'!D2455)=TRUE,CONCATENATE("     ",'[1]Current Inventory'!N2455),'[1]Current Inventory'!D2455)</f>
        <v xml:space="preserve">     </v>
      </c>
      <c r="E2455" s="2">
        <f>IF(ISBLANK('[1]Current Inventory'!E2455)=TRUE,'[1]Current Inventory'!O2455,'[1]Current Inventory'!E2455)</f>
        <v>0</v>
      </c>
      <c r="F2455" s="2">
        <f>IF(ISBLANK('[1]Current Inventory'!F2455)=TRUE,'[1]Current Inventory'!P2455,'[1]Current Inventory'!F2455)</f>
        <v>0</v>
      </c>
      <c r="G2455" s="2" t="str">
        <f>IF(ISNA(VLOOKUP(C2455,[2]CurrentPivot!$C$8:$N$1800,5,FALSE))=TRUE," ",VLOOKUP(C2455,[2]CurrentPivot!$C$8:$N$1800,5,FALSE))</f>
        <v xml:space="preserve"> </v>
      </c>
      <c r="H2455" s="3" t="str">
        <f>IF(ISBLANK('[1]Current Inventory'!H2455)=TRUE,"",'[1]Current Inventory'!H2455)</f>
        <v/>
      </c>
      <c r="I2455" s="2">
        <f>IF(ISBLANK('[1]Current Inventory'!I2455)=TRUE,'[1]Current Inventory'!Q2455,'[1]Current Inventory'!I2455)</f>
        <v>0</v>
      </c>
      <c r="J2455" s="2">
        <f>IF(ISBLANK('[1]Current Inventory'!J2455)=TRUE,'[1]Current Inventory'!R2455,'[1]Current Inventory'!J2455)</f>
        <v>0</v>
      </c>
      <c r="K2455" s="2">
        <f>IF(ISBLANK('[1]Current Inventory'!K2455)=TRUE,'[1]Current Inventory'!S2455,'[1]Current Inventory'!K2455)</f>
        <v>0</v>
      </c>
      <c r="L2455" s="2">
        <f>IF(ISBLANK('[1]Current Inventory'!L2455)=TRUE,'[1]Current Inventory'!T2455,'[1]Current Inventory'!L2455)</f>
        <v>0</v>
      </c>
      <c r="M2455" s="3" t="str">
        <f>IF(ISBLANK('[1]Current Inventory'!M2455)=TRUE,"",'[1]Current Inventory'!M2455)</f>
        <v/>
      </c>
    </row>
    <row r="2456" spans="1:13" x14ac:dyDescent="0.2">
      <c r="A2456" s="2" t="s">
        <v>19</v>
      </c>
      <c r="B2456" s="2" t="str">
        <f>IF(ISBLANK('[1]Current Inventory'!B2456)=TRUE,B2455,'[1]Current Inventory'!B2456)</f>
        <v>WINDWARD SIDE</v>
      </c>
      <c r="C2456" s="2" t="str">
        <f>IF(ISBLANK('[1]Current Inventory'!C2456)=TRUE,"",'[1]Current Inventory'!C2456)</f>
        <v/>
      </c>
      <c r="D2456" s="2" t="str">
        <f>IF(ISBLANK('[1]Current Inventory'!D2456)=TRUE,CONCATENATE("     ",'[1]Current Inventory'!N2456),'[1]Current Inventory'!D2456)</f>
        <v xml:space="preserve">     </v>
      </c>
      <c r="E2456" s="2">
        <f>IF(ISBLANK('[1]Current Inventory'!E2456)=TRUE,'[1]Current Inventory'!O2456,'[1]Current Inventory'!E2456)</f>
        <v>0</v>
      </c>
      <c r="F2456" s="2">
        <f>IF(ISBLANK('[1]Current Inventory'!F2456)=TRUE,'[1]Current Inventory'!P2456,'[1]Current Inventory'!F2456)</f>
        <v>0</v>
      </c>
      <c r="G2456" s="2" t="str">
        <f>IF(ISNA(VLOOKUP(C2456,[2]CurrentPivot!$C$8:$N$1800,5,FALSE))=TRUE," ",VLOOKUP(C2456,[2]CurrentPivot!$C$8:$N$1800,5,FALSE))</f>
        <v xml:space="preserve"> </v>
      </c>
      <c r="H2456" s="3" t="str">
        <f>IF(ISBLANK('[1]Current Inventory'!H2456)=TRUE,"",'[1]Current Inventory'!H2456)</f>
        <v/>
      </c>
      <c r="I2456" s="2">
        <f>IF(ISBLANK('[1]Current Inventory'!I2456)=TRUE,'[1]Current Inventory'!Q2456,'[1]Current Inventory'!I2456)</f>
        <v>0</v>
      </c>
      <c r="J2456" s="2">
        <f>IF(ISBLANK('[1]Current Inventory'!J2456)=TRUE,'[1]Current Inventory'!R2456,'[1]Current Inventory'!J2456)</f>
        <v>0</v>
      </c>
      <c r="K2456" s="2">
        <f>IF(ISBLANK('[1]Current Inventory'!K2456)=TRUE,'[1]Current Inventory'!S2456,'[1]Current Inventory'!K2456)</f>
        <v>0</v>
      </c>
      <c r="L2456" s="2">
        <f>IF(ISBLANK('[1]Current Inventory'!L2456)=TRUE,'[1]Current Inventory'!T2456,'[1]Current Inventory'!L2456)</f>
        <v>0</v>
      </c>
      <c r="M2456" s="3" t="str">
        <f>IF(ISBLANK('[1]Current Inventory'!M2456)=TRUE,"",'[1]Current Inventory'!M2456)</f>
        <v/>
      </c>
    </row>
    <row r="2457" spans="1:13" x14ac:dyDescent="0.2">
      <c r="A2457" s="2" t="s">
        <v>19</v>
      </c>
      <c r="B2457" s="2" t="str">
        <f>IF(ISBLANK('[1]Current Inventory'!B2457)=TRUE,B2456,'[1]Current Inventory'!B2457)</f>
        <v>WINDWARD SIDE</v>
      </c>
      <c r="C2457" s="2" t="str">
        <f>IF(ISBLANK('[1]Current Inventory'!C2457)=TRUE,"",'[1]Current Inventory'!C2457)</f>
        <v/>
      </c>
      <c r="D2457" s="2" t="str">
        <f>IF(ISBLANK('[1]Current Inventory'!D2457)=TRUE,CONCATENATE("     ",'[1]Current Inventory'!N2457),'[1]Current Inventory'!D2457)</f>
        <v xml:space="preserve">     </v>
      </c>
      <c r="E2457" s="2">
        <f>IF(ISBLANK('[1]Current Inventory'!E2457)=TRUE,'[1]Current Inventory'!O2457,'[1]Current Inventory'!E2457)</f>
        <v>0</v>
      </c>
      <c r="F2457" s="2">
        <f>IF(ISBLANK('[1]Current Inventory'!F2457)=TRUE,'[1]Current Inventory'!P2457,'[1]Current Inventory'!F2457)</f>
        <v>0</v>
      </c>
      <c r="G2457" s="2" t="str">
        <f>IF(ISNA(VLOOKUP(C2457,[2]CurrentPivot!$C$8:$N$1800,5,FALSE))=TRUE," ",VLOOKUP(C2457,[2]CurrentPivot!$C$8:$N$1800,5,FALSE))</f>
        <v xml:space="preserve"> </v>
      </c>
      <c r="H2457" s="3" t="str">
        <f>IF(ISBLANK('[1]Current Inventory'!H2457)=TRUE,"",'[1]Current Inventory'!H2457)</f>
        <v/>
      </c>
      <c r="I2457" s="2">
        <f>IF(ISBLANK('[1]Current Inventory'!I2457)=TRUE,'[1]Current Inventory'!Q2457,'[1]Current Inventory'!I2457)</f>
        <v>0</v>
      </c>
      <c r="J2457" s="2">
        <f>IF(ISBLANK('[1]Current Inventory'!J2457)=TRUE,'[1]Current Inventory'!R2457,'[1]Current Inventory'!J2457)</f>
        <v>0</v>
      </c>
      <c r="K2457" s="2">
        <f>IF(ISBLANK('[1]Current Inventory'!K2457)=TRUE,'[1]Current Inventory'!S2457,'[1]Current Inventory'!K2457)</f>
        <v>0</v>
      </c>
      <c r="L2457" s="2">
        <f>IF(ISBLANK('[1]Current Inventory'!L2457)=TRUE,'[1]Current Inventory'!T2457,'[1]Current Inventory'!L2457)</f>
        <v>0</v>
      </c>
      <c r="M2457" s="3" t="str">
        <f>IF(ISBLANK('[1]Current Inventory'!M2457)=TRUE,"",'[1]Current Inventory'!M2457)</f>
        <v/>
      </c>
    </row>
    <row r="2458" spans="1:13" x14ac:dyDescent="0.2">
      <c r="A2458" s="2" t="s">
        <v>19</v>
      </c>
      <c r="B2458" s="2" t="str">
        <f>IF(ISBLANK('[1]Current Inventory'!B2458)=TRUE,B2457,'[1]Current Inventory'!B2458)</f>
        <v>WINDWARD SIDE</v>
      </c>
      <c r="C2458" s="2" t="str">
        <f>IF(ISBLANK('[1]Current Inventory'!C2458)=TRUE,"",'[1]Current Inventory'!C2458)</f>
        <v/>
      </c>
      <c r="D2458" s="2" t="str">
        <f>IF(ISBLANK('[1]Current Inventory'!D2458)=TRUE,CONCATENATE("     ",'[1]Current Inventory'!N2458),'[1]Current Inventory'!D2458)</f>
        <v xml:space="preserve">     </v>
      </c>
      <c r="E2458" s="2">
        <f>IF(ISBLANK('[1]Current Inventory'!E2458)=TRUE,'[1]Current Inventory'!O2458,'[1]Current Inventory'!E2458)</f>
        <v>0</v>
      </c>
      <c r="F2458" s="2">
        <f>IF(ISBLANK('[1]Current Inventory'!F2458)=TRUE,'[1]Current Inventory'!P2458,'[1]Current Inventory'!F2458)</f>
        <v>0</v>
      </c>
      <c r="G2458" s="2" t="str">
        <f>IF(ISNA(VLOOKUP(C2458,[2]CurrentPivot!$C$8:$N$1800,5,FALSE))=TRUE," ",VLOOKUP(C2458,[2]CurrentPivot!$C$8:$N$1800,5,FALSE))</f>
        <v xml:space="preserve"> </v>
      </c>
      <c r="H2458" s="3" t="str">
        <f>IF(ISBLANK('[1]Current Inventory'!H2458)=TRUE,"",'[1]Current Inventory'!H2458)</f>
        <v/>
      </c>
      <c r="I2458" s="2">
        <f>IF(ISBLANK('[1]Current Inventory'!I2458)=TRUE,'[1]Current Inventory'!Q2458,'[1]Current Inventory'!I2458)</f>
        <v>0</v>
      </c>
      <c r="J2458" s="2">
        <f>IF(ISBLANK('[1]Current Inventory'!J2458)=TRUE,'[1]Current Inventory'!R2458,'[1]Current Inventory'!J2458)</f>
        <v>0</v>
      </c>
      <c r="K2458" s="2">
        <f>IF(ISBLANK('[1]Current Inventory'!K2458)=TRUE,'[1]Current Inventory'!S2458,'[1]Current Inventory'!K2458)</f>
        <v>0</v>
      </c>
      <c r="L2458" s="2">
        <f>IF(ISBLANK('[1]Current Inventory'!L2458)=TRUE,'[1]Current Inventory'!T2458,'[1]Current Inventory'!L2458)</f>
        <v>0</v>
      </c>
      <c r="M2458" s="3" t="str">
        <f>IF(ISBLANK('[1]Current Inventory'!M2458)=TRUE,"",'[1]Current Inventory'!M2458)</f>
        <v/>
      </c>
    </row>
    <row r="2459" spans="1:13" x14ac:dyDescent="0.2">
      <c r="A2459" s="2" t="s">
        <v>19</v>
      </c>
      <c r="B2459" s="2" t="str">
        <f>IF(ISBLANK('[1]Current Inventory'!B2459)=TRUE,B2458,'[1]Current Inventory'!B2459)</f>
        <v>WINDWARD SIDE</v>
      </c>
      <c r="C2459" s="2" t="str">
        <f>IF(ISBLANK('[1]Current Inventory'!C2459)=TRUE,"",'[1]Current Inventory'!C2459)</f>
        <v/>
      </c>
      <c r="D2459" s="2" t="str">
        <f>IF(ISBLANK('[1]Current Inventory'!D2459)=TRUE,CONCATENATE("     ",'[1]Current Inventory'!N2459),'[1]Current Inventory'!D2459)</f>
        <v xml:space="preserve">     </v>
      </c>
      <c r="E2459" s="2">
        <f>IF(ISBLANK('[1]Current Inventory'!E2459)=TRUE,'[1]Current Inventory'!O2459,'[1]Current Inventory'!E2459)</f>
        <v>0</v>
      </c>
      <c r="F2459" s="2">
        <f>IF(ISBLANK('[1]Current Inventory'!F2459)=TRUE,'[1]Current Inventory'!P2459,'[1]Current Inventory'!F2459)</f>
        <v>0</v>
      </c>
      <c r="G2459" s="2" t="str">
        <f>IF(ISNA(VLOOKUP(C2459,[2]CurrentPivot!$C$8:$N$1800,5,FALSE))=TRUE," ",VLOOKUP(C2459,[2]CurrentPivot!$C$8:$N$1800,5,FALSE))</f>
        <v xml:space="preserve"> </v>
      </c>
      <c r="H2459" s="3" t="str">
        <f>IF(ISBLANK('[1]Current Inventory'!H2459)=TRUE,"",'[1]Current Inventory'!H2459)</f>
        <v/>
      </c>
      <c r="I2459" s="2">
        <f>IF(ISBLANK('[1]Current Inventory'!I2459)=TRUE,'[1]Current Inventory'!Q2459,'[1]Current Inventory'!I2459)</f>
        <v>0</v>
      </c>
      <c r="J2459" s="2">
        <f>IF(ISBLANK('[1]Current Inventory'!J2459)=TRUE,'[1]Current Inventory'!R2459,'[1]Current Inventory'!J2459)</f>
        <v>0</v>
      </c>
      <c r="K2459" s="2">
        <f>IF(ISBLANK('[1]Current Inventory'!K2459)=TRUE,'[1]Current Inventory'!S2459,'[1]Current Inventory'!K2459)</f>
        <v>0</v>
      </c>
      <c r="L2459" s="2">
        <f>IF(ISBLANK('[1]Current Inventory'!L2459)=TRUE,'[1]Current Inventory'!T2459,'[1]Current Inventory'!L2459)</f>
        <v>0</v>
      </c>
      <c r="M2459" s="3" t="str">
        <f>IF(ISBLANK('[1]Current Inventory'!M2459)=TRUE,"",'[1]Current Inventory'!M2459)</f>
        <v/>
      </c>
    </row>
    <row r="2460" spans="1:13" x14ac:dyDescent="0.2">
      <c r="A2460" s="2" t="s">
        <v>19</v>
      </c>
      <c r="B2460" s="2" t="str">
        <f>IF(ISBLANK('[1]Current Inventory'!B2460)=TRUE,B2459,'[1]Current Inventory'!B2460)</f>
        <v>WINDWARD SIDE</v>
      </c>
      <c r="C2460" s="2" t="str">
        <f>IF(ISBLANK('[1]Current Inventory'!C2460)=TRUE,"",'[1]Current Inventory'!C2460)</f>
        <v/>
      </c>
      <c r="D2460" s="2" t="str">
        <f>IF(ISBLANK('[1]Current Inventory'!D2460)=TRUE,CONCATENATE("     ",'[1]Current Inventory'!N2460),'[1]Current Inventory'!D2460)</f>
        <v xml:space="preserve">     </v>
      </c>
      <c r="E2460" s="2">
        <f>IF(ISBLANK('[1]Current Inventory'!E2460)=TRUE,'[1]Current Inventory'!O2460,'[1]Current Inventory'!E2460)</f>
        <v>0</v>
      </c>
      <c r="F2460" s="2">
        <f>IF(ISBLANK('[1]Current Inventory'!F2460)=TRUE,'[1]Current Inventory'!P2460,'[1]Current Inventory'!F2460)</f>
        <v>0</v>
      </c>
      <c r="G2460" s="2" t="str">
        <f>IF(ISNA(VLOOKUP(C2460,[2]CurrentPivot!$C$8:$N$1800,5,FALSE))=TRUE," ",VLOOKUP(C2460,[2]CurrentPivot!$C$8:$N$1800,5,FALSE))</f>
        <v xml:space="preserve"> </v>
      </c>
      <c r="H2460" s="3" t="str">
        <f>IF(ISBLANK('[1]Current Inventory'!H2460)=TRUE,"",'[1]Current Inventory'!H2460)</f>
        <v/>
      </c>
      <c r="I2460" s="2">
        <f>IF(ISBLANK('[1]Current Inventory'!I2460)=TRUE,'[1]Current Inventory'!Q2460,'[1]Current Inventory'!I2460)</f>
        <v>0</v>
      </c>
      <c r="J2460" s="2">
        <f>IF(ISBLANK('[1]Current Inventory'!J2460)=TRUE,'[1]Current Inventory'!R2460,'[1]Current Inventory'!J2460)</f>
        <v>0</v>
      </c>
      <c r="K2460" s="2">
        <f>IF(ISBLANK('[1]Current Inventory'!K2460)=TRUE,'[1]Current Inventory'!S2460,'[1]Current Inventory'!K2460)</f>
        <v>0</v>
      </c>
      <c r="L2460" s="2">
        <f>IF(ISBLANK('[1]Current Inventory'!L2460)=TRUE,'[1]Current Inventory'!T2460,'[1]Current Inventory'!L2460)</f>
        <v>0</v>
      </c>
      <c r="M2460" s="3" t="str">
        <f>IF(ISBLANK('[1]Current Inventory'!M2460)=TRUE,"",'[1]Current Inventory'!M2460)</f>
        <v/>
      </c>
    </row>
    <row r="2461" spans="1:13" x14ac:dyDescent="0.2">
      <c r="A2461" s="2" t="s">
        <v>19</v>
      </c>
      <c r="B2461" s="2" t="str">
        <f>IF(ISBLANK('[1]Current Inventory'!B2461)=TRUE,B2460,'[1]Current Inventory'!B2461)</f>
        <v>WINDWARD SIDE</v>
      </c>
      <c r="C2461" s="2" t="str">
        <f>IF(ISBLANK('[1]Current Inventory'!C2461)=TRUE,"",'[1]Current Inventory'!C2461)</f>
        <v/>
      </c>
      <c r="D2461" s="2" t="str">
        <f>IF(ISBLANK('[1]Current Inventory'!D2461)=TRUE,CONCATENATE("     ",'[1]Current Inventory'!N2461),'[1]Current Inventory'!D2461)</f>
        <v xml:space="preserve">     </v>
      </c>
      <c r="E2461" s="2">
        <f>IF(ISBLANK('[1]Current Inventory'!E2461)=TRUE,'[1]Current Inventory'!O2461,'[1]Current Inventory'!E2461)</f>
        <v>0</v>
      </c>
      <c r="F2461" s="2">
        <f>IF(ISBLANK('[1]Current Inventory'!F2461)=TRUE,'[1]Current Inventory'!P2461,'[1]Current Inventory'!F2461)</f>
        <v>0</v>
      </c>
      <c r="G2461" s="2" t="str">
        <f>IF(ISNA(VLOOKUP(C2461,[2]CurrentPivot!$C$8:$N$1800,5,FALSE))=TRUE," ",VLOOKUP(C2461,[2]CurrentPivot!$C$8:$N$1800,5,FALSE))</f>
        <v xml:space="preserve"> </v>
      </c>
      <c r="H2461" s="3" t="str">
        <f>IF(ISBLANK('[1]Current Inventory'!H2461)=TRUE,"",'[1]Current Inventory'!H2461)</f>
        <v/>
      </c>
      <c r="I2461" s="2">
        <f>IF(ISBLANK('[1]Current Inventory'!I2461)=TRUE,'[1]Current Inventory'!Q2461,'[1]Current Inventory'!I2461)</f>
        <v>0</v>
      </c>
      <c r="J2461" s="2">
        <f>IF(ISBLANK('[1]Current Inventory'!J2461)=TRUE,'[1]Current Inventory'!R2461,'[1]Current Inventory'!J2461)</f>
        <v>0</v>
      </c>
      <c r="K2461" s="2">
        <f>IF(ISBLANK('[1]Current Inventory'!K2461)=TRUE,'[1]Current Inventory'!S2461,'[1]Current Inventory'!K2461)</f>
        <v>0</v>
      </c>
      <c r="L2461" s="2">
        <f>IF(ISBLANK('[1]Current Inventory'!L2461)=TRUE,'[1]Current Inventory'!T2461,'[1]Current Inventory'!L2461)</f>
        <v>0</v>
      </c>
      <c r="M2461" s="3" t="str">
        <f>IF(ISBLANK('[1]Current Inventory'!M2461)=TRUE,"",'[1]Current Inventory'!M2461)</f>
        <v/>
      </c>
    </row>
    <row r="2462" spans="1:13" x14ac:dyDescent="0.2">
      <c r="A2462" s="2" t="s">
        <v>19</v>
      </c>
      <c r="B2462" s="2" t="str">
        <f>IF(ISBLANK('[1]Current Inventory'!B2462)=TRUE,B2461,'[1]Current Inventory'!B2462)</f>
        <v>WINDWARD SIDE</v>
      </c>
      <c r="C2462" s="2" t="str">
        <f>IF(ISBLANK('[1]Current Inventory'!C2462)=TRUE,"",'[1]Current Inventory'!C2462)</f>
        <v/>
      </c>
      <c r="D2462" s="2" t="str">
        <f>IF(ISBLANK('[1]Current Inventory'!D2462)=TRUE,CONCATENATE("     ",'[1]Current Inventory'!N2462),'[1]Current Inventory'!D2462)</f>
        <v xml:space="preserve">     </v>
      </c>
      <c r="E2462" s="2">
        <f>IF(ISBLANK('[1]Current Inventory'!E2462)=TRUE,'[1]Current Inventory'!O2462,'[1]Current Inventory'!E2462)</f>
        <v>0</v>
      </c>
      <c r="F2462" s="2">
        <f>IF(ISBLANK('[1]Current Inventory'!F2462)=TRUE,'[1]Current Inventory'!P2462,'[1]Current Inventory'!F2462)</f>
        <v>0</v>
      </c>
      <c r="G2462" s="2" t="str">
        <f>IF(ISNA(VLOOKUP(C2462,[2]CurrentPivot!$C$8:$N$1400,5,FALSE))=TRUE," ",VLOOKUP(C2462,[2]CurrentPivot!$C$8:$N$1400,5,FALSE))</f>
        <v xml:space="preserve"> </v>
      </c>
      <c r="H2462" s="3" t="str">
        <f>IF(ISBLANK('[1]Current Inventory'!H2462)=TRUE,"",'[1]Current Inventory'!H2462)</f>
        <v/>
      </c>
      <c r="I2462" s="2">
        <f>IF(ISBLANK('[1]Current Inventory'!I2462)=TRUE,'[1]Current Inventory'!Q2462,'[1]Current Inventory'!I2462)</f>
        <v>0</v>
      </c>
      <c r="J2462" s="2">
        <f>IF(ISBLANK('[1]Current Inventory'!J2462)=TRUE,'[1]Current Inventory'!R2462,'[1]Current Inventory'!J2462)</f>
        <v>0</v>
      </c>
      <c r="K2462" s="2">
        <f>IF(ISBLANK('[1]Current Inventory'!K2462)=TRUE,'[1]Current Inventory'!S2462,'[1]Current Inventory'!K2462)</f>
        <v>0</v>
      </c>
      <c r="L2462" s="2">
        <f>IF(ISBLANK('[1]Current Inventory'!L2462)=TRUE,'[1]Current Inventory'!T2462,'[1]Current Inventory'!L2462)</f>
        <v>0</v>
      </c>
      <c r="M2462" s="3" t="str">
        <f>IF(ISBLANK('[1]Current Inventory'!M2462)=TRUE,"",'[1]Current Inventory'!M2462)</f>
        <v/>
      </c>
    </row>
    <row r="2463" spans="1:13" x14ac:dyDescent="0.2">
      <c r="A2463" s="2" t="s">
        <v>19</v>
      </c>
      <c r="B2463" s="2" t="str">
        <f>IF(ISBLANK('[1]Current Inventory'!B2463)=TRUE,B2462,'[1]Current Inventory'!B2463)</f>
        <v>WINDWARD SIDE</v>
      </c>
      <c r="C2463" s="2" t="str">
        <f>IF(ISBLANK('[1]Current Inventory'!C2463)=TRUE,"",'[1]Current Inventory'!C2463)</f>
        <v/>
      </c>
      <c r="D2463" s="2" t="str">
        <f>IF(ISBLANK('[1]Current Inventory'!D2463)=TRUE,CONCATENATE("     ",'[1]Current Inventory'!N2463),'[1]Current Inventory'!D2463)</f>
        <v xml:space="preserve">     </v>
      </c>
      <c r="E2463" s="2">
        <f>IF(ISBLANK('[1]Current Inventory'!E2463)=TRUE,'[1]Current Inventory'!O2463,'[1]Current Inventory'!E2463)</f>
        <v>0</v>
      </c>
      <c r="F2463" s="2">
        <f>IF(ISBLANK('[1]Current Inventory'!F2463)=TRUE,'[1]Current Inventory'!P2463,'[1]Current Inventory'!F2463)</f>
        <v>0</v>
      </c>
      <c r="G2463" s="2" t="str">
        <f>IF(ISNA(VLOOKUP(C2463,[2]CurrentPivot!$C$8:$N$1400,5,FALSE))=TRUE," ",VLOOKUP(C2463,[2]CurrentPivot!$C$8:$N$1400,5,FALSE))</f>
        <v xml:space="preserve"> </v>
      </c>
      <c r="H2463" s="3" t="str">
        <f>IF(ISBLANK('[1]Current Inventory'!H2463)=TRUE,"",'[1]Current Inventory'!H2463)</f>
        <v/>
      </c>
      <c r="I2463" s="2">
        <f>IF(ISBLANK('[1]Current Inventory'!I2463)=TRUE,'[1]Current Inventory'!Q2463,'[1]Current Inventory'!I2463)</f>
        <v>0</v>
      </c>
      <c r="J2463" s="2">
        <f>IF(ISBLANK('[1]Current Inventory'!J2463)=TRUE,'[1]Current Inventory'!R2463,'[1]Current Inventory'!J2463)</f>
        <v>0</v>
      </c>
      <c r="K2463" s="2">
        <f>IF(ISBLANK('[1]Current Inventory'!K2463)=TRUE,'[1]Current Inventory'!S2463,'[1]Current Inventory'!K2463)</f>
        <v>0</v>
      </c>
      <c r="L2463" s="2">
        <f>IF(ISBLANK('[1]Current Inventory'!L2463)=TRUE,'[1]Current Inventory'!T2463,'[1]Current Inventory'!L2463)</f>
        <v>0</v>
      </c>
      <c r="M2463" s="3" t="str">
        <f>IF(ISBLANK('[1]Current Inventory'!M2463)=TRUE,"",'[1]Current Inventory'!M2463)</f>
        <v/>
      </c>
    </row>
    <row r="2464" spans="1:13" x14ac:dyDescent="0.2">
      <c r="A2464" s="2" t="s">
        <v>19</v>
      </c>
      <c r="B2464" s="2" t="str">
        <f>IF(ISBLANK('[1]Current Inventory'!B2464)=TRUE,B2463,'[1]Current Inventory'!B2464)</f>
        <v>WINDWARD SIDE</v>
      </c>
      <c r="C2464" s="2" t="str">
        <f>IF(ISBLANK('[1]Current Inventory'!C2464)=TRUE,"",'[1]Current Inventory'!C2464)</f>
        <v/>
      </c>
      <c r="D2464" s="2" t="str">
        <f>IF(ISBLANK('[1]Current Inventory'!D2464)=TRUE,CONCATENATE("     ",'[1]Current Inventory'!N2464),'[1]Current Inventory'!D2464)</f>
        <v xml:space="preserve">     </v>
      </c>
      <c r="E2464" s="2">
        <f>IF(ISBLANK('[1]Current Inventory'!E2464)=TRUE,'[1]Current Inventory'!O2464,'[1]Current Inventory'!E2464)</f>
        <v>0</v>
      </c>
      <c r="F2464" s="2">
        <f>IF(ISBLANK('[1]Current Inventory'!F2464)=TRUE,'[1]Current Inventory'!P2464,'[1]Current Inventory'!F2464)</f>
        <v>0</v>
      </c>
      <c r="G2464" s="2" t="str">
        <f>IF(ISNA(VLOOKUP(C2464,[2]CurrentPivot!$C$8:$N$1400,5,FALSE))=TRUE," ",VLOOKUP(C2464,[2]CurrentPivot!$C$8:$N$1400,5,FALSE))</f>
        <v xml:space="preserve"> </v>
      </c>
      <c r="H2464" s="3" t="str">
        <f>IF(ISBLANK('[1]Current Inventory'!H2464)=TRUE,"",'[1]Current Inventory'!H2464)</f>
        <v/>
      </c>
      <c r="I2464" s="2">
        <f>IF(ISBLANK('[1]Current Inventory'!I2464)=TRUE,'[1]Current Inventory'!Q2464,'[1]Current Inventory'!I2464)</f>
        <v>0</v>
      </c>
      <c r="J2464" s="2">
        <f>IF(ISBLANK('[1]Current Inventory'!J2464)=TRUE,'[1]Current Inventory'!R2464,'[1]Current Inventory'!J2464)</f>
        <v>0</v>
      </c>
      <c r="K2464" s="2">
        <f>IF(ISBLANK('[1]Current Inventory'!K2464)=TRUE,'[1]Current Inventory'!S2464,'[1]Current Inventory'!K2464)</f>
        <v>0</v>
      </c>
      <c r="L2464" s="2">
        <f>IF(ISBLANK('[1]Current Inventory'!L2464)=TRUE,'[1]Current Inventory'!T2464,'[1]Current Inventory'!L2464)</f>
        <v>0</v>
      </c>
      <c r="M2464" s="3" t="str">
        <f>IF(ISBLANK('[1]Current Inventory'!M2464)=TRUE,"",'[1]Current Inventory'!M2464)</f>
        <v/>
      </c>
    </row>
    <row r="2465" spans="1:13" x14ac:dyDescent="0.2">
      <c r="A2465" s="2" t="s">
        <v>19</v>
      </c>
      <c r="B2465" s="2" t="str">
        <f>IF(ISBLANK('[1]Current Inventory'!B2465)=TRUE,B2464,'[1]Current Inventory'!B2465)</f>
        <v>WINDWARD SIDE</v>
      </c>
      <c r="C2465" s="2" t="str">
        <f>IF(ISBLANK('[1]Current Inventory'!C2465)=TRUE,"",'[1]Current Inventory'!C2465)</f>
        <v/>
      </c>
      <c r="D2465" s="2" t="str">
        <f>IF(ISBLANK('[1]Current Inventory'!D2465)=TRUE,CONCATENATE("     ",'[1]Current Inventory'!N2465),'[1]Current Inventory'!D2465)</f>
        <v xml:space="preserve">     </v>
      </c>
      <c r="E2465" s="2">
        <f>IF(ISBLANK('[1]Current Inventory'!E2465)=TRUE,'[1]Current Inventory'!O2465,'[1]Current Inventory'!E2465)</f>
        <v>0</v>
      </c>
      <c r="F2465" s="2">
        <f>IF(ISBLANK('[1]Current Inventory'!F2465)=TRUE,'[1]Current Inventory'!P2465,'[1]Current Inventory'!F2465)</f>
        <v>0</v>
      </c>
      <c r="G2465" s="2" t="str">
        <f>IF(ISNA(VLOOKUP(C2465,[2]CurrentPivot!$C$8:$N$1400,5,FALSE))=TRUE," ",VLOOKUP(C2465,[2]CurrentPivot!$C$8:$N$1400,5,FALSE))</f>
        <v xml:space="preserve"> </v>
      </c>
      <c r="H2465" s="3" t="str">
        <f>IF(ISBLANK('[1]Current Inventory'!H2465)=TRUE,"",'[1]Current Inventory'!H2465)</f>
        <v/>
      </c>
      <c r="I2465" s="2">
        <f>IF(ISBLANK('[1]Current Inventory'!I2465)=TRUE,'[1]Current Inventory'!Q2465,'[1]Current Inventory'!I2465)</f>
        <v>0</v>
      </c>
      <c r="J2465" s="2">
        <f>IF(ISBLANK('[1]Current Inventory'!J2465)=TRUE,'[1]Current Inventory'!R2465,'[1]Current Inventory'!J2465)</f>
        <v>0</v>
      </c>
      <c r="K2465" s="2">
        <f>IF(ISBLANK('[1]Current Inventory'!K2465)=TRUE,'[1]Current Inventory'!S2465,'[1]Current Inventory'!K2465)</f>
        <v>0</v>
      </c>
      <c r="L2465" s="2">
        <f>IF(ISBLANK('[1]Current Inventory'!L2465)=TRUE,'[1]Current Inventory'!T2465,'[1]Current Inventory'!L2465)</f>
        <v>0</v>
      </c>
      <c r="M2465" s="3" t="str">
        <f>IF(ISBLANK('[1]Current Inventory'!M2465)=TRUE,"",'[1]Current Inventory'!M2465)</f>
        <v/>
      </c>
    </row>
    <row r="2466" spans="1:13" x14ac:dyDescent="0.2">
      <c r="A2466" s="2" t="s">
        <v>19</v>
      </c>
      <c r="B2466" s="2" t="str">
        <f>IF(ISBLANK('[1]Current Inventory'!B2466)=TRUE,B2465,'[1]Current Inventory'!B2466)</f>
        <v>WINDWARD SIDE</v>
      </c>
      <c r="C2466" s="2" t="str">
        <f>IF(ISBLANK('[1]Current Inventory'!C2466)=TRUE,"",'[1]Current Inventory'!C2466)</f>
        <v/>
      </c>
      <c r="D2466" s="2" t="str">
        <f>IF(ISBLANK('[1]Current Inventory'!D2466)=TRUE,CONCATENATE("     ",'[1]Current Inventory'!N2466),'[1]Current Inventory'!D2466)</f>
        <v xml:space="preserve">     </v>
      </c>
      <c r="E2466" s="2">
        <f>IF(ISBLANK('[1]Current Inventory'!E2466)=TRUE,'[1]Current Inventory'!O2466,'[1]Current Inventory'!E2466)</f>
        <v>0</v>
      </c>
      <c r="F2466" s="2">
        <f>IF(ISBLANK('[1]Current Inventory'!F2466)=TRUE,'[1]Current Inventory'!P2466,'[1]Current Inventory'!F2466)</f>
        <v>0</v>
      </c>
      <c r="G2466" s="2" t="str">
        <f>IF(ISNA(VLOOKUP(C2466,[2]CurrentPivot!$C$8:$N$1400,5,FALSE))=TRUE," ",VLOOKUP(C2466,[2]CurrentPivot!$C$8:$N$1400,5,FALSE))</f>
        <v xml:space="preserve"> </v>
      </c>
      <c r="H2466" s="3" t="str">
        <f>IF(ISBLANK('[1]Current Inventory'!H2466)=TRUE,"",'[1]Current Inventory'!H2466)</f>
        <v/>
      </c>
      <c r="I2466" s="2">
        <f>IF(ISBLANK('[1]Current Inventory'!I2466)=TRUE,'[1]Current Inventory'!Q2466,'[1]Current Inventory'!I2466)</f>
        <v>0</v>
      </c>
      <c r="J2466" s="2">
        <f>IF(ISBLANK('[1]Current Inventory'!J2466)=TRUE,'[1]Current Inventory'!R2466,'[1]Current Inventory'!J2466)</f>
        <v>0</v>
      </c>
      <c r="K2466" s="2">
        <f>IF(ISBLANK('[1]Current Inventory'!K2466)=TRUE,'[1]Current Inventory'!S2466,'[1]Current Inventory'!K2466)</f>
        <v>0</v>
      </c>
      <c r="L2466" s="2">
        <f>IF(ISBLANK('[1]Current Inventory'!L2466)=TRUE,'[1]Current Inventory'!T2466,'[1]Current Inventory'!L2466)</f>
        <v>0</v>
      </c>
      <c r="M2466" s="3" t="str">
        <f>IF(ISBLANK('[1]Current Inventory'!M2466)=TRUE,"",'[1]Current Inventory'!M2466)</f>
        <v/>
      </c>
    </row>
    <row r="2467" spans="1:13" x14ac:dyDescent="0.2">
      <c r="A2467" s="2" t="s">
        <v>19</v>
      </c>
      <c r="B2467" s="2" t="str">
        <f>IF(ISBLANK('[1]Current Inventory'!B2467)=TRUE,B2466,'[1]Current Inventory'!B2467)</f>
        <v>WINDWARD SIDE</v>
      </c>
      <c r="C2467" s="2" t="str">
        <f>IF(ISBLANK('[1]Current Inventory'!C2467)=TRUE,"",'[1]Current Inventory'!C2467)</f>
        <v/>
      </c>
      <c r="D2467" s="2" t="str">
        <f>IF(ISBLANK('[1]Current Inventory'!D2467)=TRUE,CONCATENATE("     ",'[1]Current Inventory'!N2467),'[1]Current Inventory'!D2467)</f>
        <v xml:space="preserve">     </v>
      </c>
      <c r="E2467" s="2">
        <f>IF(ISBLANK('[1]Current Inventory'!E2467)=TRUE,'[1]Current Inventory'!O2467,'[1]Current Inventory'!E2467)</f>
        <v>0</v>
      </c>
      <c r="F2467" s="2">
        <f>IF(ISBLANK('[1]Current Inventory'!F2467)=TRUE,'[1]Current Inventory'!P2467,'[1]Current Inventory'!F2467)</f>
        <v>0</v>
      </c>
      <c r="G2467" s="2" t="str">
        <f>IF(ISNA(VLOOKUP(C2467,[2]CurrentPivot!$C$8:$N$1400,5,FALSE))=TRUE," ",VLOOKUP(C2467,[2]CurrentPivot!$C$8:$N$1400,5,FALSE))</f>
        <v xml:space="preserve"> </v>
      </c>
      <c r="H2467" s="3" t="str">
        <f>IF(ISBLANK('[1]Current Inventory'!H2467)=TRUE,"",'[1]Current Inventory'!H2467)</f>
        <v/>
      </c>
      <c r="I2467" s="2">
        <f>IF(ISBLANK('[1]Current Inventory'!I2467)=TRUE,'[1]Current Inventory'!Q2467,'[1]Current Inventory'!I2467)</f>
        <v>0</v>
      </c>
      <c r="J2467" s="2">
        <f>IF(ISBLANK('[1]Current Inventory'!J2467)=TRUE,'[1]Current Inventory'!R2467,'[1]Current Inventory'!J2467)</f>
        <v>0</v>
      </c>
      <c r="K2467" s="2">
        <f>IF(ISBLANK('[1]Current Inventory'!K2467)=TRUE,'[1]Current Inventory'!S2467,'[1]Current Inventory'!K2467)</f>
        <v>0</v>
      </c>
      <c r="L2467" s="2">
        <f>IF(ISBLANK('[1]Current Inventory'!L2467)=TRUE,'[1]Current Inventory'!T2467,'[1]Current Inventory'!L2467)</f>
        <v>0</v>
      </c>
      <c r="M2467" s="3" t="str">
        <f>IF(ISBLANK('[1]Current Inventory'!M2467)=TRUE,"",'[1]Current Inventory'!M2467)</f>
        <v/>
      </c>
    </row>
    <row r="2468" spans="1:13" x14ac:dyDescent="0.2">
      <c r="A2468" s="2" t="s">
        <v>19</v>
      </c>
      <c r="B2468" s="2" t="str">
        <f>IF(ISBLANK('[1]Current Inventory'!B2468)=TRUE,B2467,'[1]Current Inventory'!B2468)</f>
        <v>WINDWARD SIDE</v>
      </c>
      <c r="C2468" s="2" t="str">
        <f>IF(ISBLANK('[1]Current Inventory'!C2468)=TRUE,"",'[1]Current Inventory'!C2468)</f>
        <v/>
      </c>
      <c r="D2468" s="2" t="str">
        <f>IF(ISBLANK('[1]Current Inventory'!D2468)=TRUE,CONCATENATE("     ",'[1]Current Inventory'!N2468),'[1]Current Inventory'!D2468)</f>
        <v xml:space="preserve">     </v>
      </c>
      <c r="E2468" s="2">
        <f>IF(ISBLANK('[1]Current Inventory'!E2468)=TRUE,'[1]Current Inventory'!O2468,'[1]Current Inventory'!E2468)</f>
        <v>0</v>
      </c>
      <c r="F2468" s="2">
        <f>IF(ISBLANK('[1]Current Inventory'!F2468)=TRUE,'[1]Current Inventory'!P2468,'[1]Current Inventory'!F2468)</f>
        <v>0</v>
      </c>
      <c r="G2468" s="2" t="str">
        <f>IF(ISNA(VLOOKUP(C2468,[2]CurrentPivot!$C$8:$N$1400,5,FALSE))=TRUE," ",VLOOKUP(C2468,[2]CurrentPivot!$C$8:$N$1400,5,FALSE))</f>
        <v xml:space="preserve"> </v>
      </c>
      <c r="H2468" s="3" t="str">
        <f>IF(ISBLANK('[1]Current Inventory'!H2468)=TRUE,"",'[1]Current Inventory'!H2468)</f>
        <v/>
      </c>
      <c r="I2468" s="2">
        <f>IF(ISBLANK('[1]Current Inventory'!I2468)=TRUE,'[1]Current Inventory'!Q2468,'[1]Current Inventory'!I2468)</f>
        <v>0</v>
      </c>
      <c r="J2468" s="2">
        <f>IF(ISBLANK('[1]Current Inventory'!J2468)=TRUE,'[1]Current Inventory'!R2468,'[1]Current Inventory'!J2468)</f>
        <v>0</v>
      </c>
      <c r="K2468" s="2">
        <f>IF(ISBLANK('[1]Current Inventory'!K2468)=TRUE,'[1]Current Inventory'!S2468,'[1]Current Inventory'!K2468)</f>
        <v>0</v>
      </c>
      <c r="L2468" s="2">
        <f>IF(ISBLANK('[1]Current Inventory'!L2468)=TRUE,'[1]Current Inventory'!T2468,'[1]Current Inventory'!L2468)</f>
        <v>0</v>
      </c>
      <c r="M2468" s="3" t="str">
        <f>IF(ISBLANK('[1]Current Inventory'!M2468)=TRUE,"",'[1]Current Inventory'!M2468)</f>
        <v/>
      </c>
    </row>
    <row r="2469" spans="1:13" x14ac:dyDescent="0.2">
      <c r="A2469" s="2" t="s">
        <v>19</v>
      </c>
      <c r="B2469" s="2" t="str">
        <f>IF(ISBLANK('[1]Current Inventory'!B2469)=TRUE,B2468,'[1]Current Inventory'!B2469)</f>
        <v>WINDWARD SIDE</v>
      </c>
      <c r="C2469" s="2" t="str">
        <f>IF(ISBLANK('[1]Current Inventory'!C2469)=TRUE,"",'[1]Current Inventory'!C2469)</f>
        <v/>
      </c>
      <c r="D2469" s="2" t="str">
        <f>IF(ISBLANK('[1]Current Inventory'!D2469)=TRUE,CONCATENATE("     ",'[1]Current Inventory'!N2469),'[1]Current Inventory'!D2469)</f>
        <v xml:space="preserve">     </v>
      </c>
      <c r="E2469" s="2">
        <f>IF(ISBLANK('[1]Current Inventory'!E2469)=TRUE,'[1]Current Inventory'!O2469,'[1]Current Inventory'!E2469)</f>
        <v>0</v>
      </c>
      <c r="F2469" s="2">
        <f>IF(ISBLANK('[1]Current Inventory'!F2469)=TRUE,'[1]Current Inventory'!P2469,'[1]Current Inventory'!F2469)</f>
        <v>0</v>
      </c>
      <c r="G2469" s="2" t="str">
        <f>IF(ISNA(VLOOKUP(C2469,[2]CurrentPivot!$C$8:$N$1400,5,FALSE))=TRUE," ",VLOOKUP(C2469,[2]CurrentPivot!$C$8:$N$1400,5,FALSE))</f>
        <v xml:space="preserve"> </v>
      </c>
      <c r="H2469" s="3" t="str">
        <f>IF(ISBLANK('[1]Current Inventory'!H2469)=TRUE,"",'[1]Current Inventory'!H2469)</f>
        <v/>
      </c>
      <c r="I2469" s="2">
        <f>IF(ISBLANK('[1]Current Inventory'!I2469)=TRUE,'[1]Current Inventory'!Q2469,'[1]Current Inventory'!I2469)</f>
        <v>0</v>
      </c>
      <c r="J2469" s="2">
        <f>IF(ISBLANK('[1]Current Inventory'!J2469)=TRUE,'[1]Current Inventory'!R2469,'[1]Current Inventory'!J2469)</f>
        <v>0</v>
      </c>
      <c r="K2469" s="2">
        <f>IF(ISBLANK('[1]Current Inventory'!K2469)=TRUE,'[1]Current Inventory'!S2469,'[1]Current Inventory'!K2469)</f>
        <v>0</v>
      </c>
      <c r="L2469" s="2">
        <f>IF(ISBLANK('[1]Current Inventory'!L2469)=TRUE,'[1]Current Inventory'!T2469,'[1]Current Inventory'!L2469)</f>
        <v>0</v>
      </c>
      <c r="M2469" s="3" t="str">
        <f>IF(ISBLANK('[1]Current Inventory'!M2469)=TRUE,"",'[1]Current Inventory'!M2469)</f>
        <v/>
      </c>
    </row>
    <row r="2470" spans="1:13" x14ac:dyDescent="0.2">
      <c r="A2470" s="2" t="s">
        <v>19</v>
      </c>
      <c r="B2470" s="2" t="str">
        <f>IF(ISBLANK('[1]Current Inventory'!B2470)=TRUE,B2469,'[1]Current Inventory'!B2470)</f>
        <v>WINDWARD SIDE</v>
      </c>
      <c r="C2470" s="2" t="str">
        <f>IF(ISBLANK('[1]Current Inventory'!C2470)=TRUE,"",'[1]Current Inventory'!C2470)</f>
        <v/>
      </c>
      <c r="D2470" s="2" t="str">
        <f>IF(ISBLANK('[1]Current Inventory'!D2470)=TRUE,CONCATENATE("     ",'[1]Current Inventory'!N2470),'[1]Current Inventory'!D2470)</f>
        <v xml:space="preserve">     </v>
      </c>
      <c r="E2470" s="2">
        <f>IF(ISBLANK('[1]Current Inventory'!E2470)=TRUE,'[1]Current Inventory'!O2470,'[1]Current Inventory'!E2470)</f>
        <v>0</v>
      </c>
      <c r="F2470" s="2">
        <f>IF(ISBLANK('[1]Current Inventory'!F2470)=TRUE,'[1]Current Inventory'!P2470,'[1]Current Inventory'!F2470)</f>
        <v>0</v>
      </c>
      <c r="G2470" s="2" t="str">
        <f>IF(ISNA(VLOOKUP(C2470,[2]CurrentPivot!$C$8:$N$1400,5,FALSE))=TRUE," ",VLOOKUP(C2470,[2]CurrentPivot!$C$8:$N$1400,5,FALSE))</f>
        <v xml:space="preserve"> </v>
      </c>
      <c r="H2470" s="3" t="str">
        <f>IF(ISBLANK('[1]Current Inventory'!H2470)=TRUE,"",'[1]Current Inventory'!H2470)</f>
        <v/>
      </c>
      <c r="I2470" s="2">
        <f>IF(ISBLANK('[1]Current Inventory'!I2470)=TRUE,'[1]Current Inventory'!Q2470,'[1]Current Inventory'!I2470)</f>
        <v>0</v>
      </c>
      <c r="J2470" s="2">
        <f>IF(ISBLANK('[1]Current Inventory'!J2470)=TRUE,'[1]Current Inventory'!R2470,'[1]Current Inventory'!J2470)</f>
        <v>0</v>
      </c>
      <c r="K2470" s="2">
        <f>IF(ISBLANK('[1]Current Inventory'!K2470)=TRUE,'[1]Current Inventory'!S2470,'[1]Current Inventory'!K2470)</f>
        <v>0</v>
      </c>
      <c r="L2470" s="2">
        <f>IF(ISBLANK('[1]Current Inventory'!L2470)=TRUE,'[1]Current Inventory'!T2470,'[1]Current Inventory'!L2470)</f>
        <v>0</v>
      </c>
      <c r="M2470" s="3" t="str">
        <f>IF(ISBLANK('[1]Current Inventory'!M2470)=TRUE,"",'[1]Current Inventory'!M2470)</f>
        <v/>
      </c>
    </row>
    <row r="2471" spans="1:13" x14ac:dyDescent="0.2">
      <c r="A2471" s="2" t="s">
        <v>19</v>
      </c>
      <c r="B2471" s="2" t="str">
        <f>IF(ISBLANK('[1]Current Inventory'!B2471)=TRUE,B2470,'[1]Current Inventory'!B2471)</f>
        <v>WINDWARD SIDE</v>
      </c>
      <c r="C2471" s="2" t="str">
        <f>IF(ISBLANK('[1]Current Inventory'!C2471)=TRUE,"",'[1]Current Inventory'!C2471)</f>
        <v/>
      </c>
      <c r="D2471" s="2" t="str">
        <f>IF(ISBLANK('[1]Current Inventory'!D2471)=TRUE,CONCATENATE("     ",'[1]Current Inventory'!N2471),'[1]Current Inventory'!D2471)</f>
        <v xml:space="preserve">     </v>
      </c>
      <c r="E2471" s="2">
        <f>IF(ISBLANK('[1]Current Inventory'!E2471)=TRUE,'[1]Current Inventory'!O2471,'[1]Current Inventory'!E2471)</f>
        <v>0</v>
      </c>
      <c r="F2471" s="2">
        <f>IF(ISBLANK('[1]Current Inventory'!F2471)=TRUE,'[1]Current Inventory'!P2471,'[1]Current Inventory'!F2471)</f>
        <v>0</v>
      </c>
      <c r="G2471" s="2" t="str">
        <f>IF(ISNA(VLOOKUP(C2471,[2]CurrentPivot!$C$8:$N$1400,5,FALSE))=TRUE," ",VLOOKUP(C2471,[2]CurrentPivot!$C$8:$N$1400,5,FALSE))</f>
        <v xml:space="preserve"> </v>
      </c>
      <c r="H2471" s="3" t="str">
        <f>IF(ISBLANK('[1]Current Inventory'!H2471)=TRUE,"",'[1]Current Inventory'!H2471)</f>
        <v/>
      </c>
      <c r="I2471" s="2">
        <f>IF(ISBLANK('[1]Current Inventory'!I2471)=TRUE,'[1]Current Inventory'!Q2471,'[1]Current Inventory'!I2471)</f>
        <v>0</v>
      </c>
      <c r="J2471" s="2">
        <f>IF(ISBLANK('[1]Current Inventory'!J2471)=TRUE,'[1]Current Inventory'!R2471,'[1]Current Inventory'!J2471)</f>
        <v>0</v>
      </c>
      <c r="K2471" s="2">
        <f>IF(ISBLANK('[1]Current Inventory'!K2471)=TRUE,'[1]Current Inventory'!S2471,'[1]Current Inventory'!K2471)</f>
        <v>0</v>
      </c>
      <c r="L2471" s="2">
        <f>IF(ISBLANK('[1]Current Inventory'!L2471)=TRUE,'[1]Current Inventory'!T2471,'[1]Current Inventory'!L2471)</f>
        <v>0</v>
      </c>
      <c r="M2471" s="3" t="str">
        <f>IF(ISBLANK('[1]Current Inventory'!M2471)=TRUE,"",'[1]Current Inventory'!M2471)</f>
        <v/>
      </c>
    </row>
    <row r="2472" spans="1:13" x14ac:dyDescent="0.2">
      <c r="A2472" s="2" t="s">
        <v>19</v>
      </c>
      <c r="B2472" s="2" t="str">
        <f>IF(ISBLANK('[1]Current Inventory'!B2472)=TRUE,B2471,'[1]Current Inventory'!B2472)</f>
        <v>WINDWARD SIDE</v>
      </c>
      <c r="C2472" s="2" t="str">
        <f>IF(ISBLANK('[1]Current Inventory'!C2472)=TRUE,"",'[1]Current Inventory'!C2472)</f>
        <v/>
      </c>
      <c r="D2472" s="2" t="str">
        <f>IF(ISBLANK('[1]Current Inventory'!D2472)=TRUE,CONCATENATE("     ",'[1]Current Inventory'!N2472),'[1]Current Inventory'!D2472)</f>
        <v xml:space="preserve">     </v>
      </c>
      <c r="E2472" s="2">
        <f>IF(ISBLANK('[1]Current Inventory'!E2472)=TRUE,'[1]Current Inventory'!O2472,'[1]Current Inventory'!E2472)</f>
        <v>0</v>
      </c>
      <c r="F2472" s="2">
        <f>IF(ISBLANK('[1]Current Inventory'!F2472)=TRUE,'[1]Current Inventory'!P2472,'[1]Current Inventory'!F2472)</f>
        <v>0</v>
      </c>
      <c r="G2472" s="2" t="str">
        <f>IF(ISNA(VLOOKUP(C2472,[2]CurrentPivot!$C$8:$N$1400,5,FALSE))=TRUE," ",VLOOKUP(C2472,[2]CurrentPivot!$C$8:$N$1400,5,FALSE))</f>
        <v xml:space="preserve"> </v>
      </c>
      <c r="H2472" s="3" t="str">
        <f>IF(ISBLANK('[1]Current Inventory'!H2472)=TRUE,"",'[1]Current Inventory'!H2472)</f>
        <v/>
      </c>
      <c r="I2472" s="2">
        <f>IF(ISBLANK('[1]Current Inventory'!I2472)=TRUE,'[1]Current Inventory'!Q2472,'[1]Current Inventory'!I2472)</f>
        <v>0</v>
      </c>
      <c r="J2472" s="2">
        <f>IF(ISBLANK('[1]Current Inventory'!J2472)=TRUE,'[1]Current Inventory'!R2472,'[1]Current Inventory'!J2472)</f>
        <v>0</v>
      </c>
      <c r="K2472" s="2">
        <f>IF(ISBLANK('[1]Current Inventory'!K2472)=TRUE,'[1]Current Inventory'!S2472,'[1]Current Inventory'!K2472)</f>
        <v>0</v>
      </c>
      <c r="L2472" s="2">
        <f>IF(ISBLANK('[1]Current Inventory'!L2472)=TRUE,'[1]Current Inventory'!T2472,'[1]Current Inventory'!L2472)</f>
        <v>0</v>
      </c>
      <c r="M2472" s="3" t="str">
        <f>IF(ISBLANK('[1]Current Inventory'!M2472)=TRUE,"",'[1]Current Inventory'!M2472)</f>
        <v/>
      </c>
    </row>
    <row r="2473" spans="1:13" x14ac:dyDescent="0.2">
      <c r="A2473" s="2" t="s">
        <v>19</v>
      </c>
      <c r="B2473" s="2" t="str">
        <f>IF(ISBLANK('[1]Current Inventory'!B2473)=TRUE,B2472,'[1]Current Inventory'!B2473)</f>
        <v>WINDWARD SIDE</v>
      </c>
      <c r="C2473" s="2" t="str">
        <f>IF(ISBLANK('[1]Current Inventory'!C2473)=TRUE,"",'[1]Current Inventory'!C2473)</f>
        <v/>
      </c>
      <c r="D2473" s="2" t="str">
        <f>IF(ISBLANK('[1]Current Inventory'!D2473)=TRUE,CONCATENATE("     ",'[1]Current Inventory'!N2473),'[1]Current Inventory'!D2473)</f>
        <v xml:space="preserve">     </v>
      </c>
      <c r="E2473" s="2">
        <f>IF(ISBLANK('[1]Current Inventory'!E2473)=TRUE,'[1]Current Inventory'!O2473,'[1]Current Inventory'!E2473)</f>
        <v>0</v>
      </c>
      <c r="F2473" s="2">
        <f>IF(ISBLANK('[1]Current Inventory'!F2473)=TRUE,'[1]Current Inventory'!P2473,'[1]Current Inventory'!F2473)</f>
        <v>0</v>
      </c>
      <c r="G2473" s="2" t="str">
        <f>IF(ISNA(VLOOKUP(C2473,[2]CurrentPivot!$C$8:$N$1400,5,FALSE))=TRUE," ",VLOOKUP(C2473,[2]CurrentPivot!$C$8:$N$1400,5,FALSE))</f>
        <v xml:space="preserve"> </v>
      </c>
      <c r="H2473" s="3" t="str">
        <f>IF(ISBLANK('[1]Current Inventory'!H2473)=TRUE,"",'[1]Current Inventory'!H2473)</f>
        <v/>
      </c>
      <c r="I2473" s="2">
        <f>IF(ISBLANK('[1]Current Inventory'!I2473)=TRUE,'[1]Current Inventory'!Q2473,'[1]Current Inventory'!I2473)</f>
        <v>0</v>
      </c>
      <c r="J2473" s="2">
        <f>IF(ISBLANK('[1]Current Inventory'!J2473)=TRUE,'[1]Current Inventory'!R2473,'[1]Current Inventory'!J2473)</f>
        <v>0</v>
      </c>
      <c r="K2473" s="2">
        <f>IF(ISBLANK('[1]Current Inventory'!K2473)=TRUE,'[1]Current Inventory'!S2473,'[1]Current Inventory'!K2473)</f>
        <v>0</v>
      </c>
      <c r="L2473" s="2">
        <f>IF(ISBLANK('[1]Current Inventory'!L2473)=TRUE,'[1]Current Inventory'!T2473,'[1]Current Inventory'!L2473)</f>
        <v>0</v>
      </c>
      <c r="M2473" s="3" t="str">
        <f>IF(ISBLANK('[1]Current Inventory'!M2473)=TRUE,"",'[1]Current Inventory'!M2473)</f>
        <v/>
      </c>
    </row>
    <row r="2474" spans="1:13" x14ac:dyDescent="0.2">
      <c r="A2474" s="2" t="s">
        <v>19</v>
      </c>
      <c r="B2474" s="2" t="str">
        <f>IF(ISBLANK('[1]Current Inventory'!B2474)=TRUE,B2473,'[1]Current Inventory'!B2474)</f>
        <v>WINDWARD SIDE</v>
      </c>
      <c r="C2474" s="2" t="str">
        <f>IF(ISBLANK('[1]Current Inventory'!C2474)=TRUE,"",'[1]Current Inventory'!C2474)</f>
        <v/>
      </c>
      <c r="D2474" s="2" t="str">
        <f>IF(ISBLANK('[1]Current Inventory'!D2474)=TRUE,CONCATENATE("     ",'[1]Current Inventory'!N2474),'[1]Current Inventory'!D2474)</f>
        <v xml:space="preserve">     </v>
      </c>
      <c r="E2474" s="2">
        <f>IF(ISBLANK('[1]Current Inventory'!E2474)=TRUE,'[1]Current Inventory'!O2474,'[1]Current Inventory'!E2474)</f>
        <v>0</v>
      </c>
      <c r="F2474" s="2">
        <f>IF(ISBLANK('[1]Current Inventory'!F2474)=TRUE,'[1]Current Inventory'!P2474,'[1]Current Inventory'!F2474)</f>
        <v>0</v>
      </c>
      <c r="G2474" s="2" t="str">
        <f>IF(ISNA(VLOOKUP(C2474,[2]CurrentPivot!$C$8:$N$1400,5,FALSE))=TRUE," ",VLOOKUP(C2474,[2]CurrentPivot!$C$8:$N$1400,5,FALSE))</f>
        <v xml:space="preserve"> </v>
      </c>
      <c r="H2474" s="3" t="str">
        <f>IF(ISBLANK('[1]Current Inventory'!H2474)=TRUE,"",'[1]Current Inventory'!H2474)</f>
        <v/>
      </c>
      <c r="I2474" s="2">
        <f>IF(ISBLANK('[1]Current Inventory'!I2474)=TRUE,'[1]Current Inventory'!Q2474,'[1]Current Inventory'!I2474)</f>
        <v>0</v>
      </c>
      <c r="J2474" s="2">
        <f>IF(ISBLANK('[1]Current Inventory'!J2474)=TRUE,'[1]Current Inventory'!R2474,'[1]Current Inventory'!J2474)</f>
        <v>0</v>
      </c>
      <c r="K2474" s="2">
        <f>IF(ISBLANK('[1]Current Inventory'!K2474)=TRUE,'[1]Current Inventory'!S2474,'[1]Current Inventory'!K2474)</f>
        <v>0</v>
      </c>
      <c r="L2474" s="2">
        <f>IF(ISBLANK('[1]Current Inventory'!L2474)=TRUE,'[1]Current Inventory'!T2474,'[1]Current Inventory'!L2474)</f>
        <v>0</v>
      </c>
      <c r="M2474" s="3" t="str">
        <f>IF(ISBLANK('[1]Current Inventory'!M2474)=TRUE,"",'[1]Current Inventory'!M2474)</f>
        <v/>
      </c>
    </row>
    <row r="2475" spans="1:13" x14ac:dyDescent="0.2">
      <c r="A2475" s="2" t="s">
        <v>19</v>
      </c>
      <c r="B2475" s="2" t="str">
        <f>IF(ISBLANK('[1]Current Inventory'!B2475)=TRUE,B2474,'[1]Current Inventory'!B2475)</f>
        <v>WINDWARD SIDE</v>
      </c>
      <c r="C2475" s="2" t="str">
        <f>IF(ISBLANK('[1]Current Inventory'!C2475)=TRUE,"",'[1]Current Inventory'!C2475)</f>
        <v/>
      </c>
      <c r="D2475" s="2" t="str">
        <f>IF(ISBLANK('[1]Current Inventory'!D2475)=TRUE,CONCATENATE("     ",'[1]Current Inventory'!N2475),'[1]Current Inventory'!D2475)</f>
        <v xml:space="preserve">     </v>
      </c>
      <c r="E2475" s="2">
        <f>IF(ISBLANK('[1]Current Inventory'!E2475)=TRUE,'[1]Current Inventory'!O2475,'[1]Current Inventory'!E2475)</f>
        <v>0</v>
      </c>
      <c r="F2475" s="2">
        <f>IF(ISBLANK('[1]Current Inventory'!F2475)=TRUE,'[1]Current Inventory'!P2475,'[1]Current Inventory'!F2475)</f>
        <v>0</v>
      </c>
      <c r="G2475" s="2" t="str">
        <f>IF(ISNA(VLOOKUP(C2475,[2]CurrentPivot!$C$8:$N$1400,5,FALSE))=TRUE," ",VLOOKUP(C2475,[2]CurrentPivot!$C$8:$N$1400,5,FALSE))</f>
        <v xml:space="preserve"> </v>
      </c>
      <c r="H2475" s="3" t="str">
        <f>IF(ISBLANK('[1]Current Inventory'!H2475)=TRUE,"",'[1]Current Inventory'!H2475)</f>
        <v/>
      </c>
      <c r="I2475" s="2">
        <f>IF(ISBLANK('[1]Current Inventory'!I2475)=TRUE,'[1]Current Inventory'!Q2475,'[1]Current Inventory'!I2475)</f>
        <v>0</v>
      </c>
      <c r="J2475" s="2">
        <f>IF(ISBLANK('[1]Current Inventory'!J2475)=TRUE,'[1]Current Inventory'!R2475,'[1]Current Inventory'!J2475)</f>
        <v>0</v>
      </c>
      <c r="K2475" s="2">
        <f>IF(ISBLANK('[1]Current Inventory'!K2475)=TRUE,'[1]Current Inventory'!S2475,'[1]Current Inventory'!K2475)</f>
        <v>0</v>
      </c>
      <c r="L2475" s="2">
        <f>IF(ISBLANK('[1]Current Inventory'!L2475)=TRUE,'[1]Current Inventory'!T2475,'[1]Current Inventory'!L2475)</f>
        <v>0</v>
      </c>
      <c r="M2475" s="3" t="str">
        <f>IF(ISBLANK('[1]Current Inventory'!M2475)=TRUE,"",'[1]Current Inventory'!M2475)</f>
        <v/>
      </c>
    </row>
    <row r="2476" spans="1:13" x14ac:dyDescent="0.2">
      <c r="A2476" s="2" t="s">
        <v>19</v>
      </c>
      <c r="B2476" s="2" t="str">
        <f>IF(ISBLANK('[1]Current Inventory'!B2476)=TRUE,B2475,'[1]Current Inventory'!B2476)</f>
        <v>WINDWARD SIDE</v>
      </c>
      <c r="C2476" s="2" t="str">
        <f>IF(ISBLANK('[1]Current Inventory'!C2476)=TRUE,"",'[1]Current Inventory'!C2476)</f>
        <v/>
      </c>
      <c r="D2476" s="2" t="str">
        <f>IF(ISBLANK('[1]Current Inventory'!D2476)=TRUE,CONCATENATE("     ",'[1]Current Inventory'!N2476),'[1]Current Inventory'!D2476)</f>
        <v xml:space="preserve">     </v>
      </c>
      <c r="E2476" s="2">
        <f>IF(ISBLANK('[1]Current Inventory'!E2476)=TRUE,'[1]Current Inventory'!O2476,'[1]Current Inventory'!E2476)</f>
        <v>0</v>
      </c>
      <c r="F2476" s="2">
        <f>IF(ISBLANK('[1]Current Inventory'!F2476)=TRUE,'[1]Current Inventory'!P2476,'[1]Current Inventory'!F2476)</f>
        <v>0</v>
      </c>
      <c r="G2476" s="2" t="str">
        <f>IF(ISNA(VLOOKUP(C2476,[2]CurrentPivot!$C$8:$N$1400,5,FALSE))=TRUE," ",VLOOKUP(C2476,[2]CurrentPivot!$C$8:$N$1400,5,FALSE))</f>
        <v xml:space="preserve"> </v>
      </c>
      <c r="H2476" s="3" t="str">
        <f>IF(ISBLANK('[1]Current Inventory'!H2476)=TRUE,"",'[1]Current Inventory'!H2476)</f>
        <v/>
      </c>
      <c r="I2476" s="2">
        <f>IF(ISBLANK('[1]Current Inventory'!I2476)=TRUE,'[1]Current Inventory'!Q2476,'[1]Current Inventory'!I2476)</f>
        <v>0</v>
      </c>
      <c r="J2476" s="2">
        <f>IF(ISBLANK('[1]Current Inventory'!J2476)=TRUE,'[1]Current Inventory'!R2476,'[1]Current Inventory'!J2476)</f>
        <v>0</v>
      </c>
      <c r="K2476" s="2">
        <f>IF(ISBLANK('[1]Current Inventory'!K2476)=TRUE,'[1]Current Inventory'!S2476,'[1]Current Inventory'!K2476)</f>
        <v>0</v>
      </c>
      <c r="L2476" s="2">
        <f>IF(ISBLANK('[1]Current Inventory'!L2476)=TRUE,'[1]Current Inventory'!T2476,'[1]Current Inventory'!L2476)</f>
        <v>0</v>
      </c>
      <c r="M2476" s="3" t="str">
        <f>IF(ISBLANK('[1]Current Inventory'!M2476)=TRUE,"",'[1]Current Inventory'!M2476)</f>
        <v/>
      </c>
    </row>
    <row r="2477" spans="1:13" x14ac:dyDescent="0.2">
      <c r="A2477" s="2" t="s">
        <v>19</v>
      </c>
      <c r="B2477" s="2" t="str">
        <f>IF(ISBLANK('[1]Current Inventory'!B2477)=TRUE,B2476,'[1]Current Inventory'!B2477)</f>
        <v>WINDWARD SIDE</v>
      </c>
      <c r="C2477" s="2" t="str">
        <f>IF(ISBLANK('[1]Current Inventory'!C2477)=TRUE,"",'[1]Current Inventory'!C2477)</f>
        <v/>
      </c>
      <c r="D2477" s="2" t="str">
        <f>IF(ISBLANK('[1]Current Inventory'!D2477)=TRUE,CONCATENATE("     ",'[1]Current Inventory'!N2477),'[1]Current Inventory'!D2477)</f>
        <v xml:space="preserve">     </v>
      </c>
      <c r="E2477" s="2">
        <f>IF(ISBLANK('[1]Current Inventory'!E2477)=TRUE,'[1]Current Inventory'!O2477,'[1]Current Inventory'!E2477)</f>
        <v>0</v>
      </c>
      <c r="F2477" s="2">
        <f>IF(ISBLANK('[1]Current Inventory'!F2477)=TRUE,'[1]Current Inventory'!P2477,'[1]Current Inventory'!F2477)</f>
        <v>0</v>
      </c>
      <c r="G2477" s="2" t="str">
        <f>IF(ISNA(VLOOKUP(C2477,[2]CurrentPivot!$C$8:$N$1400,5,FALSE))=TRUE," ",VLOOKUP(C2477,[2]CurrentPivot!$C$8:$N$1400,5,FALSE))</f>
        <v xml:space="preserve"> </v>
      </c>
      <c r="H2477" s="3" t="str">
        <f>IF(ISBLANK('[1]Current Inventory'!H2477)=TRUE,"",'[1]Current Inventory'!H2477)</f>
        <v/>
      </c>
      <c r="I2477" s="2">
        <f>IF(ISBLANK('[1]Current Inventory'!I2477)=TRUE,'[1]Current Inventory'!Q2477,'[1]Current Inventory'!I2477)</f>
        <v>0</v>
      </c>
      <c r="J2477" s="2">
        <f>IF(ISBLANK('[1]Current Inventory'!J2477)=TRUE,'[1]Current Inventory'!R2477,'[1]Current Inventory'!J2477)</f>
        <v>0</v>
      </c>
      <c r="K2477" s="2">
        <f>IF(ISBLANK('[1]Current Inventory'!K2477)=TRUE,'[1]Current Inventory'!S2477,'[1]Current Inventory'!K2477)</f>
        <v>0</v>
      </c>
      <c r="L2477" s="2">
        <f>IF(ISBLANK('[1]Current Inventory'!L2477)=TRUE,'[1]Current Inventory'!T2477,'[1]Current Inventory'!L2477)</f>
        <v>0</v>
      </c>
      <c r="M2477" s="3" t="str">
        <f>IF(ISBLANK('[1]Current Inventory'!M2477)=TRUE,"",'[1]Current Inventory'!M2477)</f>
        <v/>
      </c>
    </row>
    <row r="2478" spans="1:13" x14ac:dyDescent="0.2">
      <c r="A2478" s="2" t="s">
        <v>19</v>
      </c>
      <c r="B2478" s="2" t="str">
        <f>IF(ISBLANK('[1]Current Inventory'!B2478)=TRUE,B2477,'[1]Current Inventory'!B2478)</f>
        <v>WINDWARD SIDE</v>
      </c>
      <c r="C2478" s="2" t="str">
        <f>IF(ISBLANK('[1]Current Inventory'!C2478)=TRUE,"",'[1]Current Inventory'!C2478)</f>
        <v/>
      </c>
      <c r="D2478" s="2" t="str">
        <f>IF(ISBLANK('[1]Current Inventory'!D2478)=TRUE,CONCATENATE("     ",'[1]Current Inventory'!N2478),'[1]Current Inventory'!D2478)</f>
        <v xml:space="preserve">     </v>
      </c>
      <c r="E2478" s="2">
        <f>IF(ISBLANK('[1]Current Inventory'!E2478)=TRUE,'[1]Current Inventory'!O2478,'[1]Current Inventory'!E2478)</f>
        <v>0</v>
      </c>
      <c r="F2478" s="2">
        <f>IF(ISBLANK('[1]Current Inventory'!F2478)=TRUE,'[1]Current Inventory'!P2478,'[1]Current Inventory'!F2478)</f>
        <v>0</v>
      </c>
      <c r="G2478" s="2" t="str">
        <f>IF(ISNA(VLOOKUP(C2478,[2]CurrentPivot!$C$8:$N$1400,5,FALSE))=TRUE," ",VLOOKUP(C2478,[2]CurrentPivot!$C$8:$N$1400,5,FALSE))</f>
        <v xml:space="preserve"> </v>
      </c>
      <c r="H2478" s="3" t="str">
        <f>IF(ISBLANK('[1]Current Inventory'!H2478)=TRUE,"",'[1]Current Inventory'!H2478)</f>
        <v/>
      </c>
      <c r="I2478" s="2">
        <f>IF(ISBLANK('[1]Current Inventory'!I2478)=TRUE,'[1]Current Inventory'!Q2478,'[1]Current Inventory'!I2478)</f>
        <v>0</v>
      </c>
      <c r="J2478" s="2">
        <f>IF(ISBLANK('[1]Current Inventory'!J2478)=TRUE,'[1]Current Inventory'!R2478,'[1]Current Inventory'!J2478)</f>
        <v>0</v>
      </c>
      <c r="K2478" s="2">
        <f>IF(ISBLANK('[1]Current Inventory'!K2478)=TRUE,'[1]Current Inventory'!S2478,'[1]Current Inventory'!K2478)</f>
        <v>0</v>
      </c>
      <c r="L2478" s="2">
        <f>IF(ISBLANK('[1]Current Inventory'!L2478)=TRUE,'[1]Current Inventory'!T2478,'[1]Current Inventory'!L2478)</f>
        <v>0</v>
      </c>
      <c r="M2478" s="3" t="str">
        <f>IF(ISBLANK('[1]Current Inventory'!M2478)=TRUE,"",'[1]Current Inventory'!M2478)</f>
        <v/>
      </c>
    </row>
    <row r="2479" spans="1:13" x14ac:dyDescent="0.2">
      <c r="A2479" s="2" t="s">
        <v>19</v>
      </c>
      <c r="B2479" s="2" t="str">
        <f>IF(ISBLANK('[1]Current Inventory'!B2479)=TRUE,B2478,'[1]Current Inventory'!B2479)</f>
        <v>WINDWARD SIDE</v>
      </c>
      <c r="C2479" s="2" t="str">
        <f>IF(ISBLANK('[1]Current Inventory'!C2479)=TRUE,"",'[1]Current Inventory'!C2479)</f>
        <v/>
      </c>
      <c r="D2479" s="2" t="str">
        <f>IF(ISBLANK('[1]Current Inventory'!D2479)=TRUE,CONCATENATE("     ",'[1]Current Inventory'!N2479),'[1]Current Inventory'!D2479)</f>
        <v xml:space="preserve">     </v>
      </c>
      <c r="E2479" s="2">
        <f>IF(ISBLANK('[1]Current Inventory'!E2479)=TRUE,'[1]Current Inventory'!O2479,'[1]Current Inventory'!E2479)</f>
        <v>0</v>
      </c>
      <c r="F2479" s="2">
        <f>IF(ISBLANK('[1]Current Inventory'!F2479)=TRUE,'[1]Current Inventory'!P2479,'[1]Current Inventory'!F2479)</f>
        <v>0</v>
      </c>
      <c r="G2479" s="2" t="str">
        <f>IF(ISNA(VLOOKUP(C2479,[2]CurrentPivot!$C$8:$N$1400,5,FALSE))=TRUE," ",VLOOKUP(C2479,[2]CurrentPivot!$C$8:$N$1400,5,FALSE))</f>
        <v xml:space="preserve"> </v>
      </c>
      <c r="H2479" s="3" t="str">
        <f>IF(ISBLANK('[1]Current Inventory'!H2479)=TRUE,"",'[1]Current Inventory'!H2479)</f>
        <v/>
      </c>
      <c r="I2479" s="2">
        <f>IF(ISBLANK('[1]Current Inventory'!I2479)=TRUE,'[1]Current Inventory'!Q2479,'[1]Current Inventory'!I2479)</f>
        <v>0</v>
      </c>
      <c r="J2479" s="2">
        <f>IF(ISBLANK('[1]Current Inventory'!J2479)=TRUE,'[1]Current Inventory'!R2479,'[1]Current Inventory'!J2479)</f>
        <v>0</v>
      </c>
      <c r="K2479" s="2">
        <f>IF(ISBLANK('[1]Current Inventory'!K2479)=TRUE,'[1]Current Inventory'!S2479,'[1]Current Inventory'!K2479)</f>
        <v>0</v>
      </c>
      <c r="L2479" s="2">
        <f>IF(ISBLANK('[1]Current Inventory'!L2479)=TRUE,'[1]Current Inventory'!T2479,'[1]Current Inventory'!L2479)</f>
        <v>0</v>
      </c>
      <c r="M2479" s="3" t="str">
        <f>IF(ISBLANK('[1]Current Inventory'!M2479)=TRUE,"",'[1]Current Inventory'!M2479)</f>
        <v/>
      </c>
    </row>
    <row r="2480" spans="1:13" x14ac:dyDescent="0.2">
      <c r="A2480" s="2" t="s">
        <v>19</v>
      </c>
      <c r="B2480" s="2" t="str">
        <f>IF(ISBLANK('[1]Current Inventory'!B2480)=TRUE,B2479,'[1]Current Inventory'!B2480)</f>
        <v>WINDWARD SIDE</v>
      </c>
      <c r="C2480" s="2" t="str">
        <f>IF(ISBLANK('[1]Current Inventory'!C2480)=TRUE,"",'[1]Current Inventory'!C2480)</f>
        <v/>
      </c>
      <c r="D2480" s="2" t="str">
        <f>IF(ISBLANK('[1]Current Inventory'!D2480)=TRUE,CONCATENATE("     ",'[1]Current Inventory'!N2480),'[1]Current Inventory'!D2480)</f>
        <v xml:space="preserve">     </v>
      </c>
      <c r="E2480" s="2">
        <f>IF(ISBLANK('[1]Current Inventory'!E2480)=TRUE,'[1]Current Inventory'!O2480,'[1]Current Inventory'!E2480)</f>
        <v>0</v>
      </c>
      <c r="F2480" s="2">
        <f>IF(ISBLANK('[1]Current Inventory'!F2480)=TRUE,'[1]Current Inventory'!P2480,'[1]Current Inventory'!F2480)</f>
        <v>0</v>
      </c>
      <c r="G2480" s="2" t="str">
        <f>IF(ISNA(VLOOKUP(C2480,[2]CurrentPivot!$C$8:$N$1400,5,FALSE))=TRUE," ",VLOOKUP(C2480,[2]CurrentPivot!$C$8:$N$1400,5,FALSE))</f>
        <v xml:space="preserve"> </v>
      </c>
      <c r="H2480" s="3" t="str">
        <f>IF(ISBLANK('[1]Current Inventory'!H2480)=TRUE,"",'[1]Current Inventory'!H2480)</f>
        <v/>
      </c>
      <c r="I2480" s="2">
        <f>IF(ISBLANK('[1]Current Inventory'!I2480)=TRUE,'[1]Current Inventory'!Q2480,'[1]Current Inventory'!I2480)</f>
        <v>0</v>
      </c>
      <c r="J2480" s="2">
        <f>IF(ISBLANK('[1]Current Inventory'!J2480)=TRUE,'[1]Current Inventory'!R2480,'[1]Current Inventory'!J2480)</f>
        <v>0</v>
      </c>
      <c r="K2480" s="2">
        <f>IF(ISBLANK('[1]Current Inventory'!K2480)=TRUE,'[1]Current Inventory'!S2480,'[1]Current Inventory'!K2480)</f>
        <v>0</v>
      </c>
      <c r="L2480" s="2">
        <f>IF(ISBLANK('[1]Current Inventory'!L2480)=TRUE,'[1]Current Inventory'!T2480,'[1]Current Inventory'!L2480)</f>
        <v>0</v>
      </c>
      <c r="M2480" s="3" t="str">
        <f>IF(ISBLANK('[1]Current Inventory'!M2480)=TRUE,"",'[1]Current Inventory'!M2480)</f>
        <v/>
      </c>
    </row>
    <row r="2481" spans="1:13" x14ac:dyDescent="0.2">
      <c r="A2481" s="2" t="s">
        <v>19</v>
      </c>
      <c r="B2481" s="2" t="str">
        <f>IF(ISBLANK('[1]Current Inventory'!B2481)=TRUE,B2480,'[1]Current Inventory'!B2481)</f>
        <v>WINDWARD SIDE</v>
      </c>
      <c r="C2481" s="2" t="str">
        <f>IF(ISBLANK('[1]Current Inventory'!C2481)=TRUE,"",'[1]Current Inventory'!C2481)</f>
        <v/>
      </c>
      <c r="D2481" s="2" t="str">
        <f>IF(ISBLANK('[1]Current Inventory'!D2481)=TRUE,CONCATENATE("     ",'[1]Current Inventory'!N2481),'[1]Current Inventory'!D2481)</f>
        <v xml:space="preserve">     </v>
      </c>
      <c r="E2481" s="2">
        <f>IF(ISBLANK('[1]Current Inventory'!E2481)=TRUE,'[1]Current Inventory'!O2481,'[1]Current Inventory'!E2481)</f>
        <v>0</v>
      </c>
      <c r="F2481" s="2">
        <f>IF(ISBLANK('[1]Current Inventory'!F2481)=TRUE,'[1]Current Inventory'!P2481,'[1]Current Inventory'!F2481)</f>
        <v>0</v>
      </c>
      <c r="G2481" s="2" t="str">
        <f>IF(ISNA(VLOOKUP(C2481,[2]CurrentPivot!$C$8:$N$1400,5,FALSE))=TRUE," ",VLOOKUP(C2481,[2]CurrentPivot!$C$8:$N$1400,5,FALSE))</f>
        <v xml:space="preserve"> </v>
      </c>
      <c r="H2481" s="3" t="str">
        <f>IF(ISBLANK('[1]Current Inventory'!H2481)=TRUE,"",'[1]Current Inventory'!H2481)</f>
        <v/>
      </c>
      <c r="I2481" s="2">
        <f>IF(ISBLANK('[1]Current Inventory'!I2481)=TRUE,'[1]Current Inventory'!Q2481,'[1]Current Inventory'!I2481)</f>
        <v>0</v>
      </c>
      <c r="J2481" s="2">
        <f>IF(ISBLANK('[1]Current Inventory'!J2481)=TRUE,'[1]Current Inventory'!R2481,'[1]Current Inventory'!J2481)</f>
        <v>0</v>
      </c>
      <c r="K2481" s="2">
        <f>IF(ISBLANK('[1]Current Inventory'!K2481)=TRUE,'[1]Current Inventory'!S2481,'[1]Current Inventory'!K2481)</f>
        <v>0</v>
      </c>
      <c r="L2481" s="2">
        <f>IF(ISBLANK('[1]Current Inventory'!L2481)=TRUE,'[1]Current Inventory'!T2481,'[1]Current Inventory'!L2481)</f>
        <v>0</v>
      </c>
      <c r="M2481" s="3" t="str">
        <f>IF(ISBLANK('[1]Current Inventory'!M2481)=TRUE,"",'[1]Current Inventory'!M2481)</f>
        <v/>
      </c>
    </row>
    <row r="2482" spans="1:13" x14ac:dyDescent="0.2">
      <c r="A2482" s="2" t="s">
        <v>19</v>
      </c>
      <c r="B2482" s="2" t="str">
        <f>IF(ISBLANK('[1]Current Inventory'!B2482)=TRUE,B2481,'[1]Current Inventory'!B2482)</f>
        <v>WINDWARD SIDE</v>
      </c>
      <c r="C2482" s="2" t="str">
        <f>IF(ISBLANK('[1]Current Inventory'!C2482)=TRUE,"",'[1]Current Inventory'!C2482)</f>
        <v/>
      </c>
      <c r="D2482" s="2" t="str">
        <f>IF(ISBLANK('[1]Current Inventory'!D2482)=TRUE,CONCATENATE("     ",'[1]Current Inventory'!N2482),'[1]Current Inventory'!D2482)</f>
        <v xml:space="preserve">     </v>
      </c>
      <c r="E2482" s="2">
        <f>IF(ISBLANK('[1]Current Inventory'!E2482)=TRUE,'[1]Current Inventory'!O2482,'[1]Current Inventory'!E2482)</f>
        <v>0</v>
      </c>
      <c r="F2482" s="2">
        <f>IF(ISBLANK('[1]Current Inventory'!F2482)=TRUE,'[1]Current Inventory'!P2482,'[1]Current Inventory'!F2482)</f>
        <v>0</v>
      </c>
      <c r="G2482" s="2" t="str">
        <f>IF(ISNA(VLOOKUP(C2482,[2]CurrentPivot!$C$8:$N$1400,5,FALSE))=TRUE," ",VLOOKUP(C2482,[2]CurrentPivot!$C$8:$N$1400,5,FALSE))</f>
        <v xml:space="preserve"> </v>
      </c>
      <c r="H2482" s="3" t="str">
        <f>IF(ISBLANK('[1]Current Inventory'!H2482)=TRUE,"",'[1]Current Inventory'!H2482)</f>
        <v/>
      </c>
      <c r="I2482" s="2">
        <f>IF(ISBLANK('[1]Current Inventory'!I2482)=TRUE,'[1]Current Inventory'!Q2482,'[1]Current Inventory'!I2482)</f>
        <v>0</v>
      </c>
      <c r="J2482" s="2">
        <f>IF(ISBLANK('[1]Current Inventory'!J2482)=TRUE,'[1]Current Inventory'!R2482,'[1]Current Inventory'!J2482)</f>
        <v>0</v>
      </c>
      <c r="K2482" s="2">
        <f>IF(ISBLANK('[1]Current Inventory'!K2482)=TRUE,'[1]Current Inventory'!S2482,'[1]Current Inventory'!K2482)</f>
        <v>0</v>
      </c>
      <c r="L2482" s="2">
        <f>IF(ISBLANK('[1]Current Inventory'!L2482)=TRUE,'[1]Current Inventory'!T2482,'[1]Current Inventory'!L2482)</f>
        <v>0</v>
      </c>
      <c r="M2482" s="3" t="str">
        <f>IF(ISBLANK('[1]Current Inventory'!M2482)=TRUE,"",'[1]Current Inventory'!M2482)</f>
        <v/>
      </c>
    </row>
    <row r="2483" spans="1:13" x14ac:dyDescent="0.2">
      <c r="A2483" s="2" t="s">
        <v>19</v>
      </c>
      <c r="B2483" s="2" t="str">
        <f>IF(ISBLANK('[1]Current Inventory'!B2483)=TRUE,B2482,'[1]Current Inventory'!B2483)</f>
        <v>WINDWARD SIDE</v>
      </c>
      <c r="C2483" s="2" t="str">
        <f>IF(ISBLANK('[1]Current Inventory'!C2483)=TRUE,"",'[1]Current Inventory'!C2483)</f>
        <v/>
      </c>
      <c r="D2483" s="2" t="str">
        <f>IF(ISBLANK('[1]Current Inventory'!D2483)=TRUE,CONCATENATE("     ",'[1]Current Inventory'!N2483),'[1]Current Inventory'!D2483)</f>
        <v xml:space="preserve">     </v>
      </c>
      <c r="E2483" s="2">
        <f>IF(ISBLANK('[1]Current Inventory'!E2483)=TRUE,'[1]Current Inventory'!O2483,'[1]Current Inventory'!E2483)</f>
        <v>0</v>
      </c>
      <c r="F2483" s="2">
        <f>IF(ISBLANK('[1]Current Inventory'!F2483)=TRUE,'[1]Current Inventory'!P2483,'[1]Current Inventory'!F2483)</f>
        <v>0</v>
      </c>
      <c r="G2483" s="2" t="str">
        <f>IF(ISNA(VLOOKUP(C2483,[2]CurrentPivot!$C$8:$N$1400,5,FALSE))=TRUE," ",VLOOKUP(C2483,[2]CurrentPivot!$C$8:$N$1400,5,FALSE))</f>
        <v xml:space="preserve"> </v>
      </c>
      <c r="H2483" s="3" t="str">
        <f>IF(ISBLANK('[1]Current Inventory'!H2483)=TRUE,"",'[1]Current Inventory'!H2483)</f>
        <v/>
      </c>
      <c r="I2483" s="2">
        <f>IF(ISBLANK('[1]Current Inventory'!I2483)=TRUE,'[1]Current Inventory'!Q2483,'[1]Current Inventory'!I2483)</f>
        <v>0</v>
      </c>
      <c r="J2483" s="2">
        <f>IF(ISBLANK('[1]Current Inventory'!J2483)=TRUE,'[1]Current Inventory'!R2483,'[1]Current Inventory'!J2483)</f>
        <v>0</v>
      </c>
      <c r="K2483" s="2">
        <f>IF(ISBLANK('[1]Current Inventory'!K2483)=TRUE,'[1]Current Inventory'!S2483,'[1]Current Inventory'!K2483)</f>
        <v>0</v>
      </c>
      <c r="L2483" s="2">
        <f>IF(ISBLANK('[1]Current Inventory'!L2483)=TRUE,'[1]Current Inventory'!T2483,'[1]Current Inventory'!L2483)</f>
        <v>0</v>
      </c>
      <c r="M2483" s="3" t="str">
        <f>IF(ISBLANK('[1]Current Inventory'!M2483)=TRUE,"",'[1]Current Inventory'!M2483)</f>
        <v/>
      </c>
    </row>
    <row r="2484" spans="1:13" x14ac:dyDescent="0.2">
      <c r="A2484" s="2" t="s">
        <v>19</v>
      </c>
      <c r="B2484" s="2" t="str">
        <f>IF(ISBLANK('[1]Current Inventory'!B2484)=TRUE,B2483,'[1]Current Inventory'!B2484)</f>
        <v>WINDWARD SIDE</v>
      </c>
      <c r="C2484" s="2" t="str">
        <f>IF(ISBLANK('[1]Current Inventory'!C2484)=TRUE,"",'[1]Current Inventory'!C2484)</f>
        <v/>
      </c>
      <c r="D2484" s="2" t="str">
        <f>IF(ISBLANK('[1]Current Inventory'!D2484)=TRUE,CONCATENATE("     ",'[1]Current Inventory'!N2484),'[1]Current Inventory'!D2484)</f>
        <v xml:space="preserve">     </v>
      </c>
      <c r="E2484" s="2">
        <f>IF(ISBLANK('[1]Current Inventory'!E2484)=TRUE,'[1]Current Inventory'!O2484,'[1]Current Inventory'!E2484)</f>
        <v>0</v>
      </c>
      <c r="F2484" s="2">
        <f>IF(ISBLANK('[1]Current Inventory'!F2484)=TRUE,'[1]Current Inventory'!P2484,'[1]Current Inventory'!F2484)</f>
        <v>0</v>
      </c>
      <c r="G2484" s="2" t="str">
        <f>IF(ISNA(VLOOKUP(C2484,[2]CurrentPivot!$C$8:$N$1400,5,FALSE))=TRUE," ",VLOOKUP(C2484,[2]CurrentPivot!$C$8:$N$1400,5,FALSE))</f>
        <v xml:space="preserve"> </v>
      </c>
      <c r="H2484" s="3" t="str">
        <f>IF(ISBLANK('[1]Current Inventory'!H2484)=TRUE,"",'[1]Current Inventory'!H2484)</f>
        <v/>
      </c>
      <c r="I2484" s="2">
        <f>IF(ISBLANK('[1]Current Inventory'!I2484)=TRUE,'[1]Current Inventory'!Q2484,'[1]Current Inventory'!I2484)</f>
        <v>0</v>
      </c>
      <c r="J2484" s="2">
        <f>IF(ISBLANK('[1]Current Inventory'!J2484)=TRUE,'[1]Current Inventory'!R2484,'[1]Current Inventory'!J2484)</f>
        <v>0</v>
      </c>
      <c r="K2484" s="2">
        <f>IF(ISBLANK('[1]Current Inventory'!K2484)=TRUE,'[1]Current Inventory'!S2484,'[1]Current Inventory'!K2484)</f>
        <v>0</v>
      </c>
      <c r="L2484" s="2">
        <f>IF(ISBLANK('[1]Current Inventory'!L2484)=TRUE,'[1]Current Inventory'!T2484,'[1]Current Inventory'!L2484)</f>
        <v>0</v>
      </c>
      <c r="M2484" s="3" t="str">
        <f>IF(ISBLANK('[1]Current Inventory'!M2484)=TRUE,"",'[1]Current Inventory'!M2484)</f>
        <v/>
      </c>
    </row>
    <row r="2485" spans="1:13" x14ac:dyDescent="0.2">
      <c r="A2485" s="2" t="s">
        <v>19</v>
      </c>
      <c r="B2485" s="2" t="str">
        <f>IF(ISBLANK('[1]Current Inventory'!B2485)=TRUE,B2484,'[1]Current Inventory'!B2485)</f>
        <v>WINDWARD SIDE</v>
      </c>
      <c r="C2485" s="2" t="str">
        <f>IF(ISBLANK('[1]Current Inventory'!C2485)=TRUE,"",'[1]Current Inventory'!C2485)</f>
        <v/>
      </c>
      <c r="D2485" s="2" t="str">
        <f>IF(ISBLANK('[1]Current Inventory'!D2485)=TRUE,CONCATENATE("     ",'[1]Current Inventory'!N2485),'[1]Current Inventory'!D2485)</f>
        <v xml:space="preserve">     </v>
      </c>
      <c r="E2485" s="2">
        <f>IF(ISBLANK('[1]Current Inventory'!E2485)=TRUE,'[1]Current Inventory'!O2485,'[1]Current Inventory'!E2485)</f>
        <v>0</v>
      </c>
      <c r="F2485" s="2">
        <f>IF(ISBLANK('[1]Current Inventory'!F2485)=TRUE,'[1]Current Inventory'!P2485,'[1]Current Inventory'!F2485)</f>
        <v>0</v>
      </c>
      <c r="G2485" s="2" t="str">
        <f>IF(ISNA(VLOOKUP(C2485,[2]CurrentPivot!$C$8:$N$1400,5,FALSE))=TRUE," ",VLOOKUP(C2485,[2]CurrentPivot!$C$8:$N$1400,5,FALSE))</f>
        <v xml:space="preserve"> </v>
      </c>
      <c r="H2485" s="3" t="str">
        <f>IF(ISBLANK('[1]Current Inventory'!H2485)=TRUE,"",'[1]Current Inventory'!H2485)</f>
        <v/>
      </c>
      <c r="I2485" s="2">
        <f>IF(ISBLANK('[1]Current Inventory'!I2485)=TRUE,'[1]Current Inventory'!Q2485,'[1]Current Inventory'!I2485)</f>
        <v>0</v>
      </c>
      <c r="J2485" s="2">
        <f>IF(ISBLANK('[1]Current Inventory'!J2485)=TRUE,'[1]Current Inventory'!R2485,'[1]Current Inventory'!J2485)</f>
        <v>0</v>
      </c>
      <c r="K2485" s="2">
        <f>IF(ISBLANK('[1]Current Inventory'!K2485)=TRUE,'[1]Current Inventory'!S2485,'[1]Current Inventory'!K2485)</f>
        <v>0</v>
      </c>
      <c r="L2485" s="2">
        <f>IF(ISBLANK('[1]Current Inventory'!L2485)=TRUE,'[1]Current Inventory'!T2485,'[1]Current Inventory'!L2485)</f>
        <v>0</v>
      </c>
      <c r="M2485" s="3" t="str">
        <f>IF(ISBLANK('[1]Current Inventory'!M2485)=TRUE,"",'[1]Current Inventory'!M2485)</f>
        <v/>
      </c>
    </row>
    <row r="2486" spans="1:13" x14ac:dyDescent="0.2">
      <c r="A2486" s="2" t="s">
        <v>19</v>
      </c>
      <c r="B2486" s="2" t="str">
        <f>IF(ISBLANK('[1]Current Inventory'!B2486)=TRUE,B2485,'[1]Current Inventory'!B2486)</f>
        <v>WINDWARD SIDE</v>
      </c>
      <c r="C2486" s="2" t="str">
        <f>IF(ISBLANK('[1]Current Inventory'!C2486)=TRUE,"",'[1]Current Inventory'!C2486)</f>
        <v/>
      </c>
      <c r="D2486" s="2" t="str">
        <f>IF(ISBLANK('[1]Current Inventory'!D2486)=TRUE,CONCATENATE("     ",'[1]Current Inventory'!N2486),'[1]Current Inventory'!D2486)</f>
        <v xml:space="preserve">     </v>
      </c>
      <c r="E2486" s="2">
        <f>IF(ISBLANK('[1]Current Inventory'!E2486)=TRUE,'[1]Current Inventory'!O2486,'[1]Current Inventory'!E2486)</f>
        <v>0</v>
      </c>
      <c r="F2486" s="2">
        <f>IF(ISBLANK('[1]Current Inventory'!F2486)=TRUE,'[1]Current Inventory'!P2486,'[1]Current Inventory'!F2486)</f>
        <v>0</v>
      </c>
      <c r="G2486" s="2" t="str">
        <f>IF(ISNA(VLOOKUP(C2486,[2]CurrentPivot!$C$8:$N$1400,5,FALSE))=TRUE," ",VLOOKUP(C2486,[2]CurrentPivot!$C$8:$N$1400,5,FALSE))</f>
        <v xml:space="preserve"> </v>
      </c>
      <c r="H2486" s="3" t="str">
        <f>IF(ISBLANK('[1]Current Inventory'!H2486)=TRUE,"",'[1]Current Inventory'!H2486)</f>
        <v/>
      </c>
      <c r="I2486" s="2">
        <f>IF(ISBLANK('[1]Current Inventory'!I2486)=TRUE,'[1]Current Inventory'!Q2486,'[1]Current Inventory'!I2486)</f>
        <v>0</v>
      </c>
      <c r="J2486" s="2">
        <f>IF(ISBLANK('[1]Current Inventory'!J2486)=TRUE,'[1]Current Inventory'!R2486,'[1]Current Inventory'!J2486)</f>
        <v>0</v>
      </c>
      <c r="K2486" s="2">
        <f>IF(ISBLANK('[1]Current Inventory'!K2486)=TRUE,'[1]Current Inventory'!S2486,'[1]Current Inventory'!K2486)</f>
        <v>0</v>
      </c>
      <c r="L2486" s="2">
        <f>IF(ISBLANK('[1]Current Inventory'!L2486)=TRUE,'[1]Current Inventory'!T2486,'[1]Current Inventory'!L2486)</f>
        <v>0</v>
      </c>
      <c r="M2486" s="3" t="str">
        <f>IF(ISBLANK('[1]Current Inventory'!M2486)=TRUE,"",'[1]Current Inventory'!M2486)</f>
        <v/>
      </c>
    </row>
    <row r="2487" spans="1:13" x14ac:dyDescent="0.2">
      <c r="A2487" s="2" t="s">
        <v>19</v>
      </c>
      <c r="B2487" s="2" t="str">
        <f>IF(ISBLANK('[1]Current Inventory'!B2487)=TRUE,B2486,'[1]Current Inventory'!B2487)</f>
        <v>WINDWARD SIDE</v>
      </c>
      <c r="C2487" s="2" t="str">
        <f>IF(ISBLANK('[1]Current Inventory'!C2487)=TRUE,"",'[1]Current Inventory'!C2487)</f>
        <v/>
      </c>
      <c r="D2487" s="2" t="str">
        <f>IF(ISBLANK('[1]Current Inventory'!D2487)=TRUE,CONCATENATE("     ",'[1]Current Inventory'!N2487),'[1]Current Inventory'!D2487)</f>
        <v xml:space="preserve">     </v>
      </c>
      <c r="E2487" s="2">
        <f>IF(ISBLANK('[1]Current Inventory'!E2487)=TRUE,'[1]Current Inventory'!O2487,'[1]Current Inventory'!E2487)</f>
        <v>0</v>
      </c>
      <c r="F2487" s="2">
        <f>IF(ISBLANK('[1]Current Inventory'!F2487)=TRUE,'[1]Current Inventory'!P2487,'[1]Current Inventory'!F2487)</f>
        <v>0</v>
      </c>
      <c r="G2487" s="2" t="str">
        <f>IF(ISNA(VLOOKUP(C2487,[2]CurrentPivot!$C$8:$N$1400,5,FALSE))=TRUE," ",VLOOKUP(C2487,[2]CurrentPivot!$C$8:$N$1400,5,FALSE))</f>
        <v xml:space="preserve"> </v>
      </c>
      <c r="H2487" s="3" t="str">
        <f>IF(ISBLANK('[1]Current Inventory'!H2487)=TRUE,"",'[1]Current Inventory'!H2487)</f>
        <v/>
      </c>
      <c r="I2487" s="2">
        <f>IF(ISBLANK('[1]Current Inventory'!I2487)=TRUE,'[1]Current Inventory'!Q2487,'[1]Current Inventory'!I2487)</f>
        <v>0</v>
      </c>
      <c r="J2487" s="2">
        <f>IF(ISBLANK('[1]Current Inventory'!J2487)=TRUE,'[1]Current Inventory'!R2487,'[1]Current Inventory'!J2487)</f>
        <v>0</v>
      </c>
      <c r="K2487" s="2">
        <f>IF(ISBLANK('[1]Current Inventory'!K2487)=TRUE,'[1]Current Inventory'!S2487,'[1]Current Inventory'!K2487)</f>
        <v>0</v>
      </c>
      <c r="L2487" s="2">
        <f>IF(ISBLANK('[1]Current Inventory'!L2487)=TRUE,'[1]Current Inventory'!T2487,'[1]Current Inventory'!L2487)</f>
        <v>0</v>
      </c>
      <c r="M2487" s="3" t="str">
        <f>IF(ISBLANK('[1]Current Inventory'!M2487)=TRUE,"",'[1]Current Inventory'!M2487)</f>
        <v/>
      </c>
    </row>
    <row r="2488" spans="1:13" x14ac:dyDescent="0.2">
      <c r="A2488" s="2" t="s">
        <v>19</v>
      </c>
      <c r="B2488" s="2" t="str">
        <f>IF(ISBLANK('[1]Current Inventory'!B2488)=TRUE,B2487,'[1]Current Inventory'!B2488)</f>
        <v>WINDWARD SIDE</v>
      </c>
      <c r="C2488" s="2" t="str">
        <f>IF(ISBLANK('[1]Current Inventory'!C2488)=TRUE,"",'[1]Current Inventory'!C2488)</f>
        <v/>
      </c>
      <c r="D2488" s="2" t="str">
        <f>IF(ISBLANK('[1]Current Inventory'!D2488)=TRUE,CONCATENATE("     ",'[1]Current Inventory'!N2488),'[1]Current Inventory'!D2488)</f>
        <v xml:space="preserve">     </v>
      </c>
      <c r="E2488" s="2">
        <f>IF(ISBLANK('[1]Current Inventory'!E2488)=TRUE,'[1]Current Inventory'!O2488,'[1]Current Inventory'!E2488)</f>
        <v>0</v>
      </c>
      <c r="F2488" s="2">
        <f>IF(ISBLANK('[1]Current Inventory'!F2488)=TRUE,'[1]Current Inventory'!P2488,'[1]Current Inventory'!F2488)</f>
        <v>0</v>
      </c>
      <c r="G2488" s="2" t="str">
        <f>IF(ISNA(VLOOKUP(C2488,[2]CurrentPivot!$C$8:$N$1400,5,FALSE))=TRUE," ",VLOOKUP(C2488,[2]CurrentPivot!$C$8:$N$1400,5,FALSE))</f>
        <v xml:space="preserve"> </v>
      </c>
      <c r="H2488" s="3" t="str">
        <f>IF(ISBLANK('[1]Current Inventory'!H2488)=TRUE,"",'[1]Current Inventory'!H2488)</f>
        <v/>
      </c>
      <c r="I2488" s="2">
        <f>IF(ISBLANK('[1]Current Inventory'!I2488)=TRUE,'[1]Current Inventory'!Q2488,'[1]Current Inventory'!I2488)</f>
        <v>0</v>
      </c>
      <c r="J2488" s="2">
        <f>IF(ISBLANK('[1]Current Inventory'!J2488)=TRUE,'[1]Current Inventory'!R2488,'[1]Current Inventory'!J2488)</f>
        <v>0</v>
      </c>
      <c r="K2488" s="2">
        <f>IF(ISBLANK('[1]Current Inventory'!K2488)=TRUE,'[1]Current Inventory'!S2488,'[1]Current Inventory'!K2488)</f>
        <v>0</v>
      </c>
      <c r="L2488" s="2">
        <f>IF(ISBLANK('[1]Current Inventory'!L2488)=TRUE,'[1]Current Inventory'!T2488,'[1]Current Inventory'!L2488)</f>
        <v>0</v>
      </c>
      <c r="M2488" s="3" t="str">
        <f>IF(ISBLANK('[1]Current Inventory'!M2488)=TRUE,"",'[1]Current Inventory'!M2488)</f>
        <v/>
      </c>
    </row>
    <row r="2489" spans="1:13" x14ac:dyDescent="0.2">
      <c r="A2489" s="2" t="s">
        <v>19</v>
      </c>
      <c r="B2489" s="2" t="str">
        <f>IF(ISBLANK('[1]Current Inventory'!B2489)=TRUE,B2488,'[1]Current Inventory'!B2489)</f>
        <v>WINDWARD SIDE</v>
      </c>
      <c r="C2489" s="2" t="str">
        <f>IF(ISBLANK('[1]Current Inventory'!C2489)=TRUE,"",'[1]Current Inventory'!C2489)</f>
        <v/>
      </c>
      <c r="D2489" s="2" t="str">
        <f>IF(ISBLANK('[1]Current Inventory'!D2489)=TRUE,CONCATENATE("     ",'[1]Current Inventory'!N2489),'[1]Current Inventory'!D2489)</f>
        <v xml:space="preserve">     </v>
      </c>
      <c r="E2489" s="2">
        <f>IF(ISBLANK('[1]Current Inventory'!E2489)=TRUE,'[1]Current Inventory'!O2489,'[1]Current Inventory'!E2489)</f>
        <v>0</v>
      </c>
      <c r="F2489" s="2">
        <f>IF(ISBLANK('[1]Current Inventory'!F2489)=TRUE,'[1]Current Inventory'!P2489,'[1]Current Inventory'!F2489)</f>
        <v>0</v>
      </c>
      <c r="G2489" s="2" t="str">
        <f>IF(ISNA(VLOOKUP(C2489,[2]CurrentPivot!$C$8:$N$1400,5,FALSE))=TRUE," ",VLOOKUP(C2489,[2]CurrentPivot!$C$8:$N$1400,5,FALSE))</f>
        <v xml:space="preserve"> </v>
      </c>
      <c r="H2489" s="3" t="str">
        <f>IF(ISBLANK('[1]Current Inventory'!H2489)=TRUE,"",'[1]Current Inventory'!H2489)</f>
        <v/>
      </c>
      <c r="I2489" s="2">
        <f>IF(ISBLANK('[1]Current Inventory'!I2489)=TRUE,'[1]Current Inventory'!Q2489,'[1]Current Inventory'!I2489)</f>
        <v>0</v>
      </c>
      <c r="J2489" s="2">
        <f>IF(ISBLANK('[1]Current Inventory'!J2489)=TRUE,'[1]Current Inventory'!R2489,'[1]Current Inventory'!J2489)</f>
        <v>0</v>
      </c>
      <c r="K2489" s="2">
        <f>IF(ISBLANK('[1]Current Inventory'!K2489)=TRUE,'[1]Current Inventory'!S2489,'[1]Current Inventory'!K2489)</f>
        <v>0</v>
      </c>
      <c r="L2489" s="2">
        <f>IF(ISBLANK('[1]Current Inventory'!L2489)=TRUE,'[1]Current Inventory'!T2489,'[1]Current Inventory'!L2489)</f>
        <v>0</v>
      </c>
      <c r="M2489" s="3" t="str">
        <f>IF(ISBLANK('[1]Current Inventory'!M2489)=TRUE,"",'[1]Current Inventory'!M2489)</f>
        <v/>
      </c>
    </row>
    <row r="2490" spans="1:13" x14ac:dyDescent="0.2">
      <c r="A2490" s="2" t="s">
        <v>19</v>
      </c>
      <c r="B2490" s="2" t="str">
        <f>IF(ISBLANK('[1]Current Inventory'!B2490)=TRUE,B2489,'[1]Current Inventory'!B2490)</f>
        <v>WINDWARD SIDE</v>
      </c>
      <c r="C2490" s="2" t="str">
        <f>IF(ISBLANK('[1]Current Inventory'!C2490)=TRUE,"",'[1]Current Inventory'!C2490)</f>
        <v/>
      </c>
      <c r="D2490" s="2" t="str">
        <f>IF(ISBLANK('[1]Current Inventory'!D2490)=TRUE,CONCATENATE("     ",'[1]Current Inventory'!N2490),'[1]Current Inventory'!D2490)</f>
        <v xml:space="preserve">     </v>
      </c>
      <c r="E2490" s="2">
        <f>IF(ISBLANK('[1]Current Inventory'!E2490)=TRUE,'[1]Current Inventory'!O2490,'[1]Current Inventory'!E2490)</f>
        <v>0</v>
      </c>
      <c r="F2490" s="2">
        <f>IF(ISBLANK('[1]Current Inventory'!F2490)=TRUE,'[1]Current Inventory'!P2490,'[1]Current Inventory'!F2490)</f>
        <v>0</v>
      </c>
      <c r="G2490" s="2" t="str">
        <f>IF(ISNA(VLOOKUP(C2490,[2]CurrentPivot!$C$8:$N$1400,5,FALSE))=TRUE," ",VLOOKUP(C2490,[2]CurrentPivot!$C$8:$N$1400,5,FALSE))</f>
        <v xml:space="preserve"> </v>
      </c>
      <c r="H2490" s="3" t="str">
        <f>IF(ISBLANK('[1]Current Inventory'!H2490)=TRUE,"",'[1]Current Inventory'!H2490)</f>
        <v/>
      </c>
      <c r="I2490" s="2">
        <f>IF(ISBLANK('[1]Current Inventory'!I2490)=TRUE,'[1]Current Inventory'!Q2490,'[1]Current Inventory'!I2490)</f>
        <v>0</v>
      </c>
      <c r="J2490" s="2">
        <f>IF(ISBLANK('[1]Current Inventory'!J2490)=TRUE,'[1]Current Inventory'!R2490,'[1]Current Inventory'!J2490)</f>
        <v>0</v>
      </c>
      <c r="K2490" s="2">
        <f>IF(ISBLANK('[1]Current Inventory'!K2490)=TRUE,'[1]Current Inventory'!S2490,'[1]Current Inventory'!K2490)</f>
        <v>0</v>
      </c>
      <c r="L2490" s="2">
        <f>IF(ISBLANK('[1]Current Inventory'!L2490)=TRUE,'[1]Current Inventory'!T2490,'[1]Current Inventory'!L2490)</f>
        <v>0</v>
      </c>
      <c r="M2490" s="3" t="str">
        <f>IF(ISBLANK('[1]Current Inventory'!M2490)=TRUE,"",'[1]Current Inventory'!M2490)</f>
        <v/>
      </c>
    </row>
    <row r="2491" spans="1:13" x14ac:dyDescent="0.2">
      <c r="A2491" s="2" t="s">
        <v>19</v>
      </c>
      <c r="B2491" s="2" t="str">
        <f>IF(ISBLANK('[1]Current Inventory'!B2491)=TRUE,B2490,'[1]Current Inventory'!B2491)</f>
        <v>WINDWARD SIDE</v>
      </c>
      <c r="C2491" s="2" t="str">
        <f>IF(ISBLANK('[1]Current Inventory'!C2491)=TRUE,"",'[1]Current Inventory'!C2491)</f>
        <v/>
      </c>
      <c r="D2491" s="2" t="str">
        <f>IF(ISBLANK('[1]Current Inventory'!D2491)=TRUE,CONCATENATE("     ",'[1]Current Inventory'!N2491),'[1]Current Inventory'!D2491)</f>
        <v xml:space="preserve">     </v>
      </c>
      <c r="E2491" s="2">
        <f>IF(ISBLANK('[1]Current Inventory'!E2491)=TRUE,'[1]Current Inventory'!O2491,'[1]Current Inventory'!E2491)</f>
        <v>0</v>
      </c>
      <c r="F2491" s="2">
        <f>IF(ISBLANK('[1]Current Inventory'!F2491)=TRUE,'[1]Current Inventory'!P2491,'[1]Current Inventory'!F2491)</f>
        <v>0</v>
      </c>
      <c r="G2491" s="2" t="str">
        <f>IF(ISNA(VLOOKUP(C2491,[2]CurrentPivot!$C$8:$N$1400,5,FALSE))=TRUE," ",VLOOKUP(C2491,[2]CurrentPivot!$C$8:$N$1400,5,FALSE))</f>
        <v xml:space="preserve"> </v>
      </c>
      <c r="H2491" s="3" t="str">
        <f>IF(ISBLANK('[1]Current Inventory'!H2491)=TRUE,"",'[1]Current Inventory'!H2491)</f>
        <v/>
      </c>
      <c r="I2491" s="2">
        <f>IF(ISBLANK('[1]Current Inventory'!I2491)=TRUE,'[1]Current Inventory'!Q2491,'[1]Current Inventory'!I2491)</f>
        <v>0</v>
      </c>
      <c r="J2491" s="2">
        <f>IF(ISBLANK('[1]Current Inventory'!J2491)=TRUE,'[1]Current Inventory'!R2491,'[1]Current Inventory'!J2491)</f>
        <v>0</v>
      </c>
      <c r="K2491" s="2">
        <f>IF(ISBLANK('[1]Current Inventory'!K2491)=TRUE,'[1]Current Inventory'!S2491,'[1]Current Inventory'!K2491)</f>
        <v>0</v>
      </c>
      <c r="L2491" s="2">
        <f>IF(ISBLANK('[1]Current Inventory'!L2491)=TRUE,'[1]Current Inventory'!T2491,'[1]Current Inventory'!L2491)</f>
        <v>0</v>
      </c>
      <c r="M2491" s="3" t="str">
        <f>IF(ISBLANK('[1]Current Inventory'!M2491)=TRUE,"",'[1]Current Inventory'!M2491)</f>
        <v/>
      </c>
    </row>
    <row r="2492" spans="1:13" x14ac:dyDescent="0.2">
      <c r="A2492" s="2" t="s">
        <v>19</v>
      </c>
      <c r="B2492" s="2" t="str">
        <f>IF(ISBLANK('[1]Current Inventory'!B2492)=TRUE,B2491,'[1]Current Inventory'!B2492)</f>
        <v>WINDWARD SIDE</v>
      </c>
      <c r="C2492" s="2" t="str">
        <f>IF(ISBLANK('[1]Current Inventory'!C2492)=TRUE,"",'[1]Current Inventory'!C2492)</f>
        <v/>
      </c>
      <c r="D2492" s="2" t="str">
        <f>IF(ISBLANK('[1]Current Inventory'!D2492)=TRUE,CONCATENATE("     ",'[1]Current Inventory'!N2492),'[1]Current Inventory'!D2492)</f>
        <v xml:space="preserve">     </v>
      </c>
      <c r="E2492" s="2">
        <f>IF(ISBLANK('[1]Current Inventory'!E2492)=TRUE,'[1]Current Inventory'!O2492,'[1]Current Inventory'!E2492)</f>
        <v>0</v>
      </c>
      <c r="F2492" s="2">
        <f>IF(ISBLANK('[1]Current Inventory'!F2492)=TRUE,'[1]Current Inventory'!P2492,'[1]Current Inventory'!F2492)</f>
        <v>0</v>
      </c>
      <c r="G2492" s="2" t="str">
        <f>IF(ISNA(VLOOKUP(C2492,[2]CurrentPivot!$C$8:$N$1400,5,FALSE))=TRUE," ",VLOOKUP(C2492,[2]CurrentPivot!$C$8:$N$1400,5,FALSE))</f>
        <v xml:space="preserve"> </v>
      </c>
      <c r="H2492" s="3" t="str">
        <f>IF(ISBLANK('[1]Current Inventory'!H2492)=TRUE,"",'[1]Current Inventory'!H2492)</f>
        <v/>
      </c>
      <c r="I2492" s="2">
        <f>IF(ISBLANK('[1]Current Inventory'!I2492)=TRUE,'[1]Current Inventory'!Q2492,'[1]Current Inventory'!I2492)</f>
        <v>0</v>
      </c>
      <c r="J2492" s="2">
        <f>IF(ISBLANK('[1]Current Inventory'!J2492)=TRUE,'[1]Current Inventory'!R2492,'[1]Current Inventory'!J2492)</f>
        <v>0</v>
      </c>
      <c r="K2492" s="2">
        <f>IF(ISBLANK('[1]Current Inventory'!K2492)=TRUE,'[1]Current Inventory'!S2492,'[1]Current Inventory'!K2492)</f>
        <v>0</v>
      </c>
      <c r="L2492" s="2">
        <f>IF(ISBLANK('[1]Current Inventory'!L2492)=TRUE,'[1]Current Inventory'!T2492,'[1]Current Inventory'!L2492)</f>
        <v>0</v>
      </c>
      <c r="M2492" s="3" t="str">
        <f>IF(ISBLANK('[1]Current Inventory'!M2492)=TRUE,"",'[1]Current Inventory'!M2492)</f>
        <v/>
      </c>
    </row>
    <row r="2493" spans="1:13" x14ac:dyDescent="0.2">
      <c r="A2493" s="2" t="s">
        <v>19</v>
      </c>
      <c r="B2493" s="2" t="str">
        <f>IF(ISBLANK('[1]Current Inventory'!B2493)=TRUE,B2492,'[1]Current Inventory'!B2493)</f>
        <v>WINDWARD SIDE</v>
      </c>
      <c r="C2493" s="2" t="str">
        <f>IF(ISBLANK('[1]Current Inventory'!C2493)=TRUE,"",'[1]Current Inventory'!C2493)</f>
        <v/>
      </c>
      <c r="D2493" s="2" t="str">
        <f>IF(ISBLANK('[1]Current Inventory'!D2493)=TRUE,CONCATENATE("     ",'[1]Current Inventory'!N2493),'[1]Current Inventory'!D2493)</f>
        <v xml:space="preserve">     </v>
      </c>
      <c r="E2493" s="2">
        <f>IF(ISBLANK('[1]Current Inventory'!E2493)=TRUE,'[1]Current Inventory'!O2493,'[1]Current Inventory'!E2493)</f>
        <v>0</v>
      </c>
      <c r="F2493" s="2">
        <f>IF(ISBLANK('[1]Current Inventory'!F2493)=TRUE,'[1]Current Inventory'!P2493,'[1]Current Inventory'!F2493)</f>
        <v>0</v>
      </c>
      <c r="G2493" s="2" t="str">
        <f>IF(ISNA(VLOOKUP(C2493,[2]CurrentPivot!$C$8:$N$1400,5,FALSE))=TRUE," ",VLOOKUP(C2493,[2]CurrentPivot!$C$8:$N$1400,5,FALSE))</f>
        <v xml:space="preserve"> </v>
      </c>
      <c r="H2493" s="3" t="str">
        <f>IF(ISBLANK('[1]Current Inventory'!H2493)=TRUE,"",'[1]Current Inventory'!H2493)</f>
        <v/>
      </c>
      <c r="I2493" s="2">
        <f>IF(ISBLANK('[1]Current Inventory'!I2493)=TRUE,'[1]Current Inventory'!Q2493,'[1]Current Inventory'!I2493)</f>
        <v>0</v>
      </c>
      <c r="J2493" s="2">
        <f>IF(ISBLANK('[1]Current Inventory'!J2493)=TRUE,'[1]Current Inventory'!R2493,'[1]Current Inventory'!J2493)</f>
        <v>0</v>
      </c>
      <c r="K2493" s="2">
        <f>IF(ISBLANK('[1]Current Inventory'!K2493)=TRUE,'[1]Current Inventory'!S2493,'[1]Current Inventory'!K2493)</f>
        <v>0</v>
      </c>
      <c r="L2493" s="2">
        <f>IF(ISBLANK('[1]Current Inventory'!L2493)=TRUE,'[1]Current Inventory'!T2493,'[1]Current Inventory'!L2493)</f>
        <v>0</v>
      </c>
      <c r="M2493" s="3" t="str">
        <f>IF(ISBLANK('[1]Current Inventory'!M2493)=TRUE,"",'[1]Current Inventory'!M2493)</f>
        <v/>
      </c>
    </row>
    <row r="2494" spans="1:13" x14ac:dyDescent="0.2">
      <c r="A2494" s="2" t="s">
        <v>19</v>
      </c>
      <c r="B2494" s="2" t="str">
        <f>IF(ISBLANK('[1]Current Inventory'!B2494)=TRUE,B2493,'[1]Current Inventory'!B2494)</f>
        <v>WINDWARD SIDE</v>
      </c>
      <c r="C2494" s="2" t="str">
        <f>IF(ISBLANK('[1]Current Inventory'!C2494)=TRUE,"",'[1]Current Inventory'!C2494)</f>
        <v/>
      </c>
      <c r="D2494" s="2" t="str">
        <f>IF(ISBLANK('[1]Current Inventory'!D2494)=TRUE,CONCATENATE("     ",'[1]Current Inventory'!N2494),'[1]Current Inventory'!D2494)</f>
        <v xml:space="preserve">     </v>
      </c>
      <c r="E2494" s="2">
        <f>IF(ISBLANK('[1]Current Inventory'!E2494)=TRUE,'[1]Current Inventory'!O2494,'[1]Current Inventory'!E2494)</f>
        <v>0</v>
      </c>
      <c r="F2494" s="2">
        <f>IF(ISBLANK('[1]Current Inventory'!F2494)=TRUE,'[1]Current Inventory'!P2494,'[1]Current Inventory'!F2494)</f>
        <v>0</v>
      </c>
      <c r="G2494" s="2" t="str">
        <f>IF(ISNA(VLOOKUP(C2494,[2]CurrentPivot!$C$8:$N$1400,5,FALSE))=TRUE," ",VLOOKUP(C2494,[2]CurrentPivot!$C$8:$N$1400,5,FALSE))</f>
        <v xml:space="preserve"> </v>
      </c>
      <c r="H2494" s="3" t="str">
        <f>IF(ISBLANK('[1]Current Inventory'!H2494)=TRUE,"",'[1]Current Inventory'!H2494)</f>
        <v/>
      </c>
      <c r="I2494" s="2">
        <f>IF(ISBLANK('[1]Current Inventory'!I2494)=TRUE,'[1]Current Inventory'!Q2494,'[1]Current Inventory'!I2494)</f>
        <v>0</v>
      </c>
      <c r="J2494" s="2">
        <f>IF(ISBLANK('[1]Current Inventory'!J2494)=TRUE,'[1]Current Inventory'!R2494,'[1]Current Inventory'!J2494)</f>
        <v>0</v>
      </c>
      <c r="K2494" s="2">
        <f>IF(ISBLANK('[1]Current Inventory'!K2494)=TRUE,'[1]Current Inventory'!S2494,'[1]Current Inventory'!K2494)</f>
        <v>0</v>
      </c>
      <c r="L2494" s="2">
        <f>IF(ISBLANK('[1]Current Inventory'!L2494)=TRUE,'[1]Current Inventory'!T2494,'[1]Current Inventory'!L2494)</f>
        <v>0</v>
      </c>
      <c r="M2494" s="3" t="str">
        <f>IF(ISBLANK('[1]Current Inventory'!M2494)=TRUE,"",'[1]Current Inventory'!M2494)</f>
        <v/>
      </c>
    </row>
    <row r="2495" spans="1:13" x14ac:dyDescent="0.2">
      <c r="A2495" s="2" t="s">
        <v>19</v>
      </c>
      <c r="B2495" s="2" t="str">
        <f>IF(ISBLANK('[1]Current Inventory'!B2495)=TRUE,B2494,'[1]Current Inventory'!B2495)</f>
        <v>WINDWARD SIDE</v>
      </c>
      <c r="C2495" s="2" t="str">
        <f>IF(ISBLANK('[1]Current Inventory'!C2495)=TRUE,"",'[1]Current Inventory'!C2495)</f>
        <v/>
      </c>
      <c r="D2495" s="2" t="str">
        <f>IF(ISBLANK('[1]Current Inventory'!D2495)=TRUE,CONCATENATE("     ",'[1]Current Inventory'!N2495),'[1]Current Inventory'!D2495)</f>
        <v xml:space="preserve">     </v>
      </c>
      <c r="E2495" s="2">
        <f>IF(ISBLANK('[1]Current Inventory'!E2495)=TRUE,'[1]Current Inventory'!O2495,'[1]Current Inventory'!E2495)</f>
        <v>0</v>
      </c>
      <c r="F2495" s="2">
        <f>IF(ISBLANK('[1]Current Inventory'!F2495)=TRUE,'[1]Current Inventory'!P2495,'[1]Current Inventory'!F2495)</f>
        <v>0</v>
      </c>
      <c r="G2495" s="2" t="str">
        <f>IF(ISNA(VLOOKUP(C2495,[2]CurrentPivot!$C$8:$N$1400,5,FALSE))=TRUE," ",VLOOKUP(C2495,[2]CurrentPivot!$C$8:$N$1400,5,FALSE))</f>
        <v xml:space="preserve"> </v>
      </c>
      <c r="H2495" s="3" t="str">
        <f>IF(ISBLANK('[1]Current Inventory'!H2495)=TRUE,"",'[1]Current Inventory'!H2495)</f>
        <v/>
      </c>
      <c r="I2495" s="2">
        <f>IF(ISBLANK('[1]Current Inventory'!I2495)=TRUE,'[1]Current Inventory'!Q2495,'[1]Current Inventory'!I2495)</f>
        <v>0</v>
      </c>
      <c r="J2495" s="2">
        <f>IF(ISBLANK('[1]Current Inventory'!J2495)=TRUE,'[1]Current Inventory'!R2495,'[1]Current Inventory'!J2495)</f>
        <v>0</v>
      </c>
      <c r="K2495" s="2">
        <f>IF(ISBLANK('[1]Current Inventory'!K2495)=TRUE,'[1]Current Inventory'!S2495,'[1]Current Inventory'!K2495)</f>
        <v>0</v>
      </c>
      <c r="L2495" s="2">
        <f>IF(ISBLANK('[1]Current Inventory'!L2495)=TRUE,'[1]Current Inventory'!T2495,'[1]Current Inventory'!L2495)</f>
        <v>0</v>
      </c>
      <c r="M2495" s="3" t="str">
        <f>IF(ISBLANK('[1]Current Inventory'!M2495)=TRUE,"",'[1]Current Inventory'!M2495)</f>
        <v/>
      </c>
    </row>
    <row r="2496" spans="1:13" x14ac:dyDescent="0.2">
      <c r="A2496" s="2" t="s">
        <v>19</v>
      </c>
      <c r="B2496" s="2" t="str">
        <f>IF(ISBLANK('[1]Current Inventory'!B2496)=TRUE,B2495,'[1]Current Inventory'!B2496)</f>
        <v>WINDWARD SIDE</v>
      </c>
      <c r="C2496" s="2" t="str">
        <f>IF(ISBLANK('[1]Current Inventory'!C2496)=TRUE,"",'[1]Current Inventory'!C2496)</f>
        <v/>
      </c>
      <c r="D2496" s="2" t="str">
        <f>IF(ISBLANK('[1]Current Inventory'!D2496)=TRUE,CONCATENATE("     ",'[1]Current Inventory'!N2496),'[1]Current Inventory'!D2496)</f>
        <v xml:space="preserve">     </v>
      </c>
      <c r="E2496" s="2">
        <f>IF(ISBLANK('[1]Current Inventory'!E2496)=TRUE,'[1]Current Inventory'!O2496,'[1]Current Inventory'!E2496)</f>
        <v>0</v>
      </c>
      <c r="F2496" s="2">
        <f>IF(ISBLANK('[1]Current Inventory'!F2496)=TRUE,'[1]Current Inventory'!P2496,'[1]Current Inventory'!F2496)</f>
        <v>0</v>
      </c>
      <c r="G2496" s="2" t="str">
        <f>IF(ISNA(VLOOKUP(C2496,[2]CurrentPivot!$C$8:$N$1400,5,FALSE))=TRUE," ",VLOOKUP(C2496,[2]CurrentPivot!$C$8:$N$1400,5,FALSE))</f>
        <v xml:space="preserve"> </v>
      </c>
      <c r="H2496" s="3" t="str">
        <f>IF(ISBLANK('[1]Current Inventory'!H2496)=TRUE,"",'[1]Current Inventory'!H2496)</f>
        <v/>
      </c>
      <c r="I2496" s="2">
        <f>IF(ISBLANK('[1]Current Inventory'!I2496)=TRUE,'[1]Current Inventory'!Q2496,'[1]Current Inventory'!I2496)</f>
        <v>0</v>
      </c>
      <c r="J2496" s="2">
        <f>IF(ISBLANK('[1]Current Inventory'!J2496)=TRUE,'[1]Current Inventory'!R2496,'[1]Current Inventory'!J2496)</f>
        <v>0</v>
      </c>
      <c r="K2496" s="2">
        <f>IF(ISBLANK('[1]Current Inventory'!K2496)=TRUE,'[1]Current Inventory'!S2496,'[1]Current Inventory'!K2496)</f>
        <v>0</v>
      </c>
      <c r="L2496" s="2">
        <f>IF(ISBLANK('[1]Current Inventory'!L2496)=TRUE,'[1]Current Inventory'!T2496,'[1]Current Inventory'!L2496)</f>
        <v>0</v>
      </c>
      <c r="M2496" s="3" t="str">
        <f>IF(ISBLANK('[1]Current Inventory'!M2496)=TRUE,"",'[1]Current Inventory'!M2496)</f>
        <v/>
      </c>
    </row>
    <row r="2497" spans="1:13" x14ac:dyDescent="0.2">
      <c r="A2497" s="2" t="s">
        <v>19</v>
      </c>
      <c r="B2497" s="2" t="str">
        <f>IF(ISBLANK('[1]Current Inventory'!B2497)=TRUE,B2496,'[1]Current Inventory'!B2497)</f>
        <v>WINDWARD SIDE</v>
      </c>
      <c r="C2497" s="2" t="str">
        <f>IF(ISBLANK('[1]Current Inventory'!C2497)=TRUE,"",'[1]Current Inventory'!C2497)</f>
        <v/>
      </c>
      <c r="D2497" s="2" t="str">
        <f>IF(ISBLANK('[1]Current Inventory'!D2497)=TRUE,CONCATENATE("     ",'[1]Current Inventory'!N2497),'[1]Current Inventory'!D2497)</f>
        <v xml:space="preserve">     </v>
      </c>
      <c r="E2497" s="2">
        <f>IF(ISBLANK('[1]Current Inventory'!E2497)=TRUE,'[1]Current Inventory'!O2497,'[1]Current Inventory'!E2497)</f>
        <v>0</v>
      </c>
      <c r="F2497" s="2">
        <f>IF(ISBLANK('[1]Current Inventory'!F2497)=TRUE,'[1]Current Inventory'!P2497,'[1]Current Inventory'!F2497)</f>
        <v>0</v>
      </c>
      <c r="G2497" s="2" t="str">
        <f>IF(ISNA(VLOOKUP(C2497,[2]CurrentPivot!$C$8:$N$1400,5,FALSE))=TRUE," ",VLOOKUP(C2497,[2]CurrentPivot!$C$8:$N$1400,5,FALSE))</f>
        <v xml:space="preserve"> </v>
      </c>
      <c r="H2497" s="3" t="str">
        <f>IF(ISBLANK('[1]Current Inventory'!H2497)=TRUE,"",'[1]Current Inventory'!H2497)</f>
        <v/>
      </c>
      <c r="I2497" s="2">
        <f>IF(ISBLANK('[1]Current Inventory'!I2497)=TRUE,'[1]Current Inventory'!Q2497,'[1]Current Inventory'!I2497)</f>
        <v>0</v>
      </c>
      <c r="J2497" s="2">
        <f>IF(ISBLANK('[1]Current Inventory'!J2497)=TRUE,'[1]Current Inventory'!R2497,'[1]Current Inventory'!J2497)</f>
        <v>0</v>
      </c>
      <c r="K2497" s="2">
        <f>IF(ISBLANK('[1]Current Inventory'!K2497)=TRUE,'[1]Current Inventory'!S2497,'[1]Current Inventory'!K2497)</f>
        <v>0</v>
      </c>
      <c r="L2497" s="2">
        <f>IF(ISBLANK('[1]Current Inventory'!L2497)=TRUE,'[1]Current Inventory'!T2497,'[1]Current Inventory'!L2497)</f>
        <v>0</v>
      </c>
      <c r="M2497" s="3" t="str">
        <f>IF(ISBLANK('[1]Current Inventory'!M2497)=TRUE,"",'[1]Current Inventory'!M2497)</f>
        <v/>
      </c>
    </row>
    <row r="2498" spans="1:13" x14ac:dyDescent="0.2">
      <c r="A2498" s="2" t="s">
        <v>19</v>
      </c>
      <c r="B2498" s="2" t="str">
        <f>IF(ISBLANK('[1]Current Inventory'!B2498)=TRUE,B2497,'[1]Current Inventory'!B2498)</f>
        <v>WINDWARD SIDE</v>
      </c>
      <c r="C2498" s="2" t="str">
        <f>IF(ISBLANK('[1]Current Inventory'!C2498)=TRUE,"",'[1]Current Inventory'!C2498)</f>
        <v/>
      </c>
      <c r="D2498" s="2" t="str">
        <f>IF(ISBLANK('[1]Current Inventory'!D2498)=TRUE,CONCATENATE("     ",'[1]Current Inventory'!N2498),'[1]Current Inventory'!D2498)</f>
        <v xml:space="preserve">     </v>
      </c>
      <c r="E2498" s="2">
        <f>IF(ISBLANK('[1]Current Inventory'!E2498)=TRUE,'[1]Current Inventory'!O2498,'[1]Current Inventory'!E2498)</f>
        <v>0</v>
      </c>
      <c r="F2498" s="2">
        <f>IF(ISBLANK('[1]Current Inventory'!F2498)=TRUE,'[1]Current Inventory'!P2498,'[1]Current Inventory'!F2498)</f>
        <v>0</v>
      </c>
      <c r="G2498" s="2" t="str">
        <f>IF(ISNA(VLOOKUP(C2498,[2]CurrentPivot!$C$8:$N$1400,5,FALSE))=TRUE," ",VLOOKUP(C2498,[2]CurrentPivot!$C$8:$N$1400,5,FALSE))</f>
        <v xml:space="preserve"> </v>
      </c>
      <c r="H2498" s="3" t="str">
        <f>IF(ISBLANK('[1]Current Inventory'!H2498)=TRUE,"",'[1]Current Inventory'!H2498)</f>
        <v/>
      </c>
      <c r="I2498" s="2">
        <f>IF(ISBLANK('[1]Current Inventory'!I2498)=TRUE,'[1]Current Inventory'!Q2498,'[1]Current Inventory'!I2498)</f>
        <v>0</v>
      </c>
      <c r="J2498" s="2">
        <f>IF(ISBLANK('[1]Current Inventory'!J2498)=TRUE,'[1]Current Inventory'!R2498,'[1]Current Inventory'!J2498)</f>
        <v>0</v>
      </c>
      <c r="K2498" s="2">
        <f>IF(ISBLANK('[1]Current Inventory'!K2498)=TRUE,'[1]Current Inventory'!S2498,'[1]Current Inventory'!K2498)</f>
        <v>0</v>
      </c>
      <c r="L2498" s="2">
        <f>IF(ISBLANK('[1]Current Inventory'!L2498)=TRUE,'[1]Current Inventory'!T2498,'[1]Current Inventory'!L2498)</f>
        <v>0</v>
      </c>
      <c r="M2498" s="3" t="str">
        <f>IF(ISBLANK('[1]Current Inventory'!M2498)=TRUE,"",'[1]Current Inventory'!M2498)</f>
        <v/>
      </c>
    </row>
    <row r="2499" spans="1:13" x14ac:dyDescent="0.2">
      <c r="A2499" s="2" t="s">
        <v>19</v>
      </c>
      <c r="B2499" s="2" t="str">
        <f>IF(ISBLANK('[1]Current Inventory'!B2499)=TRUE,B2498,'[1]Current Inventory'!B2499)</f>
        <v>WINDWARD SIDE</v>
      </c>
      <c r="C2499" s="2" t="str">
        <f>IF(ISBLANK('[1]Current Inventory'!C2499)=TRUE,"",'[1]Current Inventory'!C2499)</f>
        <v/>
      </c>
      <c r="D2499" s="2" t="str">
        <f>IF(ISBLANK('[1]Current Inventory'!D2499)=TRUE,CONCATENATE("     ",'[1]Current Inventory'!N2499),'[1]Current Inventory'!D2499)</f>
        <v xml:space="preserve">     </v>
      </c>
      <c r="E2499" s="2">
        <f>IF(ISBLANK('[1]Current Inventory'!E2499)=TRUE,'[1]Current Inventory'!O2499,'[1]Current Inventory'!E2499)</f>
        <v>0</v>
      </c>
      <c r="F2499" s="2">
        <f>IF(ISBLANK('[1]Current Inventory'!F2499)=TRUE,'[1]Current Inventory'!P2499,'[1]Current Inventory'!F2499)</f>
        <v>0</v>
      </c>
      <c r="G2499" s="2" t="str">
        <f>IF(ISNA(VLOOKUP(C2499,[2]CurrentPivot!$C$8:$N$1400,5,FALSE))=TRUE," ",VLOOKUP(C2499,[2]CurrentPivot!$C$8:$N$1400,5,FALSE))</f>
        <v xml:space="preserve"> </v>
      </c>
      <c r="H2499" s="3" t="str">
        <f>IF(ISBLANK('[1]Current Inventory'!H2499)=TRUE,"",'[1]Current Inventory'!H2499)</f>
        <v/>
      </c>
      <c r="I2499" s="2">
        <f>IF(ISBLANK('[1]Current Inventory'!I2499)=TRUE,'[1]Current Inventory'!Q2499,'[1]Current Inventory'!I2499)</f>
        <v>0</v>
      </c>
      <c r="J2499" s="2">
        <f>IF(ISBLANK('[1]Current Inventory'!J2499)=TRUE,'[1]Current Inventory'!R2499,'[1]Current Inventory'!J2499)</f>
        <v>0</v>
      </c>
      <c r="K2499" s="2">
        <f>IF(ISBLANK('[1]Current Inventory'!K2499)=TRUE,'[1]Current Inventory'!S2499,'[1]Current Inventory'!K2499)</f>
        <v>0</v>
      </c>
      <c r="L2499" s="2">
        <f>IF(ISBLANK('[1]Current Inventory'!L2499)=TRUE,'[1]Current Inventory'!T2499,'[1]Current Inventory'!L2499)</f>
        <v>0</v>
      </c>
      <c r="M2499" s="3" t="str">
        <f>IF(ISBLANK('[1]Current Inventory'!M2499)=TRUE,"",'[1]Current Inventory'!M2499)</f>
        <v/>
      </c>
    </row>
    <row r="2500" spans="1:13" x14ac:dyDescent="0.2">
      <c r="A2500" s="2" t="s">
        <v>19</v>
      </c>
      <c r="B2500" s="2" t="str">
        <f>IF(ISBLANK('[1]Current Inventory'!B2500)=TRUE,B2499,'[1]Current Inventory'!B2500)</f>
        <v>WINDWARD SIDE</v>
      </c>
      <c r="C2500" s="2" t="str">
        <f>IF(ISBLANK('[1]Current Inventory'!C2500)=TRUE,"",'[1]Current Inventory'!C2500)</f>
        <v/>
      </c>
      <c r="D2500" s="2" t="str">
        <f>IF(ISBLANK('[1]Current Inventory'!D2500)=TRUE,CONCATENATE("     ",'[1]Current Inventory'!N2500),'[1]Current Inventory'!D2500)</f>
        <v xml:space="preserve">     </v>
      </c>
      <c r="E2500" s="2">
        <f>IF(ISBLANK('[1]Current Inventory'!E2500)=TRUE,'[1]Current Inventory'!O2500,'[1]Current Inventory'!E2500)</f>
        <v>0</v>
      </c>
      <c r="F2500" s="2">
        <f>IF(ISBLANK('[1]Current Inventory'!F2500)=TRUE,'[1]Current Inventory'!P2500,'[1]Current Inventory'!F2500)</f>
        <v>0</v>
      </c>
      <c r="G2500" s="2" t="str">
        <f>IF(ISNA(VLOOKUP(C2500,[2]CurrentPivot!$C$8:$N$1400,5,FALSE))=TRUE," ",VLOOKUP(C2500,[2]CurrentPivot!$C$8:$N$1400,5,FALSE))</f>
        <v xml:space="preserve"> </v>
      </c>
      <c r="H2500" s="3" t="str">
        <f>IF(ISBLANK('[1]Current Inventory'!H2500)=TRUE,"",'[1]Current Inventory'!H2500)</f>
        <v/>
      </c>
      <c r="I2500" s="2">
        <f>IF(ISBLANK('[1]Current Inventory'!I2500)=TRUE,'[1]Current Inventory'!Q2500,'[1]Current Inventory'!I2500)</f>
        <v>0</v>
      </c>
      <c r="J2500" s="2">
        <f>IF(ISBLANK('[1]Current Inventory'!J2500)=TRUE,'[1]Current Inventory'!R2500,'[1]Current Inventory'!J2500)</f>
        <v>0</v>
      </c>
      <c r="K2500" s="2">
        <f>IF(ISBLANK('[1]Current Inventory'!K2500)=TRUE,'[1]Current Inventory'!S2500,'[1]Current Inventory'!K2500)</f>
        <v>0</v>
      </c>
      <c r="L2500" s="2">
        <f>IF(ISBLANK('[1]Current Inventory'!L2500)=TRUE,'[1]Current Inventory'!T2500,'[1]Current Inventory'!L2500)</f>
        <v>0</v>
      </c>
      <c r="M2500" s="3" t="str">
        <f>IF(ISBLANK('[1]Current Inventory'!M2500)=TRUE,"",'[1]Current Inventory'!M2500)</f>
        <v/>
      </c>
    </row>
    <row r="2501" spans="1:13" x14ac:dyDescent="0.2">
      <c r="A2501" s="2" t="s">
        <v>19</v>
      </c>
      <c r="B2501" s="2" t="str">
        <f>IF(ISBLANK('[1]Current Inventory'!B2501)=TRUE,B2500,'[1]Current Inventory'!B2501)</f>
        <v>WINDWARD SIDE</v>
      </c>
      <c r="C2501" s="2" t="str">
        <f>IF(ISBLANK('[1]Current Inventory'!C2501)=TRUE,"",'[1]Current Inventory'!C2501)</f>
        <v/>
      </c>
      <c r="D2501" s="2" t="str">
        <f>IF(ISBLANK('[1]Current Inventory'!D2501)=TRUE,CONCATENATE("     ",'[1]Current Inventory'!N2501),'[1]Current Inventory'!D2501)</f>
        <v xml:space="preserve">     </v>
      </c>
      <c r="E2501" s="2">
        <f>IF(ISBLANK('[1]Current Inventory'!E2501)=TRUE,'[1]Current Inventory'!O2501,'[1]Current Inventory'!E2501)</f>
        <v>0</v>
      </c>
      <c r="F2501" s="2">
        <f>IF(ISBLANK('[1]Current Inventory'!F2501)=TRUE,'[1]Current Inventory'!P2501,'[1]Current Inventory'!F2501)</f>
        <v>0</v>
      </c>
      <c r="G2501" s="2" t="str">
        <f>IF(ISNA(VLOOKUP(C2501,[2]CurrentPivot!$C$8:$N$1400,5,FALSE))=TRUE," ",VLOOKUP(C2501,[2]CurrentPivot!$C$8:$N$1400,5,FALSE))</f>
        <v xml:space="preserve"> </v>
      </c>
      <c r="H2501" s="3" t="str">
        <f>IF(ISBLANK('[1]Current Inventory'!H2501)=TRUE,"",'[1]Current Inventory'!H2501)</f>
        <v/>
      </c>
      <c r="I2501" s="2">
        <f>IF(ISBLANK('[1]Current Inventory'!I2501)=TRUE,'[1]Current Inventory'!Q2501,'[1]Current Inventory'!I2501)</f>
        <v>0</v>
      </c>
      <c r="J2501" s="2">
        <f>IF(ISBLANK('[1]Current Inventory'!J2501)=TRUE,'[1]Current Inventory'!R2501,'[1]Current Inventory'!J2501)</f>
        <v>0</v>
      </c>
      <c r="K2501" s="2">
        <f>IF(ISBLANK('[1]Current Inventory'!K2501)=TRUE,'[1]Current Inventory'!S2501,'[1]Current Inventory'!K2501)</f>
        <v>0</v>
      </c>
      <c r="L2501" s="2">
        <f>IF(ISBLANK('[1]Current Inventory'!L2501)=TRUE,'[1]Current Inventory'!T2501,'[1]Current Inventory'!L2501)</f>
        <v>0</v>
      </c>
      <c r="M2501" s="3" t="str">
        <f>IF(ISBLANK('[1]Current Inventory'!M2501)=TRUE,"",'[1]Current Inventory'!M2501)</f>
        <v/>
      </c>
    </row>
    <row r="2502" spans="1:13" x14ac:dyDescent="0.2">
      <c r="A2502" s="2" t="s">
        <v>19</v>
      </c>
      <c r="B2502" s="2" t="str">
        <f>IF(ISBLANK('[1]Current Inventory'!B2502)=TRUE,B2501,'[1]Current Inventory'!B2502)</f>
        <v>WINDWARD SIDE</v>
      </c>
      <c r="C2502" s="2" t="str">
        <f>IF(ISBLANK('[1]Current Inventory'!C2502)=TRUE,"",'[1]Current Inventory'!C2502)</f>
        <v/>
      </c>
      <c r="D2502" s="2" t="str">
        <f>IF(ISBLANK('[1]Current Inventory'!D2502)=TRUE,CONCATENATE("     ",'[1]Current Inventory'!N2502),'[1]Current Inventory'!D2502)</f>
        <v xml:space="preserve">     </v>
      </c>
      <c r="E2502" s="2">
        <f>IF(ISBLANK('[1]Current Inventory'!E2502)=TRUE,'[1]Current Inventory'!O2502,'[1]Current Inventory'!E2502)</f>
        <v>0</v>
      </c>
      <c r="F2502" s="2">
        <f>IF(ISBLANK('[1]Current Inventory'!F2502)=TRUE,'[1]Current Inventory'!P2502,'[1]Current Inventory'!F2502)</f>
        <v>0</v>
      </c>
      <c r="G2502" s="2" t="str">
        <f>IF(ISNA(VLOOKUP(C2502,[2]CurrentPivot!$C$8:$N$1400,5,FALSE))=TRUE," ",VLOOKUP(C2502,[2]CurrentPivot!$C$8:$N$1400,5,FALSE))</f>
        <v xml:space="preserve"> </v>
      </c>
      <c r="H2502" s="3" t="str">
        <f>IF(ISBLANK('[1]Current Inventory'!H2502)=TRUE,"",'[1]Current Inventory'!H2502)</f>
        <v/>
      </c>
      <c r="I2502" s="2">
        <f>IF(ISBLANK('[1]Current Inventory'!I2502)=TRUE,'[1]Current Inventory'!Q2502,'[1]Current Inventory'!I2502)</f>
        <v>0</v>
      </c>
      <c r="J2502" s="2">
        <f>IF(ISBLANK('[1]Current Inventory'!J2502)=TRUE,'[1]Current Inventory'!R2502,'[1]Current Inventory'!J2502)</f>
        <v>0</v>
      </c>
      <c r="K2502" s="2">
        <f>IF(ISBLANK('[1]Current Inventory'!K2502)=TRUE,'[1]Current Inventory'!S2502,'[1]Current Inventory'!K2502)</f>
        <v>0</v>
      </c>
      <c r="L2502" s="2">
        <f>IF(ISBLANK('[1]Current Inventory'!L2502)=TRUE,'[1]Current Inventory'!T2502,'[1]Current Inventory'!L2502)</f>
        <v>0</v>
      </c>
      <c r="M2502" s="3" t="str">
        <f>IF(ISBLANK('[1]Current Inventory'!M2502)=TRUE,"",'[1]Current Inventory'!M2502)</f>
        <v/>
      </c>
    </row>
    <row r="2503" spans="1:13" x14ac:dyDescent="0.2">
      <c r="A2503" s="2" t="s">
        <v>19</v>
      </c>
      <c r="B2503" s="2" t="str">
        <f>IF(ISBLANK('[1]Current Inventory'!B2503)=TRUE,B2502,'[1]Current Inventory'!B2503)</f>
        <v>WINDWARD SIDE</v>
      </c>
      <c r="C2503" s="2" t="str">
        <f>IF(ISBLANK('[1]Current Inventory'!C2503)=TRUE,"",'[1]Current Inventory'!C2503)</f>
        <v/>
      </c>
      <c r="D2503" s="2" t="str">
        <f>IF(ISBLANK('[1]Current Inventory'!D2503)=TRUE,CONCATENATE("     ",'[1]Current Inventory'!N2503),'[1]Current Inventory'!D2503)</f>
        <v xml:space="preserve">     </v>
      </c>
      <c r="E2503" s="2">
        <f>IF(ISBLANK('[1]Current Inventory'!E2503)=TRUE,'[1]Current Inventory'!O2503,'[1]Current Inventory'!E2503)</f>
        <v>0</v>
      </c>
      <c r="F2503" s="2">
        <f>IF(ISBLANK('[1]Current Inventory'!F2503)=TRUE,'[1]Current Inventory'!P2503,'[1]Current Inventory'!F2503)</f>
        <v>0</v>
      </c>
      <c r="G2503" s="2" t="str">
        <f>IF(ISNA(VLOOKUP(C2503,[2]CurrentPivot!$C$8:$N$1400,5,FALSE))=TRUE," ",VLOOKUP(C2503,[2]CurrentPivot!$C$8:$N$1400,5,FALSE))</f>
        <v xml:space="preserve"> </v>
      </c>
      <c r="H2503" s="3" t="str">
        <f>IF(ISBLANK('[1]Current Inventory'!H2503)=TRUE,"",'[1]Current Inventory'!H2503)</f>
        <v/>
      </c>
      <c r="I2503" s="2">
        <f>IF(ISBLANK('[1]Current Inventory'!I2503)=TRUE,'[1]Current Inventory'!Q2503,'[1]Current Inventory'!I2503)</f>
        <v>0</v>
      </c>
      <c r="J2503" s="2">
        <f>IF(ISBLANK('[1]Current Inventory'!J2503)=TRUE,'[1]Current Inventory'!R2503,'[1]Current Inventory'!J2503)</f>
        <v>0</v>
      </c>
      <c r="K2503" s="2">
        <f>IF(ISBLANK('[1]Current Inventory'!K2503)=TRUE,'[1]Current Inventory'!S2503,'[1]Current Inventory'!K2503)</f>
        <v>0</v>
      </c>
      <c r="L2503" s="2">
        <f>IF(ISBLANK('[1]Current Inventory'!L2503)=TRUE,'[1]Current Inventory'!T2503,'[1]Current Inventory'!L2503)</f>
        <v>0</v>
      </c>
      <c r="M2503" s="3" t="str">
        <f>IF(ISBLANK('[1]Current Inventory'!M2503)=TRUE,"",'[1]Current Inventory'!M2503)</f>
        <v/>
      </c>
    </row>
    <row r="2504" spans="1:13" x14ac:dyDescent="0.2">
      <c r="A2504" s="2" t="s">
        <v>19</v>
      </c>
      <c r="B2504" s="2" t="str">
        <f>IF(ISBLANK('[1]Current Inventory'!B2504)=TRUE,B2503,'[1]Current Inventory'!B2504)</f>
        <v>WINDWARD SIDE</v>
      </c>
      <c r="C2504" s="2" t="str">
        <f>IF(ISBLANK('[1]Current Inventory'!C2504)=TRUE,"",'[1]Current Inventory'!C2504)</f>
        <v/>
      </c>
      <c r="D2504" s="2" t="str">
        <f>IF(ISBLANK('[1]Current Inventory'!D2504)=TRUE,CONCATENATE("     ",'[1]Current Inventory'!N2504),'[1]Current Inventory'!D2504)</f>
        <v xml:space="preserve">     </v>
      </c>
      <c r="E2504" s="2">
        <f>IF(ISBLANK('[1]Current Inventory'!E2504)=TRUE,'[1]Current Inventory'!O2504,'[1]Current Inventory'!E2504)</f>
        <v>0</v>
      </c>
      <c r="F2504" s="2">
        <f>IF(ISBLANK('[1]Current Inventory'!F2504)=TRUE,'[1]Current Inventory'!P2504,'[1]Current Inventory'!F2504)</f>
        <v>0</v>
      </c>
      <c r="G2504" s="2" t="str">
        <f>IF(ISNA(VLOOKUP(C2504,[2]CurrentPivot!$C$8:$N$1400,5,FALSE))=TRUE," ",VLOOKUP(C2504,[2]CurrentPivot!$C$8:$N$1400,5,FALSE))</f>
        <v xml:space="preserve"> </v>
      </c>
      <c r="H2504" s="3" t="str">
        <f>IF(ISBLANK('[1]Current Inventory'!H2504)=TRUE,"",'[1]Current Inventory'!H2504)</f>
        <v/>
      </c>
      <c r="I2504" s="2">
        <f>IF(ISBLANK('[1]Current Inventory'!I2504)=TRUE,'[1]Current Inventory'!Q2504,'[1]Current Inventory'!I2504)</f>
        <v>0</v>
      </c>
      <c r="J2504" s="2">
        <f>IF(ISBLANK('[1]Current Inventory'!J2504)=TRUE,'[1]Current Inventory'!R2504,'[1]Current Inventory'!J2504)</f>
        <v>0</v>
      </c>
      <c r="K2504" s="2">
        <f>IF(ISBLANK('[1]Current Inventory'!K2504)=TRUE,'[1]Current Inventory'!S2504,'[1]Current Inventory'!K2504)</f>
        <v>0</v>
      </c>
      <c r="L2504" s="2">
        <f>IF(ISBLANK('[1]Current Inventory'!L2504)=TRUE,'[1]Current Inventory'!T2504,'[1]Current Inventory'!L2504)</f>
        <v>0</v>
      </c>
      <c r="M2504" s="3" t="str">
        <f>IF(ISBLANK('[1]Current Inventory'!M2504)=TRUE,"",'[1]Current Inventory'!M2504)</f>
        <v/>
      </c>
    </row>
    <row r="2505" spans="1:13" x14ac:dyDescent="0.2">
      <c r="A2505" s="2" t="s">
        <v>19</v>
      </c>
      <c r="B2505" s="2" t="str">
        <f>IF(ISBLANK('[1]Current Inventory'!B2505)=TRUE,B2504,'[1]Current Inventory'!B2505)</f>
        <v>WINDWARD SIDE</v>
      </c>
      <c r="C2505" s="2" t="str">
        <f>IF(ISBLANK('[1]Current Inventory'!C2505)=TRUE,"",'[1]Current Inventory'!C2505)</f>
        <v/>
      </c>
      <c r="D2505" s="2" t="str">
        <f>IF(ISBLANK('[1]Current Inventory'!D2505)=TRUE,CONCATENATE("     ",'[1]Current Inventory'!N2505),'[1]Current Inventory'!D2505)</f>
        <v xml:space="preserve">     </v>
      </c>
      <c r="E2505" s="2">
        <f>IF(ISBLANK('[1]Current Inventory'!E2505)=TRUE,'[1]Current Inventory'!O2505,'[1]Current Inventory'!E2505)</f>
        <v>0</v>
      </c>
      <c r="F2505" s="2">
        <f>IF(ISBLANK('[1]Current Inventory'!F2505)=TRUE,'[1]Current Inventory'!P2505,'[1]Current Inventory'!F2505)</f>
        <v>0</v>
      </c>
      <c r="G2505" s="2" t="str">
        <f>IF(ISNA(VLOOKUP(C2505,[2]CurrentPivot!$C$8:$N$1400,5,FALSE))=TRUE," ",VLOOKUP(C2505,[2]CurrentPivot!$C$8:$N$1400,5,FALSE))</f>
        <v xml:space="preserve"> </v>
      </c>
      <c r="H2505" s="3" t="str">
        <f>IF(ISBLANK('[1]Current Inventory'!H2505)=TRUE,"",'[1]Current Inventory'!H2505)</f>
        <v/>
      </c>
      <c r="I2505" s="2">
        <f>IF(ISBLANK('[1]Current Inventory'!I2505)=TRUE,'[1]Current Inventory'!Q2505,'[1]Current Inventory'!I2505)</f>
        <v>0</v>
      </c>
      <c r="J2505" s="2">
        <f>IF(ISBLANK('[1]Current Inventory'!J2505)=TRUE,'[1]Current Inventory'!R2505,'[1]Current Inventory'!J2505)</f>
        <v>0</v>
      </c>
      <c r="K2505" s="2">
        <f>IF(ISBLANK('[1]Current Inventory'!K2505)=TRUE,'[1]Current Inventory'!S2505,'[1]Current Inventory'!K2505)</f>
        <v>0</v>
      </c>
      <c r="L2505" s="2">
        <f>IF(ISBLANK('[1]Current Inventory'!L2505)=TRUE,'[1]Current Inventory'!T2505,'[1]Current Inventory'!L2505)</f>
        <v>0</v>
      </c>
      <c r="M2505" s="3" t="str">
        <f>IF(ISBLANK('[1]Current Inventory'!M2505)=TRUE,"",'[1]Current Inventory'!M2505)</f>
        <v/>
      </c>
    </row>
    <row r="2506" spans="1:13" x14ac:dyDescent="0.2">
      <c r="A2506" s="2" t="s">
        <v>19</v>
      </c>
      <c r="B2506" s="2" t="str">
        <f>IF(ISBLANK('[1]Current Inventory'!B2506)=TRUE,B2505,'[1]Current Inventory'!B2506)</f>
        <v>WINDWARD SIDE</v>
      </c>
      <c r="C2506" s="2" t="str">
        <f>IF(ISBLANK('[1]Current Inventory'!C2506)=TRUE,"",'[1]Current Inventory'!C2506)</f>
        <v/>
      </c>
      <c r="D2506" s="2" t="str">
        <f>IF(ISBLANK('[1]Current Inventory'!D2506)=TRUE,CONCATENATE("     ",'[1]Current Inventory'!N2506),'[1]Current Inventory'!D2506)</f>
        <v xml:space="preserve">     </v>
      </c>
      <c r="E2506" s="2">
        <f>IF(ISBLANK('[1]Current Inventory'!E2506)=TRUE,'[1]Current Inventory'!O2506,'[1]Current Inventory'!E2506)</f>
        <v>0</v>
      </c>
      <c r="F2506" s="2">
        <f>IF(ISBLANK('[1]Current Inventory'!F2506)=TRUE,'[1]Current Inventory'!P2506,'[1]Current Inventory'!F2506)</f>
        <v>0</v>
      </c>
      <c r="G2506" s="2" t="str">
        <f>IF(ISNA(VLOOKUP(C2506,[2]CurrentPivot!$C$8:$N$1400,5,FALSE))=TRUE," ",VLOOKUP(C2506,[2]CurrentPivot!$C$8:$N$1400,5,FALSE))</f>
        <v xml:space="preserve"> </v>
      </c>
      <c r="H2506" s="3" t="str">
        <f>IF(ISBLANK('[1]Current Inventory'!H2506)=TRUE,"",'[1]Current Inventory'!H2506)</f>
        <v/>
      </c>
      <c r="I2506" s="2">
        <f>IF(ISBLANK('[1]Current Inventory'!I2506)=TRUE,'[1]Current Inventory'!Q2506,'[1]Current Inventory'!I2506)</f>
        <v>0</v>
      </c>
      <c r="J2506" s="2">
        <f>IF(ISBLANK('[1]Current Inventory'!J2506)=TRUE,'[1]Current Inventory'!R2506,'[1]Current Inventory'!J2506)</f>
        <v>0</v>
      </c>
      <c r="K2506" s="2">
        <f>IF(ISBLANK('[1]Current Inventory'!K2506)=TRUE,'[1]Current Inventory'!S2506,'[1]Current Inventory'!K2506)</f>
        <v>0</v>
      </c>
      <c r="L2506" s="2">
        <f>IF(ISBLANK('[1]Current Inventory'!L2506)=TRUE,'[1]Current Inventory'!T2506,'[1]Current Inventory'!L2506)</f>
        <v>0</v>
      </c>
      <c r="M2506" s="3" t="str">
        <f>IF(ISBLANK('[1]Current Inventory'!M2506)=TRUE,"",'[1]Current Inventory'!M2506)</f>
        <v/>
      </c>
    </row>
    <row r="2507" spans="1:13" x14ac:dyDescent="0.2">
      <c r="A2507" s="2" t="s">
        <v>19</v>
      </c>
      <c r="B2507" s="2" t="str">
        <f>IF(ISBLANK('[1]Current Inventory'!B2507)=TRUE,B2506,'[1]Current Inventory'!B2507)</f>
        <v>WINDWARD SIDE</v>
      </c>
      <c r="C2507" s="2" t="str">
        <f>IF(ISBLANK('[1]Current Inventory'!C2507)=TRUE,"",'[1]Current Inventory'!C2507)</f>
        <v/>
      </c>
      <c r="D2507" s="2" t="str">
        <f>IF(ISBLANK('[1]Current Inventory'!D2507)=TRUE,CONCATENATE("     ",'[1]Current Inventory'!N2507),'[1]Current Inventory'!D2507)</f>
        <v xml:space="preserve">     </v>
      </c>
      <c r="E2507" s="2">
        <f>IF(ISBLANK('[1]Current Inventory'!E2507)=TRUE,'[1]Current Inventory'!O2507,'[1]Current Inventory'!E2507)</f>
        <v>0</v>
      </c>
      <c r="F2507" s="2">
        <f>IF(ISBLANK('[1]Current Inventory'!F2507)=TRUE,'[1]Current Inventory'!P2507,'[1]Current Inventory'!F2507)</f>
        <v>0</v>
      </c>
      <c r="G2507" s="2" t="str">
        <f>IF(ISNA(VLOOKUP(C2507,[2]CurrentPivot!$C$8:$N$1400,5,FALSE))=TRUE," ",VLOOKUP(C2507,[2]CurrentPivot!$C$8:$N$1400,5,FALSE))</f>
        <v xml:space="preserve"> </v>
      </c>
      <c r="H2507" s="3" t="str">
        <f>IF(ISBLANK('[1]Current Inventory'!H2507)=TRUE,"",'[1]Current Inventory'!H2507)</f>
        <v/>
      </c>
      <c r="I2507" s="2">
        <f>IF(ISBLANK('[1]Current Inventory'!I2507)=TRUE,'[1]Current Inventory'!Q2507,'[1]Current Inventory'!I2507)</f>
        <v>0</v>
      </c>
      <c r="J2507" s="2">
        <f>IF(ISBLANK('[1]Current Inventory'!J2507)=TRUE,'[1]Current Inventory'!R2507,'[1]Current Inventory'!J2507)</f>
        <v>0</v>
      </c>
      <c r="K2507" s="2">
        <f>IF(ISBLANK('[1]Current Inventory'!K2507)=TRUE,'[1]Current Inventory'!S2507,'[1]Current Inventory'!K2507)</f>
        <v>0</v>
      </c>
      <c r="L2507" s="2">
        <f>IF(ISBLANK('[1]Current Inventory'!L2507)=TRUE,'[1]Current Inventory'!T2507,'[1]Current Inventory'!L2507)</f>
        <v>0</v>
      </c>
      <c r="M2507" s="3" t="str">
        <f>IF(ISBLANK('[1]Current Inventory'!M2507)=TRUE,"",'[1]Current Inventory'!M2507)</f>
        <v/>
      </c>
    </row>
    <row r="2508" spans="1:13" x14ac:dyDescent="0.2">
      <c r="A2508" s="2" t="s">
        <v>19</v>
      </c>
      <c r="B2508" s="2" t="str">
        <f>IF(ISBLANK('[1]Current Inventory'!B2508)=TRUE,B2507,'[1]Current Inventory'!B2508)</f>
        <v>WINDWARD SIDE</v>
      </c>
      <c r="C2508" s="2" t="str">
        <f>IF(ISBLANK('[1]Current Inventory'!C2508)=TRUE,"",'[1]Current Inventory'!C2508)</f>
        <v/>
      </c>
      <c r="D2508" s="2" t="str">
        <f>IF(ISBLANK('[1]Current Inventory'!D2508)=TRUE,CONCATENATE("     ",'[1]Current Inventory'!N2508),'[1]Current Inventory'!D2508)</f>
        <v xml:space="preserve">     </v>
      </c>
      <c r="E2508" s="2">
        <f>IF(ISBLANK('[1]Current Inventory'!E2508)=TRUE,'[1]Current Inventory'!O2508,'[1]Current Inventory'!E2508)</f>
        <v>0</v>
      </c>
      <c r="F2508" s="2">
        <f>IF(ISBLANK('[1]Current Inventory'!F2508)=TRUE,'[1]Current Inventory'!P2508,'[1]Current Inventory'!F2508)</f>
        <v>0</v>
      </c>
      <c r="G2508" s="2" t="str">
        <f>IF(ISNA(VLOOKUP(C2508,[2]CurrentPivot!$C$8:$N$1400,5,FALSE))=TRUE," ",VLOOKUP(C2508,[2]CurrentPivot!$C$8:$N$1400,5,FALSE))</f>
        <v xml:space="preserve"> </v>
      </c>
      <c r="H2508" s="3" t="str">
        <f>IF(ISBLANK('[1]Current Inventory'!H2508)=TRUE,"",'[1]Current Inventory'!H2508)</f>
        <v/>
      </c>
      <c r="I2508" s="2">
        <f>IF(ISBLANK('[1]Current Inventory'!I2508)=TRUE,'[1]Current Inventory'!Q2508,'[1]Current Inventory'!I2508)</f>
        <v>0</v>
      </c>
      <c r="J2508" s="2">
        <f>IF(ISBLANK('[1]Current Inventory'!J2508)=TRUE,'[1]Current Inventory'!R2508,'[1]Current Inventory'!J2508)</f>
        <v>0</v>
      </c>
      <c r="K2508" s="2">
        <f>IF(ISBLANK('[1]Current Inventory'!K2508)=TRUE,'[1]Current Inventory'!S2508,'[1]Current Inventory'!K2508)</f>
        <v>0</v>
      </c>
      <c r="L2508" s="2">
        <f>IF(ISBLANK('[1]Current Inventory'!L2508)=TRUE,'[1]Current Inventory'!T2508,'[1]Current Inventory'!L2508)</f>
        <v>0</v>
      </c>
      <c r="M2508" s="3" t="str">
        <f>IF(ISBLANK('[1]Current Inventory'!M2508)=TRUE,"",'[1]Current Inventory'!M2508)</f>
        <v/>
      </c>
    </row>
    <row r="2509" spans="1:13" x14ac:dyDescent="0.2">
      <c r="A2509" s="2" t="s">
        <v>19</v>
      </c>
      <c r="B2509" s="2" t="str">
        <f>IF(ISBLANK('[1]Current Inventory'!B2509)=TRUE,B2508,'[1]Current Inventory'!B2509)</f>
        <v>WINDWARD SIDE</v>
      </c>
      <c r="C2509" s="2" t="str">
        <f>IF(ISBLANK('[1]Current Inventory'!C2509)=TRUE,"",'[1]Current Inventory'!C2509)</f>
        <v/>
      </c>
      <c r="D2509" s="2" t="str">
        <f>IF(ISBLANK('[1]Current Inventory'!D2509)=TRUE,CONCATENATE("     ",'[1]Current Inventory'!N2509),'[1]Current Inventory'!D2509)</f>
        <v xml:space="preserve">     </v>
      </c>
      <c r="E2509" s="2">
        <f>IF(ISBLANK('[1]Current Inventory'!E2509)=TRUE,'[1]Current Inventory'!O2509,'[1]Current Inventory'!E2509)</f>
        <v>0</v>
      </c>
      <c r="F2509" s="2">
        <f>IF(ISBLANK('[1]Current Inventory'!F2509)=TRUE,'[1]Current Inventory'!P2509,'[1]Current Inventory'!F2509)</f>
        <v>0</v>
      </c>
      <c r="G2509" s="2" t="str">
        <f>IF(ISNA(VLOOKUP(C2509,[2]CurrentPivot!$C$8:$N$1400,5,FALSE))=TRUE," ",VLOOKUP(C2509,[2]CurrentPivot!$C$8:$N$1400,5,FALSE))</f>
        <v xml:space="preserve"> </v>
      </c>
      <c r="H2509" s="3" t="str">
        <f>IF(ISBLANK('[1]Current Inventory'!H2509)=TRUE,"",'[1]Current Inventory'!H2509)</f>
        <v/>
      </c>
      <c r="I2509" s="2">
        <f>IF(ISBLANK('[1]Current Inventory'!I2509)=TRUE,'[1]Current Inventory'!Q2509,'[1]Current Inventory'!I2509)</f>
        <v>0</v>
      </c>
      <c r="J2509" s="2">
        <f>IF(ISBLANK('[1]Current Inventory'!J2509)=TRUE,'[1]Current Inventory'!R2509,'[1]Current Inventory'!J2509)</f>
        <v>0</v>
      </c>
      <c r="K2509" s="2">
        <f>IF(ISBLANK('[1]Current Inventory'!K2509)=TRUE,'[1]Current Inventory'!S2509,'[1]Current Inventory'!K2509)</f>
        <v>0</v>
      </c>
      <c r="L2509" s="2">
        <f>IF(ISBLANK('[1]Current Inventory'!L2509)=TRUE,'[1]Current Inventory'!T2509,'[1]Current Inventory'!L2509)</f>
        <v>0</v>
      </c>
      <c r="M2509" s="3" t="str">
        <f>IF(ISBLANK('[1]Current Inventory'!M2509)=TRUE,"",'[1]Current Inventory'!M2509)</f>
        <v/>
      </c>
    </row>
    <row r="2510" spans="1:13" x14ac:dyDescent="0.2">
      <c r="A2510" s="2" t="s">
        <v>19</v>
      </c>
      <c r="B2510" s="2" t="str">
        <f>IF(ISBLANK('[1]Current Inventory'!B2510)=TRUE,B2509,'[1]Current Inventory'!B2510)</f>
        <v>WINDWARD SIDE</v>
      </c>
      <c r="C2510" s="2" t="str">
        <f>IF(ISBLANK('[1]Current Inventory'!C2510)=TRUE,"",'[1]Current Inventory'!C2510)</f>
        <v/>
      </c>
      <c r="D2510" s="2" t="str">
        <f>IF(ISBLANK('[1]Current Inventory'!D2510)=TRUE,CONCATENATE("     ",'[1]Current Inventory'!N2510),'[1]Current Inventory'!D2510)</f>
        <v xml:space="preserve">     </v>
      </c>
      <c r="E2510" s="2">
        <f>IF(ISBLANK('[1]Current Inventory'!E2510)=TRUE,'[1]Current Inventory'!O2510,'[1]Current Inventory'!E2510)</f>
        <v>0</v>
      </c>
      <c r="F2510" s="2">
        <f>IF(ISBLANK('[1]Current Inventory'!F2510)=TRUE,'[1]Current Inventory'!P2510,'[1]Current Inventory'!F2510)</f>
        <v>0</v>
      </c>
      <c r="G2510" s="2" t="str">
        <f>IF(ISNA(VLOOKUP(C2510,[2]CurrentPivot!$C$8:$N$1400,5,FALSE))=TRUE," ",VLOOKUP(C2510,[2]CurrentPivot!$C$8:$N$1400,5,FALSE))</f>
        <v xml:space="preserve"> </v>
      </c>
      <c r="H2510" s="3" t="str">
        <f>IF(ISBLANK('[1]Current Inventory'!H2510)=TRUE,"",'[1]Current Inventory'!H2510)</f>
        <v/>
      </c>
      <c r="I2510" s="2">
        <f>IF(ISBLANK('[1]Current Inventory'!I2510)=TRUE,'[1]Current Inventory'!Q2510,'[1]Current Inventory'!I2510)</f>
        <v>0</v>
      </c>
      <c r="J2510" s="2">
        <f>IF(ISBLANK('[1]Current Inventory'!J2510)=TRUE,'[1]Current Inventory'!R2510,'[1]Current Inventory'!J2510)</f>
        <v>0</v>
      </c>
      <c r="K2510" s="2">
        <f>IF(ISBLANK('[1]Current Inventory'!K2510)=TRUE,'[1]Current Inventory'!S2510,'[1]Current Inventory'!K2510)</f>
        <v>0</v>
      </c>
      <c r="L2510" s="2">
        <f>IF(ISBLANK('[1]Current Inventory'!L2510)=TRUE,'[1]Current Inventory'!T2510,'[1]Current Inventory'!L2510)</f>
        <v>0</v>
      </c>
      <c r="M2510" s="3" t="str">
        <f>IF(ISBLANK('[1]Current Inventory'!M2510)=TRUE,"",'[1]Current Inventory'!M2510)</f>
        <v/>
      </c>
    </row>
    <row r="2511" spans="1:13" x14ac:dyDescent="0.2">
      <c r="A2511" s="2" t="s">
        <v>19</v>
      </c>
      <c r="B2511" s="2" t="str">
        <f>IF(ISBLANK('[1]Current Inventory'!B2511)=TRUE,B2510,'[1]Current Inventory'!B2511)</f>
        <v>WINDWARD SIDE</v>
      </c>
      <c r="C2511" s="2" t="str">
        <f>IF(ISBLANK('[1]Current Inventory'!C2511)=TRUE,"",'[1]Current Inventory'!C2511)</f>
        <v/>
      </c>
      <c r="D2511" s="2" t="str">
        <f>IF(ISBLANK('[1]Current Inventory'!D2511)=TRUE,CONCATENATE("     ",'[1]Current Inventory'!N2511),'[1]Current Inventory'!D2511)</f>
        <v xml:space="preserve">     </v>
      </c>
      <c r="E2511" s="2">
        <f>IF(ISBLANK('[1]Current Inventory'!E2511)=TRUE,'[1]Current Inventory'!O2511,'[1]Current Inventory'!E2511)</f>
        <v>0</v>
      </c>
      <c r="F2511" s="2">
        <f>IF(ISBLANK('[1]Current Inventory'!F2511)=TRUE,'[1]Current Inventory'!P2511,'[1]Current Inventory'!F2511)</f>
        <v>0</v>
      </c>
      <c r="G2511" s="2" t="str">
        <f>IF(ISNA(VLOOKUP(C2511,[2]CurrentPivot!$C$8:$N$1400,5,FALSE))=TRUE," ",VLOOKUP(C2511,[2]CurrentPivot!$C$8:$N$1400,5,FALSE))</f>
        <v xml:space="preserve"> </v>
      </c>
      <c r="H2511" s="3" t="str">
        <f>IF(ISBLANK('[1]Current Inventory'!H2511)=TRUE,"",'[1]Current Inventory'!H2511)</f>
        <v/>
      </c>
      <c r="I2511" s="2">
        <f>IF(ISBLANK('[1]Current Inventory'!I2511)=TRUE,'[1]Current Inventory'!Q2511,'[1]Current Inventory'!I2511)</f>
        <v>0</v>
      </c>
      <c r="J2511" s="2">
        <f>IF(ISBLANK('[1]Current Inventory'!J2511)=TRUE,'[1]Current Inventory'!R2511,'[1]Current Inventory'!J2511)</f>
        <v>0</v>
      </c>
      <c r="K2511" s="2">
        <f>IF(ISBLANK('[1]Current Inventory'!K2511)=TRUE,'[1]Current Inventory'!S2511,'[1]Current Inventory'!K2511)</f>
        <v>0</v>
      </c>
      <c r="L2511" s="2">
        <f>IF(ISBLANK('[1]Current Inventory'!L2511)=TRUE,'[1]Current Inventory'!T2511,'[1]Current Inventory'!L2511)</f>
        <v>0</v>
      </c>
      <c r="M2511" s="3" t="str">
        <f>IF(ISBLANK('[1]Current Inventory'!M2511)=TRUE,"",'[1]Current Inventory'!M2511)</f>
        <v/>
      </c>
    </row>
    <row r="2512" spans="1:13" x14ac:dyDescent="0.2">
      <c r="A2512" s="2" t="s">
        <v>19</v>
      </c>
      <c r="B2512" s="2" t="str">
        <f>IF(ISBLANK('[1]Current Inventory'!B2512)=TRUE,B2511,'[1]Current Inventory'!B2512)</f>
        <v>WINDWARD SIDE</v>
      </c>
      <c r="C2512" s="2" t="str">
        <f>IF(ISBLANK('[1]Current Inventory'!C2512)=TRUE,"",'[1]Current Inventory'!C2512)</f>
        <v/>
      </c>
      <c r="D2512" s="2" t="str">
        <f>IF(ISBLANK('[1]Current Inventory'!D2512)=TRUE,CONCATENATE("     ",'[1]Current Inventory'!N2512),'[1]Current Inventory'!D2512)</f>
        <v xml:space="preserve">     </v>
      </c>
      <c r="E2512" s="2">
        <f>IF(ISBLANK('[1]Current Inventory'!E2512)=TRUE,'[1]Current Inventory'!O2512,'[1]Current Inventory'!E2512)</f>
        <v>0</v>
      </c>
      <c r="F2512" s="2">
        <f>IF(ISBLANK('[1]Current Inventory'!F2512)=TRUE,'[1]Current Inventory'!P2512,'[1]Current Inventory'!F2512)</f>
        <v>0</v>
      </c>
      <c r="G2512" s="2" t="str">
        <f>IF(ISNA(VLOOKUP(C2512,[2]CurrentPivot!$C$8:$N$1400,5,FALSE))=TRUE," ",VLOOKUP(C2512,[2]CurrentPivot!$C$8:$N$1400,5,FALSE))</f>
        <v xml:space="preserve"> </v>
      </c>
      <c r="H2512" s="3" t="str">
        <f>IF(ISBLANK('[1]Current Inventory'!H2512)=TRUE,"",'[1]Current Inventory'!H2512)</f>
        <v/>
      </c>
      <c r="I2512" s="2">
        <f>IF(ISBLANK('[1]Current Inventory'!I2512)=TRUE,'[1]Current Inventory'!Q2512,'[1]Current Inventory'!I2512)</f>
        <v>0</v>
      </c>
      <c r="J2512" s="2">
        <f>IF(ISBLANK('[1]Current Inventory'!J2512)=TRUE,'[1]Current Inventory'!R2512,'[1]Current Inventory'!J2512)</f>
        <v>0</v>
      </c>
      <c r="K2512" s="2">
        <f>IF(ISBLANK('[1]Current Inventory'!K2512)=TRUE,'[1]Current Inventory'!S2512,'[1]Current Inventory'!K2512)</f>
        <v>0</v>
      </c>
      <c r="L2512" s="2">
        <f>IF(ISBLANK('[1]Current Inventory'!L2512)=TRUE,'[1]Current Inventory'!T2512,'[1]Current Inventory'!L2512)</f>
        <v>0</v>
      </c>
      <c r="M2512" s="3" t="str">
        <f>IF(ISBLANK('[1]Current Inventory'!M2512)=TRUE,"",'[1]Current Inventory'!M2512)</f>
        <v/>
      </c>
    </row>
    <row r="2513" spans="1:13" x14ac:dyDescent="0.2">
      <c r="A2513" s="2" t="s">
        <v>19</v>
      </c>
      <c r="B2513" s="2" t="str">
        <f>IF(ISBLANK('[1]Current Inventory'!B2513)=TRUE,B2512,'[1]Current Inventory'!B2513)</f>
        <v>WINDWARD SIDE</v>
      </c>
      <c r="C2513" s="2" t="str">
        <f>IF(ISBLANK('[1]Current Inventory'!C2513)=TRUE,"",'[1]Current Inventory'!C2513)</f>
        <v/>
      </c>
      <c r="D2513" s="2" t="str">
        <f>IF(ISBLANK('[1]Current Inventory'!D2513)=TRUE,CONCATENATE("     ",'[1]Current Inventory'!N2513),'[1]Current Inventory'!D2513)</f>
        <v xml:space="preserve">     </v>
      </c>
      <c r="E2513" s="2">
        <f>IF(ISBLANK('[1]Current Inventory'!E2513)=TRUE,'[1]Current Inventory'!O2513,'[1]Current Inventory'!E2513)</f>
        <v>0</v>
      </c>
      <c r="F2513" s="2">
        <f>IF(ISBLANK('[1]Current Inventory'!F2513)=TRUE,'[1]Current Inventory'!P2513,'[1]Current Inventory'!F2513)</f>
        <v>0</v>
      </c>
      <c r="G2513" s="2" t="str">
        <f>IF(ISNA(VLOOKUP(C2513,[2]CurrentPivot!$C$8:$N$1400,5,FALSE))=TRUE," ",VLOOKUP(C2513,[2]CurrentPivot!$C$8:$N$1400,5,FALSE))</f>
        <v xml:space="preserve"> </v>
      </c>
      <c r="H2513" s="3" t="str">
        <f>IF(ISBLANK('[1]Current Inventory'!H2513)=TRUE,"",'[1]Current Inventory'!H2513)</f>
        <v/>
      </c>
      <c r="I2513" s="2">
        <f>IF(ISBLANK('[1]Current Inventory'!I2513)=TRUE,'[1]Current Inventory'!Q2513,'[1]Current Inventory'!I2513)</f>
        <v>0</v>
      </c>
      <c r="J2513" s="2">
        <f>IF(ISBLANK('[1]Current Inventory'!J2513)=TRUE,'[1]Current Inventory'!R2513,'[1]Current Inventory'!J2513)</f>
        <v>0</v>
      </c>
      <c r="K2513" s="2">
        <f>IF(ISBLANK('[1]Current Inventory'!K2513)=TRUE,'[1]Current Inventory'!S2513,'[1]Current Inventory'!K2513)</f>
        <v>0</v>
      </c>
      <c r="L2513" s="2">
        <f>IF(ISBLANK('[1]Current Inventory'!L2513)=TRUE,'[1]Current Inventory'!T2513,'[1]Current Inventory'!L2513)</f>
        <v>0</v>
      </c>
      <c r="M2513" s="3" t="str">
        <f>IF(ISBLANK('[1]Current Inventory'!M2513)=TRUE,"",'[1]Current Inventory'!M2513)</f>
        <v/>
      </c>
    </row>
    <row r="2514" spans="1:13" x14ac:dyDescent="0.2">
      <c r="A2514" s="2" t="s">
        <v>19</v>
      </c>
      <c r="B2514" s="2" t="str">
        <f>IF(ISBLANK('[1]Current Inventory'!B2514)=TRUE,B2513,'[1]Current Inventory'!B2514)</f>
        <v>WINDWARD SIDE</v>
      </c>
      <c r="C2514" s="2" t="str">
        <f>IF(ISBLANK('[1]Current Inventory'!C2514)=TRUE,"",'[1]Current Inventory'!C2514)</f>
        <v/>
      </c>
      <c r="D2514" s="2" t="str">
        <f>IF(ISBLANK('[1]Current Inventory'!D2514)=TRUE,CONCATENATE("     ",'[1]Current Inventory'!N2514),'[1]Current Inventory'!D2514)</f>
        <v xml:space="preserve">     </v>
      </c>
      <c r="E2514" s="2">
        <f>IF(ISBLANK('[1]Current Inventory'!E2514)=TRUE,'[1]Current Inventory'!O2514,'[1]Current Inventory'!E2514)</f>
        <v>0</v>
      </c>
      <c r="F2514" s="2">
        <f>IF(ISBLANK('[1]Current Inventory'!F2514)=TRUE,'[1]Current Inventory'!P2514,'[1]Current Inventory'!F2514)</f>
        <v>0</v>
      </c>
      <c r="G2514" s="2" t="str">
        <f>IF(ISNA(VLOOKUP(C2514,[2]CurrentPivot!$C$8:$N$1400,5,FALSE))=TRUE," ",VLOOKUP(C2514,[2]CurrentPivot!$C$8:$N$1400,5,FALSE))</f>
        <v xml:space="preserve"> </v>
      </c>
      <c r="H2514" s="3" t="str">
        <f>IF(ISBLANK('[1]Current Inventory'!H2514)=TRUE,"",'[1]Current Inventory'!H2514)</f>
        <v/>
      </c>
      <c r="I2514" s="2">
        <f>IF(ISBLANK('[1]Current Inventory'!I2514)=TRUE,'[1]Current Inventory'!Q2514,'[1]Current Inventory'!I2514)</f>
        <v>0</v>
      </c>
      <c r="J2514" s="2">
        <f>IF(ISBLANK('[1]Current Inventory'!J2514)=TRUE,'[1]Current Inventory'!R2514,'[1]Current Inventory'!J2514)</f>
        <v>0</v>
      </c>
      <c r="K2514" s="2">
        <f>IF(ISBLANK('[1]Current Inventory'!K2514)=TRUE,'[1]Current Inventory'!S2514,'[1]Current Inventory'!K2514)</f>
        <v>0</v>
      </c>
      <c r="L2514" s="2">
        <f>IF(ISBLANK('[1]Current Inventory'!L2514)=TRUE,'[1]Current Inventory'!T2514,'[1]Current Inventory'!L2514)</f>
        <v>0</v>
      </c>
      <c r="M2514" s="3" t="str">
        <f>IF(ISBLANK('[1]Current Inventory'!M2514)=TRUE,"",'[1]Current Inventory'!M2514)</f>
        <v/>
      </c>
    </row>
    <row r="2515" spans="1:13" x14ac:dyDescent="0.2">
      <c r="A2515" s="2" t="s">
        <v>19</v>
      </c>
      <c r="B2515" s="2" t="str">
        <f>IF(ISBLANK('[1]Current Inventory'!B2515)=TRUE,B2514,'[1]Current Inventory'!B2515)</f>
        <v>WINDWARD SIDE</v>
      </c>
      <c r="C2515" s="2" t="str">
        <f>IF(ISBLANK('[1]Current Inventory'!C2515)=TRUE,"",'[1]Current Inventory'!C2515)</f>
        <v/>
      </c>
      <c r="D2515" s="2" t="str">
        <f>IF(ISBLANK('[1]Current Inventory'!D2515)=TRUE,CONCATENATE("     ",'[1]Current Inventory'!N2515),'[1]Current Inventory'!D2515)</f>
        <v xml:space="preserve">     </v>
      </c>
      <c r="E2515" s="2">
        <f>IF(ISBLANK('[1]Current Inventory'!E2515)=TRUE,'[1]Current Inventory'!O2515,'[1]Current Inventory'!E2515)</f>
        <v>0</v>
      </c>
      <c r="F2515" s="2">
        <f>IF(ISBLANK('[1]Current Inventory'!F2515)=TRUE,'[1]Current Inventory'!P2515,'[1]Current Inventory'!F2515)</f>
        <v>0</v>
      </c>
      <c r="G2515" s="2" t="str">
        <f>IF(ISNA(VLOOKUP(C2515,[2]CurrentPivot!$C$8:$N$1400,5,FALSE))=TRUE," ",VLOOKUP(C2515,[2]CurrentPivot!$C$8:$N$1400,5,FALSE))</f>
        <v xml:space="preserve"> </v>
      </c>
      <c r="H2515" s="3" t="str">
        <f>IF(ISBLANK('[1]Current Inventory'!H2515)=TRUE,"",'[1]Current Inventory'!H2515)</f>
        <v/>
      </c>
      <c r="I2515" s="2">
        <f>IF(ISBLANK('[1]Current Inventory'!I2515)=TRUE,'[1]Current Inventory'!Q2515,'[1]Current Inventory'!I2515)</f>
        <v>0</v>
      </c>
      <c r="J2515" s="2">
        <f>IF(ISBLANK('[1]Current Inventory'!J2515)=TRUE,'[1]Current Inventory'!R2515,'[1]Current Inventory'!J2515)</f>
        <v>0</v>
      </c>
      <c r="K2515" s="2">
        <f>IF(ISBLANK('[1]Current Inventory'!K2515)=TRUE,'[1]Current Inventory'!S2515,'[1]Current Inventory'!K2515)</f>
        <v>0</v>
      </c>
      <c r="L2515" s="2">
        <f>IF(ISBLANK('[1]Current Inventory'!L2515)=TRUE,'[1]Current Inventory'!T2515,'[1]Current Inventory'!L2515)</f>
        <v>0</v>
      </c>
      <c r="M2515" s="3" t="str">
        <f>IF(ISBLANK('[1]Current Inventory'!M2515)=TRUE,"",'[1]Current Inventory'!M2515)</f>
        <v/>
      </c>
    </row>
    <row r="2516" spans="1:13" x14ac:dyDescent="0.2">
      <c r="A2516" s="2" t="s">
        <v>19</v>
      </c>
      <c r="B2516" s="2" t="str">
        <f>IF(ISBLANK('[1]Current Inventory'!B2516)=TRUE,B2515,'[1]Current Inventory'!B2516)</f>
        <v>WINDWARD SIDE</v>
      </c>
      <c r="C2516" s="2" t="str">
        <f>IF(ISBLANK('[1]Current Inventory'!C2516)=TRUE,"",'[1]Current Inventory'!C2516)</f>
        <v/>
      </c>
      <c r="D2516" s="2" t="str">
        <f>IF(ISBLANK('[1]Current Inventory'!D2516)=TRUE,CONCATENATE("     ",'[1]Current Inventory'!N2516),'[1]Current Inventory'!D2516)</f>
        <v xml:space="preserve">     </v>
      </c>
      <c r="E2516" s="2">
        <f>IF(ISBLANK('[1]Current Inventory'!E2516)=TRUE,'[1]Current Inventory'!O2516,'[1]Current Inventory'!E2516)</f>
        <v>0</v>
      </c>
      <c r="F2516" s="2">
        <f>IF(ISBLANK('[1]Current Inventory'!F2516)=TRUE,'[1]Current Inventory'!P2516,'[1]Current Inventory'!F2516)</f>
        <v>0</v>
      </c>
      <c r="G2516" s="2" t="str">
        <f>IF(ISNA(VLOOKUP(C2516,[2]CurrentPivot!$C$8:$N$1400,5,FALSE))=TRUE," ",VLOOKUP(C2516,[2]CurrentPivot!$C$8:$N$1400,5,FALSE))</f>
        <v xml:space="preserve"> </v>
      </c>
      <c r="H2516" s="3" t="str">
        <f>IF(ISBLANK('[1]Current Inventory'!H2516)=TRUE,"",'[1]Current Inventory'!H2516)</f>
        <v/>
      </c>
      <c r="I2516" s="2">
        <f>IF(ISBLANK('[1]Current Inventory'!I2516)=TRUE,'[1]Current Inventory'!Q2516,'[1]Current Inventory'!I2516)</f>
        <v>0</v>
      </c>
      <c r="J2516" s="2">
        <f>IF(ISBLANK('[1]Current Inventory'!J2516)=TRUE,'[1]Current Inventory'!R2516,'[1]Current Inventory'!J2516)</f>
        <v>0</v>
      </c>
      <c r="K2516" s="2">
        <f>IF(ISBLANK('[1]Current Inventory'!K2516)=TRUE,'[1]Current Inventory'!S2516,'[1]Current Inventory'!K2516)</f>
        <v>0</v>
      </c>
      <c r="L2516" s="2">
        <f>IF(ISBLANK('[1]Current Inventory'!L2516)=TRUE,'[1]Current Inventory'!T2516,'[1]Current Inventory'!L2516)</f>
        <v>0</v>
      </c>
      <c r="M2516" s="3" t="str">
        <f>IF(ISBLANK('[1]Current Inventory'!M2516)=TRUE,"",'[1]Current Inventory'!M2516)</f>
        <v/>
      </c>
    </row>
    <row r="2517" spans="1:13" x14ac:dyDescent="0.2">
      <c r="A2517" s="2" t="s">
        <v>19</v>
      </c>
      <c r="B2517" s="2" t="str">
        <f>IF(ISBLANK('[1]Current Inventory'!B2517)=TRUE,B2516,'[1]Current Inventory'!B2517)</f>
        <v>WINDWARD SIDE</v>
      </c>
      <c r="C2517" s="2" t="str">
        <f>IF(ISBLANK('[1]Current Inventory'!C2517)=TRUE,"",'[1]Current Inventory'!C2517)</f>
        <v/>
      </c>
      <c r="D2517" s="2" t="str">
        <f>IF(ISBLANK('[1]Current Inventory'!D2517)=TRUE,CONCATENATE("     ",'[1]Current Inventory'!N2517),'[1]Current Inventory'!D2517)</f>
        <v xml:space="preserve">     </v>
      </c>
      <c r="E2517" s="2">
        <f>IF(ISBLANK('[1]Current Inventory'!E2517)=TRUE,'[1]Current Inventory'!O2517,'[1]Current Inventory'!E2517)</f>
        <v>0</v>
      </c>
      <c r="F2517" s="2">
        <f>IF(ISBLANK('[1]Current Inventory'!F2517)=TRUE,'[1]Current Inventory'!P2517,'[1]Current Inventory'!F2517)</f>
        <v>0</v>
      </c>
      <c r="G2517" s="2" t="str">
        <f>IF(ISNA(VLOOKUP(C2517,[2]CurrentPivot!$C$8:$N$1400,5,FALSE))=TRUE," ",VLOOKUP(C2517,[2]CurrentPivot!$C$8:$N$1400,5,FALSE))</f>
        <v xml:space="preserve"> </v>
      </c>
      <c r="H2517" s="3" t="str">
        <f>IF(ISBLANK('[1]Current Inventory'!H2517)=TRUE,"",'[1]Current Inventory'!H2517)</f>
        <v/>
      </c>
      <c r="I2517" s="2">
        <f>IF(ISBLANK('[1]Current Inventory'!I2517)=TRUE,'[1]Current Inventory'!Q2517,'[1]Current Inventory'!I2517)</f>
        <v>0</v>
      </c>
      <c r="J2517" s="2">
        <f>IF(ISBLANK('[1]Current Inventory'!J2517)=TRUE,'[1]Current Inventory'!R2517,'[1]Current Inventory'!J2517)</f>
        <v>0</v>
      </c>
      <c r="K2517" s="2">
        <f>IF(ISBLANK('[1]Current Inventory'!K2517)=TRUE,'[1]Current Inventory'!S2517,'[1]Current Inventory'!K2517)</f>
        <v>0</v>
      </c>
      <c r="L2517" s="2">
        <f>IF(ISBLANK('[1]Current Inventory'!L2517)=TRUE,'[1]Current Inventory'!T2517,'[1]Current Inventory'!L2517)</f>
        <v>0</v>
      </c>
      <c r="M2517" s="3" t="str">
        <f>IF(ISBLANK('[1]Current Inventory'!M2517)=TRUE,"",'[1]Current Inventory'!M2517)</f>
        <v/>
      </c>
    </row>
    <row r="2518" spans="1:13" x14ac:dyDescent="0.2">
      <c r="A2518" s="2" t="s">
        <v>19</v>
      </c>
      <c r="B2518" s="2" t="str">
        <f>IF(ISBLANK('[1]Current Inventory'!B2518)=TRUE,B2517,'[1]Current Inventory'!B2518)</f>
        <v>WINDWARD SIDE</v>
      </c>
      <c r="C2518" s="2" t="str">
        <f>IF(ISBLANK('[1]Current Inventory'!C2518)=TRUE,"",'[1]Current Inventory'!C2518)</f>
        <v/>
      </c>
      <c r="D2518" s="2" t="str">
        <f>IF(ISBLANK('[1]Current Inventory'!D2518)=TRUE,CONCATENATE("     ",'[1]Current Inventory'!N2518),'[1]Current Inventory'!D2518)</f>
        <v xml:space="preserve">     </v>
      </c>
      <c r="E2518" s="2">
        <f>IF(ISBLANK('[1]Current Inventory'!E2518)=TRUE,'[1]Current Inventory'!O2518,'[1]Current Inventory'!E2518)</f>
        <v>0</v>
      </c>
      <c r="F2518" s="2">
        <f>IF(ISBLANK('[1]Current Inventory'!F2518)=TRUE,'[1]Current Inventory'!P2518,'[1]Current Inventory'!F2518)</f>
        <v>0</v>
      </c>
      <c r="G2518" s="2" t="str">
        <f>IF(ISNA(VLOOKUP(C2518,[2]CurrentPivot!$C$8:$N$1400,5,FALSE))=TRUE," ",VLOOKUP(C2518,[2]CurrentPivot!$C$8:$N$1400,5,FALSE))</f>
        <v xml:space="preserve"> </v>
      </c>
      <c r="H2518" s="3" t="str">
        <f>IF(ISBLANK('[1]Current Inventory'!H2518)=TRUE,"",'[1]Current Inventory'!H2518)</f>
        <v/>
      </c>
      <c r="I2518" s="2">
        <f>IF(ISBLANK('[1]Current Inventory'!I2518)=TRUE,'[1]Current Inventory'!Q2518,'[1]Current Inventory'!I2518)</f>
        <v>0</v>
      </c>
      <c r="J2518" s="2">
        <f>IF(ISBLANK('[1]Current Inventory'!J2518)=TRUE,'[1]Current Inventory'!R2518,'[1]Current Inventory'!J2518)</f>
        <v>0</v>
      </c>
      <c r="K2518" s="2">
        <f>IF(ISBLANK('[1]Current Inventory'!K2518)=TRUE,'[1]Current Inventory'!S2518,'[1]Current Inventory'!K2518)</f>
        <v>0</v>
      </c>
      <c r="L2518" s="2">
        <f>IF(ISBLANK('[1]Current Inventory'!L2518)=TRUE,'[1]Current Inventory'!T2518,'[1]Current Inventory'!L2518)</f>
        <v>0</v>
      </c>
      <c r="M2518" s="3" t="str">
        <f>IF(ISBLANK('[1]Current Inventory'!M2518)=TRUE,"",'[1]Current Inventory'!M2518)</f>
        <v/>
      </c>
    </row>
    <row r="2519" spans="1:13" x14ac:dyDescent="0.2">
      <c r="A2519" s="2" t="s">
        <v>19</v>
      </c>
      <c r="B2519" s="2" t="str">
        <f>IF(ISBLANK('[1]Current Inventory'!B2519)=TRUE,B2518,'[1]Current Inventory'!B2519)</f>
        <v>WINDWARD SIDE</v>
      </c>
      <c r="C2519" s="2" t="str">
        <f>IF(ISBLANK('[1]Current Inventory'!C2519)=TRUE,"",'[1]Current Inventory'!C2519)</f>
        <v/>
      </c>
      <c r="D2519" s="2" t="str">
        <f>IF(ISBLANK('[1]Current Inventory'!D2519)=TRUE,CONCATENATE("     ",'[1]Current Inventory'!N2519),'[1]Current Inventory'!D2519)</f>
        <v xml:space="preserve">     </v>
      </c>
      <c r="E2519" s="2">
        <f>IF(ISBLANK('[1]Current Inventory'!E2519)=TRUE,'[1]Current Inventory'!O2519,'[1]Current Inventory'!E2519)</f>
        <v>0</v>
      </c>
      <c r="F2519" s="2">
        <f>IF(ISBLANK('[1]Current Inventory'!F2519)=TRUE,'[1]Current Inventory'!P2519,'[1]Current Inventory'!F2519)</f>
        <v>0</v>
      </c>
      <c r="G2519" s="2" t="str">
        <f>IF(ISNA(VLOOKUP(C2519,[2]CurrentPivot!$C$8:$N$1400,5,FALSE))=TRUE," ",VLOOKUP(C2519,[2]CurrentPivot!$C$8:$N$1400,5,FALSE))</f>
        <v xml:space="preserve"> </v>
      </c>
      <c r="H2519" s="3" t="str">
        <f>IF(ISBLANK('[1]Current Inventory'!H2519)=TRUE,"",'[1]Current Inventory'!H2519)</f>
        <v/>
      </c>
      <c r="I2519" s="2">
        <f>IF(ISBLANK('[1]Current Inventory'!I2519)=TRUE,'[1]Current Inventory'!Q2519,'[1]Current Inventory'!I2519)</f>
        <v>0</v>
      </c>
      <c r="J2519" s="2">
        <f>IF(ISBLANK('[1]Current Inventory'!J2519)=TRUE,'[1]Current Inventory'!R2519,'[1]Current Inventory'!J2519)</f>
        <v>0</v>
      </c>
      <c r="K2519" s="2">
        <f>IF(ISBLANK('[1]Current Inventory'!K2519)=TRUE,'[1]Current Inventory'!S2519,'[1]Current Inventory'!K2519)</f>
        <v>0</v>
      </c>
      <c r="L2519" s="2">
        <f>IF(ISBLANK('[1]Current Inventory'!L2519)=TRUE,'[1]Current Inventory'!T2519,'[1]Current Inventory'!L2519)</f>
        <v>0</v>
      </c>
      <c r="M2519" s="3" t="str">
        <f>IF(ISBLANK('[1]Current Inventory'!M2519)=TRUE,"",'[1]Current Inventory'!M2519)</f>
        <v/>
      </c>
    </row>
    <row r="2520" spans="1:13" x14ac:dyDescent="0.2">
      <c r="A2520" s="2" t="s">
        <v>19</v>
      </c>
      <c r="B2520" s="2" t="str">
        <f>IF(ISBLANK('[1]Current Inventory'!B2520)=TRUE,B2519,'[1]Current Inventory'!B2520)</f>
        <v>WINDWARD SIDE</v>
      </c>
      <c r="C2520" s="2" t="str">
        <f>IF(ISBLANK('[1]Current Inventory'!C2520)=TRUE,"",'[1]Current Inventory'!C2520)</f>
        <v/>
      </c>
      <c r="D2520" s="2" t="str">
        <f>IF(ISBLANK('[1]Current Inventory'!D2520)=TRUE,CONCATENATE("     ",'[1]Current Inventory'!N2520),'[1]Current Inventory'!D2520)</f>
        <v xml:space="preserve">     </v>
      </c>
      <c r="E2520" s="2">
        <f>IF(ISBLANK('[1]Current Inventory'!E2520)=TRUE,'[1]Current Inventory'!O2520,'[1]Current Inventory'!E2520)</f>
        <v>0</v>
      </c>
      <c r="F2520" s="2">
        <f>IF(ISBLANK('[1]Current Inventory'!F2520)=TRUE,'[1]Current Inventory'!P2520,'[1]Current Inventory'!F2520)</f>
        <v>0</v>
      </c>
      <c r="G2520" s="2" t="str">
        <f>IF(ISNA(VLOOKUP(C2520,[2]CurrentPivot!$C$8:$N$1400,5,FALSE))=TRUE," ",VLOOKUP(C2520,[2]CurrentPivot!$C$8:$N$1400,5,FALSE))</f>
        <v xml:space="preserve"> </v>
      </c>
      <c r="H2520" s="3" t="str">
        <f>IF(ISBLANK('[1]Current Inventory'!H2520)=TRUE,"",'[1]Current Inventory'!H2520)</f>
        <v/>
      </c>
      <c r="I2520" s="2">
        <f>IF(ISBLANK('[1]Current Inventory'!I2520)=TRUE,'[1]Current Inventory'!Q2520,'[1]Current Inventory'!I2520)</f>
        <v>0</v>
      </c>
      <c r="J2520" s="2">
        <f>IF(ISBLANK('[1]Current Inventory'!J2520)=TRUE,'[1]Current Inventory'!R2520,'[1]Current Inventory'!J2520)</f>
        <v>0</v>
      </c>
      <c r="K2520" s="2">
        <f>IF(ISBLANK('[1]Current Inventory'!K2520)=TRUE,'[1]Current Inventory'!S2520,'[1]Current Inventory'!K2520)</f>
        <v>0</v>
      </c>
      <c r="L2520" s="2">
        <f>IF(ISBLANK('[1]Current Inventory'!L2520)=TRUE,'[1]Current Inventory'!T2520,'[1]Current Inventory'!L2520)</f>
        <v>0</v>
      </c>
      <c r="M2520" s="3" t="str">
        <f>IF(ISBLANK('[1]Current Inventory'!M2520)=TRUE,"",'[1]Current Inventory'!M2520)</f>
        <v/>
      </c>
    </row>
    <row r="2521" spans="1:13" x14ac:dyDescent="0.2">
      <c r="A2521" s="2" t="s">
        <v>19</v>
      </c>
      <c r="B2521" s="2" t="str">
        <f>IF(ISBLANK('[1]Current Inventory'!B2521)=TRUE,B2520,'[1]Current Inventory'!B2521)</f>
        <v>WINDWARD SIDE</v>
      </c>
      <c r="C2521" s="2" t="str">
        <f>IF(ISBLANK('[1]Current Inventory'!C2521)=TRUE,"",'[1]Current Inventory'!C2521)</f>
        <v/>
      </c>
      <c r="D2521" s="2" t="str">
        <f>IF(ISBLANK('[1]Current Inventory'!D2521)=TRUE,CONCATENATE("     ",'[1]Current Inventory'!N2521),'[1]Current Inventory'!D2521)</f>
        <v xml:space="preserve">     </v>
      </c>
      <c r="E2521" s="2">
        <f>IF(ISBLANK('[1]Current Inventory'!E2521)=TRUE,'[1]Current Inventory'!O2521,'[1]Current Inventory'!E2521)</f>
        <v>0</v>
      </c>
      <c r="F2521" s="2">
        <f>IF(ISBLANK('[1]Current Inventory'!F2521)=TRUE,'[1]Current Inventory'!P2521,'[1]Current Inventory'!F2521)</f>
        <v>0</v>
      </c>
      <c r="G2521" s="2" t="str">
        <f>IF(ISNA(VLOOKUP(C2521,[2]CurrentPivot!$C$8:$N$1400,5,FALSE))=TRUE," ",VLOOKUP(C2521,[2]CurrentPivot!$C$8:$N$1400,5,FALSE))</f>
        <v xml:space="preserve"> </v>
      </c>
      <c r="H2521" s="3" t="str">
        <f>IF(ISBLANK('[1]Current Inventory'!H2521)=TRUE,"",'[1]Current Inventory'!H2521)</f>
        <v/>
      </c>
      <c r="I2521" s="2">
        <f>IF(ISBLANK('[1]Current Inventory'!I2521)=TRUE,'[1]Current Inventory'!Q2521,'[1]Current Inventory'!I2521)</f>
        <v>0</v>
      </c>
      <c r="J2521" s="2">
        <f>IF(ISBLANK('[1]Current Inventory'!J2521)=TRUE,'[1]Current Inventory'!R2521,'[1]Current Inventory'!J2521)</f>
        <v>0</v>
      </c>
      <c r="K2521" s="2">
        <f>IF(ISBLANK('[1]Current Inventory'!K2521)=TRUE,'[1]Current Inventory'!S2521,'[1]Current Inventory'!K2521)</f>
        <v>0</v>
      </c>
      <c r="L2521" s="2">
        <f>IF(ISBLANK('[1]Current Inventory'!L2521)=TRUE,'[1]Current Inventory'!T2521,'[1]Current Inventory'!L2521)</f>
        <v>0</v>
      </c>
      <c r="M2521" s="3" t="str">
        <f>IF(ISBLANK('[1]Current Inventory'!M2521)=TRUE,"",'[1]Current Inventory'!M2521)</f>
        <v/>
      </c>
    </row>
    <row r="2522" spans="1:13" x14ac:dyDescent="0.2">
      <c r="A2522" s="2" t="s">
        <v>19</v>
      </c>
      <c r="B2522" s="2" t="str">
        <f>IF(ISBLANK('[1]Current Inventory'!B2522)=TRUE,B2521,'[1]Current Inventory'!B2522)</f>
        <v>WINDWARD SIDE</v>
      </c>
      <c r="C2522" s="2" t="str">
        <f>IF(ISBLANK('[1]Current Inventory'!C2522)=TRUE,"",'[1]Current Inventory'!C2522)</f>
        <v/>
      </c>
      <c r="D2522" s="2" t="str">
        <f>IF(ISBLANK('[1]Current Inventory'!D2522)=TRUE,CONCATENATE("     ",'[1]Current Inventory'!N2522),'[1]Current Inventory'!D2522)</f>
        <v xml:space="preserve">     </v>
      </c>
      <c r="E2522" s="2">
        <f>IF(ISBLANK('[1]Current Inventory'!E2522)=TRUE,'[1]Current Inventory'!O2522,'[1]Current Inventory'!E2522)</f>
        <v>0</v>
      </c>
      <c r="F2522" s="2">
        <f>IF(ISBLANK('[1]Current Inventory'!F2522)=TRUE,'[1]Current Inventory'!P2522,'[1]Current Inventory'!F2522)</f>
        <v>0</v>
      </c>
      <c r="G2522" s="2" t="str">
        <f>IF(ISNA(VLOOKUP(C2522,[2]CurrentPivot!$C$8:$N$1400,5,FALSE))=TRUE," ",VLOOKUP(C2522,[2]CurrentPivot!$C$8:$N$1400,5,FALSE))</f>
        <v xml:space="preserve"> </v>
      </c>
      <c r="H2522" s="3" t="str">
        <f>IF(ISBLANK('[1]Current Inventory'!H2522)=TRUE,"",'[1]Current Inventory'!H2522)</f>
        <v/>
      </c>
      <c r="I2522" s="2">
        <f>IF(ISBLANK('[1]Current Inventory'!I2522)=TRUE,'[1]Current Inventory'!Q2522,'[1]Current Inventory'!I2522)</f>
        <v>0</v>
      </c>
      <c r="J2522" s="2">
        <f>IF(ISBLANK('[1]Current Inventory'!J2522)=TRUE,'[1]Current Inventory'!R2522,'[1]Current Inventory'!J2522)</f>
        <v>0</v>
      </c>
      <c r="K2522" s="2">
        <f>IF(ISBLANK('[1]Current Inventory'!K2522)=TRUE,'[1]Current Inventory'!S2522,'[1]Current Inventory'!K2522)</f>
        <v>0</v>
      </c>
      <c r="L2522" s="2">
        <f>IF(ISBLANK('[1]Current Inventory'!L2522)=TRUE,'[1]Current Inventory'!T2522,'[1]Current Inventory'!L2522)</f>
        <v>0</v>
      </c>
      <c r="M2522" s="3" t="str">
        <f>IF(ISBLANK('[1]Current Inventory'!M2522)=TRUE,"",'[1]Current Inventory'!M2522)</f>
        <v/>
      </c>
    </row>
    <row r="2523" spans="1:13" x14ac:dyDescent="0.2">
      <c r="A2523" s="2" t="s">
        <v>19</v>
      </c>
      <c r="B2523" s="2" t="str">
        <f>IF(ISBLANK('[1]Current Inventory'!B2523)=TRUE,B2522,'[1]Current Inventory'!B2523)</f>
        <v>WINDWARD SIDE</v>
      </c>
      <c r="C2523" s="2" t="str">
        <f>IF(ISBLANK('[1]Current Inventory'!C2523)=TRUE,"",'[1]Current Inventory'!C2523)</f>
        <v/>
      </c>
      <c r="D2523" s="2" t="str">
        <f>IF(ISBLANK('[1]Current Inventory'!D2523)=TRUE,CONCATENATE("     ",'[1]Current Inventory'!N2523),'[1]Current Inventory'!D2523)</f>
        <v xml:space="preserve">     </v>
      </c>
      <c r="E2523" s="2">
        <f>IF(ISBLANK('[1]Current Inventory'!E2523)=TRUE,'[1]Current Inventory'!O2523,'[1]Current Inventory'!E2523)</f>
        <v>0</v>
      </c>
      <c r="F2523" s="2">
        <f>IF(ISBLANK('[1]Current Inventory'!F2523)=TRUE,'[1]Current Inventory'!P2523,'[1]Current Inventory'!F2523)</f>
        <v>0</v>
      </c>
      <c r="G2523" s="2" t="str">
        <f>IF(ISNA(VLOOKUP(C2523,[2]CurrentPivot!$C$8:$N$1400,5,FALSE))=TRUE," ",VLOOKUP(C2523,[2]CurrentPivot!$C$8:$N$1400,5,FALSE))</f>
        <v xml:space="preserve"> </v>
      </c>
      <c r="H2523" s="3" t="str">
        <f>IF(ISBLANK('[1]Current Inventory'!H2523)=TRUE,"",'[1]Current Inventory'!H2523)</f>
        <v/>
      </c>
      <c r="I2523" s="2">
        <f>IF(ISBLANK('[1]Current Inventory'!I2523)=TRUE,'[1]Current Inventory'!Q2523,'[1]Current Inventory'!I2523)</f>
        <v>0</v>
      </c>
      <c r="J2523" s="2">
        <f>IF(ISBLANK('[1]Current Inventory'!J2523)=TRUE,'[1]Current Inventory'!R2523,'[1]Current Inventory'!J2523)</f>
        <v>0</v>
      </c>
      <c r="K2523" s="2">
        <f>IF(ISBLANK('[1]Current Inventory'!K2523)=TRUE,'[1]Current Inventory'!S2523,'[1]Current Inventory'!K2523)</f>
        <v>0</v>
      </c>
      <c r="L2523" s="2">
        <f>IF(ISBLANK('[1]Current Inventory'!L2523)=TRUE,'[1]Current Inventory'!T2523,'[1]Current Inventory'!L2523)</f>
        <v>0</v>
      </c>
      <c r="M2523" s="3" t="str">
        <f>IF(ISBLANK('[1]Current Inventory'!M2523)=TRUE,"",'[1]Current Inventory'!M2523)</f>
        <v/>
      </c>
    </row>
    <row r="2524" spans="1:13" x14ac:dyDescent="0.2">
      <c r="A2524" s="2" t="s">
        <v>19</v>
      </c>
      <c r="B2524" s="2" t="str">
        <f>IF(ISBLANK('[1]Current Inventory'!B2524)=TRUE,B2523,'[1]Current Inventory'!B2524)</f>
        <v>WINDWARD SIDE</v>
      </c>
      <c r="C2524" s="2" t="str">
        <f>IF(ISBLANK('[1]Current Inventory'!C2524)=TRUE,"",'[1]Current Inventory'!C2524)</f>
        <v/>
      </c>
      <c r="D2524" s="2" t="str">
        <f>IF(ISBLANK('[1]Current Inventory'!D2524)=TRUE,CONCATENATE("     ",'[1]Current Inventory'!N2524),'[1]Current Inventory'!D2524)</f>
        <v xml:space="preserve">     </v>
      </c>
      <c r="E2524" s="2">
        <f>IF(ISBLANK('[1]Current Inventory'!E2524)=TRUE,'[1]Current Inventory'!O2524,'[1]Current Inventory'!E2524)</f>
        <v>0</v>
      </c>
      <c r="F2524" s="2">
        <f>IF(ISBLANK('[1]Current Inventory'!F2524)=TRUE,'[1]Current Inventory'!P2524,'[1]Current Inventory'!F2524)</f>
        <v>0</v>
      </c>
      <c r="G2524" s="2" t="str">
        <f>IF(ISNA(VLOOKUP(C2524,[2]CurrentPivot!$C$8:$N$1400,5,FALSE))=TRUE," ",VLOOKUP(C2524,[2]CurrentPivot!$C$8:$N$1400,5,FALSE))</f>
        <v xml:space="preserve"> </v>
      </c>
      <c r="H2524" s="3" t="str">
        <f>IF(ISBLANK('[1]Current Inventory'!H2524)=TRUE,"",'[1]Current Inventory'!H2524)</f>
        <v/>
      </c>
      <c r="I2524" s="2">
        <f>IF(ISBLANK('[1]Current Inventory'!I2524)=TRUE,'[1]Current Inventory'!Q2524,'[1]Current Inventory'!I2524)</f>
        <v>0</v>
      </c>
      <c r="J2524" s="2">
        <f>IF(ISBLANK('[1]Current Inventory'!J2524)=TRUE,'[1]Current Inventory'!R2524,'[1]Current Inventory'!J2524)</f>
        <v>0</v>
      </c>
      <c r="K2524" s="2">
        <f>IF(ISBLANK('[1]Current Inventory'!K2524)=TRUE,'[1]Current Inventory'!S2524,'[1]Current Inventory'!K2524)</f>
        <v>0</v>
      </c>
      <c r="L2524" s="2">
        <f>IF(ISBLANK('[1]Current Inventory'!L2524)=TRUE,'[1]Current Inventory'!T2524,'[1]Current Inventory'!L2524)</f>
        <v>0</v>
      </c>
      <c r="M2524" s="3" t="str">
        <f>IF(ISBLANK('[1]Current Inventory'!M2524)=TRUE,"",'[1]Current Inventory'!M2524)</f>
        <v/>
      </c>
    </row>
    <row r="2525" spans="1:13" x14ac:dyDescent="0.2">
      <c r="A2525" s="2" t="s">
        <v>19</v>
      </c>
      <c r="B2525" s="2" t="str">
        <f>IF(ISBLANK('[1]Current Inventory'!B2525)=TRUE,B2524,'[1]Current Inventory'!B2525)</f>
        <v>WINDWARD SIDE</v>
      </c>
      <c r="C2525" s="2" t="str">
        <f>IF(ISBLANK('[1]Current Inventory'!C2525)=TRUE,"",'[1]Current Inventory'!C2525)</f>
        <v/>
      </c>
      <c r="D2525" s="2" t="str">
        <f>IF(ISBLANK('[1]Current Inventory'!D2525)=TRUE,CONCATENATE("     ",'[1]Current Inventory'!N2525),'[1]Current Inventory'!D2525)</f>
        <v xml:space="preserve">     </v>
      </c>
      <c r="E2525" s="2">
        <f>IF(ISBLANK('[1]Current Inventory'!E2525)=TRUE,'[1]Current Inventory'!O2525,'[1]Current Inventory'!E2525)</f>
        <v>0</v>
      </c>
      <c r="F2525" s="2">
        <f>IF(ISBLANK('[1]Current Inventory'!F2525)=TRUE,'[1]Current Inventory'!P2525,'[1]Current Inventory'!F2525)</f>
        <v>0</v>
      </c>
      <c r="G2525" s="2" t="str">
        <f>IF(ISNA(VLOOKUP(C2525,[2]CurrentPivot!$C$8:$N$1400,5,FALSE))=TRUE," ",VLOOKUP(C2525,[2]CurrentPivot!$C$8:$N$1400,5,FALSE))</f>
        <v xml:space="preserve"> </v>
      </c>
      <c r="H2525" s="3" t="str">
        <f>IF(ISBLANK('[1]Current Inventory'!H2525)=TRUE,"",'[1]Current Inventory'!H2525)</f>
        <v/>
      </c>
      <c r="I2525" s="2">
        <f>IF(ISBLANK('[1]Current Inventory'!I2525)=TRUE,'[1]Current Inventory'!Q2525,'[1]Current Inventory'!I2525)</f>
        <v>0</v>
      </c>
      <c r="J2525" s="2">
        <f>IF(ISBLANK('[1]Current Inventory'!J2525)=TRUE,'[1]Current Inventory'!R2525,'[1]Current Inventory'!J2525)</f>
        <v>0</v>
      </c>
      <c r="K2525" s="2">
        <f>IF(ISBLANK('[1]Current Inventory'!K2525)=TRUE,'[1]Current Inventory'!S2525,'[1]Current Inventory'!K2525)</f>
        <v>0</v>
      </c>
      <c r="L2525" s="2">
        <f>IF(ISBLANK('[1]Current Inventory'!L2525)=TRUE,'[1]Current Inventory'!T2525,'[1]Current Inventory'!L2525)</f>
        <v>0</v>
      </c>
      <c r="M2525" s="3" t="str">
        <f>IF(ISBLANK('[1]Current Inventory'!M2525)=TRUE,"",'[1]Current Inventory'!M2525)</f>
        <v/>
      </c>
    </row>
    <row r="2526" spans="1:13" x14ac:dyDescent="0.2">
      <c r="A2526" s="2" t="s">
        <v>19</v>
      </c>
      <c r="B2526" s="2" t="str">
        <f>IF(ISBLANK('[1]Current Inventory'!B2526)=TRUE,B2525,'[1]Current Inventory'!B2526)</f>
        <v>WINDWARD SIDE</v>
      </c>
      <c r="C2526" s="2" t="str">
        <f>IF(ISBLANK('[1]Current Inventory'!C2526)=TRUE,"",'[1]Current Inventory'!C2526)</f>
        <v/>
      </c>
      <c r="D2526" s="2" t="str">
        <f>IF(ISBLANK('[1]Current Inventory'!D2526)=TRUE,CONCATENATE("     ",'[1]Current Inventory'!N2526),'[1]Current Inventory'!D2526)</f>
        <v xml:space="preserve">     </v>
      </c>
      <c r="E2526" s="2">
        <f>IF(ISBLANK('[1]Current Inventory'!E2526)=TRUE,'[1]Current Inventory'!O2526,'[1]Current Inventory'!E2526)</f>
        <v>0</v>
      </c>
      <c r="F2526" s="2">
        <f>IF(ISBLANK('[1]Current Inventory'!F2526)=TRUE,'[1]Current Inventory'!P2526,'[1]Current Inventory'!F2526)</f>
        <v>0</v>
      </c>
      <c r="G2526" s="2" t="str">
        <f>IF(ISNA(VLOOKUP(C2526,[2]CurrentPivot!$C$8:$N$1400,5,FALSE))=TRUE," ",VLOOKUP(C2526,[2]CurrentPivot!$C$8:$N$1400,5,FALSE))</f>
        <v xml:space="preserve"> </v>
      </c>
      <c r="H2526" s="3" t="str">
        <f>IF(ISBLANK('[1]Current Inventory'!H2526)=TRUE,"",'[1]Current Inventory'!H2526)</f>
        <v/>
      </c>
      <c r="I2526" s="2">
        <f>IF(ISBLANK('[1]Current Inventory'!I2526)=TRUE,'[1]Current Inventory'!Q2526,'[1]Current Inventory'!I2526)</f>
        <v>0</v>
      </c>
      <c r="J2526" s="2">
        <f>IF(ISBLANK('[1]Current Inventory'!J2526)=TRUE,'[1]Current Inventory'!R2526,'[1]Current Inventory'!J2526)</f>
        <v>0</v>
      </c>
      <c r="K2526" s="2">
        <f>IF(ISBLANK('[1]Current Inventory'!K2526)=TRUE,'[1]Current Inventory'!S2526,'[1]Current Inventory'!K2526)</f>
        <v>0</v>
      </c>
      <c r="L2526" s="2">
        <f>IF(ISBLANK('[1]Current Inventory'!L2526)=TRUE,'[1]Current Inventory'!T2526,'[1]Current Inventory'!L2526)</f>
        <v>0</v>
      </c>
      <c r="M2526" s="3" t="str">
        <f>IF(ISBLANK('[1]Current Inventory'!M2526)=TRUE,"",'[1]Current Inventory'!M2526)</f>
        <v/>
      </c>
    </row>
    <row r="2527" spans="1:13" x14ac:dyDescent="0.2">
      <c r="A2527" s="2" t="s">
        <v>19</v>
      </c>
      <c r="B2527" s="2" t="str">
        <f>IF(ISBLANK('[1]Current Inventory'!B2527)=TRUE,B2526,'[1]Current Inventory'!B2527)</f>
        <v>WINDWARD SIDE</v>
      </c>
      <c r="C2527" s="2" t="str">
        <f>IF(ISBLANK('[1]Current Inventory'!C2527)=TRUE,"",'[1]Current Inventory'!C2527)</f>
        <v/>
      </c>
      <c r="D2527" s="2" t="str">
        <f>IF(ISBLANK('[1]Current Inventory'!D2527)=TRUE,CONCATENATE("     ",'[1]Current Inventory'!N2527),'[1]Current Inventory'!D2527)</f>
        <v xml:space="preserve">     </v>
      </c>
      <c r="E2527" s="2">
        <f>IF(ISBLANK('[1]Current Inventory'!E2527)=TRUE,'[1]Current Inventory'!O2527,'[1]Current Inventory'!E2527)</f>
        <v>0</v>
      </c>
      <c r="F2527" s="2">
        <f>IF(ISBLANK('[1]Current Inventory'!F2527)=TRUE,'[1]Current Inventory'!P2527,'[1]Current Inventory'!F2527)</f>
        <v>0</v>
      </c>
      <c r="G2527" s="2" t="str">
        <f>IF(ISNA(VLOOKUP(C2527,[2]CurrentPivot!$C$8:$N$1400,5,FALSE))=TRUE," ",VLOOKUP(C2527,[2]CurrentPivot!$C$8:$N$1400,5,FALSE))</f>
        <v xml:space="preserve"> </v>
      </c>
      <c r="H2527" s="3" t="str">
        <f>IF(ISBLANK('[1]Current Inventory'!H2527)=TRUE,"",'[1]Current Inventory'!H2527)</f>
        <v/>
      </c>
      <c r="I2527" s="2">
        <f>IF(ISBLANK('[1]Current Inventory'!I2527)=TRUE,'[1]Current Inventory'!Q2527,'[1]Current Inventory'!I2527)</f>
        <v>0</v>
      </c>
      <c r="J2527" s="2">
        <f>IF(ISBLANK('[1]Current Inventory'!J2527)=TRUE,'[1]Current Inventory'!R2527,'[1]Current Inventory'!J2527)</f>
        <v>0</v>
      </c>
      <c r="K2527" s="2">
        <f>IF(ISBLANK('[1]Current Inventory'!K2527)=TRUE,'[1]Current Inventory'!S2527,'[1]Current Inventory'!K2527)</f>
        <v>0</v>
      </c>
      <c r="L2527" s="2">
        <f>IF(ISBLANK('[1]Current Inventory'!L2527)=TRUE,'[1]Current Inventory'!T2527,'[1]Current Inventory'!L2527)</f>
        <v>0</v>
      </c>
      <c r="M2527" s="3" t="str">
        <f>IF(ISBLANK('[1]Current Inventory'!M2527)=TRUE,"",'[1]Current Inventory'!M2527)</f>
        <v/>
      </c>
    </row>
    <row r="2528" spans="1:13" x14ac:dyDescent="0.2">
      <c r="A2528" s="2" t="s">
        <v>19</v>
      </c>
      <c r="B2528" s="2" t="str">
        <f>IF(ISBLANK('[1]Current Inventory'!B2528)=TRUE,B2527,'[1]Current Inventory'!B2528)</f>
        <v>WINDWARD SIDE</v>
      </c>
      <c r="C2528" s="2" t="str">
        <f>IF(ISBLANK('[1]Current Inventory'!C2528)=TRUE,"",'[1]Current Inventory'!C2528)</f>
        <v/>
      </c>
      <c r="D2528" s="2" t="str">
        <f>IF(ISBLANK('[1]Current Inventory'!D2528)=TRUE,CONCATENATE("     ",'[1]Current Inventory'!N2528),'[1]Current Inventory'!D2528)</f>
        <v xml:space="preserve">     </v>
      </c>
      <c r="E2528" s="2">
        <f>IF(ISBLANK('[1]Current Inventory'!E2528)=TRUE,'[1]Current Inventory'!O2528,'[1]Current Inventory'!E2528)</f>
        <v>0</v>
      </c>
      <c r="F2528" s="2">
        <f>IF(ISBLANK('[1]Current Inventory'!F2528)=TRUE,'[1]Current Inventory'!P2528,'[1]Current Inventory'!F2528)</f>
        <v>0</v>
      </c>
      <c r="G2528" s="2" t="str">
        <f>IF(ISNA(VLOOKUP(C2528,[2]CurrentPivot!$C$8:$N$1400,5,FALSE))=TRUE," ",VLOOKUP(C2528,[2]CurrentPivot!$C$8:$N$1400,5,FALSE))</f>
        <v xml:space="preserve"> </v>
      </c>
      <c r="H2528" s="3" t="str">
        <f>IF(ISBLANK('[1]Current Inventory'!H2528)=TRUE,"",'[1]Current Inventory'!H2528)</f>
        <v/>
      </c>
      <c r="I2528" s="2">
        <f>IF(ISBLANK('[1]Current Inventory'!I2528)=TRUE,'[1]Current Inventory'!Q2528,'[1]Current Inventory'!I2528)</f>
        <v>0</v>
      </c>
      <c r="J2528" s="2">
        <f>IF(ISBLANK('[1]Current Inventory'!J2528)=TRUE,'[1]Current Inventory'!R2528,'[1]Current Inventory'!J2528)</f>
        <v>0</v>
      </c>
      <c r="K2528" s="2">
        <f>IF(ISBLANK('[1]Current Inventory'!K2528)=TRUE,'[1]Current Inventory'!S2528,'[1]Current Inventory'!K2528)</f>
        <v>0</v>
      </c>
      <c r="L2528" s="2">
        <f>IF(ISBLANK('[1]Current Inventory'!L2528)=TRUE,'[1]Current Inventory'!T2528,'[1]Current Inventory'!L2528)</f>
        <v>0</v>
      </c>
      <c r="M2528" s="3" t="str">
        <f>IF(ISBLANK('[1]Current Inventory'!M2528)=TRUE,"",'[1]Current Inventory'!M2528)</f>
        <v/>
      </c>
    </row>
    <row r="2529" spans="1:13" x14ac:dyDescent="0.2">
      <c r="A2529" s="2" t="s">
        <v>19</v>
      </c>
      <c r="B2529" s="2" t="str">
        <f>IF(ISBLANK('[1]Current Inventory'!B2529)=TRUE,B2528,'[1]Current Inventory'!B2529)</f>
        <v>WINDWARD SIDE</v>
      </c>
      <c r="C2529" s="2" t="str">
        <f>IF(ISBLANK('[1]Current Inventory'!C2529)=TRUE,"",'[1]Current Inventory'!C2529)</f>
        <v/>
      </c>
      <c r="D2529" s="2" t="str">
        <f>IF(ISBLANK('[1]Current Inventory'!D2529)=TRUE,CONCATENATE("     ",'[1]Current Inventory'!N2529),'[1]Current Inventory'!D2529)</f>
        <v xml:space="preserve">     </v>
      </c>
      <c r="E2529" s="2">
        <f>IF(ISBLANK('[1]Current Inventory'!E2529)=TRUE,'[1]Current Inventory'!O2529,'[1]Current Inventory'!E2529)</f>
        <v>0</v>
      </c>
      <c r="F2529" s="2">
        <f>IF(ISBLANK('[1]Current Inventory'!F2529)=TRUE,'[1]Current Inventory'!P2529,'[1]Current Inventory'!F2529)</f>
        <v>0</v>
      </c>
      <c r="G2529" s="2" t="str">
        <f>IF(ISNA(VLOOKUP(C2529,[2]CurrentPivot!$C$8:$N$1400,5,FALSE))=TRUE," ",VLOOKUP(C2529,[2]CurrentPivot!$C$8:$N$1400,5,FALSE))</f>
        <v xml:space="preserve"> </v>
      </c>
      <c r="H2529" s="3" t="str">
        <f>IF(ISBLANK('[1]Current Inventory'!H2529)=TRUE,"",'[1]Current Inventory'!H2529)</f>
        <v/>
      </c>
      <c r="I2529" s="2">
        <f>IF(ISBLANK('[1]Current Inventory'!I2529)=TRUE,'[1]Current Inventory'!Q2529,'[1]Current Inventory'!I2529)</f>
        <v>0</v>
      </c>
      <c r="J2529" s="2">
        <f>IF(ISBLANK('[1]Current Inventory'!J2529)=TRUE,'[1]Current Inventory'!R2529,'[1]Current Inventory'!J2529)</f>
        <v>0</v>
      </c>
      <c r="K2529" s="2">
        <f>IF(ISBLANK('[1]Current Inventory'!K2529)=TRUE,'[1]Current Inventory'!S2529,'[1]Current Inventory'!K2529)</f>
        <v>0</v>
      </c>
      <c r="L2529" s="2">
        <f>IF(ISBLANK('[1]Current Inventory'!L2529)=TRUE,'[1]Current Inventory'!T2529,'[1]Current Inventory'!L2529)</f>
        <v>0</v>
      </c>
      <c r="M2529" s="3" t="str">
        <f>IF(ISBLANK('[1]Current Inventory'!M2529)=TRUE,"",'[1]Current Inventory'!M2529)</f>
        <v/>
      </c>
    </row>
    <row r="2530" spans="1:13" x14ac:dyDescent="0.2">
      <c r="A2530" s="2" t="s">
        <v>19</v>
      </c>
      <c r="B2530" s="2" t="str">
        <f>IF(ISBLANK('[1]Current Inventory'!B2530)=TRUE,B2529,'[1]Current Inventory'!B2530)</f>
        <v>WINDWARD SIDE</v>
      </c>
      <c r="C2530" s="2" t="str">
        <f>IF(ISBLANK('[1]Current Inventory'!C2530)=TRUE,"",'[1]Current Inventory'!C2530)</f>
        <v/>
      </c>
      <c r="D2530" s="2" t="str">
        <f>IF(ISBLANK('[1]Current Inventory'!D2530)=TRUE,CONCATENATE("     ",'[1]Current Inventory'!N2530),'[1]Current Inventory'!D2530)</f>
        <v xml:space="preserve">     </v>
      </c>
      <c r="E2530" s="2">
        <f>IF(ISBLANK('[1]Current Inventory'!E2530)=TRUE,'[1]Current Inventory'!O2530,'[1]Current Inventory'!E2530)</f>
        <v>0</v>
      </c>
      <c r="F2530" s="2">
        <f>IF(ISBLANK('[1]Current Inventory'!F2530)=TRUE,'[1]Current Inventory'!P2530,'[1]Current Inventory'!F2530)</f>
        <v>0</v>
      </c>
      <c r="G2530" s="2" t="str">
        <f>IF(ISNA(VLOOKUP(C2530,[2]CurrentPivot!$C$8:$N$1400,5,FALSE))=TRUE," ",VLOOKUP(C2530,[2]CurrentPivot!$C$8:$N$1400,5,FALSE))</f>
        <v xml:space="preserve"> </v>
      </c>
      <c r="H2530" s="3" t="str">
        <f>IF(ISBLANK('[1]Current Inventory'!H2530)=TRUE,"",'[1]Current Inventory'!H2530)</f>
        <v/>
      </c>
      <c r="I2530" s="2">
        <f>IF(ISBLANK('[1]Current Inventory'!I2530)=TRUE,'[1]Current Inventory'!Q2530,'[1]Current Inventory'!I2530)</f>
        <v>0</v>
      </c>
      <c r="J2530" s="2">
        <f>IF(ISBLANK('[1]Current Inventory'!J2530)=TRUE,'[1]Current Inventory'!R2530,'[1]Current Inventory'!J2530)</f>
        <v>0</v>
      </c>
      <c r="K2530" s="2">
        <f>IF(ISBLANK('[1]Current Inventory'!K2530)=TRUE,'[1]Current Inventory'!S2530,'[1]Current Inventory'!K2530)</f>
        <v>0</v>
      </c>
      <c r="L2530" s="2">
        <f>IF(ISBLANK('[1]Current Inventory'!L2530)=TRUE,'[1]Current Inventory'!T2530,'[1]Current Inventory'!L2530)</f>
        <v>0</v>
      </c>
      <c r="M2530" s="3" t="str">
        <f>IF(ISBLANK('[1]Current Inventory'!M2530)=TRUE,"",'[1]Current Inventory'!M2530)</f>
        <v/>
      </c>
    </row>
    <row r="2531" spans="1:13" x14ac:dyDescent="0.2">
      <c r="A2531" s="2" t="s">
        <v>19</v>
      </c>
      <c r="B2531" s="2" t="str">
        <f>IF(ISBLANK('[1]Current Inventory'!B2531)=TRUE,B2530,'[1]Current Inventory'!B2531)</f>
        <v>WINDWARD SIDE</v>
      </c>
      <c r="C2531" s="2" t="str">
        <f>IF(ISBLANK('[1]Current Inventory'!C2531)=TRUE,"",'[1]Current Inventory'!C2531)</f>
        <v/>
      </c>
      <c r="D2531" s="2" t="str">
        <f>IF(ISBLANK('[1]Current Inventory'!D2531)=TRUE,CONCATENATE("     ",'[1]Current Inventory'!N2531),'[1]Current Inventory'!D2531)</f>
        <v xml:space="preserve">     </v>
      </c>
      <c r="E2531" s="2">
        <f>IF(ISBLANK('[1]Current Inventory'!E2531)=TRUE,'[1]Current Inventory'!O2531,'[1]Current Inventory'!E2531)</f>
        <v>0</v>
      </c>
      <c r="F2531" s="2">
        <f>IF(ISBLANK('[1]Current Inventory'!F2531)=TRUE,'[1]Current Inventory'!P2531,'[1]Current Inventory'!F2531)</f>
        <v>0</v>
      </c>
      <c r="G2531" s="2" t="str">
        <f>IF(ISNA(VLOOKUP(C2531,[2]CurrentPivot!$C$8:$N$1400,5,FALSE))=TRUE," ",VLOOKUP(C2531,[2]CurrentPivot!$C$8:$N$1400,5,FALSE))</f>
        <v xml:space="preserve"> </v>
      </c>
      <c r="H2531" s="3" t="str">
        <f>IF(ISBLANK('[1]Current Inventory'!H2531)=TRUE,"",'[1]Current Inventory'!H2531)</f>
        <v/>
      </c>
      <c r="I2531" s="2">
        <f>IF(ISBLANK('[1]Current Inventory'!I2531)=TRUE,'[1]Current Inventory'!Q2531,'[1]Current Inventory'!I2531)</f>
        <v>0</v>
      </c>
      <c r="J2531" s="2">
        <f>IF(ISBLANK('[1]Current Inventory'!J2531)=TRUE,'[1]Current Inventory'!R2531,'[1]Current Inventory'!J2531)</f>
        <v>0</v>
      </c>
      <c r="K2531" s="2">
        <f>IF(ISBLANK('[1]Current Inventory'!K2531)=TRUE,'[1]Current Inventory'!S2531,'[1]Current Inventory'!K2531)</f>
        <v>0</v>
      </c>
      <c r="L2531" s="2">
        <f>IF(ISBLANK('[1]Current Inventory'!L2531)=TRUE,'[1]Current Inventory'!T2531,'[1]Current Inventory'!L2531)</f>
        <v>0</v>
      </c>
      <c r="M2531" s="3" t="str">
        <f>IF(ISBLANK('[1]Current Inventory'!M2531)=TRUE,"",'[1]Current Inventory'!M2531)</f>
        <v/>
      </c>
    </row>
    <row r="2532" spans="1:13" x14ac:dyDescent="0.2">
      <c r="A2532" s="2" t="s">
        <v>19</v>
      </c>
      <c r="B2532" s="2" t="str">
        <f>IF(ISBLANK('[1]Current Inventory'!B2532)=TRUE,B2531,'[1]Current Inventory'!B2532)</f>
        <v>WINDWARD SIDE</v>
      </c>
      <c r="C2532" s="2" t="str">
        <f>IF(ISBLANK('[1]Current Inventory'!C2532)=TRUE,"",'[1]Current Inventory'!C2532)</f>
        <v/>
      </c>
      <c r="D2532" s="2" t="str">
        <f>IF(ISBLANK('[1]Current Inventory'!D2532)=TRUE,CONCATENATE("     ",'[1]Current Inventory'!N2532),'[1]Current Inventory'!D2532)</f>
        <v xml:space="preserve">     </v>
      </c>
      <c r="E2532" s="2">
        <f>IF(ISBLANK('[1]Current Inventory'!E2532)=TRUE,'[1]Current Inventory'!O2532,'[1]Current Inventory'!E2532)</f>
        <v>0</v>
      </c>
      <c r="F2532" s="2">
        <f>IF(ISBLANK('[1]Current Inventory'!F2532)=TRUE,'[1]Current Inventory'!P2532,'[1]Current Inventory'!F2532)</f>
        <v>0</v>
      </c>
      <c r="G2532" s="2" t="str">
        <f>IF(ISNA(VLOOKUP(C2532,[2]CurrentPivot!$C$8:$N$1400,5,FALSE))=TRUE," ",VLOOKUP(C2532,[2]CurrentPivot!$C$8:$N$1400,5,FALSE))</f>
        <v xml:space="preserve"> </v>
      </c>
      <c r="H2532" s="3" t="str">
        <f>IF(ISBLANK('[1]Current Inventory'!H2532)=TRUE,"",'[1]Current Inventory'!H2532)</f>
        <v/>
      </c>
      <c r="I2532" s="2">
        <f>IF(ISBLANK('[1]Current Inventory'!I2532)=TRUE,'[1]Current Inventory'!Q2532,'[1]Current Inventory'!I2532)</f>
        <v>0</v>
      </c>
      <c r="J2532" s="2">
        <f>IF(ISBLANK('[1]Current Inventory'!J2532)=TRUE,'[1]Current Inventory'!R2532,'[1]Current Inventory'!J2532)</f>
        <v>0</v>
      </c>
      <c r="K2532" s="2">
        <f>IF(ISBLANK('[1]Current Inventory'!K2532)=TRUE,'[1]Current Inventory'!S2532,'[1]Current Inventory'!K2532)</f>
        <v>0</v>
      </c>
      <c r="L2532" s="2">
        <f>IF(ISBLANK('[1]Current Inventory'!L2532)=TRUE,'[1]Current Inventory'!T2532,'[1]Current Inventory'!L2532)</f>
        <v>0</v>
      </c>
      <c r="M2532" s="3" t="str">
        <f>IF(ISBLANK('[1]Current Inventory'!M2532)=TRUE,"",'[1]Current Inventory'!M2532)</f>
        <v/>
      </c>
    </row>
    <row r="2533" spans="1:13" x14ac:dyDescent="0.2">
      <c r="A2533" s="2" t="s">
        <v>19</v>
      </c>
      <c r="B2533" s="2" t="str">
        <f>IF(ISBLANK('[1]Current Inventory'!B2533)=TRUE,B2532,'[1]Current Inventory'!B2533)</f>
        <v>WINDWARD SIDE</v>
      </c>
      <c r="C2533" s="2" t="str">
        <f>IF(ISBLANK('[1]Current Inventory'!C2533)=TRUE,"",'[1]Current Inventory'!C2533)</f>
        <v/>
      </c>
      <c r="D2533" s="2" t="str">
        <f>IF(ISBLANK('[1]Current Inventory'!D2533)=TRUE,CONCATENATE("     ",'[1]Current Inventory'!N2533),'[1]Current Inventory'!D2533)</f>
        <v xml:space="preserve">     </v>
      </c>
      <c r="E2533" s="2">
        <f>IF(ISBLANK('[1]Current Inventory'!E2533)=TRUE,'[1]Current Inventory'!O2533,'[1]Current Inventory'!E2533)</f>
        <v>0</v>
      </c>
      <c r="F2533" s="2">
        <f>IF(ISBLANK('[1]Current Inventory'!F2533)=TRUE,'[1]Current Inventory'!P2533,'[1]Current Inventory'!F2533)</f>
        <v>0</v>
      </c>
      <c r="G2533" s="2" t="str">
        <f>IF(ISNA(VLOOKUP(C2533,[2]CurrentPivot!$C$8:$N$1400,5,FALSE))=TRUE," ",VLOOKUP(C2533,[2]CurrentPivot!$C$8:$N$1400,5,FALSE))</f>
        <v xml:space="preserve"> </v>
      </c>
      <c r="H2533" s="3" t="str">
        <f>IF(ISBLANK('[1]Current Inventory'!H2533)=TRUE,"",'[1]Current Inventory'!H2533)</f>
        <v/>
      </c>
      <c r="I2533" s="2">
        <f>IF(ISBLANK('[1]Current Inventory'!I2533)=TRUE,'[1]Current Inventory'!Q2533,'[1]Current Inventory'!I2533)</f>
        <v>0</v>
      </c>
      <c r="J2533" s="2">
        <f>IF(ISBLANK('[1]Current Inventory'!J2533)=TRUE,'[1]Current Inventory'!R2533,'[1]Current Inventory'!J2533)</f>
        <v>0</v>
      </c>
      <c r="K2533" s="2">
        <f>IF(ISBLANK('[1]Current Inventory'!K2533)=TRUE,'[1]Current Inventory'!S2533,'[1]Current Inventory'!K2533)</f>
        <v>0</v>
      </c>
      <c r="L2533" s="2">
        <f>IF(ISBLANK('[1]Current Inventory'!L2533)=TRUE,'[1]Current Inventory'!T2533,'[1]Current Inventory'!L2533)</f>
        <v>0</v>
      </c>
      <c r="M2533" s="3" t="str">
        <f>IF(ISBLANK('[1]Current Inventory'!M2533)=TRUE,"",'[1]Current Inventory'!M2533)</f>
        <v/>
      </c>
    </row>
    <row r="2534" spans="1:13" x14ac:dyDescent="0.2">
      <c r="A2534" s="2" t="s">
        <v>19</v>
      </c>
      <c r="B2534" s="2" t="str">
        <f>IF(ISBLANK('[1]Current Inventory'!B2534)=TRUE,B2533,'[1]Current Inventory'!B2534)</f>
        <v>WINDWARD SIDE</v>
      </c>
      <c r="C2534" s="2" t="str">
        <f>IF(ISBLANK('[1]Current Inventory'!C2534)=TRUE,"",'[1]Current Inventory'!C2534)</f>
        <v/>
      </c>
      <c r="D2534" s="2" t="str">
        <f>IF(ISBLANK('[1]Current Inventory'!D2534)=TRUE,CONCATENATE("     ",'[1]Current Inventory'!N2534),'[1]Current Inventory'!D2534)</f>
        <v xml:space="preserve">     </v>
      </c>
      <c r="E2534" s="2">
        <f>IF(ISBLANK('[1]Current Inventory'!E2534)=TRUE,'[1]Current Inventory'!O2534,'[1]Current Inventory'!E2534)</f>
        <v>0</v>
      </c>
      <c r="F2534" s="2">
        <f>IF(ISBLANK('[1]Current Inventory'!F2534)=TRUE,'[1]Current Inventory'!P2534,'[1]Current Inventory'!F2534)</f>
        <v>0</v>
      </c>
      <c r="G2534" s="2" t="str">
        <f>IF(ISNA(VLOOKUP(C2534,[2]CurrentPivot!$C$8:$N$1400,5,FALSE))=TRUE," ",VLOOKUP(C2534,[2]CurrentPivot!$C$8:$N$1400,5,FALSE))</f>
        <v xml:space="preserve"> </v>
      </c>
      <c r="H2534" s="3" t="str">
        <f>IF(ISBLANK('[1]Current Inventory'!H2534)=TRUE,"",'[1]Current Inventory'!H2534)</f>
        <v/>
      </c>
      <c r="I2534" s="2">
        <f>IF(ISBLANK('[1]Current Inventory'!I2534)=TRUE,'[1]Current Inventory'!Q2534,'[1]Current Inventory'!I2534)</f>
        <v>0</v>
      </c>
      <c r="J2534" s="2">
        <f>IF(ISBLANK('[1]Current Inventory'!J2534)=TRUE,'[1]Current Inventory'!R2534,'[1]Current Inventory'!J2534)</f>
        <v>0</v>
      </c>
      <c r="K2534" s="2">
        <f>IF(ISBLANK('[1]Current Inventory'!K2534)=TRUE,'[1]Current Inventory'!S2534,'[1]Current Inventory'!K2534)</f>
        <v>0</v>
      </c>
      <c r="L2534" s="2">
        <f>IF(ISBLANK('[1]Current Inventory'!L2534)=TRUE,'[1]Current Inventory'!T2534,'[1]Current Inventory'!L2534)</f>
        <v>0</v>
      </c>
      <c r="M2534" s="3" t="str">
        <f>IF(ISBLANK('[1]Current Inventory'!M2534)=TRUE,"",'[1]Current Inventory'!M2534)</f>
        <v/>
      </c>
    </row>
    <row r="2535" spans="1:13" x14ac:dyDescent="0.2">
      <c r="A2535" s="2" t="s">
        <v>19</v>
      </c>
      <c r="B2535" s="2" t="str">
        <f>IF(ISBLANK('[1]Current Inventory'!B2535)=TRUE,B2534,'[1]Current Inventory'!B2535)</f>
        <v>WINDWARD SIDE</v>
      </c>
      <c r="C2535" s="2" t="str">
        <f>IF(ISBLANK('[1]Current Inventory'!C2535)=TRUE,"",'[1]Current Inventory'!C2535)</f>
        <v/>
      </c>
      <c r="D2535" s="2" t="str">
        <f>IF(ISBLANK('[1]Current Inventory'!D2535)=TRUE,CONCATENATE("     ",'[1]Current Inventory'!N2535),'[1]Current Inventory'!D2535)</f>
        <v xml:space="preserve">     </v>
      </c>
      <c r="E2535" s="2">
        <f>IF(ISBLANK('[1]Current Inventory'!E2535)=TRUE,'[1]Current Inventory'!O2535,'[1]Current Inventory'!E2535)</f>
        <v>0</v>
      </c>
      <c r="F2535" s="2">
        <f>IF(ISBLANK('[1]Current Inventory'!F2535)=TRUE,'[1]Current Inventory'!P2535,'[1]Current Inventory'!F2535)</f>
        <v>0</v>
      </c>
      <c r="G2535" s="2" t="str">
        <f>IF(ISNA(VLOOKUP(C2535,[2]CurrentPivot!$C$8:$N$1400,5,FALSE))=TRUE," ",VLOOKUP(C2535,[2]CurrentPivot!$C$8:$N$1400,5,FALSE))</f>
        <v xml:space="preserve"> </v>
      </c>
      <c r="H2535" s="3" t="str">
        <f>IF(ISBLANK('[1]Current Inventory'!H2535)=TRUE,"",'[1]Current Inventory'!H2535)</f>
        <v/>
      </c>
      <c r="I2535" s="2">
        <f>IF(ISBLANK('[1]Current Inventory'!I2535)=TRUE,'[1]Current Inventory'!Q2535,'[1]Current Inventory'!I2535)</f>
        <v>0</v>
      </c>
      <c r="J2535" s="2">
        <f>IF(ISBLANK('[1]Current Inventory'!J2535)=TRUE,'[1]Current Inventory'!R2535,'[1]Current Inventory'!J2535)</f>
        <v>0</v>
      </c>
      <c r="K2535" s="2">
        <f>IF(ISBLANK('[1]Current Inventory'!K2535)=TRUE,'[1]Current Inventory'!S2535,'[1]Current Inventory'!K2535)</f>
        <v>0</v>
      </c>
      <c r="L2535" s="2">
        <f>IF(ISBLANK('[1]Current Inventory'!L2535)=TRUE,'[1]Current Inventory'!T2535,'[1]Current Inventory'!L2535)</f>
        <v>0</v>
      </c>
      <c r="M2535" s="3" t="str">
        <f>IF(ISBLANK('[1]Current Inventory'!M2535)=TRUE,"",'[1]Current Inventory'!M2535)</f>
        <v/>
      </c>
    </row>
    <row r="2536" spans="1:13" x14ac:dyDescent="0.2">
      <c r="A2536" s="2" t="s">
        <v>19</v>
      </c>
      <c r="B2536" s="2" t="str">
        <f>IF(ISBLANK('[1]Current Inventory'!B2536)=TRUE,B2535,'[1]Current Inventory'!B2536)</f>
        <v>WINDWARD SIDE</v>
      </c>
      <c r="C2536" s="2" t="str">
        <f>IF(ISBLANK('[1]Current Inventory'!C2536)=TRUE,"",'[1]Current Inventory'!C2536)</f>
        <v/>
      </c>
      <c r="D2536" s="2" t="str">
        <f>IF(ISBLANK('[1]Current Inventory'!D2536)=TRUE,CONCATENATE("     ",'[1]Current Inventory'!N2536),'[1]Current Inventory'!D2536)</f>
        <v xml:space="preserve">     </v>
      </c>
      <c r="E2536" s="2">
        <f>IF(ISBLANK('[1]Current Inventory'!E2536)=TRUE,'[1]Current Inventory'!O2536,'[1]Current Inventory'!E2536)</f>
        <v>0</v>
      </c>
      <c r="F2536" s="2">
        <f>IF(ISBLANK('[1]Current Inventory'!F2536)=TRUE,'[1]Current Inventory'!P2536,'[1]Current Inventory'!F2536)</f>
        <v>0</v>
      </c>
      <c r="G2536" s="2" t="str">
        <f>IF(ISNA(VLOOKUP(C2536,[2]CurrentPivot!$C$8:$N$1400,5,FALSE))=TRUE," ",VLOOKUP(C2536,[2]CurrentPivot!$C$8:$N$1400,5,FALSE))</f>
        <v xml:space="preserve"> </v>
      </c>
      <c r="H2536" s="3" t="str">
        <f>IF(ISBLANK('[1]Current Inventory'!H2536)=TRUE,"",'[1]Current Inventory'!H2536)</f>
        <v/>
      </c>
      <c r="I2536" s="2">
        <f>IF(ISBLANK('[1]Current Inventory'!I2536)=TRUE,'[1]Current Inventory'!Q2536,'[1]Current Inventory'!I2536)</f>
        <v>0</v>
      </c>
      <c r="J2536" s="2">
        <f>IF(ISBLANK('[1]Current Inventory'!J2536)=TRUE,'[1]Current Inventory'!R2536,'[1]Current Inventory'!J2536)</f>
        <v>0</v>
      </c>
      <c r="K2536" s="2">
        <f>IF(ISBLANK('[1]Current Inventory'!K2536)=TRUE,'[1]Current Inventory'!S2536,'[1]Current Inventory'!K2536)</f>
        <v>0</v>
      </c>
      <c r="L2536" s="2">
        <f>IF(ISBLANK('[1]Current Inventory'!L2536)=TRUE,'[1]Current Inventory'!T2536,'[1]Current Inventory'!L2536)</f>
        <v>0</v>
      </c>
      <c r="M2536" s="3" t="str">
        <f>IF(ISBLANK('[1]Current Inventory'!M2536)=TRUE,"",'[1]Current Inventory'!M2536)</f>
        <v/>
      </c>
    </row>
    <row r="2537" spans="1:13" x14ac:dyDescent="0.2">
      <c r="A2537" s="2" t="s">
        <v>19</v>
      </c>
      <c r="B2537" s="2" t="str">
        <f>IF(ISBLANK('[1]Current Inventory'!B2537)=TRUE,B2536,'[1]Current Inventory'!B2537)</f>
        <v>WINDWARD SIDE</v>
      </c>
      <c r="C2537" s="2" t="str">
        <f>IF(ISBLANK('[1]Current Inventory'!C2537)=TRUE,"",'[1]Current Inventory'!C2537)</f>
        <v/>
      </c>
      <c r="D2537" s="2" t="str">
        <f>IF(ISBLANK('[1]Current Inventory'!D2537)=TRUE,CONCATENATE("     ",'[1]Current Inventory'!N2537),'[1]Current Inventory'!D2537)</f>
        <v xml:space="preserve">     </v>
      </c>
      <c r="E2537" s="2">
        <f>IF(ISBLANK('[1]Current Inventory'!E2537)=TRUE,'[1]Current Inventory'!O2537,'[1]Current Inventory'!E2537)</f>
        <v>0</v>
      </c>
      <c r="F2537" s="2">
        <f>IF(ISBLANK('[1]Current Inventory'!F2537)=TRUE,'[1]Current Inventory'!P2537,'[1]Current Inventory'!F2537)</f>
        <v>0</v>
      </c>
      <c r="G2537" s="2" t="str">
        <f>IF(ISNA(VLOOKUP(C2537,[2]CurrentPivot!$C$8:$N$1400,5,FALSE))=TRUE," ",VLOOKUP(C2537,[2]CurrentPivot!$C$8:$N$1400,5,FALSE))</f>
        <v xml:space="preserve"> </v>
      </c>
      <c r="H2537" s="3" t="str">
        <f>IF(ISBLANK('[1]Current Inventory'!H2537)=TRUE,"",'[1]Current Inventory'!H2537)</f>
        <v/>
      </c>
      <c r="I2537" s="2">
        <f>IF(ISBLANK('[1]Current Inventory'!I2537)=TRUE,'[1]Current Inventory'!Q2537,'[1]Current Inventory'!I2537)</f>
        <v>0</v>
      </c>
      <c r="J2537" s="2">
        <f>IF(ISBLANK('[1]Current Inventory'!J2537)=TRUE,'[1]Current Inventory'!R2537,'[1]Current Inventory'!J2537)</f>
        <v>0</v>
      </c>
      <c r="K2537" s="2">
        <f>IF(ISBLANK('[1]Current Inventory'!K2537)=TRUE,'[1]Current Inventory'!S2537,'[1]Current Inventory'!K2537)</f>
        <v>0</v>
      </c>
      <c r="L2537" s="2">
        <f>IF(ISBLANK('[1]Current Inventory'!L2537)=TRUE,'[1]Current Inventory'!T2537,'[1]Current Inventory'!L2537)</f>
        <v>0</v>
      </c>
      <c r="M2537" s="3" t="str">
        <f>IF(ISBLANK('[1]Current Inventory'!M2537)=TRUE,"",'[1]Current Inventory'!M2537)</f>
        <v/>
      </c>
    </row>
    <row r="2538" spans="1:13" x14ac:dyDescent="0.2">
      <c r="A2538" s="2" t="s">
        <v>19</v>
      </c>
      <c r="B2538" s="2" t="str">
        <f>IF(ISBLANK('[1]Current Inventory'!B2538)=TRUE,B2537,'[1]Current Inventory'!B2538)</f>
        <v>WINDWARD SIDE</v>
      </c>
      <c r="C2538" s="2" t="str">
        <f>IF(ISBLANK('[1]Current Inventory'!C2538)=TRUE,"",'[1]Current Inventory'!C2538)</f>
        <v/>
      </c>
      <c r="D2538" s="2" t="str">
        <f>IF(ISBLANK('[1]Current Inventory'!D2538)=TRUE,CONCATENATE("     ",'[1]Current Inventory'!N2538),'[1]Current Inventory'!D2538)</f>
        <v xml:space="preserve">     </v>
      </c>
      <c r="E2538" s="2">
        <f>IF(ISBLANK('[1]Current Inventory'!E2538)=TRUE,'[1]Current Inventory'!O2538,'[1]Current Inventory'!E2538)</f>
        <v>0</v>
      </c>
      <c r="F2538" s="2">
        <f>IF(ISBLANK('[1]Current Inventory'!F2538)=TRUE,'[1]Current Inventory'!P2538,'[1]Current Inventory'!F2538)</f>
        <v>0</v>
      </c>
      <c r="G2538" s="2" t="str">
        <f>IF(ISNA(VLOOKUP(C2538,[2]CurrentPivot!$C$8:$N$1400,5,FALSE))=TRUE," ",VLOOKUP(C2538,[2]CurrentPivot!$C$8:$N$1400,5,FALSE))</f>
        <v xml:space="preserve"> </v>
      </c>
      <c r="H2538" s="3" t="str">
        <f>IF(ISBLANK('[1]Current Inventory'!H2538)=TRUE,"",'[1]Current Inventory'!H2538)</f>
        <v/>
      </c>
      <c r="I2538" s="2">
        <f>IF(ISBLANK('[1]Current Inventory'!I2538)=TRUE,'[1]Current Inventory'!Q2538,'[1]Current Inventory'!I2538)</f>
        <v>0</v>
      </c>
      <c r="J2538" s="2">
        <f>IF(ISBLANK('[1]Current Inventory'!J2538)=TRUE,'[1]Current Inventory'!R2538,'[1]Current Inventory'!J2538)</f>
        <v>0</v>
      </c>
      <c r="K2538" s="2">
        <f>IF(ISBLANK('[1]Current Inventory'!K2538)=TRUE,'[1]Current Inventory'!S2538,'[1]Current Inventory'!K2538)</f>
        <v>0</v>
      </c>
      <c r="L2538" s="2">
        <f>IF(ISBLANK('[1]Current Inventory'!L2538)=TRUE,'[1]Current Inventory'!T2538,'[1]Current Inventory'!L2538)</f>
        <v>0</v>
      </c>
      <c r="M2538" s="3" t="str">
        <f>IF(ISBLANK('[1]Current Inventory'!M2538)=TRUE,"",'[1]Current Inventory'!M2538)</f>
        <v/>
      </c>
    </row>
    <row r="2539" spans="1:13" x14ac:dyDescent="0.2">
      <c r="A2539" s="2" t="s">
        <v>19</v>
      </c>
      <c r="B2539" s="2" t="str">
        <f>IF(ISBLANK('[1]Current Inventory'!B2539)=TRUE,B2538,'[1]Current Inventory'!B2539)</f>
        <v>WINDWARD SIDE</v>
      </c>
      <c r="C2539" s="2" t="str">
        <f>IF(ISBLANK('[1]Current Inventory'!C2539)=TRUE,"",'[1]Current Inventory'!C2539)</f>
        <v/>
      </c>
      <c r="D2539" s="2" t="str">
        <f>IF(ISBLANK('[1]Current Inventory'!D2539)=TRUE,CONCATENATE("     ",'[1]Current Inventory'!N2539),'[1]Current Inventory'!D2539)</f>
        <v xml:space="preserve">     </v>
      </c>
      <c r="E2539" s="2">
        <f>IF(ISBLANK('[1]Current Inventory'!E2539)=TRUE,'[1]Current Inventory'!O2539,'[1]Current Inventory'!E2539)</f>
        <v>0</v>
      </c>
      <c r="F2539" s="2">
        <f>IF(ISBLANK('[1]Current Inventory'!F2539)=TRUE,'[1]Current Inventory'!P2539,'[1]Current Inventory'!F2539)</f>
        <v>0</v>
      </c>
      <c r="G2539" s="2" t="str">
        <f>IF(ISNA(VLOOKUP(C2539,[2]CurrentPivot!$C$8:$N$1400,5,FALSE))=TRUE," ",VLOOKUP(C2539,[2]CurrentPivot!$C$8:$N$1400,5,FALSE))</f>
        <v xml:space="preserve"> </v>
      </c>
      <c r="H2539" s="3" t="str">
        <f>IF(ISBLANK('[1]Current Inventory'!H2539)=TRUE,"",'[1]Current Inventory'!H2539)</f>
        <v/>
      </c>
      <c r="I2539" s="2">
        <f>IF(ISBLANK('[1]Current Inventory'!I2539)=TRUE,'[1]Current Inventory'!Q2539,'[1]Current Inventory'!I2539)</f>
        <v>0</v>
      </c>
      <c r="J2539" s="2">
        <f>IF(ISBLANK('[1]Current Inventory'!J2539)=TRUE,'[1]Current Inventory'!R2539,'[1]Current Inventory'!J2539)</f>
        <v>0</v>
      </c>
      <c r="K2539" s="2">
        <f>IF(ISBLANK('[1]Current Inventory'!K2539)=TRUE,'[1]Current Inventory'!S2539,'[1]Current Inventory'!K2539)</f>
        <v>0</v>
      </c>
      <c r="L2539" s="2">
        <f>IF(ISBLANK('[1]Current Inventory'!L2539)=TRUE,'[1]Current Inventory'!T2539,'[1]Current Inventory'!L2539)</f>
        <v>0</v>
      </c>
      <c r="M2539" s="3" t="str">
        <f>IF(ISBLANK('[1]Current Inventory'!M2539)=TRUE,"",'[1]Current Inventory'!M2539)</f>
        <v/>
      </c>
    </row>
    <row r="2540" spans="1:13" x14ac:dyDescent="0.2">
      <c r="A2540" s="2" t="s">
        <v>19</v>
      </c>
      <c r="B2540" s="2" t="str">
        <f>IF(ISBLANK('[1]Current Inventory'!B2540)=TRUE,B2539,'[1]Current Inventory'!B2540)</f>
        <v>WINDWARD SIDE</v>
      </c>
      <c r="C2540" s="2" t="str">
        <f>IF(ISBLANK('[1]Current Inventory'!C2540)=TRUE,"",'[1]Current Inventory'!C2540)</f>
        <v/>
      </c>
      <c r="D2540" s="2" t="str">
        <f>IF(ISBLANK('[1]Current Inventory'!D2540)=TRUE,CONCATENATE("     ",'[1]Current Inventory'!N2540),'[1]Current Inventory'!D2540)</f>
        <v xml:space="preserve">     </v>
      </c>
      <c r="E2540" s="2">
        <f>IF(ISBLANK('[1]Current Inventory'!E2540)=TRUE,'[1]Current Inventory'!O2540,'[1]Current Inventory'!E2540)</f>
        <v>0</v>
      </c>
      <c r="F2540" s="2">
        <f>IF(ISBLANK('[1]Current Inventory'!F2540)=TRUE,'[1]Current Inventory'!P2540,'[1]Current Inventory'!F2540)</f>
        <v>0</v>
      </c>
      <c r="G2540" s="2" t="str">
        <f>IF(ISNA(VLOOKUP(C2540,[2]CurrentPivot!$C$8:$N$1400,5,FALSE))=TRUE," ",VLOOKUP(C2540,[2]CurrentPivot!$C$8:$N$1400,5,FALSE))</f>
        <v xml:space="preserve"> </v>
      </c>
      <c r="H2540" s="3" t="str">
        <f>IF(ISBLANK('[1]Current Inventory'!H2540)=TRUE,"",'[1]Current Inventory'!H2540)</f>
        <v/>
      </c>
      <c r="I2540" s="2">
        <f>IF(ISBLANK('[1]Current Inventory'!I2540)=TRUE,'[1]Current Inventory'!Q2540,'[1]Current Inventory'!I2540)</f>
        <v>0</v>
      </c>
      <c r="J2540" s="2">
        <f>IF(ISBLANK('[1]Current Inventory'!J2540)=TRUE,'[1]Current Inventory'!R2540,'[1]Current Inventory'!J2540)</f>
        <v>0</v>
      </c>
      <c r="K2540" s="2">
        <f>IF(ISBLANK('[1]Current Inventory'!K2540)=TRUE,'[1]Current Inventory'!S2540,'[1]Current Inventory'!K2540)</f>
        <v>0</v>
      </c>
      <c r="L2540" s="2">
        <f>IF(ISBLANK('[1]Current Inventory'!L2540)=TRUE,'[1]Current Inventory'!T2540,'[1]Current Inventory'!L2540)</f>
        <v>0</v>
      </c>
      <c r="M2540" s="3" t="str">
        <f>IF(ISBLANK('[1]Current Inventory'!M2540)=TRUE,"",'[1]Current Inventory'!M2540)</f>
        <v/>
      </c>
    </row>
    <row r="2541" spans="1:13" x14ac:dyDescent="0.2">
      <c r="A2541" s="2" t="s">
        <v>19</v>
      </c>
      <c r="B2541" s="2" t="str">
        <f>IF(ISBLANK('[1]Current Inventory'!B2541)=TRUE,B2540,'[1]Current Inventory'!B2541)</f>
        <v>WINDWARD SIDE</v>
      </c>
      <c r="C2541" s="2" t="str">
        <f>IF(ISBLANK('[1]Current Inventory'!C2541)=TRUE,"",'[1]Current Inventory'!C2541)</f>
        <v/>
      </c>
      <c r="D2541" s="2" t="str">
        <f>IF(ISBLANK('[1]Current Inventory'!D2541)=TRUE,CONCATENATE("     ",'[1]Current Inventory'!N2541),'[1]Current Inventory'!D2541)</f>
        <v xml:space="preserve">     </v>
      </c>
      <c r="E2541" s="2">
        <f>IF(ISBLANK('[1]Current Inventory'!E2541)=TRUE,'[1]Current Inventory'!O2541,'[1]Current Inventory'!E2541)</f>
        <v>0</v>
      </c>
      <c r="F2541" s="2">
        <f>IF(ISBLANK('[1]Current Inventory'!F2541)=TRUE,'[1]Current Inventory'!P2541,'[1]Current Inventory'!F2541)</f>
        <v>0</v>
      </c>
      <c r="G2541" s="2" t="str">
        <f>IF(ISNA(VLOOKUP(C2541,[2]CurrentPivot!$C$8:$N$1400,5,FALSE))=TRUE," ",VLOOKUP(C2541,[2]CurrentPivot!$C$8:$N$1400,5,FALSE))</f>
        <v xml:space="preserve"> </v>
      </c>
      <c r="H2541" s="3" t="str">
        <f>IF(ISBLANK('[1]Current Inventory'!H2541)=TRUE,"",'[1]Current Inventory'!H2541)</f>
        <v/>
      </c>
      <c r="I2541" s="2">
        <f>IF(ISBLANK('[1]Current Inventory'!I2541)=TRUE,'[1]Current Inventory'!Q2541,'[1]Current Inventory'!I2541)</f>
        <v>0</v>
      </c>
      <c r="J2541" s="2">
        <f>IF(ISBLANK('[1]Current Inventory'!J2541)=TRUE,'[1]Current Inventory'!R2541,'[1]Current Inventory'!J2541)</f>
        <v>0</v>
      </c>
      <c r="K2541" s="2">
        <f>IF(ISBLANK('[1]Current Inventory'!K2541)=TRUE,'[1]Current Inventory'!S2541,'[1]Current Inventory'!K2541)</f>
        <v>0</v>
      </c>
      <c r="L2541" s="2">
        <f>IF(ISBLANK('[1]Current Inventory'!L2541)=TRUE,'[1]Current Inventory'!T2541,'[1]Current Inventory'!L2541)</f>
        <v>0</v>
      </c>
      <c r="M2541" s="3" t="str">
        <f>IF(ISBLANK('[1]Current Inventory'!M2541)=TRUE,"",'[1]Current Inventory'!M2541)</f>
        <v/>
      </c>
    </row>
    <row r="2542" spans="1:13" x14ac:dyDescent="0.2">
      <c r="A2542" s="2" t="s">
        <v>19</v>
      </c>
      <c r="B2542" s="2" t="str">
        <f>IF(ISBLANK('[1]Current Inventory'!B2542)=TRUE,B2541,'[1]Current Inventory'!B2542)</f>
        <v>WINDWARD SIDE</v>
      </c>
      <c r="C2542" s="2" t="str">
        <f>IF(ISBLANK('[1]Current Inventory'!C2542)=TRUE,"",'[1]Current Inventory'!C2542)</f>
        <v/>
      </c>
      <c r="D2542" s="2" t="str">
        <f>IF(ISBLANK('[1]Current Inventory'!D2542)=TRUE,CONCATENATE("     ",'[1]Current Inventory'!N2542),'[1]Current Inventory'!D2542)</f>
        <v xml:space="preserve">     </v>
      </c>
      <c r="E2542" s="2">
        <f>IF(ISBLANK('[1]Current Inventory'!E2542)=TRUE,'[1]Current Inventory'!O2542,'[1]Current Inventory'!E2542)</f>
        <v>0</v>
      </c>
      <c r="F2542" s="2">
        <f>IF(ISBLANK('[1]Current Inventory'!F2542)=TRUE,'[1]Current Inventory'!P2542,'[1]Current Inventory'!F2542)</f>
        <v>0</v>
      </c>
      <c r="G2542" s="2" t="str">
        <f>IF(ISNA(VLOOKUP(C2542,[2]CurrentPivot!$C$8:$N$1400,5,FALSE))=TRUE," ",VLOOKUP(C2542,[2]CurrentPivot!$C$8:$N$1400,5,FALSE))</f>
        <v xml:space="preserve"> </v>
      </c>
      <c r="H2542" s="3" t="str">
        <f>IF(ISBLANK('[1]Current Inventory'!H2542)=TRUE,"",'[1]Current Inventory'!H2542)</f>
        <v/>
      </c>
      <c r="I2542" s="2">
        <f>IF(ISBLANK('[1]Current Inventory'!I2542)=TRUE,'[1]Current Inventory'!Q2542,'[1]Current Inventory'!I2542)</f>
        <v>0</v>
      </c>
      <c r="J2542" s="2">
        <f>IF(ISBLANK('[1]Current Inventory'!J2542)=TRUE,'[1]Current Inventory'!R2542,'[1]Current Inventory'!J2542)</f>
        <v>0</v>
      </c>
      <c r="K2542" s="2">
        <f>IF(ISBLANK('[1]Current Inventory'!K2542)=TRUE,'[1]Current Inventory'!S2542,'[1]Current Inventory'!K2542)</f>
        <v>0</v>
      </c>
      <c r="L2542" s="2">
        <f>IF(ISBLANK('[1]Current Inventory'!L2542)=TRUE,'[1]Current Inventory'!T2542,'[1]Current Inventory'!L2542)</f>
        <v>0</v>
      </c>
      <c r="M2542" s="3" t="str">
        <f>IF(ISBLANK('[1]Current Inventory'!M2542)=TRUE,"",'[1]Current Inventory'!M2542)</f>
        <v/>
      </c>
    </row>
    <row r="2543" spans="1:13" x14ac:dyDescent="0.2">
      <c r="A2543" s="2" t="s">
        <v>19</v>
      </c>
      <c r="B2543" s="2" t="str">
        <f>IF(ISBLANK('[1]Current Inventory'!B2543)=TRUE,B2542,'[1]Current Inventory'!B2543)</f>
        <v>WINDWARD SIDE</v>
      </c>
      <c r="C2543" s="2" t="str">
        <f>IF(ISBLANK('[1]Current Inventory'!C2543)=TRUE,"",'[1]Current Inventory'!C2543)</f>
        <v/>
      </c>
      <c r="D2543" s="2" t="str">
        <f>IF(ISBLANK('[1]Current Inventory'!D2543)=TRUE,CONCATENATE("     ",'[1]Current Inventory'!N2543),'[1]Current Inventory'!D2543)</f>
        <v xml:space="preserve">     </v>
      </c>
      <c r="E2543" s="2">
        <f>IF(ISBLANK('[1]Current Inventory'!E2543)=TRUE,'[1]Current Inventory'!O2543,'[1]Current Inventory'!E2543)</f>
        <v>0</v>
      </c>
      <c r="F2543" s="2">
        <f>IF(ISBLANK('[1]Current Inventory'!F2543)=TRUE,'[1]Current Inventory'!P2543,'[1]Current Inventory'!F2543)</f>
        <v>0</v>
      </c>
      <c r="G2543" s="2" t="str">
        <f>IF(ISNA(VLOOKUP(C2543,[2]CurrentPivot!$C$8:$N$1400,5,FALSE))=TRUE," ",VLOOKUP(C2543,[2]CurrentPivot!$C$8:$N$1400,5,FALSE))</f>
        <v xml:space="preserve"> </v>
      </c>
      <c r="H2543" s="3" t="str">
        <f>IF(ISBLANK('[1]Current Inventory'!H2543)=TRUE,"",'[1]Current Inventory'!H2543)</f>
        <v/>
      </c>
      <c r="I2543" s="2">
        <f>IF(ISBLANK('[1]Current Inventory'!I2543)=TRUE,'[1]Current Inventory'!Q2543,'[1]Current Inventory'!I2543)</f>
        <v>0</v>
      </c>
      <c r="J2543" s="2">
        <f>IF(ISBLANK('[1]Current Inventory'!J2543)=TRUE,'[1]Current Inventory'!R2543,'[1]Current Inventory'!J2543)</f>
        <v>0</v>
      </c>
      <c r="K2543" s="2">
        <f>IF(ISBLANK('[1]Current Inventory'!K2543)=TRUE,'[1]Current Inventory'!S2543,'[1]Current Inventory'!K2543)</f>
        <v>0</v>
      </c>
      <c r="L2543" s="2">
        <f>IF(ISBLANK('[1]Current Inventory'!L2543)=TRUE,'[1]Current Inventory'!T2543,'[1]Current Inventory'!L2543)</f>
        <v>0</v>
      </c>
      <c r="M2543" s="3" t="str">
        <f>IF(ISBLANK('[1]Current Inventory'!M2543)=TRUE,"",'[1]Current Inventory'!M2543)</f>
        <v/>
      </c>
    </row>
    <row r="2544" spans="1:13" x14ac:dyDescent="0.2">
      <c r="A2544" s="2" t="s">
        <v>19</v>
      </c>
      <c r="B2544" s="2" t="str">
        <f>IF(ISBLANK('[1]Current Inventory'!B2544)=TRUE,B2543,'[1]Current Inventory'!B2544)</f>
        <v>WINDWARD SIDE</v>
      </c>
      <c r="C2544" s="2" t="str">
        <f>IF(ISBLANK('[1]Current Inventory'!C2544)=TRUE,"",'[1]Current Inventory'!C2544)</f>
        <v/>
      </c>
      <c r="D2544" s="2" t="str">
        <f>IF(ISBLANK('[1]Current Inventory'!D2544)=TRUE,CONCATENATE("     ",'[1]Current Inventory'!N2544),'[1]Current Inventory'!D2544)</f>
        <v xml:space="preserve">     </v>
      </c>
      <c r="E2544" s="2">
        <f>IF(ISBLANK('[1]Current Inventory'!E2544)=TRUE,'[1]Current Inventory'!O2544,'[1]Current Inventory'!E2544)</f>
        <v>0</v>
      </c>
      <c r="F2544" s="2">
        <f>IF(ISBLANK('[1]Current Inventory'!F2544)=TRUE,'[1]Current Inventory'!P2544,'[1]Current Inventory'!F2544)</f>
        <v>0</v>
      </c>
      <c r="G2544" s="2" t="str">
        <f>IF(ISNA(VLOOKUP(C2544,[2]CurrentPivot!$C$8:$N$1400,5,FALSE))=TRUE," ",VLOOKUP(C2544,[2]CurrentPivot!$C$8:$N$1400,5,FALSE))</f>
        <v xml:space="preserve"> </v>
      </c>
      <c r="H2544" s="3" t="str">
        <f>IF(ISBLANK('[1]Current Inventory'!H2544)=TRUE,"",'[1]Current Inventory'!H2544)</f>
        <v/>
      </c>
      <c r="I2544" s="2">
        <f>IF(ISBLANK('[1]Current Inventory'!I2544)=TRUE,'[1]Current Inventory'!Q2544,'[1]Current Inventory'!I2544)</f>
        <v>0</v>
      </c>
      <c r="J2544" s="2">
        <f>IF(ISBLANK('[1]Current Inventory'!J2544)=TRUE,'[1]Current Inventory'!R2544,'[1]Current Inventory'!J2544)</f>
        <v>0</v>
      </c>
      <c r="K2544" s="2">
        <f>IF(ISBLANK('[1]Current Inventory'!K2544)=TRUE,'[1]Current Inventory'!S2544,'[1]Current Inventory'!K2544)</f>
        <v>0</v>
      </c>
      <c r="L2544" s="2">
        <f>IF(ISBLANK('[1]Current Inventory'!L2544)=TRUE,'[1]Current Inventory'!T2544,'[1]Current Inventory'!L2544)</f>
        <v>0</v>
      </c>
      <c r="M2544" s="3" t="str">
        <f>IF(ISBLANK('[1]Current Inventory'!M2544)=TRUE,"",'[1]Current Inventory'!M2544)</f>
        <v/>
      </c>
    </row>
    <row r="2545" spans="1:13" x14ac:dyDescent="0.2">
      <c r="A2545" s="2" t="s">
        <v>19</v>
      </c>
      <c r="B2545" s="2" t="str">
        <f>IF(ISBLANK('[1]Current Inventory'!B2545)=TRUE,B2544,'[1]Current Inventory'!B2545)</f>
        <v>WINDWARD SIDE</v>
      </c>
      <c r="C2545" s="2" t="str">
        <f>IF(ISBLANK('[1]Current Inventory'!C2545)=TRUE,"",'[1]Current Inventory'!C2545)</f>
        <v/>
      </c>
      <c r="D2545" s="2" t="str">
        <f>IF(ISBLANK('[1]Current Inventory'!D2545)=TRUE,CONCATENATE("     ",'[1]Current Inventory'!N2545),'[1]Current Inventory'!D2545)</f>
        <v xml:space="preserve">     </v>
      </c>
      <c r="E2545" s="2">
        <f>IF(ISBLANK('[1]Current Inventory'!E2545)=TRUE,'[1]Current Inventory'!O2545,'[1]Current Inventory'!E2545)</f>
        <v>0</v>
      </c>
      <c r="F2545" s="2">
        <f>IF(ISBLANK('[1]Current Inventory'!F2545)=TRUE,'[1]Current Inventory'!P2545,'[1]Current Inventory'!F2545)</f>
        <v>0</v>
      </c>
      <c r="G2545" s="2" t="str">
        <f>IF(ISNA(VLOOKUP(C2545,[2]CurrentPivot!$C$8:$N$1400,5,FALSE))=TRUE," ",VLOOKUP(C2545,[2]CurrentPivot!$C$8:$N$1400,5,FALSE))</f>
        <v xml:space="preserve"> </v>
      </c>
      <c r="H2545" s="3" t="str">
        <f>IF(ISBLANK('[1]Current Inventory'!H2545)=TRUE,"",'[1]Current Inventory'!H2545)</f>
        <v/>
      </c>
      <c r="I2545" s="2">
        <f>IF(ISBLANK('[1]Current Inventory'!I2545)=TRUE,'[1]Current Inventory'!Q2545,'[1]Current Inventory'!I2545)</f>
        <v>0</v>
      </c>
      <c r="J2545" s="2">
        <f>IF(ISBLANK('[1]Current Inventory'!J2545)=TRUE,'[1]Current Inventory'!R2545,'[1]Current Inventory'!J2545)</f>
        <v>0</v>
      </c>
      <c r="K2545" s="2">
        <f>IF(ISBLANK('[1]Current Inventory'!K2545)=TRUE,'[1]Current Inventory'!S2545,'[1]Current Inventory'!K2545)</f>
        <v>0</v>
      </c>
      <c r="L2545" s="2">
        <f>IF(ISBLANK('[1]Current Inventory'!L2545)=TRUE,'[1]Current Inventory'!T2545,'[1]Current Inventory'!L2545)</f>
        <v>0</v>
      </c>
      <c r="M2545" s="3" t="str">
        <f>IF(ISBLANK('[1]Current Inventory'!M2545)=TRUE,"",'[1]Current Inventory'!M2545)</f>
        <v/>
      </c>
    </row>
    <row r="2546" spans="1:13" x14ac:dyDescent="0.2">
      <c r="A2546" s="2" t="s">
        <v>19</v>
      </c>
      <c r="B2546" s="2" t="str">
        <f>IF(ISBLANK('[1]Current Inventory'!B2546)=TRUE,B2545,'[1]Current Inventory'!B2546)</f>
        <v>WINDWARD SIDE</v>
      </c>
      <c r="C2546" s="2" t="str">
        <f>IF(ISBLANK('[1]Current Inventory'!C2546)=TRUE,"",'[1]Current Inventory'!C2546)</f>
        <v/>
      </c>
      <c r="D2546" s="2" t="str">
        <f>IF(ISBLANK('[1]Current Inventory'!D2546)=TRUE,CONCATENATE("     ",'[1]Current Inventory'!N2546),'[1]Current Inventory'!D2546)</f>
        <v xml:space="preserve">     </v>
      </c>
      <c r="E2546" s="2">
        <f>IF(ISBLANK('[1]Current Inventory'!E2546)=TRUE,'[1]Current Inventory'!O2546,'[1]Current Inventory'!E2546)</f>
        <v>0</v>
      </c>
      <c r="F2546" s="2">
        <f>IF(ISBLANK('[1]Current Inventory'!F2546)=TRUE,'[1]Current Inventory'!P2546,'[1]Current Inventory'!F2546)</f>
        <v>0</v>
      </c>
      <c r="G2546" s="2" t="str">
        <f>IF(ISNA(VLOOKUP(C2546,[2]CurrentPivot!$C$8:$N$1400,5,FALSE))=TRUE," ",VLOOKUP(C2546,[2]CurrentPivot!$C$8:$N$1400,5,FALSE))</f>
        <v xml:space="preserve"> </v>
      </c>
      <c r="H2546" s="3" t="str">
        <f>IF(ISBLANK('[1]Current Inventory'!H2546)=TRUE,"",'[1]Current Inventory'!H2546)</f>
        <v/>
      </c>
      <c r="I2546" s="2">
        <f>IF(ISBLANK('[1]Current Inventory'!I2546)=TRUE,'[1]Current Inventory'!Q2546,'[1]Current Inventory'!I2546)</f>
        <v>0</v>
      </c>
      <c r="J2546" s="2">
        <f>IF(ISBLANK('[1]Current Inventory'!J2546)=TRUE,'[1]Current Inventory'!R2546,'[1]Current Inventory'!J2546)</f>
        <v>0</v>
      </c>
      <c r="K2546" s="2">
        <f>IF(ISBLANK('[1]Current Inventory'!K2546)=TRUE,'[1]Current Inventory'!S2546,'[1]Current Inventory'!K2546)</f>
        <v>0</v>
      </c>
      <c r="L2546" s="2">
        <f>IF(ISBLANK('[1]Current Inventory'!L2546)=TRUE,'[1]Current Inventory'!T2546,'[1]Current Inventory'!L2546)</f>
        <v>0</v>
      </c>
      <c r="M2546" s="3" t="str">
        <f>IF(ISBLANK('[1]Current Inventory'!M2546)=TRUE,"",'[1]Current Inventory'!M2546)</f>
        <v/>
      </c>
    </row>
    <row r="2547" spans="1:13" x14ac:dyDescent="0.2">
      <c r="A2547" s="2" t="s">
        <v>19</v>
      </c>
      <c r="B2547" s="2" t="str">
        <f>IF(ISBLANK('[1]Current Inventory'!B2547)=TRUE,B2546,'[1]Current Inventory'!B2547)</f>
        <v>WINDWARD SIDE</v>
      </c>
      <c r="C2547" s="2" t="str">
        <f>IF(ISBLANK('[1]Current Inventory'!C2547)=TRUE,"",'[1]Current Inventory'!C2547)</f>
        <v/>
      </c>
      <c r="D2547" s="2" t="str">
        <f>IF(ISBLANK('[1]Current Inventory'!D2547)=TRUE,CONCATENATE("     ",'[1]Current Inventory'!N2547),'[1]Current Inventory'!D2547)</f>
        <v xml:space="preserve">     </v>
      </c>
      <c r="E2547" s="2">
        <f>IF(ISBLANK('[1]Current Inventory'!E2547)=TRUE,'[1]Current Inventory'!O2547,'[1]Current Inventory'!E2547)</f>
        <v>0</v>
      </c>
      <c r="F2547" s="2">
        <f>IF(ISBLANK('[1]Current Inventory'!F2547)=TRUE,'[1]Current Inventory'!P2547,'[1]Current Inventory'!F2547)</f>
        <v>0</v>
      </c>
      <c r="G2547" s="2" t="str">
        <f>IF(ISNA(VLOOKUP(C2547,[2]CurrentPivot!$C$8:$N$1400,5,FALSE))=TRUE," ",VLOOKUP(C2547,[2]CurrentPivot!$C$8:$N$1400,5,FALSE))</f>
        <v xml:space="preserve"> </v>
      </c>
      <c r="H2547" s="3" t="str">
        <f>IF(ISBLANK('[1]Current Inventory'!H2547)=TRUE,"",'[1]Current Inventory'!H2547)</f>
        <v/>
      </c>
      <c r="I2547" s="2">
        <f>IF(ISBLANK('[1]Current Inventory'!I2547)=TRUE,'[1]Current Inventory'!Q2547,'[1]Current Inventory'!I2547)</f>
        <v>0</v>
      </c>
      <c r="J2547" s="2">
        <f>IF(ISBLANK('[1]Current Inventory'!J2547)=TRUE,'[1]Current Inventory'!R2547,'[1]Current Inventory'!J2547)</f>
        <v>0</v>
      </c>
      <c r="K2547" s="2">
        <f>IF(ISBLANK('[1]Current Inventory'!K2547)=TRUE,'[1]Current Inventory'!S2547,'[1]Current Inventory'!K2547)</f>
        <v>0</v>
      </c>
      <c r="L2547" s="2">
        <f>IF(ISBLANK('[1]Current Inventory'!L2547)=TRUE,'[1]Current Inventory'!T2547,'[1]Current Inventory'!L2547)</f>
        <v>0</v>
      </c>
      <c r="M2547" s="3" t="str">
        <f>IF(ISBLANK('[1]Current Inventory'!M2547)=TRUE,"",'[1]Current Inventory'!M2547)</f>
        <v/>
      </c>
    </row>
    <row r="2548" spans="1:13" x14ac:dyDescent="0.2">
      <c r="A2548" s="2" t="s">
        <v>19</v>
      </c>
      <c r="B2548" s="2" t="str">
        <f>IF(ISBLANK('[1]Current Inventory'!B2548)=TRUE,B2547,'[1]Current Inventory'!B2548)</f>
        <v>WINDWARD SIDE</v>
      </c>
      <c r="C2548" s="2" t="str">
        <f>IF(ISBLANK('[1]Current Inventory'!C2548)=TRUE,"",'[1]Current Inventory'!C2548)</f>
        <v/>
      </c>
      <c r="D2548" s="2" t="str">
        <f>IF(ISBLANK('[1]Current Inventory'!D2548)=TRUE,CONCATENATE("     ",'[1]Current Inventory'!N2548),'[1]Current Inventory'!D2548)</f>
        <v xml:space="preserve">     </v>
      </c>
      <c r="E2548" s="2">
        <f>IF(ISBLANK('[1]Current Inventory'!E2548)=TRUE,'[1]Current Inventory'!O2548,'[1]Current Inventory'!E2548)</f>
        <v>0</v>
      </c>
      <c r="F2548" s="2">
        <f>IF(ISBLANK('[1]Current Inventory'!F2548)=TRUE,'[1]Current Inventory'!P2548,'[1]Current Inventory'!F2548)</f>
        <v>0</v>
      </c>
      <c r="G2548" s="2" t="str">
        <f>IF(ISNA(VLOOKUP(C2548,[2]CurrentPivot!$C$8:$N$1400,5,FALSE))=TRUE," ",VLOOKUP(C2548,[2]CurrentPivot!$C$8:$N$1400,5,FALSE))</f>
        <v xml:space="preserve"> </v>
      </c>
      <c r="H2548" s="3" t="str">
        <f>IF(ISBLANK('[1]Current Inventory'!H2548)=TRUE,"",'[1]Current Inventory'!H2548)</f>
        <v/>
      </c>
      <c r="I2548" s="2">
        <f>IF(ISBLANK('[1]Current Inventory'!I2548)=TRUE,'[1]Current Inventory'!Q2548,'[1]Current Inventory'!I2548)</f>
        <v>0</v>
      </c>
      <c r="J2548" s="2">
        <f>IF(ISBLANK('[1]Current Inventory'!J2548)=TRUE,'[1]Current Inventory'!R2548,'[1]Current Inventory'!J2548)</f>
        <v>0</v>
      </c>
      <c r="K2548" s="2">
        <f>IF(ISBLANK('[1]Current Inventory'!K2548)=TRUE,'[1]Current Inventory'!S2548,'[1]Current Inventory'!K2548)</f>
        <v>0</v>
      </c>
      <c r="L2548" s="2">
        <f>IF(ISBLANK('[1]Current Inventory'!L2548)=TRUE,'[1]Current Inventory'!T2548,'[1]Current Inventory'!L2548)</f>
        <v>0</v>
      </c>
      <c r="M2548" s="3" t="str">
        <f>IF(ISBLANK('[1]Current Inventory'!M2548)=TRUE,"",'[1]Current Inventory'!M2548)</f>
        <v/>
      </c>
    </row>
    <row r="2549" spans="1:13" x14ac:dyDescent="0.2">
      <c r="A2549" s="2" t="s">
        <v>19</v>
      </c>
      <c r="B2549" s="2" t="str">
        <f>IF(ISBLANK('[1]Current Inventory'!B2549)=TRUE,B2548,'[1]Current Inventory'!B2549)</f>
        <v>WINDWARD SIDE</v>
      </c>
      <c r="C2549" s="2" t="str">
        <f>IF(ISBLANK('[1]Current Inventory'!C2549)=TRUE,"",'[1]Current Inventory'!C2549)</f>
        <v/>
      </c>
      <c r="D2549" s="2" t="str">
        <f>IF(ISBLANK('[1]Current Inventory'!D2549)=TRUE,CONCATENATE("     ",'[1]Current Inventory'!N2549),'[1]Current Inventory'!D2549)</f>
        <v xml:space="preserve">     </v>
      </c>
      <c r="E2549" s="2">
        <f>IF(ISBLANK('[1]Current Inventory'!E2549)=TRUE,'[1]Current Inventory'!O2549,'[1]Current Inventory'!E2549)</f>
        <v>0</v>
      </c>
      <c r="F2549" s="2">
        <f>IF(ISBLANK('[1]Current Inventory'!F2549)=TRUE,'[1]Current Inventory'!P2549,'[1]Current Inventory'!F2549)</f>
        <v>0</v>
      </c>
      <c r="G2549" s="2" t="str">
        <f>IF(ISNA(VLOOKUP(C2549,[2]CurrentPivot!$C$8:$N$1400,5,FALSE))=TRUE," ",VLOOKUP(C2549,[2]CurrentPivot!$C$8:$N$1400,5,FALSE))</f>
        <v xml:space="preserve"> </v>
      </c>
      <c r="H2549" s="3" t="str">
        <f>IF(ISBLANK('[1]Current Inventory'!H2549)=TRUE,"",'[1]Current Inventory'!H2549)</f>
        <v/>
      </c>
      <c r="I2549" s="2">
        <f>IF(ISBLANK('[1]Current Inventory'!I2549)=TRUE,'[1]Current Inventory'!Q2549,'[1]Current Inventory'!I2549)</f>
        <v>0</v>
      </c>
      <c r="J2549" s="2">
        <f>IF(ISBLANK('[1]Current Inventory'!J2549)=TRUE,'[1]Current Inventory'!R2549,'[1]Current Inventory'!J2549)</f>
        <v>0</v>
      </c>
      <c r="K2549" s="2">
        <f>IF(ISBLANK('[1]Current Inventory'!K2549)=TRUE,'[1]Current Inventory'!S2549,'[1]Current Inventory'!K2549)</f>
        <v>0</v>
      </c>
      <c r="L2549" s="2">
        <f>IF(ISBLANK('[1]Current Inventory'!L2549)=TRUE,'[1]Current Inventory'!T2549,'[1]Current Inventory'!L2549)</f>
        <v>0</v>
      </c>
      <c r="M2549" s="3" t="str">
        <f>IF(ISBLANK('[1]Current Inventory'!M2549)=TRUE,"",'[1]Current Inventory'!M2549)</f>
        <v/>
      </c>
    </row>
    <row r="2550" spans="1:13" x14ac:dyDescent="0.2">
      <c r="A2550" s="2" t="s">
        <v>19</v>
      </c>
      <c r="B2550" s="2" t="str">
        <f>IF(ISBLANK('[1]Current Inventory'!B2550)=TRUE,B2549,'[1]Current Inventory'!B2550)</f>
        <v>WINDWARD SIDE</v>
      </c>
      <c r="C2550" s="2" t="str">
        <f>IF(ISBLANK('[1]Current Inventory'!C2550)=TRUE,"",'[1]Current Inventory'!C2550)</f>
        <v/>
      </c>
      <c r="D2550" s="2" t="str">
        <f>IF(ISBLANK('[1]Current Inventory'!D2550)=TRUE,CONCATENATE("     ",'[1]Current Inventory'!N2550),'[1]Current Inventory'!D2550)</f>
        <v xml:space="preserve">     </v>
      </c>
      <c r="E2550" s="2">
        <f>IF(ISBLANK('[1]Current Inventory'!E2550)=TRUE,'[1]Current Inventory'!O2550,'[1]Current Inventory'!E2550)</f>
        <v>0</v>
      </c>
      <c r="F2550" s="2">
        <f>IF(ISBLANK('[1]Current Inventory'!F2550)=TRUE,'[1]Current Inventory'!P2550,'[1]Current Inventory'!F2550)</f>
        <v>0</v>
      </c>
      <c r="G2550" s="2" t="str">
        <f>IF(ISNA(VLOOKUP(C2550,[2]CurrentPivot!$C$8:$N$1400,5,FALSE))=TRUE," ",VLOOKUP(C2550,[2]CurrentPivot!$C$8:$N$1400,5,FALSE))</f>
        <v xml:space="preserve"> </v>
      </c>
      <c r="H2550" s="3" t="str">
        <f>IF(ISBLANK('[1]Current Inventory'!H2550)=TRUE,"",'[1]Current Inventory'!H2550)</f>
        <v/>
      </c>
      <c r="I2550" s="2">
        <f>IF(ISBLANK('[1]Current Inventory'!I2550)=TRUE,'[1]Current Inventory'!Q2550,'[1]Current Inventory'!I2550)</f>
        <v>0</v>
      </c>
      <c r="J2550" s="2">
        <f>IF(ISBLANK('[1]Current Inventory'!J2550)=TRUE,'[1]Current Inventory'!R2550,'[1]Current Inventory'!J2550)</f>
        <v>0</v>
      </c>
      <c r="K2550" s="2">
        <f>IF(ISBLANK('[1]Current Inventory'!K2550)=TRUE,'[1]Current Inventory'!S2550,'[1]Current Inventory'!K2550)</f>
        <v>0</v>
      </c>
      <c r="L2550" s="2">
        <f>IF(ISBLANK('[1]Current Inventory'!L2550)=TRUE,'[1]Current Inventory'!T2550,'[1]Current Inventory'!L2550)</f>
        <v>0</v>
      </c>
      <c r="M2550" s="3" t="str">
        <f>IF(ISBLANK('[1]Current Inventory'!M2550)=TRUE,"",'[1]Current Inventory'!M2550)</f>
        <v/>
      </c>
    </row>
    <row r="2551" spans="1:13" x14ac:dyDescent="0.2">
      <c r="A2551" s="2" t="s">
        <v>19</v>
      </c>
      <c r="B2551" s="2" t="str">
        <f>IF(ISBLANK('[1]Current Inventory'!B2551)=TRUE,B2550,'[1]Current Inventory'!B2551)</f>
        <v>WINDWARD SIDE</v>
      </c>
      <c r="C2551" s="2" t="str">
        <f>IF(ISBLANK('[1]Current Inventory'!C2551)=TRUE,"",'[1]Current Inventory'!C2551)</f>
        <v/>
      </c>
      <c r="D2551" s="2" t="str">
        <f>IF(ISBLANK('[1]Current Inventory'!D2551)=TRUE,CONCATENATE("     ",'[1]Current Inventory'!N2551),'[1]Current Inventory'!D2551)</f>
        <v xml:space="preserve">     </v>
      </c>
      <c r="E2551" s="2">
        <f>IF(ISBLANK('[1]Current Inventory'!E2551)=TRUE,'[1]Current Inventory'!O2551,'[1]Current Inventory'!E2551)</f>
        <v>0</v>
      </c>
      <c r="F2551" s="2">
        <f>IF(ISBLANK('[1]Current Inventory'!F2551)=TRUE,'[1]Current Inventory'!P2551,'[1]Current Inventory'!F2551)</f>
        <v>0</v>
      </c>
      <c r="G2551" s="2" t="str">
        <f>IF(ISNA(VLOOKUP(C2551,[2]CurrentPivot!$C$8:$N$1400,5,FALSE))=TRUE," ",VLOOKUP(C2551,[2]CurrentPivot!$C$8:$N$1400,5,FALSE))</f>
        <v xml:space="preserve"> </v>
      </c>
      <c r="H2551" s="3" t="str">
        <f>IF(ISBLANK('[1]Current Inventory'!H2551)=TRUE,"",'[1]Current Inventory'!H2551)</f>
        <v/>
      </c>
      <c r="I2551" s="2">
        <f>IF(ISBLANK('[1]Current Inventory'!I2551)=TRUE,'[1]Current Inventory'!Q2551,'[1]Current Inventory'!I2551)</f>
        <v>0</v>
      </c>
      <c r="J2551" s="2">
        <f>IF(ISBLANK('[1]Current Inventory'!J2551)=TRUE,'[1]Current Inventory'!R2551,'[1]Current Inventory'!J2551)</f>
        <v>0</v>
      </c>
      <c r="K2551" s="2">
        <f>IF(ISBLANK('[1]Current Inventory'!K2551)=TRUE,'[1]Current Inventory'!S2551,'[1]Current Inventory'!K2551)</f>
        <v>0</v>
      </c>
      <c r="L2551" s="2">
        <f>IF(ISBLANK('[1]Current Inventory'!L2551)=TRUE,'[1]Current Inventory'!T2551,'[1]Current Inventory'!L2551)</f>
        <v>0</v>
      </c>
      <c r="M2551" s="3" t="str">
        <f>IF(ISBLANK('[1]Current Inventory'!M2551)=TRUE,"",'[1]Current Inventory'!M2551)</f>
        <v/>
      </c>
    </row>
    <row r="2552" spans="1:13" x14ac:dyDescent="0.2">
      <c r="A2552" s="2" t="s">
        <v>19</v>
      </c>
      <c r="B2552" s="2" t="str">
        <f>IF(ISBLANK('[1]Current Inventory'!B2552)=TRUE,B2551,'[1]Current Inventory'!B2552)</f>
        <v>WINDWARD SIDE</v>
      </c>
      <c r="C2552" s="2" t="str">
        <f>IF(ISBLANK('[1]Current Inventory'!C2552)=TRUE,"",'[1]Current Inventory'!C2552)</f>
        <v/>
      </c>
      <c r="D2552" s="2" t="str">
        <f>IF(ISBLANK('[1]Current Inventory'!D2552)=TRUE,CONCATENATE("     ",'[1]Current Inventory'!N2552),'[1]Current Inventory'!D2552)</f>
        <v xml:space="preserve">     </v>
      </c>
      <c r="E2552" s="2">
        <f>IF(ISBLANK('[1]Current Inventory'!E2552)=TRUE,'[1]Current Inventory'!O2552,'[1]Current Inventory'!E2552)</f>
        <v>0</v>
      </c>
      <c r="F2552" s="2">
        <f>IF(ISBLANK('[1]Current Inventory'!F2552)=TRUE,'[1]Current Inventory'!P2552,'[1]Current Inventory'!F2552)</f>
        <v>0</v>
      </c>
      <c r="G2552" s="2" t="str">
        <f>IF(ISNA(VLOOKUP(C2552,[2]CurrentPivot!$C$8:$N$1400,5,FALSE))=TRUE," ",VLOOKUP(C2552,[2]CurrentPivot!$C$8:$N$1400,5,FALSE))</f>
        <v xml:space="preserve"> </v>
      </c>
      <c r="H2552" s="3" t="str">
        <f>IF(ISBLANK('[1]Current Inventory'!H2552)=TRUE,"",'[1]Current Inventory'!H2552)</f>
        <v/>
      </c>
      <c r="I2552" s="2">
        <f>IF(ISBLANK('[1]Current Inventory'!I2552)=TRUE,'[1]Current Inventory'!Q2552,'[1]Current Inventory'!I2552)</f>
        <v>0</v>
      </c>
      <c r="J2552" s="2">
        <f>IF(ISBLANK('[1]Current Inventory'!J2552)=TRUE,'[1]Current Inventory'!R2552,'[1]Current Inventory'!J2552)</f>
        <v>0</v>
      </c>
      <c r="K2552" s="2">
        <f>IF(ISBLANK('[1]Current Inventory'!K2552)=TRUE,'[1]Current Inventory'!S2552,'[1]Current Inventory'!K2552)</f>
        <v>0</v>
      </c>
      <c r="L2552" s="2">
        <f>IF(ISBLANK('[1]Current Inventory'!L2552)=TRUE,'[1]Current Inventory'!T2552,'[1]Current Inventory'!L2552)</f>
        <v>0</v>
      </c>
      <c r="M2552" s="3" t="str">
        <f>IF(ISBLANK('[1]Current Inventory'!M2552)=TRUE,"",'[1]Current Inventory'!M2552)</f>
        <v/>
      </c>
    </row>
    <row r="2553" spans="1:13" x14ac:dyDescent="0.2">
      <c r="A2553" s="2" t="s">
        <v>19</v>
      </c>
      <c r="B2553" s="2" t="str">
        <f>IF(ISBLANK('[1]Current Inventory'!B2553)=TRUE,B2552,'[1]Current Inventory'!B2553)</f>
        <v>WINDWARD SIDE</v>
      </c>
      <c r="C2553" s="2" t="str">
        <f>IF(ISBLANK('[1]Current Inventory'!C2553)=TRUE,"",'[1]Current Inventory'!C2553)</f>
        <v/>
      </c>
      <c r="D2553" s="2" t="str">
        <f>IF(ISBLANK('[1]Current Inventory'!D2553)=TRUE,CONCATENATE("     ",'[1]Current Inventory'!N2553),'[1]Current Inventory'!D2553)</f>
        <v xml:space="preserve">     </v>
      </c>
      <c r="E2553" s="2">
        <f>IF(ISBLANK('[1]Current Inventory'!E2553)=TRUE,'[1]Current Inventory'!O2553,'[1]Current Inventory'!E2553)</f>
        <v>0</v>
      </c>
      <c r="F2553" s="2">
        <f>IF(ISBLANK('[1]Current Inventory'!F2553)=TRUE,'[1]Current Inventory'!P2553,'[1]Current Inventory'!F2553)</f>
        <v>0</v>
      </c>
      <c r="G2553" s="2" t="str">
        <f>IF(ISNA(VLOOKUP(C2553,[2]CurrentPivot!$C$8:$N$1400,5,FALSE))=TRUE," ",VLOOKUP(C2553,[2]CurrentPivot!$C$8:$N$1400,5,FALSE))</f>
        <v xml:space="preserve"> </v>
      </c>
      <c r="H2553" s="3" t="str">
        <f>IF(ISBLANK('[1]Current Inventory'!H2553)=TRUE,"",'[1]Current Inventory'!H2553)</f>
        <v/>
      </c>
      <c r="I2553" s="2">
        <f>IF(ISBLANK('[1]Current Inventory'!I2553)=TRUE,'[1]Current Inventory'!Q2553,'[1]Current Inventory'!I2553)</f>
        <v>0</v>
      </c>
      <c r="J2553" s="2">
        <f>IF(ISBLANK('[1]Current Inventory'!J2553)=TRUE,'[1]Current Inventory'!R2553,'[1]Current Inventory'!J2553)</f>
        <v>0</v>
      </c>
      <c r="K2553" s="2">
        <f>IF(ISBLANK('[1]Current Inventory'!K2553)=TRUE,'[1]Current Inventory'!S2553,'[1]Current Inventory'!K2553)</f>
        <v>0</v>
      </c>
      <c r="L2553" s="2">
        <f>IF(ISBLANK('[1]Current Inventory'!L2553)=TRUE,'[1]Current Inventory'!T2553,'[1]Current Inventory'!L2553)</f>
        <v>0</v>
      </c>
      <c r="M2553" s="3" t="str">
        <f>IF(ISBLANK('[1]Current Inventory'!M2553)=TRUE,"",'[1]Current Inventory'!M2553)</f>
        <v/>
      </c>
    </row>
    <row r="2554" spans="1:13" x14ac:dyDescent="0.2">
      <c r="A2554" s="2" t="s">
        <v>19</v>
      </c>
      <c r="B2554" s="2" t="str">
        <f>IF(ISBLANK('[1]Current Inventory'!B2554)=TRUE,B2553,'[1]Current Inventory'!B2554)</f>
        <v>WINDWARD SIDE</v>
      </c>
      <c r="C2554" s="2" t="str">
        <f>IF(ISBLANK('[1]Current Inventory'!C2554)=TRUE,"",'[1]Current Inventory'!C2554)</f>
        <v/>
      </c>
      <c r="D2554" s="2" t="str">
        <f>IF(ISBLANK('[1]Current Inventory'!D2554)=TRUE,CONCATENATE("     ",'[1]Current Inventory'!N2554),'[1]Current Inventory'!D2554)</f>
        <v xml:space="preserve">     </v>
      </c>
      <c r="E2554" s="2">
        <f>IF(ISBLANK('[1]Current Inventory'!E2554)=TRUE,'[1]Current Inventory'!O2554,'[1]Current Inventory'!E2554)</f>
        <v>0</v>
      </c>
      <c r="F2554" s="2">
        <f>IF(ISBLANK('[1]Current Inventory'!F2554)=TRUE,'[1]Current Inventory'!P2554,'[1]Current Inventory'!F2554)</f>
        <v>0</v>
      </c>
      <c r="G2554" s="2" t="str">
        <f>IF(ISNA(VLOOKUP(C2554,[2]CurrentPivot!$C$8:$N$1400,5,FALSE))=TRUE," ",VLOOKUP(C2554,[2]CurrentPivot!$C$8:$N$1400,5,FALSE))</f>
        <v xml:space="preserve"> </v>
      </c>
      <c r="H2554" s="3" t="str">
        <f>IF(ISBLANK('[1]Current Inventory'!H2554)=TRUE,"",'[1]Current Inventory'!H2554)</f>
        <v/>
      </c>
      <c r="I2554" s="2">
        <f>IF(ISBLANK('[1]Current Inventory'!I2554)=TRUE,'[1]Current Inventory'!Q2554,'[1]Current Inventory'!I2554)</f>
        <v>0</v>
      </c>
      <c r="J2554" s="2">
        <f>IF(ISBLANK('[1]Current Inventory'!J2554)=TRUE,'[1]Current Inventory'!R2554,'[1]Current Inventory'!J2554)</f>
        <v>0</v>
      </c>
      <c r="K2554" s="2">
        <f>IF(ISBLANK('[1]Current Inventory'!K2554)=TRUE,'[1]Current Inventory'!S2554,'[1]Current Inventory'!K2554)</f>
        <v>0</v>
      </c>
      <c r="L2554" s="2">
        <f>IF(ISBLANK('[1]Current Inventory'!L2554)=TRUE,'[1]Current Inventory'!T2554,'[1]Current Inventory'!L2554)</f>
        <v>0</v>
      </c>
      <c r="M2554" s="3" t="str">
        <f>IF(ISBLANK('[1]Current Inventory'!M2554)=TRUE,"",'[1]Current Inventory'!M2554)</f>
        <v/>
      </c>
    </row>
    <row r="2555" spans="1:13" x14ac:dyDescent="0.2">
      <c r="A2555" s="2" t="s">
        <v>19</v>
      </c>
      <c r="B2555" s="2" t="str">
        <f>IF(ISBLANK('[1]Current Inventory'!B2555)=TRUE,B2554,'[1]Current Inventory'!B2555)</f>
        <v>WINDWARD SIDE</v>
      </c>
      <c r="C2555" s="2" t="str">
        <f>IF(ISBLANK('[1]Current Inventory'!C2555)=TRUE,"",'[1]Current Inventory'!C2555)</f>
        <v/>
      </c>
      <c r="D2555" s="2" t="str">
        <f>IF(ISBLANK('[1]Current Inventory'!D2555)=TRUE,CONCATENATE("     ",'[1]Current Inventory'!N2555),'[1]Current Inventory'!D2555)</f>
        <v xml:space="preserve">     </v>
      </c>
      <c r="E2555" s="2">
        <f>IF(ISBLANK('[1]Current Inventory'!E2555)=TRUE,'[1]Current Inventory'!O2555,'[1]Current Inventory'!E2555)</f>
        <v>0</v>
      </c>
      <c r="F2555" s="2">
        <f>IF(ISBLANK('[1]Current Inventory'!F2555)=TRUE,'[1]Current Inventory'!P2555,'[1]Current Inventory'!F2555)</f>
        <v>0</v>
      </c>
      <c r="G2555" s="2" t="str">
        <f>IF(ISNA(VLOOKUP(C2555,[2]CurrentPivot!$C$8:$N$1400,5,FALSE))=TRUE," ",VLOOKUP(C2555,[2]CurrentPivot!$C$8:$N$1400,5,FALSE))</f>
        <v xml:space="preserve"> </v>
      </c>
      <c r="H2555" s="3" t="str">
        <f>IF(ISBLANK('[1]Current Inventory'!H2555)=TRUE,"",'[1]Current Inventory'!H2555)</f>
        <v/>
      </c>
      <c r="I2555" s="2">
        <f>IF(ISBLANK('[1]Current Inventory'!I2555)=TRUE,'[1]Current Inventory'!Q2555,'[1]Current Inventory'!I2555)</f>
        <v>0</v>
      </c>
      <c r="J2555" s="2">
        <f>IF(ISBLANK('[1]Current Inventory'!J2555)=TRUE,'[1]Current Inventory'!R2555,'[1]Current Inventory'!J2555)</f>
        <v>0</v>
      </c>
      <c r="K2555" s="2">
        <f>IF(ISBLANK('[1]Current Inventory'!K2555)=TRUE,'[1]Current Inventory'!S2555,'[1]Current Inventory'!K2555)</f>
        <v>0</v>
      </c>
      <c r="L2555" s="2">
        <f>IF(ISBLANK('[1]Current Inventory'!L2555)=TRUE,'[1]Current Inventory'!T2555,'[1]Current Inventory'!L2555)</f>
        <v>0</v>
      </c>
      <c r="M2555" s="3" t="str">
        <f>IF(ISBLANK('[1]Current Inventory'!M2555)=TRUE,"",'[1]Current Inventory'!M2555)</f>
        <v/>
      </c>
    </row>
    <row r="2556" spans="1:13" x14ac:dyDescent="0.2">
      <c r="A2556" s="2" t="s">
        <v>19</v>
      </c>
      <c r="B2556" s="2" t="str">
        <f>IF(ISBLANK('[1]Current Inventory'!B2556)=TRUE,B2555,'[1]Current Inventory'!B2556)</f>
        <v>WINDWARD SIDE</v>
      </c>
      <c r="C2556" s="2" t="str">
        <f>IF(ISBLANK('[1]Current Inventory'!C2556)=TRUE,"",'[1]Current Inventory'!C2556)</f>
        <v/>
      </c>
      <c r="D2556" s="2" t="str">
        <f>IF(ISBLANK('[1]Current Inventory'!D2556)=TRUE,CONCATENATE("     ",'[1]Current Inventory'!N2556),'[1]Current Inventory'!D2556)</f>
        <v xml:space="preserve">     </v>
      </c>
      <c r="E2556" s="2">
        <f>IF(ISBLANK('[1]Current Inventory'!E2556)=TRUE,'[1]Current Inventory'!O2556,'[1]Current Inventory'!E2556)</f>
        <v>0</v>
      </c>
      <c r="F2556" s="2">
        <f>IF(ISBLANK('[1]Current Inventory'!F2556)=TRUE,'[1]Current Inventory'!P2556,'[1]Current Inventory'!F2556)</f>
        <v>0</v>
      </c>
      <c r="G2556" s="2" t="str">
        <f>IF(ISNA(VLOOKUP(C2556,[2]CurrentPivot!$C$8:$N$1400,5,FALSE))=TRUE," ",VLOOKUP(C2556,[2]CurrentPivot!$C$8:$N$1400,5,FALSE))</f>
        <v xml:space="preserve"> </v>
      </c>
      <c r="H2556" s="3" t="str">
        <f>IF(ISBLANK('[1]Current Inventory'!H2556)=TRUE,"",'[1]Current Inventory'!H2556)</f>
        <v/>
      </c>
      <c r="I2556" s="2">
        <f>IF(ISBLANK('[1]Current Inventory'!I2556)=TRUE,'[1]Current Inventory'!Q2556,'[1]Current Inventory'!I2556)</f>
        <v>0</v>
      </c>
      <c r="J2556" s="2">
        <f>IF(ISBLANK('[1]Current Inventory'!J2556)=TRUE,'[1]Current Inventory'!R2556,'[1]Current Inventory'!J2556)</f>
        <v>0</v>
      </c>
      <c r="K2556" s="2">
        <f>IF(ISBLANK('[1]Current Inventory'!K2556)=TRUE,'[1]Current Inventory'!S2556,'[1]Current Inventory'!K2556)</f>
        <v>0</v>
      </c>
      <c r="L2556" s="2">
        <f>IF(ISBLANK('[1]Current Inventory'!L2556)=TRUE,'[1]Current Inventory'!T2556,'[1]Current Inventory'!L2556)</f>
        <v>0</v>
      </c>
      <c r="M2556" s="3" t="str">
        <f>IF(ISBLANK('[1]Current Inventory'!M2556)=TRUE,"",'[1]Current Inventory'!M2556)</f>
        <v/>
      </c>
    </row>
    <row r="2557" spans="1:13" x14ac:dyDescent="0.2">
      <c r="A2557" s="2" t="s">
        <v>19</v>
      </c>
      <c r="B2557" s="2" t="str">
        <f>IF(ISBLANK('[1]Current Inventory'!B2557)=TRUE,B2556,'[1]Current Inventory'!B2557)</f>
        <v>WINDWARD SIDE</v>
      </c>
      <c r="C2557" s="2" t="str">
        <f>IF(ISBLANK('[1]Current Inventory'!C2557)=TRUE,"",'[1]Current Inventory'!C2557)</f>
        <v/>
      </c>
      <c r="D2557" s="2" t="str">
        <f>IF(ISBLANK('[1]Current Inventory'!D2557)=TRUE,CONCATENATE("     ",'[1]Current Inventory'!N2557),'[1]Current Inventory'!D2557)</f>
        <v xml:space="preserve">     </v>
      </c>
      <c r="E2557" s="2">
        <f>IF(ISBLANK('[1]Current Inventory'!E2557)=TRUE,'[1]Current Inventory'!O2557,'[1]Current Inventory'!E2557)</f>
        <v>0</v>
      </c>
      <c r="F2557" s="2">
        <f>IF(ISBLANK('[1]Current Inventory'!F2557)=TRUE,'[1]Current Inventory'!P2557,'[1]Current Inventory'!F2557)</f>
        <v>0</v>
      </c>
      <c r="G2557" s="2" t="str">
        <f>IF(ISNA(VLOOKUP(C2557,[2]CurrentPivot!$C$8:$N$1400,5,FALSE))=TRUE," ",VLOOKUP(C2557,[2]CurrentPivot!$C$8:$N$1400,5,FALSE))</f>
        <v xml:space="preserve"> </v>
      </c>
      <c r="H2557" s="3" t="str">
        <f>IF(ISBLANK('[1]Current Inventory'!H2557)=TRUE,"",'[1]Current Inventory'!H2557)</f>
        <v/>
      </c>
      <c r="I2557" s="2">
        <f>IF(ISBLANK('[1]Current Inventory'!I2557)=TRUE,'[1]Current Inventory'!Q2557,'[1]Current Inventory'!I2557)</f>
        <v>0</v>
      </c>
      <c r="J2557" s="2">
        <f>IF(ISBLANK('[1]Current Inventory'!J2557)=TRUE,'[1]Current Inventory'!R2557,'[1]Current Inventory'!J2557)</f>
        <v>0</v>
      </c>
      <c r="K2557" s="2">
        <f>IF(ISBLANK('[1]Current Inventory'!K2557)=TRUE,'[1]Current Inventory'!S2557,'[1]Current Inventory'!K2557)</f>
        <v>0</v>
      </c>
      <c r="L2557" s="2">
        <f>IF(ISBLANK('[1]Current Inventory'!L2557)=TRUE,'[1]Current Inventory'!T2557,'[1]Current Inventory'!L2557)</f>
        <v>0</v>
      </c>
      <c r="M2557" s="3" t="str">
        <f>IF(ISBLANK('[1]Current Inventory'!M2557)=TRUE,"",'[1]Current Inventory'!M2557)</f>
        <v/>
      </c>
    </row>
    <row r="2558" spans="1:13" x14ac:dyDescent="0.2">
      <c r="A2558" s="2" t="s">
        <v>19</v>
      </c>
      <c r="B2558" s="2" t="str">
        <f>IF(ISBLANK('[1]Current Inventory'!B2558)=TRUE,B2557,'[1]Current Inventory'!B2558)</f>
        <v>WINDWARD SIDE</v>
      </c>
      <c r="C2558" s="2" t="str">
        <f>IF(ISBLANK('[1]Current Inventory'!C2558)=TRUE,"",'[1]Current Inventory'!C2558)</f>
        <v/>
      </c>
      <c r="D2558" s="2" t="str">
        <f>IF(ISBLANK('[1]Current Inventory'!D2558)=TRUE,CONCATENATE("     ",'[1]Current Inventory'!N2558),'[1]Current Inventory'!D2558)</f>
        <v xml:space="preserve">     </v>
      </c>
      <c r="E2558" s="2">
        <f>IF(ISBLANK('[1]Current Inventory'!E2558)=TRUE,'[1]Current Inventory'!O2558,'[1]Current Inventory'!E2558)</f>
        <v>0</v>
      </c>
      <c r="F2558" s="2">
        <f>IF(ISBLANK('[1]Current Inventory'!F2558)=TRUE,'[1]Current Inventory'!P2558,'[1]Current Inventory'!F2558)</f>
        <v>0</v>
      </c>
      <c r="G2558" s="2" t="str">
        <f>IF(ISNA(VLOOKUP(C2558,[2]CurrentPivot!$C$8:$N$1400,5,FALSE))=TRUE," ",VLOOKUP(C2558,[2]CurrentPivot!$C$8:$N$1400,5,FALSE))</f>
        <v xml:space="preserve"> </v>
      </c>
      <c r="H2558" s="3" t="str">
        <f>IF(ISBLANK('[1]Current Inventory'!H2558)=TRUE,"",'[1]Current Inventory'!H2558)</f>
        <v/>
      </c>
      <c r="I2558" s="2">
        <f>IF(ISBLANK('[1]Current Inventory'!I2558)=TRUE,'[1]Current Inventory'!Q2558,'[1]Current Inventory'!I2558)</f>
        <v>0</v>
      </c>
      <c r="J2558" s="2">
        <f>IF(ISBLANK('[1]Current Inventory'!J2558)=TRUE,'[1]Current Inventory'!R2558,'[1]Current Inventory'!J2558)</f>
        <v>0</v>
      </c>
      <c r="K2558" s="2">
        <f>IF(ISBLANK('[1]Current Inventory'!K2558)=TRUE,'[1]Current Inventory'!S2558,'[1]Current Inventory'!K2558)</f>
        <v>0</v>
      </c>
      <c r="L2558" s="2">
        <f>IF(ISBLANK('[1]Current Inventory'!L2558)=TRUE,'[1]Current Inventory'!T2558,'[1]Current Inventory'!L2558)</f>
        <v>0</v>
      </c>
      <c r="M2558" s="3" t="str">
        <f>IF(ISBLANK('[1]Current Inventory'!M2558)=TRUE,"",'[1]Current Inventory'!M2558)</f>
        <v/>
      </c>
    </row>
    <row r="2559" spans="1:13" x14ac:dyDescent="0.2">
      <c r="A2559" s="2" t="s">
        <v>19</v>
      </c>
      <c r="B2559" s="2" t="str">
        <f>IF(ISBLANK('[1]Current Inventory'!B2559)=TRUE,B2558,'[1]Current Inventory'!B2559)</f>
        <v>WINDWARD SIDE</v>
      </c>
      <c r="C2559" s="2" t="str">
        <f>IF(ISBLANK('[1]Current Inventory'!C2559)=TRUE,"",'[1]Current Inventory'!C2559)</f>
        <v/>
      </c>
      <c r="D2559" s="2" t="str">
        <f>IF(ISBLANK('[1]Current Inventory'!D2559)=TRUE,CONCATENATE("     ",'[1]Current Inventory'!N2559),'[1]Current Inventory'!D2559)</f>
        <v xml:space="preserve">     </v>
      </c>
      <c r="E2559" s="2">
        <f>IF(ISBLANK('[1]Current Inventory'!E2559)=TRUE,'[1]Current Inventory'!O2559,'[1]Current Inventory'!E2559)</f>
        <v>0</v>
      </c>
      <c r="F2559" s="2">
        <f>IF(ISBLANK('[1]Current Inventory'!F2559)=TRUE,'[1]Current Inventory'!P2559,'[1]Current Inventory'!F2559)</f>
        <v>0</v>
      </c>
      <c r="G2559" s="2" t="str">
        <f>IF(ISNA(VLOOKUP(C2559,[2]CurrentPivot!$C$8:$N$1400,5,FALSE))=TRUE," ",VLOOKUP(C2559,[2]CurrentPivot!$C$8:$N$1400,5,FALSE))</f>
        <v xml:space="preserve"> </v>
      </c>
      <c r="H2559" s="3" t="str">
        <f>IF(ISBLANK('[1]Current Inventory'!H2559)=TRUE,"",'[1]Current Inventory'!H2559)</f>
        <v/>
      </c>
      <c r="I2559" s="2">
        <f>IF(ISBLANK('[1]Current Inventory'!I2559)=TRUE,'[1]Current Inventory'!Q2559,'[1]Current Inventory'!I2559)</f>
        <v>0</v>
      </c>
      <c r="J2559" s="2">
        <f>IF(ISBLANK('[1]Current Inventory'!J2559)=TRUE,'[1]Current Inventory'!R2559,'[1]Current Inventory'!J2559)</f>
        <v>0</v>
      </c>
      <c r="K2559" s="2">
        <f>IF(ISBLANK('[1]Current Inventory'!K2559)=TRUE,'[1]Current Inventory'!S2559,'[1]Current Inventory'!K2559)</f>
        <v>0</v>
      </c>
      <c r="L2559" s="2">
        <f>IF(ISBLANK('[1]Current Inventory'!L2559)=TRUE,'[1]Current Inventory'!T2559,'[1]Current Inventory'!L2559)</f>
        <v>0</v>
      </c>
      <c r="M2559" s="3" t="str">
        <f>IF(ISBLANK('[1]Current Inventory'!M2559)=TRUE,"",'[1]Current Inventory'!M2559)</f>
        <v/>
      </c>
    </row>
    <row r="2560" spans="1:13" x14ac:dyDescent="0.2">
      <c r="A2560" s="2" t="s">
        <v>19</v>
      </c>
      <c r="B2560" s="2" t="str">
        <f>IF(ISBLANK('[1]Current Inventory'!B2560)=TRUE,B2559,'[1]Current Inventory'!B2560)</f>
        <v>WINDWARD SIDE</v>
      </c>
      <c r="C2560" s="2" t="str">
        <f>IF(ISBLANK('[1]Current Inventory'!C2560)=TRUE,"",'[1]Current Inventory'!C2560)</f>
        <v/>
      </c>
      <c r="D2560" s="2" t="str">
        <f>IF(ISBLANK('[1]Current Inventory'!D2560)=TRUE,CONCATENATE("     ",'[1]Current Inventory'!N2560),'[1]Current Inventory'!D2560)</f>
        <v xml:space="preserve">     </v>
      </c>
      <c r="E2560" s="2">
        <f>IF(ISBLANK('[1]Current Inventory'!E2560)=TRUE,'[1]Current Inventory'!O2560,'[1]Current Inventory'!E2560)</f>
        <v>0</v>
      </c>
      <c r="F2560" s="2">
        <f>IF(ISBLANK('[1]Current Inventory'!F2560)=TRUE,'[1]Current Inventory'!P2560,'[1]Current Inventory'!F2560)</f>
        <v>0</v>
      </c>
      <c r="G2560" s="2" t="str">
        <f>IF(ISNA(VLOOKUP(C2560,[2]CurrentPivot!$C$8:$N$1400,5,FALSE))=TRUE," ",VLOOKUP(C2560,[2]CurrentPivot!$C$8:$N$1400,5,FALSE))</f>
        <v xml:space="preserve"> </v>
      </c>
      <c r="H2560" s="3" t="str">
        <f>IF(ISBLANK('[1]Current Inventory'!H2560)=TRUE,"",'[1]Current Inventory'!H2560)</f>
        <v/>
      </c>
      <c r="I2560" s="2">
        <f>IF(ISBLANK('[1]Current Inventory'!I2560)=TRUE,'[1]Current Inventory'!Q2560,'[1]Current Inventory'!I2560)</f>
        <v>0</v>
      </c>
      <c r="J2560" s="2">
        <f>IF(ISBLANK('[1]Current Inventory'!J2560)=TRUE,'[1]Current Inventory'!R2560,'[1]Current Inventory'!J2560)</f>
        <v>0</v>
      </c>
      <c r="K2560" s="2">
        <f>IF(ISBLANK('[1]Current Inventory'!K2560)=TRUE,'[1]Current Inventory'!S2560,'[1]Current Inventory'!K2560)</f>
        <v>0</v>
      </c>
      <c r="L2560" s="2">
        <f>IF(ISBLANK('[1]Current Inventory'!L2560)=TRUE,'[1]Current Inventory'!T2560,'[1]Current Inventory'!L2560)</f>
        <v>0</v>
      </c>
      <c r="M2560" s="3" t="str">
        <f>IF(ISBLANK('[1]Current Inventory'!M2560)=TRUE,"",'[1]Current Inventory'!M2560)</f>
        <v/>
      </c>
    </row>
    <row r="2561" spans="1:13" x14ac:dyDescent="0.2">
      <c r="A2561" s="2" t="s">
        <v>19</v>
      </c>
      <c r="B2561" s="2" t="str">
        <f>IF(ISBLANK('[1]Current Inventory'!B2561)=TRUE,B2560,'[1]Current Inventory'!B2561)</f>
        <v>WINDWARD SIDE</v>
      </c>
      <c r="C2561" s="2" t="str">
        <f>IF(ISBLANK('[1]Current Inventory'!C2561)=TRUE,"",'[1]Current Inventory'!C2561)</f>
        <v/>
      </c>
      <c r="D2561" s="2" t="str">
        <f>IF(ISBLANK('[1]Current Inventory'!D2561)=TRUE,CONCATENATE("     ",'[1]Current Inventory'!N2561),'[1]Current Inventory'!D2561)</f>
        <v xml:space="preserve">     </v>
      </c>
      <c r="E2561" s="2">
        <f>IF(ISBLANK('[1]Current Inventory'!E2561)=TRUE,'[1]Current Inventory'!O2561,'[1]Current Inventory'!E2561)</f>
        <v>0</v>
      </c>
      <c r="F2561" s="2">
        <f>IF(ISBLANK('[1]Current Inventory'!F2561)=TRUE,'[1]Current Inventory'!P2561,'[1]Current Inventory'!F2561)</f>
        <v>0</v>
      </c>
      <c r="G2561" s="2" t="str">
        <f>IF(ISNA(VLOOKUP(C2561,[2]CurrentPivot!$C$8:$N$1400,5,FALSE))=TRUE," ",VLOOKUP(C2561,[2]CurrentPivot!$C$8:$N$1400,5,FALSE))</f>
        <v xml:space="preserve"> </v>
      </c>
      <c r="H2561" s="3" t="str">
        <f>IF(ISBLANK('[1]Current Inventory'!H2561)=TRUE,"",'[1]Current Inventory'!H2561)</f>
        <v/>
      </c>
      <c r="I2561" s="2">
        <f>IF(ISBLANK('[1]Current Inventory'!I2561)=TRUE,'[1]Current Inventory'!Q2561,'[1]Current Inventory'!I2561)</f>
        <v>0</v>
      </c>
      <c r="J2561" s="2">
        <f>IF(ISBLANK('[1]Current Inventory'!J2561)=TRUE,'[1]Current Inventory'!R2561,'[1]Current Inventory'!J2561)</f>
        <v>0</v>
      </c>
      <c r="K2561" s="2">
        <f>IF(ISBLANK('[1]Current Inventory'!K2561)=TRUE,'[1]Current Inventory'!S2561,'[1]Current Inventory'!K2561)</f>
        <v>0</v>
      </c>
      <c r="L2561" s="2">
        <f>IF(ISBLANK('[1]Current Inventory'!L2561)=TRUE,'[1]Current Inventory'!T2561,'[1]Current Inventory'!L2561)</f>
        <v>0</v>
      </c>
      <c r="M2561" s="3" t="str">
        <f>IF(ISBLANK('[1]Current Inventory'!M2561)=TRUE,"",'[1]Current Inventory'!M2561)</f>
        <v/>
      </c>
    </row>
    <row r="2562" spans="1:13" x14ac:dyDescent="0.2">
      <c r="A2562" s="2" t="s">
        <v>19</v>
      </c>
      <c r="B2562" s="2" t="str">
        <f>IF(ISBLANK('[1]Current Inventory'!B2562)=TRUE,B2561,'[1]Current Inventory'!B2562)</f>
        <v>WINDWARD SIDE</v>
      </c>
      <c r="C2562" s="2" t="str">
        <f>IF(ISBLANK('[1]Current Inventory'!C2562)=TRUE,"",'[1]Current Inventory'!C2562)</f>
        <v/>
      </c>
      <c r="D2562" s="2" t="str">
        <f>IF(ISBLANK('[1]Current Inventory'!D2562)=TRUE,CONCATENATE("     ",'[1]Current Inventory'!N2562),'[1]Current Inventory'!D2562)</f>
        <v xml:space="preserve">     </v>
      </c>
      <c r="E2562" s="2">
        <f>IF(ISBLANK('[1]Current Inventory'!E2562)=TRUE,'[1]Current Inventory'!O2562,'[1]Current Inventory'!E2562)</f>
        <v>0</v>
      </c>
      <c r="F2562" s="2">
        <f>IF(ISBLANK('[1]Current Inventory'!F2562)=TRUE,'[1]Current Inventory'!P2562,'[1]Current Inventory'!F2562)</f>
        <v>0</v>
      </c>
      <c r="G2562" s="2" t="str">
        <f>IF(ISNA(VLOOKUP(C2562,[2]CurrentPivot!$C$8:$N$1400,5,FALSE))=TRUE," ",VLOOKUP(C2562,[2]CurrentPivot!$C$8:$N$1400,5,FALSE))</f>
        <v xml:space="preserve"> </v>
      </c>
      <c r="H2562" s="3" t="str">
        <f>IF(ISBLANK('[1]Current Inventory'!H2562)=TRUE,"",'[1]Current Inventory'!H2562)</f>
        <v/>
      </c>
      <c r="I2562" s="2">
        <f>IF(ISBLANK('[1]Current Inventory'!I2562)=TRUE,'[1]Current Inventory'!Q2562,'[1]Current Inventory'!I2562)</f>
        <v>0</v>
      </c>
      <c r="J2562" s="2">
        <f>IF(ISBLANK('[1]Current Inventory'!J2562)=TRUE,'[1]Current Inventory'!R2562,'[1]Current Inventory'!J2562)</f>
        <v>0</v>
      </c>
      <c r="K2562" s="2">
        <f>IF(ISBLANK('[1]Current Inventory'!K2562)=TRUE,'[1]Current Inventory'!S2562,'[1]Current Inventory'!K2562)</f>
        <v>0</v>
      </c>
      <c r="L2562" s="2">
        <f>IF(ISBLANK('[1]Current Inventory'!L2562)=TRUE,'[1]Current Inventory'!T2562,'[1]Current Inventory'!L2562)</f>
        <v>0</v>
      </c>
      <c r="M2562" s="3" t="str">
        <f>IF(ISBLANK('[1]Current Inventory'!M2562)=TRUE,"",'[1]Current Inventory'!M2562)</f>
        <v/>
      </c>
    </row>
    <row r="2563" spans="1:13" x14ac:dyDescent="0.2">
      <c r="A2563" s="2" t="s">
        <v>19</v>
      </c>
      <c r="B2563" s="2" t="str">
        <f>IF(ISBLANK('[1]Current Inventory'!B2563)=TRUE,B2562,'[1]Current Inventory'!B2563)</f>
        <v>WINDWARD SIDE</v>
      </c>
      <c r="C2563" s="2" t="str">
        <f>IF(ISBLANK('[1]Current Inventory'!C2563)=TRUE,"",'[1]Current Inventory'!C2563)</f>
        <v/>
      </c>
      <c r="D2563" s="2" t="str">
        <f>IF(ISBLANK('[1]Current Inventory'!D2563)=TRUE,CONCATENATE("     ",'[1]Current Inventory'!N2563),'[1]Current Inventory'!D2563)</f>
        <v xml:space="preserve">     </v>
      </c>
      <c r="E2563" s="2">
        <f>IF(ISBLANK('[1]Current Inventory'!E2563)=TRUE,'[1]Current Inventory'!O2563,'[1]Current Inventory'!E2563)</f>
        <v>0</v>
      </c>
      <c r="F2563" s="2">
        <f>IF(ISBLANK('[1]Current Inventory'!F2563)=TRUE,'[1]Current Inventory'!P2563,'[1]Current Inventory'!F2563)</f>
        <v>0</v>
      </c>
      <c r="G2563" s="2" t="str">
        <f>IF(ISNA(VLOOKUP(C2563,[2]CurrentPivot!$C$8:$N$1400,5,FALSE))=TRUE," ",VLOOKUP(C2563,[2]CurrentPivot!$C$8:$N$1400,5,FALSE))</f>
        <v xml:space="preserve"> </v>
      </c>
      <c r="H2563" s="3" t="str">
        <f>IF(ISBLANK('[1]Current Inventory'!H2563)=TRUE,"",'[1]Current Inventory'!H2563)</f>
        <v/>
      </c>
      <c r="I2563" s="2">
        <f>IF(ISBLANK('[1]Current Inventory'!I2563)=TRUE,'[1]Current Inventory'!Q2563,'[1]Current Inventory'!I2563)</f>
        <v>0</v>
      </c>
      <c r="J2563" s="2">
        <f>IF(ISBLANK('[1]Current Inventory'!J2563)=TRUE,'[1]Current Inventory'!R2563,'[1]Current Inventory'!J2563)</f>
        <v>0</v>
      </c>
      <c r="K2563" s="2">
        <f>IF(ISBLANK('[1]Current Inventory'!K2563)=TRUE,'[1]Current Inventory'!S2563,'[1]Current Inventory'!K2563)</f>
        <v>0</v>
      </c>
      <c r="L2563" s="2">
        <f>IF(ISBLANK('[1]Current Inventory'!L2563)=TRUE,'[1]Current Inventory'!T2563,'[1]Current Inventory'!L2563)</f>
        <v>0</v>
      </c>
      <c r="M2563" s="3" t="str">
        <f>IF(ISBLANK('[1]Current Inventory'!M2563)=TRUE,"",'[1]Current Inventory'!M2563)</f>
        <v/>
      </c>
    </row>
    <row r="2564" spans="1:13" x14ac:dyDescent="0.2">
      <c r="A2564" s="2" t="s">
        <v>19</v>
      </c>
      <c r="B2564" s="2" t="str">
        <f>IF(ISBLANK('[1]Current Inventory'!B2564)=TRUE,B2563,'[1]Current Inventory'!B2564)</f>
        <v>WINDWARD SIDE</v>
      </c>
      <c r="C2564" s="2" t="str">
        <f>IF(ISBLANK('[1]Current Inventory'!C2564)=TRUE,"",'[1]Current Inventory'!C2564)</f>
        <v/>
      </c>
      <c r="D2564" s="2" t="str">
        <f>IF(ISBLANK('[1]Current Inventory'!D2564)=TRUE,CONCATENATE("     ",'[1]Current Inventory'!N2564),'[1]Current Inventory'!D2564)</f>
        <v xml:space="preserve">     </v>
      </c>
      <c r="E2564" s="2">
        <f>IF(ISBLANK('[1]Current Inventory'!E2564)=TRUE,'[1]Current Inventory'!O2564,'[1]Current Inventory'!E2564)</f>
        <v>0</v>
      </c>
      <c r="F2564" s="2">
        <f>IF(ISBLANK('[1]Current Inventory'!F2564)=TRUE,'[1]Current Inventory'!P2564,'[1]Current Inventory'!F2564)</f>
        <v>0</v>
      </c>
      <c r="G2564" s="2" t="str">
        <f>IF(ISNA(VLOOKUP(C2564,[2]CurrentPivot!$C$8:$N$1400,5,FALSE))=TRUE," ",VLOOKUP(C2564,[2]CurrentPivot!$C$8:$N$1400,5,FALSE))</f>
        <v xml:space="preserve"> </v>
      </c>
      <c r="H2564" s="3" t="str">
        <f>IF(ISBLANK('[1]Current Inventory'!H2564)=TRUE,"",'[1]Current Inventory'!H2564)</f>
        <v/>
      </c>
      <c r="I2564" s="2">
        <f>IF(ISBLANK('[1]Current Inventory'!I2564)=TRUE,'[1]Current Inventory'!Q2564,'[1]Current Inventory'!I2564)</f>
        <v>0</v>
      </c>
      <c r="J2564" s="2">
        <f>IF(ISBLANK('[1]Current Inventory'!J2564)=TRUE,'[1]Current Inventory'!R2564,'[1]Current Inventory'!J2564)</f>
        <v>0</v>
      </c>
      <c r="K2564" s="2">
        <f>IF(ISBLANK('[1]Current Inventory'!K2564)=TRUE,'[1]Current Inventory'!S2564,'[1]Current Inventory'!K2564)</f>
        <v>0</v>
      </c>
      <c r="L2564" s="2">
        <f>IF(ISBLANK('[1]Current Inventory'!L2564)=TRUE,'[1]Current Inventory'!T2564,'[1]Current Inventory'!L2564)</f>
        <v>0</v>
      </c>
      <c r="M2564" s="3" t="str">
        <f>IF(ISBLANK('[1]Current Inventory'!M2564)=TRUE,"",'[1]Current Inventory'!M2564)</f>
        <v/>
      </c>
    </row>
    <row r="2565" spans="1:13" x14ac:dyDescent="0.2">
      <c r="A2565" s="2" t="s">
        <v>19</v>
      </c>
      <c r="B2565" s="2" t="str">
        <f>IF(ISBLANK('[1]Current Inventory'!B2565)=TRUE,B2564,'[1]Current Inventory'!B2565)</f>
        <v>WINDWARD SIDE</v>
      </c>
      <c r="C2565" s="2" t="str">
        <f>IF(ISBLANK('[1]Current Inventory'!C2565)=TRUE,"",'[1]Current Inventory'!C2565)</f>
        <v/>
      </c>
      <c r="D2565" s="2" t="str">
        <f>IF(ISBLANK('[1]Current Inventory'!D2565)=TRUE,CONCATENATE("     ",'[1]Current Inventory'!N2565),'[1]Current Inventory'!D2565)</f>
        <v xml:space="preserve">     </v>
      </c>
      <c r="E2565" s="2">
        <f>IF(ISBLANK('[1]Current Inventory'!E2565)=TRUE,'[1]Current Inventory'!O2565,'[1]Current Inventory'!E2565)</f>
        <v>0</v>
      </c>
      <c r="F2565" s="2">
        <f>IF(ISBLANK('[1]Current Inventory'!F2565)=TRUE,'[1]Current Inventory'!P2565,'[1]Current Inventory'!F2565)</f>
        <v>0</v>
      </c>
      <c r="G2565" s="2" t="str">
        <f>IF(ISNA(VLOOKUP(C2565,[2]CurrentPivot!$C$8:$N$1400,5,FALSE))=TRUE," ",VLOOKUP(C2565,[2]CurrentPivot!$C$8:$N$1400,5,FALSE))</f>
        <v xml:space="preserve"> </v>
      </c>
      <c r="H2565" s="3" t="str">
        <f>IF(ISBLANK('[1]Current Inventory'!H2565)=TRUE,"",'[1]Current Inventory'!H2565)</f>
        <v/>
      </c>
      <c r="I2565" s="2">
        <f>IF(ISBLANK('[1]Current Inventory'!I2565)=TRUE,'[1]Current Inventory'!Q2565,'[1]Current Inventory'!I2565)</f>
        <v>0</v>
      </c>
      <c r="J2565" s="2">
        <f>IF(ISBLANK('[1]Current Inventory'!J2565)=TRUE,'[1]Current Inventory'!R2565,'[1]Current Inventory'!J2565)</f>
        <v>0</v>
      </c>
      <c r="K2565" s="2">
        <f>IF(ISBLANK('[1]Current Inventory'!K2565)=TRUE,'[1]Current Inventory'!S2565,'[1]Current Inventory'!K2565)</f>
        <v>0</v>
      </c>
      <c r="L2565" s="2">
        <f>IF(ISBLANK('[1]Current Inventory'!L2565)=TRUE,'[1]Current Inventory'!T2565,'[1]Current Inventory'!L2565)</f>
        <v>0</v>
      </c>
      <c r="M2565" s="3" t="str">
        <f>IF(ISBLANK('[1]Current Inventory'!M2565)=TRUE,"",'[1]Current Inventory'!M2565)</f>
        <v/>
      </c>
    </row>
    <row r="2566" spans="1:13" x14ac:dyDescent="0.2">
      <c r="A2566" s="2" t="s">
        <v>19</v>
      </c>
      <c r="B2566" s="2" t="str">
        <f>IF(ISBLANK('[1]Current Inventory'!B2566)=TRUE,B2565,'[1]Current Inventory'!B2566)</f>
        <v>WINDWARD SIDE</v>
      </c>
      <c r="C2566" s="2" t="str">
        <f>IF(ISBLANK('[1]Current Inventory'!C2566)=TRUE,"",'[1]Current Inventory'!C2566)</f>
        <v/>
      </c>
      <c r="D2566" s="2" t="str">
        <f>IF(ISBLANK('[1]Current Inventory'!D2566)=TRUE,CONCATENATE("     ",'[1]Current Inventory'!N2566),'[1]Current Inventory'!D2566)</f>
        <v xml:space="preserve">     </v>
      </c>
      <c r="E2566" s="2">
        <f>IF(ISBLANK('[1]Current Inventory'!E2566)=TRUE,'[1]Current Inventory'!O2566,'[1]Current Inventory'!E2566)</f>
        <v>0</v>
      </c>
      <c r="F2566" s="2">
        <f>IF(ISBLANK('[1]Current Inventory'!F2566)=TRUE,'[1]Current Inventory'!P2566,'[1]Current Inventory'!F2566)</f>
        <v>0</v>
      </c>
      <c r="G2566" s="2" t="str">
        <f>IF(ISNA(VLOOKUP(C2566,[2]CurrentPivot!$C$8:$N$1400,5,FALSE))=TRUE," ",VLOOKUP(C2566,[2]CurrentPivot!$C$8:$N$1400,5,FALSE))</f>
        <v xml:space="preserve"> </v>
      </c>
      <c r="H2566" s="3" t="str">
        <f>IF(ISBLANK('[1]Current Inventory'!H2566)=TRUE,"",'[1]Current Inventory'!H2566)</f>
        <v/>
      </c>
      <c r="I2566" s="2">
        <f>IF(ISBLANK('[1]Current Inventory'!I2566)=TRUE,'[1]Current Inventory'!Q2566,'[1]Current Inventory'!I2566)</f>
        <v>0</v>
      </c>
      <c r="J2566" s="2">
        <f>IF(ISBLANK('[1]Current Inventory'!J2566)=TRUE,'[1]Current Inventory'!R2566,'[1]Current Inventory'!J2566)</f>
        <v>0</v>
      </c>
      <c r="K2566" s="2">
        <f>IF(ISBLANK('[1]Current Inventory'!K2566)=TRUE,'[1]Current Inventory'!S2566,'[1]Current Inventory'!K2566)</f>
        <v>0</v>
      </c>
      <c r="L2566" s="2">
        <f>IF(ISBLANK('[1]Current Inventory'!L2566)=TRUE,'[1]Current Inventory'!T2566,'[1]Current Inventory'!L2566)</f>
        <v>0</v>
      </c>
      <c r="M2566" s="3" t="str">
        <f>IF(ISBLANK('[1]Current Inventory'!M2566)=TRUE,"",'[1]Current Inventory'!M2566)</f>
        <v/>
      </c>
    </row>
    <row r="2567" spans="1:13" x14ac:dyDescent="0.2">
      <c r="A2567" s="2" t="s">
        <v>19</v>
      </c>
      <c r="B2567" s="2" t="str">
        <f>IF(ISBLANK('[1]Current Inventory'!B2567)=TRUE,B2566,'[1]Current Inventory'!B2567)</f>
        <v>WINDWARD SIDE</v>
      </c>
      <c r="C2567" s="2" t="str">
        <f>IF(ISBLANK('[1]Current Inventory'!C2567)=TRUE,"",'[1]Current Inventory'!C2567)</f>
        <v/>
      </c>
      <c r="D2567" s="2" t="str">
        <f>IF(ISBLANK('[1]Current Inventory'!D2567)=TRUE,CONCATENATE("     ",'[1]Current Inventory'!N2567),'[1]Current Inventory'!D2567)</f>
        <v xml:space="preserve">     </v>
      </c>
      <c r="E2567" s="2">
        <f>IF(ISBLANK('[1]Current Inventory'!E2567)=TRUE,'[1]Current Inventory'!O2567,'[1]Current Inventory'!E2567)</f>
        <v>0</v>
      </c>
      <c r="F2567" s="2">
        <f>IF(ISBLANK('[1]Current Inventory'!F2567)=TRUE,'[1]Current Inventory'!P2567,'[1]Current Inventory'!F2567)</f>
        <v>0</v>
      </c>
      <c r="G2567" s="2" t="str">
        <f>IF(ISNA(VLOOKUP(C2567,[2]CurrentPivot!$C$8:$N$1400,5,FALSE))=TRUE," ",VLOOKUP(C2567,[2]CurrentPivot!$C$8:$N$1400,5,FALSE))</f>
        <v xml:space="preserve"> </v>
      </c>
      <c r="H2567" s="3" t="str">
        <f>IF(ISBLANK('[1]Current Inventory'!H2567)=TRUE,"",'[1]Current Inventory'!H2567)</f>
        <v/>
      </c>
      <c r="I2567" s="2">
        <f>IF(ISBLANK('[1]Current Inventory'!I2567)=TRUE,'[1]Current Inventory'!Q2567,'[1]Current Inventory'!I2567)</f>
        <v>0</v>
      </c>
      <c r="J2567" s="2">
        <f>IF(ISBLANK('[1]Current Inventory'!J2567)=TRUE,'[1]Current Inventory'!R2567,'[1]Current Inventory'!J2567)</f>
        <v>0</v>
      </c>
      <c r="K2567" s="2">
        <f>IF(ISBLANK('[1]Current Inventory'!K2567)=TRUE,'[1]Current Inventory'!S2567,'[1]Current Inventory'!K2567)</f>
        <v>0</v>
      </c>
      <c r="L2567" s="2">
        <f>IF(ISBLANK('[1]Current Inventory'!L2567)=TRUE,'[1]Current Inventory'!T2567,'[1]Current Inventory'!L2567)</f>
        <v>0</v>
      </c>
      <c r="M2567" s="3" t="str">
        <f>IF(ISBLANK('[1]Current Inventory'!M2567)=TRUE,"",'[1]Current Inventory'!M2567)</f>
        <v/>
      </c>
    </row>
    <row r="2568" spans="1:13" x14ac:dyDescent="0.2">
      <c r="A2568" s="2" t="s">
        <v>19</v>
      </c>
      <c r="B2568" s="2" t="str">
        <f>IF(ISBLANK('[1]Current Inventory'!B2568)=TRUE,B2567,'[1]Current Inventory'!B2568)</f>
        <v>WINDWARD SIDE</v>
      </c>
      <c r="C2568" s="2" t="str">
        <f>IF(ISBLANK('[1]Current Inventory'!C2568)=TRUE,"",'[1]Current Inventory'!C2568)</f>
        <v/>
      </c>
      <c r="D2568" s="2" t="str">
        <f>IF(ISBLANK('[1]Current Inventory'!D2568)=TRUE,CONCATENATE("     ",'[1]Current Inventory'!N2568),'[1]Current Inventory'!D2568)</f>
        <v xml:space="preserve">     </v>
      </c>
      <c r="E2568" s="2">
        <f>IF(ISBLANK('[1]Current Inventory'!E2568)=TRUE,'[1]Current Inventory'!O2568,'[1]Current Inventory'!E2568)</f>
        <v>0</v>
      </c>
      <c r="F2568" s="2">
        <f>IF(ISBLANK('[1]Current Inventory'!F2568)=TRUE,'[1]Current Inventory'!P2568,'[1]Current Inventory'!F2568)</f>
        <v>0</v>
      </c>
      <c r="G2568" s="2" t="str">
        <f>IF(ISNA(VLOOKUP(C2568,[2]CurrentPivot!$C$8:$N$1400,5,FALSE))=TRUE," ",VLOOKUP(C2568,[2]CurrentPivot!$C$8:$N$1400,5,FALSE))</f>
        <v xml:space="preserve"> </v>
      </c>
      <c r="H2568" s="3" t="str">
        <f>IF(ISBLANK('[1]Current Inventory'!H2568)=TRUE,"",'[1]Current Inventory'!H2568)</f>
        <v/>
      </c>
      <c r="I2568" s="2">
        <f>IF(ISBLANK('[1]Current Inventory'!I2568)=TRUE,'[1]Current Inventory'!Q2568,'[1]Current Inventory'!I2568)</f>
        <v>0</v>
      </c>
      <c r="J2568" s="2">
        <f>IF(ISBLANK('[1]Current Inventory'!J2568)=TRUE,'[1]Current Inventory'!R2568,'[1]Current Inventory'!J2568)</f>
        <v>0</v>
      </c>
      <c r="K2568" s="2">
        <f>IF(ISBLANK('[1]Current Inventory'!K2568)=TRUE,'[1]Current Inventory'!S2568,'[1]Current Inventory'!K2568)</f>
        <v>0</v>
      </c>
      <c r="L2568" s="2">
        <f>IF(ISBLANK('[1]Current Inventory'!L2568)=TRUE,'[1]Current Inventory'!T2568,'[1]Current Inventory'!L2568)</f>
        <v>0</v>
      </c>
      <c r="M2568" s="3" t="str">
        <f>IF(ISBLANK('[1]Current Inventory'!M2568)=TRUE,"",'[1]Current Inventory'!M2568)</f>
        <v/>
      </c>
    </row>
    <row r="2569" spans="1:13" x14ac:dyDescent="0.2">
      <c r="A2569" s="2" t="s">
        <v>19</v>
      </c>
      <c r="B2569" s="2" t="str">
        <f>IF(ISBLANK('[1]Current Inventory'!B2569)=TRUE,B2568,'[1]Current Inventory'!B2569)</f>
        <v>WINDWARD SIDE</v>
      </c>
      <c r="C2569" s="2" t="str">
        <f>IF(ISBLANK('[1]Current Inventory'!C2569)=TRUE,"",'[1]Current Inventory'!C2569)</f>
        <v/>
      </c>
      <c r="D2569" s="2" t="str">
        <f>IF(ISBLANK('[1]Current Inventory'!D2569)=TRUE,CONCATENATE("     ",'[1]Current Inventory'!N2569),'[1]Current Inventory'!D2569)</f>
        <v xml:space="preserve">     </v>
      </c>
      <c r="E2569" s="2">
        <f>IF(ISBLANK('[1]Current Inventory'!E2569)=TRUE,'[1]Current Inventory'!O2569,'[1]Current Inventory'!E2569)</f>
        <v>0</v>
      </c>
      <c r="F2569" s="2">
        <f>IF(ISBLANK('[1]Current Inventory'!F2569)=TRUE,'[1]Current Inventory'!P2569,'[1]Current Inventory'!F2569)</f>
        <v>0</v>
      </c>
      <c r="G2569" s="2" t="str">
        <f>IF(ISNA(VLOOKUP(C2569,[2]CurrentPivot!$C$8:$N$1400,5,FALSE))=TRUE," ",VLOOKUP(C2569,[2]CurrentPivot!$C$8:$N$1400,5,FALSE))</f>
        <v xml:space="preserve"> </v>
      </c>
      <c r="H2569" s="3" t="str">
        <f>IF(ISBLANK('[1]Current Inventory'!H2569)=TRUE,"",'[1]Current Inventory'!H2569)</f>
        <v/>
      </c>
      <c r="I2569" s="2">
        <f>IF(ISBLANK('[1]Current Inventory'!I2569)=TRUE,'[1]Current Inventory'!Q2569,'[1]Current Inventory'!I2569)</f>
        <v>0</v>
      </c>
      <c r="J2569" s="2">
        <f>IF(ISBLANK('[1]Current Inventory'!J2569)=TRUE,'[1]Current Inventory'!R2569,'[1]Current Inventory'!J2569)</f>
        <v>0</v>
      </c>
      <c r="K2569" s="2">
        <f>IF(ISBLANK('[1]Current Inventory'!K2569)=TRUE,'[1]Current Inventory'!S2569,'[1]Current Inventory'!K2569)</f>
        <v>0</v>
      </c>
      <c r="L2569" s="2">
        <f>IF(ISBLANK('[1]Current Inventory'!L2569)=TRUE,'[1]Current Inventory'!T2569,'[1]Current Inventory'!L2569)</f>
        <v>0</v>
      </c>
      <c r="M2569" s="3" t="str">
        <f>IF(ISBLANK('[1]Current Inventory'!M2569)=TRUE,"",'[1]Current Inventory'!M2569)</f>
        <v/>
      </c>
    </row>
    <row r="2570" spans="1:13" x14ac:dyDescent="0.2">
      <c r="A2570" s="2" t="s">
        <v>19</v>
      </c>
      <c r="B2570" s="2" t="str">
        <f>IF(ISBLANK('[1]Current Inventory'!B2570)=TRUE,B2569,'[1]Current Inventory'!B2570)</f>
        <v>WINDWARD SIDE</v>
      </c>
      <c r="C2570" s="2" t="str">
        <f>IF(ISBLANK('[1]Current Inventory'!C2570)=TRUE,"",'[1]Current Inventory'!C2570)</f>
        <v/>
      </c>
      <c r="D2570" s="2" t="str">
        <f>IF(ISBLANK('[1]Current Inventory'!D2570)=TRUE,CONCATENATE("     ",'[1]Current Inventory'!N2570),'[1]Current Inventory'!D2570)</f>
        <v xml:space="preserve">     </v>
      </c>
      <c r="E2570" s="2">
        <f>IF(ISBLANK('[1]Current Inventory'!E2570)=TRUE,'[1]Current Inventory'!O2570,'[1]Current Inventory'!E2570)</f>
        <v>0</v>
      </c>
      <c r="F2570" s="2">
        <f>IF(ISBLANK('[1]Current Inventory'!F2570)=TRUE,'[1]Current Inventory'!P2570,'[1]Current Inventory'!F2570)</f>
        <v>0</v>
      </c>
      <c r="G2570" s="2" t="str">
        <f>IF(ISNA(VLOOKUP(C2570,[2]CurrentPivot!$C$8:$N$1400,5,FALSE))=TRUE," ",VLOOKUP(C2570,[2]CurrentPivot!$C$8:$N$1400,5,FALSE))</f>
        <v xml:space="preserve"> </v>
      </c>
      <c r="H2570" s="3" t="str">
        <f>IF(ISBLANK('[1]Current Inventory'!H2570)=TRUE,"",'[1]Current Inventory'!H2570)</f>
        <v/>
      </c>
      <c r="I2570" s="2">
        <f>IF(ISBLANK('[1]Current Inventory'!I2570)=TRUE,'[1]Current Inventory'!Q2570,'[1]Current Inventory'!I2570)</f>
        <v>0</v>
      </c>
      <c r="J2570" s="2">
        <f>IF(ISBLANK('[1]Current Inventory'!J2570)=TRUE,'[1]Current Inventory'!R2570,'[1]Current Inventory'!J2570)</f>
        <v>0</v>
      </c>
      <c r="K2570" s="2">
        <f>IF(ISBLANK('[1]Current Inventory'!K2570)=TRUE,'[1]Current Inventory'!S2570,'[1]Current Inventory'!K2570)</f>
        <v>0</v>
      </c>
      <c r="L2570" s="2">
        <f>IF(ISBLANK('[1]Current Inventory'!L2570)=TRUE,'[1]Current Inventory'!T2570,'[1]Current Inventory'!L2570)</f>
        <v>0</v>
      </c>
      <c r="M2570" s="3" t="str">
        <f>IF(ISBLANK('[1]Current Inventory'!M2570)=TRUE,"",'[1]Current Inventory'!M2570)</f>
        <v/>
      </c>
    </row>
    <row r="2571" spans="1:13" x14ac:dyDescent="0.2">
      <c r="A2571" s="2" t="s">
        <v>19</v>
      </c>
      <c r="B2571" s="2" t="str">
        <f>IF(ISBLANK('[1]Current Inventory'!B2571)=TRUE,B2570,'[1]Current Inventory'!B2571)</f>
        <v>WINDWARD SIDE</v>
      </c>
      <c r="C2571" s="2" t="str">
        <f>IF(ISBLANK('[1]Current Inventory'!C2571)=TRUE,"",'[1]Current Inventory'!C2571)</f>
        <v/>
      </c>
      <c r="D2571" s="2" t="str">
        <f>IF(ISBLANK('[1]Current Inventory'!D2571)=TRUE,CONCATENATE("     ",'[1]Current Inventory'!N2571),'[1]Current Inventory'!D2571)</f>
        <v xml:space="preserve">     </v>
      </c>
      <c r="E2571" s="2">
        <f>IF(ISBLANK('[1]Current Inventory'!E2571)=TRUE,'[1]Current Inventory'!O2571,'[1]Current Inventory'!E2571)</f>
        <v>0</v>
      </c>
      <c r="F2571" s="2">
        <f>IF(ISBLANK('[1]Current Inventory'!F2571)=TRUE,'[1]Current Inventory'!P2571,'[1]Current Inventory'!F2571)</f>
        <v>0</v>
      </c>
      <c r="G2571" s="2" t="str">
        <f>IF(ISNA(VLOOKUP(C2571,[2]CurrentPivot!$C$8:$N$1400,5,FALSE))=TRUE," ",VLOOKUP(C2571,[2]CurrentPivot!$C$8:$N$1400,5,FALSE))</f>
        <v xml:space="preserve"> </v>
      </c>
      <c r="H2571" s="3" t="str">
        <f>IF(ISBLANK('[1]Current Inventory'!H2571)=TRUE,"",'[1]Current Inventory'!H2571)</f>
        <v/>
      </c>
      <c r="I2571" s="2">
        <f>IF(ISBLANK('[1]Current Inventory'!I2571)=TRUE,'[1]Current Inventory'!Q2571,'[1]Current Inventory'!I2571)</f>
        <v>0</v>
      </c>
      <c r="J2571" s="2">
        <f>IF(ISBLANK('[1]Current Inventory'!J2571)=TRUE,'[1]Current Inventory'!R2571,'[1]Current Inventory'!J2571)</f>
        <v>0</v>
      </c>
      <c r="K2571" s="2">
        <f>IF(ISBLANK('[1]Current Inventory'!K2571)=TRUE,'[1]Current Inventory'!S2571,'[1]Current Inventory'!K2571)</f>
        <v>0</v>
      </c>
      <c r="L2571" s="2">
        <f>IF(ISBLANK('[1]Current Inventory'!L2571)=TRUE,'[1]Current Inventory'!T2571,'[1]Current Inventory'!L2571)</f>
        <v>0</v>
      </c>
      <c r="M2571" s="3" t="str">
        <f>IF(ISBLANK('[1]Current Inventory'!M2571)=TRUE,"",'[1]Current Inventory'!M2571)</f>
        <v/>
      </c>
    </row>
    <row r="2572" spans="1:13" x14ac:dyDescent="0.2">
      <c r="A2572" s="2" t="s">
        <v>19</v>
      </c>
      <c r="B2572" s="2" t="str">
        <f>IF(ISBLANK('[1]Current Inventory'!B2572)=TRUE,B2571,'[1]Current Inventory'!B2572)</f>
        <v>WINDWARD SIDE</v>
      </c>
      <c r="C2572" s="2" t="str">
        <f>IF(ISBLANK('[1]Current Inventory'!C2572)=TRUE,"",'[1]Current Inventory'!C2572)</f>
        <v/>
      </c>
      <c r="D2572" s="2" t="str">
        <f>IF(ISBLANK('[1]Current Inventory'!D2572)=TRUE,CONCATENATE("     ",'[1]Current Inventory'!N2572),'[1]Current Inventory'!D2572)</f>
        <v xml:space="preserve">     </v>
      </c>
      <c r="E2572" s="2">
        <f>IF(ISBLANK('[1]Current Inventory'!E2572)=TRUE,'[1]Current Inventory'!O2572,'[1]Current Inventory'!E2572)</f>
        <v>0</v>
      </c>
      <c r="F2572" s="2">
        <f>IF(ISBLANK('[1]Current Inventory'!F2572)=TRUE,'[1]Current Inventory'!P2572,'[1]Current Inventory'!F2572)</f>
        <v>0</v>
      </c>
      <c r="G2572" s="2" t="str">
        <f>IF(ISNA(VLOOKUP(C2572,[2]CurrentPivot!$C$8:$N$1400,5,FALSE))=TRUE," ",VLOOKUP(C2572,[2]CurrentPivot!$C$8:$N$1400,5,FALSE))</f>
        <v xml:space="preserve"> </v>
      </c>
      <c r="H2572" s="3" t="str">
        <f>IF(ISBLANK('[1]Current Inventory'!H2572)=TRUE,"",'[1]Current Inventory'!H2572)</f>
        <v/>
      </c>
      <c r="I2572" s="2">
        <f>IF(ISBLANK('[1]Current Inventory'!I2572)=TRUE,'[1]Current Inventory'!Q2572,'[1]Current Inventory'!I2572)</f>
        <v>0</v>
      </c>
      <c r="J2572" s="2">
        <f>IF(ISBLANK('[1]Current Inventory'!J2572)=TRUE,'[1]Current Inventory'!R2572,'[1]Current Inventory'!J2572)</f>
        <v>0</v>
      </c>
      <c r="K2572" s="2">
        <f>IF(ISBLANK('[1]Current Inventory'!K2572)=TRUE,'[1]Current Inventory'!S2572,'[1]Current Inventory'!K2572)</f>
        <v>0</v>
      </c>
      <c r="L2572" s="2">
        <f>IF(ISBLANK('[1]Current Inventory'!L2572)=TRUE,'[1]Current Inventory'!T2572,'[1]Current Inventory'!L2572)</f>
        <v>0</v>
      </c>
      <c r="M2572" s="3" t="str">
        <f>IF(ISBLANK('[1]Current Inventory'!M2572)=TRUE,"",'[1]Current Inventory'!M2572)</f>
        <v/>
      </c>
    </row>
    <row r="2573" spans="1:13" x14ac:dyDescent="0.2">
      <c r="A2573" s="2" t="s">
        <v>19</v>
      </c>
      <c r="B2573" s="2" t="str">
        <f>IF(ISBLANK('[1]Current Inventory'!B2573)=TRUE,B2572,'[1]Current Inventory'!B2573)</f>
        <v>WINDWARD SIDE</v>
      </c>
      <c r="C2573" s="2" t="str">
        <f>IF(ISBLANK('[1]Current Inventory'!C2573)=TRUE,"",'[1]Current Inventory'!C2573)</f>
        <v/>
      </c>
      <c r="D2573" s="2" t="str">
        <f>IF(ISBLANK('[1]Current Inventory'!D2573)=TRUE,CONCATENATE("     ",'[1]Current Inventory'!N2573),'[1]Current Inventory'!D2573)</f>
        <v xml:space="preserve">     </v>
      </c>
      <c r="E2573" s="2">
        <f>IF(ISBLANK('[1]Current Inventory'!E2573)=TRUE,'[1]Current Inventory'!O2573,'[1]Current Inventory'!E2573)</f>
        <v>0</v>
      </c>
      <c r="F2573" s="2">
        <f>IF(ISBLANK('[1]Current Inventory'!F2573)=TRUE,'[1]Current Inventory'!P2573,'[1]Current Inventory'!F2573)</f>
        <v>0</v>
      </c>
      <c r="G2573" s="2" t="str">
        <f>IF(ISNA(VLOOKUP(C2573,[2]CurrentPivot!$C$8:$N$1400,5,FALSE))=TRUE," ",VLOOKUP(C2573,[2]CurrentPivot!$C$8:$N$1400,5,FALSE))</f>
        <v xml:space="preserve"> </v>
      </c>
      <c r="H2573" s="3" t="str">
        <f>IF(ISBLANK('[1]Current Inventory'!H2573)=TRUE,"",'[1]Current Inventory'!H2573)</f>
        <v/>
      </c>
      <c r="I2573" s="2">
        <f>IF(ISBLANK('[1]Current Inventory'!I2573)=TRUE,'[1]Current Inventory'!Q2573,'[1]Current Inventory'!I2573)</f>
        <v>0</v>
      </c>
      <c r="J2573" s="2">
        <f>IF(ISBLANK('[1]Current Inventory'!J2573)=TRUE,'[1]Current Inventory'!R2573,'[1]Current Inventory'!J2573)</f>
        <v>0</v>
      </c>
      <c r="K2573" s="2">
        <f>IF(ISBLANK('[1]Current Inventory'!K2573)=TRUE,'[1]Current Inventory'!S2573,'[1]Current Inventory'!K2573)</f>
        <v>0</v>
      </c>
      <c r="L2573" s="2">
        <f>IF(ISBLANK('[1]Current Inventory'!L2573)=TRUE,'[1]Current Inventory'!T2573,'[1]Current Inventory'!L2573)</f>
        <v>0</v>
      </c>
      <c r="M2573" s="3" t="str">
        <f>IF(ISBLANK('[1]Current Inventory'!M2573)=TRUE,"",'[1]Current Inventory'!M2573)</f>
        <v/>
      </c>
    </row>
    <row r="2574" spans="1:13" x14ac:dyDescent="0.2">
      <c r="A2574" s="2" t="s">
        <v>19</v>
      </c>
      <c r="B2574" s="2" t="str">
        <f>IF(ISBLANK('[1]Current Inventory'!B2574)=TRUE,B2573,'[1]Current Inventory'!B2574)</f>
        <v>WINDWARD SIDE</v>
      </c>
      <c r="C2574" s="2" t="str">
        <f>IF(ISBLANK('[1]Current Inventory'!C2574)=TRUE,"",'[1]Current Inventory'!C2574)</f>
        <v/>
      </c>
      <c r="D2574" s="2" t="str">
        <f>IF(ISBLANK('[1]Current Inventory'!D2574)=TRUE,CONCATENATE("     ",'[1]Current Inventory'!N2574),'[1]Current Inventory'!D2574)</f>
        <v xml:space="preserve">     </v>
      </c>
      <c r="E2574" s="2">
        <f>IF(ISBLANK('[1]Current Inventory'!E2574)=TRUE,'[1]Current Inventory'!O2574,'[1]Current Inventory'!E2574)</f>
        <v>0</v>
      </c>
      <c r="F2574" s="2">
        <f>IF(ISBLANK('[1]Current Inventory'!F2574)=TRUE,'[1]Current Inventory'!P2574,'[1]Current Inventory'!F2574)</f>
        <v>0</v>
      </c>
      <c r="G2574" s="2" t="str">
        <f>IF(ISNA(VLOOKUP(C2574,[2]CurrentPivot!$C$8:$N$1400,5,FALSE))=TRUE," ",VLOOKUP(C2574,[2]CurrentPivot!$C$8:$N$1400,5,FALSE))</f>
        <v xml:space="preserve"> </v>
      </c>
      <c r="H2574" s="3" t="str">
        <f>IF(ISBLANK('[1]Current Inventory'!H2574)=TRUE,"",'[1]Current Inventory'!H2574)</f>
        <v/>
      </c>
      <c r="I2574" s="2">
        <f>IF(ISBLANK('[1]Current Inventory'!I2574)=TRUE,'[1]Current Inventory'!Q2574,'[1]Current Inventory'!I2574)</f>
        <v>0</v>
      </c>
      <c r="J2574" s="2">
        <f>IF(ISBLANK('[1]Current Inventory'!J2574)=TRUE,'[1]Current Inventory'!R2574,'[1]Current Inventory'!J2574)</f>
        <v>0</v>
      </c>
      <c r="K2574" s="2">
        <f>IF(ISBLANK('[1]Current Inventory'!K2574)=TRUE,'[1]Current Inventory'!S2574,'[1]Current Inventory'!K2574)</f>
        <v>0</v>
      </c>
      <c r="L2574" s="2">
        <f>IF(ISBLANK('[1]Current Inventory'!L2574)=TRUE,'[1]Current Inventory'!T2574,'[1]Current Inventory'!L2574)</f>
        <v>0</v>
      </c>
      <c r="M2574" s="3" t="str">
        <f>IF(ISBLANK('[1]Current Inventory'!M2574)=TRUE,"",'[1]Current Inventory'!M2574)</f>
        <v/>
      </c>
    </row>
    <row r="2575" spans="1:13" x14ac:dyDescent="0.2">
      <c r="A2575" s="2" t="s">
        <v>19</v>
      </c>
      <c r="B2575" s="2" t="str">
        <f>IF(ISBLANK('[1]Current Inventory'!B2575)=TRUE,B2574,'[1]Current Inventory'!B2575)</f>
        <v>WINDWARD SIDE</v>
      </c>
      <c r="C2575" s="2" t="str">
        <f>IF(ISBLANK('[1]Current Inventory'!C2575)=TRUE,"",'[1]Current Inventory'!C2575)</f>
        <v/>
      </c>
      <c r="D2575" s="2" t="str">
        <f>IF(ISBLANK('[1]Current Inventory'!D2575)=TRUE,CONCATENATE("     ",'[1]Current Inventory'!N2575),'[1]Current Inventory'!D2575)</f>
        <v xml:space="preserve">     </v>
      </c>
      <c r="E2575" s="2">
        <f>IF(ISBLANK('[1]Current Inventory'!E2575)=TRUE,'[1]Current Inventory'!O2575,'[1]Current Inventory'!E2575)</f>
        <v>0</v>
      </c>
      <c r="F2575" s="2">
        <f>IF(ISBLANK('[1]Current Inventory'!F2575)=TRUE,'[1]Current Inventory'!P2575,'[1]Current Inventory'!F2575)</f>
        <v>0</v>
      </c>
      <c r="G2575" s="2" t="str">
        <f>IF(ISNA(VLOOKUP(C2575,[2]CurrentPivot!$C$8:$N$1400,5,FALSE))=TRUE," ",VLOOKUP(C2575,[2]CurrentPivot!$C$8:$N$1400,5,FALSE))</f>
        <v xml:space="preserve"> </v>
      </c>
      <c r="H2575" s="3" t="str">
        <f>IF(ISBLANK('[1]Current Inventory'!H2575)=TRUE,"",'[1]Current Inventory'!H2575)</f>
        <v/>
      </c>
      <c r="I2575" s="2">
        <f>IF(ISBLANK('[1]Current Inventory'!I2575)=TRUE,'[1]Current Inventory'!Q2575,'[1]Current Inventory'!I2575)</f>
        <v>0</v>
      </c>
      <c r="J2575" s="2">
        <f>IF(ISBLANK('[1]Current Inventory'!J2575)=TRUE,'[1]Current Inventory'!R2575,'[1]Current Inventory'!J2575)</f>
        <v>0</v>
      </c>
      <c r="K2575" s="2">
        <f>IF(ISBLANK('[1]Current Inventory'!K2575)=TRUE,'[1]Current Inventory'!S2575,'[1]Current Inventory'!K2575)</f>
        <v>0</v>
      </c>
      <c r="L2575" s="2">
        <f>IF(ISBLANK('[1]Current Inventory'!L2575)=TRUE,'[1]Current Inventory'!T2575,'[1]Current Inventory'!L2575)</f>
        <v>0</v>
      </c>
      <c r="M2575" s="3" t="str">
        <f>IF(ISBLANK('[1]Current Inventory'!M2575)=TRUE,"",'[1]Current Inventory'!M2575)</f>
        <v/>
      </c>
    </row>
    <row r="2576" spans="1:13" x14ac:dyDescent="0.2">
      <c r="A2576" s="2" t="s">
        <v>19</v>
      </c>
      <c r="B2576" s="2" t="str">
        <f>IF(ISBLANK('[1]Current Inventory'!B2576)=TRUE,B2575,'[1]Current Inventory'!B2576)</f>
        <v>WINDWARD SIDE</v>
      </c>
      <c r="C2576" s="2" t="str">
        <f>IF(ISBLANK('[1]Current Inventory'!C2576)=TRUE,"",'[1]Current Inventory'!C2576)</f>
        <v/>
      </c>
      <c r="D2576" s="2" t="str">
        <f>IF(ISBLANK('[1]Current Inventory'!D2576)=TRUE,CONCATENATE("     ",'[1]Current Inventory'!N2576),'[1]Current Inventory'!D2576)</f>
        <v xml:space="preserve">     </v>
      </c>
      <c r="E2576" s="2">
        <f>IF(ISBLANK('[1]Current Inventory'!E2576)=TRUE,'[1]Current Inventory'!O2576,'[1]Current Inventory'!E2576)</f>
        <v>0</v>
      </c>
      <c r="F2576" s="2">
        <f>IF(ISBLANK('[1]Current Inventory'!F2576)=TRUE,'[1]Current Inventory'!P2576,'[1]Current Inventory'!F2576)</f>
        <v>0</v>
      </c>
      <c r="G2576" s="2" t="str">
        <f>IF(ISNA(VLOOKUP(C2576,[2]CurrentPivot!$C$8:$N$1400,5,FALSE))=TRUE," ",VLOOKUP(C2576,[2]CurrentPivot!$C$8:$N$1400,5,FALSE))</f>
        <v xml:space="preserve"> </v>
      </c>
      <c r="H2576" s="3" t="str">
        <f>IF(ISBLANK('[1]Current Inventory'!H2576)=TRUE,"",'[1]Current Inventory'!H2576)</f>
        <v/>
      </c>
      <c r="I2576" s="2">
        <f>IF(ISBLANK('[1]Current Inventory'!I2576)=TRUE,'[1]Current Inventory'!Q2576,'[1]Current Inventory'!I2576)</f>
        <v>0</v>
      </c>
      <c r="J2576" s="2">
        <f>IF(ISBLANK('[1]Current Inventory'!J2576)=TRUE,'[1]Current Inventory'!R2576,'[1]Current Inventory'!J2576)</f>
        <v>0</v>
      </c>
      <c r="K2576" s="2">
        <f>IF(ISBLANK('[1]Current Inventory'!K2576)=TRUE,'[1]Current Inventory'!S2576,'[1]Current Inventory'!K2576)</f>
        <v>0</v>
      </c>
      <c r="L2576" s="2">
        <f>IF(ISBLANK('[1]Current Inventory'!L2576)=TRUE,'[1]Current Inventory'!T2576,'[1]Current Inventory'!L2576)</f>
        <v>0</v>
      </c>
      <c r="M2576" s="3" t="str">
        <f>IF(ISBLANK('[1]Current Inventory'!M2576)=TRUE,"",'[1]Current Inventory'!M2576)</f>
        <v/>
      </c>
    </row>
    <row r="2577" spans="1:13" x14ac:dyDescent="0.2">
      <c r="A2577" s="2" t="s">
        <v>19</v>
      </c>
      <c r="B2577" s="2" t="str">
        <f>IF(ISBLANK('[1]Current Inventory'!B2577)=TRUE,B2576,'[1]Current Inventory'!B2577)</f>
        <v>WINDWARD SIDE</v>
      </c>
      <c r="C2577" s="2" t="str">
        <f>IF(ISBLANK('[1]Current Inventory'!C2577)=TRUE,"",'[1]Current Inventory'!C2577)</f>
        <v/>
      </c>
      <c r="D2577" s="2" t="str">
        <f>IF(ISBLANK('[1]Current Inventory'!D2577)=TRUE,CONCATENATE("     ",'[1]Current Inventory'!N2577),'[1]Current Inventory'!D2577)</f>
        <v xml:space="preserve">     </v>
      </c>
      <c r="E2577" s="2">
        <f>IF(ISBLANK('[1]Current Inventory'!E2577)=TRUE,'[1]Current Inventory'!O2577,'[1]Current Inventory'!E2577)</f>
        <v>0</v>
      </c>
      <c r="F2577" s="2">
        <f>IF(ISBLANK('[1]Current Inventory'!F2577)=TRUE,'[1]Current Inventory'!P2577,'[1]Current Inventory'!F2577)</f>
        <v>0</v>
      </c>
      <c r="G2577" s="2" t="str">
        <f>IF(ISNA(VLOOKUP(C2577,[2]CurrentPivot!$C$8:$N$1400,5,FALSE))=TRUE," ",VLOOKUP(C2577,[2]CurrentPivot!$C$8:$N$1400,5,FALSE))</f>
        <v xml:space="preserve"> </v>
      </c>
      <c r="H2577" s="3" t="str">
        <f>IF(ISBLANK('[1]Current Inventory'!H2577)=TRUE,"",'[1]Current Inventory'!H2577)</f>
        <v/>
      </c>
      <c r="I2577" s="2">
        <f>IF(ISBLANK('[1]Current Inventory'!I2577)=TRUE,'[1]Current Inventory'!Q2577,'[1]Current Inventory'!I2577)</f>
        <v>0</v>
      </c>
      <c r="J2577" s="2">
        <f>IF(ISBLANK('[1]Current Inventory'!J2577)=TRUE,'[1]Current Inventory'!R2577,'[1]Current Inventory'!J2577)</f>
        <v>0</v>
      </c>
      <c r="K2577" s="2">
        <f>IF(ISBLANK('[1]Current Inventory'!K2577)=TRUE,'[1]Current Inventory'!S2577,'[1]Current Inventory'!K2577)</f>
        <v>0</v>
      </c>
      <c r="L2577" s="2">
        <f>IF(ISBLANK('[1]Current Inventory'!L2577)=TRUE,'[1]Current Inventory'!T2577,'[1]Current Inventory'!L2577)</f>
        <v>0</v>
      </c>
      <c r="M2577" s="3" t="str">
        <f>IF(ISBLANK('[1]Current Inventory'!M2577)=TRUE,"",'[1]Current Inventory'!M2577)</f>
        <v/>
      </c>
    </row>
    <row r="2578" spans="1:13" x14ac:dyDescent="0.2">
      <c r="A2578" s="2" t="s">
        <v>19</v>
      </c>
      <c r="B2578" s="2" t="str">
        <f>IF(ISBLANK('[1]Current Inventory'!B2578)=TRUE,B2577,'[1]Current Inventory'!B2578)</f>
        <v>WINDWARD SIDE</v>
      </c>
      <c r="C2578" s="2" t="str">
        <f>IF(ISBLANK('[1]Current Inventory'!C2578)=TRUE,"",'[1]Current Inventory'!C2578)</f>
        <v/>
      </c>
      <c r="D2578" s="2" t="str">
        <f>IF(ISBLANK('[1]Current Inventory'!D2578)=TRUE,CONCATENATE("     ",'[1]Current Inventory'!N2578),'[1]Current Inventory'!D2578)</f>
        <v xml:space="preserve">     </v>
      </c>
      <c r="E2578" s="2">
        <f>IF(ISBLANK('[1]Current Inventory'!E2578)=TRUE,'[1]Current Inventory'!O2578,'[1]Current Inventory'!E2578)</f>
        <v>0</v>
      </c>
      <c r="F2578" s="2">
        <f>IF(ISBLANK('[1]Current Inventory'!F2578)=TRUE,'[1]Current Inventory'!P2578,'[1]Current Inventory'!F2578)</f>
        <v>0</v>
      </c>
      <c r="G2578" s="2" t="str">
        <f>IF(ISNA(VLOOKUP(C2578,[2]CurrentPivot!$C$8:$N$1400,5,FALSE))=TRUE," ",VLOOKUP(C2578,[2]CurrentPivot!$C$8:$N$1400,5,FALSE))</f>
        <v xml:space="preserve"> </v>
      </c>
      <c r="H2578" s="3" t="str">
        <f>IF(ISBLANK('[1]Current Inventory'!H2578)=TRUE,"",'[1]Current Inventory'!H2578)</f>
        <v/>
      </c>
      <c r="I2578" s="2">
        <f>IF(ISBLANK('[1]Current Inventory'!I2578)=TRUE,'[1]Current Inventory'!Q2578,'[1]Current Inventory'!I2578)</f>
        <v>0</v>
      </c>
      <c r="J2578" s="2">
        <f>IF(ISBLANK('[1]Current Inventory'!J2578)=TRUE,'[1]Current Inventory'!R2578,'[1]Current Inventory'!J2578)</f>
        <v>0</v>
      </c>
      <c r="K2578" s="2">
        <f>IF(ISBLANK('[1]Current Inventory'!K2578)=TRUE,'[1]Current Inventory'!S2578,'[1]Current Inventory'!K2578)</f>
        <v>0</v>
      </c>
      <c r="L2578" s="2">
        <f>IF(ISBLANK('[1]Current Inventory'!L2578)=TRUE,'[1]Current Inventory'!T2578,'[1]Current Inventory'!L2578)</f>
        <v>0</v>
      </c>
      <c r="M2578" s="3" t="str">
        <f>IF(ISBLANK('[1]Current Inventory'!M2578)=TRUE,"",'[1]Current Inventory'!M2578)</f>
        <v/>
      </c>
    </row>
    <row r="2579" spans="1:13" x14ac:dyDescent="0.2">
      <c r="A2579" s="2" t="s">
        <v>19</v>
      </c>
      <c r="B2579" s="2" t="str">
        <f>IF(ISBLANK('[1]Current Inventory'!B2579)=TRUE,B2578,'[1]Current Inventory'!B2579)</f>
        <v>WINDWARD SIDE</v>
      </c>
      <c r="C2579" s="2" t="str">
        <f>IF(ISBLANK('[1]Current Inventory'!C2579)=TRUE,"",'[1]Current Inventory'!C2579)</f>
        <v/>
      </c>
      <c r="D2579" s="2" t="str">
        <f>IF(ISBLANK('[1]Current Inventory'!D2579)=TRUE,CONCATENATE("     ",'[1]Current Inventory'!N2579),'[1]Current Inventory'!D2579)</f>
        <v xml:space="preserve">     </v>
      </c>
      <c r="E2579" s="2">
        <f>IF(ISBLANK('[1]Current Inventory'!E2579)=TRUE,'[1]Current Inventory'!O2579,'[1]Current Inventory'!E2579)</f>
        <v>0</v>
      </c>
      <c r="F2579" s="2">
        <f>IF(ISBLANK('[1]Current Inventory'!F2579)=TRUE,'[1]Current Inventory'!P2579,'[1]Current Inventory'!F2579)</f>
        <v>0</v>
      </c>
      <c r="G2579" s="2" t="str">
        <f>IF(ISNA(VLOOKUP(C2579,[2]CurrentPivot!$C$8:$N$1400,5,FALSE))=TRUE," ",VLOOKUP(C2579,[2]CurrentPivot!$C$8:$N$1400,5,FALSE))</f>
        <v xml:space="preserve"> </v>
      </c>
      <c r="H2579" s="3" t="str">
        <f>IF(ISBLANK('[1]Current Inventory'!H2579)=TRUE,"",'[1]Current Inventory'!H2579)</f>
        <v/>
      </c>
      <c r="I2579" s="2">
        <f>IF(ISBLANK('[1]Current Inventory'!I2579)=TRUE,'[1]Current Inventory'!Q2579,'[1]Current Inventory'!I2579)</f>
        <v>0</v>
      </c>
      <c r="J2579" s="2">
        <f>IF(ISBLANK('[1]Current Inventory'!J2579)=TRUE,'[1]Current Inventory'!R2579,'[1]Current Inventory'!J2579)</f>
        <v>0</v>
      </c>
      <c r="K2579" s="2">
        <f>IF(ISBLANK('[1]Current Inventory'!K2579)=TRUE,'[1]Current Inventory'!S2579,'[1]Current Inventory'!K2579)</f>
        <v>0</v>
      </c>
      <c r="L2579" s="2">
        <f>IF(ISBLANK('[1]Current Inventory'!L2579)=TRUE,'[1]Current Inventory'!T2579,'[1]Current Inventory'!L2579)</f>
        <v>0</v>
      </c>
      <c r="M2579" s="3" t="str">
        <f>IF(ISBLANK('[1]Current Inventory'!M2579)=TRUE,"",'[1]Current Inventory'!M2579)</f>
        <v/>
      </c>
    </row>
    <row r="2580" spans="1:13" x14ac:dyDescent="0.2">
      <c r="A2580" s="2" t="s">
        <v>19</v>
      </c>
      <c r="B2580" s="2" t="str">
        <f>IF(ISBLANK('[1]Current Inventory'!B2580)=TRUE,B2579,'[1]Current Inventory'!B2580)</f>
        <v>WINDWARD SIDE</v>
      </c>
      <c r="C2580" s="2" t="str">
        <f>IF(ISBLANK('[1]Current Inventory'!C2580)=TRUE,"",'[1]Current Inventory'!C2580)</f>
        <v/>
      </c>
      <c r="D2580" s="2" t="str">
        <f>IF(ISBLANK('[1]Current Inventory'!D2580)=TRUE,CONCATENATE("     ",'[1]Current Inventory'!N2580),'[1]Current Inventory'!D2580)</f>
        <v xml:space="preserve">     </v>
      </c>
      <c r="E2580" s="2">
        <f>IF(ISBLANK('[1]Current Inventory'!E2580)=TRUE,'[1]Current Inventory'!O2580,'[1]Current Inventory'!E2580)</f>
        <v>0</v>
      </c>
      <c r="F2580" s="2">
        <f>IF(ISBLANK('[1]Current Inventory'!F2580)=TRUE,'[1]Current Inventory'!P2580,'[1]Current Inventory'!F2580)</f>
        <v>0</v>
      </c>
      <c r="G2580" s="2" t="str">
        <f>IF(ISNA(VLOOKUP(C2580,[2]CurrentPivot!$C$8:$N$1400,5,FALSE))=TRUE," ",VLOOKUP(C2580,[2]CurrentPivot!$C$8:$N$1400,5,FALSE))</f>
        <v xml:space="preserve"> </v>
      </c>
      <c r="H2580" s="3" t="str">
        <f>IF(ISBLANK('[1]Current Inventory'!H2580)=TRUE,"",'[1]Current Inventory'!H2580)</f>
        <v/>
      </c>
      <c r="I2580" s="2">
        <f>IF(ISBLANK('[1]Current Inventory'!I2580)=TRUE,'[1]Current Inventory'!Q2580,'[1]Current Inventory'!I2580)</f>
        <v>0</v>
      </c>
      <c r="J2580" s="2">
        <f>IF(ISBLANK('[1]Current Inventory'!J2580)=TRUE,'[1]Current Inventory'!R2580,'[1]Current Inventory'!J2580)</f>
        <v>0</v>
      </c>
      <c r="K2580" s="2">
        <f>IF(ISBLANK('[1]Current Inventory'!K2580)=TRUE,'[1]Current Inventory'!S2580,'[1]Current Inventory'!K2580)</f>
        <v>0</v>
      </c>
      <c r="L2580" s="2">
        <f>IF(ISBLANK('[1]Current Inventory'!L2580)=TRUE,'[1]Current Inventory'!T2580,'[1]Current Inventory'!L2580)</f>
        <v>0</v>
      </c>
      <c r="M2580" s="3" t="str">
        <f>IF(ISBLANK('[1]Current Inventory'!M2580)=TRUE,"",'[1]Current Inventory'!M2580)</f>
        <v/>
      </c>
    </row>
    <row r="2581" spans="1:13" x14ac:dyDescent="0.2">
      <c r="A2581" s="2" t="s">
        <v>19</v>
      </c>
      <c r="B2581" s="2" t="str">
        <f>IF(ISBLANK('[1]Current Inventory'!B2581)=TRUE,B2580,'[1]Current Inventory'!B2581)</f>
        <v>WINDWARD SIDE</v>
      </c>
      <c r="C2581" s="2" t="str">
        <f>IF(ISBLANK('[1]Current Inventory'!C2581)=TRUE,"",'[1]Current Inventory'!C2581)</f>
        <v/>
      </c>
      <c r="D2581" s="2" t="str">
        <f>IF(ISBLANK('[1]Current Inventory'!D2581)=TRUE,CONCATENATE("     ",'[1]Current Inventory'!N2581),'[1]Current Inventory'!D2581)</f>
        <v xml:space="preserve">     </v>
      </c>
      <c r="E2581" s="2">
        <f>IF(ISBLANK('[1]Current Inventory'!E2581)=TRUE,'[1]Current Inventory'!O2581,'[1]Current Inventory'!E2581)</f>
        <v>0</v>
      </c>
      <c r="F2581" s="2">
        <f>IF(ISBLANK('[1]Current Inventory'!F2581)=TRUE,'[1]Current Inventory'!P2581,'[1]Current Inventory'!F2581)</f>
        <v>0</v>
      </c>
      <c r="G2581" s="2" t="str">
        <f>IF(ISNA(VLOOKUP(C2581,[2]CurrentPivot!$C$8:$N$1400,5,FALSE))=TRUE," ",VLOOKUP(C2581,[2]CurrentPivot!$C$8:$N$1400,5,FALSE))</f>
        <v xml:space="preserve"> </v>
      </c>
      <c r="H2581" s="3" t="str">
        <f>IF(ISBLANK('[1]Current Inventory'!H2581)=TRUE,"",'[1]Current Inventory'!H2581)</f>
        <v/>
      </c>
      <c r="I2581" s="2">
        <f>IF(ISBLANK('[1]Current Inventory'!I2581)=TRUE,'[1]Current Inventory'!Q2581,'[1]Current Inventory'!I2581)</f>
        <v>0</v>
      </c>
      <c r="J2581" s="2">
        <f>IF(ISBLANK('[1]Current Inventory'!J2581)=TRUE,'[1]Current Inventory'!R2581,'[1]Current Inventory'!J2581)</f>
        <v>0</v>
      </c>
      <c r="K2581" s="2">
        <f>IF(ISBLANK('[1]Current Inventory'!K2581)=TRUE,'[1]Current Inventory'!S2581,'[1]Current Inventory'!K2581)</f>
        <v>0</v>
      </c>
      <c r="L2581" s="2">
        <f>IF(ISBLANK('[1]Current Inventory'!L2581)=TRUE,'[1]Current Inventory'!T2581,'[1]Current Inventory'!L2581)</f>
        <v>0</v>
      </c>
      <c r="M2581" s="3" t="str">
        <f>IF(ISBLANK('[1]Current Inventory'!M2581)=TRUE,"",'[1]Current Inventory'!M2581)</f>
        <v/>
      </c>
    </row>
    <row r="2582" spans="1:13" x14ac:dyDescent="0.2">
      <c r="A2582" s="2" t="s">
        <v>19</v>
      </c>
      <c r="B2582" s="2" t="str">
        <f>IF(ISBLANK('[1]Current Inventory'!B2582)=TRUE,B2581,'[1]Current Inventory'!B2582)</f>
        <v>WINDWARD SIDE</v>
      </c>
      <c r="C2582" s="2" t="str">
        <f>IF(ISBLANK('[1]Current Inventory'!C2582)=TRUE,"",'[1]Current Inventory'!C2582)</f>
        <v/>
      </c>
      <c r="D2582" s="2" t="str">
        <f>IF(ISBLANK('[1]Current Inventory'!D2582)=TRUE,CONCATENATE("     ",'[1]Current Inventory'!N2582),'[1]Current Inventory'!D2582)</f>
        <v xml:space="preserve">     </v>
      </c>
      <c r="E2582" s="2">
        <f>IF(ISBLANK('[1]Current Inventory'!E2582)=TRUE,'[1]Current Inventory'!O2582,'[1]Current Inventory'!E2582)</f>
        <v>0</v>
      </c>
      <c r="F2582" s="2">
        <f>IF(ISBLANK('[1]Current Inventory'!F2582)=TRUE,'[1]Current Inventory'!P2582,'[1]Current Inventory'!F2582)</f>
        <v>0</v>
      </c>
      <c r="G2582" s="2" t="str">
        <f>IF(ISNA(VLOOKUP(C2582,[2]CurrentPivot!$C$8:$N$1400,5,FALSE))=TRUE," ",VLOOKUP(C2582,[2]CurrentPivot!$C$8:$N$1400,5,FALSE))</f>
        <v xml:space="preserve"> </v>
      </c>
      <c r="H2582" s="3" t="str">
        <f>IF(ISBLANK('[1]Current Inventory'!H2582)=TRUE,"",'[1]Current Inventory'!H2582)</f>
        <v/>
      </c>
      <c r="I2582" s="2">
        <f>IF(ISBLANK('[1]Current Inventory'!I2582)=TRUE,'[1]Current Inventory'!Q2582,'[1]Current Inventory'!I2582)</f>
        <v>0</v>
      </c>
      <c r="J2582" s="2">
        <f>IF(ISBLANK('[1]Current Inventory'!J2582)=TRUE,'[1]Current Inventory'!R2582,'[1]Current Inventory'!J2582)</f>
        <v>0</v>
      </c>
      <c r="K2582" s="2">
        <f>IF(ISBLANK('[1]Current Inventory'!K2582)=TRUE,'[1]Current Inventory'!S2582,'[1]Current Inventory'!K2582)</f>
        <v>0</v>
      </c>
      <c r="L2582" s="2">
        <f>IF(ISBLANK('[1]Current Inventory'!L2582)=TRUE,'[1]Current Inventory'!T2582,'[1]Current Inventory'!L2582)</f>
        <v>0</v>
      </c>
      <c r="M2582" s="3" t="str">
        <f>IF(ISBLANK('[1]Current Inventory'!M2582)=TRUE,"",'[1]Current Inventory'!M2582)</f>
        <v/>
      </c>
    </row>
    <row r="2583" spans="1:13" x14ac:dyDescent="0.2">
      <c r="A2583" s="2" t="s">
        <v>19</v>
      </c>
      <c r="B2583" s="2" t="str">
        <f>IF(ISBLANK('[1]Current Inventory'!B2583)=TRUE,B2582,'[1]Current Inventory'!B2583)</f>
        <v>WINDWARD SIDE</v>
      </c>
      <c r="C2583" s="2" t="str">
        <f>IF(ISBLANK('[1]Current Inventory'!C2583)=TRUE,"",'[1]Current Inventory'!C2583)</f>
        <v/>
      </c>
      <c r="D2583" s="2" t="str">
        <f>IF(ISBLANK('[1]Current Inventory'!D2583)=TRUE,CONCATENATE("     ",'[1]Current Inventory'!N2583),'[1]Current Inventory'!D2583)</f>
        <v xml:space="preserve">     </v>
      </c>
      <c r="E2583" s="2">
        <f>IF(ISBLANK('[1]Current Inventory'!E2583)=TRUE,'[1]Current Inventory'!O2583,'[1]Current Inventory'!E2583)</f>
        <v>0</v>
      </c>
      <c r="F2583" s="2">
        <f>IF(ISBLANK('[1]Current Inventory'!F2583)=TRUE,'[1]Current Inventory'!P2583,'[1]Current Inventory'!F2583)</f>
        <v>0</v>
      </c>
      <c r="G2583" s="2" t="str">
        <f>IF(ISNA(VLOOKUP(C2583,[2]CurrentPivot!$C$8:$N$1400,5,FALSE))=TRUE," ",VLOOKUP(C2583,[2]CurrentPivot!$C$8:$N$1400,5,FALSE))</f>
        <v xml:space="preserve"> </v>
      </c>
      <c r="H2583" s="3" t="str">
        <f>IF(ISBLANK('[1]Current Inventory'!H2583)=TRUE,"",'[1]Current Inventory'!H2583)</f>
        <v/>
      </c>
      <c r="I2583" s="2">
        <f>IF(ISBLANK('[1]Current Inventory'!I2583)=TRUE,'[1]Current Inventory'!Q2583,'[1]Current Inventory'!I2583)</f>
        <v>0</v>
      </c>
      <c r="J2583" s="2">
        <f>IF(ISBLANK('[1]Current Inventory'!J2583)=TRUE,'[1]Current Inventory'!R2583,'[1]Current Inventory'!J2583)</f>
        <v>0</v>
      </c>
      <c r="K2583" s="2">
        <f>IF(ISBLANK('[1]Current Inventory'!K2583)=TRUE,'[1]Current Inventory'!S2583,'[1]Current Inventory'!K2583)</f>
        <v>0</v>
      </c>
      <c r="L2583" s="2">
        <f>IF(ISBLANK('[1]Current Inventory'!L2583)=TRUE,'[1]Current Inventory'!T2583,'[1]Current Inventory'!L2583)</f>
        <v>0</v>
      </c>
      <c r="M2583" s="3" t="str">
        <f>IF(ISBLANK('[1]Current Inventory'!M2583)=TRUE,"",'[1]Current Inventory'!M2583)</f>
        <v/>
      </c>
    </row>
    <row r="2584" spans="1:13" x14ac:dyDescent="0.2">
      <c r="A2584" s="2" t="s">
        <v>19</v>
      </c>
      <c r="B2584" s="2" t="str">
        <f>IF(ISBLANK('[1]Current Inventory'!B2584)=TRUE,B2583,'[1]Current Inventory'!B2584)</f>
        <v>WINDWARD SIDE</v>
      </c>
      <c r="C2584" s="2" t="str">
        <f>IF(ISBLANK('[1]Current Inventory'!C2584)=TRUE,"",'[1]Current Inventory'!C2584)</f>
        <v/>
      </c>
      <c r="D2584" s="2" t="str">
        <f>IF(ISBLANK('[1]Current Inventory'!D2584)=TRUE,CONCATENATE("     ",'[1]Current Inventory'!N2584),'[1]Current Inventory'!D2584)</f>
        <v xml:space="preserve">     </v>
      </c>
      <c r="E2584" s="2">
        <f>IF(ISBLANK('[1]Current Inventory'!E2584)=TRUE,'[1]Current Inventory'!O2584,'[1]Current Inventory'!E2584)</f>
        <v>0</v>
      </c>
      <c r="F2584" s="2">
        <f>IF(ISBLANK('[1]Current Inventory'!F2584)=TRUE,'[1]Current Inventory'!P2584,'[1]Current Inventory'!F2584)</f>
        <v>0</v>
      </c>
      <c r="G2584" s="2" t="str">
        <f>IF(ISNA(VLOOKUP(C2584,[2]CurrentPivot!$C$8:$N$1400,5,FALSE))=TRUE," ",VLOOKUP(C2584,[2]CurrentPivot!$C$8:$N$1400,5,FALSE))</f>
        <v xml:space="preserve"> </v>
      </c>
      <c r="H2584" s="3" t="str">
        <f>IF(ISBLANK('[1]Current Inventory'!H2584)=TRUE,"",'[1]Current Inventory'!H2584)</f>
        <v/>
      </c>
      <c r="I2584" s="2">
        <f>IF(ISBLANK('[1]Current Inventory'!I2584)=TRUE,'[1]Current Inventory'!Q2584,'[1]Current Inventory'!I2584)</f>
        <v>0</v>
      </c>
      <c r="J2584" s="2">
        <f>IF(ISBLANK('[1]Current Inventory'!J2584)=TRUE,'[1]Current Inventory'!R2584,'[1]Current Inventory'!J2584)</f>
        <v>0</v>
      </c>
      <c r="K2584" s="2">
        <f>IF(ISBLANK('[1]Current Inventory'!K2584)=TRUE,'[1]Current Inventory'!S2584,'[1]Current Inventory'!K2584)</f>
        <v>0</v>
      </c>
      <c r="L2584" s="2">
        <f>IF(ISBLANK('[1]Current Inventory'!L2584)=TRUE,'[1]Current Inventory'!T2584,'[1]Current Inventory'!L2584)</f>
        <v>0</v>
      </c>
      <c r="M2584" s="3" t="str">
        <f>IF(ISBLANK('[1]Current Inventory'!M2584)=TRUE,"",'[1]Current Inventory'!M2584)</f>
        <v/>
      </c>
    </row>
    <row r="2585" spans="1:13" x14ac:dyDescent="0.2">
      <c r="A2585" s="2" t="s">
        <v>19</v>
      </c>
      <c r="B2585" s="2" t="str">
        <f>IF(ISBLANK('[1]Current Inventory'!B2585)=TRUE,B2584,'[1]Current Inventory'!B2585)</f>
        <v>WINDWARD SIDE</v>
      </c>
      <c r="C2585" s="2" t="str">
        <f>IF(ISBLANK('[1]Current Inventory'!C2585)=TRUE,"",'[1]Current Inventory'!C2585)</f>
        <v/>
      </c>
      <c r="D2585" s="2" t="str">
        <f>IF(ISBLANK('[1]Current Inventory'!D2585)=TRUE,CONCATENATE("     ",'[1]Current Inventory'!N2585),'[1]Current Inventory'!D2585)</f>
        <v xml:space="preserve">     </v>
      </c>
      <c r="E2585" s="2">
        <f>IF(ISBLANK('[1]Current Inventory'!E2585)=TRUE,'[1]Current Inventory'!O2585,'[1]Current Inventory'!E2585)</f>
        <v>0</v>
      </c>
      <c r="F2585" s="2">
        <f>IF(ISBLANK('[1]Current Inventory'!F2585)=TRUE,'[1]Current Inventory'!P2585,'[1]Current Inventory'!F2585)</f>
        <v>0</v>
      </c>
      <c r="G2585" s="2" t="str">
        <f>IF(ISNA(VLOOKUP(C2585,[2]CurrentPivot!$C$8:$N$1400,5,FALSE))=TRUE," ",VLOOKUP(C2585,[2]CurrentPivot!$C$8:$N$1400,5,FALSE))</f>
        <v xml:space="preserve"> </v>
      </c>
      <c r="H2585" s="3" t="str">
        <f>IF(ISBLANK('[1]Current Inventory'!H2585)=TRUE,"",'[1]Current Inventory'!H2585)</f>
        <v/>
      </c>
      <c r="I2585" s="2">
        <f>IF(ISBLANK('[1]Current Inventory'!I2585)=TRUE,'[1]Current Inventory'!Q2585,'[1]Current Inventory'!I2585)</f>
        <v>0</v>
      </c>
      <c r="J2585" s="2">
        <f>IF(ISBLANK('[1]Current Inventory'!J2585)=TRUE,'[1]Current Inventory'!R2585,'[1]Current Inventory'!J2585)</f>
        <v>0</v>
      </c>
      <c r="K2585" s="2">
        <f>IF(ISBLANK('[1]Current Inventory'!K2585)=TRUE,'[1]Current Inventory'!S2585,'[1]Current Inventory'!K2585)</f>
        <v>0</v>
      </c>
      <c r="L2585" s="2">
        <f>IF(ISBLANK('[1]Current Inventory'!L2585)=TRUE,'[1]Current Inventory'!T2585,'[1]Current Inventory'!L2585)</f>
        <v>0</v>
      </c>
      <c r="M2585" s="3" t="str">
        <f>IF(ISBLANK('[1]Current Inventory'!M2585)=TRUE,"",'[1]Current Inventory'!M2585)</f>
        <v/>
      </c>
    </row>
    <row r="2586" spans="1:13" x14ac:dyDescent="0.2">
      <c r="A2586" s="2" t="s">
        <v>19</v>
      </c>
      <c r="B2586" s="2" t="str">
        <f>IF(ISBLANK('[1]Current Inventory'!B2586)=TRUE,B2585,'[1]Current Inventory'!B2586)</f>
        <v>WINDWARD SIDE</v>
      </c>
      <c r="C2586" s="2" t="str">
        <f>IF(ISBLANK('[1]Current Inventory'!C2586)=TRUE,"",'[1]Current Inventory'!C2586)</f>
        <v/>
      </c>
      <c r="D2586" s="2" t="str">
        <f>IF(ISBLANK('[1]Current Inventory'!D2586)=TRUE,CONCATENATE("     ",'[1]Current Inventory'!N2586),'[1]Current Inventory'!D2586)</f>
        <v xml:space="preserve">     </v>
      </c>
      <c r="E2586" s="2">
        <f>IF(ISBLANK('[1]Current Inventory'!E2586)=TRUE,'[1]Current Inventory'!O2586,'[1]Current Inventory'!E2586)</f>
        <v>0</v>
      </c>
      <c r="F2586" s="2">
        <f>IF(ISBLANK('[1]Current Inventory'!F2586)=TRUE,'[1]Current Inventory'!P2586,'[1]Current Inventory'!F2586)</f>
        <v>0</v>
      </c>
      <c r="G2586" s="2" t="str">
        <f>IF(ISNA(VLOOKUP(C2586,[2]CurrentPivot!$C$8:$N$1400,5,FALSE))=TRUE," ",VLOOKUP(C2586,[2]CurrentPivot!$C$8:$N$1400,5,FALSE))</f>
        <v xml:space="preserve"> </v>
      </c>
      <c r="H2586" s="3" t="str">
        <f>IF(ISBLANK('[1]Current Inventory'!H2586)=TRUE,"",'[1]Current Inventory'!H2586)</f>
        <v/>
      </c>
      <c r="I2586" s="2">
        <f>IF(ISBLANK('[1]Current Inventory'!I2586)=TRUE,'[1]Current Inventory'!Q2586,'[1]Current Inventory'!I2586)</f>
        <v>0</v>
      </c>
      <c r="J2586" s="2">
        <f>IF(ISBLANK('[1]Current Inventory'!J2586)=TRUE,'[1]Current Inventory'!R2586,'[1]Current Inventory'!J2586)</f>
        <v>0</v>
      </c>
      <c r="K2586" s="2">
        <f>IF(ISBLANK('[1]Current Inventory'!K2586)=TRUE,'[1]Current Inventory'!S2586,'[1]Current Inventory'!K2586)</f>
        <v>0</v>
      </c>
      <c r="L2586" s="2">
        <f>IF(ISBLANK('[1]Current Inventory'!L2586)=TRUE,'[1]Current Inventory'!T2586,'[1]Current Inventory'!L2586)</f>
        <v>0</v>
      </c>
      <c r="M2586" s="3" t="str">
        <f>IF(ISBLANK('[1]Current Inventory'!M2586)=TRUE,"",'[1]Current Inventory'!M2586)</f>
        <v/>
      </c>
    </row>
    <row r="2587" spans="1:13" x14ac:dyDescent="0.2">
      <c r="A2587" s="2" t="s">
        <v>19</v>
      </c>
      <c r="B2587" s="2" t="str">
        <f>IF(ISBLANK('[1]Current Inventory'!B2587)=TRUE,B2586,'[1]Current Inventory'!B2587)</f>
        <v>WINDWARD SIDE</v>
      </c>
      <c r="C2587" s="2" t="str">
        <f>IF(ISBLANK('[1]Current Inventory'!C2587)=TRUE,"",'[1]Current Inventory'!C2587)</f>
        <v/>
      </c>
      <c r="D2587" s="2" t="str">
        <f>IF(ISBLANK('[1]Current Inventory'!D2587)=TRUE,CONCATENATE("     ",'[1]Current Inventory'!N2587),'[1]Current Inventory'!D2587)</f>
        <v xml:space="preserve">     </v>
      </c>
      <c r="E2587" s="2">
        <f>IF(ISBLANK('[1]Current Inventory'!E2587)=TRUE,'[1]Current Inventory'!O2587,'[1]Current Inventory'!E2587)</f>
        <v>0</v>
      </c>
      <c r="F2587" s="2">
        <f>IF(ISBLANK('[1]Current Inventory'!F2587)=TRUE,'[1]Current Inventory'!P2587,'[1]Current Inventory'!F2587)</f>
        <v>0</v>
      </c>
      <c r="G2587" s="2" t="str">
        <f>IF(ISNA(VLOOKUP(C2587,[2]CurrentPivot!$C$8:$N$1400,5,FALSE))=TRUE," ",VLOOKUP(C2587,[2]CurrentPivot!$C$8:$N$1400,5,FALSE))</f>
        <v xml:space="preserve"> </v>
      </c>
      <c r="H2587" s="3" t="str">
        <f>IF(ISBLANK('[1]Current Inventory'!H2587)=TRUE,"",'[1]Current Inventory'!H2587)</f>
        <v/>
      </c>
      <c r="I2587" s="2">
        <f>IF(ISBLANK('[1]Current Inventory'!I2587)=TRUE,'[1]Current Inventory'!Q2587,'[1]Current Inventory'!I2587)</f>
        <v>0</v>
      </c>
      <c r="J2587" s="2">
        <f>IF(ISBLANK('[1]Current Inventory'!J2587)=TRUE,'[1]Current Inventory'!R2587,'[1]Current Inventory'!J2587)</f>
        <v>0</v>
      </c>
      <c r="K2587" s="2">
        <f>IF(ISBLANK('[1]Current Inventory'!K2587)=TRUE,'[1]Current Inventory'!S2587,'[1]Current Inventory'!K2587)</f>
        <v>0</v>
      </c>
      <c r="L2587" s="2">
        <f>IF(ISBLANK('[1]Current Inventory'!L2587)=TRUE,'[1]Current Inventory'!T2587,'[1]Current Inventory'!L2587)</f>
        <v>0</v>
      </c>
      <c r="M2587" s="3" t="str">
        <f>IF(ISBLANK('[1]Current Inventory'!M2587)=TRUE,"",'[1]Current Inventory'!M2587)</f>
        <v/>
      </c>
    </row>
    <row r="2588" spans="1:13" x14ac:dyDescent="0.2">
      <c r="A2588" s="2" t="s">
        <v>19</v>
      </c>
      <c r="B2588" s="2" t="str">
        <f>IF(ISBLANK('[1]Current Inventory'!B2588)=TRUE,B2587,'[1]Current Inventory'!B2588)</f>
        <v>WINDWARD SIDE</v>
      </c>
      <c r="C2588" s="2" t="str">
        <f>IF(ISBLANK('[1]Current Inventory'!C2588)=TRUE,"",'[1]Current Inventory'!C2588)</f>
        <v/>
      </c>
      <c r="D2588" s="2" t="str">
        <f>IF(ISBLANK('[1]Current Inventory'!D2588)=TRUE,CONCATENATE("     ",'[1]Current Inventory'!N2588),'[1]Current Inventory'!D2588)</f>
        <v xml:space="preserve">     </v>
      </c>
      <c r="E2588" s="2">
        <f>IF(ISBLANK('[1]Current Inventory'!E2588)=TRUE,'[1]Current Inventory'!O2588,'[1]Current Inventory'!E2588)</f>
        <v>0</v>
      </c>
      <c r="F2588" s="2">
        <f>IF(ISBLANK('[1]Current Inventory'!F2588)=TRUE,'[1]Current Inventory'!P2588,'[1]Current Inventory'!F2588)</f>
        <v>0</v>
      </c>
      <c r="G2588" s="2" t="str">
        <f>IF(ISNA(VLOOKUP(C2588,[2]CurrentPivot!$C$8:$N$1400,5,FALSE))=TRUE," ",VLOOKUP(C2588,[2]CurrentPivot!$C$8:$N$1400,5,FALSE))</f>
        <v xml:space="preserve"> </v>
      </c>
      <c r="H2588" s="3" t="str">
        <f>IF(ISBLANK('[1]Current Inventory'!H2588)=TRUE,"",'[1]Current Inventory'!H2588)</f>
        <v/>
      </c>
      <c r="I2588" s="2">
        <f>IF(ISBLANK('[1]Current Inventory'!I2588)=TRUE,'[1]Current Inventory'!Q2588,'[1]Current Inventory'!I2588)</f>
        <v>0</v>
      </c>
      <c r="J2588" s="2">
        <f>IF(ISBLANK('[1]Current Inventory'!J2588)=TRUE,'[1]Current Inventory'!R2588,'[1]Current Inventory'!J2588)</f>
        <v>0</v>
      </c>
      <c r="K2588" s="2">
        <f>IF(ISBLANK('[1]Current Inventory'!K2588)=TRUE,'[1]Current Inventory'!S2588,'[1]Current Inventory'!K2588)</f>
        <v>0</v>
      </c>
      <c r="L2588" s="2">
        <f>IF(ISBLANK('[1]Current Inventory'!L2588)=TRUE,'[1]Current Inventory'!T2588,'[1]Current Inventory'!L2588)</f>
        <v>0</v>
      </c>
      <c r="M2588" s="3" t="str">
        <f>IF(ISBLANK('[1]Current Inventory'!M2588)=TRUE,"",'[1]Current Inventory'!M2588)</f>
        <v/>
      </c>
    </row>
    <row r="2589" spans="1:13" x14ac:dyDescent="0.2">
      <c r="A2589" s="2" t="s">
        <v>19</v>
      </c>
      <c r="B2589" s="2" t="str">
        <f>IF(ISBLANK('[1]Current Inventory'!B2589)=TRUE,B2588,'[1]Current Inventory'!B2589)</f>
        <v>WINDWARD SIDE</v>
      </c>
      <c r="C2589" s="2" t="str">
        <f>IF(ISBLANK('[1]Current Inventory'!C2589)=TRUE,"",'[1]Current Inventory'!C2589)</f>
        <v/>
      </c>
      <c r="D2589" s="2" t="str">
        <f>IF(ISBLANK('[1]Current Inventory'!D2589)=TRUE,CONCATENATE("     ",'[1]Current Inventory'!N2589),'[1]Current Inventory'!D2589)</f>
        <v xml:space="preserve">     </v>
      </c>
      <c r="E2589" s="2">
        <f>IF(ISBLANK('[1]Current Inventory'!E2589)=TRUE,'[1]Current Inventory'!O2589,'[1]Current Inventory'!E2589)</f>
        <v>0</v>
      </c>
      <c r="F2589" s="2">
        <f>IF(ISBLANK('[1]Current Inventory'!F2589)=TRUE,'[1]Current Inventory'!P2589,'[1]Current Inventory'!F2589)</f>
        <v>0</v>
      </c>
      <c r="G2589" s="2" t="str">
        <f>IF(ISNA(VLOOKUP(C2589,[2]CurrentPivot!$C$8:$N$1400,5,FALSE))=TRUE," ",VLOOKUP(C2589,[2]CurrentPivot!$C$8:$N$1400,5,FALSE))</f>
        <v xml:space="preserve"> </v>
      </c>
      <c r="H2589" s="3" t="str">
        <f>IF(ISBLANK('[1]Current Inventory'!H2589)=TRUE,"",'[1]Current Inventory'!H2589)</f>
        <v/>
      </c>
      <c r="I2589" s="2">
        <f>IF(ISBLANK('[1]Current Inventory'!I2589)=TRUE,'[1]Current Inventory'!Q2589,'[1]Current Inventory'!I2589)</f>
        <v>0</v>
      </c>
      <c r="J2589" s="2">
        <f>IF(ISBLANK('[1]Current Inventory'!J2589)=TRUE,'[1]Current Inventory'!R2589,'[1]Current Inventory'!J2589)</f>
        <v>0</v>
      </c>
      <c r="K2589" s="2">
        <f>IF(ISBLANK('[1]Current Inventory'!K2589)=TRUE,'[1]Current Inventory'!S2589,'[1]Current Inventory'!K2589)</f>
        <v>0</v>
      </c>
      <c r="L2589" s="2">
        <f>IF(ISBLANK('[1]Current Inventory'!L2589)=TRUE,'[1]Current Inventory'!T2589,'[1]Current Inventory'!L2589)</f>
        <v>0</v>
      </c>
      <c r="M2589" s="3" t="str">
        <f>IF(ISBLANK('[1]Current Inventory'!M2589)=TRUE,"",'[1]Current Inventory'!M2589)</f>
        <v/>
      </c>
    </row>
    <row r="2590" spans="1:13" x14ac:dyDescent="0.2">
      <c r="A2590" s="2" t="s">
        <v>19</v>
      </c>
      <c r="B2590" s="2" t="str">
        <f>IF(ISBLANK('[1]Current Inventory'!B2590)=TRUE,B2589,'[1]Current Inventory'!B2590)</f>
        <v>WINDWARD SIDE</v>
      </c>
      <c r="C2590" s="2" t="str">
        <f>IF(ISBLANK('[1]Current Inventory'!C2590)=TRUE,"",'[1]Current Inventory'!C2590)</f>
        <v/>
      </c>
      <c r="D2590" s="2" t="str">
        <f>IF(ISBLANK('[1]Current Inventory'!D2590)=TRUE,CONCATENATE("     ",'[1]Current Inventory'!N2590),'[1]Current Inventory'!D2590)</f>
        <v xml:space="preserve">     </v>
      </c>
      <c r="E2590" s="2">
        <f>IF(ISBLANK('[1]Current Inventory'!E2590)=TRUE,'[1]Current Inventory'!O2590,'[1]Current Inventory'!E2590)</f>
        <v>0</v>
      </c>
      <c r="F2590" s="2">
        <f>IF(ISBLANK('[1]Current Inventory'!F2590)=TRUE,'[1]Current Inventory'!P2590,'[1]Current Inventory'!F2590)</f>
        <v>0</v>
      </c>
      <c r="G2590" s="2" t="str">
        <f>IF(ISNA(VLOOKUP(C2590,[2]CurrentPivot!$C$8:$N$1400,5,FALSE))=TRUE," ",VLOOKUP(C2590,[2]CurrentPivot!$C$8:$N$1400,5,FALSE))</f>
        <v xml:space="preserve"> </v>
      </c>
      <c r="H2590" s="3" t="str">
        <f>IF(ISBLANK('[1]Current Inventory'!H2590)=TRUE,"",'[1]Current Inventory'!H2590)</f>
        <v/>
      </c>
      <c r="I2590" s="2">
        <f>IF(ISBLANK('[1]Current Inventory'!I2590)=TRUE,'[1]Current Inventory'!Q2590,'[1]Current Inventory'!I2590)</f>
        <v>0</v>
      </c>
      <c r="J2590" s="2">
        <f>IF(ISBLANK('[1]Current Inventory'!J2590)=TRUE,'[1]Current Inventory'!R2590,'[1]Current Inventory'!J2590)</f>
        <v>0</v>
      </c>
      <c r="K2590" s="2">
        <f>IF(ISBLANK('[1]Current Inventory'!K2590)=TRUE,'[1]Current Inventory'!S2590,'[1]Current Inventory'!K2590)</f>
        <v>0</v>
      </c>
      <c r="L2590" s="2">
        <f>IF(ISBLANK('[1]Current Inventory'!L2590)=TRUE,'[1]Current Inventory'!T2590,'[1]Current Inventory'!L2590)</f>
        <v>0</v>
      </c>
      <c r="M2590" s="3" t="str">
        <f>IF(ISBLANK('[1]Current Inventory'!M2590)=TRUE,"",'[1]Current Inventory'!M2590)</f>
        <v/>
      </c>
    </row>
    <row r="2591" spans="1:13" x14ac:dyDescent="0.2">
      <c r="A2591" s="2" t="s">
        <v>19</v>
      </c>
      <c r="B2591" s="2" t="str">
        <f>IF(ISBLANK('[1]Current Inventory'!B2591)=TRUE,B2590,'[1]Current Inventory'!B2591)</f>
        <v>WINDWARD SIDE</v>
      </c>
      <c r="C2591" s="2" t="str">
        <f>IF(ISBLANK('[1]Current Inventory'!C2591)=TRUE,"",'[1]Current Inventory'!C2591)</f>
        <v/>
      </c>
      <c r="D2591" s="2" t="str">
        <f>IF(ISBLANK('[1]Current Inventory'!D2591)=TRUE,CONCATENATE("     ",'[1]Current Inventory'!N2591),'[1]Current Inventory'!D2591)</f>
        <v xml:space="preserve">     </v>
      </c>
      <c r="E2591" s="2">
        <f>IF(ISBLANK('[1]Current Inventory'!E2591)=TRUE,'[1]Current Inventory'!O2591,'[1]Current Inventory'!E2591)</f>
        <v>0</v>
      </c>
      <c r="F2591" s="2">
        <f>IF(ISBLANK('[1]Current Inventory'!F2591)=TRUE,'[1]Current Inventory'!P2591,'[1]Current Inventory'!F2591)</f>
        <v>0</v>
      </c>
      <c r="G2591" s="2" t="str">
        <f>IF(ISNA(VLOOKUP(C2591,[2]CurrentPivot!$C$8:$N$1400,5,FALSE))=TRUE," ",VLOOKUP(C2591,[2]CurrentPivot!$C$8:$N$1400,5,FALSE))</f>
        <v xml:space="preserve"> </v>
      </c>
      <c r="H2591" s="3" t="str">
        <f>IF(ISBLANK('[1]Current Inventory'!H2591)=TRUE,"",'[1]Current Inventory'!H2591)</f>
        <v/>
      </c>
      <c r="I2591" s="2">
        <f>IF(ISBLANK('[1]Current Inventory'!I2591)=TRUE,'[1]Current Inventory'!Q2591,'[1]Current Inventory'!I2591)</f>
        <v>0</v>
      </c>
      <c r="J2591" s="2">
        <f>IF(ISBLANK('[1]Current Inventory'!J2591)=TRUE,'[1]Current Inventory'!R2591,'[1]Current Inventory'!J2591)</f>
        <v>0</v>
      </c>
      <c r="K2591" s="2">
        <f>IF(ISBLANK('[1]Current Inventory'!K2591)=TRUE,'[1]Current Inventory'!S2591,'[1]Current Inventory'!K2591)</f>
        <v>0</v>
      </c>
      <c r="L2591" s="2">
        <f>IF(ISBLANK('[1]Current Inventory'!L2591)=TRUE,'[1]Current Inventory'!T2591,'[1]Current Inventory'!L2591)</f>
        <v>0</v>
      </c>
      <c r="M2591" s="3" t="str">
        <f>IF(ISBLANK('[1]Current Inventory'!M2591)=TRUE,"",'[1]Current Inventory'!M2591)</f>
        <v/>
      </c>
    </row>
    <row r="2592" spans="1:13" x14ac:dyDescent="0.2">
      <c r="A2592" s="2" t="s">
        <v>19</v>
      </c>
      <c r="B2592" s="2" t="str">
        <f>IF(ISBLANK('[1]Current Inventory'!B2592)=TRUE,B2591,'[1]Current Inventory'!B2592)</f>
        <v>WINDWARD SIDE</v>
      </c>
      <c r="C2592" s="2" t="str">
        <f>IF(ISBLANK('[1]Current Inventory'!C2592)=TRUE,"",'[1]Current Inventory'!C2592)</f>
        <v/>
      </c>
      <c r="D2592" s="2" t="str">
        <f>IF(ISBLANK('[1]Current Inventory'!D2592)=TRUE,CONCATENATE("     ",'[1]Current Inventory'!N2592),'[1]Current Inventory'!D2592)</f>
        <v xml:space="preserve">     </v>
      </c>
      <c r="E2592" s="2">
        <f>IF(ISBLANK('[1]Current Inventory'!E2592)=TRUE,'[1]Current Inventory'!O2592,'[1]Current Inventory'!E2592)</f>
        <v>0</v>
      </c>
      <c r="F2592" s="2">
        <f>IF(ISBLANK('[1]Current Inventory'!F2592)=TRUE,'[1]Current Inventory'!P2592,'[1]Current Inventory'!F2592)</f>
        <v>0</v>
      </c>
      <c r="G2592" s="2" t="str">
        <f>IF(ISNA(VLOOKUP(C2592,[2]CurrentPivot!$C$8:$N$1400,5,FALSE))=TRUE," ",VLOOKUP(C2592,[2]CurrentPivot!$C$8:$N$1400,5,FALSE))</f>
        <v xml:space="preserve"> </v>
      </c>
      <c r="H2592" s="3" t="str">
        <f>IF(ISBLANK('[1]Current Inventory'!H2592)=TRUE,"",'[1]Current Inventory'!H2592)</f>
        <v/>
      </c>
      <c r="I2592" s="2">
        <f>IF(ISBLANK('[1]Current Inventory'!I2592)=TRUE,'[1]Current Inventory'!Q2592,'[1]Current Inventory'!I2592)</f>
        <v>0</v>
      </c>
      <c r="J2592" s="2">
        <f>IF(ISBLANK('[1]Current Inventory'!J2592)=TRUE,'[1]Current Inventory'!R2592,'[1]Current Inventory'!J2592)</f>
        <v>0</v>
      </c>
      <c r="K2592" s="2">
        <f>IF(ISBLANK('[1]Current Inventory'!K2592)=TRUE,'[1]Current Inventory'!S2592,'[1]Current Inventory'!K2592)</f>
        <v>0</v>
      </c>
      <c r="L2592" s="2">
        <f>IF(ISBLANK('[1]Current Inventory'!L2592)=TRUE,'[1]Current Inventory'!T2592,'[1]Current Inventory'!L2592)</f>
        <v>0</v>
      </c>
      <c r="M2592" s="3" t="str">
        <f>IF(ISBLANK('[1]Current Inventory'!M2592)=TRUE,"",'[1]Current Inventory'!M2592)</f>
        <v/>
      </c>
    </row>
    <row r="2593" spans="1:13" x14ac:dyDescent="0.2">
      <c r="A2593" s="2" t="s">
        <v>19</v>
      </c>
      <c r="B2593" s="2" t="str">
        <f>IF(ISBLANK('[1]Current Inventory'!B2593)=TRUE,B2592,'[1]Current Inventory'!B2593)</f>
        <v>WINDWARD SIDE</v>
      </c>
      <c r="C2593" s="2" t="str">
        <f>IF(ISBLANK('[1]Current Inventory'!C2593)=TRUE,"",'[1]Current Inventory'!C2593)</f>
        <v/>
      </c>
      <c r="D2593" s="2" t="str">
        <f>IF(ISBLANK('[1]Current Inventory'!D2593)=TRUE,CONCATENATE("     ",'[1]Current Inventory'!N2593),'[1]Current Inventory'!D2593)</f>
        <v xml:space="preserve">     </v>
      </c>
      <c r="E2593" s="2">
        <f>IF(ISBLANK('[1]Current Inventory'!E2593)=TRUE,'[1]Current Inventory'!O2593,'[1]Current Inventory'!E2593)</f>
        <v>0</v>
      </c>
      <c r="F2593" s="2">
        <f>IF(ISBLANK('[1]Current Inventory'!F2593)=TRUE,'[1]Current Inventory'!P2593,'[1]Current Inventory'!F2593)</f>
        <v>0</v>
      </c>
      <c r="G2593" s="2" t="str">
        <f>IF(ISNA(VLOOKUP(C2593,[2]CurrentPivot!$C$8:$N$1400,5,FALSE))=TRUE," ",VLOOKUP(C2593,[2]CurrentPivot!$C$8:$N$1400,5,FALSE))</f>
        <v xml:space="preserve"> </v>
      </c>
      <c r="H2593" s="3" t="str">
        <f>IF(ISBLANK('[1]Current Inventory'!H2593)=TRUE,"",'[1]Current Inventory'!H2593)</f>
        <v/>
      </c>
      <c r="I2593" s="2">
        <f>IF(ISBLANK('[1]Current Inventory'!I2593)=TRUE,'[1]Current Inventory'!Q2593,'[1]Current Inventory'!I2593)</f>
        <v>0</v>
      </c>
      <c r="J2593" s="2">
        <f>IF(ISBLANK('[1]Current Inventory'!J2593)=TRUE,'[1]Current Inventory'!R2593,'[1]Current Inventory'!J2593)</f>
        <v>0</v>
      </c>
      <c r="K2593" s="2">
        <f>IF(ISBLANK('[1]Current Inventory'!K2593)=TRUE,'[1]Current Inventory'!S2593,'[1]Current Inventory'!K2593)</f>
        <v>0</v>
      </c>
      <c r="L2593" s="2">
        <f>IF(ISBLANK('[1]Current Inventory'!L2593)=TRUE,'[1]Current Inventory'!T2593,'[1]Current Inventory'!L2593)</f>
        <v>0</v>
      </c>
      <c r="M2593" s="3" t="str">
        <f>IF(ISBLANK('[1]Current Inventory'!M2593)=TRUE,"",'[1]Current Inventory'!M2593)</f>
        <v/>
      </c>
    </row>
    <row r="2594" spans="1:13" x14ac:dyDescent="0.2">
      <c r="A2594" s="2" t="s">
        <v>19</v>
      </c>
      <c r="B2594" s="2" t="str">
        <f>IF(ISBLANK('[1]Current Inventory'!B2594)=TRUE,B2593,'[1]Current Inventory'!B2594)</f>
        <v>WINDWARD SIDE</v>
      </c>
      <c r="C2594" s="2" t="str">
        <f>IF(ISBLANK('[1]Current Inventory'!C2594)=TRUE,"",'[1]Current Inventory'!C2594)</f>
        <v/>
      </c>
      <c r="D2594" s="2" t="str">
        <f>IF(ISBLANK('[1]Current Inventory'!D2594)=TRUE,CONCATENATE("     ",'[1]Current Inventory'!N2594),'[1]Current Inventory'!D2594)</f>
        <v xml:space="preserve">     </v>
      </c>
      <c r="E2594" s="2">
        <f>IF(ISBLANK('[1]Current Inventory'!E2594)=TRUE,'[1]Current Inventory'!O2594,'[1]Current Inventory'!E2594)</f>
        <v>0</v>
      </c>
      <c r="F2594" s="2">
        <f>IF(ISBLANK('[1]Current Inventory'!F2594)=TRUE,'[1]Current Inventory'!P2594,'[1]Current Inventory'!F2594)</f>
        <v>0</v>
      </c>
      <c r="G2594" s="2" t="str">
        <f>IF(ISNA(VLOOKUP(C2594,[2]CurrentPivot!$C$8:$N$1400,5,FALSE))=TRUE," ",VLOOKUP(C2594,[2]CurrentPivot!$C$8:$N$1400,5,FALSE))</f>
        <v xml:space="preserve"> </v>
      </c>
      <c r="H2594" s="3" t="str">
        <f>IF(ISBLANK('[1]Current Inventory'!H2594)=TRUE,"",'[1]Current Inventory'!H2594)</f>
        <v/>
      </c>
      <c r="I2594" s="2">
        <f>IF(ISBLANK('[1]Current Inventory'!I2594)=TRUE,'[1]Current Inventory'!Q2594,'[1]Current Inventory'!I2594)</f>
        <v>0</v>
      </c>
      <c r="J2594" s="2">
        <f>IF(ISBLANK('[1]Current Inventory'!J2594)=TRUE,'[1]Current Inventory'!R2594,'[1]Current Inventory'!J2594)</f>
        <v>0</v>
      </c>
      <c r="K2594" s="2">
        <f>IF(ISBLANK('[1]Current Inventory'!K2594)=TRUE,'[1]Current Inventory'!S2594,'[1]Current Inventory'!K2594)</f>
        <v>0</v>
      </c>
      <c r="L2594" s="2">
        <f>IF(ISBLANK('[1]Current Inventory'!L2594)=TRUE,'[1]Current Inventory'!T2594,'[1]Current Inventory'!L2594)</f>
        <v>0</v>
      </c>
      <c r="M2594" s="3" t="str">
        <f>IF(ISBLANK('[1]Current Inventory'!M2594)=TRUE,"",'[1]Current Inventory'!M2594)</f>
        <v/>
      </c>
    </row>
    <row r="2595" spans="1:13" x14ac:dyDescent="0.2">
      <c r="A2595" s="2" t="s">
        <v>19</v>
      </c>
      <c r="B2595" s="2" t="str">
        <f>IF(ISBLANK('[1]Current Inventory'!B2595)=TRUE,B2594,'[1]Current Inventory'!B2595)</f>
        <v>WINDWARD SIDE</v>
      </c>
      <c r="C2595" s="2" t="str">
        <f>IF(ISBLANK('[1]Current Inventory'!C2595)=TRUE,"",'[1]Current Inventory'!C2595)</f>
        <v/>
      </c>
      <c r="D2595" s="2" t="str">
        <f>IF(ISBLANK('[1]Current Inventory'!D2595)=TRUE,CONCATENATE("     ",'[1]Current Inventory'!N2595),'[1]Current Inventory'!D2595)</f>
        <v xml:space="preserve">     </v>
      </c>
      <c r="E2595" s="2">
        <f>IF(ISBLANK('[1]Current Inventory'!E2595)=TRUE,'[1]Current Inventory'!O2595,'[1]Current Inventory'!E2595)</f>
        <v>0</v>
      </c>
      <c r="F2595" s="2">
        <f>IF(ISBLANK('[1]Current Inventory'!F2595)=TRUE,'[1]Current Inventory'!P2595,'[1]Current Inventory'!F2595)</f>
        <v>0</v>
      </c>
      <c r="G2595" s="2" t="str">
        <f>IF(ISNA(VLOOKUP(C2595,[2]CurrentPivot!$C$8:$N$1400,5,FALSE))=TRUE," ",VLOOKUP(C2595,[2]CurrentPivot!$C$8:$N$1400,5,FALSE))</f>
        <v xml:space="preserve"> </v>
      </c>
      <c r="H2595" s="3" t="str">
        <f>IF(ISBLANK('[1]Current Inventory'!H2595)=TRUE,"",'[1]Current Inventory'!H2595)</f>
        <v/>
      </c>
      <c r="I2595" s="2">
        <f>IF(ISBLANK('[1]Current Inventory'!I2595)=TRUE,'[1]Current Inventory'!Q2595,'[1]Current Inventory'!I2595)</f>
        <v>0</v>
      </c>
      <c r="J2595" s="2">
        <f>IF(ISBLANK('[1]Current Inventory'!J2595)=TRUE,'[1]Current Inventory'!R2595,'[1]Current Inventory'!J2595)</f>
        <v>0</v>
      </c>
      <c r="K2595" s="2">
        <f>IF(ISBLANK('[1]Current Inventory'!K2595)=TRUE,'[1]Current Inventory'!S2595,'[1]Current Inventory'!K2595)</f>
        <v>0</v>
      </c>
      <c r="L2595" s="2">
        <f>IF(ISBLANK('[1]Current Inventory'!L2595)=TRUE,'[1]Current Inventory'!T2595,'[1]Current Inventory'!L2595)</f>
        <v>0</v>
      </c>
      <c r="M2595" s="3" t="str">
        <f>IF(ISBLANK('[1]Current Inventory'!M2595)=TRUE,"",'[1]Current Inventory'!M2595)</f>
        <v/>
      </c>
    </row>
    <row r="2596" spans="1:13" x14ac:dyDescent="0.2">
      <c r="A2596" s="2" t="s">
        <v>19</v>
      </c>
      <c r="B2596" s="2" t="str">
        <f>IF(ISBLANK('[1]Current Inventory'!B2596)=TRUE,B2595,'[1]Current Inventory'!B2596)</f>
        <v>WINDWARD SIDE</v>
      </c>
      <c r="C2596" s="2" t="str">
        <f>IF(ISBLANK('[1]Current Inventory'!C2596)=TRUE,"",'[1]Current Inventory'!C2596)</f>
        <v/>
      </c>
      <c r="D2596" s="2" t="str">
        <f>IF(ISBLANK('[1]Current Inventory'!D2596)=TRUE,CONCATENATE("     ",'[1]Current Inventory'!N2596),'[1]Current Inventory'!D2596)</f>
        <v xml:space="preserve">     </v>
      </c>
      <c r="E2596" s="2">
        <f>IF(ISBLANK('[1]Current Inventory'!E2596)=TRUE,'[1]Current Inventory'!O2596,'[1]Current Inventory'!E2596)</f>
        <v>0</v>
      </c>
      <c r="F2596" s="2">
        <f>IF(ISBLANK('[1]Current Inventory'!F2596)=TRUE,'[1]Current Inventory'!P2596,'[1]Current Inventory'!F2596)</f>
        <v>0</v>
      </c>
      <c r="G2596" s="2" t="str">
        <f>IF(ISNA(VLOOKUP(C2596,[2]CurrentPivot!$C$8:$N$1400,5,FALSE))=TRUE," ",VLOOKUP(C2596,[2]CurrentPivot!$C$8:$N$1400,5,FALSE))</f>
        <v xml:space="preserve"> </v>
      </c>
      <c r="H2596" s="3" t="str">
        <f>IF(ISBLANK('[1]Current Inventory'!H2596)=TRUE,"",'[1]Current Inventory'!H2596)</f>
        <v/>
      </c>
      <c r="I2596" s="2">
        <f>IF(ISBLANK('[1]Current Inventory'!I2596)=TRUE,'[1]Current Inventory'!Q2596,'[1]Current Inventory'!I2596)</f>
        <v>0</v>
      </c>
      <c r="J2596" s="2">
        <f>IF(ISBLANK('[1]Current Inventory'!J2596)=TRUE,'[1]Current Inventory'!R2596,'[1]Current Inventory'!J2596)</f>
        <v>0</v>
      </c>
      <c r="K2596" s="2">
        <f>IF(ISBLANK('[1]Current Inventory'!K2596)=TRUE,'[1]Current Inventory'!S2596,'[1]Current Inventory'!K2596)</f>
        <v>0</v>
      </c>
      <c r="L2596" s="2">
        <f>IF(ISBLANK('[1]Current Inventory'!L2596)=TRUE,'[1]Current Inventory'!T2596,'[1]Current Inventory'!L2596)</f>
        <v>0</v>
      </c>
      <c r="M2596" s="3" t="str">
        <f>IF(ISBLANK('[1]Current Inventory'!M2596)=TRUE,"",'[1]Current Inventory'!M2596)</f>
        <v/>
      </c>
    </row>
    <row r="2597" spans="1:13" x14ac:dyDescent="0.2">
      <c r="A2597" s="2" t="s">
        <v>19</v>
      </c>
      <c r="B2597" s="2" t="str">
        <f>IF(ISBLANK('[1]Current Inventory'!B2597)=TRUE,B2596,'[1]Current Inventory'!B2597)</f>
        <v>WINDWARD SIDE</v>
      </c>
      <c r="C2597" s="2" t="str">
        <f>IF(ISBLANK('[1]Current Inventory'!C2597)=TRUE,"",'[1]Current Inventory'!C2597)</f>
        <v/>
      </c>
      <c r="D2597" s="2" t="str">
        <f>IF(ISBLANK('[1]Current Inventory'!D2597)=TRUE,CONCATENATE("     ",'[1]Current Inventory'!N2597),'[1]Current Inventory'!D2597)</f>
        <v xml:space="preserve">     </v>
      </c>
      <c r="E2597" s="2">
        <f>IF(ISBLANK('[1]Current Inventory'!E2597)=TRUE,'[1]Current Inventory'!O2597,'[1]Current Inventory'!E2597)</f>
        <v>0</v>
      </c>
      <c r="F2597" s="2">
        <f>IF(ISBLANK('[1]Current Inventory'!F2597)=TRUE,'[1]Current Inventory'!P2597,'[1]Current Inventory'!F2597)</f>
        <v>0</v>
      </c>
      <c r="G2597" s="2" t="str">
        <f>IF(ISNA(VLOOKUP(C2597,[2]CurrentPivot!$C$8:$N$1400,5,FALSE))=TRUE," ",VLOOKUP(C2597,[2]CurrentPivot!$C$8:$N$1400,5,FALSE))</f>
        <v xml:space="preserve"> </v>
      </c>
      <c r="H2597" s="3" t="str">
        <f>IF(ISBLANK('[1]Current Inventory'!H2597)=TRUE,"",'[1]Current Inventory'!H2597)</f>
        <v/>
      </c>
      <c r="I2597" s="2">
        <f>IF(ISBLANK('[1]Current Inventory'!I2597)=TRUE,'[1]Current Inventory'!Q2597,'[1]Current Inventory'!I2597)</f>
        <v>0</v>
      </c>
      <c r="J2597" s="2">
        <f>IF(ISBLANK('[1]Current Inventory'!J2597)=TRUE,'[1]Current Inventory'!R2597,'[1]Current Inventory'!J2597)</f>
        <v>0</v>
      </c>
      <c r="K2597" s="2">
        <f>IF(ISBLANK('[1]Current Inventory'!K2597)=TRUE,'[1]Current Inventory'!S2597,'[1]Current Inventory'!K2597)</f>
        <v>0</v>
      </c>
      <c r="L2597" s="2">
        <f>IF(ISBLANK('[1]Current Inventory'!L2597)=TRUE,'[1]Current Inventory'!T2597,'[1]Current Inventory'!L2597)</f>
        <v>0</v>
      </c>
      <c r="M2597" s="3" t="str">
        <f>IF(ISBLANK('[1]Current Inventory'!M2597)=TRUE,"",'[1]Current Inventory'!M2597)</f>
        <v/>
      </c>
    </row>
    <row r="2598" spans="1:13" x14ac:dyDescent="0.2">
      <c r="A2598" s="2" t="s">
        <v>19</v>
      </c>
      <c r="B2598" s="2" t="str">
        <f>IF(ISBLANK('[1]Current Inventory'!B2598)=TRUE,B2597,'[1]Current Inventory'!B2598)</f>
        <v>WINDWARD SIDE</v>
      </c>
      <c r="C2598" s="2" t="str">
        <f>IF(ISBLANK('[1]Current Inventory'!C2598)=TRUE,"",'[1]Current Inventory'!C2598)</f>
        <v/>
      </c>
      <c r="D2598" s="2" t="str">
        <f>IF(ISBLANK('[1]Current Inventory'!D2598)=TRUE,CONCATENATE("     ",'[1]Current Inventory'!N2598),'[1]Current Inventory'!D2598)</f>
        <v xml:space="preserve">     </v>
      </c>
      <c r="E2598" s="2">
        <f>IF(ISBLANK('[1]Current Inventory'!E2598)=TRUE,'[1]Current Inventory'!O2598,'[1]Current Inventory'!E2598)</f>
        <v>0</v>
      </c>
      <c r="F2598" s="2">
        <f>IF(ISBLANK('[1]Current Inventory'!F2598)=TRUE,'[1]Current Inventory'!P2598,'[1]Current Inventory'!F2598)</f>
        <v>0</v>
      </c>
      <c r="G2598" s="2" t="str">
        <f>IF(ISNA(VLOOKUP(C2598,[2]CurrentPivot!$C$8:$N$1400,5,FALSE))=TRUE," ",VLOOKUP(C2598,[2]CurrentPivot!$C$8:$N$1400,5,FALSE))</f>
        <v xml:space="preserve"> </v>
      </c>
      <c r="H2598" s="3" t="str">
        <f>IF(ISBLANK('[1]Current Inventory'!H2598)=TRUE,"",'[1]Current Inventory'!H2598)</f>
        <v/>
      </c>
      <c r="I2598" s="2">
        <f>IF(ISBLANK('[1]Current Inventory'!I2598)=TRUE,'[1]Current Inventory'!Q2598,'[1]Current Inventory'!I2598)</f>
        <v>0</v>
      </c>
      <c r="J2598" s="2">
        <f>IF(ISBLANK('[1]Current Inventory'!J2598)=TRUE,'[1]Current Inventory'!R2598,'[1]Current Inventory'!J2598)</f>
        <v>0</v>
      </c>
      <c r="K2598" s="2">
        <f>IF(ISBLANK('[1]Current Inventory'!K2598)=TRUE,'[1]Current Inventory'!S2598,'[1]Current Inventory'!K2598)</f>
        <v>0</v>
      </c>
      <c r="L2598" s="2">
        <f>IF(ISBLANK('[1]Current Inventory'!L2598)=TRUE,'[1]Current Inventory'!T2598,'[1]Current Inventory'!L2598)</f>
        <v>0</v>
      </c>
      <c r="M2598" s="3" t="str">
        <f>IF(ISBLANK('[1]Current Inventory'!M2598)=TRUE,"",'[1]Current Inventory'!M2598)</f>
        <v/>
      </c>
    </row>
    <row r="2599" spans="1:13" x14ac:dyDescent="0.2">
      <c r="A2599" s="2" t="s">
        <v>19</v>
      </c>
      <c r="B2599" s="2" t="str">
        <f>IF(ISBLANK('[1]Current Inventory'!B2599)=TRUE,B2598,'[1]Current Inventory'!B2599)</f>
        <v>WINDWARD SIDE</v>
      </c>
      <c r="C2599" s="2" t="str">
        <f>IF(ISBLANK('[1]Current Inventory'!C2599)=TRUE,"",'[1]Current Inventory'!C2599)</f>
        <v/>
      </c>
      <c r="D2599" s="2" t="str">
        <f>IF(ISBLANK('[1]Current Inventory'!D2599)=TRUE,CONCATENATE("     ",'[1]Current Inventory'!N2599),'[1]Current Inventory'!D2599)</f>
        <v xml:space="preserve">     </v>
      </c>
      <c r="E2599" s="2">
        <f>IF(ISBLANK('[1]Current Inventory'!E2599)=TRUE,'[1]Current Inventory'!O2599,'[1]Current Inventory'!E2599)</f>
        <v>0</v>
      </c>
      <c r="F2599" s="2">
        <f>IF(ISBLANK('[1]Current Inventory'!F2599)=TRUE,'[1]Current Inventory'!P2599,'[1]Current Inventory'!F2599)</f>
        <v>0</v>
      </c>
      <c r="G2599" s="2" t="str">
        <f>IF(ISNA(VLOOKUP(C2599,[2]CurrentPivot!$C$8:$N$1400,5,FALSE))=TRUE," ",VLOOKUP(C2599,[2]CurrentPivot!$C$8:$N$1400,5,FALSE))</f>
        <v xml:space="preserve"> </v>
      </c>
      <c r="H2599" s="3" t="str">
        <f>IF(ISBLANK('[1]Current Inventory'!H2599)=TRUE,"",'[1]Current Inventory'!H2599)</f>
        <v/>
      </c>
      <c r="I2599" s="2">
        <f>IF(ISBLANK('[1]Current Inventory'!I2599)=TRUE,'[1]Current Inventory'!Q2599,'[1]Current Inventory'!I2599)</f>
        <v>0</v>
      </c>
      <c r="J2599" s="2">
        <f>IF(ISBLANK('[1]Current Inventory'!J2599)=TRUE,'[1]Current Inventory'!R2599,'[1]Current Inventory'!J2599)</f>
        <v>0</v>
      </c>
      <c r="K2599" s="2">
        <f>IF(ISBLANK('[1]Current Inventory'!K2599)=TRUE,'[1]Current Inventory'!S2599,'[1]Current Inventory'!K2599)</f>
        <v>0</v>
      </c>
      <c r="L2599" s="2">
        <f>IF(ISBLANK('[1]Current Inventory'!L2599)=TRUE,'[1]Current Inventory'!T2599,'[1]Current Inventory'!L2599)</f>
        <v>0</v>
      </c>
      <c r="M2599" s="3" t="str">
        <f>IF(ISBLANK('[1]Current Inventory'!M2599)=TRUE,"",'[1]Current Inventory'!M2599)</f>
        <v/>
      </c>
    </row>
    <row r="2600" spans="1:13" x14ac:dyDescent="0.2">
      <c r="A2600" s="2" t="s">
        <v>19</v>
      </c>
      <c r="B2600" s="2" t="str">
        <f>IF(ISBLANK('[1]Current Inventory'!B2600)=TRUE,B2599,'[1]Current Inventory'!B2600)</f>
        <v>WINDWARD SIDE</v>
      </c>
      <c r="C2600" s="2" t="str">
        <f>IF(ISBLANK('[1]Current Inventory'!C2600)=TRUE,"",'[1]Current Inventory'!C2600)</f>
        <v/>
      </c>
      <c r="D2600" s="2" t="str">
        <f>IF(ISBLANK('[1]Current Inventory'!D2600)=TRUE,CONCATENATE("     ",'[1]Current Inventory'!N2600),'[1]Current Inventory'!D2600)</f>
        <v xml:space="preserve">     </v>
      </c>
      <c r="E2600" s="2">
        <f>IF(ISBLANK('[1]Current Inventory'!E2600)=TRUE,'[1]Current Inventory'!O2600,'[1]Current Inventory'!E2600)</f>
        <v>0</v>
      </c>
      <c r="F2600" s="2">
        <f>IF(ISBLANK('[1]Current Inventory'!F2600)=TRUE,'[1]Current Inventory'!P2600,'[1]Current Inventory'!F2600)</f>
        <v>0</v>
      </c>
      <c r="G2600" s="2" t="str">
        <f>IF(ISNA(VLOOKUP(C2600,[2]CurrentPivot!$C$8:$N$1400,5,FALSE))=TRUE," ",VLOOKUP(C2600,[2]CurrentPivot!$C$8:$N$1400,5,FALSE))</f>
        <v xml:space="preserve"> </v>
      </c>
      <c r="H2600" s="3" t="str">
        <f>IF(ISBLANK('[1]Current Inventory'!H2600)=TRUE,"",'[1]Current Inventory'!H2600)</f>
        <v/>
      </c>
      <c r="I2600" s="2">
        <f>IF(ISBLANK('[1]Current Inventory'!I2600)=TRUE,'[1]Current Inventory'!Q2600,'[1]Current Inventory'!I2600)</f>
        <v>0</v>
      </c>
      <c r="J2600" s="2">
        <f>IF(ISBLANK('[1]Current Inventory'!J2600)=TRUE,'[1]Current Inventory'!R2600,'[1]Current Inventory'!J2600)</f>
        <v>0</v>
      </c>
      <c r="K2600" s="2">
        <f>IF(ISBLANK('[1]Current Inventory'!K2600)=TRUE,'[1]Current Inventory'!S2600,'[1]Current Inventory'!K2600)</f>
        <v>0</v>
      </c>
      <c r="L2600" s="2">
        <f>IF(ISBLANK('[1]Current Inventory'!L2600)=TRUE,'[1]Current Inventory'!T2600,'[1]Current Inventory'!L2600)</f>
        <v>0</v>
      </c>
      <c r="M2600" s="3" t="str">
        <f>IF(ISBLANK('[1]Current Inventory'!M2600)=TRUE,"",'[1]Current Inventory'!M2600)</f>
        <v/>
      </c>
    </row>
    <row r="2601" spans="1:13" x14ac:dyDescent="0.2">
      <c r="A2601" s="2" t="s">
        <v>19</v>
      </c>
      <c r="B2601" s="2" t="str">
        <f>IF(ISBLANK('[1]Current Inventory'!B2601)=TRUE,B2600,'[1]Current Inventory'!B2601)</f>
        <v>WINDWARD SIDE</v>
      </c>
      <c r="C2601" s="2" t="str">
        <f>IF(ISBLANK('[1]Current Inventory'!C2601)=TRUE,"",'[1]Current Inventory'!C2601)</f>
        <v/>
      </c>
      <c r="D2601" s="2" t="str">
        <f>IF(ISBLANK('[1]Current Inventory'!D2601)=TRUE,CONCATENATE("     ",'[1]Current Inventory'!N2601),'[1]Current Inventory'!D2601)</f>
        <v xml:space="preserve">     </v>
      </c>
      <c r="E2601" s="2">
        <f>IF(ISBLANK('[1]Current Inventory'!E2601)=TRUE,'[1]Current Inventory'!O2601,'[1]Current Inventory'!E2601)</f>
        <v>0</v>
      </c>
      <c r="F2601" s="2">
        <f>IF(ISBLANK('[1]Current Inventory'!F2601)=TRUE,'[1]Current Inventory'!P2601,'[1]Current Inventory'!F2601)</f>
        <v>0</v>
      </c>
      <c r="G2601" s="2" t="str">
        <f>IF(ISNA(VLOOKUP(C2601,[2]CurrentPivot!$C$8:$N$1400,5,FALSE))=TRUE," ",VLOOKUP(C2601,[2]CurrentPivot!$C$8:$N$1400,5,FALSE))</f>
        <v xml:space="preserve"> </v>
      </c>
      <c r="H2601" s="3" t="str">
        <f>IF(ISBLANK('[1]Current Inventory'!H2601)=TRUE,"",'[1]Current Inventory'!H2601)</f>
        <v/>
      </c>
      <c r="I2601" s="2">
        <f>IF(ISBLANK('[1]Current Inventory'!I2601)=TRUE,'[1]Current Inventory'!Q2601,'[1]Current Inventory'!I2601)</f>
        <v>0</v>
      </c>
      <c r="J2601" s="2">
        <f>IF(ISBLANK('[1]Current Inventory'!J2601)=TRUE,'[1]Current Inventory'!R2601,'[1]Current Inventory'!J2601)</f>
        <v>0</v>
      </c>
      <c r="K2601" s="2">
        <f>IF(ISBLANK('[1]Current Inventory'!K2601)=TRUE,'[1]Current Inventory'!S2601,'[1]Current Inventory'!K2601)</f>
        <v>0</v>
      </c>
      <c r="L2601" s="2">
        <f>IF(ISBLANK('[1]Current Inventory'!L2601)=TRUE,'[1]Current Inventory'!T2601,'[1]Current Inventory'!L2601)</f>
        <v>0</v>
      </c>
      <c r="M2601" s="3" t="str">
        <f>IF(ISBLANK('[1]Current Inventory'!M2601)=TRUE,"",'[1]Current Inventory'!M2601)</f>
        <v/>
      </c>
    </row>
    <row r="2602" spans="1:13" x14ac:dyDescent="0.2">
      <c r="A2602" s="2" t="s">
        <v>19</v>
      </c>
      <c r="B2602" s="2" t="str">
        <f>IF(ISBLANK('[1]Current Inventory'!B2602)=TRUE,B2601,'[1]Current Inventory'!B2602)</f>
        <v>WINDWARD SIDE</v>
      </c>
      <c r="C2602" s="2" t="str">
        <f>IF(ISBLANK('[1]Current Inventory'!C2602)=TRUE,"",'[1]Current Inventory'!C2602)</f>
        <v/>
      </c>
      <c r="D2602" s="2" t="str">
        <f>IF(ISBLANK('[1]Current Inventory'!D2602)=TRUE,CONCATENATE("     ",'[1]Current Inventory'!N2602),'[1]Current Inventory'!D2602)</f>
        <v xml:space="preserve">     </v>
      </c>
      <c r="E2602" s="2">
        <f>IF(ISBLANK('[1]Current Inventory'!E2602)=TRUE,'[1]Current Inventory'!O2602,'[1]Current Inventory'!E2602)</f>
        <v>0</v>
      </c>
      <c r="F2602" s="2">
        <f>IF(ISBLANK('[1]Current Inventory'!F2602)=TRUE,'[1]Current Inventory'!P2602,'[1]Current Inventory'!F2602)</f>
        <v>0</v>
      </c>
      <c r="G2602" s="2" t="str">
        <f>IF(ISNA(VLOOKUP(C2602,[2]CurrentPivot!$C$8:$N$1400,5,FALSE))=TRUE," ",VLOOKUP(C2602,[2]CurrentPivot!$C$8:$N$1400,5,FALSE))</f>
        <v xml:space="preserve"> </v>
      </c>
      <c r="H2602" s="3" t="str">
        <f>IF(ISBLANK('[1]Current Inventory'!H2602)=TRUE,"",'[1]Current Inventory'!H2602)</f>
        <v/>
      </c>
      <c r="I2602" s="2">
        <f>IF(ISBLANK('[1]Current Inventory'!I2602)=TRUE,'[1]Current Inventory'!Q2602,'[1]Current Inventory'!I2602)</f>
        <v>0</v>
      </c>
      <c r="J2602" s="2">
        <f>IF(ISBLANK('[1]Current Inventory'!J2602)=TRUE,'[1]Current Inventory'!R2602,'[1]Current Inventory'!J2602)</f>
        <v>0</v>
      </c>
      <c r="K2602" s="2">
        <f>IF(ISBLANK('[1]Current Inventory'!K2602)=TRUE,'[1]Current Inventory'!S2602,'[1]Current Inventory'!K2602)</f>
        <v>0</v>
      </c>
      <c r="L2602" s="2">
        <f>IF(ISBLANK('[1]Current Inventory'!L2602)=TRUE,'[1]Current Inventory'!T2602,'[1]Current Inventory'!L2602)</f>
        <v>0</v>
      </c>
      <c r="M2602" s="3" t="str">
        <f>IF(ISBLANK('[1]Current Inventory'!M2602)=TRUE,"",'[1]Current Inventory'!M2602)</f>
        <v/>
      </c>
    </row>
    <row r="2603" spans="1:13" x14ac:dyDescent="0.2">
      <c r="A2603" s="2" t="s">
        <v>19</v>
      </c>
      <c r="B2603" s="2" t="str">
        <f>IF(ISBLANK('[1]Current Inventory'!B2603)=TRUE,B2602,'[1]Current Inventory'!B2603)</f>
        <v>WINDWARD SIDE</v>
      </c>
      <c r="C2603" s="2" t="str">
        <f>IF(ISBLANK('[1]Current Inventory'!C2603)=TRUE,"",'[1]Current Inventory'!C2603)</f>
        <v/>
      </c>
      <c r="D2603" s="2" t="str">
        <f>IF(ISBLANK('[1]Current Inventory'!D2603)=TRUE,CONCATENATE("     ",'[1]Current Inventory'!N2603),'[1]Current Inventory'!D2603)</f>
        <v xml:space="preserve">     </v>
      </c>
      <c r="E2603" s="2">
        <f>IF(ISBLANK('[1]Current Inventory'!E2603)=TRUE,'[1]Current Inventory'!O2603,'[1]Current Inventory'!E2603)</f>
        <v>0</v>
      </c>
      <c r="F2603" s="2">
        <f>IF(ISBLANK('[1]Current Inventory'!F2603)=TRUE,'[1]Current Inventory'!P2603,'[1]Current Inventory'!F2603)</f>
        <v>0</v>
      </c>
      <c r="G2603" s="2" t="str">
        <f>IF(ISNA(VLOOKUP(C2603,[2]CurrentPivot!$C$8:$N$1400,5,FALSE))=TRUE," ",VLOOKUP(C2603,[2]CurrentPivot!$C$8:$N$1400,5,FALSE))</f>
        <v xml:space="preserve"> </v>
      </c>
      <c r="H2603" s="3" t="str">
        <f>IF(ISBLANK('[1]Current Inventory'!H2603)=TRUE,"",'[1]Current Inventory'!H2603)</f>
        <v/>
      </c>
      <c r="I2603" s="2">
        <f>IF(ISBLANK('[1]Current Inventory'!I2603)=TRUE,'[1]Current Inventory'!Q2603,'[1]Current Inventory'!I2603)</f>
        <v>0</v>
      </c>
      <c r="J2603" s="2">
        <f>IF(ISBLANK('[1]Current Inventory'!J2603)=TRUE,'[1]Current Inventory'!R2603,'[1]Current Inventory'!J2603)</f>
        <v>0</v>
      </c>
      <c r="K2603" s="2">
        <f>IF(ISBLANK('[1]Current Inventory'!K2603)=TRUE,'[1]Current Inventory'!S2603,'[1]Current Inventory'!K2603)</f>
        <v>0</v>
      </c>
      <c r="L2603" s="2">
        <f>IF(ISBLANK('[1]Current Inventory'!L2603)=TRUE,'[1]Current Inventory'!T2603,'[1]Current Inventory'!L2603)</f>
        <v>0</v>
      </c>
      <c r="M2603" s="3" t="str">
        <f>IF(ISBLANK('[1]Current Inventory'!M2603)=TRUE,"",'[1]Current Inventory'!M2603)</f>
        <v/>
      </c>
    </row>
    <row r="2604" spans="1:13" x14ac:dyDescent="0.2">
      <c r="A2604" s="2" t="s">
        <v>19</v>
      </c>
      <c r="B2604" s="2" t="str">
        <f>IF(ISBLANK('[1]Current Inventory'!B2604)=TRUE,B2603,'[1]Current Inventory'!B2604)</f>
        <v>WINDWARD SIDE</v>
      </c>
      <c r="C2604" s="2" t="str">
        <f>IF(ISBLANK('[1]Current Inventory'!C2604)=TRUE,"",'[1]Current Inventory'!C2604)</f>
        <v/>
      </c>
      <c r="D2604" s="2" t="str">
        <f>IF(ISBLANK('[1]Current Inventory'!D2604)=TRUE,CONCATENATE("     ",'[1]Current Inventory'!N2604),'[1]Current Inventory'!D2604)</f>
        <v xml:space="preserve">     </v>
      </c>
      <c r="E2604" s="2">
        <f>IF(ISBLANK('[1]Current Inventory'!E2604)=TRUE,'[1]Current Inventory'!O2604,'[1]Current Inventory'!E2604)</f>
        <v>0</v>
      </c>
      <c r="F2604" s="2">
        <f>IF(ISBLANK('[1]Current Inventory'!F2604)=TRUE,'[1]Current Inventory'!P2604,'[1]Current Inventory'!F2604)</f>
        <v>0</v>
      </c>
      <c r="G2604" s="2" t="str">
        <f>IF(ISNA(VLOOKUP(C2604,[2]CurrentPivot!$C$8:$N$1400,5,FALSE))=TRUE," ",VLOOKUP(C2604,[2]CurrentPivot!$C$8:$N$1400,5,FALSE))</f>
        <v xml:space="preserve"> </v>
      </c>
      <c r="H2604" s="3" t="str">
        <f>IF(ISBLANK('[1]Current Inventory'!H2604)=TRUE,"",'[1]Current Inventory'!H2604)</f>
        <v/>
      </c>
      <c r="I2604" s="2">
        <f>IF(ISBLANK('[1]Current Inventory'!I2604)=TRUE,'[1]Current Inventory'!Q2604,'[1]Current Inventory'!I2604)</f>
        <v>0</v>
      </c>
      <c r="J2604" s="2">
        <f>IF(ISBLANK('[1]Current Inventory'!J2604)=TRUE,'[1]Current Inventory'!R2604,'[1]Current Inventory'!J2604)</f>
        <v>0</v>
      </c>
      <c r="K2604" s="2">
        <f>IF(ISBLANK('[1]Current Inventory'!K2604)=TRUE,'[1]Current Inventory'!S2604,'[1]Current Inventory'!K2604)</f>
        <v>0</v>
      </c>
      <c r="L2604" s="2">
        <f>IF(ISBLANK('[1]Current Inventory'!L2604)=TRUE,'[1]Current Inventory'!T2604,'[1]Current Inventory'!L2604)</f>
        <v>0</v>
      </c>
      <c r="M2604" s="3" t="str">
        <f>IF(ISBLANK('[1]Current Inventory'!M2604)=TRUE,"",'[1]Current Inventory'!M2604)</f>
        <v/>
      </c>
    </row>
    <row r="2605" spans="1:13" x14ac:dyDescent="0.2">
      <c r="A2605" s="2" t="s">
        <v>19</v>
      </c>
      <c r="B2605" s="2" t="str">
        <f>IF(ISBLANK('[1]Current Inventory'!B2605)=TRUE,B2604,'[1]Current Inventory'!B2605)</f>
        <v>WINDWARD SIDE</v>
      </c>
      <c r="C2605" s="2" t="str">
        <f>IF(ISBLANK('[1]Current Inventory'!C2605)=TRUE,"",'[1]Current Inventory'!C2605)</f>
        <v/>
      </c>
      <c r="D2605" s="2" t="str">
        <f>IF(ISBLANK('[1]Current Inventory'!D2605)=TRUE,CONCATENATE("     ",'[1]Current Inventory'!N2605),'[1]Current Inventory'!D2605)</f>
        <v xml:space="preserve">     </v>
      </c>
      <c r="E2605" s="2">
        <f>IF(ISBLANK('[1]Current Inventory'!E2605)=TRUE,'[1]Current Inventory'!O2605,'[1]Current Inventory'!E2605)</f>
        <v>0</v>
      </c>
      <c r="F2605" s="2">
        <f>IF(ISBLANK('[1]Current Inventory'!F2605)=TRUE,'[1]Current Inventory'!P2605,'[1]Current Inventory'!F2605)</f>
        <v>0</v>
      </c>
      <c r="G2605" s="2" t="str">
        <f>IF(ISNA(VLOOKUP(C2605,[2]CurrentPivot!$C$8:$N$1400,5,FALSE))=TRUE," ",VLOOKUP(C2605,[2]CurrentPivot!$C$8:$N$1400,5,FALSE))</f>
        <v xml:space="preserve"> </v>
      </c>
      <c r="H2605" s="3" t="str">
        <f>IF(ISBLANK('[1]Current Inventory'!H2605)=TRUE,"",'[1]Current Inventory'!H2605)</f>
        <v/>
      </c>
      <c r="I2605" s="2">
        <f>IF(ISBLANK('[1]Current Inventory'!I2605)=TRUE,'[1]Current Inventory'!Q2605,'[1]Current Inventory'!I2605)</f>
        <v>0</v>
      </c>
      <c r="J2605" s="2">
        <f>IF(ISBLANK('[1]Current Inventory'!J2605)=TRUE,'[1]Current Inventory'!R2605,'[1]Current Inventory'!J2605)</f>
        <v>0</v>
      </c>
      <c r="K2605" s="2">
        <f>IF(ISBLANK('[1]Current Inventory'!K2605)=TRUE,'[1]Current Inventory'!S2605,'[1]Current Inventory'!K2605)</f>
        <v>0</v>
      </c>
      <c r="L2605" s="2">
        <f>IF(ISBLANK('[1]Current Inventory'!L2605)=TRUE,'[1]Current Inventory'!T2605,'[1]Current Inventory'!L2605)</f>
        <v>0</v>
      </c>
      <c r="M2605" s="3" t="str">
        <f>IF(ISBLANK('[1]Current Inventory'!M2605)=TRUE,"",'[1]Current Inventory'!M2605)</f>
        <v/>
      </c>
    </row>
    <row r="2606" spans="1:13" x14ac:dyDescent="0.2">
      <c r="A2606" s="2" t="s">
        <v>19</v>
      </c>
      <c r="B2606" s="2" t="str">
        <f>IF(ISBLANK('[1]Current Inventory'!B2606)=TRUE,B2605,'[1]Current Inventory'!B2606)</f>
        <v>WINDWARD SIDE</v>
      </c>
      <c r="C2606" s="2" t="str">
        <f>IF(ISBLANK('[1]Current Inventory'!C2606)=TRUE,"",'[1]Current Inventory'!C2606)</f>
        <v/>
      </c>
      <c r="D2606" s="2" t="str">
        <f>IF(ISBLANK('[1]Current Inventory'!D2606)=TRUE,CONCATENATE("     ",'[1]Current Inventory'!N2606),'[1]Current Inventory'!D2606)</f>
        <v xml:space="preserve">     </v>
      </c>
      <c r="E2606" s="2">
        <f>IF(ISBLANK('[1]Current Inventory'!E2606)=TRUE,'[1]Current Inventory'!O2606,'[1]Current Inventory'!E2606)</f>
        <v>0</v>
      </c>
      <c r="F2606" s="2">
        <f>IF(ISBLANK('[1]Current Inventory'!F2606)=TRUE,'[1]Current Inventory'!P2606,'[1]Current Inventory'!F2606)</f>
        <v>0</v>
      </c>
      <c r="G2606" s="2" t="str">
        <f>IF(ISNA(VLOOKUP(C2606,[2]CurrentPivot!$C$8:$N$1400,5,FALSE))=TRUE," ",VLOOKUP(C2606,[2]CurrentPivot!$C$8:$N$1400,5,FALSE))</f>
        <v xml:space="preserve"> </v>
      </c>
      <c r="H2606" s="3" t="str">
        <f>IF(ISBLANK('[1]Current Inventory'!H2606)=TRUE,"",'[1]Current Inventory'!H2606)</f>
        <v/>
      </c>
      <c r="I2606" s="2">
        <f>IF(ISBLANK('[1]Current Inventory'!I2606)=TRUE,'[1]Current Inventory'!Q2606,'[1]Current Inventory'!I2606)</f>
        <v>0</v>
      </c>
      <c r="J2606" s="2">
        <f>IF(ISBLANK('[1]Current Inventory'!J2606)=TRUE,'[1]Current Inventory'!R2606,'[1]Current Inventory'!J2606)</f>
        <v>0</v>
      </c>
      <c r="K2606" s="2">
        <f>IF(ISBLANK('[1]Current Inventory'!K2606)=TRUE,'[1]Current Inventory'!S2606,'[1]Current Inventory'!K2606)</f>
        <v>0</v>
      </c>
      <c r="L2606" s="2">
        <f>IF(ISBLANK('[1]Current Inventory'!L2606)=TRUE,'[1]Current Inventory'!T2606,'[1]Current Inventory'!L2606)</f>
        <v>0</v>
      </c>
      <c r="M2606" s="3" t="str">
        <f>IF(ISBLANK('[1]Current Inventory'!M2606)=TRUE,"",'[1]Current Inventory'!M2606)</f>
        <v/>
      </c>
    </row>
    <row r="2607" spans="1:13" x14ac:dyDescent="0.2">
      <c r="A2607" s="2" t="s">
        <v>19</v>
      </c>
      <c r="B2607" s="2" t="str">
        <f>IF(ISBLANK('[1]Current Inventory'!B2607)=TRUE,B2606,'[1]Current Inventory'!B2607)</f>
        <v>WINDWARD SIDE</v>
      </c>
      <c r="C2607" s="2" t="str">
        <f>IF(ISBLANK('[1]Current Inventory'!C2607)=TRUE,"",'[1]Current Inventory'!C2607)</f>
        <v/>
      </c>
      <c r="D2607" s="2" t="str">
        <f>IF(ISBLANK('[1]Current Inventory'!D2607)=TRUE,CONCATENATE("     ",'[1]Current Inventory'!N2607),'[1]Current Inventory'!D2607)</f>
        <v xml:space="preserve">     </v>
      </c>
      <c r="E2607" s="2">
        <f>IF(ISBLANK('[1]Current Inventory'!E2607)=TRUE,'[1]Current Inventory'!O2607,'[1]Current Inventory'!E2607)</f>
        <v>0</v>
      </c>
      <c r="F2607" s="2">
        <f>IF(ISBLANK('[1]Current Inventory'!F2607)=TRUE,'[1]Current Inventory'!P2607,'[1]Current Inventory'!F2607)</f>
        <v>0</v>
      </c>
      <c r="G2607" s="2" t="str">
        <f>IF(ISNA(VLOOKUP(C2607,[2]CurrentPivot!$C$8:$N$1400,5,FALSE))=TRUE," ",VLOOKUP(C2607,[2]CurrentPivot!$C$8:$N$1400,5,FALSE))</f>
        <v xml:space="preserve"> </v>
      </c>
      <c r="H2607" s="3" t="str">
        <f>IF(ISBLANK('[1]Current Inventory'!H2607)=TRUE,"",'[1]Current Inventory'!H2607)</f>
        <v/>
      </c>
      <c r="I2607" s="2">
        <f>IF(ISBLANK('[1]Current Inventory'!I2607)=TRUE,'[1]Current Inventory'!Q2607,'[1]Current Inventory'!I2607)</f>
        <v>0</v>
      </c>
      <c r="J2607" s="2">
        <f>IF(ISBLANK('[1]Current Inventory'!J2607)=TRUE,'[1]Current Inventory'!R2607,'[1]Current Inventory'!J2607)</f>
        <v>0</v>
      </c>
      <c r="K2607" s="2">
        <f>IF(ISBLANK('[1]Current Inventory'!K2607)=TRUE,'[1]Current Inventory'!S2607,'[1]Current Inventory'!K2607)</f>
        <v>0</v>
      </c>
      <c r="L2607" s="2">
        <f>IF(ISBLANK('[1]Current Inventory'!L2607)=TRUE,'[1]Current Inventory'!T2607,'[1]Current Inventory'!L2607)</f>
        <v>0</v>
      </c>
      <c r="M2607" s="3" t="str">
        <f>IF(ISBLANK('[1]Current Inventory'!M2607)=TRUE,"",'[1]Current Inventory'!M2607)</f>
        <v/>
      </c>
    </row>
    <row r="2608" spans="1:13" x14ac:dyDescent="0.2">
      <c r="A2608" s="2" t="s">
        <v>19</v>
      </c>
      <c r="B2608" s="2" t="str">
        <f>IF(ISBLANK('[1]Current Inventory'!B2608)=TRUE,B2607,'[1]Current Inventory'!B2608)</f>
        <v>WINDWARD SIDE</v>
      </c>
      <c r="C2608" s="2" t="str">
        <f>IF(ISBLANK('[1]Current Inventory'!C2608)=TRUE,"",'[1]Current Inventory'!C2608)</f>
        <v/>
      </c>
      <c r="D2608" s="2" t="str">
        <f>IF(ISBLANK('[1]Current Inventory'!D2608)=TRUE,CONCATENATE("     ",'[1]Current Inventory'!N2608),'[1]Current Inventory'!D2608)</f>
        <v xml:space="preserve">     </v>
      </c>
      <c r="E2608" s="2">
        <f>IF(ISBLANK('[1]Current Inventory'!E2608)=TRUE,'[1]Current Inventory'!O2608,'[1]Current Inventory'!E2608)</f>
        <v>0</v>
      </c>
      <c r="F2608" s="2">
        <f>IF(ISBLANK('[1]Current Inventory'!F2608)=TRUE,'[1]Current Inventory'!P2608,'[1]Current Inventory'!F2608)</f>
        <v>0</v>
      </c>
      <c r="G2608" s="2" t="str">
        <f>IF(ISNA(VLOOKUP(C2608,[2]CurrentPivot!$C$8:$N$1400,5,FALSE))=TRUE," ",VLOOKUP(C2608,[2]CurrentPivot!$C$8:$N$1400,5,FALSE))</f>
        <v xml:space="preserve"> </v>
      </c>
      <c r="H2608" s="3" t="str">
        <f>IF(ISBLANK('[1]Current Inventory'!H2608)=TRUE,"",'[1]Current Inventory'!H2608)</f>
        <v/>
      </c>
      <c r="I2608" s="2">
        <f>IF(ISBLANK('[1]Current Inventory'!I2608)=TRUE,'[1]Current Inventory'!Q2608,'[1]Current Inventory'!I2608)</f>
        <v>0</v>
      </c>
      <c r="J2608" s="2">
        <f>IF(ISBLANK('[1]Current Inventory'!J2608)=TRUE,'[1]Current Inventory'!R2608,'[1]Current Inventory'!J2608)</f>
        <v>0</v>
      </c>
      <c r="K2608" s="2">
        <f>IF(ISBLANK('[1]Current Inventory'!K2608)=TRUE,'[1]Current Inventory'!S2608,'[1]Current Inventory'!K2608)</f>
        <v>0</v>
      </c>
      <c r="L2608" s="2">
        <f>IF(ISBLANK('[1]Current Inventory'!L2608)=TRUE,'[1]Current Inventory'!T2608,'[1]Current Inventory'!L2608)</f>
        <v>0</v>
      </c>
      <c r="M2608" s="3" t="str">
        <f>IF(ISBLANK('[1]Current Inventory'!M2608)=TRUE,"",'[1]Current Inventory'!M2608)</f>
        <v/>
      </c>
    </row>
    <row r="2609" spans="1:13" x14ac:dyDescent="0.2">
      <c r="A2609" s="2" t="s">
        <v>19</v>
      </c>
      <c r="B2609" s="2" t="str">
        <f>IF(ISBLANK('[1]Current Inventory'!B2609)=TRUE,B2608,'[1]Current Inventory'!B2609)</f>
        <v>WINDWARD SIDE</v>
      </c>
      <c r="C2609" s="2" t="str">
        <f>IF(ISBLANK('[1]Current Inventory'!C2609)=TRUE,"",'[1]Current Inventory'!C2609)</f>
        <v/>
      </c>
      <c r="D2609" s="2" t="str">
        <f>IF(ISBLANK('[1]Current Inventory'!D2609)=TRUE,CONCATENATE("     ",'[1]Current Inventory'!N2609),'[1]Current Inventory'!D2609)</f>
        <v xml:space="preserve">     </v>
      </c>
      <c r="E2609" s="2">
        <f>IF(ISBLANK('[1]Current Inventory'!E2609)=TRUE,'[1]Current Inventory'!O2609,'[1]Current Inventory'!E2609)</f>
        <v>0</v>
      </c>
      <c r="F2609" s="2">
        <f>IF(ISBLANK('[1]Current Inventory'!F2609)=TRUE,'[1]Current Inventory'!P2609,'[1]Current Inventory'!F2609)</f>
        <v>0</v>
      </c>
      <c r="G2609" s="2" t="str">
        <f>IF(ISNA(VLOOKUP(C2609,[2]CurrentPivot!$C$8:$N$1400,5,FALSE))=TRUE," ",VLOOKUP(C2609,[2]CurrentPivot!$C$8:$N$1400,5,FALSE))</f>
        <v xml:space="preserve"> </v>
      </c>
      <c r="H2609" s="3" t="str">
        <f>IF(ISBLANK('[1]Current Inventory'!H2609)=TRUE,"",'[1]Current Inventory'!H2609)</f>
        <v/>
      </c>
      <c r="I2609" s="2">
        <f>IF(ISBLANK('[1]Current Inventory'!I2609)=TRUE,'[1]Current Inventory'!Q2609,'[1]Current Inventory'!I2609)</f>
        <v>0</v>
      </c>
      <c r="J2609" s="2">
        <f>IF(ISBLANK('[1]Current Inventory'!J2609)=TRUE,'[1]Current Inventory'!R2609,'[1]Current Inventory'!J2609)</f>
        <v>0</v>
      </c>
      <c r="K2609" s="2">
        <f>IF(ISBLANK('[1]Current Inventory'!K2609)=TRUE,'[1]Current Inventory'!S2609,'[1]Current Inventory'!K2609)</f>
        <v>0</v>
      </c>
      <c r="L2609" s="2">
        <f>IF(ISBLANK('[1]Current Inventory'!L2609)=TRUE,'[1]Current Inventory'!T2609,'[1]Current Inventory'!L2609)</f>
        <v>0</v>
      </c>
      <c r="M2609" s="3" t="str">
        <f>IF(ISBLANK('[1]Current Inventory'!M2609)=TRUE,"",'[1]Current Inventory'!M2609)</f>
        <v/>
      </c>
    </row>
    <row r="2610" spans="1:13" x14ac:dyDescent="0.2">
      <c r="A2610" s="2" t="s">
        <v>19</v>
      </c>
      <c r="B2610" s="2" t="str">
        <f>IF(ISBLANK('[1]Current Inventory'!B2610)=TRUE,B2609,'[1]Current Inventory'!B2610)</f>
        <v>WINDWARD SIDE</v>
      </c>
      <c r="C2610" s="2" t="str">
        <f>IF(ISBLANK('[1]Current Inventory'!C2610)=TRUE,"",'[1]Current Inventory'!C2610)</f>
        <v/>
      </c>
      <c r="D2610" s="2" t="str">
        <f>IF(ISBLANK('[1]Current Inventory'!D2610)=TRUE,CONCATENATE("     ",'[1]Current Inventory'!N2610),'[1]Current Inventory'!D2610)</f>
        <v xml:space="preserve">     </v>
      </c>
      <c r="E2610" s="2">
        <f>IF(ISBLANK('[1]Current Inventory'!E2610)=TRUE,'[1]Current Inventory'!O2610,'[1]Current Inventory'!E2610)</f>
        <v>0</v>
      </c>
      <c r="F2610" s="2">
        <f>IF(ISBLANK('[1]Current Inventory'!F2610)=TRUE,'[1]Current Inventory'!P2610,'[1]Current Inventory'!F2610)</f>
        <v>0</v>
      </c>
      <c r="G2610" s="2" t="str">
        <f>IF(ISNA(VLOOKUP(C2610,[2]CurrentPivot!$C$8:$N$1400,5,FALSE))=TRUE," ",VLOOKUP(C2610,[2]CurrentPivot!$C$8:$N$1400,5,FALSE))</f>
        <v xml:space="preserve"> </v>
      </c>
      <c r="H2610" s="3" t="str">
        <f>IF(ISBLANK('[1]Current Inventory'!H2610)=TRUE,"",'[1]Current Inventory'!H2610)</f>
        <v/>
      </c>
      <c r="I2610" s="2">
        <f>IF(ISBLANK('[1]Current Inventory'!I2610)=TRUE,'[1]Current Inventory'!Q2610,'[1]Current Inventory'!I2610)</f>
        <v>0</v>
      </c>
      <c r="J2610" s="2">
        <f>IF(ISBLANK('[1]Current Inventory'!J2610)=TRUE,'[1]Current Inventory'!R2610,'[1]Current Inventory'!J2610)</f>
        <v>0</v>
      </c>
      <c r="K2610" s="2">
        <f>IF(ISBLANK('[1]Current Inventory'!K2610)=TRUE,'[1]Current Inventory'!S2610,'[1]Current Inventory'!K2610)</f>
        <v>0</v>
      </c>
      <c r="L2610" s="2">
        <f>IF(ISBLANK('[1]Current Inventory'!L2610)=TRUE,'[1]Current Inventory'!T2610,'[1]Current Inventory'!L2610)</f>
        <v>0</v>
      </c>
      <c r="M2610" s="3" t="str">
        <f>IF(ISBLANK('[1]Current Inventory'!M2610)=TRUE,"",'[1]Current Inventory'!M2610)</f>
        <v/>
      </c>
    </row>
    <row r="2611" spans="1:13" x14ac:dyDescent="0.2">
      <c r="A2611" s="2" t="s">
        <v>19</v>
      </c>
      <c r="B2611" s="2" t="str">
        <f>IF(ISBLANK('[1]Current Inventory'!B2611)=TRUE,B2610,'[1]Current Inventory'!B2611)</f>
        <v>WINDWARD SIDE</v>
      </c>
      <c r="C2611" s="2" t="str">
        <f>IF(ISBLANK('[1]Current Inventory'!C2611)=TRUE,"",'[1]Current Inventory'!C2611)</f>
        <v/>
      </c>
      <c r="D2611" s="2" t="str">
        <f>IF(ISBLANK('[1]Current Inventory'!D2611)=TRUE,CONCATENATE("     ",'[1]Current Inventory'!N2611),'[1]Current Inventory'!D2611)</f>
        <v xml:space="preserve">     </v>
      </c>
      <c r="E2611" s="2">
        <f>IF(ISBLANK('[1]Current Inventory'!E2611)=TRUE,'[1]Current Inventory'!O2611,'[1]Current Inventory'!E2611)</f>
        <v>0</v>
      </c>
      <c r="F2611" s="2">
        <f>IF(ISBLANK('[1]Current Inventory'!F2611)=TRUE,'[1]Current Inventory'!P2611,'[1]Current Inventory'!F2611)</f>
        <v>0</v>
      </c>
      <c r="G2611" s="2" t="str">
        <f>IF(ISNA(VLOOKUP(C2611,[2]CurrentPivot!$C$8:$N$1400,5,FALSE))=TRUE," ",VLOOKUP(C2611,[2]CurrentPivot!$C$8:$N$1400,5,FALSE))</f>
        <v xml:space="preserve"> </v>
      </c>
      <c r="H2611" s="3" t="str">
        <f>IF(ISBLANK('[1]Current Inventory'!H2611)=TRUE,"",'[1]Current Inventory'!H2611)</f>
        <v/>
      </c>
      <c r="I2611" s="2">
        <f>IF(ISBLANK('[1]Current Inventory'!I2611)=TRUE,'[1]Current Inventory'!Q2611,'[1]Current Inventory'!I2611)</f>
        <v>0</v>
      </c>
      <c r="J2611" s="2">
        <f>IF(ISBLANK('[1]Current Inventory'!J2611)=TRUE,'[1]Current Inventory'!R2611,'[1]Current Inventory'!J2611)</f>
        <v>0</v>
      </c>
      <c r="K2611" s="2">
        <f>IF(ISBLANK('[1]Current Inventory'!K2611)=TRUE,'[1]Current Inventory'!S2611,'[1]Current Inventory'!K2611)</f>
        <v>0</v>
      </c>
      <c r="L2611" s="2">
        <f>IF(ISBLANK('[1]Current Inventory'!L2611)=TRUE,'[1]Current Inventory'!T2611,'[1]Current Inventory'!L2611)</f>
        <v>0</v>
      </c>
      <c r="M2611" s="3" t="str">
        <f>IF(ISBLANK('[1]Current Inventory'!M2611)=TRUE,"",'[1]Current Inventory'!M2611)</f>
        <v/>
      </c>
    </row>
    <row r="2612" spans="1:13" x14ac:dyDescent="0.2">
      <c r="A2612" s="2" t="s">
        <v>19</v>
      </c>
      <c r="B2612" s="2" t="str">
        <f>IF(ISBLANK('[1]Current Inventory'!B2612)=TRUE,B2611,'[1]Current Inventory'!B2612)</f>
        <v>WINDWARD SIDE</v>
      </c>
      <c r="C2612" s="2" t="str">
        <f>IF(ISBLANK('[1]Current Inventory'!C2612)=TRUE,"",'[1]Current Inventory'!C2612)</f>
        <v/>
      </c>
      <c r="D2612" s="2" t="str">
        <f>IF(ISBLANK('[1]Current Inventory'!D2612)=TRUE,CONCATENATE("     ",'[1]Current Inventory'!N2612),'[1]Current Inventory'!D2612)</f>
        <v xml:space="preserve">     </v>
      </c>
      <c r="E2612" s="2">
        <f>IF(ISBLANK('[1]Current Inventory'!E2612)=TRUE,'[1]Current Inventory'!O2612,'[1]Current Inventory'!E2612)</f>
        <v>0</v>
      </c>
      <c r="F2612" s="2">
        <f>IF(ISBLANK('[1]Current Inventory'!F2612)=TRUE,'[1]Current Inventory'!P2612,'[1]Current Inventory'!F2612)</f>
        <v>0</v>
      </c>
      <c r="G2612" s="2" t="str">
        <f>IF(ISNA(VLOOKUP(C2612,[2]CurrentPivot!$C$8:$N$1400,5,FALSE))=TRUE," ",VLOOKUP(C2612,[2]CurrentPivot!$C$8:$N$1400,5,FALSE))</f>
        <v xml:space="preserve"> </v>
      </c>
      <c r="H2612" s="3" t="str">
        <f>IF(ISBLANK('[1]Current Inventory'!H2612)=TRUE,"",'[1]Current Inventory'!H2612)</f>
        <v/>
      </c>
      <c r="I2612" s="2">
        <f>IF(ISBLANK('[1]Current Inventory'!I2612)=TRUE,'[1]Current Inventory'!Q2612,'[1]Current Inventory'!I2612)</f>
        <v>0</v>
      </c>
      <c r="J2612" s="2">
        <f>IF(ISBLANK('[1]Current Inventory'!J2612)=TRUE,'[1]Current Inventory'!R2612,'[1]Current Inventory'!J2612)</f>
        <v>0</v>
      </c>
      <c r="K2612" s="2">
        <f>IF(ISBLANK('[1]Current Inventory'!K2612)=TRUE,'[1]Current Inventory'!S2612,'[1]Current Inventory'!K2612)</f>
        <v>0</v>
      </c>
      <c r="L2612" s="2">
        <f>IF(ISBLANK('[1]Current Inventory'!L2612)=TRUE,'[1]Current Inventory'!T2612,'[1]Current Inventory'!L2612)</f>
        <v>0</v>
      </c>
      <c r="M2612" s="3" t="str">
        <f>IF(ISBLANK('[1]Current Inventory'!M2612)=TRUE,"",'[1]Current Inventory'!M2612)</f>
        <v/>
      </c>
    </row>
    <row r="2613" spans="1:13" x14ac:dyDescent="0.2">
      <c r="A2613" s="2" t="s">
        <v>19</v>
      </c>
      <c r="B2613" s="2" t="str">
        <f>IF(ISBLANK('[1]Current Inventory'!B2613)=TRUE,B2612,'[1]Current Inventory'!B2613)</f>
        <v>WINDWARD SIDE</v>
      </c>
      <c r="C2613" s="2" t="str">
        <f>IF(ISBLANK('[1]Current Inventory'!C2613)=TRUE,"",'[1]Current Inventory'!C2613)</f>
        <v/>
      </c>
      <c r="D2613" s="2" t="str">
        <f>IF(ISBLANK('[1]Current Inventory'!D2613)=TRUE,CONCATENATE("     ",'[1]Current Inventory'!N2613),'[1]Current Inventory'!D2613)</f>
        <v xml:space="preserve">     </v>
      </c>
      <c r="E2613" s="2">
        <f>IF(ISBLANK('[1]Current Inventory'!E2613)=TRUE,'[1]Current Inventory'!O2613,'[1]Current Inventory'!E2613)</f>
        <v>0</v>
      </c>
      <c r="F2613" s="2">
        <f>IF(ISBLANK('[1]Current Inventory'!F2613)=TRUE,'[1]Current Inventory'!P2613,'[1]Current Inventory'!F2613)</f>
        <v>0</v>
      </c>
      <c r="G2613" s="2" t="str">
        <f>IF(ISNA(VLOOKUP(C2613,[2]CurrentPivot!$C$8:$N$1400,5,FALSE))=TRUE," ",VLOOKUP(C2613,[2]CurrentPivot!$C$8:$N$1400,5,FALSE))</f>
        <v xml:space="preserve"> </v>
      </c>
      <c r="H2613" s="3" t="str">
        <f>IF(ISBLANK('[1]Current Inventory'!H2613)=TRUE,"",'[1]Current Inventory'!H2613)</f>
        <v/>
      </c>
      <c r="I2613" s="2">
        <f>IF(ISBLANK('[1]Current Inventory'!I2613)=TRUE,'[1]Current Inventory'!Q2613,'[1]Current Inventory'!I2613)</f>
        <v>0</v>
      </c>
      <c r="J2613" s="2">
        <f>IF(ISBLANK('[1]Current Inventory'!J2613)=TRUE,'[1]Current Inventory'!R2613,'[1]Current Inventory'!J2613)</f>
        <v>0</v>
      </c>
      <c r="K2613" s="2">
        <f>IF(ISBLANK('[1]Current Inventory'!K2613)=TRUE,'[1]Current Inventory'!S2613,'[1]Current Inventory'!K2613)</f>
        <v>0</v>
      </c>
      <c r="L2613" s="2">
        <f>IF(ISBLANK('[1]Current Inventory'!L2613)=TRUE,'[1]Current Inventory'!T2613,'[1]Current Inventory'!L2613)</f>
        <v>0</v>
      </c>
      <c r="M2613" s="3" t="str">
        <f>IF(ISBLANK('[1]Current Inventory'!M2613)=TRUE,"",'[1]Current Inventory'!M2613)</f>
        <v/>
      </c>
    </row>
    <row r="2614" spans="1:13" x14ac:dyDescent="0.2">
      <c r="A2614" s="2" t="s">
        <v>19</v>
      </c>
      <c r="B2614" s="2" t="str">
        <f>IF(ISBLANK('[1]Current Inventory'!B2614)=TRUE,B2613,'[1]Current Inventory'!B2614)</f>
        <v>WINDWARD SIDE</v>
      </c>
      <c r="C2614" s="2" t="str">
        <f>IF(ISBLANK('[1]Current Inventory'!C2614)=TRUE,"",'[1]Current Inventory'!C2614)</f>
        <v/>
      </c>
      <c r="D2614" s="2" t="str">
        <f>IF(ISBLANK('[1]Current Inventory'!D2614)=TRUE,CONCATENATE("     ",'[1]Current Inventory'!N2614),'[1]Current Inventory'!D2614)</f>
        <v xml:space="preserve">     </v>
      </c>
      <c r="E2614" s="2">
        <f>IF(ISBLANK('[1]Current Inventory'!E2614)=TRUE,'[1]Current Inventory'!O2614,'[1]Current Inventory'!E2614)</f>
        <v>0</v>
      </c>
      <c r="F2614" s="2">
        <f>IF(ISBLANK('[1]Current Inventory'!F2614)=TRUE,'[1]Current Inventory'!P2614,'[1]Current Inventory'!F2614)</f>
        <v>0</v>
      </c>
      <c r="G2614" s="2" t="str">
        <f>IF(ISNA(VLOOKUP(C2614,[2]CurrentPivot!$C$8:$N$1400,5,FALSE))=TRUE," ",VLOOKUP(C2614,[2]CurrentPivot!$C$8:$N$1400,5,FALSE))</f>
        <v xml:space="preserve"> </v>
      </c>
      <c r="H2614" s="3" t="str">
        <f>IF(ISBLANK('[1]Current Inventory'!H2614)=TRUE,"",'[1]Current Inventory'!H2614)</f>
        <v/>
      </c>
      <c r="I2614" s="2">
        <f>IF(ISBLANK('[1]Current Inventory'!I2614)=TRUE,'[1]Current Inventory'!Q2614,'[1]Current Inventory'!I2614)</f>
        <v>0</v>
      </c>
      <c r="J2614" s="2">
        <f>IF(ISBLANK('[1]Current Inventory'!J2614)=TRUE,'[1]Current Inventory'!R2614,'[1]Current Inventory'!J2614)</f>
        <v>0</v>
      </c>
      <c r="K2614" s="2">
        <f>IF(ISBLANK('[1]Current Inventory'!K2614)=TRUE,'[1]Current Inventory'!S2614,'[1]Current Inventory'!K2614)</f>
        <v>0</v>
      </c>
      <c r="L2614" s="2">
        <f>IF(ISBLANK('[1]Current Inventory'!L2614)=TRUE,'[1]Current Inventory'!T2614,'[1]Current Inventory'!L2614)</f>
        <v>0</v>
      </c>
      <c r="M2614" s="3" t="str">
        <f>IF(ISBLANK('[1]Current Inventory'!M2614)=TRUE,"",'[1]Current Inventory'!M2614)</f>
        <v/>
      </c>
    </row>
    <row r="2615" spans="1:13" x14ac:dyDescent="0.2">
      <c r="A2615" s="2" t="s">
        <v>19</v>
      </c>
      <c r="B2615" s="2" t="str">
        <f>IF(ISBLANK('[1]Current Inventory'!B2615)=TRUE,B2614,'[1]Current Inventory'!B2615)</f>
        <v>WINDWARD SIDE</v>
      </c>
      <c r="C2615" s="2" t="str">
        <f>IF(ISBLANK('[1]Current Inventory'!C2615)=TRUE,"",'[1]Current Inventory'!C2615)</f>
        <v/>
      </c>
      <c r="D2615" s="2" t="str">
        <f>IF(ISBLANK('[1]Current Inventory'!D2615)=TRUE,CONCATENATE("     ",'[1]Current Inventory'!N2615),'[1]Current Inventory'!D2615)</f>
        <v xml:space="preserve">     </v>
      </c>
      <c r="E2615" s="2">
        <f>IF(ISBLANK('[1]Current Inventory'!E2615)=TRUE,'[1]Current Inventory'!O2615,'[1]Current Inventory'!E2615)</f>
        <v>0</v>
      </c>
      <c r="F2615" s="2">
        <f>IF(ISBLANK('[1]Current Inventory'!F2615)=TRUE,'[1]Current Inventory'!P2615,'[1]Current Inventory'!F2615)</f>
        <v>0</v>
      </c>
      <c r="G2615" s="2" t="str">
        <f>IF(ISNA(VLOOKUP(C2615,[2]CurrentPivot!$C$8:$N$1400,5,FALSE))=TRUE," ",VLOOKUP(C2615,[2]CurrentPivot!$C$8:$N$1400,5,FALSE))</f>
        <v xml:space="preserve"> </v>
      </c>
      <c r="H2615" s="3" t="str">
        <f>IF(ISBLANK('[1]Current Inventory'!H2615)=TRUE,"",'[1]Current Inventory'!H2615)</f>
        <v/>
      </c>
      <c r="I2615" s="2">
        <f>IF(ISBLANK('[1]Current Inventory'!I2615)=TRUE,'[1]Current Inventory'!Q2615,'[1]Current Inventory'!I2615)</f>
        <v>0</v>
      </c>
      <c r="J2615" s="2">
        <f>IF(ISBLANK('[1]Current Inventory'!J2615)=TRUE,'[1]Current Inventory'!R2615,'[1]Current Inventory'!J2615)</f>
        <v>0</v>
      </c>
      <c r="K2615" s="2">
        <f>IF(ISBLANK('[1]Current Inventory'!K2615)=TRUE,'[1]Current Inventory'!S2615,'[1]Current Inventory'!K2615)</f>
        <v>0</v>
      </c>
      <c r="L2615" s="2">
        <f>IF(ISBLANK('[1]Current Inventory'!L2615)=TRUE,'[1]Current Inventory'!T2615,'[1]Current Inventory'!L2615)</f>
        <v>0</v>
      </c>
      <c r="M2615" s="3" t="str">
        <f>IF(ISBLANK('[1]Current Inventory'!M2615)=TRUE,"",'[1]Current Inventory'!M2615)</f>
        <v/>
      </c>
    </row>
    <row r="2616" spans="1:13" x14ac:dyDescent="0.2">
      <c r="A2616" s="2" t="s">
        <v>19</v>
      </c>
      <c r="B2616" s="2" t="str">
        <f>IF(ISBLANK('[1]Current Inventory'!B2616)=TRUE,B2615,'[1]Current Inventory'!B2616)</f>
        <v>WINDWARD SIDE</v>
      </c>
      <c r="C2616" s="2" t="str">
        <f>IF(ISBLANK('[1]Current Inventory'!C2616)=TRUE,"",'[1]Current Inventory'!C2616)</f>
        <v/>
      </c>
      <c r="D2616" s="2" t="str">
        <f>IF(ISBLANK('[1]Current Inventory'!D2616)=TRUE,CONCATENATE("     ",'[1]Current Inventory'!N2616),'[1]Current Inventory'!D2616)</f>
        <v xml:space="preserve">     </v>
      </c>
      <c r="E2616" s="2">
        <f>IF(ISBLANK('[1]Current Inventory'!E2616)=TRUE,'[1]Current Inventory'!O2616,'[1]Current Inventory'!E2616)</f>
        <v>0</v>
      </c>
      <c r="F2616" s="2">
        <f>IF(ISBLANK('[1]Current Inventory'!F2616)=TRUE,'[1]Current Inventory'!P2616,'[1]Current Inventory'!F2616)</f>
        <v>0</v>
      </c>
      <c r="G2616" s="2" t="str">
        <f>IF(ISNA(VLOOKUP(C2616,[2]CurrentPivot!$C$8:$N$1400,5,FALSE))=TRUE," ",VLOOKUP(C2616,[2]CurrentPivot!$C$8:$N$1400,5,FALSE))</f>
        <v xml:space="preserve"> </v>
      </c>
      <c r="H2616" s="3" t="str">
        <f>IF(ISBLANK('[1]Current Inventory'!H2616)=TRUE,"",'[1]Current Inventory'!H2616)</f>
        <v/>
      </c>
      <c r="I2616" s="2">
        <f>IF(ISBLANK('[1]Current Inventory'!I2616)=TRUE,'[1]Current Inventory'!Q2616,'[1]Current Inventory'!I2616)</f>
        <v>0</v>
      </c>
      <c r="J2616" s="2">
        <f>IF(ISBLANK('[1]Current Inventory'!J2616)=TRUE,'[1]Current Inventory'!R2616,'[1]Current Inventory'!J2616)</f>
        <v>0</v>
      </c>
      <c r="K2616" s="2">
        <f>IF(ISBLANK('[1]Current Inventory'!K2616)=TRUE,'[1]Current Inventory'!S2616,'[1]Current Inventory'!K2616)</f>
        <v>0</v>
      </c>
      <c r="L2616" s="2">
        <f>IF(ISBLANK('[1]Current Inventory'!L2616)=TRUE,'[1]Current Inventory'!T2616,'[1]Current Inventory'!L2616)</f>
        <v>0</v>
      </c>
      <c r="M2616" s="3" t="str">
        <f>IF(ISBLANK('[1]Current Inventory'!M2616)=TRUE,"",'[1]Current Inventory'!M2616)</f>
        <v/>
      </c>
    </row>
    <row r="2617" spans="1:13" x14ac:dyDescent="0.2">
      <c r="A2617" s="2" t="s">
        <v>19</v>
      </c>
      <c r="B2617" s="2" t="str">
        <f>IF(ISBLANK('[1]Current Inventory'!B2617)=TRUE,B2616,'[1]Current Inventory'!B2617)</f>
        <v>WINDWARD SIDE</v>
      </c>
      <c r="C2617" s="2" t="str">
        <f>IF(ISBLANK('[1]Current Inventory'!C2617)=TRUE,"",'[1]Current Inventory'!C2617)</f>
        <v/>
      </c>
      <c r="D2617" s="2" t="str">
        <f>IF(ISBLANK('[1]Current Inventory'!D2617)=TRUE,CONCATENATE("     ",'[1]Current Inventory'!N2617),'[1]Current Inventory'!D2617)</f>
        <v xml:space="preserve">     </v>
      </c>
      <c r="E2617" s="2">
        <f>IF(ISBLANK('[1]Current Inventory'!E2617)=TRUE,'[1]Current Inventory'!O2617,'[1]Current Inventory'!E2617)</f>
        <v>0</v>
      </c>
      <c r="F2617" s="2">
        <f>IF(ISBLANK('[1]Current Inventory'!F2617)=TRUE,'[1]Current Inventory'!P2617,'[1]Current Inventory'!F2617)</f>
        <v>0</v>
      </c>
      <c r="G2617" s="2" t="str">
        <f>IF(ISNA(VLOOKUP(C2617,[2]CurrentPivot!$C$8:$N$1400,5,FALSE))=TRUE," ",VLOOKUP(C2617,[2]CurrentPivot!$C$8:$N$1400,5,FALSE))</f>
        <v xml:space="preserve"> </v>
      </c>
      <c r="H2617" s="3" t="str">
        <f>IF(ISBLANK('[1]Current Inventory'!H2617)=TRUE,"",'[1]Current Inventory'!H2617)</f>
        <v/>
      </c>
      <c r="I2617" s="2">
        <f>IF(ISBLANK('[1]Current Inventory'!I2617)=TRUE,'[1]Current Inventory'!Q2617,'[1]Current Inventory'!I2617)</f>
        <v>0</v>
      </c>
      <c r="J2617" s="2">
        <f>IF(ISBLANK('[1]Current Inventory'!J2617)=TRUE,'[1]Current Inventory'!R2617,'[1]Current Inventory'!J2617)</f>
        <v>0</v>
      </c>
      <c r="K2617" s="2">
        <f>IF(ISBLANK('[1]Current Inventory'!K2617)=TRUE,'[1]Current Inventory'!S2617,'[1]Current Inventory'!K2617)</f>
        <v>0</v>
      </c>
      <c r="L2617" s="2">
        <f>IF(ISBLANK('[1]Current Inventory'!L2617)=TRUE,'[1]Current Inventory'!T2617,'[1]Current Inventory'!L2617)</f>
        <v>0</v>
      </c>
      <c r="M2617" s="3" t="str">
        <f>IF(ISBLANK('[1]Current Inventory'!M2617)=TRUE,"",'[1]Current Inventory'!M2617)</f>
        <v/>
      </c>
    </row>
    <row r="2618" spans="1:13" x14ac:dyDescent="0.2">
      <c r="A2618" s="2" t="s">
        <v>19</v>
      </c>
      <c r="B2618" s="2" t="str">
        <f>IF(ISBLANK('[1]Current Inventory'!B2618)=TRUE,B2617,'[1]Current Inventory'!B2618)</f>
        <v>WINDWARD SIDE</v>
      </c>
      <c r="C2618" s="2" t="str">
        <f>IF(ISBLANK('[1]Current Inventory'!C2618)=TRUE,"",'[1]Current Inventory'!C2618)</f>
        <v/>
      </c>
      <c r="D2618" s="2" t="str">
        <f>IF(ISBLANK('[1]Current Inventory'!D2618)=TRUE,CONCATENATE("     ",'[1]Current Inventory'!N2618),'[1]Current Inventory'!D2618)</f>
        <v xml:space="preserve">     </v>
      </c>
      <c r="E2618" s="2">
        <f>IF(ISBLANK('[1]Current Inventory'!E2618)=TRUE,'[1]Current Inventory'!O2618,'[1]Current Inventory'!E2618)</f>
        <v>0</v>
      </c>
      <c r="F2618" s="2">
        <f>IF(ISBLANK('[1]Current Inventory'!F2618)=TRUE,'[1]Current Inventory'!P2618,'[1]Current Inventory'!F2618)</f>
        <v>0</v>
      </c>
      <c r="G2618" s="2" t="str">
        <f>IF(ISNA(VLOOKUP(C2618,[2]CurrentPivot!$C$8:$N$1400,5,FALSE))=TRUE," ",VLOOKUP(C2618,[2]CurrentPivot!$C$8:$N$1400,5,FALSE))</f>
        <v xml:space="preserve"> </v>
      </c>
      <c r="H2618" s="3" t="str">
        <f>IF(ISBLANK('[1]Current Inventory'!H2618)=TRUE,"",'[1]Current Inventory'!H2618)</f>
        <v/>
      </c>
      <c r="I2618" s="2">
        <f>IF(ISBLANK('[1]Current Inventory'!I2618)=TRUE,'[1]Current Inventory'!Q2618,'[1]Current Inventory'!I2618)</f>
        <v>0</v>
      </c>
      <c r="J2618" s="2">
        <f>IF(ISBLANK('[1]Current Inventory'!J2618)=TRUE,'[1]Current Inventory'!R2618,'[1]Current Inventory'!J2618)</f>
        <v>0</v>
      </c>
      <c r="K2618" s="2">
        <f>IF(ISBLANK('[1]Current Inventory'!K2618)=TRUE,'[1]Current Inventory'!S2618,'[1]Current Inventory'!K2618)</f>
        <v>0</v>
      </c>
      <c r="L2618" s="2">
        <f>IF(ISBLANK('[1]Current Inventory'!L2618)=TRUE,'[1]Current Inventory'!T2618,'[1]Current Inventory'!L2618)</f>
        <v>0</v>
      </c>
      <c r="M2618" s="3" t="str">
        <f>IF(ISBLANK('[1]Current Inventory'!M2618)=TRUE,"",'[1]Current Inventory'!M2618)</f>
        <v/>
      </c>
    </row>
    <row r="2619" spans="1:13" x14ac:dyDescent="0.2">
      <c r="A2619" s="2" t="s">
        <v>19</v>
      </c>
      <c r="B2619" s="2" t="str">
        <f>IF(ISBLANK('[1]Current Inventory'!B2619)=TRUE,B2618,'[1]Current Inventory'!B2619)</f>
        <v>WINDWARD SIDE</v>
      </c>
      <c r="C2619" s="2" t="str">
        <f>IF(ISBLANK('[1]Current Inventory'!C2619)=TRUE,"",'[1]Current Inventory'!C2619)</f>
        <v/>
      </c>
      <c r="D2619" s="2" t="str">
        <f>IF(ISBLANK('[1]Current Inventory'!D2619)=TRUE,CONCATENATE("     ",'[1]Current Inventory'!N2619),'[1]Current Inventory'!D2619)</f>
        <v xml:space="preserve">     </v>
      </c>
      <c r="E2619" s="2">
        <f>IF(ISBLANK('[1]Current Inventory'!E2619)=TRUE,'[1]Current Inventory'!O2619,'[1]Current Inventory'!E2619)</f>
        <v>0</v>
      </c>
      <c r="F2619" s="2">
        <f>IF(ISBLANK('[1]Current Inventory'!F2619)=TRUE,'[1]Current Inventory'!P2619,'[1]Current Inventory'!F2619)</f>
        <v>0</v>
      </c>
      <c r="G2619" s="2" t="str">
        <f>IF(ISNA(VLOOKUP(C2619,[2]CurrentPivot!$C$8:$N$1400,5,FALSE))=TRUE," ",VLOOKUP(C2619,[2]CurrentPivot!$C$8:$N$1400,5,FALSE))</f>
        <v xml:space="preserve"> </v>
      </c>
      <c r="H2619" s="3" t="str">
        <f>IF(ISBLANK('[1]Current Inventory'!H2619)=TRUE,"",'[1]Current Inventory'!H2619)</f>
        <v/>
      </c>
      <c r="I2619" s="2">
        <f>IF(ISBLANK('[1]Current Inventory'!I2619)=TRUE,'[1]Current Inventory'!Q2619,'[1]Current Inventory'!I2619)</f>
        <v>0</v>
      </c>
      <c r="J2619" s="2">
        <f>IF(ISBLANK('[1]Current Inventory'!J2619)=TRUE,'[1]Current Inventory'!R2619,'[1]Current Inventory'!J2619)</f>
        <v>0</v>
      </c>
      <c r="K2619" s="2">
        <f>IF(ISBLANK('[1]Current Inventory'!K2619)=TRUE,'[1]Current Inventory'!S2619,'[1]Current Inventory'!K2619)</f>
        <v>0</v>
      </c>
      <c r="L2619" s="2">
        <f>IF(ISBLANK('[1]Current Inventory'!L2619)=TRUE,'[1]Current Inventory'!T2619,'[1]Current Inventory'!L2619)</f>
        <v>0</v>
      </c>
      <c r="M2619" s="3" t="str">
        <f>IF(ISBLANK('[1]Current Inventory'!M2619)=TRUE,"",'[1]Current Inventory'!M2619)</f>
        <v/>
      </c>
    </row>
    <row r="2620" spans="1:13" x14ac:dyDescent="0.2">
      <c r="A2620" s="2" t="s">
        <v>19</v>
      </c>
      <c r="B2620" s="2" t="str">
        <f>IF(ISBLANK('[1]Current Inventory'!B2620)=TRUE,B2619,'[1]Current Inventory'!B2620)</f>
        <v>WINDWARD SIDE</v>
      </c>
      <c r="C2620" s="2" t="str">
        <f>IF(ISBLANK('[1]Current Inventory'!C2620)=TRUE,"",'[1]Current Inventory'!C2620)</f>
        <v/>
      </c>
      <c r="D2620" s="2" t="str">
        <f>IF(ISBLANK('[1]Current Inventory'!D2620)=TRUE,CONCATENATE("     ",'[1]Current Inventory'!N2620),'[1]Current Inventory'!D2620)</f>
        <v xml:space="preserve">     </v>
      </c>
      <c r="E2620" s="2">
        <f>IF(ISBLANK('[1]Current Inventory'!E2620)=TRUE,'[1]Current Inventory'!O2620,'[1]Current Inventory'!E2620)</f>
        <v>0</v>
      </c>
      <c r="F2620" s="2">
        <f>IF(ISBLANK('[1]Current Inventory'!F2620)=TRUE,'[1]Current Inventory'!P2620,'[1]Current Inventory'!F2620)</f>
        <v>0</v>
      </c>
      <c r="G2620" s="2" t="str">
        <f>IF(ISNA(VLOOKUP(C2620,[2]CurrentPivot!$C$8:$N$1400,5,FALSE))=TRUE," ",VLOOKUP(C2620,[2]CurrentPivot!$C$8:$N$1400,5,FALSE))</f>
        <v xml:space="preserve"> </v>
      </c>
      <c r="H2620" s="3" t="str">
        <f>IF(ISBLANK('[1]Current Inventory'!H2620)=TRUE,"",'[1]Current Inventory'!H2620)</f>
        <v/>
      </c>
      <c r="I2620" s="2">
        <f>IF(ISBLANK('[1]Current Inventory'!I2620)=TRUE,'[1]Current Inventory'!Q2620,'[1]Current Inventory'!I2620)</f>
        <v>0</v>
      </c>
      <c r="J2620" s="2">
        <f>IF(ISBLANK('[1]Current Inventory'!J2620)=TRUE,'[1]Current Inventory'!R2620,'[1]Current Inventory'!J2620)</f>
        <v>0</v>
      </c>
      <c r="K2620" s="2">
        <f>IF(ISBLANK('[1]Current Inventory'!K2620)=TRUE,'[1]Current Inventory'!S2620,'[1]Current Inventory'!K2620)</f>
        <v>0</v>
      </c>
      <c r="L2620" s="2">
        <f>IF(ISBLANK('[1]Current Inventory'!L2620)=TRUE,'[1]Current Inventory'!T2620,'[1]Current Inventory'!L2620)</f>
        <v>0</v>
      </c>
      <c r="M2620" s="3" t="str">
        <f>IF(ISBLANK('[1]Current Inventory'!M2620)=TRUE,"",'[1]Current Inventory'!M2620)</f>
        <v/>
      </c>
    </row>
    <row r="2621" spans="1:13" x14ac:dyDescent="0.2">
      <c r="A2621" s="2" t="s">
        <v>19</v>
      </c>
      <c r="B2621" s="2" t="str">
        <f>IF(ISBLANK('[1]Current Inventory'!B2621)=TRUE,B2620,'[1]Current Inventory'!B2621)</f>
        <v>WINDWARD SIDE</v>
      </c>
      <c r="C2621" s="2" t="str">
        <f>IF(ISBLANK('[1]Current Inventory'!C2621)=TRUE,"",'[1]Current Inventory'!C2621)</f>
        <v/>
      </c>
      <c r="D2621" s="2" t="str">
        <f>IF(ISBLANK('[1]Current Inventory'!D2621)=TRUE,CONCATENATE("     ",'[1]Current Inventory'!N2621),'[1]Current Inventory'!D2621)</f>
        <v xml:space="preserve">     </v>
      </c>
      <c r="E2621" s="2">
        <f>IF(ISBLANK('[1]Current Inventory'!E2621)=TRUE,'[1]Current Inventory'!O2621,'[1]Current Inventory'!E2621)</f>
        <v>0</v>
      </c>
      <c r="F2621" s="2">
        <f>IF(ISBLANK('[1]Current Inventory'!F2621)=TRUE,'[1]Current Inventory'!P2621,'[1]Current Inventory'!F2621)</f>
        <v>0</v>
      </c>
      <c r="G2621" s="2" t="str">
        <f>IF(ISNA(VLOOKUP(C2621,[2]CurrentPivot!$C$8:$N$1400,5,FALSE))=TRUE," ",VLOOKUP(C2621,[2]CurrentPivot!$C$8:$N$1400,5,FALSE))</f>
        <v xml:space="preserve"> </v>
      </c>
      <c r="H2621" s="3" t="str">
        <f>IF(ISBLANK('[1]Current Inventory'!H2621)=TRUE,"",'[1]Current Inventory'!H2621)</f>
        <v/>
      </c>
      <c r="I2621" s="2">
        <f>IF(ISBLANK('[1]Current Inventory'!I2621)=TRUE,'[1]Current Inventory'!Q2621,'[1]Current Inventory'!I2621)</f>
        <v>0</v>
      </c>
      <c r="J2621" s="2">
        <f>IF(ISBLANK('[1]Current Inventory'!J2621)=TRUE,'[1]Current Inventory'!R2621,'[1]Current Inventory'!J2621)</f>
        <v>0</v>
      </c>
      <c r="K2621" s="2">
        <f>IF(ISBLANK('[1]Current Inventory'!K2621)=TRUE,'[1]Current Inventory'!S2621,'[1]Current Inventory'!K2621)</f>
        <v>0</v>
      </c>
      <c r="L2621" s="2">
        <f>IF(ISBLANK('[1]Current Inventory'!L2621)=TRUE,'[1]Current Inventory'!T2621,'[1]Current Inventory'!L2621)</f>
        <v>0</v>
      </c>
      <c r="M2621" s="3" t="str">
        <f>IF(ISBLANK('[1]Current Inventory'!M2621)=TRUE,"",'[1]Current Inventory'!M2621)</f>
        <v/>
      </c>
    </row>
    <row r="2622" spans="1:13" x14ac:dyDescent="0.2">
      <c r="A2622" s="2" t="s">
        <v>19</v>
      </c>
      <c r="B2622" s="2" t="str">
        <f>IF(ISBLANK('[1]Current Inventory'!B2622)=TRUE,B2621,'[1]Current Inventory'!B2622)</f>
        <v>WINDWARD SIDE</v>
      </c>
      <c r="C2622" s="2" t="str">
        <f>IF(ISBLANK('[1]Current Inventory'!C2622)=TRUE,"",'[1]Current Inventory'!C2622)</f>
        <v/>
      </c>
      <c r="D2622" s="2" t="str">
        <f>IF(ISBLANK('[1]Current Inventory'!D2622)=TRUE,CONCATENATE("     ",'[1]Current Inventory'!N2622),'[1]Current Inventory'!D2622)</f>
        <v xml:space="preserve">     </v>
      </c>
      <c r="E2622" s="2">
        <f>IF(ISBLANK('[1]Current Inventory'!E2622)=TRUE,'[1]Current Inventory'!O2622,'[1]Current Inventory'!E2622)</f>
        <v>0</v>
      </c>
      <c r="F2622" s="2">
        <f>IF(ISBLANK('[1]Current Inventory'!F2622)=TRUE,'[1]Current Inventory'!P2622,'[1]Current Inventory'!F2622)</f>
        <v>0</v>
      </c>
      <c r="G2622" s="2" t="str">
        <f>IF(ISNA(VLOOKUP(C2622,[2]CurrentPivot!$C$8:$N$1400,5,FALSE))=TRUE," ",VLOOKUP(C2622,[2]CurrentPivot!$C$8:$N$1400,5,FALSE))</f>
        <v xml:space="preserve"> </v>
      </c>
      <c r="H2622" s="3" t="str">
        <f>IF(ISBLANK('[1]Current Inventory'!H2622)=TRUE,"",'[1]Current Inventory'!H2622)</f>
        <v/>
      </c>
      <c r="I2622" s="2">
        <f>IF(ISBLANK('[1]Current Inventory'!I2622)=TRUE,'[1]Current Inventory'!Q2622,'[1]Current Inventory'!I2622)</f>
        <v>0</v>
      </c>
      <c r="J2622" s="2">
        <f>IF(ISBLANK('[1]Current Inventory'!J2622)=TRUE,'[1]Current Inventory'!R2622,'[1]Current Inventory'!J2622)</f>
        <v>0</v>
      </c>
      <c r="K2622" s="2">
        <f>IF(ISBLANK('[1]Current Inventory'!K2622)=TRUE,'[1]Current Inventory'!S2622,'[1]Current Inventory'!K2622)</f>
        <v>0</v>
      </c>
      <c r="L2622" s="2">
        <f>IF(ISBLANK('[1]Current Inventory'!L2622)=TRUE,'[1]Current Inventory'!T2622,'[1]Current Inventory'!L2622)</f>
        <v>0</v>
      </c>
      <c r="M2622" s="3" t="str">
        <f>IF(ISBLANK('[1]Current Inventory'!M2622)=TRUE,"",'[1]Current Inventory'!M2622)</f>
        <v/>
      </c>
    </row>
    <row r="2623" spans="1:13" x14ac:dyDescent="0.2">
      <c r="A2623" s="2" t="s">
        <v>19</v>
      </c>
      <c r="B2623" s="2" t="str">
        <f>IF(ISBLANK('[1]Current Inventory'!B2623)=TRUE,B2622,'[1]Current Inventory'!B2623)</f>
        <v>WINDWARD SIDE</v>
      </c>
      <c r="C2623" s="2" t="str">
        <f>IF(ISBLANK('[1]Current Inventory'!C2623)=TRUE,"",'[1]Current Inventory'!C2623)</f>
        <v/>
      </c>
      <c r="D2623" s="2" t="str">
        <f>IF(ISBLANK('[1]Current Inventory'!D2623)=TRUE,CONCATENATE("     ",'[1]Current Inventory'!N2623),'[1]Current Inventory'!D2623)</f>
        <v xml:space="preserve">     </v>
      </c>
      <c r="E2623" s="2">
        <f>IF(ISBLANK('[1]Current Inventory'!E2623)=TRUE,'[1]Current Inventory'!O2623,'[1]Current Inventory'!E2623)</f>
        <v>0</v>
      </c>
      <c r="F2623" s="2">
        <f>IF(ISBLANK('[1]Current Inventory'!F2623)=TRUE,'[1]Current Inventory'!P2623,'[1]Current Inventory'!F2623)</f>
        <v>0</v>
      </c>
      <c r="G2623" s="2" t="str">
        <f>IF(ISNA(VLOOKUP(C2623,[2]CurrentPivot!$C$8:$N$1400,5,FALSE))=TRUE," ",VLOOKUP(C2623,[2]CurrentPivot!$C$8:$N$1400,5,FALSE))</f>
        <v xml:space="preserve"> </v>
      </c>
      <c r="H2623" s="3" t="str">
        <f>IF(ISBLANK('[1]Current Inventory'!H2623)=TRUE,"",'[1]Current Inventory'!H2623)</f>
        <v/>
      </c>
      <c r="I2623" s="2">
        <f>IF(ISBLANK('[1]Current Inventory'!I2623)=TRUE,'[1]Current Inventory'!Q2623,'[1]Current Inventory'!I2623)</f>
        <v>0</v>
      </c>
      <c r="J2623" s="2">
        <f>IF(ISBLANK('[1]Current Inventory'!J2623)=TRUE,'[1]Current Inventory'!R2623,'[1]Current Inventory'!J2623)</f>
        <v>0</v>
      </c>
      <c r="K2623" s="2">
        <f>IF(ISBLANK('[1]Current Inventory'!K2623)=TRUE,'[1]Current Inventory'!S2623,'[1]Current Inventory'!K2623)</f>
        <v>0</v>
      </c>
      <c r="L2623" s="2">
        <f>IF(ISBLANK('[1]Current Inventory'!L2623)=TRUE,'[1]Current Inventory'!T2623,'[1]Current Inventory'!L2623)</f>
        <v>0</v>
      </c>
      <c r="M2623" s="3" t="str">
        <f>IF(ISBLANK('[1]Current Inventory'!M2623)=TRUE,"",'[1]Current Inventory'!M2623)</f>
        <v/>
      </c>
    </row>
    <row r="2624" spans="1:13" x14ac:dyDescent="0.2">
      <c r="A2624" s="2" t="s">
        <v>19</v>
      </c>
      <c r="B2624" s="2" t="str">
        <f>IF(ISBLANK('[1]Current Inventory'!B2624)=TRUE,B2623,'[1]Current Inventory'!B2624)</f>
        <v>WINDWARD SIDE</v>
      </c>
      <c r="C2624" s="2" t="str">
        <f>IF(ISBLANK('[1]Current Inventory'!C2624)=TRUE,"",'[1]Current Inventory'!C2624)</f>
        <v/>
      </c>
      <c r="D2624" s="2" t="str">
        <f>IF(ISBLANK('[1]Current Inventory'!D2624)=TRUE,CONCATENATE("     ",'[1]Current Inventory'!N2624),'[1]Current Inventory'!D2624)</f>
        <v xml:space="preserve">     </v>
      </c>
      <c r="E2624" s="2">
        <f>IF(ISBLANK('[1]Current Inventory'!E2624)=TRUE,'[1]Current Inventory'!O2624,'[1]Current Inventory'!E2624)</f>
        <v>0</v>
      </c>
      <c r="F2624" s="2">
        <f>IF(ISBLANK('[1]Current Inventory'!F2624)=TRUE,'[1]Current Inventory'!P2624,'[1]Current Inventory'!F2624)</f>
        <v>0</v>
      </c>
      <c r="G2624" s="2" t="str">
        <f>IF(ISNA(VLOOKUP(C2624,[2]CurrentPivot!$C$8:$N$1400,5,FALSE))=TRUE," ",VLOOKUP(C2624,[2]CurrentPivot!$C$8:$N$1400,5,FALSE))</f>
        <v xml:space="preserve"> </v>
      </c>
      <c r="H2624" s="3" t="str">
        <f>IF(ISBLANK('[1]Current Inventory'!H2624)=TRUE,"",'[1]Current Inventory'!H2624)</f>
        <v/>
      </c>
      <c r="I2624" s="2">
        <f>IF(ISBLANK('[1]Current Inventory'!I2624)=TRUE,'[1]Current Inventory'!Q2624,'[1]Current Inventory'!I2624)</f>
        <v>0</v>
      </c>
      <c r="J2624" s="2">
        <f>IF(ISBLANK('[1]Current Inventory'!J2624)=TRUE,'[1]Current Inventory'!R2624,'[1]Current Inventory'!J2624)</f>
        <v>0</v>
      </c>
      <c r="K2624" s="2">
        <f>IF(ISBLANK('[1]Current Inventory'!K2624)=TRUE,'[1]Current Inventory'!S2624,'[1]Current Inventory'!K2624)</f>
        <v>0</v>
      </c>
      <c r="L2624" s="2">
        <f>IF(ISBLANK('[1]Current Inventory'!L2624)=TRUE,'[1]Current Inventory'!T2624,'[1]Current Inventory'!L2624)</f>
        <v>0</v>
      </c>
      <c r="M2624" s="3" t="str">
        <f>IF(ISBLANK('[1]Current Inventory'!M2624)=TRUE,"",'[1]Current Inventory'!M2624)</f>
        <v/>
      </c>
    </row>
    <row r="2625" spans="1:13" x14ac:dyDescent="0.2">
      <c r="A2625" s="2" t="s">
        <v>19</v>
      </c>
      <c r="B2625" s="2" t="str">
        <f>IF(ISBLANK('[1]Current Inventory'!B2625)=TRUE,B2624,'[1]Current Inventory'!B2625)</f>
        <v>WINDWARD SIDE</v>
      </c>
      <c r="C2625" s="2" t="str">
        <f>IF(ISBLANK('[1]Current Inventory'!C2625)=TRUE,"",'[1]Current Inventory'!C2625)</f>
        <v/>
      </c>
      <c r="D2625" s="2" t="str">
        <f>IF(ISBLANK('[1]Current Inventory'!D2625)=TRUE,CONCATENATE("     ",'[1]Current Inventory'!N2625),'[1]Current Inventory'!D2625)</f>
        <v xml:space="preserve">     </v>
      </c>
      <c r="E2625" s="2">
        <f>IF(ISBLANK('[1]Current Inventory'!E2625)=TRUE,'[1]Current Inventory'!O2625,'[1]Current Inventory'!E2625)</f>
        <v>0</v>
      </c>
      <c r="F2625" s="2">
        <f>IF(ISBLANK('[1]Current Inventory'!F2625)=TRUE,'[1]Current Inventory'!P2625,'[1]Current Inventory'!F2625)</f>
        <v>0</v>
      </c>
      <c r="G2625" s="2" t="str">
        <f>IF(ISNA(VLOOKUP(C2625,[2]CurrentPivot!$C$8:$N$1400,5,FALSE))=TRUE," ",VLOOKUP(C2625,[2]CurrentPivot!$C$8:$N$1400,5,FALSE))</f>
        <v xml:space="preserve"> </v>
      </c>
      <c r="H2625" s="3" t="str">
        <f>IF(ISBLANK('[1]Current Inventory'!H2625)=TRUE,"",'[1]Current Inventory'!H2625)</f>
        <v/>
      </c>
      <c r="I2625" s="2">
        <f>IF(ISBLANK('[1]Current Inventory'!I2625)=TRUE,'[1]Current Inventory'!Q2625,'[1]Current Inventory'!I2625)</f>
        <v>0</v>
      </c>
      <c r="J2625" s="2">
        <f>IF(ISBLANK('[1]Current Inventory'!J2625)=TRUE,'[1]Current Inventory'!R2625,'[1]Current Inventory'!J2625)</f>
        <v>0</v>
      </c>
      <c r="K2625" s="2">
        <f>IF(ISBLANK('[1]Current Inventory'!K2625)=TRUE,'[1]Current Inventory'!S2625,'[1]Current Inventory'!K2625)</f>
        <v>0</v>
      </c>
      <c r="L2625" s="2">
        <f>IF(ISBLANK('[1]Current Inventory'!L2625)=TRUE,'[1]Current Inventory'!T2625,'[1]Current Inventory'!L2625)</f>
        <v>0</v>
      </c>
      <c r="M2625" s="3" t="str">
        <f>IF(ISBLANK('[1]Current Inventory'!M2625)=TRUE,"",'[1]Current Inventory'!M2625)</f>
        <v/>
      </c>
    </row>
    <row r="2626" spans="1:13" x14ac:dyDescent="0.2">
      <c r="A2626" s="2" t="s">
        <v>19</v>
      </c>
      <c r="B2626" s="2" t="str">
        <f>IF(ISBLANK('[1]Current Inventory'!B2626)=TRUE,B2625,'[1]Current Inventory'!B2626)</f>
        <v>WINDWARD SIDE</v>
      </c>
      <c r="C2626" s="2" t="str">
        <f>IF(ISBLANK('[1]Current Inventory'!C2626)=TRUE,"",'[1]Current Inventory'!C2626)</f>
        <v/>
      </c>
      <c r="D2626" s="2" t="str">
        <f>IF(ISBLANK('[1]Current Inventory'!D2626)=TRUE,CONCATENATE("     ",'[1]Current Inventory'!N2626),'[1]Current Inventory'!D2626)</f>
        <v xml:space="preserve">     </v>
      </c>
      <c r="E2626" s="2">
        <f>IF(ISBLANK('[1]Current Inventory'!E2626)=TRUE,'[1]Current Inventory'!O2626,'[1]Current Inventory'!E2626)</f>
        <v>0</v>
      </c>
      <c r="F2626" s="2">
        <f>IF(ISBLANK('[1]Current Inventory'!F2626)=TRUE,'[1]Current Inventory'!P2626,'[1]Current Inventory'!F2626)</f>
        <v>0</v>
      </c>
      <c r="G2626" s="2" t="str">
        <f>IF(ISNA(VLOOKUP(C2626,[2]CurrentPivot!$C$8:$N$1400,5,FALSE))=TRUE," ",VLOOKUP(C2626,[2]CurrentPivot!$C$8:$N$1400,5,FALSE))</f>
        <v xml:space="preserve"> </v>
      </c>
      <c r="H2626" s="3" t="str">
        <f>IF(ISBLANK('[1]Current Inventory'!H2626)=TRUE,"",'[1]Current Inventory'!H2626)</f>
        <v/>
      </c>
      <c r="I2626" s="2">
        <f>IF(ISBLANK('[1]Current Inventory'!I2626)=TRUE,'[1]Current Inventory'!Q2626,'[1]Current Inventory'!I2626)</f>
        <v>0</v>
      </c>
      <c r="J2626" s="2">
        <f>IF(ISBLANK('[1]Current Inventory'!J2626)=TRUE,'[1]Current Inventory'!R2626,'[1]Current Inventory'!J2626)</f>
        <v>0</v>
      </c>
      <c r="K2626" s="2">
        <f>IF(ISBLANK('[1]Current Inventory'!K2626)=TRUE,'[1]Current Inventory'!S2626,'[1]Current Inventory'!K2626)</f>
        <v>0</v>
      </c>
      <c r="L2626" s="2">
        <f>IF(ISBLANK('[1]Current Inventory'!L2626)=TRUE,'[1]Current Inventory'!T2626,'[1]Current Inventory'!L2626)</f>
        <v>0</v>
      </c>
      <c r="M2626" s="3" t="str">
        <f>IF(ISBLANK('[1]Current Inventory'!M2626)=TRUE,"",'[1]Current Inventory'!M2626)</f>
        <v/>
      </c>
    </row>
    <row r="2627" spans="1:13" x14ac:dyDescent="0.2">
      <c r="A2627" s="2" t="s">
        <v>19</v>
      </c>
      <c r="B2627" s="2" t="str">
        <f>IF(ISBLANK('[1]Current Inventory'!B2627)=TRUE,B2626,'[1]Current Inventory'!B2627)</f>
        <v>WINDWARD SIDE</v>
      </c>
      <c r="C2627" s="2" t="str">
        <f>IF(ISBLANK('[1]Current Inventory'!C2627)=TRUE,"",'[1]Current Inventory'!C2627)</f>
        <v/>
      </c>
      <c r="D2627" s="2" t="str">
        <f>IF(ISBLANK('[1]Current Inventory'!D2627)=TRUE,CONCATENATE("     ",'[1]Current Inventory'!N2627),'[1]Current Inventory'!D2627)</f>
        <v xml:space="preserve">     </v>
      </c>
      <c r="E2627" s="2">
        <f>IF(ISBLANK('[1]Current Inventory'!E2627)=TRUE,'[1]Current Inventory'!O2627,'[1]Current Inventory'!E2627)</f>
        <v>0</v>
      </c>
      <c r="F2627" s="2">
        <f>IF(ISBLANK('[1]Current Inventory'!F2627)=TRUE,'[1]Current Inventory'!P2627,'[1]Current Inventory'!F2627)</f>
        <v>0</v>
      </c>
      <c r="G2627" s="2" t="str">
        <f>IF(ISNA(VLOOKUP(C2627,[2]CurrentPivot!$C$8:$N$1400,5,FALSE))=TRUE," ",VLOOKUP(C2627,[2]CurrentPivot!$C$8:$N$1400,5,FALSE))</f>
        <v xml:space="preserve"> </v>
      </c>
      <c r="H2627" s="3" t="str">
        <f>IF(ISBLANK('[1]Current Inventory'!H2627)=TRUE,"",'[1]Current Inventory'!H2627)</f>
        <v/>
      </c>
      <c r="I2627" s="2">
        <f>IF(ISBLANK('[1]Current Inventory'!I2627)=TRUE,'[1]Current Inventory'!Q2627,'[1]Current Inventory'!I2627)</f>
        <v>0</v>
      </c>
      <c r="J2627" s="2">
        <f>IF(ISBLANK('[1]Current Inventory'!J2627)=TRUE,'[1]Current Inventory'!R2627,'[1]Current Inventory'!J2627)</f>
        <v>0</v>
      </c>
      <c r="K2627" s="2">
        <f>IF(ISBLANK('[1]Current Inventory'!K2627)=TRUE,'[1]Current Inventory'!S2627,'[1]Current Inventory'!K2627)</f>
        <v>0</v>
      </c>
      <c r="L2627" s="2">
        <f>IF(ISBLANK('[1]Current Inventory'!L2627)=TRUE,'[1]Current Inventory'!T2627,'[1]Current Inventory'!L2627)</f>
        <v>0</v>
      </c>
      <c r="M2627" s="3" t="str">
        <f>IF(ISBLANK('[1]Current Inventory'!M2627)=TRUE,"",'[1]Current Inventory'!M2627)</f>
        <v/>
      </c>
    </row>
    <row r="2628" spans="1:13" x14ac:dyDescent="0.2">
      <c r="A2628" s="2" t="s">
        <v>19</v>
      </c>
      <c r="B2628" s="2" t="str">
        <f>IF(ISBLANK('[1]Current Inventory'!B2628)=TRUE,B2627,'[1]Current Inventory'!B2628)</f>
        <v>WINDWARD SIDE</v>
      </c>
      <c r="C2628" s="2" t="str">
        <f>IF(ISBLANK('[1]Current Inventory'!C2628)=TRUE,"",'[1]Current Inventory'!C2628)</f>
        <v/>
      </c>
      <c r="D2628" s="2" t="str">
        <f>IF(ISBLANK('[1]Current Inventory'!D2628)=TRUE,CONCATENATE("     ",'[1]Current Inventory'!N2628),'[1]Current Inventory'!D2628)</f>
        <v xml:space="preserve">     </v>
      </c>
      <c r="E2628" s="2">
        <f>IF(ISBLANK('[1]Current Inventory'!E2628)=TRUE,'[1]Current Inventory'!O2628,'[1]Current Inventory'!E2628)</f>
        <v>0</v>
      </c>
      <c r="F2628" s="2">
        <f>IF(ISBLANK('[1]Current Inventory'!F2628)=TRUE,'[1]Current Inventory'!P2628,'[1]Current Inventory'!F2628)</f>
        <v>0</v>
      </c>
      <c r="G2628" s="2" t="str">
        <f>IF(ISNA(VLOOKUP(C2628,[2]CurrentPivot!$C$8:$N$1400,5,FALSE))=TRUE," ",VLOOKUP(C2628,[2]CurrentPivot!$C$8:$N$1400,5,FALSE))</f>
        <v xml:space="preserve"> </v>
      </c>
      <c r="H2628" s="3" t="str">
        <f>IF(ISBLANK('[1]Current Inventory'!H2628)=TRUE,"",'[1]Current Inventory'!H2628)</f>
        <v/>
      </c>
      <c r="I2628" s="2">
        <f>IF(ISBLANK('[1]Current Inventory'!I2628)=TRUE,'[1]Current Inventory'!Q2628,'[1]Current Inventory'!I2628)</f>
        <v>0</v>
      </c>
      <c r="J2628" s="2">
        <f>IF(ISBLANK('[1]Current Inventory'!J2628)=TRUE,'[1]Current Inventory'!R2628,'[1]Current Inventory'!J2628)</f>
        <v>0</v>
      </c>
      <c r="K2628" s="2">
        <f>IF(ISBLANK('[1]Current Inventory'!K2628)=TRUE,'[1]Current Inventory'!S2628,'[1]Current Inventory'!K2628)</f>
        <v>0</v>
      </c>
      <c r="L2628" s="2">
        <f>IF(ISBLANK('[1]Current Inventory'!L2628)=TRUE,'[1]Current Inventory'!T2628,'[1]Current Inventory'!L2628)</f>
        <v>0</v>
      </c>
      <c r="M2628" s="3" t="str">
        <f>IF(ISBLANK('[1]Current Inventory'!M2628)=TRUE,"",'[1]Current Inventory'!M2628)</f>
        <v/>
      </c>
    </row>
    <row r="2629" spans="1:13" x14ac:dyDescent="0.2">
      <c r="A2629" s="2" t="s">
        <v>19</v>
      </c>
      <c r="B2629" s="2" t="str">
        <f>IF(ISBLANK('[1]Current Inventory'!B2629)=TRUE,B2628,'[1]Current Inventory'!B2629)</f>
        <v>WINDWARD SIDE</v>
      </c>
      <c r="C2629" s="2" t="str">
        <f>IF(ISBLANK('[1]Current Inventory'!C2629)=TRUE,"",'[1]Current Inventory'!C2629)</f>
        <v/>
      </c>
      <c r="D2629" s="2" t="str">
        <f>IF(ISBLANK('[1]Current Inventory'!D2629)=TRUE,CONCATENATE("     ",'[1]Current Inventory'!N2629),'[1]Current Inventory'!D2629)</f>
        <v xml:space="preserve">     </v>
      </c>
      <c r="E2629" s="2">
        <f>IF(ISBLANK('[1]Current Inventory'!E2629)=TRUE,'[1]Current Inventory'!O2629,'[1]Current Inventory'!E2629)</f>
        <v>0</v>
      </c>
      <c r="F2629" s="2">
        <f>IF(ISBLANK('[1]Current Inventory'!F2629)=TRUE,'[1]Current Inventory'!P2629,'[1]Current Inventory'!F2629)</f>
        <v>0</v>
      </c>
      <c r="G2629" s="2" t="str">
        <f>IF(ISNA(VLOOKUP(C2629,[2]CurrentPivot!$C$8:$N$1400,5,FALSE))=TRUE," ",VLOOKUP(C2629,[2]CurrentPivot!$C$8:$N$1400,5,FALSE))</f>
        <v xml:space="preserve"> </v>
      </c>
      <c r="H2629" s="3" t="str">
        <f>IF(ISBLANK('[1]Current Inventory'!H2629)=TRUE,"",'[1]Current Inventory'!H2629)</f>
        <v/>
      </c>
      <c r="I2629" s="2">
        <f>IF(ISBLANK('[1]Current Inventory'!I2629)=TRUE,'[1]Current Inventory'!Q2629,'[1]Current Inventory'!I2629)</f>
        <v>0</v>
      </c>
      <c r="J2629" s="2">
        <f>IF(ISBLANK('[1]Current Inventory'!J2629)=TRUE,'[1]Current Inventory'!R2629,'[1]Current Inventory'!J2629)</f>
        <v>0</v>
      </c>
      <c r="K2629" s="2">
        <f>IF(ISBLANK('[1]Current Inventory'!K2629)=TRUE,'[1]Current Inventory'!S2629,'[1]Current Inventory'!K2629)</f>
        <v>0</v>
      </c>
      <c r="L2629" s="2">
        <f>IF(ISBLANK('[1]Current Inventory'!L2629)=TRUE,'[1]Current Inventory'!T2629,'[1]Current Inventory'!L2629)</f>
        <v>0</v>
      </c>
      <c r="M2629" s="3" t="str">
        <f>IF(ISBLANK('[1]Current Inventory'!M2629)=TRUE,"",'[1]Current Inventory'!M2629)</f>
        <v/>
      </c>
    </row>
    <row r="2630" spans="1:13" x14ac:dyDescent="0.2">
      <c r="A2630" s="2" t="s">
        <v>19</v>
      </c>
      <c r="B2630" s="2" t="str">
        <f>IF(ISBLANK('[1]Current Inventory'!B2630)=TRUE,B2629,'[1]Current Inventory'!B2630)</f>
        <v>WINDWARD SIDE</v>
      </c>
      <c r="C2630" s="2" t="str">
        <f>IF(ISBLANK('[1]Current Inventory'!C2630)=TRUE,"",'[1]Current Inventory'!C2630)</f>
        <v/>
      </c>
      <c r="D2630" s="2" t="str">
        <f>IF(ISBLANK('[1]Current Inventory'!D2630)=TRUE,CONCATENATE("     ",'[1]Current Inventory'!N2630),'[1]Current Inventory'!D2630)</f>
        <v xml:space="preserve">     </v>
      </c>
      <c r="E2630" s="2">
        <f>IF(ISBLANK('[1]Current Inventory'!E2630)=TRUE,'[1]Current Inventory'!O2630,'[1]Current Inventory'!E2630)</f>
        <v>0</v>
      </c>
      <c r="F2630" s="2">
        <f>IF(ISBLANK('[1]Current Inventory'!F2630)=TRUE,'[1]Current Inventory'!P2630,'[1]Current Inventory'!F2630)</f>
        <v>0</v>
      </c>
      <c r="G2630" s="2" t="str">
        <f>IF(ISNA(VLOOKUP(C2630,[2]CurrentPivot!$C$8:$N$1400,5,FALSE))=TRUE," ",VLOOKUP(C2630,[2]CurrentPivot!$C$8:$N$1400,5,FALSE))</f>
        <v xml:space="preserve"> </v>
      </c>
      <c r="H2630" s="3" t="str">
        <f>IF(ISBLANK('[1]Current Inventory'!H2630)=TRUE,"",'[1]Current Inventory'!H2630)</f>
        <v/>
      </c>
      <c r="I2630" s="2">
        <f>IF(ISBLANK('[1]Current Inventory'!I2630)=TRUE,'[1]Current Inventory'!Q2630,'[1]Current Inventory'!I2630)</f>
        <v>0</v>
      </c>
      <c r="J2630" s="2">
        <f>IF(ISBLANK('[1]Current Inventory'!J2630)=TRUE,'[1]Current Inventory'!R2630,'[1]Current Inventory'!J2630)</f>
        <v>0</v>
      </c>
      <c r="K2630" s="2">
        <f>IF(ISBLANK('[1]Current Inventory'!K2630)=TRUE,'[1]Current Inventory'!S2630,'[1]Current Inventory'!K2630)</f>
        <v>0</v>
      </c>
      <c r="L2630" s="2">
        <f>IF(ISBLANK('[1]Current Inventory'!L2630)=TRUE,'[1]Current Inventory'!T2630,'[1]Current Inventory'!L2630)</f>
        <v>0</v>
      </c>
      <c r="M2630" s="3" t="str">
        <f>IF(ISBLANK('[1]Current Inventory'!M2630)=TRUE,"",'[1]Current Inventory'!M2630)</f>
        <v/>
      </c>
    </row>
    <row r="2631" spans="1:13" x14ac:dyDescent="0.2">
      <c r="A2631" s="2" t="s">
        <v>19</v>
      </c>
      <c r="B2631" s="2" t="str">
        <f>IF(ISBLANK('[1]Current Inventory'!B2631)=TRUE,B2630,'[1]Current Inventory'!B2631)</f>
        <v>WINDWARD SIDE</v>
      </c>
      <c r="C2631" s="2" t="str">
        <f>IF(ISBLANK('[1]Current Inventory'!C2631)=TRUE,"",'[1]Current Inventory'!C2631)</f>
        <v/>
      </c>
      <c r="D2631" s="2" t="str">
        <f>IF(ISBLANK('[1]Current Inventory'!D2631)=TRUE,CONCATENATE("     ",'[1]Current Inventory'!N2631),'[1]Current Inventory'!D2631)</f>
        <v xml:space="preserve">     </v>
      </c>
      <c r="E2631" s="2">
        <f>IF(ISBLANK('[1]Current Inventory'!E2631)=TRUE,'[1]Current Inventory'!O2631,'[1]Current Inventory'!E2631)</f>
        <v>0</v>
      </c>
      <c r="F2631" s="2">
        <f>IF(ISBLANK('[1]Current Inventory'!F2631)=TRUE,'[1]Current Inventory'!P2631,'[1]Current Inventory'!F2631)</f>
        <v>0</v>
      </c>
      <c r="G2631" s="2" t="str">
        <f>IF(ISNA(VLOOKUP(C2631,[2]CurrentPivot!$C$8:$N$1400,5,FALSE))=TRUE," ",VLOOKUP(C2631,[2]CurrentPivot!$C$8:$N$1400,5,FALSE))</f>
        <v xml:space="preserve"> </v>
      </c>
      <c r="H2631" s="3" t="str">
        <f>IF(ISBLANK('[1]Current Inventory'!H2631)=TRUE,"",'[1]Current Inventory'!H2631)</f>
        <v/>
      </c>
      <c r="I2631" s="2">
        <f>IF(ISBLANK('[1]Current Inventory'!I2631)=TRUE,'[1]Current Inventory'!Q2631,'[1]Current Inventory'!I2631)</f>
        <v>0</v>
      </c>
      <c r="J2631" s="2">
        <f>IF(ISBLANK('[1]Current Inventory'!J2631)=TRUE,'[1]Current Inventory'!R2631,'[1]Current Inventory'!J2631)</f>
        <v>0</v>
      </c>
      <c r="K2631" s="2">
        <f>IF(ISBLANK('[1]Current Inventory'!K2631)=TRUE,'[1]Current Inventory'!S2631,'[1]Current Inventory'!K2631)</f>
        <v>0</v>
      </c>
      <c r="L2631" s="2">
        <f>IF(ISBLANK('[1]Current Inventory'!L2631)=TRUE,'[1]Current Inventory'!T2631,'[1]Current Inventory'!L2631)</f>
        <v>0</v>
      </c>
      <c r="M2631" s="3" t="str">
        <f>IF(ISBLANK('[1]Current Inventory'!M2631)=TRUE,"",'[1]Current Inventory'!M2631)</f>
        <v/>
      </c>
    </row>
    <row r="2632" spans="1:13" x14ac:dyDescent="0.2">
      <c r="A2632" s="2" t="s">
        <v>19</v>
      </c>
      <c r="B2632" s="2" t="str">
        <f>IF(ISBLANK('[1]Current Inventory'!B2632)=TRUE,B2631,'[1]Current Inventory'!B2632)</f>
        <v>WINDWARD SIDE</v>
      </c>
      <c r="C2632" s="2" t="str">
        <f>IF(ISBLANK('[1]Current Inventory'!C2632)=TRUE,"",'[1]Current Inventory'!C2632)</f>
        <v/>
      </c>
      <c r="D2632" s="2" t="str">
        <f>IF(ISBLANK('[1]Current Inventory'!D2632)=TRUE,CONCATENATE("     ",'[1]Current Inventory'!N2632),'[1]Current Inventory'!D2632)</f>
        <v xml:space="preserve">     </v>
      </c>
      <c r="E2632" s="2">
        <f>IF(ISBLANK('[1]Current Inventory'!E2632)=TRUE,'[1]Current Inventory'!O2632,'[1]Current Inventory'!E2632)</f>
        <v>0</v>
      </c>
      <c r="F2632" s="2">
        <f>IF(ISBLANK('[1]Current Inventory'!F2632)=TRUE,'[1]Current Inventory'!P2632,'[1]Current Inventory'!F2632)</f>
        <v>0</v>
      </c>
      <c r="G2632" s="2" t="str">
        <f>IF(ISNA(VLOOKUP(C2632,[2]CurrentPivot!$C$8:$N$1400,5,FALSE))=TRUE," ",VLOOKUP(C2632,[2]CurrentPivot!$C$8:$N$1400,5,FALSE))</f>
        <v xml:space="preserve"> </v>
      </c>
      <c r="H2632" s="3" t="str">
        <f>IF(ISBLANK('[1]Current Inventory'!H2632)=TRUE,"",'[1]Current Inventory'!H2632)</f>
        <v/>
      </c>
      <c r="I2632" s="2">
        <f>IF(ISBLANK('[1]Current Inventory'!I2632)=TRUE,'[1]Current Inventory'!Q2632,'[1]Current Inventory'!I2632)</f>
        <v>0</v>
      </c>
      <c r="J2632" s="2">
        <f>IF(ISBLANK('[1]Current Inventory'!J2632)=TRUE,'[1]Current Inventory'!R2632,'[1]Current Inventory'!J2632)</f>
        <v>0</v>
      </c>
      <c r="K2632" s="2">
        <f>IF(ISBLANK('[1]Current Inventory'!K2632)=TRUE,'[1]Current Inventory'!S2632,'[1]Current Inventory'!K2632)</f>
        <v>0</v>
      </c>
      <c r="L2632" s="2">
        <f>IF(ISBLANK('[1]Current Inventory'!L2632)=TRUE,'[1]Current Inventory'!T2632,'[1]Current Inventory'!L2632)</f>
        <v>0</v>
      </c>
      <c r="M2632" s="3" t="str">
        <f>IF(ISBLANK('[1]Current Inventory'!M2632)=TRUE,"",'[1]Current Inventory'!M2632)</f>
        <v/>
      </c>
    </row>
    <row r="2633" spans="1:13" x14ac:dyDescent="0.2">
      <c r="A2633" s="2" t="s">
        <v>19</v>
      </c>
      <c r="B2633" s="2" t="str">
        <f>IF(ISBLANK('[1]Current Inventory'!B2633)=TRUE,B2632,'[1]Current Inventory'!B2633)</f>
        <v>WINDWARD SIDE</v>
      </c>
      <c r="C2633" s="2" t="str">
        <f>IF(ISBLANK('[1]Current Inventory'!C2633)=TRUE,"",'[1]Current Inventory'!C2633)</f>
        <v/>
      </c>
      <c r="D2633" s="2" t="str">
        <f>IF(ISBLANK('[1]Current Inventory'!D2633)=TRUE,CONCATENATE("     ",'[1]Current Inventory'!N2633),'[1]Current Inventory'!D2633)</f>
        <v xml:space="preserve">     </v>
      </c>
      <c r="E2633" s="2">
        <f>IF(ISBLANK('[1]Current Inventory'!E2633)=TRUE,'[1]Current Inventory'!O2633,'[1]Current Inventory'!E2633)</f>
        <v>0</v>
      </c>
      <c r="F2633" s="2">
        <f>IF(ISBLANK('[1]Current Inventory'!F2633)=TRUE,'[1]Current Inventory'!P2633,'[1]Current Inventory'!F2633)</f>
        <v>0</v>
      </c>
      <c r="G2633" s="2" t="str">
        <f>IF(ISNA(VLOOKUP(C2633,[2]CurrentPivot!$C$8:$N$1400,5,FALSE))=TRUE," ",VLOOKUP(C2633,[2]CurrentPivot!$C$8:$N$1400,5,FALSE))</f>
        <v xml:space="preserve"> </v>
      </c>
      <c r="H2633" s="3" t="str">
        <f>IF(ISBLANK('[1]Current Inventory'!H2633)=TRUE,"",'[1]Current Inventory'!H2633)</f>
        <v/>
      </c>
      <c r="I2633" s="2">
        <f>IF(ISBLANK('[1]Current Inventory'!I2633)=TRUE,'[1]Current Inventory'!Q2633,'[1]Current Inventory'!I2633)</f>
        <v>0</v>
      </c>
      <c r="J2633" s="2">
        <f>IF(ISBLANK('[1]Current Inventory'!J2633)=TRUE,'[1]Current Inventory'!R2633,'[1]Current Inventory'!J2633)</f>
        <v>0</v>
      </c>
      <c r="K2633" s="2">
        <f>IF(ISBLANK('[1]Current Inventory'!K2633)=TRUE,'[1]Current Inventory'!S2633,'[1]Current Inventory'!K2633)</f>
        <v>0</v>
      </c>
      <c r="L2633" s="2">
        <f>IF(ISBLANK('[1]Current Inventory'!L2633)=TRUE,'[1]Current Inventory'!T2633,'[1]Current Inventory'!L2633)</f>
        <v>0</v>
      </c>
      <c r="M2633" s="3" t="str">
        <f>IF(ISBLANK('[1]Current Inventory'!M2633)=TRUE,"",'[1]Current Inventory'!M2633)</f>
        <v/>
      </c>
    </row>
    <row r="2634" spans="1:13" x14ac:dyDescent="0.2">
      <c r="A2634" s="2" t="s">
        <v>19</v>
      </c>
      <c r="B2634" s="2" t="str">
        <f>IF(ISBLANK('[1]Current Inventory'!B2634)=TRUE,B2633,'[1]Current Inventory'!B2634)</f>
        <v>WINDWARD SIDE</v>
      </c>
      <c r="C2634" s="2" t="str">
        <f>IF(ISBLANK('[1]Current Inventory'!C2634)=TRUE,"",'[1]Current Inventory'!C2634)</f>
        <v/>
      </c>
      <c r="D2634" s="2" t="str">
        <f>IF(ISBLANK('[1]Current Inventory'!D2634)=TRUE,CONCATENATE("     ",'[1]Current Inventory'!N2634),'[1]Current Inventory'!D2634)</f>
        <v xml:space="preserve">     </v>
      </c>
      <c r="E2634" s="2">
        <f>IF(ISBLANK('[1]Current Inventory'!E2634)=TRUE,'[1]Current Inventory'!O2634,'[1]Current Inventory'!E2634)</f>
        <v>0</v>
      </c>
      <c r="F2634" s="2">
        <f>IF(ISBLANK('[1]Current Inventory'!F2634)=TRUE,'[1]Current Inventory'!P2634,'[1]Current Inventory'!F2634)</f>
        <v>0</v>
      </c>
      <c r="G2634" s="2" t="str">
        <f>IF(ISNA(VLOOKUP(C2634,[2]CurrentPivot!$C$8:$N$1400,5,FALSE))=TRUE," ",VLOOKUP(C2634,[2]CurrentPivot!$C$8:$N$1400,5,FALSE))</f>
        <v xml:space="preserve"> </v>
      </c>
      <c r="H2634" s="3" t="str">
        <f>IF(ISBLANK('[1]Current Inventory'!H2634)=TRUE,"",'[1]Current Inventory'!H2634)</f>
        <v/>
      </c>
      <c r="I2634" s="2">
        <f>IF(ISBLANK('[1]Current Inventory'!I2634)=TRUE,'[1]Current Inventory'!Q2634,'[1]Current Inventory'!I2634)</f>
        <v>0</v>
      </c>
      <c r="J2634" s="2">
        <f>IF(ISBLANK('[1]Current Inventory'!J2634)=TRUE,'[1]Current Inventory'!R2634,'[1]Current Inventory'!J2634)</f>
        <v>0</v>
      </c>
      <c r="K2634" s="2">
        <f>IF(ISBLANK('[1]Current Inventory'!K2634)=TRUE,'[1]Current Inventory'!S2634,'[1]Current Inventory'!K2634)</f>
        <v>0</v>
      </c>
      <c r="L2634" s="2">
        <f>IF(ISBLANK('[1]Current Inventory'!L2634)=TRUE,'[1]Current Inventory'!T2634,'[1]Current Inventory'!L2634)</f>
        <v>0</v>
      </c>
      <c r="M2634" s="3" t="str">
        <f>IF(ISBLANK('[1]Current Inventory'!M2634)=TRUE,"",'[1]Current Inventory'!M2634)</f>
        <v/>
      </c>
    </row>
    <row r="2635" spans="1:13" x14ac:dyDescent="0.2">
      <c r="A2635" s="2" t="s">
        <v>19</v>
      </c>
      <c r="B2635" s="2" t="str">
        <f>IF(ISBLANK('[1]Current Inventory'!B2635)=TRUE,B2634,'[1]Current Inventory'!B2635)</f>
        <v>WINDWARD SIDE</v>
      </c>
      <c r="C2635" s="2" t="str">
        <f>IF(ISBLANK('[1]Current Inventory'!C2635)=TRUE,"",'[1]Current Inventory'!C2635)</f>
        <v/>
      </c>
      <c r="D2635" s="2" t="str">
        <f>IF(ISBLANK('[1]Current Inventory'!D2635)=TRUE,CONCATENATE("     ",'[1]Current Inventory'!N2635),'[1]Current Inventory'!D2635)</f>
        <v xml:space="preserve">     </v>
      </c>
      <c r="E2635" s="2">
        <f>IF(ISBLANK('[1]Current Inventory'!E2635)=TRUE,'[1]Current Inventory'!O2635,'[1]Current Inventory'!E2635)</f>
        <v>0</v>
      </c>
      <c r="F2635" s="2">
        <f>IF(ISBLANK('[1]Current Inventory'!F2635)=TRUE,'[1]Current Inventory'!P2635,'[1]Current Inventory'!F2635)</f>
        <v>0</v>
      </c>
      <c r="G2635" s="2" t="str">
        <f>IF(ISNA(VLOOKUP(C2635,[2]CurrentPivot!$C$8:$N$1400,5,FALSE))=TRUE," ",VLOOKUP(C2635,[2]CurrentPivot!$C$8:$N$1400,5,FALSE))</f>
        <v xml:space="preserve"> </v>
      </c>
      <c r="H2635" s="3" t="str">
        <f>IF(ISBLANK('[1]Current Inventory'!H2635)=TRUE,"",'[1]Current Inventory'!H2635)</f>
        <v/>
      </c>
      <c r="I2635" s="2">
        <f>IF(ISBLANK('[1]Current Inventory'!I2635)=TRUE,'[1]Current Inventory'!Q2635,'[1]Current Inventory'!I2635)</f>
        <v>0</v>
      </c>
      <c r="J2635" s="2">
        <f>IF(ISBLANK('[1]Current Inventory'!J2635)=TRUE,'[1]Current Inventory'!R2635,'[1]Current Inventory'!J2635)</f>
        <v>0</v>
      </c>
      <c r="K2635" s="2">
        <f>IF(ISBLANK('[1]Current Inventory'!K2635)=TRUE,'[1]Current Inventory'!S2635,'[1]Current Inventory'!K2635)</f>
        <v>0</v>
      </c>
      <c r="L2635" s="2">
        <f>IF(ISBLANK('[1]Current Inventory'!L2635)=TRUE,'[1]Current Inventory'!T2635,'[1]Current Inventory'!L2635)</f>
        <v>0</v>
      </c>
      <c r="M2635" s="3" t="str">
        <f>IF(ISBLANK('[1]Current Inventory'!M2635)=TRUE,"",'[1]Current Inventory'!M2635)</f>
        <v/>
      </c>
    </row>
    <row r="2636" spans="1:13" x14ac:dyDescent="0.2">
      <c r="A2636" s="2" t="s">
        <v>19</v>
      </c>
      <c r="B2636" s="2" t="str">
        <f>IF(ISBLANK('[1]Current Inventory'!B2636)=TRUE,B2635,'[1]Current Inventory'!B2636)</f>
        <v>WINDWARD SIDE</v>
      </c>
      <c r="C2636" s="2" t="str">
        <f>IF(ISBLANK('[1]Current Inventory'!C2636)=TRUE,"",'[1]Current Inventory'!C2636)</f>
        <v/>
      </c>
      <c r="D2636" s="2" t="str">
        <f>IF(ISBLANK('[1]Current Inventory'!D2636)=TRUE,CONCATENATE("     ",'[1]Current Inventory'!N2636),'[1]Current Inventory'!D2636)</f>
        <v xml:space="preserve">     </v>
      </c>
      <c r="E2636" s="2">
        <f>IF(ISBLANK('[1]Current Inventory'!E2636)=TRUE,'[1]Current Inventory'!O2636,'[1]Current Inventory'!E2636)</f>
        <v>0</v>
      </c>
      <c r="F2636" s="2">
        <f>IF(ISBLANK('[1]Current Inventory'!F2636)=TRUE,'[1]Current Inventory'!P2636,'[1]Current Inventory'!F2636)</f>
        <v>0</v>
      </c>
      <c r="G2636" s="2" t="str">
        <f>IF(ISNA(VLOOKUP(C2636,[2]CurrentPivot!$C$8:$N$1400,5,FALSE))=TRUE," ",VLOOKUP(C2636,[2]CurrentPivot!$C$8:$N$1400,5,FALSE))</f>
        <v xml:space="preserve"> </v>
      </c>
      <c r="H2636" s="3" t="str">
        <f>IF(ISBLANK('[1]Current Inventory'!H2636)=TRUE,"",'[1]Current Inventory'!H2636)</f>
        <v/>
      </c>
      <c r="I2636" s="2">
        <f>IF(ISBLANK('[1]Current Inventory'!I2636)=TRUE,'[1]Current Inventory'!Q2636,'[1]Current Inventory'!I2636)</f>
        <v>0</v>
      </c>
      <c r="J2636" s="2">
        <f>IF(ISBLANK('[1]Current Inventory'!J2636)=TRUE,'[1]Current Inventory'!R2636,'[1]Current Inventory'!J2636)</f>
        <v>0</v>
      </c>
      <c r="K2636" s="2">
        <f>IF(ISBLANK('[1]Current Inventory'!K2636)=TRUE,'[1]Current Inventory'!S2636,'[1]Current Inventory'!K2636)</f>
        <v>0</v>
      </c>
      <c r="L2636" s="2">
        <f>IF(ISBLANK('[1]Current Inventory'!L2636)=TRUE,'[1]Current Inventory'!T2636,'[1]Current Inventory'!L2636)</f>
        <v>0</v>
      </c>
      <c r="M2636" s="3" t="str">
        <f>IF(ISBLANK('[1]Current Inventory'!M2636)=TRUE,"",'[1]Current Inventory'!M2636)</f>
        <v/>
      </c>
    </row>
    <row r="2637" spans="1:13" x14ac:dyDescent="0.2">
      <c r="A2637" s="2" t="s">
        <v>19</v>
      </c>
      <c r="B2637" s="2" t="str">
        <f>IF(ISBLANK('[1]Current Inventory'!B2637)=TRUE,B2636,'[1]Current Inventory'!B2637)</f>
        <v>WINDWARD SIDE</v>
      </c>
      <c r="C2637" s="2" t="str">
        <f>IF(ISBLANK('[1]Current Inventory'!C2637)=TRUE,"",'[1]Current Inventory'!C2637)</f>
        <v/>
      </c>
      <c r="D2637" s="2" t="str">
        <f>IF(ISBLANK('[1]Current Inventory'!D2637)=TRUE,CONCATENATE("     ",'[1]Current Inventory'!N2637),'[1]Current Inventory'!D2637)</f>
        <v xml:space="preserve">     </v>
      </c>
      <c r="E2637" s="2">
        <f>IF(ISBLANK('[1]Current Inventory'!E2637)=TRUE,'[1]Current Inventory'!O2637,'[1]Current Inventory'!E2637)</f>
        <v>0</v>
      </c>
      <c r="F2637" s="2">
        <f>IF(ISBLANK('[1]Current Inventory'!F2637)=TRUE,'[1]Current Inventory'!P2637,'[1]Current Inventory'!F2637)</f>
        <v>0</v>
      </c>
      <c r="G2637" s="2" t="str">
        <f>IF(ISNA(VLOOKUP(C2637,[2]CurrentPivot!$C$8:$N$1400,5,FALSE))=TRUE," ",VLOOKUP(C2637,[2]CurrentPivot!$C$8:$N$1400,5,FALSE))</f>
        <v xml:space="preserve"> </v>
      </c>
      <c r="H2637" s="3" t="str">
        <f>IF(ISBLANK('[1]Current Inventory'!H2637)=TRUE,"",'[1]Current Inventory'!H2637)</f>
        <v/>
      </c>
      <c r="I2637" s="2">
        <f>IF(ISBLANK('[1]Current Inventory'!I2637)=TRUE,'[1]Current Inventory'!Q2637,'[1]Current Inventory'!I2637)</f>
        <v>0</v>
      </c>
      <c r="J2637" s="2">
        <f>IF(ISBLANK('[1]Current Inventory'!J2637)=TRUE,'[1]Current Inventory'!R2637,'[1]Current Inventory'!J2637)</f>
        <v>0</v>
      </c>
      <c r="K2637" s="2">
        <f>IF(ISBLANK('[1]Current Inventory'!K2637)=TRUE,'[1]Current Inventory'!S2637,'[1]Current Inventory'!K2637)</f>
        <v>0</v>
      </c>
      <c r="L2637" s="2">
        <f>IF(ISBLANK('[1]Current Inventory'!L2637)=TRUE,'[1]Current Inventory'!T2637,'[1]Current Inventory'!L2637)</f>
        <v>0</v>
      </c>
      <c r="M2637" s="3" t="str">
        <f>IF(ISBLANK('[1]Current Inventory'!M2637)=TRUE,"",'[1]Current Inventory'!M2637)</f>
        <v/>
      </c>
    </row>
    <row r="2638" spans="1:13" x14ac:dyDescent="0.2">
      <c r="A2638" s="2" t="s">
        <v>19</v>
      </c>
      <c r="B2638" s="2" t="str">
        <f>IF(ISBLANK('[1]Current Inventory'!B2638)=TRUE,B2637,'[1]Current Inventory'!B2638)</f>
        <v>WINDWARD SIDE</v>
      </c>
      <c r="C2638" s="2" t="str">
        <f>IF(ISBLANK('[1]Current Inventory'!C2638)=TRUE,"",'[1]Current Inventory'!C2638)</f>
        <v/>
      </c>
      <c r="D2638" s="2" t="str">
        <f>IF(ISBLANK('[1]Current Inventory'!D2638)=TRUE,CONCATENATE("     ",'[1]Current Inventory'!N2638),'[1]Current Inventory'!D2638)</f>
        <v xml:space="preserve">     </v>
      </c>
      <c r="E2638" s="2">
        <f>IF(ISBLANK('[1]Current Inventory'!E2638)=TRUE,'[1]Current Inventory'!O2638,'[1]Current Inventory'!E2638)</f>
        <v>0</v>
      </c>
      <c r="F2638" s="2">
        <f>IF(ISBLANK('[1]Current Inventory'!F2638)=TRUE,'[1]Current Inventory'!P2638,'[1]Current Inventory'!F2638)</f>
        <v>0</v>
      </c>
      <c r="G2638" s="2" t="str">
        <f>IF(ISNA(VLOOKUP(C2638,[2]CurrentPivot!$C$8:$N$1400,5,FALSE))=TRUE," ",VLOOKUP(C2638,[2]CurrentPivot!$C$8:$N$1400,5,FALSE))</f>
        <v xml:space="preserve"> </v>
      </c>
      <c r="H2638" s="3" t="str">
        <f>IF(ISBLANK('[1]Current Inventory'!H2638)=TRUE,"",'[1]Current Inventory'!H2638)</f>
        <v/>
      </c>
      <c r="I2638" s="2">
        <f>IF(ISBLANK('[1]Current Inventory'!I2638)=TRUE,'[1]Current Inventory'!Q2638,'[1]Current Inventory'!I2638)</f>
        <v>0</v>
      </c>
      <c r="J2638" s="2">
        <f>IF(ISBLANK('[1]Current Inventory'!J2638)=TRUE,'[1]Current Inventory'!R2638,'[1]Current Inventory'!J2638)</f>
        <v>0</v>
      </c>
      <c r="K2638" s="2">
        <f>IF(ISBLANK('[1]Current Inventory'!K2638)=TRUE,'[1]Current Inventory'!S2638,'[1]Current Inventory'!K2638)</f>
        <v>0</v>
      </c>
      <c r="L2638" s="2">
        <f>IF(ISBLANK('[1]Current Inventory'!L2638)=TRUE,'[1]Current Inventory'!T2638,'[1]Current Inventory'!L2638)</f>
        <v>0</v>
      </c>
      <c r="M2638" s="3" t="str">
        <f>IF(ISBLANK('[1]Current Inventory'!M2638)=TRUE,"",'[1]Current Inventory'!M2638)</f>
        <v/>
      </c>
    </row>
    <row r="2639" spans="1:13" x14ac:dyDescent="0.2">
      <c r="A2639" s="2" t="s">
        <v>19</v>
      </c>
      <c r="B2639" s="2" t="str">
        <f>IF(ISBLANK('[1]Current Inventory'!B2639)=TRUE,B2638,'[1]Current Inventory'!B2639)</f>
        <v>WINDWARD SIDE</v>
      </c>
      <c r="C2639" s="2" t="str">
        <f>IF(ISBLANK('[1]Current Inventory'!C2639)=TRUE,"",'[1]Current Inventory'!C2639)</f>
        <v/>
      </c>
      <c r="D2639" s="2" t="str">
        <f>IF(ISBLANK('[1]Current Inventory'!D2639)=TRUE,CONCATENATE("     ",'[1]Current Inventory'!N2639),'[1]Current Inventory'!D2639)</f>
        <v xml:space="preserve">     </v>
      </c>
      <c r="E2639" s="2">
        <f>IF(ISBLANK('[1]Current Inventory'!E2639)=TRUE,'[1]Current Inventory'!O2639,'[1]Current Inventory'!E2639)</f>
        <v>0</v>
      </c>
      <c r="F2639" s="2">
        <f>IF(ISBLANK('[1]Current Inventory'!F2639)=TRUE,'[1]Current Inventory'!P2639,'[1]Current Inventory'!F2639)</f>
        <v>0</v>
      </c>
      <c r="G2639" s="2" t="str">
        <f>IF(ISNA(VLOOKUP(C2639,[2]CurrentPivot!$C$8:$N$1400,5,FALSE))=TRUE," ",VLOOKUP(C2639,[2]CurrentPivot!$C$8:$N$1400,5,FALSE))</f>
        <v xml:space="preserve"> </v>
      </c>
      <c r="H2639" s="3" t="str">
        <f>IF(ISBLANK('[1]Current Inventory'!H2639)=TRUE,"",'[1]Current Inventory'!H2639)</f>
        <v/>
      </c>
      <c r="I2639" s="2">
        <f>IF(ISBLANK('[1]Current Inventory'!I2639)=TRUE,'[1]Current Inventory'!Q2639,'[1]Current Inventory'!I2639)</f>
        <v>0</v>
      </c>
      <c r="J2639" s="2">
        <f>IF(ISBLANK('[1]Current Inventory'!J2639)=TRUE,'[1]Current Inventory'!R2639,'[1]Current Inventory'!J2639)</f>
        <v>0</v>
      </c>
      <c r="K2639" s="2">
        <f>IF(ISBLANK('[1]Current Inventory'!K2639)=TRUE,'[1]Current Inventory'!S2639,'[1]Current Inventory'!K2639)</f>
        <v>0</v>
      </c>
      <c r="L2639" s="2">
        <f>IF(ISBLANK('[1]Current Inventory'!L2639)=TRUE,'[1]Current Inventory'!T2639,'[1]Current Inventory'!L2639)</f>
        <v>0</v>
      </c>
      <c r="M2639" s="3" t="str">
        <f>IF(ISBLANK('[1]Current Inventory'!M2639)=TRUE,"",'[1]Current Inventory'!M2639)</f>
        <v/>
      </c>
    </row>
    <row r="2640" spans="1:13" x14ac:dyDescent="0.2">
      <c r="A2640" s="2" t="s">
        <v>19</v>
      </c>
      <c r="B2640" s="2" t="str">
        <f>IF(ISBLANK('[1]Current Inventory'!B2640)=TRUE,B2639,'[1]Current Inventory'!B2640)</f>
        <v>WINDWARD SIDE</v>
      </c>
      <c r="C2640" s="2" t="str">
        <f>IF(ISBLANK('[1]Current Inventory'!C2640)=TRUE,"",'[1]Current Inventory'!C2640)</f>
        <v/>
      </c>
      <c r="D2640" s="2" t="str">
        <f>IF(ISBLANK('[1]Current Inventory'!D2640)=TRUE,CONCATENATE("     ",'[1]Current Inventory'!N2640),'[1]Current Inventory'!D2640)</f>
        <v xml:space="preserve">     </v>
      </c>
      <c r="E2640" s="2">
        <f>IF(ISBLANK('[1]Current Inventory'!E2640)=TRUE,'[1]Current Inventory'!O2640,'[1]Current Inventory'!E2640)</f>
        <v>0</v>
      </c>
      <c r="F2640" s="2">
        <f>IF(ISBLANK('[1]Current Inventory'!F2640)=TRUE,'[1]Current Inventory'!P2640,'[1]Current Inventory'!F2640)</f>
        <v>0</v>
      </c>
      <c r="G2640" s="2" t="str">
        <f>IF(ISNA(VLOOKUP(C2640,[2]CurrentPivot!$C$8:$N$1400,5,FALSE))=TRUE," ",VLOOKUP(C2640,[2]CurrentPivot!$C$8:$N$1400,5,FALSE))</f>
        <v xml:space="preserve"> </v>
      </c>
      <c r="H2640" s="3" t="str">
        <f>IF(ISBLANK('[1]Current Inventory'!H2640)=TRUE,"",'[1]Current Inventory'!H2640)</f>
        <v/>
      </c>
      <c r="I2640" s="2">
        <f>IF(ISBLANK('[1]Current Inventory'!I2640)=TRUE,'[1]Current Inventory'!Q2640,'[1]Current Inventory'!I2640)</f>
        <v>0</v>
      </c>
      <c r="J2640" s="2">
        <f>IF(ISBLANK('[1]Current Inventory'!J2640)=TRUE,'[1]Current Inventory'!R2640,'[1]Current Inventory'!J2640)</f>
        <v>0</v>
      </c>
      <c r="K2640" s="2">
        <f>IF(ISBLANK('[1]Current Inventory'!K2640)=TRUE,'[1]Current Inventory'!S2640,'[1]Current Inventory'!K2640)</f>
        <v>0</v>
      </c>
      <c r="L2640" s="2">
        <f>IF(ISBLANK('[1]Current Inventory'!L2640)=TRUE,'[1]Current Inventory'!T2640,'[1]Current Inventory'!L2640)</f>
        <v>0</v>
      </c>
      <c r="M2640" s="3" t="str">
        <f>IF(ISBLANK('[1]Current Inventory'!M2640)=TRUE,"",'[1]Current Inventory'!M2640)</f>
        <v/>
      </c>
    </row>
    <row r="2641" spans="1:13" x14ac:dyDescent="0.2">
      <c r="A2641" s="2" t="s">
        <v>19</v>
      </c>
      <c r="B2641" s="2" t="str">
        <f>IF(ISBLANK('[1]Current Inventory'!B2641)=TRUE,B2640,'[1]Current Inventory'!B2641)</f>
        <v>WINDWARD SIDE</v>
      </c>
      <c r="C2641" s="2" t="str">
        <f>IF(ISBLANK('[1]Current Inventory'!C2641)=TRUE,"",'[1]Current Inventory'!C2641)</f>
        <v/>
      </c>
      <c r="D2641" s="2" t="str">
        <f>IF(ISBLANK('[1]Current Inventory'!D2641)=TRUE,CONCATENATE("     ",'[1]Current Inventory'!N2641),'[1]Current Inventory'!D2641)</f>
        <v xml:space="preserve">     </v>
      </c>
      <c r="E2641" s="2">
        <f>IF(ISBLANK('[1]Current Inventory'!E2641)=TRUE,'[1]Current Inventory'!O2641,'[1]Current Inventory'!E2641)</f>
        <v>0</v>
      </c>
      <c r="F2641" s="2">
        <f>IF(ISBLANK('[1]Current Inventory'!F2641)=TRUE,'[1]Current Inventory'!P2641,'[1]Current Inventory'!F2641)</f>
        <v>0</v>
      </c>
      <c r="G2641" s="2" t="str">
        <f>IF(ISNA(VLOOKUP(C2641,[2]CurrentPivot!$C$8:$N$1400,5,FALSE))=TRUE," ",VLOOKUP(C2641,[2]CurrentPivot!$C$8:$N$1400,5,FALSE))</f>
        <v xml:space="preserve"> </v>
      </c>
      <c r="H2641" s="3" t="str">
        <f>IF(ISBLANK('[1]Current Inventory'!H2641)=TRUE,"",'[1]Current Inventory'!H2641)</f>
        <v/>
      </c>
      <c r="I2641" s="2">
        <f>IF(ISBLANK('[1]Current Inventory'!I2641)=TRUE,'[1]Current Inventory'!Q2641,'[1]Current Inventory'!I2641)</f>
        <v>0</v>
      </c>
      <c r="J2641" s="2">
        <f>IF(ISBLANK('[1]Current Inventory'!J2641)=TRUE,'[1]Current Inventory'!R2641,'[1]Current Inventory'!J2641)</f>
        <v>0</v>
      </c>
      <c r="K2641" s="2">
        <f>IF(ISBLANK('[1]Current Inventory'!K2641)=TRUE,'[1]Current Inventory'!S2641,'[1]Current Inventory'!K2641)</f>
        <v>0</v>
      </c>
      <c r="L2641" s="2">
        <f>IF(ISBLANK('[1]Current Inventory'!L2641)=TRUE,'[1]Current Inventory'!T2641,'[1]Current Inventory'!L2641)</f>
        <v>0</v>
      </c>
      <c r="M2641" s="3" t="str">
        <f>IF(ISBLANK('[1]Current Inventory'!M2641)=TRUE,"",'[1]Current Inventory'!M2641)</f>
        <v/>
      </c>
    </row>
    <row r="2642" spans="1:13" x14ac:dyDescent="0.2">
      <c r="A2642" s="2" t="s">
        <v>19</v>
      </c>
      <c r="B2642" s="2" t="str">
        <f>IF(ISBLANK('[1]Current Inventory'!B2642)=TRUE,B2641,'[1]Current Inventory'!B2642)</f>
        <v>WINDWARD SIDE</v>
      </c>
      <c r="C2642" s="2" t="str">
        <f>IF(ISBLANK('[1]Current Inventory'!C2642)=TRUE,"",'[1]Current Inventory'!C2642)</f>
        <v/>
      </c>
      <c r="D2642" s="2" t="str">
        <f>IF(ISBLANK('[1]Current Inventory'!D2642)=TRUE,CONCATENATE("     ",'[1]Current Inventory'!N2642),'[1]Current Inventory'!D2642)</f>
        <v xml:space="preserve">     </v>
      </c>
      <c r="E2642" s="2">
        <f>IF(ISBLANK('[1]Current Inventory'!E2642)=TRUE,'[1]Current Inventory'!O2642,'[1]Current Inventory'!E2642)</f>
        <v>0</v>
      </c>
      <c r="F2642" s="2">
        <f>IF(ISBLANK('[1]Current Inventory'!F2642)=TRUE,'[1]Current Inventory'!P2642,'[1]Current Inventory'!F2642)</f>
        <v>0</v>
      </c>
      <c r="G2642" s="2" t="str">
        <f>IF(ISNA(VLOOKUP(C2642,[2]CurrentPivot!$C$8:$N$1400,5,FALSE))=TRUE," ",VLOOKUP(C2642,[2]CurrentPivot!$C$8:$N$1400,5,FALSE))</f>
        <v xml:space="preserve"> </v>
      </c>
      <c r="H2642" s="3" t="str">
        <f>IF(ISBLANK('[1]Current Inventory'!H2642)=TRUE,"",'[1]Current Inventory'!H2642)</f>
        <v/>
      </c>
      <c r="I2642" s="2">
        <f>IF(ISBLANK('[1]Current Inventory'!I2642)=TRUE,'[1]Current Inventory'!Q2642,'[1]Current Inventory'!I2642)</f>
        <v>0</v>
      </c>
      <c r="J2642" s="2">
        <f>IF(ISBLANK('[1]Current Inventory'!J2642)=TRUE,'[1]Current Inventory'!R2642,'[1]Current Inventory'!J2642)</f>
        <v>0</v>
      </c>
      <c r="K2642" s="2">
        <f>IF(ISBLANK('[1]Current Inventory'!K2642)=TRUE,'[1]Current Inventory'!S2642,'[1]Current Inventory'!K2642)</f>
        <v>0</v>
      </c>
      <c r="L2642" s="2">
        <f>IF(ISBLANK('[1]Current Inventory'!L2642)=TRUE,'[1]Current Inventory'!T2642,'[1]Current Inventory'!L2642)</f>
        <v>0</v>
      </c>
      <c r="M2642" s="3" t="str">
        <f>IF(ISBLANK('[1]Current Inventory'!M2642)=TRUE,"",'[1]Current Inventory'!M2642)</f>
        <v/>
      </c>
    </row>
    <row r="2643" spans="1:13" x14ac:dyDescent="0.2">
      <c r="A2643" s="2" t="s">
        <v>19</v>
      </c>
      <c r="B2643" s="2" t="str">
        <f>IF(ISBLANK('[1]Current Inventory'!B2643)=TRUE,B2642,'[1]Current Inventory'!B2643)</f>
        <v>WINDWARD SIDE</v>
      </c>
      <c r="C2643" s="2" t="str">
        <f>IF(ISBLANK('[1]Current Inventory'!C2643)=TRUE,"",'[1]Current Inventory'!C2643)</f>
        <v/>
      </c>
      <c r="D2643" s="2" t="str">
        <f>IF(ISBLANK('[1]Current Inventory'!D2643)=TRUE,CONCATENATE("     ",'[1]Current Inventory'!N2643),'[1]Current Inventory'!D2643)</f>
        <v xml:space="preserve">     </v>
      </c>
      <c r="E2643" s="2">
        <f>IF(ISBLANK('[1]Current Inventory'!E2643)=TRUE,'[1]Current Inventory'!O2643,'[1]Current Inventory'!E2643)</f>
        <v>0</v>
      </c>
      <c r="F2643" s="2">
        <f>IF(ISBLANK('[1]Current Inventory'!F2643)=TRUE,'[1]Current Inventory'!P2643,'[1]Current Inventory'!F2643)</f>
        <v>0</v>
      </c>
      <c r="G2643" s="2" t="str">
        <f>IF(ISNA(VLOOKUP(C2643,[2]CurrentPivot!$C$8:$N$1400,5,FALSE))=TRUE," ",VLOOKUP(C2643,[2]CurrentPivot!$C$8:$N$1400,5,FALSE))</f>
        <v xml:space="preserve"> </v>
      </c>
      <c r="H2643" s="3" t="str">
        <f>IF(ISBLANK('[1]Current Inventory'!H2643)=TRUE,"",'[1]Current Inventory'!H2643)</f>
        <v/>
      </c>
      <c r="I2643" s="2">
        <f>IF(ISBLANK('[1]Current Inventory'!I2643)=TRUE,'[1]Current Inventory'!Q2643,'[1]Current Inventory'!I2643)</f>
        <v>0</v>
      </c>
      <c r="J2643" s="2">
        <f>IF(ISBLANK('[1]Current Inventory'!J2643)=TRUE,'[1]Current Inventory'!R2643,'[1]Current Inventory'!J2643)</f>
        <v>0</v>
      </c>
      <c r="K2643" s="2">
        <f>IF(ISBLANK('[1]Current Inventory'!K2643)=TRUE,'[1]Current Inventory'!S2643,'[1]Current Inventory'!K2643)</f>
        <v>0</v>
      </c>
      <c r="L2643" s="2">
        <f>IF(ISBLANK('[1]Current Inventory'!L2643)=TRUE,'[1]Current Inventory'!T2643,'[1]Current Inventory'!L2643)</f>
        <v>0</v>
      </c>
      <c r="M2643" s="3" t="str">
        <f>IF(ISBLANK('[1]Current Inventory'!M2643)=TRUE,"",'[1]Current Inventory'!M2643)</f>
        <v/>
      </c>
    </row>
    <row r="2644" spans="1:13" x14ac:dyDescent="0.2">
      <c r="A2644" s="2" t="s">
        <v>19</v>
      </c>
      <c r="B2644" s="2" t="str">
        <f>IF(ISBLANK('[1]Current Inventory'!B2644)=TRUE,B2643,'[1]Current Inventory'!B2644)</f>
        <v>WINDWARD SIDE</v>
      </c>
      <c r="C2644" s="2" t="str">
        <f>IF(ISBLANK('[1]Current Inventory'!C2644)=TRUE,"",'[1]Current Inventory'!C2644)</f>
        <v/>
      </c>
      <c r="D2644" s="2" t="str">
        <f>IF(ISBLANK('[1]Current Inventory'!D2644)=TRUE,CONCATENATE("     ",'[1]Current Inventory'!N2644),'[1]Current Inventory'!D2644)</f>
        <v xml:space="preserve">     </v>
      </c>
      <c r="E2644" s="2">
        <f>IF(ISBLANK('[1]Current Inventory'!E2644)=TRUE,'[1]Current Inventory'!O2644,'[1]Current Inventory'!E2644)</f>
        <v>0</v>
      </c>
      <c r="F2644" s="2">
        <f>IF(ISBLANK('[1]Current Inventory'!F2644)=TRUE,'[1]Current Inventory'!P2644,'[1]Current Inventory'!F2644)</f>
        <v>0</v>
      </c>
      <c r="G2644" s="2" t="str">
        <f>IF(ISNA(VLOOKUP(C2644,[2]CurrentPivot!$C$8:$N$1400,5,FALSE))=TRUE," ",VLOOKUP(C2644,[2]CurrentPivot!$C$8:$N$1400,5,FALSE))</f>
        <v xml:space="preserve"> </v>
      </c>
      <c r="H2644" s="3" t="str">
        <f>IF(ISBLANK('[1]Current Inventory'!H2644)=TRUE,"",'[1]Current Inventory'!H2644)</f>
        <v/>
      </c>
      <c r="I2644" s="2">
        <f>IF(ISBLANK('[1]Current Inventory'!I2644)=TRUE,'[1]Current Inventory'!Q2644,'[1]Current Inventory'!I2644)</f>
        <v>0</v>
      </c>
      <c r="J2644" s="2">
        <f>IF(ISBLANK('[1]Current Inventory'!J2644)=TRUE,'[1]Current Inventory'!R2644,'[1]Current Inventory'!J2644)</f>
        <v>0</v>
      </c>
      <c r="K2644" s="2">
        <f>IF(ISBLANK('[1]Current Inventory'!K2644)=TRUE,'[1]Current Inventory'!S2644,'[1]Current Inventory'!K2644)</f>
        <v>0</v>
      </c>
      <c r="L2644" s="2">
        <f>IF(ISBLANK('[1]Current Inventory'!L2644)=TRUE,'[1]Current Inventory'!T2644,'[1]Current Inventory'!L2644)</f>
        <v>0</v>
      </c>
      <c r="M2644" s="3" t="str">
        <f>IF(ISBLANK('[1]Current Inventory'!M2644)=TRUE,"",'[1]Current Inventory'!M2644)</f>
        <v/>
      </c>
    </row>
    <row r="2645" spans="1:13" x14ac:dyDescent="0.2">
      <c r="A2645" s="2" t="s">
        <v>19</v>
      </c>
      <c r="B2645" s="2" t="str">
        <f>IF(ISBLANK('[1]Current Inventory'!B2645)=TRUE,B2644,'[1]Current Inventory'!B2645)</f>
        <v>WINDWARD SIDE</v>
      </c>
      <c r="C2645" s="2" t="str">
        <f>IF(ISBLANK('[1]Current Inventory'!C2645)=TRUE,"",'[1]Current Inventory'!C2645)</f>
        <v/>
      </c>
      <c r="D2645" s="2" t="str">
        <f>IF(ISBLANK('[1]Current Inventory'!D2645)=TRUE,CONCATENATE("     ",'[1]Current Inventory'!N2645),'[1]Current Inventory'!D2645)</f>
        <v xml:space="preserve">     </v>
      </c>
      <c r="E2645" s="2">
        <f>IF(ISBLANK('[1]Current Inventory'!E2645)=TRUE,'[1]Current Inventory'!O2645,'[1]Current Inventory'!E2645)</f>
        <v>0</v>
      </c>
      <c r="F2645" s="2">
        <f>IF(ISBLANK('[1]Current Inventory'!F2645)=TRUE,'[1]Current Inventory'!P2645,'[1]Current Inventory'!F2645)</f>
        <v>0</v>
      </c>
      <c r="G2645" s="2" t="str">
        <f>IF(ISNA(VLOOKUP(C2645,[2]CurrentPivot!$C$8:$N$1400,5,FALSE))=TRUE," ",VLOOKUP(C2645,[2]CurrentPivot!$C$8:$N$1400,5,FALSE))</f>
        <v xml:space="preserve"> </v>
      </c>
      <c r="H2645" s="3" t="str">
        <f>IF(ISBLANK('[1]Current Inventory'!H2645)=TRUE,"",'[1]Current Inventory'!H2645)</f>
        <v/>
      </c>
      <c r="I2645" s="2">
        <f>IF(ISBLANK('[1]Current Inventory'!I2645)=TRUE,'[1]Current Inventory'!Q2645,'[1]Current Inventory'!I2645)</f>
        <v>0</v>
      </c>
      <c r="J2645" s="2">
        <f>IF(ISBLANK('[1]Current Inventory'!J2645)=TRUE,'[1]Current Inventory'!R2645,'[1]Current Inventory'!J2645)</f>
        <v>0</v>
      </c>
      <c r="K2645" s="2">
        <f>IF(ISBLANK('[1]Current Inventory'!K2645)=TRUE,'[1]Current Inventory'!S2645,'[1]Current Inventory'!K2645)</f>
        <v>0</v>
      </c>
      <c r="L2645" s="2">
        <f>IF(ISBLANK('[1]Current Inventory'!L2645)=TRUE,'[1]Current Inventory'!T2645,'[1]Current Inventory'!L2645)</f>
        <v>0</v>
      </c>
      <c r="M2645" s="3" t="str">
        <f>IF(ISBLANK('[1]Current Inventory'!M2645)=TRUE,"",'[1]Current Inventory'!M2645)</f>
        <v/>
      </c>
    </row>
    <row r="2646" spans="1:13" x14ac:dyDescent="0.2">
      <c r="A2646" s="2" t="s">
        <v>19</v>
      </c>
      <c r="B2646" s="2" t="str">
        <f>IF(ISBLANK('[1]Current Inventory'!B2646)=TRUE,B2645,'[1]Current Inventory'!B2646)</f>
        <v>WINDWARD SIDE</v>
      </c>
      <c r="C2646" s="2" t="str">
        <f>IF(ISBLANK('[1]Current Inventory'!C2646)=TRUE,"",'[1]Current Inventory'!C2646)</f>
        <v/>
      </c>
      <c r="D2646" s="2" t="str">
        <f>IF(ISBLANK('[1]Current Inventory'!D2646)=TRUE,CONCATENATE("     ",'[1]Current Inventory'!N2646),'[1]Current Inventory'!D2646)</f>
        <v xml:space="preserve">     </v>
      </c>
      <c r="E2646" s="2">
        <f>IF(ISBLANK('[1]Current Inventory'!E2646)=TRUE,'[1]Current Inventory'!O2646,'[1]Current Inventory'!E2646)</f>
        <v>0</v>
      </c>
      <c r="F2646" s="2">
        <f>IF(ISBLANK('[1]Current Inventory'!F2646)=TRUE,'[1]Current Inventory'!P2646,'[1]Current Inventory'!F2646)</f>
        <v>0</v>
      </c>
      <c r="G2646" s="2" t="str">
        <f>IF(ISNA(VLOOKUP(C2646,[2]CurrentPivot!$C$8:$N$1400,5,FALSE))=TRUE," ",VLOOKUP(C2646,[2]CurrentPivot!$C$8:$N$1400,5,FALSE))</f>
        <v xml:space="preserve"> </v>
      </c>
      <c r="H2646" s="3" t="str">
        <f>IF(ISBLANK('[1]Current Inventory'!H2646)=TRUE,"",'[1]Current Inventory'!H2646)</f>
        <v/>
      </c>
      <c r="I2646" s="2">
        <f>IF(ISBLANK('[1]Current Inventory'!I2646)=TRUE,'[1]Current Inventory'!Q2646,'[1]Current Inventory'!I2646)</f>
        <v>0</v>
      </c>
      <c r="J2646" s="2">
        <f>IF(ISBLANK('[1]Current Inventory'!J2646)=TRUE,'[1]Current Inventory'!R2646,'[1]Current Inventory'!J2646)</f>
        <v>0</v>
      </c>
      <c r="K2646" s="2">
        <f>IF(ISBLANK('[1]Current Inventory'!K2646)=TRUE,'[1]Current Inventory'!S2646,'[1]Current Inventory'!K2646)</f>
        <v>0</v>
      </c>
      <c r="L2646" s="2">
        <f>IF(ISBLANK('[1]Current Inventory'!L2646)=TRUE,'[1]Current Inventory'!T2646,'[1]Current Inventory'!L2646)</f>
        <v>0</v>
      </c>
      <c r="M2646" s="3" t="str">
        <f>IF(ISBLANK('[1]Current Inventory'!M2646)=TRUE,"",'[1]Current Inventory'!M2646)</f>
        <v/>
      </c>
    </row>
    <row r="2647" spans="1:13" x14ac:dyDescent="0.2">
      <c r="A2647" s="2" t="s">
        <v>19</v>
      </c>
      <c r="B2647" s="2" t="str">
        <f>IF(ISBLANK('[1]Current Inventory'!B2647)=TRUE,B2646,'[1]Current Inventory'!B2647)</f>
        <v>WINDWARD SIDE</v>
      </c>
      <c r="C2647" s="2" t="str">
        <f>IF(ISBLANK('[1]Current Inventory'!C2647)=TRUE,"",'[1]Current Inventory'!C2647)</f>
        <v/>
      </c>
      <c r="D2647" s="2" t="str">
        <f>IF(ISBLANK('[1]Current Inventory'!D2647)=TRUE,CONCATENATE("     ",'[1]Current Inventory'!N2647),'[1]Current Inventory'!D2647)</f>
        <v xml:space="preserve">     </v>
      </c>
      <c r="E2647" s="2">
        <f>IF(ISBLANK('[1]Current Inventory'!E2647)=TRUE,'[1]Current Inventory'!O2647,'[1]Current Inventory'!E2647)</f>
        <v>0</v>
      </c>
      <c r="F2647" s="2">
        <f>IF(ISBLANK('[1]Current Inventory'!F2647)=TRUE,'[1]Current Inventory'!P2647,'[1]Current Inventory'!F2647)</f>
        <v>0</v>
      </c>
      <c r="G2647" s="2" t="str">
        <f>IF(ISNA(VLOOKUP(C2647,[2]CurrentPivot!$C$8:$N$1400,5,FALSE))=TRUE," ",VLOOKUP(C2647,[2]CurrentPivot!$C$8:$N$1400,5,FALSE))</f>
        <v xml:space="preserve"> </v>
      </c>
      <c r="H2647" s="3" t="str">
        <f>IF(ISBLANK('[1]Current Inventory'!H2647)=TRUE,"",'[1]Current Inventory'!H2647)</f>
        <v/>
      </c>
      <c r="I2647" s="2">
        <f>IF(ISBLANK('[1]Current Inventory'!I2647)=TRUE,'[1]Current Inventory'!Q2647,'[1]Current Inventory'!I2647)</f>
        <v>0</v>
      </c>
      <c r="J2647" s="2">
        <f>IF(ISBLANK('[1]Current Inventory'!J2647)=TRUE,'[1]Current Inventory'!R2647,'[1]Current Inventory'!J2647)</f>
        <v>0</v>
      </c>
      <c r="K2647" s="2">
        <f>IF(ISBLANK('[1]Current Inventory'!K2647)=TRUE,'[1]Current Inventory'!S2647,'[1]Current Inventory'!K2647)</f>
        <v>0</v>
      </c>
      <c r="L2647" s="2">
        <f>IF(ISBLANK('[1]Current Inventory'!L2647)=TRUE,'[1]Current Inventory'!T2647,'[1]Current Inventory'!L2647)</f>
        <v>0</v>
      </c>
      <c r="M2647" s="3" t="str">
        <f>IF(ISBLANK('[1]Current Inventory'!M2647)=TRUE,"",'[1]Current Inventory'!M2647)</f>
        <v/>
      </c>
    </row>
    <row r="2648" spans="1:13" x14ac:dyDescent="0.2">
      <c r="A2648" s="2" t="s">
        <v>19</v>
      </c>
      <c r="B2648" s="2" t="str">
        <f>IF(ISBLANK('[1]Current Inventory'!B2648)=TRUE,B2647,'[1]Current Inventory'!B2648)</f>
        <v>WINDWARD SIDE</v>
      </c>
      <c r="C2648" s="2" t="str">
        <f>IF(ISBLANK('[1]Current Inventory'!C2648)=TRUE,"",'[1]Current Inventory'!C2648)</f>
        <v/>
      </c>
      <c r="D2648" s="2" t="str">
        <f>IF(ISBLANK('[1]Current Inventory'!D2648)=TRUE,CONCATENATE("     ",'[1]Current Inventory'!N2648),'[1]Current Inventory'!D2648)</f>
        <v xml:space="preserve">     </v>
      </c>
      <c r="E2648" s="2">
        <f>IF(ISBLANK('[1]Current Inventory'!E2648)=TRUE,'[1]Current Inventory'!O2648,'[1]Current Inventory'!E2648)</f>
        <v>0</v>
      </c>
      <c r="F2648" s="2">
        <f>IF(ISBLANK('[1]Current Inventory'!F2648)=TRUE,'[1]Current Inventory'!P2648,'[1]Current Inventory'!F2648)</f>
        <v>0</v>
      </c>
      <c r="G2648" s="2" t="str">
        <f>IF(ISNA(VLOOKUP(C2648,[2]CurrentPivot!$C$8:$N$1400,5,FALSE))=TRUE," ",VLOOKUP(C2648,[2]CurrentPivot!$C$8:$N$1400,5,FALSE))</f>
        <v xml:space="preserve"> </v>
      </c>
      <c r="H2648" s="3" t="str">
        <f>IF(ISBLANK('[1]Current Inventory'!H2648)=TRUE,"",'[1]Current Inventory'!H2648)</f>
        <v/>
      </c>
      <c r="I2648" s="2">
        <f>IF(ISBLANK('[1]Current Inventory'!I2648)=TRUE,'[1]Current Inventory'!Q2648,'[1]Current Inventory'!I2648)</f>
        <v>0</v>
      </c>
      <c r="J2648" s="2">
        <f>IF(ISBLANK('[1]Current Inventory'!J2648)=TRUE,'[1]Current Inventory'!R2648,'[1]Current Inventory'!J2648)</f>
        <v>0</v>
      </c>
      <c r="K2648" s="2">
        <f>IF(ISBLANK('[1]Current Inventory'!K2648)=TRUE,'[1]Current Inventory'!S2648,'[1]Current Inventory'!K2648)</f>
        <v>0</v>
      </c>
      <c r="L2648" s="2">
        <f>IF(ISBLANK('[1]Current Inventory'!L2648)=TRUE,'[1]Current Inventory'!T2648,'[1]Current Inventory'!L2648)</f>
        <v>0</v>
      </c>
      <c r="M2648" s="3" t="str">
        <f>IF(ISBLANK('[1]Current Inventory'!M2648)=TRUE,"",'[1]Current Inventory'!M2648)</f>
        <v/>
      </c>
    </row>
    <row r="2649" spans="1:13" x14ac:dyDescent="0.2">
      <c r="A2649" s="2" t="s">
        <v>19</v>
      </c>
      <c r="B2649" s="2" t="str">
        <f>IF(ISBLANK('[1]Current Inventory'!B2649)=TRUE,B2648,'[1]Current Inventory'!B2649)</f>
        <v>WINDWARD SIDE</v>
      </c>
      <c r="C2649" s="2" t="str">
        <f>IF(ISBLANK('[1]Current Inventory'!C2649)=TRUE,"",'[1]Current Inventory'!C2649)</f>
        <v/>
      </c>
      <c r="D2649" s="2" t="str">
        <f>IF(ISBLANK('[1]Current Inventory'!D2649)=TRUE,CONCATENATE("     ",'[1]Current Inventory'!N2649),'[1]Current Inventory'!D2649)</f>
        <v xml:space="preserve">     </v>
      </c>
      <c r="E2649" s="2">
        <f>IF(ISBLANK('[1]Current Inventory'!E2649)=TRUE,'[1]Current Inventory'!O2649,'[1]Current Inventory'!E2649)</f>
        <v>0</v>
      </c>
      <c r="F2649" s="2">
        <f>IF(ISBLANK('[1]Current Inventory'!F2649)=TRUE,'[1]Current Inventory'!P2649,'[1]Current Inventory'!F2649)</f>
        <v>0</v>
      </c>
      <c r="G2649" s="2" t="str">
        <f>IF(ISNA(VLOOKUP(C2649,[2]CurrentPivot!$C$8:$N$1400,5,FALSE))=TRUE," ",VLOOKUP(C2649,[2]CurrentPivot!$C$8:$N$1400,5,FALSE))</f>
        <v xml:space="preserve"> </v>
      </c>
      <c r="H2649" s="3" t="str">
        <f>IF(ISBLANK('[1]Current Inventory'!H2649)=TRUE,"",'[1]Current Inventory'!H2649)</f>
        <v/>
      </c>
      <c r="I2649" s="2">
        <f>IF(ISBLANK('[1]Current Inventory'!I2649)=TRUE,'[1]Current Inventory'!Q2649,'[1]Current Inventory'!I2649)</f>
        <v>0</v>
      </c>
      <c r="J2649" s="2">
        <f>IF(ISBLANK('[1]Current Inventory'!J2649)=TRUE,'[1]Current Inventory'!R2649,'[1]Current Inventory'!J2649)</f>
        <v>0</v>
      </c>
      <c r="K2649" s="2">
        <f>IF(ISBLANK('[1]Current Inventory'!K2649)=TRUE,'[1]Current Inventory'!S2649,'[1]Current Inventory'!K2649)</f>
        <v>0</v>
      </c>
      <c r="L2649" s="2">
        <f>IF(ISBLANK('[1]Current Inventory'!L2649)=TRUE,'[1]Current Inventory'!T2649,'[1]Current Inventory'!L2649)</f>
        <v>0</v>
      </c>
      <c r="M2649" s="3" t="str">
        <f>IF(ISBLANK('[1]Current Inventory'!M2649)=TRUE,"",'[1]Current Inventory'!M2649)</f>
        <v/>
      </c>
    </row>
    <row r="2650" spans="1:13" x14ac:dyDescent="0.2">
      <c r="A2650" s="2" t="s">
        <v>19</v>
      </c>
      <c r="B2650" s="2" t="str">
        <f>IF(ISBLANK('[1]Current Inventory'!B2650)=TRUE,B2649,'[1]Current Inventory'!B2650)</f>
        <v>WINDWARD SIDE</v>
      </c>
      <c r="C2650" s="2" t="str">
        <f>IF(ISBLANK('[1]Current Inventory'!C2650)=TRUE,"",'[1]Current Inventory'!C2650)</f>
        <v/>
      </c>
      <c r="D2650" s="2" t="str">
        <f>IF(ISBLANK('[1]Current Inventory'!D2650)=TRUE,CONCATENATE("     ",'[1]Current Inventory'!N2650),'[1]Current Inventory'!D2650)</f>
        <v xml:space="preserve">     </v>
      </c>
      <c r="E2650" s="2">
        <f>IF(ISBLANK('[1]Current Inventory'!E2650)=TRUE,'[1]Current Inventory'!O2650,'[1]Current Inventory'!E2650)</f>
        <v>0</v>
      </c>
      <c r="F2650" s="2">
        <f>IF(ISBLANK('[1]Current Inventory'!F2650)=TRUE,'[1]Current Inventory'!P2650,'[1]Current Inventory'!F2650)</f>
        <v>0</v>
      </c>
      <c r="G2650" s="2" t="str">
        <f>IF(ISNA(VLOOKUP(C2650,[2]CurrentPivot!$C$8:$N$1400,5,FALSE))=TRUE," ",VLOOKUP(C2650,[2]CurrentPivot!$C$8:$N$1400,5,FALSE))</f>
        <v xml:space="preserve"> </v>
      </c>
      <c r="H2650" s="3" t="str">
        <f>IF(ISBLANK('[1]Current Inventory'!H2650)=TRUE,"",'[1]Current Inventory'!H2650)</f>
        <v/>
      </c>
      <c r="I2650" s="2">
        <f>IF(ISBLANK('[1]Current Inventory'!I2650)=TRUE,'[1]Current Inventory'!Q2650,'[1]Current Inventory'!I2650)</f>
        <v>0</v>
      </c>
      <c r="J2650" s="2">
        <f>IF(ISBLANK('[1]Current Inventory'!J2650)=TRUE,'[1]Current Inventory'!R2650,'[1]Current Inventory'!J2650)</f>
        <v>0</v>
      </c>
      <c r="K2650" s="2">
        <f>IF(ISBLANK('[1]Current Inventory'!K2650)=TRUE,'[1]Current Inventory'!S2650,'[1]Current Inventory'!K2650)</f>
        <v>0</v>
      </c>
      <c r="L2650" s="2">
        <f>IF(ISBLANK('[1]Current Inventory'!L2650)=TRUE,'[1]Current Inventory'!T2650,'[1]Current Inventory'!L2650)</f>
        <v>0</v>
      </c>
      <c r="M2650" s="3" t="str">
        <f>IF(ISBLANK('[1]Current Inventory'!M2650)=TRUE,"",'[1]Current Inventory'!M2650)</f>
        <v/>
      </c>
    </row>
    <row r="2651" spans="1:13" x14ac:dyDescent="0.2">
      <c r="A2651" s="2" t="s">
        <v>19</v>
      </c>
      <c r="B2651" s="2" t="str">
        <f>IF(ISBLANK('[1]Current Inventory'!B2651)=TRUE,B2650,'[1]Current Inventory'!B2651)</f>
        <v>WINDWARD SIDE</v>
      </c>
      <c r="C2651" s="2" t="str">
        <f>IF(ISBLANK('[1]Current Inventory'!C2651)=TRUE,"",'[1]Current Inventory'!C2651)</f>
        <v/>
      </c>
      <c r="D2651" s="2" t="str">
        <f>IF(ISBLANK('[1]Current Inventory'!D2651)=TRUE,CONCATENATE("     ",'[1]Current Inventory'!N2651),'[1]Current Inventory'!D2651)</f>
        <v xml:space="preserve">     </v>
      </c>
      <c r="E2651" s="2">
        <f>IF(ISBLANK('[1]Current Inventory'!E2651)=TRUE,'[1]Current Inventory'!O2651,'[1]Current Inventory'!E2651)</f>
        <v>0</v>
      </c>
      <c r="F2651" s="2">
        <f>IF(ISBLANK('[1]Current Inventory'!F2651)=TRUE,'[1]Current Inventory'!P2651,'[1]Current Inventory'!F2651)</f>
        <v>0</v>
      </c>
      <c r="G2651" s="2" t="str">
        <f>IF(ISNA(VLOOKUP(C2651,[2]CurrentPivot!$C$8:$N$1400,5,FALSE))=TRUE," ",VLOOKUP(C2651,[2]CurrentPivot!$C$8:$N$1400,5,FALSE))</f>
        <v xml:space="preserve"> </v>
      </c>
      <c r="H2651" s="3" t="str">
        <f>IF(ISBLANK('[1]Current Inventory'!H2651)=TRUE,"",'[1]Current Inventory'!H2651)</f>
        <v/>
      </c>
      <c r="I2651" s="2">
        <f>IF(ISBLANK('[1]Current Inventory'!I2651)=TRUE,'[1]Current Inventory'!Q2651,'[1]Current Inventory'!I2651)</f>
        <v>0</v>
      </c>
      <c r="J2651" s="2">
        <f>IF(ISBLANK('[1]Current Inventory'!J2651)=TRUE,'[1]Current Inventory'!R2651,'[1]Current Inventory'!J2651)</f>
        <v>0</v>
      </c>
      <c r="K2651" s="2">
        <f>IF(ISBLANK('[1]Current Inventory'!K2651)=TRUE,'[1]Current Inventory'!S2651,'[1]Current Inventory'!K2651)</f>
        <v>0</v>
      </c>
      <c r="L2651" s="2">
        <f>IF(ISBLANK('[1]Current Inventory'!L2651)=TRUE,'[1]Current Inventory'!T2651,'[1]Current Inventory'!L2651)</f>
        <v>0</v>
      </c>
      <c r="M2651" s="3" t="str">
        <f>IF(ISBLANK('[1]Current Inventory'!M2651)=TRUE,"",'[1]Current Inventory'!M2651)</f>
        <v/>
      </c>
    </row>
    <row r="2652" spans="1:13" x14ac:dyDescent="0.2">
      <c r="A2652" s="2" t="s">
        <v>19</v>
      </c>
      <c r="B2652" s="2" t="str">
        <f>IF(ISBLANK('[1]Current Inventory'!B2652)=TRUE,B2651,'[1]Current Inventory'!B2652)</f>
        <v>WINDWARD SIDE</v>
      </c>
      <c r="C2652" s="2" t="str">
        <f>IF(ISBLANK('[1]Current Inventory'!C2652)=TRUE,"",'[1]Current Inventory'!C2652)</f>
        <v/>
      </c>
      <c r="D2652" s="2" t="str">
        <f>IF(ISBLANK('[1]Current Inventory'!D2652)=TRUE,CONCATENATE("     ",'[1]Current Inventory'!N2652),'[1]Current Inventory'!D2652)</f>
        <v xml:space="preserve">     </v>
      </c>
      <c r="E2652" s="2">
        <f>IF(ISBLANK('[1]Current Inventory'!E2652)=TRUE,'[1]Current Inventory'!O2652,'[1]Current Inventory'!E2652)</f>
        <v>0</v>
      </c>
      <c r="F2652" s="2">
        <f>IF(ISBLANK('[1]Current Inventory'!F2652)=TRUE,'[1]Current Inventory'!P2652,'[1]Current Inventory'!F2652)</f>
        <v>0</v>
      </c>
      <c r="G2652" s="2" t="str">
        <f>IF(ISNA(VLOOKUP(C2652,[2]CurrentPivot!$C$8:$N$1400,5,FALSE))=TRUE," ",VLOOKUP(C2652,[2]CurrentPivot!$C$8:$N$1400,5,FALSE))</f>
        <v xml:space="preserve"> </v>
      </c>
      <c r="H2652" s="3" t="str">
        <f>IF(ISBLANK('[1]Current Inventory'!H2652)=TRUE,"",'[1]Current Inventory'!H2652)</f>
        <v/>
      </c>
      <c r="I2652" s="2">
        <f>IF(ISBLANK('[1]Current Inventory'!I2652)=TRUE,'[1]Current Inventory'!Q2652,'[1]Current Inventory'!I2652)</f>
        <v>0</v>
      </c>
      <c r="J2652" s="2">
        <f>IF(ISBLANK('[1]Current Inventory'!J2652)=TRUE,'[1]Current Inventory'!R2652,'[1]Current Inventory'!J2652)</f>
        <v>0</v>
      </c>
      <c r="K2652" s="2">
        <f>IF(ISBLANK('[1]Current Inventory'!K2652)=TRUE,'[1]Current Inventory'!S2652,'[1]Current Inventory'!K2652)</f>
        <v>0</v>
      </c>
      <c r="L2652" s="2">
        <f>IF(ISBLANK('[1]Current Inventory'!L2652)=TRUE,'[1]Current Inventory'!T2652,'[1]Current Inventory'!L2652)</f>
        <v>0</v>
      </c>
      <c r="M2652" s="3" t="str">
        <f>IF(ISBLANK('[1]Current Inventory'!M2652)=TRUE,"",'[1]Current Inventory'!M2652)</f>
        <v/>
      </c>
    </row>
    <row r="2653" spans="1:13" x14ac:dyDescent="0.2">
      <c r="A2653" s="2" t="s">
        <v>19</v>
      </c>
      <c r="B2653" s="2" t="str">
        <f>IF(ISBLANK('[1]Current Inventory'!B2653)=TRUE,B2652,'[1]Current Inventory'!B2653)</f>
        <v>WINDWARD SIDE</v>
      </c>
      <c r="C2653" s="2" t="str">
        <f>IF(ISBLANK('[1]Current Inventory'!C2653)=TRUE,"",'[1]Current Inventory'!C2653)</f>
        <v/>
      </c>
      <c r="D2653" s="2" t="str">
        <f>IF(ISBLANK('[1]Current Inventory'!D2653)=TRUE,CONCATENATE("     ",'[1]Current Inventory'!N2653),'[1]Current Inventory'!D2653)</f>
        <v xml:space="preserve">     </v>
      </c>
      <c r="E2653" s="2">
        <f>IF(ISBLANK('[1]Current Inventory'!E2653)=TRUE,'[1]Current Inventory'!O2653,'[1]Current Inventory'!E2653)</f>
        <v>0</v>
      </c>
      <c r="F2653" s="2">
        <f>IF(ISBLANK('[1]Current Inventory'!F2653)=TRUE,'[1]Current Inventory'!P2653,'[1]Current Inventory'!F2653)</f>
        <v>0</v>
      </c>
      <c r="G2653" s="2" t="str">
        <f>IF(ISNA(VLOOKUP(C2653,[2]CurrentPivot!$C$8:$N$1400,5,FALSE))=TRUE," ",VLOOKUP(C2653,[2]CurrentPivot!$C$8:$N$1400,5,FALSE))</f>
        <v xml:space="preserve"> </v>
      </c>
      <c r="H2653" s="3" t="str">
        <f>IF(ISBLANK('[1]Current Inventory'!H2653)=TRUE,"",'[1]Current Inventory'!H2653)</f>
        <v/>
      </c>
      <c r="I2653" s="2">
        <f>IF(ISBLANK('[1]Current Inventory'!I2653)=TRUE,'[1]Current Inventory'!Q2653,'[1]Current Inventory'!I2653)</f>
        <v>0</v>
      </c>
      <c r="J2653" s="2">
        <f>IF(ISBLANK('[1]Current Inventory'!J2653)=TRUE,'[1]Current Inventory'!R2653,'[1]Current Inventory'!J2653)</f>
        <v>0</v>
      </c>
      <c r="K2653" s="2">
        <f>IF(ISBLANK('[1]Current Inventory'!K2653)=TRUE,'[1]Current Inventory'!S2653,'[1]Current Inventory'!K2653)</f>
        <v>0</v>
      </c>
      <c r="L2653" s="2">
        <f>IF(ISBLANK('[1]Current Inventory'!L2653)=TRUE,'[1]Current Inventory'!T2653,'[1]Current Inventory'!L2653)</f>
        <v>0</v>
      </c>
      <c r="M2653" s="3" t="str">
        <f>IF(ISBLANK('[1]Current Inventory'!M2653)=TRUE,"",'[1]Current Inventory'!M2653)</f>
        <v/>
      </c>
    </row>
    <row r="2654" spans="1:13" x14ac:dyDescent="0.2">
      <c r="A2654" s="2" t="s">
        <v>19</v>
      </c>
      <c r="B2654" s="2" t="str">
        <f>IF(ISBLANK('[1]Current Inventory'!B2654)=TRUE,B2653,'[1]Current Inventory'!B2654)</f>
        <v>WINDWARD SIDE</v>
      </c>
      <c r="C2654" s="2" t="str">
        <f>IF(ISBLANK('[1]Current Inventory'!C2654)=TRUE,"",'[1]Current Inventory'!C2654)</f>
        <v/>
      </c>
      <c r="D2654" s="2" t="str">
        <f>IF(ISBLANK('[1]Current Inventory'!D2654)=TRUE,CONCATENATE("     ",'[1]Current Inventory'!N2654),'[1]Current Inventory'!D2654)</f>
        <v xml:space="preserve">     </v>
      </c>
      <c r="E2654" s="2">
        <f>IF(ISBLANK('[1]Current Inventory'!E2654)=TRUE,'[1]Current Inventory'!O2654,'[1]Current Inventory'!E2654)</f>
        <v>0</v>
      </c>
      <c r="F2654" s="2">
        <f>IF(ISBLANK('[1]Current Inventory'!F2654)=TRUE,'[1]Current Inventory'!P2654,'[1]Current Inventory'!F2654)</f>
        <v>0</v>
      </c>
      <c r="G2654" s="2" t="str">
        <f>IF(ISNA(VLOOKUP(C2654,[2]CurrentPivot!$C$8:$N$1400,5,FALSE))=TRUE," ",VLOOKUP(C2654,[2]CurrentPivot!$C$8:$N$1400,5,FALSE))</f>
        <v xml:space="preserve"> </v>
      </c>
      <c r="H2654" s="3" t="str">
        <f>IF(ISBLANK('[1]Current Inventory'!H2654)=TRUE,"",'[1]Current Inventory'!H2654)</f>
        <v/>
      </c>
      <c r="I2654" s="2">
        <f>IF(ISBLANK('[1]Current Inventory'!I2654)=TRUE,'[1]Current Inventory'!Q2654,'[1]Current Inventory'!I2654)</f>
        <v>0</v>
      </c>
      <c r="J2654" s="2">
        <f>IF(ISBLANK('[1]Current Inventory'!J2654)=TRUE,'[1]Current Inventory'!R2654,'[1]Current Inventory'!J2654)</f>
        <v>0</v>
      </c>
      <c r="K2654" s="2">
        <f>IF(ISBLANK('[1]Current Inventory'!K2654)=TRUE,'[1]Current Inventory'!S2654,'[1]Current Inventory'!K2654)</f>
        <v>0</v>
      </c>
      <c r="L2654" s="2">
        <f>IF(ISBLANK('[1]Current Inventory'!L2654)=TRUE,'[1]Current Inventory'!T2654,'[1]Current Inventory'!L2654)</f>
        <v>0</v>
      </c>
      <c r="M2654" s="3" t="str">
        <f>IF(ISBLANK('[1]Current Inventory'!M2654)=TRUE,"",'[1]Current Inventory'!M2654)</f>
        <v/>
      </c>
    </row>
    <row r="2655" spans="1:13" x14ac:dyDescent="0.2">
      <c r="A2655" s="2" t="s">
        <v>19</v>
      </c>
      <c r="B2655" s="2" t="str">
        <f>IF(ISBLANK('[1]Current Inventory'!B2655)=TRUE,B2654,'[1]Current Inventory'!B2655)</f>
        <v>WINDWARD SIDE</v>
      </c>
      <c r="C2655" s="2" t="str">
        <f>IF(ISBLANK('[1]Current Inventory'!C2655)=TRUE,"",'[1]Current Inventory'!C2655)</f>
        <v/>
      </c>
      <c r="D2655" s="2" t="str">
        <f>IF(ISBLANK('[1]Current Inventory'!D2655)=TRUE,CONCATENATE("     ",'[1]Current Inventory'!N2655),'[1]Current Inventory'!D2655)</f>
        <v xml:space="preserve">     </v>
      </c>
      <c r="E2655" s="2">
        <f>IF(ISBLANK('[1]Current Inventory'!E2655)=TRUE,'[1]Current Inventory'!O2655,'[1]Current Inventory'!E2655)</f>
        <v>0</v>
      </c>
      <c r="F2655" s="2">
        <f>IF(ISBLANK('[1]Current Inventory'!F2655)=TRUE,'[1]Current Inventory'!P2655,'[1]Current Inventory'!F2655)</f>
        <v>0</v>
      </c>
      <c r="G2655" s="2" t="str">
        <f>IF(ISNA(VLOOKUP(C2655,[2]CurrentPivot!$C$8:$N$1400,5,FALSE))=TRUE," ",VLOOKUP(C2655,[2]CurrentPivot!$C$8:$N$1400,5,FALSE))</f>
        <v xml:space="preserve"> </v>
      </c>
      <c r="H2655" s="3" t="str">
        <f>IF(ISBLANK('[1]Current Inventory'!H2655)=TRUE,"",'[1]Current Inventory'!H2655)</f>
        <v/>
      </c>
      <c r="I2655" s="2">
        <f>IF(ISBLANK('[1]Current Inventory'!I2655)=TRUE,'[1]Current Inventory'!Q2655,'[1]Current Inventory'!I2655)</f>
        <v>0</v>
      </c>
      <c r="J2655" s="2">
        <f>IF(ISBLANK('[1]Current Inventory'!J2655)=TRUE,'[1]Current Inventory'!R2655,'[1]Current Inventory'!J2655)</f>
        <v>0</v>
      </c>
      <c r="K2655" s="2">
        <f>IF(ISBLANK('[1]Current Inventory'!K2655)=TRUE,'[1]Current Inventory'!S2655,'[1]Current Inventory'!K2655)</f>
        <v>0</v>
      </c>
      <c r="L2655" s="2">
        <f>IF(ISBLANK('[1]Current Inventory'!L2655)=TRUE,'[1]Current Inventory'!T2655,'[1]Current Inventory'!L2655)</f>
        <v>0</v>
      </c>
      <c r="M2655" s="3" t="str">
        <f>IF(ISBLANK('[1]Current Inventory'!M2655)=TRUE,"",'[1]Current Inventory'!M2655)</f>
        <v/>
      </c>
    </row>
    <row r="2656" spans="1:13" x14ac:dyDescent="0.2">
      <c r="A2656" s="2" t="s">
        <v>19</v>
      </c>
      <c r="B2656" s="2" t="str">
        <f>IF(ISBLANK('[1]Current Inventory'!B2656)=TRUE,B2655,'[1]Current Inventory'!B2656)</f>
        <v>WINDWARD SIDE</v>
      </c>
      <c r="C2656" s="2" t="str">
        <f>IF(ISBLANK('[1]Current Inventory'!C2656)=TRUE,"",'[1]Current Inventory'!C2656)</f>
        <v/>
      </c>
      <c r="D2656" s="2" t="str">
        <f>IF(ISBLANK('[1]Current Inventory'!D2656)=TRUE,CONCATENATE("     ",'[1]Current Inventory'!N2656),'[1]Current Inventory'!D2656)</f>
        <v xml:space="preserve">     </v>
      </c>
      <c r="E2656" s="2">
        <f>IF(ISBLANK('[1]Current Inventory'!E2656)=TRUE,'[1]Current Inventory'!O2656,'[1]Current Inventory'!E2656)</f>
        <v>0</v>
      </c>
      <c r="F2656" s="2">
        <f>IF(ISBLANK('[1]Current Inventory'!F2656)=TRUE,'[1]Current Inventory'!P2656,'[1]Current Inventory'!F2656)</f>
        <v>0</v>
      </c>
      <c r="G2656" s="2" t="str">
        <f>IF(ISNA(VLOOKUP(C2656,[2]CurrentPivot!$C$8:$N$1400,5,FALSE))=TRUE," ",VLOOKUP(C2656,[2]CurrentPivot!$C$8:$N$1400,5,FALSE))</f>
        <v xml:space="preserve"> </v>
      </c>
      <c r="H2656" s="3" t="str">
        <f>IF(ISBLANK('[1]Current Inventory'!H2656)=TRUE,"",'[1]Current Inventory'!H2656)</f>
        <v/>
      </c>
      <c r="I2656" s="2">
        <f>IF(ISBLANK('[1]Current Inventory'!I2656)=TRUE,'[1]Current Inventory'!Q2656,'[1]Current Inventory'!I2656)</f>
        <v>0</v>
      </c>
      <c r="J2656" s="2">
        <f>IF(ISBLANK('[1]Current Inventory'!J2656)=TRUE,'[1]Current Inventory'!R2656,'[1]Current Inventory'!J2656)</f>
        <v>0</v>
      </c>
      <c r="K2656" s="2">
        <f>IF(ISBLANK('[1]Current Inventory'!K2656)=TRUE,'[1]Current Inventory'!S2656,'[1]Current Inventory'!K2656)</f>
        <v>0</v>
      </c>
      <c r="L2656" s="2">
        <f>IF(ISBLANK('[1]Current Inventory'!L2656)=TRUE,'[1]Current Inventory'!T2656,'[1]Current Inventory'!L2656)</f>
        <v>0</v>
      </c>
      <c r="M2656" s="3" t="str">
        <f>IF(ISBLANK('[1]Current Inventory'!M2656)=TRUE,"",'[1]Current Inventory'!M2656)</f>
        <v/>
      </c>
    </row>
    <row r="2657" spans="1:13" x14ac:dyDescent="0.2">
      <c r="A2657" s="2" t="s">
        <v>19</v>
      </c>
      <c r="B2657" s="2" t="str">
        <f>IF(ISBLANK('[1]Current Inventory'!B2657)=TRUE,B2656,'[1]Current Inventory'!B2657)</f>
        <v>WINDWARD SIDE</v>
      </c>
      <c r="C2657" s="2" t="str">
        <f>IF(ISBLANK('[1]Current Inventory'!C2657)=TRUE,"",'[1]Current Inventory'!C2657)</f>
        <v/>
      </c>
      <c r="D2657" s="2" t="str">
        <f>IF(ISBLANK('[1]Current Inventory'!D2657)=TRUE,CONCATENATE("     ",'[1]Current Inventory'!N2657),'[1]Current Inventory'!D2657)</f>
        <v xml:space="preserve">     </v>
      </c>
      <c r="E2657" s="2">
        <f>IF(ISBLANK('[1]Current Inventory'!E2657)=TRUE,'[1]Current Inventory'!O2657,'[1]Current Inventory'!E2657)</f>
        <v>0</v>
      </c>
      <c r="F2657" s="2">
        <f>IF(ISBLANK('[1]Current Inventory'!F2657)=TRUE,'[1]Current Inventory'!P2657,'[1]Current Inventory'!F2657)</f>
        <v>0</v>
      </c>
      <c r="G2657" s="2" t="str">
        <f>IF(ISNA(VLOOKUP(C2657,[2]CurrentPivot!$C$8:$N$1400,5,FALSE))=TRUE," ",VLOOKUP(C2657,[2]CurrentPivot!$C$8:$N$1400,5,FALSE))</f>
        <v xml:space="preserve"> </v>
      </c>
      <c r="H2657" s="3" t="str">
        <f>IF(ISBLANK('[1]Current Inventory'!H2657)=TRUE,"",'[1]Current Inventory'!H2657)</f>
        <v/>
      </c>
      <c r="I2657" s="2">
        <f>IF(ISBLANK('[1]Current Inventory'!I2657)=TRUE,'[1]Current Inventory'!Q2657,'[1]Current Inventory'!I2657)</f>
        <v>0</v>
      </c>
      <c r="J2657" s="2">
        <f>IF(ISBLANK('[1]Current Inventory'!J2657)=TRUE,'[1]Current Inventory'!R2657,'[1]Current Inventory'!J2657)</f>
        <v>0</v>
      </c>
      <c r="K2657" s="2">
        <f>IF(ISBLANK('[1]Current Inventory'!K2657)=TRUE,'[1]Current Inventory'!S2657,'[1]Current Inventory'!K2657)</f>
        <v>0</v>
      </c>
      <c r="L2657" s="2">
        <f>IF(ISBLANK('[1]Current Inventory'!L2657)=TRUE,'[1]Current Inventory'!T2657,'[1]Current Inventory'!L2657)</f>
        <v>0</v>
      </c>
      <c r="M2657" s="3" t="str">
        <f>IF(ISBLANK('[1]Current Inventory'!M2657)=TRUE,"",'[1]Current Inventory'!M2657)</f>
        <v/>
      </c>
    </row>
    <row r="2658" spans="1:13" x14ac:dyDescent="0.2">
      <c r="A2658" s="2" t="s">
        <v>19</v>
      </c>
      <c r="B2658" s="2" t="str">
        <f>IF(ISBLANK('[1]Current Inventory'!B2658)=TRUE,B2657,'[1]Current Inventory'!B2658)</f>
        <v>WINDWARD SIDE</v>
      </c>
      <c r="C2658" s="2" t="str">
        <f>IF(ISBLANK('[1]Current Inventory'!C2658)=TRUE,"",'[1]Current Inventory'!C2658)</f>
        <v/>
      </c>
      <c r="D2658" s="2" t="str">
        <f>IF(ISBLANK('[1]Current Inventory'!D2658)=TRUE,CONCATENATE("     ",'[1]Current Inventory'!N2658),'[1]Current Inventory'!D2658)</f>
        <v xml:space="preserve">     </v>
      </c>
      <c r="E2658" s="2">
        <f>IF(ISBLANK('[1]Current Inventory'!E2658)=TRUE,'[1]Current Inventory'!O2658,'[1]Current Inventory'!E2658)</f>
        <v>0</v>
      </c>
      <c r="F2658" s="2">
        <f>IF(ISBLANK('[1]Current Inventory'!F2658)=TRUE,'[1]Current Inventory'!P2658,'[1]Current Inventory'!F2658)</f>
        <v>0</v>
      </c>
      <c r="G2658" s="2" t="str">
        <f>IF(ISNA(VLOOKUP(C2658,[2]CurrentPivot!$C$8:$N$1400,5,FALSE))=TRUE," ",VLOOKUP(C2658,[2]CurrentPivot!$C$8:$N$1400,5,FALSE))</f>
        <v xml:space="preserve"> </v>
      </c>
      <c r="H2658" s="3" t="str">
        <f>IF(ISBLANK('[1]Current Inventory'!H2658)=TRUE,"",'[1]Current Inventory'!H2658)</f>
        <v/>
      </c>
      <c r="I2658" s="2">
        <f>IF(ISBLANK('[1]Current Inventory'!I2658)=TRUE,'[1]Current Inventory'!Q2658,'[1]Current Inventory'!I2658)</f>
        <v>0</v>
      </c>
      <c r="J2658" s="2">
        <f>IF(ISBLANK('[1]Current Inventory'!J2658)=TRUE,'[1]Current Inventory'!R2658,'[1]Current Inventory'!J2658)</f>
        <v>0</v>
      </c>
      <c r="K2658" s="2">
        <f>IF(ISBLANK('[1]Current Inventory'!K2658)=TRUE,'[1]Current Inventory'!S2658,'[1]Current Inventory'!K2658)</f>
        <v>0</v>
      </c>
      <c r="L2658" s="2">
        <f>IF(ISBLANK('[1]Current Inventory'!L2658)=TRUE,'[1]Current Inventory'!T2658,'[1]Current Inventory'!L2658)</f>
        <v>0</v>
      </c>
      <c r="M2658" s="3" t="str">
        <f>IF(ISBLANK('[1]Current Inventory'!M2658)=TRUE,"",'[1]Current Inventory'!M2658)</f>
        <v/>
      </c>
    </row>
    <row r="2659" spans="1:13" x14ac:dyDescent="0.2">
      <c r="A2659" s="2" t="s">
        <v>19</v>
      </c>
      <c r="B2659" s="2" t="str">
        <f>IF(ISBLANK('[1]Current Inventory'!B2659)=TRUE,B2658,'[1]Current Inventory'!B2659)</f>
        <v>WINDWARD SIDE</v>
      </c>
      <c r="C2659" s="2" t="str">
        <f>IF(ISBLANK('[1]Current Inventory'!C2659)=TRUE,"",'[1]Current Inventory'!C2659)</f>
        <v/>
      </c>
      <c r="D2659" s="2" t="str">
        <f>IF(ISBLANK('[1]Current Inventory'!D2659)=TRUE,CONCATENATE("     ",'[1]Current Inventory'!N2659),'[1]Current Inventory'!D2659)</f>
        <v xml:space="preserve">     </v>
      </c>
      <c r="E2659" s="2">
        <f>IF(ISBLANK('[1]Current Inventory'!E2659)=TRUE,'[1]Current Inventory'!O2659,'[1]Current Inventory'!E2659)</f>
        <v>0</v>
      </c>
      <c r="F2659" s="2">
        <f>IF(ISBLANK('[1]Current Inventory'!F2659)=TRUE,'[1]Current Inventory'!P2659,'[1]Current Inventory'!F2659)</f>
        <v>0</v>
      </c>
      <c r="G2659" s="2" t="str">
        <f>IF(ISNA(VLOOKUP(C2659,[2]CurrentPivot!$C$8:$N$1400,5,FALSE))=TRUE," ",VLOOKUP(C2659,[2]CurrentPivot!$C$8:$N$1400,5,FALSE))</f>
        <v xml:space="preserve"> </v>
      </c>
      <c r="H2659" s="3" t="str">
        <f>IF(ISBLANK('[1]Current Inventory'!H2659)=TRUE,"",'[1]Current Inventory'!H2659)</f>
        <v/>
      </c>
      <c r="I2659" s="2">
        <f>IF(ISBLANK('[1]Current Inventory'!I2659)=TRUE,'[1]Current Inventory'!Q2659,'[1]Current Inventory'!I2659)</f>
        <v>0</v>
      </c>
      <c r="J2659" s="2">
        <f>IF(ISBLANK('[1]Current Inventory'!J2659)=TRUE,'[1]Current Inventory'!R2659,'[1]Current Inventory'!J2659)</f>
        <v>0</v>
      </c>
      <c r="K2659" s="2">
        <f>IF(ISBLANK('[1]Current Inventory'!K2659)=TRUE,'[1]Current Inventory'!S2659,'[1]Current Inventory'!K2659)</f>
        <v>0</v>
      </c>
      <c r="L2659" s="2">
        <f>IF(ISBLANK('[1]Current Inventory'!L2659)=TRUE,'[1]Current Inventory'!T2659,'[1]Current Inventory'!L2659)</f>
        <v>0</v>
      </c>
      <c r="M2659" s="3" t="str">
        <f>IF(ISBLANK('[1]Current Inventory'!M2659)=TRUE,"",'[1]Current Inventory'!M2659)</f>
        <v/>
      </c>
    </row>
    <row r="2660" spans="1:13" x14ac:dyDescent="0.2">
      <c r="A2660" s="2" t="s">
        <v>19</v>
      </c>
      <c r="B2660" s="2" t="str">
        <f>IF(ISBLANK('[1]Current Inventory'!B2660)=TRUE,B2659,'[1]Current Inventory'!B2660)</f>
        <v>WINDWARD SIDE</v>
      </c>
      <c r="C2660" s="2" t="str">
        <f>IF(ISBLANK('[1]Current Inventory'!C2660)=TRUE,"",'[1]Current Inventory'!C2660)</f>
        <v/>
      </c>
      <c r="D2660" s="2" t="str">
        <f>IF(ISBLANK('[1]Current Inventory'!D2660)=TRUE,CONCATENATE("     ",'[1]Current Inventory'!N2660),'[1]Current Inventory'!D2660)</f>
        <v xml:space="preserve">     </v>
      </c>
      <c r="E2660" s="2">
        <f>IF(ISBLANK('[1]Current Inventory'!E2660)=TRUE,'[1]Current Inventory'!O2660,'[1]Current Inventory'!E2660)</f>
        <v>0</v>
      </c>
      <c r="F2660" s="2">
        <f>IF(ISBLANK('[1]Current Inventory'!F2660)=TRUE,'[1]Current Inventory'!P2660,'[1]Current Inventory'!F2660)</f>
        <v>0</v>
      </c>
      <c r="G2660" s="2" t="str">
        <f>IF(ISNA(VLOOKUP(C2660,[2]CurrentPivot!$C$8:$N$1400,5,FALSE))=TRUE," ",VLOOKUP(C2660,[2]CurrentPivot!$C$8:$N$1400,5,FALSE))</f>
        <v xml:space="preserve"> </v>
      </c>
      <c r="H2660" s="3" t="str">
        <f>IF(ISBLANK('[1]Current Inventory'!H2660)=TRUE,"",'[1]Current Inventory'!H2660)</f>
        <v/>
      </c>
      <c r="I2660" s="2">
        <f>IF(ISBLANK('[1]Current Inventory'!I2660)=TRUE,'[1]Current Inventory'!Q2660,'[1]Current Inventory'!I2660)</f>
        <v>0</v>
      </c>
      <c r="J2660" s="2">
        <f>IF(ISBLANK('[1]Current Inventory'!J2660)=TRUE,'[1]Current Inventory'!R2660,'[1]Current Inventory'!J2660)</f>
        <v>0</v>
      </c>
      <c r="K2660" s="2">
        <f>IF(ISBLANK('[1]Current Inventory'!K2660)=TRUE,'[1]Current Inventory'!S2660,'[1]Current Inventory'!K2660)</f>
        <v>0</v>
      </c>
      <c r="L2660" s="2">
        <f>IF(ISBLANK('[1]Current Inventory'!L2660)=TRUE,'[1]Current Inventory'!T2660,'[1]Current Inventory'!L2660)</f>
        <v>0</v>
      </c>
      <c r="M2660" s="3" t="str">
        <f>IF(ISBLANK('[1]Current Inventory'!M2660)=TRUE,"",'[1]Current Inventory'!M2660)</f>
        <v/>
      </c>
    </row>
    <row r="2661" spans="1:13" x14ac:dyDescent="0.2">
      <c r="A2661" s="2" t="s">
        <v>19</v>
      </c>
      <c r="B2661" s="2" t="str">
        <f>IF(ISBLANK('[1]Current Inventory'!B2661)=TRUE,B2660,'[1]Current Inventory'!B2661)</f>
        <v>WINDWARD SIDE</v>
      </c>
      <c r="C2661" s="2" t="str">
        <f>IF(ISBLANK('[1]Current Inventory'!C2661)=TRUE,"",'[1]Current Inventory'!C2661)</f>
        <v/>
      </c>
      <c r="D2661" s="2" t="str">
        <f>IF(ISBLANK('[1]Current Inventory'!D2661)=TRUE,CONCATENATE("     ",'[1]Current Inventory'!N2661),'[1]Current Inventory'!D2661)</f>
        <v xml:space="preserve">     </v>
      </c>
      <c r="E2661" s="2">
        <f>IF(ISBLANK('[1]Current Inventory'!E2661)=TRUE,'[1]Current Inventory'!O2661,'[1]Current Inventory'!E2661)</f>
        <v>0</v>
      </c>
      <c r="F2661" s="2">
        <f>IF(ISBLANK('[1]Current Inventory'!F2661)=TRUE,'[1]Current Inventory'!P2661,'[1]Current Inventory'!F2661)</f>
        <v>0</v>
      </c>
      <c r="G2661" s="2" t="str">
        <f>IF(ISNA(VLOOKUP(C2661,[2]CurrentPivot!$C$8:$N$1400,5,FALSE))=TRUE," ",VLOOKUP(C2661,[2]CurrentPivot!$C$8:$N$1400,5,FALSE))</f>
        <v xml:space="preserve"> </v>
      </c>
      <c r="H2661" s="3" t="str">
        <f>IF(ISBLANK('[1]Current Inventory'!H2661)=TRUE,"",'[1]Current Inventory'!H2661)</f>
        <v/>
      </c>
      <c r="I2661" s="2">
        <f>IF(ISBLANK('[1]Current Inventory'!I2661)=TRUE,'[1]Current Inventory'!Q2661,'[1]Current Inventory'!I2661)</f>
        <v>0</v>
      </c>
      <c r="J2661" s="2">
        <f>IF(ISBLANK('[1]Current Inventory'!J2661)=TRUE,'[1]Current Inventory'!R2661,'[1]Current Inventory'!J2661)</f>
        <v>0</v>
      </c>
      <c r="K2661" s="2">
        <f>IF(ISBLANK('[1]Current Inventory'!K2661)=TRUE,'[1]Current Inventory'!S2661,'[1]Current Inventory'!K2661)</f>
        <v>0</v>
      </c>
      <c r="L2661" s="2">
        <f>IF(ISBLANK('[1]Current Inventory'!L2661)=TRUE,'[1]Current Inventory'!T2661,'[1]Current Inventory'!L2661)</f>
        <v>0</v>
      </c>
      <c r="M2661" s="3" t="str">
        <f>IF(ISBLANK('[1]Current Inventory'!M2661)=TRUE,"",'[1]Current Inventory'!M2661)</f>
        <v/>
      </c>
    </row>
    <row r="2662" spans="1:13" x14ac:dyDescent="0.2">
      <c r="A2662" s="2" t="s">
        <v>19</v>
      </c>
      <c r="B2662" s="2" t="str">
        <f>IF(ISBLANK('[1]Current Inventory'!B2662)=TRUE,B2661,'[1]Current Inventory'!B2662)</f>
        <v>WINDWARD SIDE</v>
      </c>
      <c r="C2662" s="2" t="str">
        <f>IF(ISBLANK('[1]Current Inventory'!C2662)=TRUE,"",'[1]Current Inventory'!C2662)</f>
        <v/>
      </c>
      <c r="D2662" s="2" t="str">
        <f>IF(ISBLANK('[1]Current Inventory'!D2662)=TRUE,CONCATENATE("     ",'[1]Current Inventory'!N2662),'[1]Current Inventory'!D2662)</f>
        <v xml:space="preserve">     </v>
      </c>
      <c r="E2662" s="2">
        <f>IF(ISBLANK('[1]Current Inventory'!E2662)=TRUE,'[1]Current Inventory'!O2662,'[1]Current Inventory'!E2662)</f>
        <v>0</v>
      </c>
      <c r="F2662" s="2">
        <f>IF(ISBLANK('[1]Current Inventory'!F2662)=TRUE,'[1]Current Inventory'!P2662,'[1]Current Inventory'!F2662)</f>
        <v>0</v>
      </c>
      <c r="G2662" s="2" t="str">
        <f>IF(ISNA(VLOOKUP(C2662,[2]CurrentPivot!$C$8:$N$1400,5,FALSE))=TRUE," ",VLOOKUP(C2662,[2]CurrentPivot!$C$8:$N$1400,5,FALSE))</f>
        <v xml:space="preserve"> </v>
      </c>
      <c r="H2662" s="3" t="str">
        <f>IF(ISBLANK('[1]Current Inventory'!H2662)=TRUE,"",'[1]Current Inventory'!H2662)</f>
        <v/>
      </c>
      <c r="I2662" s="2">
        <f>IF(ISBLANK('[1]Current Inventory'!I2662)=TRUE,'[1]Current Inventory'!Q2662,'[1]Current Inventory'!I2662)</f>
        <v>0</v>
      </c>
      <c r="J2662" s="2">
        <f>IF(ISBLANK('[1]Current Inventory'!J2662)=TRUE,'[1]Current Inventory'!R2662,'[1]Current Inventory'!J2662)</f>
        <v>0</v>
      </c>
      <c r="K2662" s="2">
        <f>IF(ISBLANK('[1]Current Inventory'!K2662)=TRUE,'[1]Current Inventory'!S2662,'[1]Current Inventory'!K2662)</f>
        <v>0</v>
      </c>
      <c r="L2662" s="2">
        <f>IF(ISBLANK('[1]Current Inventory'!L2662)=TRUE,'[1]Current Inventory'!T2662,'[1]Current Inventory'!L2662)</f>
        <v>0</v>
      </c>
      <c r="M2662" s="3" t="str">
        <f>IF(ISBLANK('[1]Current Inventory'!M2662)=TRUE,"",'[1]Current Inventory'!M2662)</f>
        <v/>
      </c>
    </row>
    <row r="2663" spans="1:13" x14ac:dyDescent="0.2">
      <c r="A2663" s="2" t="s">
        <v>19</v>
      </c>
      <c r="B2663" s="2" t="str">
        <f>IF(ISBLANK('[1]Current Inventory'!B2663)=TRUE,B2662,'[1]Current Inventory'!B2663)</f>
        <v>WINDWARD SIDE</v>
      </c>
      <c r="C2663" s="2" t="str">
        <f>IF(ISBLANK('[1]Current Inventory'!C2663)=TRUE,"",'[1]Current Inventory'!C2663)</f>
        <v/>
      </c>
      <c r="D2663" s="2" t="str">
        <f>IF(ISBLANK('[1]Current Inventory'!D2663)=TRUE,CONCATENATE("     ",'[1]Current Inventory'!N2663),'[1]Current Inventory'!D2663)</f>
        <v xml:space="preserve">     </v>
      </c>
      <c r="E2663" s="2">
        <f>IF(ISBLANK('[1]Current Inventory'!E2663)=TRUE,'[1]Current Inventory'!O2663,'[1]Current Inventory'!E2663)</f>
        <v>0</v>
      </c>
      <c r="F2663" s="2">
        <f>IF(ISBLANK('[1]Current Inventory'!F2663)=TRUE,'[1]Current Inventory'!P2663,'[1]Current Inventory'!F2663)</f>
        <v>0</v>
      </c>
      <c r="G2663" s="2" t="str">
        <f>IF(ISNA(VLOOKUP(C2663,[2]CurrentPivot!$C$8:$N$1400,5,FALSE))=TRUE," ",VLOOKUP(C2663,[2]CurrentPivot!$C$8:$N$1400,5,FALSE))</f>
        <v xml:space="preserve"> </v>
      </c>
      <c r="H2663" s="3" t="str">
        <f>IF(ISBLANK('[1]Current Inventory'!H2663)=TRUE,"",'[1]Current Inventory'!H2663)</f>
        <v/>
      </c>
      <c r="I2663" s="2">
        <f>IF(ISBLANK('[1]Current Inventory'!I2663)=TRUE,'[1]Current Inventory'!Q2663,'[1]Current Inventory'!I2663)</f>
        <v>0</v>
      </c>
      <c r="J2663" s="2">
        <f>IF(ISBLANK('[1]Current Inventory'!J2663)=TRUE,'[1]Current Inventory'!R2663,'[1]Current Inventory'!J2663)</f>
        <v>0</v>
      </c>
      <c r="K2663" s="2">
        <f>IF(ISBLANK('[1]Current Inventory'!K2663)=TRUE,'[1]Current Inventory'!S2663,'[1]Current Inventory'!K2663)</f>
        <v>0</v>
      </c>
      <c r="L2663" s="2">
        <f>IF(ISBLANK('[1]Current Inventory'!L2663)=TRUE,'[1]Current Inventory'!T2663,'[1]Current Inventory'!L2663)</f>
        <v>0</v>
      </c>
      <c r="M2663" s="3" t="str">
        <f>IF(ISBLANK('[1]Current Inventory'!M2663)=TRUE,"",'[1]Current Inventory'!M2663)</f>
        <v/>
      </c>
    </row>
    <row r="2664" spans="1:13" x14ac:dyDescent="0.2">
      <c r="A2664" s="2" t="s">
        <v>19</v>
      </c>
      <c r="B2664" s="2" t="str">
        <f>IF(ISBLANK('[1]Current Inventory'!B2664)=TRUE,B2663,'[1]Current Inventory'!B2664)</f>
        <v>WINDWARD SIDE</v>
      </c>
      <c r="C2664" s="2" t="str">
        <f>IF(ISBLANK('[1]Current Inventory'!C2664)=TRUE,"",'[1]Current Inventory'!C2664)</f>
        <v/>
      </c>
      <c r="D2664" s="2" t="str">
        <f>IF(ISBLANK('[1]Current Inventory'!D2664)=TRUE,CONCATENATE("     ",'[1]Current Inventory'!N2664),'[1]Current Inventory'!D2664)</f>
        <v xml:space="preserve">     </v>
      </c>
      <c r="E2664" s="2">
        <f>IF(ISBLANK('[1]Current Inventory'!E2664)=TRUE,'[1]Current Inventory'!O2664,'[1]Current Inventory'!E2664)</f>
        <v>0</v>
      </c>
      <c r="F2664" s="2">
        <f>IF(ISBLANK('[1]Current Inventory'!F2664)=TRUE,'[1]Current Inventory'!P2664,'[1]Current Inventory'!F2664)</f>
        <v>0</v>
      </c>
      <c r="G2664" s="2" t="str">
        <f>IF(ISNA(VLOOKUP(C2664,[2]CurrentPivot!$C$8:$N$1400,5,FALSE))=TRUE," ",VLOOKUP(C2664,[2]CurrentPivot!$C$8:$N$1400,5,FALSE))</f>
        <v xml:space="preserve"> </v>
      </c>
      <c r="H2664" s="3" t="str">
        <f>IF(ISBLANK('[1]Current Inventory'!H2664)=TRUE,"",'[1]Current Inventory'!H2664)</f>
        <v/>
      </c>
      <c r="I2664" s="2">
        <f>IF(ISBLANK('[1]Current Inventory'!I2664)=TRUE,'[1]Current Inventory'!Q2664,'[1]Current Inventory'!I2664)</f>
        <v>0</v>
      </c>
      <c r="J2664" s="2">
        <f>IF(ISBLANK('[1]Current Inventory'!J2664)=TRUE,'[1]Current Inventory'!R2664,'[1]Current Inventory'!J2664)</f>
        <v>0</v>
      </c>
      <c r="K2664" s="2">
        <f>IF(ISBLANK('[1]Current Inventory'!K2664)=TRUE,'[1]Current Inventory'!S2664,'[1]Current Inventory'!K2664)</f>
        <v>0</v>
      </c>
      <c r="L2664" s="2">
        <f>IF(ISBLANK('[1]Current Inventory'!L2664)=TRUE,'[1]Current Inventory'!T2664,'[1]Current Inventory'!L2664)</f>
        <v>0</v>
      </c>
      <c r="M2664" s="3" t="str">
        <f>IF(ISBLANK('[1]Current Inventory'!M2664)=TRUE,"",'[1]Current Inventory'!M2664)</f>
        <v/>
      </c>
    </row>
    <row r="2665" spans="1:13" x14ac:dyDescent="0.2">
      <c r="A2665" s="2" t="s">
        <v>19</v>
      </c>
      <c r="B2665" s="2" t="str">
        <f>IF(ISBLANK('[1]Current Inventory'!B2665)=TRUE,B2664,'[1]Current Inventory'!B2665)</f>
        <v>WINDWARD SIDE</v>
      </c>
      <c r="C2665" s="2" t="str">
        <f>IF(ISBLANK('[1]Current Inventory'!C2665)=TRUE,"",'[1]Current Inventory'!C2665)</f>
        <v/>
      </c>
      <c r="D2665" s="2" t="str">
        <f>IF(ISBLANK('[1]Current Inventory'!D2665)=TRUE,CONCATENATE("     ",'[1]Current Inventory'!N2665),'[1]Current Inventory'!D2665)</f>
        <v xml:space="preserve">     </v>
      </c>
      <c r="E2665" s="2">
        <f>IF(ISBLANK('[1]Current Inventory'!E2665)=TRUE,'[1]Current Inventory'!O2665,'[1]Current Inventory'!E2665)</f>
        <v>0</v>
      </c>
      <c r="F2665" s="2">
        <f>IF(ISBLANK('[1]Current Inventory'!F2665)=TRUE,'[1]Current Inventory'!P2665,'[1]Current Inventory'!F2665)</f>
        <v>0</v>
      </c>
      <c r="G2665" s="2" t="str">
        <f>IF(ISNA(VLOOKUP(C2665,[2]CurrentPivot!$C$8:$N$1400,5,FALSE))=TRUE," ",VLOOKUP(C2665,[2]CurrentPivot!$C$8:$N$1400,5,FALSE))</f>
        <v xml:space="preserve"> </v>
      </c>
      <c r="H2665" s="3" t="str">
        <f>IF(ISBLANK('[1]Current Inventory'!H2665)=TRUE,"",'[1]Current Inventory'!H2665)</f>
        <v/>
      </c>
      <c r="I2665" s="2">
        <f>IF(ISBLANK('[1]Current Inventory'!I2665)=TRUE,'[1]Current Inventory'!Q2665,'[1]Current Inventory'!I2665)</f>
        <v>0</v>
      </c>
      <c r="J2665" s="2">
        <f>IF(ISBLANK('[1]Current Inventory'!J2665)=TRUE,'[1]Current Inventory'!R2665,'[1]Current Inventory'!J2665)</f>
        <v>0</v>
      </c>
      <c r="K2665" s="2">
        <f>IF(ISBLANK('[1]Current Inventory'!K2665)=TRUE,'[1]Current Inventory'!S2665,'[1]Current Inventory'!K2665)</f>
        <v>0</v>
      </c>
      <c r="L2665" s="2">
        <f>IF(ISBLANK('[1]Current Inventory'!L2665)=TRUE,'[1]Current Inventory'!T2665,'[1]Current Inventory'!L2665)</f>
        <v>0</v>
      </c>
      <c r="M2665" s="3" t="str">
        <f>IF(ISBLANK('[1]Current Inventory'!M2665)=TRUE,"",'[1]Current Inventory'!M2665)</f>
        <v/>
      </c>
    </row>
    <row r="2666" spans="1:13" x14ac:dyDescent="0.2">
      <c r="A2666" s="2" t="s">
        <v>19</v>
      </c>
      <c r="B2666" s="2" t="str">
        <f>IF(ISBLANK('[1]Current Inventory'!B2666)=TRUE,B2665,'[1]Current Inventory'!B2666)</f>
        <v>WINDWARD SIDE</v>
      </c>
      <c r="C2666" s="2" t="str">
        <f>IF(ISBLANK('[1]Current Inventory'!C2666)=TRUE,"",'[1]Current Inventory'!C2666)</f>
        <v/>
      </c>
      <c r="D2666" s="2" t="str">
        <f>IF(ISBLANK('[1]Current Inventory'!D2666)=TRUE,CONCATENATE("     ",'[1]Current Inventory'!N2666),'[1]Current Inventory'!D2666)</f>
        <v xml:space="preserve">     </v>
      </c>
      <c r="E2666" s="2">
        <f>IF(ISBLANK('[1]Current Inventory'!E2666)=TRUE,'[1]Current Inventory'!O2666,'[1]Current Inventory'!E2666)</f>
        <v>0</v>
      </c>
      <c r="F2666" s="2">
        <f>IF(ISBLANK('[1]Current Inventory'!F2666)=TRUE,'[1]Current Inventory'!P2666,'[1]Current Inventory'!F2666)</f>
        <v>0</v>
      </c>
      <c r="G2666" s="2" t="str">
        <f>IF(ISNA(VLOOKUP(C2666,[2]CurrentPivot!$C$8:$N$1400,5,FALSE))=TRUE," ",VLOOKUP(C2666,[2]CurrentPivot!$C$8:$N$1400,5,FALSE))</f>
        <v xml:space="preserve"> </v>
      </c>
      <c r="H2666" s="3" t="str">
        <f>IF(ISBLANK('[1]Current Inventory'!H2666)=TRUE,"",'[1]Current Inventory'!H2666)</f>
        <v/>
      </c>
      <c r="I2666" s="2">
        <f>IF(ISBLANK('[1]Current Inventory'!I2666)=TRUE,'[1]Current Inventory'!Q2666,'[1]Current Inventory'!I2666)</f>
        <v>0</v>
      </c>
      <c r="J2666" s="2">
        <f>IF(ISBLANK('[1]Current Inventory'!J2666)=TRUE,'[1]Current Inventory'!R2666,'[1]Current Inventory'!J2666)</f>
        <v>0</v>
      </c>
      <c r="K2666" s="2">
        <f>IF(ISBLANK('[1]Current Inventory'!K2666)=TRUE,'[1]Current Inventory'!S2666,'[1]Current Inventory'!K2666)</f>
        <v>0</v>
      </c>
      <c r="L2666" s="2">
        <f>IF(ISBLANK('[1]Current Inventory'!L2666)=TRUE,'[1]Current Inventory'!T2666,'[1]Current Inventory'!L2666)</f>
        <v>0</v>
      </c>
      <c r="M2666" s="3" t="str">
        <f>IF(ISBLANK('[1]Current Inventory'!M2666)=TRUE,"",'[1]Current Inventory'!M2666)</f>
        <v/>
      </c>
    </row>
    <row r="2667" spans="1:13" x14ac:dyDescent="0.2">
      <c r="A2667" s="2" t="s">
        <v>19</v>
      </c>
      <c r="B2667" s="2" t="str">
        <f>IF(ISBLANK('[1]Current Inventory'!B2667)=TRUE,B2666,'[1]Current Inventory'!B2667)</f>
        <v>WINDWARD SIDE</v>
      </c>
      <c r="C2667" s="2" t="str">
        <f>IF(ISBLANK('[1]Current Inventory'!C2667)=TRUE,"",'[1]Current Inventory'!C2667)</f>
        <v/>
      </c>
      <c r="D2667" s="2" t="str">
        <f>IF(ISBLANK('[1]Current Inventory'!D2667)=TRUE,CONCATENATE("     ",'[1]Current Inventory'!N2667),'[1]Current Inventory'!D2667)</f>
        <v xml:space="preserve">     </v>
      </c>
      <c r="E2667" s="2">
        <f>IF(ISBLANK('[1]Current Inventory'!E2667)=TRUE,'[1]Current Inventory'!O2667,'[1]Current Inventory'!E2667)</f>
        <v>0</v>
      </c>
      <c r="F2667" s="2">
        <f>IF(ISBLANK('[1]Current Inventory'!F2667)=TRUE,'[1]Current Inventory'!P2667,'[1]Current Inventory'!F2667)</f>
        <v>0</v>
      </c>
      <c r="G2667" s="2" t="str">
        <f>IF(ISNA(VLOOKUP(C2667,[2]CurrentPivot!$C$8:$N$1400,5,FALSE))=TRUE," ",VLOOKUP(C2667,[2]CurrentPivot!$C$8:$N$1400,5,FALSE))</f>
        <v xml:space="preserve"> </v>
      </c>
      <c r="H2667" s="3" t="str">
        <f>IF(ISBLANK('[1]Current Inventory'!H2667)=TRUE,"",'[1]Current Inventory'!H2667)</f>
        <v/>
      </c>
      <c r="I2667" s="2">
        <f>IF(ISBLANK('[1]Current Inventory'!I2667)=TRUE,'[1]Current Inventory'!Q2667,'[1]Current Inventory'!I2667)</f>
        <v>0</v>
      </c>
      <c r="J2667" s="2">
        <f>IF(ISBLANK('[1]Current Inventory'!J2667)=TRUE,'[1]Current Inventory'!R2667,'[1]Current Inventory'!J2667)</f>
        <v>0</v>
      </c>
      <c r="K2667" s="2">
        <f>IF(ISBLANK('[1]Current Inventory'!K2667)=TRUE,'[1]Current Inventory'!S2667,'[1]Current Inventory'!K2667)</f>
        <v>0</v>
      </c>
      <c r="L2667" s="2">
        <f>IF(ISBLANK('[1]Current Inventory'!L2667)=TRUE,'[1]Current Inventory'!T2667,'[1]Current Inventory'!L2667)</f>
        <v>0</v>
      </c>
      <c r="M2667" s="3" t="str">
        <f>IF(ISBLANK('[1]Current Inventory'!M2667)=TRUE,"",'[1]Current Inventory'!M2667)</f>
        <v/>
      </c>
    </row>
    <row r="2668" spans="1:13" x14ac:dyDescent="0.2">
      <c r="A2668" s="2" t="s">
        <v>19</v>
      </c>
      <c r="B2668" s="2" t="str">
        <f>IF(ISBLANK('[1]Current Inventory'!B2668)=TRUE,B2667,'[1]Current Inventory'!B2668)</f>
        <v>WINDWARD SIDE</v>
      </c>
      <c r="C2668" s="2" t="str">
        <f>IF(ISBLANK('[1]Current Inventory'!C2668)=TRUE,"",'[1]Current Inventory'!C2668)</f>
        <v/>
      </c>
      <c r="D2668" s="2" t="str">
        <f>IF(ISBLANK('[1]Current Inventory'!D2668)=TRUE,CONCATENATE("     ",'[1]Current Inventory'!N2668),'[1]Current Inventory'!D2668)</f>
        <v xml:space="preserve">     </v>
      </c>
      <c r="E2668" s="2">
        <f>IF(ISBLANK('[1]Current Inventory'!E2668)=TRUE,'[1]Current Inventory'!O2668,'[1]Current Inventory'!E2668)</f>
        <v>0</v>
      </c>
      <c r="F2668" s="2">
        <f>IF(ISBLANK('[1]Current Inventory'!F2668)=TRUE,'[1]Current Inventory'!P2668,'[1]Current Inventory'!F2668)</f>
        <v>0</v>
      </c>
      <c r="G2668" s="2" t="str">
        <f>IF(ISNA(VLOOKUP(C2668,[2]CurrentPivot!$C$8:$N$1400,5,FALSE))=TRUE," ",VLOOKUP(C2668,[2]CurrentPivot!$C$8:$N$1400,5,FALSE))</f>
        <v xml:space="preserve"> </v>
      </c>
      <c r="H2668" s="3" t="str">
        <f>IF(ISBLANK('[1]Current Inventory'!H2668)=TRUE,"",'[1]Current Inventory'!H2668)</f>
        <v/>
      </c>
      <c r="I2668" s="2">
        <f>IF(ISBLANK('[1]Current Inventory'!I2668)=TRUE,'[1]Current Inventory'!Q2668,'[1]Current Inventory'!I2668)</f>
        <v>0</v>
      </c>
      <c r="J2668" s="2">
        <f>IF(ISBLANK('[1]Current Inventory'!J2668)=TRUE,'[1]Current Inventory'!R2668,'[1]Current Inventory'!J2668)</f>
        <v>0</v>
      </c>
      <c r="K2668" s="2">
        <f>IF(ISBLANK('[1]Current Inventory'!K2668)=TRUE,'[1]Current Inventory'!S2668,'[1]Current Inventory'!K2668)</f>
        <v>0</v>
      </c>
      <c r="L2668" s="2">
        <f>IF(ISBLANK('[1]Current Inventory'!L2668)=TRUE,'[1]Current Inventory'!T2668,'[1]Current Inventory'!L2668)</f>
        <v>0</v>
      </c>
      <c r="M2668" s="3" t="str">
        <f>IF(ISBLANK('[1]Current Inventory'!M2668)=TRUE,"",'[1]Current Inventory'!M2668)</f>
        <v/>
      </c>
    </row>
    <row r="2669" spans="1:13" x14ac:dyDescent="0.2">
      <c r="A2669" s="2" t="s">
        <v>19</v>
      </c>
      <c r="B2669" s="2" t="str">
        <f>IF(ISBLANK('[1]Current Inventory'!B2669)=TRUE,B2668,'[1]Current Inventory'!B2669)</f>
        <v>WINDWARD SIDE</v>
      </c>
      <c r="C2669" s="2" t="str">
        <f>IF(ISBLANK('[1]Current Inventory'!C2669)=TRUE,"",'[1]Current Inventory'!C2669)</f>
        <v/>
      </c>
      <c r="D2669" s="2" t="str">
        <f>IF(ISBLANK('[1]Current Inventory'!D2669)=TRUE,CONCATENATE("     ",'[1]Current Inventory'!N2669),'[1]Current Inventory'!D2669)</f>
        <v xml:space="preserve">     </v>
      </c>
      <c r="E2669" s="2">
        <f>IF(ISBLANK('[1]Current Inventory'!E2669)=TRUE,'[1]Current Inventory'!O2669,'[1]Current Inventory'!E2669)</f>
        <v>0</v>
      </c>
      <c r="F2669" s="2">
        <f>IF(ISBLANK('[1]Current Inventory'!F2669)=TRUE,'[1]Current Inventory'!P2669,'[1]Current Inventory'!F2669)</f>
        <v>0</v>
      </c>
      <c r="G2669" s="2" t="str">
        <f>IF(ISNA(VLOOKUP(C2669,[2]CurrentPivot!$C$8:$N$1400,5,FALSE))=TRUE," ",VLOOKUP(C2669,[2]CurrentPivot!$C$8:$N$1400,5,FALSE))</f>
        <v xml:space="preserve"> </v>
      </c>
      <c r="H2669" s="3" t="str">
        <f>IF(ISBLANK('[1]Current Inventory'!H2669)=TRUE,"",'[1]Current Inventory'!H2669)</f>
        <v/>
      </c>
      <c r="I2669" s="2">
        <f>IF(ISBLANK('[1]Current Inventory'!I2669)=TRUE,'[1]Current Inventory'!Q2669,'[1]Current Inventory'!I2669)</f>
        <v>0</v>
      </c>
      <c r="J2669" s="2">
        <f>IF(ISBLANK('[1]Current Inventory'!J2669)=TRUE,'[1]Current Inventory'!R2669,'[1]Current Inventory'!J2669)</f>
        <v>0</v>
      </c>
      <c r="K2669" s="2">
        <f>IF(ISBLANK('[1]Current Inventory'!K2669)=TRUE,'[1]Current Inventory'!S2669,'[1]Current Inventory'!K2669)</f>
        <v>0</v>
      </c>
      <c r="L2669" s="2">
        <f>IF(ISBLANK('[1]Current Inventory'!L2669)=TRUE,'[1]Current Inventory'!T2669,'[1]Current Inventory'!L2669)</f>
        <v>0</v>
      </c>
      <c r="M2669" s="3" t="str">
        <f>IF(ISBLANK('[1]Current Inventory'!M2669)=TRUE,"",'[1]Current Inventory'!M2669)</f>
        <v/>
      </c>
    </row>
    <row r="2670" spans="1:13" x14ac:dyDescent="0.2">
      <c r="A2670" s="2" t="s">
        <v>19</v>
      </c>
      <c r="B2670" s="2" t="str">
        <f>IF(ISBLANK('[1]Current Inventory'!B2670)=TRUE,B2669,'[1]Current Inventory'!B2670)</f>
        <v>WINDWARD SIDE</v>
      </c>
      <c r="C2670" s="2" t="str">
        <f>IF(ISBLANK('[1]Current Inventory'!C2670)=TRUE,"",'[1]Current Inventory'!C2670)</f>
        <v/>
      </c>
      <c r="D2670" s="2" t="str">
        <f>IF(ISBLANK('[1]Current Inventory'!D2670)=TRUE,CONCATENATE("     ",'[1]Current Inventory'!N2670),'[1]Current Inventory'!D2670)</f>
        <v xml:space="preserve">     </v>
      </c>
      <c r="E2670" s="2">
        <f>IF(ISBLANK('[1]Current Inventory'!E2670)=TRUE,'[1]Current Inventory'!O2670,'[1]Current Inventory'!E2670)</f>
        <v>0</v>
      </c>
      <c r="F2670" s="2">
        <f>IF(ISBLANK('[1]Current Inventory'!F2670)=TRUE,'[1]Current Inventory'!P2670,'[1]Current Inventory'!F2670)</f>
        <v>0</v>
      </c>
      <c r="G2670" s="2" t="str">
        <f>IF(ISNA(VLOOKUP(C2670,[2]CurrentPivot!$C$8:$N$1400,5,FALSE))=TRUE," ",VLOOKUP(C2670,[2]CurrentPivot!$C$8:$N$1400,5,FALSE))</f>
        <v xml:space="preserve"> </v>
      </c>
      <c r="H2670" s="3" t="str">
        <f>IF(ISBLANK('[1]Current Inventory'!H2670)=TRUE,"",'[1]Current Inventory'!H2670)</f>
        <v/>
      </c>
      <c r="I2670" s="2">
        <f>IF(ISBLANK('[1]Current Inventory'!I2670)=TRUE,'[1]Current Inventory'!Q2670,'[1]Current Inventory'!I2670)</f>
        <v>0</v>
      </c>
      <c r="J2670" s="2">
        <f>IF(ISBLANK('[1]Current Inventory'!J2670)=TRUE,'[1]Current Inventory'!R2670,'[1]Current Inventory'!J2670)</f>
        <v>0</v>
      </c>
      <c r="K2670" s="2">
        <f>IF(ISBLANK('[1]Current Inventory'!K2670)=TRUE,'[1]Current Inventory'!S2670,'[1]Current Inventory'!K2670)</f>
        <v>0</v>
      </c>
      <c r="L2670" s="2">
        <f>IF(ISBLANK('[1]Current Inventory'!L2670)=TRUE,'[1]Current Inventory'!T2670,'[1]Current Inventory'!L2670)</f>
        <v>0</v>
      </c>
      <c r="M2670" s="3" t="str">
        <f>IF(ISBLANK('[1]Current Inventory'!M2670)=TRUE,"",'[1]Current Inventory'!M2670)</f>
        <v/>
      </c>
    </row>
    <row r="2671" spans="1:13" x14ac:dyDescent="0.2">
      <c r="A2671" s="2" t="s">
        <v>19</v>
      </c>
      <c r="B2671" s="2" t="str">
        <f>IF(ISBLANK('[1]Current Inventory'!B2671)=TRUE,B2670,'[1]Current Inventory'!B2671)</f>
        <v>WINDWARD SIDE</v>
      </c>
      <c r="C2671" s="2" t="str">
        <f>IF(ISBLANK('[1]Current Inventory'!C2671)=TRUE,"",'[1]Current Inventory'!C2671)</f>
        <v/>
      </c>
      <c r="D2671" s="2" t="str">
        <f>IF(ISBLANK('[1]Current Inventory'!D2671)=TRUE,CONCATENATE("     ",'[1]Current Inventory'!N2671),'[1]Current Inventory'!D2671)</f>
        <v xml:space="preserve">     </v>
      </c>
      <c r="E2671" s="2">
        <f>IF(ISBLANK('[1]Current Inventory'!E2671)=TRUE,'[1]Current Inventory'!O2671,'[1]Current Inventory'!E2671)</f>
        <v>0</v>
      </c>
      <c r="F2671" s="2">
        <f>IF(ISBLANK('[1]Current Inventory'!F2671)=TRUE,'[1]Current Inventory'!P2671,'[1]Current Inventory'!F2671)</f>
        <v>0</v>
      </c>
      <c r="G2671" s="2" t="str">
        <f>IF(ISNA(VLOOKUP(C2671,[2]CurrentPivot!$C$8:$N$1400,5,FALSE))=TRUE," ",VLOOKUP(C2671,[2]CurrentPivot!$C$8:$N$1400,5,FALSE))</f>
        <v xml:space="preserve"> </v>
      </c>
      <c r="H2671" s="3" t="str">
        <f>IF(ISBLANK('[1]Current Inventory'!H2671)=TRUE,"",'[1]Current Inventory'!H2671)</f>
        <v/>
      </c>
      <c r="I2671" s="2">
        <f>IF(ISBLANK('[1]Current Inventory'!I2671)=TRUE,'[1]Current Inventory'!Q2671,'[1]Current Inventory'!I2671)</f>
        <v>0</v>
      </c>
      <c r="J2671" s="2">
        <f>IF(ISBLANK('[1]Current Inventory'!J2671)=TRUE,'[1]Current Inventory'!R2671,'[1]Current Inventory'!J2671)</f>
        <v>0</v>
      </c>
      <c r="K2671" s="2">
        <f>IF(ISBLANK('[1]Current Inventory'!K2671)=TRUE,'[1]Current Inventory'!S2671,'[1]Current Inventory'!K2671)</f>
        <v>0</v>
      </c>
      <c r="L2671" s="2">
        <f>IF(ISBLANK('[1]Current Inventory'!L2671)=TRUE,'[1]Current Inventory'!T2671,'[1]Current Inventory'!L2671)</f>
        <v>0</v>
      </c>
      <c r="M2671" s="3" t="str">
        <f>IF(ISBLANK('[1]Current Inventory'!M2671)=TRUE,"",'[1]Current Inventory'!M2671)</f>
        <v/>
      </c>
    </row>
    <row r="2672" spans="1:13" x14ac:dyDescent="0.2">
      <c r="A2672" s="2" t="s">
        <v>19</v>
      </c>
      <c r="B2672" s="2" t="str">
        <f>IF(ISBLANK('[1]Current Inventory'!B2672)=TRUE,B2671,'[1]Current Inventory'!B2672)</f>
        <v>WINDWARD SIDE</v>
      </c>
      <c r="C2672" s="2" t="str">
        <f>IF(ISBLANK('[1]Current Inventory'!C2672)=TRUE,"",'[1]Current Inventory'!C2672)</f>
        <v/>
      </c>
      <c r="D2672" s="2" t="str">
        <f>IF(ISBLANK('[1]Current Inventory'!D2672)=TRUE,CONCATENATE("     ",'[1]Current Inventory'!N2672),'[1]Current Inventory'!D2672)</f>
        <v xml:space="preserve">     </v>
      </c>
      <c r="E2672" s="2">
        <f>IF(ISBLANK('[1]Current Inventory'!E2672)=TRUE,'[1]Current Inventory'!O2672,'[1]Current Inventory'!E2672)</f>
        <v>0</v>
      </c>
      <c r="F2672" s="2">
        <f>IF(ISBLANK('[1]Current Inventory'!F2672)=TRUE,'[1]Current Inventory'!P2672,'[1]Current Inventory'!F2672)</f>
        <v>0</v>
      </c>
      <c r="G2672" s="2" t="str">
        <f>IF(ISNA(VLOOKUP(C2672,[2]CurrentPivot!$C$8:$N$1400,5,FALSE))=TRUE," ",VLOOKUP(C2672,[2]CurrentPivot!$C$8:$N$1400,5,FALSE))</f>
        <v xml:space="preserve"> </v>
      </c>
      <c r="H2672" s="3" t="str">
        <f>IF(ISBLANK('[1]Current Inventory'!H2672)=TRUE,"",'[1]Current Inventory'!H2672)</f>
        <v/>
      </c>
      <c r="I2672" s="2">
        <f>IF(ISBLANK('[1]Current Inventory'!I2672)=TRUE,'[1]Current Inventory'!Q2672,'[1]Current Inventory'!I2672)</f>
        <v>0</v>
      </c>
      <c r="J2672" s="2">
        <f>IF(ISBLANK('[1]Current Inventory'!J2672)=TRUE,'[1]Current Inventory'!R2672,'[1]Current Inventory'!J2672)</f>
        <v>0</v>
      </c>
      <c r="K2672" s="2">
        <f>IF(ISBLANK('[1]Current Inventory'!K2672)=TRUE,'[1]Current Inventory'!S2672,'[1]Current Inventory'!K2672)</f>
        <v>0</v>
      </c>
      <c r="L2672" s="2">
        <f>IF(ISBLANK('[1]Current Inventory'!L2672)=TRUE,'[1]Current Inventory'!T2672,'[1]Current Inventory'!L2672)</f>
        <v>0</v>
      </c>
      <c r="M2672" s="3" t="str">
        <f>IF(ISBLANK('[1]Current Inventory'!M2672)=TRUE,"",'[1]Current Inventory'!M2672)</f>
        <v/>
      </c>
    </row>
    <row r="2673" spans="1:13" x14ac:dyDescent="0.2">
      <c r="A2673" s="2" t="s">
        <v>19</v>
      </c>
      <c r="B2673" s="2" t="str">
        <f>IF(ISBLANK('[1]Current Inventory'!B2673)=TRUE,B2672,'[1]Current Inventory'!B2673)</f>
        <v>WINDWARD SIDE</v>
      </c>
      <c r="C2673" s="2" t="str">
        <f>IF(ISBLANK('[1]Current Inventory'!C2673)=TRUE,"",'[1]Current Inventory'!C2673)</f>
        <v/>
      </c>
      <c r="D2673" s="2" t="str">
        <f>IF(ISBLANK('[1]Current Inventory'!D2673)=TRUE,CONCATENATE("     ",'[1]Current Inventory'!N2673),'[1]Current Inventory'!D2673)</f>
        <v xml:space="preserve">     </v>
      </c>
      <c r="E2673" s="2">
        <f>IF(ISBLANK('[1]Current Inventory'!E2673)=TRUE,'[1]Current Inventory'!O2673,'[1]Current Inventory'!E2673)</f>
        <v>0</v>
      </c>
      <c r="F2673" s="2">
        <f>IF(ISBLANK('[1]Current Inventory'!F2673)=TRUE,'[1]Current Inventory'!P2673,'[1]Current Inventory'!F2673)</f>
        <v>0</v>
      </c>
      <c r="G2673" s="2" t="str">
        <f>IF(ISNA(VLOOKUP(C2673,[2]CurrentPivot!$C$8:$N$1400,5,FALSE))=TRUE," ",VLOOKUP(C2673,[2]CurrentPivot!$C$8:$N$1400,5,FALSE))</f>
        <v xml:space="preserve"> </v>
      </c>
      <c r="H2673" s="3" t="str">
        <f>IF(ISBLANK('[1]Current Inventory'!H2673)=TRUE,"",'[1]Current Inventory'!H2673)</f>
        <v/>
      </c>
      <c r="I2673" s="2">
        <f>IF(ISBLANK('[1]Current Inventory'!I2673)=TRUE,'[1]Current Inventory'!Q2673,'[1]Current Inventory'!I2673)</f>
        <v>0</v>
      </c>
      <c r="J2673" s="2">
        <f>IF(ISBLANK('[1]Current Inventory'!J2673)=TRUE,'[1]Current Inventory'!R2673,'[1]Current Inventory'!J2673)</f>
        <v>0</v>
      </c>
      <c r="K2673" s="2">
        <f>IF(ISBLANK('[1]Current Inventory'!K2673)=TRUE,'[1]Current Inventory'!S2673,'[1]Current Inventory'!K2673)</f>
        <v>0</v>
      </c>
      <c r="L2673" s="2">
        <f>IF(ISBLANK('[1]Current Inventory'!L2673)=TRUE,'[1]Current Inventory'!T2673,'[1]Current Inventory'!L2673)</f>
        <v>0</v>
      </c>
      <c r="M2673" s="3" t="str">
        <f>IF(ISBLANK('[1]Current Inventory'!M2673)=TRUE,"",'[1]Current Inventory'!M2673)</f>
        <v/>
      </c>
    </row>
    <row r="2674" spans="1:13" x14ac:dyDescent="0.2">
      <c r="A2674" s="2" t="s">
        <v>19</v>
      </c>
      <c r="B2674" s="2" t="str">
        <f>IF(ISBLANK('[1]Current Inventory'!B2674)=TRUE,B2673,'[1]Current Inventory'!B2674)</f>
        <v>WINDWARD SIDE</v>
      </c>
      <c r="C2674" s="2" t="str">
        <f>IF(ISBLANK('[1]Current Inventory'!C2674)=TRUE,"",'[1]Current Inventory'!C2674)</f>
        <v/>
      </c>
      <c r="D2674" s="2" t="str">
        <f>IF(ISBLANK('[1]Current Inventory'!D2674)=TRUE,CONCATENATE("     ",'[1]Current Inventory'!N2674),'[1]Current Inventory'!D2674)</f>
        <v xml:space="preserve">     </v>
      </c>
      <c r="E2674" s="2">
        <f>IF(ISBLANK('[1]Current Inventory'!E2674)=TRUE,'[1]Current Inventory'!O2674,'[1]Current Inventory'!E2674)</f>
        <v>0</v>
      </c>
      <c r="F2674" s="2">
        <f>IF(ISBLANK('[1]Current Inventory'!F2674)=TRUE,'[1]Current Inventory'!P2674,'[1]Current Inventory'!F2674)</f>
        <v>0</v>
      </c>
      <c r="G2674" s="2" t="str">
        <f>IF(ISNA(VLOOKUP(C2674,[2]CurrentPivot!$C$8:$N$1400,5,FALSE))=TRUE," ",VLOOKUP(C2674,[2]CurrentPivot!$C$8:$N$1400,5,FALSE))</f>
        <v xml:space="preserve"> </v>
      </c>
      <c r="H2674" s="3" t="str">
        <f>IF(ISBLANK('[1]Current Inventory'!H2674)=TRUE,"",'[1]Current Inventory'!H2674)</f>
        <v/>
      </c>
      <c r="I2674" s="2">
        <f>IF(ISBLANK('[1]Current Inventory'!I2674)=TRUE,'[1]Current Inventory'!Q2674,'[1]Current Inventory'!I2674)</f>
        <v>0</v>
      </c>
      <c r="J2674" s="2">
        <f>IF(ISBLANK('[1]Current Inventory'!J2674)=TRUE,'[1]Current Inventory'!R2674,'[1]Current Inventory'!J2674)</f>
        <v>0</v>
      </c>
      <c r="K2674" s="2">
        <f>IF(ISBLANK('[1]Current Inventory'!K2674)=TRUE,'[1]Current Inventory'!S2674,'[1]Current Inventory'!K2674)</f>
        <v>0</v>
      </c>
      <c r="L2674" s="2">
        <f>IF(ISBLANK('[1]Current Inventory'!L2674)=TRUE,'[1]Current Inventory'!T2674,'[1]Current Inventory'!L2674)</f>
        <v>0</v>
      </c>
      <c r="M2674" s="3" t="str">
        <f>IF(ISBLANK('[1]Current Inventory'!M2674)=TRUE,"",'[1]Current Inventory'!M2674)</f>
        <v/>
      </c>
    </row>
    <row r="2675" spans="1:13" x14ac:dyDescent="0.2">
      <c r="A2675" s="2" t="s">
        <v>19</v>
      </c>
      <c r="B2675" s="2" t="str">
        <f>IF(ISBLANK('[1]Current Inventory'!B2675)=TRUE,B2674,'[1]Current Inventory'!B2675)</f>
        <v>WINDWARD SIDE</v>
      </c>
      <c r="C2675" s="2" t="str">
        <f>IF(ISBLANK('[1]Current Inventory'!C2675)=TRUE,"",'[1]Current Inventory'!C2675)</f>
        <v/>
      </c>
      <c r="D2675" s="2" t="str">
        <f>IF(ISBLANK('[1]Current Inventory'!D2675)=TRUE,CONCATENATE("     ",'[1]Current Inventory'!N2675),'[1]Current Inventory'!D2675)</f>
        <v xml:space="preserve">     </v>
      </c>
      <c r="E2675" s="2">
        <f>IF(ISBLANK('[1]Current Inventory'!E2675)=TRUE,'[1]Current Inventory'!O2675,'[1]Current Inventory'!E2675)</f>
        <v>0</v>
      </c>
      <c r="F2675" s="2">
        <f>IF(ISBLANK('[1]Current Inventory'!F2675)=TRUE,'[1]Current Inventory'!P2675,'[1]Current Inventory'!F2675)</f>
        <v>0</v>
      </c>
      <c r="G2675" s="2" t="str">
        <f>IF(ISNA(VLOOKUP(C2675,[2]CurrentPivot!$C$8:$N$1400,5,FALSE))=TRUE," ",VLOOKUP(C2675,[2]CurrentPivot!$C$8:$N$1400,5,FALSE))</f>
        <v xml:space="preserve"> </v>
      </c>
      <c r="H2675" s="3" t="str">
        <f>IF(ISBLANK('[1]Current Inventory'!H2675)=TRUE,"",'[1]Current Inventory'!H2675)</f>
        <v/>
      </c>
      <c r="I2675" s="2">
        <f>IF(ISBLANK('[1]Current Inventory'!I2675)=TRUE,'[1]Current Inventory'!Q2675,'[1]Current Inventory'!I2675)</f>
        <v>0</v>
      </c>
      <c r="J2675" s="2">
        <f>IF(ISBLANK('[1]Current Inventory'!J2675)=TRUE,'[1]Current Inventory'!R2675,'[1]Current Inventory'!J2675)</f>
        <v>0</v>
      </c>
      <c r="K2675" s="2">
        <f>IF(ISBLANK('[1]Current Inventory'!K2675)=TRUE,'[1]Current Inventory'!S2675,'[1]Current Inventory'!K2675)</f>
        <v>0</v>
      </c>
      <c r="L2675" s="2">
        <f>IF(ISBLANK('[1]Current Inventory'!L2675)=TRUE,'[1]Current Inventory'!T2675,'[1]Current Inventory'!L2675)</f>
        <v>0</v>
      </c>
      <c r="M2675" s="3" t="str">
        <f>IF(ISBLANK('[1]Current Inventory'!M2675)=TRUE,"",'[1]Current Inventory'!M2675)</f>
        <v/>
      </c>
    </row>
    <row r="2676" spans="1:13" x14ac:dyDescent="0.2">
      <c r="A2676" s="2" t="s">
        <v>19</v>
      </c>
      <c r="B2676" s="2" t="str">
        <f>IF(ISBLANK('[1]Current Inventory'!B2676)=TRUE,B2675,'[1]Current Inventory'!B2676)</f>
        <v>WINDWARD SIDE</v>
      </c>
      <c r="C2676" s="2" t="str">
        <f>IF(ISBLANK('[1]Current Inventory'!C2676)=TRUE,"",'[1]Current Inventory'!C2676)</f>
        <v/>
      </c>
      <c r="D2676" s="2" t="str">
        <f>IF(ISBLANK('[1]Current Inventory'!D2676)=TRUE,CONCATENATE("     ",'[1]Current Inventory'!N2676),'[1]Current Inventory'!D2676)</f>
        <v xml:space="preserve">     </v>
      </c>
      <c r="E2676" s="2">
        <f>IF(ISBLANK('[1]Current Inventory'!E2676)=TRUE,'[1]Current Inventory'!O2676,'[1]Current Inventory'!E2676)</f>
        <v>0</v>
      </c>
      <c r="F2676" s="2">
        <f>IF(ISBLANK('[1]Current Inventory'!F2676)=TRUE,'[1]Current Inventory'!P2676,'[1]Current Inventory'!F2676)</f>
        <v>0</v>
      </c>
      <c r="G2676" s="2" t="str">
        <f>IF(ISNA(VLOOKUP(C2676,[2]CurrentPivot!$C$8:$N$1400,5,FALSE))=TRUE," ",VLOOKUP(C2676,[2]CurrentPivot!$C$8:$N$1400,5,FALSE))</f>
        <v xml:space="preserve"> </v>
      </c>
      <c r="H2676" s="3" t="str">
        <f>IF(ISBLANK('[1]Current Inventory'!H2676)=TRUE,"",'[1]Current Inventory'!H2676)</f>
        <v/>
      </c>
      <c r="I2676" s="2">
        <f>IF(ISBLANK('[1]Current Inventory'!I2676)=TRUE,'[1]Current Inventory'!Q2676,'[1]Current Inventory'!I2676)</f>
        <v>0</v>
      </c>
      <c r="J2676" s="2">
        <f>IF(ISBLANK('[1]Current Inventory'!J2676)=TRUE,'[1]Current Inventory'!R2676,'[1]Current Inventory'!J2676)</f>
        <v>0</v>
      </c>
      <c r="K2676" s="2">
        <f>IF(ISBLANK('[1]Current Inventory'!K2676)=TRUE,'[1]Current Inventory'!S2676,'[1]Current Inventory'!K2676)</f>
        <v>0</v>
      </c>
      <c r="L2676" s="2">
        <f>IF(ISBLANK('[1]Current Inventory'!L2676)=TRUE,'[1]Current Inventory'!T2676,'[1]Current Inventory'!L2676)</f>
        <v>0</v>
      </c>
      <c r="M2676" s="3" t="str">
        <f>IF(ISBLANK('[1]Current Inventory'!M2676)=TRUE,"",'[1]Current Inventory'!M2676)</f>
        <v/>
      </c>
    </row>
    <row r="2677" spans="1:13" x14ac:dyDescent="0.2">
      <c r="A2677" s="2" t="s">
        <v>19</v>
      </c>
      <c r="B2677" s="2" t="str">
        <f>IF(ISBLANK('[1]Current Inventory'!B2677)=TRUE,B2676,'[1]Current Inventory'!B2677)</f>
        <v>WINDWARD SIDE</v>
      </c>
      <c r="C2677" s="2" t="str">
        <f>IF(ISBLANK('[1]Current Inventory'!C2677)=TRUE,"",'[1]Current Inventory'!C2677)</f>
        <v/>
      </c>
      <c r="D2677" s="2" t="str">
        <f>IF(ISBLANK('[1]Current Inventory'!D2677)=TRUE,CONCATENATE("     ",'[1]Current Inventory'!N2677),'[1]Current Inventory'!D2677)</f>
        <v xml:space="preserve">     </v>
      </c>
      <c r="E2677" s="2">
        <f>IF(ISBLANK('[1]Current Inventory'!E2677)=TRUE,'[1]Current Inventory'!O2677,'[1]Current Inventory'!E2677)</f>
        <v>0</v>
      </c>
      <c r="F2677" s="2">
        <f>IF(ISBLANK('[1]Current Inventory'!F2677)=TRUE,'[1]Current Inventory'!P2677,'[1]Current Inventory'!F2677)</f>
        <v>0</v>
      </c>
      <c r="G2677" s="2" t="str">
        <f>IF(ISNA(VLOOKUP(C2677,[2]CurrentPivot!$C$8:$N$1400,5,FALSE))=TRUE," ",VLOOKUP(C2677,[2]CurrentPivot!$C$8:$N$1400,5,FALSE))</f>
        <v xml:space="preserve"> </v>
      </c>
      <c r="H2677" s="3" t="str">
        <f>IF(ISBLANK('[1]Current Inventory'!H2677)=TRUE,"",'[1]Current Inventory'!H2677)</f>
        <v/>
      </c>
      <c r="I2677" s="2">
        <f>IF(ISBLANK('[1]Current Inventory'!I2677)=TRUE,'[1]Current Inventory'!Q2677,'[1]Current Inventory'!I2677)</f>
        <v>0</v>
      </c>
      <c r="J2677" s="2">
        <f>IF(ISBLANK('[1]Current Inventory'!J2677)=TRUE,'[1]Current Inventory'!R2677,'[1]Current Inventory'!J2677)</f>
        <v>0</v>
      </c>
      <c r="K2677" s="2">
        <f>IF(ISBLANK('[1]Current Inventory'!K2677)=TRUE,'[1]Current Inventory'!S2677,'[1]Current Inventory'!K2677)</f>
        <v>0</v>
      </c>
      <c r="L2677" s="2">
        <f>IF(ISBLANK('[1]Current Inventory'!L2677)=TRUE,'[1]Current Inventory'!T2677,'[1]Current Inventory'!L2677)</f>
        <v>0</v>
      </c>
      <c r="M2677" s="3" t="str">
        <f>IF(ISBLANK('[1]Current Inventory'!M2677)=TRUE,"",'[1]Current Inventory'!M2677)</f>
        <v/>
      </c>
    </row>
    <row r="2678" spans="1:13" x14ac:dyDescent="0.2">
      <c r="A2678" s="2" t="s">
        <v>19</v>
      </c>
      <c r="B2678" s="2" t="str">
        <f>IF(ISBLANK('[1]Current Inventory'!B2678)=TRUE,B2677,'[1]Current Inventory'!B2678)</f>
        <v>WINDWARD SIDE</v>
      </c>
      <c r="C2678" s="2" t="str">
        <f>IF(ISBLANK('[1]Current Inventory'!C2678)=TRUE,"",'[1]Current Inventory'!C2678)</f>
        <v/>
      </c>
      <c r="D2678" s="2" t="str">
        <f>IF(ISBLANK('[1]Current Inventory'!D2678)=TRUE,CONCATENATE("     ",'[1]Current Inventory'!N2678),'[1]Current Inventory'!D2678)</f>
        <v xml:space="preserve">     </v>
      </c>
      <c r="E2678" s="2">
        <f>IF(ISBLANK('[1]Current Inventory'!E2678)=TRUE,'[1]Current Inventory'!O2678,'[1]Current Inventory'!E2678)</f>
        <v>0</v>
      </c>
      <c r="F2678" s="2">
        <f>IF(ISBLANK('[1]Current Inventory'!F2678)=TRUE,'[1]Current Inventory'!P2678,'[1]Current Inventory'!F2678)</f>
        <v>0</v>
      </c>
      <c r="G2678" s="2" t="str">
        <f>IF(ISNA(VLOOKUP(C2678,[2]CurrentPivot!$C$8:$N$1400,5,FALSE))=TRUE," ",VLOOKUP(C2678,[2]CurrentPivot!$C$8:$N$1400,5,FALSE))</f>
        <v xml:space="preserve"> </v>
      </c>
      <c r="H2678" s="3" t="str">
        <f>IF(ISBLANK('[1]Current Inventory'!H2678)=TRUE,"",'[1]Current Inventory'!H2678)</f>
        <v/>
      </c>
      <c r="I2678" s="2">
        <f>IF(ISBLANK('[1]Current Inventory'!I2678)=TRUE,'[1]Current Inventory'!Q2678,'[1]Current Inventory'!I2678)</f>
        <v>0</v>
      </c>
      <c r="J2678" s="2">
        <f>IF(ISBLANK('[1]Current Inventory'!J2678)=TRUE,'[1]Current Inventory'!R2678,'[1]Current Inventory'!J2678)</f>
        <v>0</v>
      </c>
      <c r="K2678" s="2">
        <f>IF(ISBLANK('[1]Current Inventory'!K2678)=TRUE,'[1]Current Inventory'!S2678,'[1]Current Inventory'!K2678)</f>
        <v>0</v>
      </c>
      <c r="L2678" s="2">
        <f>IF(ISBLANK('[1]Current Inventory'!L2678)=TRUE,'[1]Current Inventory'!T2678,'[1]Current Inventory'!L2678)</f>
        <v>0</v>
      </c>
      <c r="M2678" s="3" t="str">
        <f>IF(ISBLANK('[1]Current Inventory'!M2678)=TRUE,"",'[1]Current Inventory'!M2678)</f>
        <v/>
      </c>
    </row>
    <row r="2679" spans="1:13" x14ac:dyDescent="0.2">
      <c r="A2679" s="2" t="s">
        <v>19</v>
      </c>
      <c r="B2679" s="2" t="str">
        <f>IF(ISBLANK('[1]Current Inventory'!B2679)=TRUE,B2678,'[1]Current Inventory'!B2679)</f>
        <v>WINDWARD SIDE</v>
      </c>
      <c r="C2679" s="2" t="str">
        <f>IF(ISBLANK('[1]Current Inventory'!C2679)=TRUE,"",'[1]Current Inventory'!C2679)</f>
        <v/>
      </c>
      <c r="D2679" s="2" t="str">
        <f>IF(ISBLANK('[1]Current Inventory'!D2679)=TRUE,CONCATENATE("     ",'[1]Current Inventory'!N2679),'[1]Current Inventory'!D2679)</f>
        <v xml:space="preserve">     </v>
      </c>
      <c r="E2679" s="2">
        <f>IF(ISBLANK('[1]Current Inventory'!E2679)=TRUE,'[1]Current Inventory'!O2679,'[1]Current Inventory'!E2679)</f>
        <v>0</v>
      </c>
      <c r="F2679" s="2">
        <f>IF(ISBLANK('[1]Current Inventory'!F2679)=TRUE,'[1]Current Inventory'!P2679,'[1]Current Inventory'!F2679)</f>
        <v>0</v>
      </c>
      <c r="G2679" s="2" t="str">
        <f>IF(ISNA(VLOOKUP(C2679,[2]CurrentPivot!$C$8:$N$1400,5,FALSE))=TRUE," ",VLOOKUP(C2679,[2]CurrentPivot!$C$8:$N$1400,5,FALSE))</f>
        <v xml:space="preserve"> </v>
      </c>
      <c r="H2679" s="3" t="str">
        <f>IF(ISBLANK('[1]Current Inventory'!H2679)=TRUE,"",'[1]Current Inventory'!H2679)</f>
        <v/>
      </c>
      <c r="I2679" s="2">
        <f>IF(ISBLANK('[1]Current Inventory'!I2679)=TRUE,'[1]Current Inventory'!Q2679,'[1]Current Inventory'!I2679)</f>
        <v>0</v>
      </c>
      <c r="J2679" s="2">
        <f>IF(ISBLANK('[1]Current Inventory'!J2679)=TRUE,'[1]Current Inventory'!R2679,'[1]Current Inventory'!J2679)</f>
        <v>0</v>
      </c>
      <c r="K2679" s="2">
        <f>IF(ISBLANK('[1]Current Inventory'!K2679)=TRUE,'[1]Current Inventory'!S2679,'[1]Current Inventory'!K2679)</f>
        <v>0</v>
      </c>
      <c r="L2679" s="2">
        <f>IF(ISBLANK('[1]Current Inventory'!L2679)=TRUE,'[1]Current Inventory'!T2679,'[1]Current Inventory'!L2679)</f>
        <v>0</v>
      </c>
      <c r="M2679" s="3" t="str">
        <f>IF(ISBLANK('[1]Current Inventory'!M2679)=TRUE,"",'[1]Current Inventory'!M2679)</f>
        <v/>
      </c>
    </row>
    <row r="2680" spans="1:13" x14ac:dyDescent="0.2">
      <c r="A2680" s="2" t="s">
        <v>19</v>
      </c>
      <c r="B2680" s="2" t="str">
        <f>IF(ISBLANK('[1]Current Inventory'!B2680)=TRUE,B2679,'[1]Current Inventory'!B2680)</f>
        <v>WINDWARD SIDE</v>
      </c>
      <c r="C2680" s="2" t="str">
        <f>IF(ISBLANK('[1]Current Inventory'!C2680)=TRUE,"",'[1]Current Inventory'!C2680)</f>
        <v/>
      </c>
      <c r="D2680" s="2" t="str">
        <f>IF(ISBLANK('[1]Current Inventory'!D2680)=TRUE,CONCATENATE("     ",'[1]Current Inventory'!N2680),'[1]Current Inventory'!D2680)</f>
        <v xml:space="preserve">     </v>
      </c>
      <c r="E2680" s="2">
        <f>IF(ISBLANK('[1]Current Inventory'!E2680)=TRUE,'[1]Current Inventory'!O2680,'[1]Current Inventory'!E2680)</f>
        <v>0</v>
      </c>
      <c r="F2680" s="2">
        <f>IF(ISBLANK('[1]Current Inventory'!F2680)=TRUE,'[1]Current Inventory'!P2680,'[1]Current Inventory'!F2680)</f>
        <v>0</v>
      </c>
      <c r="G2680" s="2" t="str">
        <f>IF(ISNA(VLOOKUP(C2680,[2]CurrentPivot!$C$8:$N$1400,5,FALSE))=TRUE," ",VLOOKUP(C2680,[2]CurrentPivot!$C$8:$N$1400,5,FALSE))</f>
        <v xml:space="preserve"> </v>
      </c>
      <c r="H2680" s="3" t="str">
        <f>IF(ISBLANK('[1]Current Inventory'!H2680)=TRUE,"",'[1]Current Inventory'!H2680)</f>
        <v/>
      </c>
      <c r="I2680" s="2">
        <f>IF(ISBLANK('[1]Current Inventory'!I2680)=TRUE,'[1]Current Inventory'!Q2680,'[1]Current Inventory'!I2680)</f>
        <v>0</v>
      </c>
      <c r="J2680" s="2">
        <f>IF(ISBLANK('[1]Current Inventory'!J2680)=TRUE,'[1]Current Inventory'!R2680,'[1]Current Inventory'!J2680)</f>
        <v>0</v>
      </c>
      <c r="K2680" s="2">
        <f>IF(ISBLANK('[1]Current Inventory'!K2680)=TRUE,'[1]Current Inventory'!S2680,'[1]Current Inventory'!K2680)</f>
        <v>0</v>
      </c>
      <c r="L2680" s="2">
        <f>IF(ISBLANK('[1]Current Inventory'!L2680)=TRUE,'[1]Current Inventory'!T2680,'[1]Current Inventory'!L2680)</f>
        <v>0</v>
      </c>
      <c r="M2680" s="3" t="str">
        <f>IF(ISBLANK('[1]Current Inventory'!M2680)=TRUE,"",'[1]Current Inventory'!M2680)</f>
        <v/>
      </c>
    </row>
    <row r="2681" spans="1:13" x14ac:dyDescent="0.2">
      <c r="A2681" s="2" t="s">
        <v>19</v>
      </c>
      <c r="B2681" s="2" t="str">
        <f>IF(ISBLANK('[1]Current Inventory'!B2681)=TRUE,B2680,'[1]Current Inventory'!B2681)</f>
        <v>WINDWARD SIDE</v>
      </c>
      <c r="C2681" s="2" t="str">
        <f>IF(ISBLANK('[1]Current Inventory'!C2681)=TRUE,"",'[1]Current Inventory'!C2681)</f>
        <v/>
      </c>
      <c r="D2681" s="2" t="str">
        <f>IF(ISBLANK('[1]Current Inventory'!D2681)=TRUE,CONCATENATE("     ",'[1]Current Inventory'!N2681),'[1]Current Inventory'!D2681)</f>
        <v xml:space="preserve">     </v>
      </c>
      <c r="E2681" s="2">
        <f>IF(ISBLANK('[1]Current Inventory'!E2681)=TRUE,'[1]Current Inventory'!O2681,'[1]Current Inventory'!E2681)</f>
        <v>0</v>
      </c>
      <c r="F2681" s="2">
        <f>IF(ISBLANK('[1]Current Inventory'!F2681)=TRUE,'[1]Current Inventory'!P2681,'[1]Current Inventory'!F2681)</f>
        <v>0</v>
      </c>
      <c r="G2681" s="2" t="str">
        <f>IF(ISNA(VLOOKUP(C2681,[2]CurrentPivot!$C$8:$N$1400,5,FALSE))=TRUE," ",VLOOKUP(C2681,[2]CurrentPivot!$C$8:$N$1400,5,FALSE))</f>
        <v xml:space="preserve"> </v>
      </c>
      <c r="H2681" s="3" t="str">
        <f>IF(ISBLANK('[1]Current Inventory'!H2681)=TRUE,"",'[1]Current Inventory'!H2681)</f>
        <v/>
      </c>
      <c r="I2681" s="2">
        <f>IF(ISBLANK('[1]Current Inventory'!I2681)=TRUE,'[1]Current Inventory'!Q2681,'[1]Current Inventory'!I2681)</f>
        <v>0</v>
      </c>
      <c r="J2681" s="2">
        <f>IF(ISBLANK('[1]Current Inventory'!J2681)=TRUE,'[1]Current Inventory'!R2681,'[1]Current Inventory'!J2681)</f>
        <v>0</v>
      </c>
      <c r="K2681" s="2">
        <f>IF(ISBLANK('[1]Current Inventory'!K2681)=TRUE,'[1]Current Inventory'!S2681,'[1]Current Inventory'!K2681)</f>
        <v>0</v>
      </c>
      <c r="L2681" s="2">
        <f>IF(ISBLANK('[1]Current Inventory'!L2681)=TRUE,'[1]Current Inventory'!T2681,'[1]Current Inventory'!L2681)</f>
        <v>0</v>
      </c>
      <c r="M2681" s="3" t="str">
        <f>IF(ISBLANK('[1]Current Inventory'!M2681)=TRUE,"",'[1]Current Inventory'!M2681)</f>
        <v/>
      </c>
    </row>
    <row r="2682" spans="1:13" x14ac:dyDescent="0.2">
      <c r="A2682" s="2" t="s">
        <v>19</v>
      </c>
      <c r="B2682" s="2" t="str">
        <f>IF(ISBLANK('[1]Current Inventory'!B2682)=TRUE,B2681,'[1]Current Inventory'!B2682)</f>
        <v>WINDWARD SIDE</v>
      </c>
      <c r="C2682" s="2" t="str">
        <f>IF(ISBLANK('[1]Current Inventory'!C2682)=TRUE,"",'[1]Current Inventory'!C2682)</f>
        <v/>
      </c>
      <c r="D2682" s="2" t="str">
        <f>IF(ISBLANK('[1]Current Inventory'!D2682)=TRUE,CONCATENATE("     ",'[1]Current Inventory'!N2682),'[1]Current Inventory'!D2682)</f>
        <v xml:space="preserve">     </v>
      </c>
      <c r="E2682" s="2">
        <f>IF(ISBLANK('[1]Current Inventory'!E2682)=TRUE,'[1]Current Inventory'!O2682,'[1]Current Inventory'!E2682)</f>
        <v>0</v>
      </c>
      <c r="F2682" s="2">
        <f>IF(ISBLANK('[1]Current Inventory'!F2682)=TRUE,'[1]Current Inventory'!P2682,'[1]Current Inventory'!F2682)</f>
        <v>0</v>
      </c>
      <c r="G2682" s="2" t="str">
        <f>IF(ISNA(VLOOKUP(C2682,[2]CurrentPivot!$C$8:$N$1400,5,FALSE))=TRUE," ",VLOOKUP(C2682,[2]CurrentPivot!$C$8:$N$1400,5,FALSE))</f>
        <v xml:space="preserve"> </v>
      </c>
      <c r="H2682" s="3" t="str">
        <f>IF(ISBLANK('[1]Current Inventory'!H2682)=TRUE,"",'[1]Current Inventory'!H2682)</f>
        <v/>
      </c>
      <c r="I2682" s="2">
        <f>IF(ISBLANK('[1]Current Inventory'!I2682)=TRUE,'[1]Current Inventory'!Q2682,'[1]Current Inventory'!I2682)</f>
        <v>0</v>
      </c>
      <c r="J2682" s="2">
        <f>IF(ISBLANK('[1]Current Inventory'!J2682)=TRUE,'[1]Current Inventory'!R2682,'[1]Current Inventory'!J2682)</f>
        <v>0</v>
      </c>
      <c r="K2682" s="2">
        <f>IF(ISBLANK('[1]Current Inventory'!K2682)=TRUE,'[1]Current Inventory'!S2682,'[1]Current Inventory'!K2682)</f>
        <v>0</v>
      </c>
      <c r="L2682" s="2">
        <f>IF(ISBLANK('[1]Current Inventory'!L2682)=TRUE,'[1]Current Inventory'!T2682,'[1]Current Inventory'!L2682)</f>
        <v>0</v>
      </c>
      <c r="M2682" s="3" t="str">
        <f>IF(ISBLANK('[1]Current Inventory'!M2682)=TRUE,"",'[1]Current Inventory'!M2682)</f>
        <v/>
      </c>
    </row>
    <row r="2683" spans="1:13" x14ac:dyDescent="0.2">
      <c r="A2683" s="2" t="s">
        <v>19</v>
      </c>
      <c r="B2683" s="2" t="str">
        <f>IF(ISBLANK('[1]Current Inventory'!B2683)=TRUE,B2682,'[1]Current Inventory'!B2683)</f>
        <v>WINDWARD SIDE</v>
      </c>
      <c r="C2683" s="2" t="str">
        <f>IF(ISBLANK('[1]Current Inventory'!C2683)=TRUE,"",'[1]Current Inventory'!C2683)</f>
        <v/>
      </c>
      <c r="D2683" s="2" t="str">
        <f>IF(ISBLANK('[1]Current Inventory'!D2683)=TRUE,CONCATENATE("     ",'[1]Current Inventory'!N2683),'[1]Current Inventory'!D2683)</f>
        <v xml:space="preserve">     </v>
      </c>
      <c r="E2683" s="2">
        <f>IF(ISBLANK('[1]Current Inventory'!E2683)=TRUE,'[1]Current Inventory'!O2683,'[1]Current Inventory'!E2683)</f>
        <v>0</v>
      </c>
      <c r="F2683" s="2">
        <f>IF(ISBLANK('[1]Current Inventory'!F2683)=TRUE,'[1]Current Inventory'!P2683,'[1]Current Inventory'!F2683)</f>
        <v>0</v>
      </c>
      <c r="G2683" s="2" t="str">
        <f>IF(ISNA(VLOOKUP(C2683,[2]CurrentPivot!$C$8:$N$1400,5,FALSE))=TRUE," ",VLOOKUP(C2683,[2]CurrentPivot!$C$8:$N$1400,5,FALSE))</f>
        <v xml:space="preserve"> </v>
      </c>
      <c r="H2683" s="3" t="str">
        <f>IF(ISBLANK('[1]Current Inventory'!H2683)=TRUE,"",'[1]Current Inventory'!H2683)</f>
        <v/>
      </c>
      <c r="I2683" s="2">
        <f>IF(ISBLANK('[1]Current Inventory'!I2683)=TRUE,'[1]Current Inventory'!Q2683,'[1]Current Inventory'!I2683)</f>
        <v>0</v>
      </c>
      <c r="J2683" s="2">
        <f>IF(ISBLANK('[1]Current Inventory'!J2683)=TRUE,'[1]Current Inventory'!R2683,'[1]Current Inventory'!J2683)</f>
        <v>0</v>
      </c>
      <c r="K2683" s="2">
        <f>IF(ISBLANK('[1]Current Inventory'!K2683)=TRUE,'[1]Current Inventory'!S2683,'[1]Current Inventory'!K2683)</f>
        <v>0</v>
      </c>
      <c r="L2683" s="2">
        <f>IF(ISBLANK('[1]Current Inventory'!L2683)=TRUE,'[1]Current Inventory'!T2683,'[1]Current Inventory'!L2683)</f>
        <v>0</v>
      </c>
      <c r="M2683" s="3" t="str">
        <f>IF(ISBLANK('[1]Current Inventory'!M2683)=TRUE,"",'[1]Current Inventory'!M2683)</f>
        <v/>
      </c>
    </row>
    <row r="2684" spans="1:13" x14ac:dyDescent="0.2">
      <c r="A2684" s="2" t="s">
        <v>19</v>
      </c>
      <c r="B2684" s="2" t="str">
        <f>IF(ISBLANK('[1]Current Inventory'!B2684)=TRUE,B2683,'[1]Current Inventory'!B2684)</f>
        <v>WINDWARD SIDE</v>
      </c>
      <c r="C2684" s="2" t="str">
        <f>IF(ISBLANK('[1]Current Inventory'!C2684)=TRUE,"",'[1]Current Inventory'!C2684)</f>
        <v/>
      </c>
      <c r="D2684" s="2" t="str">
        <f>IF(ISBLANK('[1]Current Inventory'!D2684)=TRUE,CONCATENATE("     ",'[1]Current Inventory'!N2684),'[1]Current Inventory'!D2684)</f>
        <v xml:space="preserve">     </v>
      </c>
      <c r="E2684" s="2">
        <f>IF(ISBLANK('[1]Current Inventory'!E2684)=TRUE,'[1]Current Inventory'!O2684,'[1]Current Inventory'!E2684)</f>
        <v>0</v>
      </c>
      <c r="F2684" s="2">
        <f>IF(ISBLANK('[1]Current Inventory'!F2684)=TRUE,'[1]Current Inventory'!P2684,'[1]Current Inventory'!F2684)</f>
        <v>0</v>
      </c>
      <c r="G2684" s="2" t="str">
        <f>IF(ISNA(VLOOKUP(C2684,[2]CurrentPivot!$C$8:$N$1400,5,FALSE))=TRUE," ",VLOOKUP(C2684,[2]CurrentPivot!$C$8:$N$1400,5,FALSE))</f>
        <v xml:space="preserve"> </v>
      </c>
      <c r="H2684" s="3" t="str">
        <f>IF(ISBLANK('[1]Current Inventory'!H2684)=TRUE,"",'[1]Current Inventory'!H2684)</f>
        <v/>
      </c>
      <c r="I2684" s="2">
        <f>IF(ISBLANK('[1]Current Inventory'!I2684)=TRUE,'[1]Current Inventory'!Q2684,'[1]Current Inventory'!I2684)</f>
        <v>0</v>
      </c>
      <c r="J2684" s="2">
        <f>IF(ISBLANK('[1]Current Inventory'!J2684)=TRUE,'[1]Current Inventory'!R2684,'[1]Current Inventory'!J2684)</f>
        <v>0</v>
      </c>
      <c r="K2684" s="2">
        <f>IF(ISBLANK('[1]Current Inventory'!K2684)=TRUE,'[1]Current Inventory'!S2684,'[1]Current Inventory'!K2684)</f>
        <v>0</v>
      </c>
      <c r="L2684" s="2">
        <f>IF(ISBLANK('[1]Current Inventory'!L2684)=TRUE,'[1]Current Inventory'!T2684,'[1]Current Inventory'!L2684)</f>
        <v>0</v>
      </c>
      <c r="M2684" s="3" t="str">
        <f>IF(ISBLANK('[1]Current Inventory'!M2684)=TRUE,"",'[1]Current Inventory'!M2684)</f>
        <v/>
      </c>
    </row>
    <row r="2685" spans="1:13" x14ac:dyDescent="0.2">
      <c r="A2685" s="2" t="s">
        <v>19</v>
      </c>
      <c r="B2685" s="2" t="str">
        <f>IF(ISBLANK('[1]Current Inventory'!B2685)=TRUE,B2684,'[1]Current Inventory'!B2685)</f>
        <v>WINDWARD SIDE</v>
      </c>
      <c r="C2685" s="2" t="str">
        <f>IF(ISBLANK('[1]Current Inventory'!C2685)=TRUE,"",'[1]Current Inventory'!C2685)</f>
        <v/>
      </c>
      <c r="D2685" s="2" t="str">
        <f>IF(ISBLANK('[1]Current Inventory'!D2685)=TRUE,CONCATENATE("     ",'[1]Current Inventory'!N2685),'[1]Current Inventory'!D2685)</f>
        <v xml:space="preserve">     </v>
      </c>
      <c r="E2685" s="2">
        <f>IF(ISBLANK('[1]Current Inventory'!E2685)=TRUE,'[1]Current Inventory'!O2685,'[1]Current Inventory'!E2685)</f>
        <v>0</v>
      </c>
      <c r="F2685" s="2">
        <f>IF(ISBLANK('[1]Current Inventory'!F2685)=TRUE,'[1]Current Inventory'!P2685,'[1]Current Inventory'!F2685)</f>
        <v>0</v>
      </c>
      <c r="G2685" s="2" t="str">
        <f>IF(ISNA(VLOOKUP(C2685,[2]CurrentPivot!$C$8:$N$1400,5,FALSE))=TRUE," ",VLOOKUP(C2685,[2]CurrentPivot!$C$8:$N$1400,5,FALSE))</f>
        <v xml:space="preserve"> </v>
      </c>
      <c r="H2685" s="3" t="str">
        <f>IF(ISBLANK('[1]Current Inventory'!H2685)=TRUE,"",'[1]Current Inventory'!H2685)</f>
        <v/>
      </c>
      <c r="I2685" s="2">
        <f>IF(ISBLANK('[1]Current Inventory'!I2685)=TRUE,'[1]Current Inventory'!Q2685,'[1]Current Inventory'!I2685)</f>
        <v>0</v>
      </c>
      <c r="J2685" s="2">
        <f>IF(ISBLANK('[1]Current Inventory'!J2685)=TRUE,'[1]Current Inventory'!R2685,'[1]Current Inventory'!J2685)</f>
        <v>0</v>
      </c>
      <c r="K2685" s="2">
        <f>IF(ISBLANK('[1]Current Inventory'!K2685)=TRUE,'[1]Current Inventory'!S2685,'[1]Current Inventory'!K2685)</f>
        <v>0</v>
      </c>
      <c r="L2685" s="2">
        <f>IF(ISBLANK('[1]Current Inventory'!L2685)=TRUE,'[1]Current Inventory'!T2685,'[1]Current Inventory'!L2685)</f>
        <v>0</v>
      </c>
      <c r="M2685" s="3" t="str">
        <f>IF(ISBLANK('[1]Current Inventory'!M2685)=TRUE,"",'[1]Current Inventory'!M2685)</f>
        <v/>
      </c>
    </row>
    <row r="2686" spans="1:13" x14ac:dyDescent="0.2">
      <c r="A2686" s="2" t="s">
        <v>19</v>
      </c>
      <c r="B2686" s="2" t="str">
        <f>IF(ISBLANK('[1]Current Inventory'!B2686)=TRUE,B2685,'[1]Current Inventory'!B2686)</f>
        <v>WINDWARD SIDE</v>
      </c>
      <c r="C2686" s="2" t="str">
        <f>IF(ISBLANK('[1]Current Inventory'!C2686)=TRUE,"",'[1]Current Inventory'!C2686)</f>
        <v/>
      </c>
      <c r="D2686" s="2" t="str">
        <f>IF(ISBLANK('[1]Current Inventory'!D2686)=TRUE,CONCATENATE("     ",'[1]Current Inventory'!N2686),'[1]Current Inventory'!D2686)</f>
        <v xml:space="preserve">     </v>
      </c>
      <c r="E2686" s="2">
        <f>IF(ISBLANK('[1]Current Inventory'!E2686)=TRUE,'[1]Current Inventory'!O2686,'[1]Current Inventory'!E2686)</f>
        <v>0</v>
      </c>
      <c r="F2686" s="2">
        <f>IF(ISBLANK('[1]Current Inventory'!F2686)=TRUE,'[1]Current Inventory'!P2686,'[1]Current Inventory'!F2686)</f>
        <v>0</v>
      </c>
      <c r="G2686" s="2" t="str">
        <f>IF(ISNA(VLOOKUP(C2686,[2]CurrentPivot!$C$8:$N$1400,5,FALSE))=TRUE," ",VLOOKUP(C2686,[2]CurrentPivot!$C$8:$N$1400,5,FALSE))</f>
        <v xml:space="preserve"> </v>
      </c>
      <c r="H2686" s="3" t="str">
        <f>IF(ISBLANK('[1]Current Inventory'!H2686)=TRUE,"",'[1]Current Inventory'!H2686)</f>
        <v/>
      </c>
      <c r="I2686" s="2">
        <f>IF(ISBLANK('[1]Current Inventory'!I2686)=TRUE,'[1]Current Inventory'!Q2686,'[1]Current Inventory'!I2686)</f>
        <v>0</v>
      </c>
      <c r="J2686" s="2">
        <f>IF(ISBLANK('[1]Current Inventory'!J2686)=TRUE,'[1]Current Inventory'!R2686,'[1]Current Inventory'!J2686)</f>
        <v>0</v>
      </c>
      <c r="K2686" s="2">
        <f>IF(ISBLANK('[1]Current Inventory'!K2686)=TRUE,'[1]Current Inventory'!S2686,'[1]Current Inventory'!K2686)</f>
        <v>0</v>
      </c>
      <c r="L2686" s="2">
        <f>IF(ISBLANK('[1]Current Inventory'!L2686)=TRUE,'[1]Current Inventory'!T2686,'[1]Current Inventory'!L2686)</f>
        <v>0</v>
      </c>
      <c r="M2686" s="3" t="str">
        <f>IF(ISBLANK('[1]Current Inventory'!M2686)=TRUE,"",'[1]Current Inventory'!M2686)</f>
        <v/>
      </c>
    </row>
    <row r="2687" spans="1:13" x14ac:dyDescent="0.2">
      <c r="A2687" s="2" t="s">
        <v>19</v>
      </c>
      <c r="B2687" s="2" t="str">
        <f>IF(ISBLANK('[1]Current Inventory'!B2687)=TRUE,B2686,'[1]Current Inventory'!B2687)</f>
        <v>WINDWARD SIDE</v>
      </c>
      <c r="C2687" s="2" t="str">
        <f>IF(ISBLANK('[1]Current Inventory'!C2687)=TRUE,"",'[1]Current Inventory'!C2687)</f>
        <v/>
      </c>
      <c r="D2687" s="2" t="str">
        <f>IF(ISBLANK('[1]Current Inventory'!D2687)=TRUE,CONCATENATE("     ",'[1]Current Inventory'!N2687),'[1]Current Inventory'!D2687)</f>
        <v xml:space="preserve">     </v>
      </c>
      <c r="E2687" s="2">
        <f>IF(ISBLANK('[1]Current Inventory'!E2687)=TRUE,'[1]Current Inventory'!O2687,'[1]Current Inventory'!E2687)</f>
        <v>0</v>
      </c>
      <c r="F2687" s="2">
        <f>IF(ISBLANK('[1]Current Inventory'!F2687)=TRUE,'[1]Current Inventory'!P2687,'[1]Current Inventory'!F2687)</f>
        <v>0</v>
      </c>
      <c r="G2687" s="2" t="str">
        <f>IF(ISNA(VLOOKUP(C2687,[2]CurrentPivot!$C$8:$N$1400,5,FALSE))=TRUE," ",VLOOKUP(C2687,[2]CurrentPivot!$C$8:$N$1400,5,FALSE))</f>
        <v xml:space="preserve"> </v>
      </c>
      <c r="H2687" s="3" t="str">
        <f>IF(ISBLANK('[1]Current Inventory'!H2687)=TRUE,"",'[1]Current Inventory'!H2687)</f>
        <v/>
      </c>
      <c r="I2687" s="2">
        <f>IF(ISBLANK('[1]Current Inventory'!I2687)=TRUE,'[1]Current Inventory'!Q2687,'[1]Current Inventory'!I2687)</f>
        <v>0</v>
      </c>
      <c r="J2687" s="2">
        <f>IF(ISBLANK('[1]Current Inventory'!J2687)=TRUE,'[1]Current Inventory'!R2687,'[1]Current Inventory'!J2687)</f>
        <v>0</v>
      </c>
      <c r="K2687" s="2">
        <f>IF(ISBLANK('[1]Current Inventory'!K2687)=TRUE,'[1]Current Inventory'!S2687,'[1]Current Inventory'!K2687)</f>
        <v>0</v>
      </c>
      <c r="L2687" s="2">
        <f>IF(ISBLANK('[1]Current Inventory'!L2687)=TRUE,'[1]Current Inventory'!T2687,'[1]Current Inventory'!L2687)</f>
        <v>0</v>
      </c>
      <c r="M2687" s="3" t="str">
        <f>IF(ISBLANK('[1]Current Inventory'!M2687)=TRUE,"",'[1]Current Inventory'!M2687)</f>
        <v/>
      </c>
    </row>
    <row r="2688" spans="1:13" x14ac:dyDescent="0.2">
      <c r="A2688" s="2" t="s">
        <v>19</v>
      </c>
      <c r="B2688" s="2" t="str">
        <f>IF(ISBLANK('[1]Current Inventory'!B2688)=TRUE,B2687,'[1]Current Inventory'!B2688)</f>
        <v>WINDWARD SIDE</v>
      </c>
      <c r="C2688" s="2" t="str">
        <f>IF(ISBLANK('[1]Current Inventory'!C2688)=TRUE,"",'[1]Current Inventory'!C2688)</f>
        <v/>
      </c>
      <c r="D2688" s="2" t="str">
        <f>IF(ISBLANK('[1]Current Inventory'!D2688)=TRUE,CONCATENATE("     ",'[1]Current Inventory'!N2688),'[1]Current Inventory'!D2688)</f>
        <v xml:space="preserve">     </v>
      </c>
      <c r="E2688" s="2">
        <f>IF(ISBLANK('[1]Current Inventory'!E2688)=TRUE,'[1]Current Inventory'!O2688,'[1]Current Inventory'!E2688)</f>
        <v>0</v>
      </c>
      <c r="F2688" s="2">
        <f>IF(ISBLANK('[1]Current Inventory'!F2688)=TRUE,'[1]Current Inventory'!P2688,'[1]Current Inventory'!F2688)</f>
        <v>0</v>
      </c>
      <c r="G2688" s="2" t="str">
        <f>IF(ISNA(VLOOKUP(C2688,[2]CurrentPivot!$C$8:$N$1400,5,FALSE))=TRUE," ",VLOOKUP(C2688,[2]CurrentPivot!$C$8:$N$1400,5,FALSE))</f>
        <v xml:space="preserve"> </v>
      </c>
      <c r="H2688" s="3" t="str">
        <f>IF(ISBLANK('[1]Current Inventory'!H2688)=TRUE,"",'[1]Current Inventory'!H2688)</f>
        <v/>
      </c>
      <c r="I2688" s="2">
        <f>IF(ISBLANK('[1]Current Inventory'!I2688)=TRUE,'[1]Current Inventory'!Q2688,'[1]Current Inventory'!I2688)</f>
        <v>0</v>
      </c>
      <c r="J2688" s="2">
        <f>IF(ISBLANK('[1]Current Inventory'!J2688)=TRUE,'[1]Current Inventory'!R2688,'[1]Current Inventory'!J2688)</f>
        <v>0</v>
      </c>
      <c r="K2688" s="2">
        <f>IF(ISBLANK('[1]Current Inventory'!K2688)=TRUE,'[1]Current Inventory'!S2688,'[1]Current Inventory'!K2688)</f>
        <v>0</v>
      </c>
      <c r="L2688" s="2">
        <f>IF(ISBLANK('[1]Current Inventory'!L2688)=TRUE,'[1]Current Inventory'!T2688,'[1]Current Inventory'!L2688)</f>
        <v>0</v>
      </c>
      <c r="M2688" s="3" t="str">
        <f>IF(ISBLANK('[1]Current Inventory'!M2688)=TRUE,"",'[1]Current Inventory'!M2688)</f>
        <v/>
      </c>
    </row>
    <row r="2689" spans="1:13" x14ac:dyDescent="0.2">
      <c r="A2689" s="2" t="s">
        <v>19</v>
      </c>
      <c r="B2689" s="2" t="str">
        <f>IF(ISBLANK('[1]Current Inventory'!B2689)=TRUE,B2688,'[1]Current Inventory'!B2689)</f>
        <v>WINDWARD SIDE</v>
      </c>
      <c r="C2689" s="2" t="str">
        <f>IF(ISBLANK('[1]Current Inventory'!C2689)=TRUE,"",'[1]Current Inventory'!C2689)</f>
        <v/>
      </c>
      <c r="D2689" s="2" t="str">
        <f>IF(ISBLANK('[1]Current Inventory'!D2689)=TRUE,CONCATENATE("     ",'[1]Current Inventory'!N2689),'[1]Current Inventory'!D2689)</f>
        <v xml:space="preserve">     </v>
      </c>
      <c r="E2689" s="2">
        <f>IF(ISBLANK('[1]Current Inventory'!E2689)=TRUE,'[1]Current Inventory'!O2689,'[1]Current Inventory'!E2689)</f>
        <v>0</v>
      </c>
      <c r="F2689" s="2">
        <f>IF(ISBLANK('[1]Current Inventory'!F2689)=TRUE,'[1]Current Inventory'!P2689,'[1]Current Inventory'!F2689)</f>
        <v>0</v>
      </c>
      <c r="G2689" s="2" t="str">
        <f>IF(ISNA(VLOOKUP(C2689,[2]CurrentPivot!$C$8:$N$1400,5,FALSE))=TRUE," ",VLOOKUP(C2689,[2]CurrentPivot!$C$8:$N$1400,5,FALSE))</f>
        <v xml:space="preserve"> </v>
      </c>
      <c r="H2689" s="3" t="str">
        <f>IF(ISBLANK('[1]Current Inventory'!H2689)=TRUE,"",'[1]Current Inventory'!H2689)</f>
        <v/>
      </c>
      <c r="I2689" s="2">
        <f>IF(ISBLANK('[1]Current Inventory'!I2689)=TRUE,'[1]Current Inventory'!Q2689,'[1]Current Inventory'!I2689)</f>
        <v>0</v>
      </c>
      <c r="J2689" s="2">
        <f>IF(ISBLANK('[1]Current Inventory'!J2689)=TRUE,'[1]Current Inventory'!R2689,'[1]Current Inventory'!J2689)</f>
        <v>0</v>
      </c>
      <c r="K2689" s="2">
        <f>IF(ISBLANK('[1]Current Inventory'!K2689)=TRUE,'[1]Current Inventory'!S2689,'[1]Current Inventory'!K2689)</f>
        <v>0</v>
      </c>
      <c r="L2689" s="2">
        <f>IF(ISBLANK('[1]Current Inventory'!L2689)=TRUE,'[1]Current Inventory'!T2689,'[1]Current Inventory'!L2689)</f>
        <v>0</v>
      </c>
      <c r="M2689" s="3" t="str">
        <f>IF(ISBLANK('[1]Current Inventory'!M2689)=TRUE,"",'[1]Current Inventory'!M2689)</f>
        <v/>
      </c>
    </row>
    <row r="2690" spans="1:13" x14ac:dyDescent="0.2">
      <c r="A2690" s="2" t="s">
        <v>19</v>
      </c>
      <c r="B2690" s="2" t="str">
        <f>IF(ISBLANK('[1]Current Inventory'!B2690)=TRUE,B2689,'[1]Current Inventory'!B2690)</f>
        <v>WINDWARD SIDE</v>
      </c>
      <c r="C2690" s="2" t="str">
        <f>IF(ISBLANK('[1]Current Inventory'!C2690)=TRUE,"",'[1]Current Inventory'!C2690)</f>
        <v/>
      </c>
      <c r="D2690" s="2" t="str">
        <f>IF(ISBLANK('[1]Current Inventory'!D2690)=TRUE,CONCATENATE("     ",'[1]Current Inventory'!N2690),'[1]Current Inventory'!D2690)</f>
        <v xml:space="preserve">     </v>
      </c>
      <c r="E2690" s="2">
        <f>IF(ISBLANK('[1]Current Inventory'!E2690)=TRUE,'[1]Current Inventory'!O2690,'[1]Current Inventory'!E2690)</f>
        <v>0</v>
      </c>
      <c r="F2690" s="2">
        <f>IF(ISBLANK('[1]Current Inventory'!F2690)=TRUE,'[1]Current Inventory'!P2690,'[1]Current Inventory'!F2690)</f>
        <v>0</v>
      </c>
      <c r="G2690" s="2" t="str">
        <f>IF(ISNA(VLOOKUP(C2690,[2]CurrentPivot!$C$8:$N$1400,5,FALSE))=TRUE," ",VLOOKUP(C2690,[2]CurrentPivot!$C$8:$N$1400,5,FALSE))</f>
        <v xml:space="preserve"> </v>
      </c>
      <c r="H2690" s="3" t="str">
        <f>IF(ISBLANK('[1]Current Inventory'!H2690)=TRUE,"",'[1]Current Inventory'!H2690)</f>
        <v/>
      </c>
      <c r="I2690" s="2">
        <f>IF(ISBLANK('[1]Current Inventory'!I2690)=TRUE,'[1]Current Inventory'!Q2690,'[1]Current Inventory'!I2690)</f>
        <v>0</v>
      </c>
      <c r="J2690" s="2">
        <f>IF(ISBLANK('[1]Current Inventory'!J2690)=TRUE,'[1]Current Inventory'!R2690,'[1]Current Inventory'!J2690)</f>
        <v>0</v>
      </c>
      <c r="K2690" s="2">
        <f>IF(ISBLANK('[1]Current Inventory'!K2690)=TRUE,'[1]Current Inventory'!S2690,'[1]Current Inventory'!K2690)</f>
        <v>0</v>
      </c>
      <c r="L2690" s="2">
        <f>IF(ISBLANK('[1]Current Inventory'!L2690)=TRUE,'[1]Current Inventory'!T2690,'[1]Current Inventory'!L2690)</f>
        <v>0</v>
      </c>
      <c r="M2690" s="3" t="str">
        <f>IF(ISBLANK('[1]Current Inventory'!M2690)=TRUE,"",'[1]Current Inventory'!M2690)</f>
        <v/>
      </c>
    </row>
    <row r="2691" spans="1:13" x14ac:dyDescent="0.2">
      <c r="A2691" s="2" t="s">
        <v>19</v>
      </c>
      <c r="B2691" s="2" t="str">
        <f>IF(ISBLANK('[1]Current Inventory'!B2691)=TRUE,B2690,'[1]Current Inventory'!B2691)</f>
        <v>WINDWARD SIDE</v>
      </c>
      <c r="C2691" s="2" t="str">
        <f>IF(ISBLANK('[1]Current Inventory'!C2691)=TRUE,"",'[1]Current Inventory'!C2691)</f>
        <v/>
      </c>
      <c r="D2691" s="2" t="str">
        <f>IF(ISBLANK('[1]Current Inventory'!D2691)=TRUE,CONCATENATE("     ",'[1]Current Inventory'!N2691),'[1]Current Inventory'!D2691)</f>
        <v xml:space="preserve">     </v>
      </c>
      <c r="E2691" s="2">
        <f>IF(ISBLANK('[1]Current Inventory'!E2691)=TRUE,'[1]Current Inventory'!O2691,'[1]Current Inventory'!E2691)</f>
        <v>0</v>
      </c>
      <c r="F2691" s="2">
        <f>IF(ISBLANK('[1]Current Inventory'!F2691)=TRUE,'[1]Current Inventory'!P2691,'[1]Current Inventory'!F2691)</f>
        <v>0</v>
      </c>
      <c r="G2691" s="2" t="str">
        <f>IF(ISNA(VLOOKUP(C2691,[2]CurrentPivot!$C$8:$N$1400,5,FALSE))=TRUE," ",VLOOKUP(C2691,[2]CurrentPivot!$C$8:$N$1400,5,FALSE))</f>
        <v xml:space="preserve"> </v>
      </c>
      <c r="H2691" s="3" t="str">
        <f>IF(ISBLANK('[1]Current Inventory'!H2691)=TRUE,"",'[1]Current Inventory'!H2691)</f>
        <v/>
      </c>
      <c r="I2691" s="2">
        <f>IF(ISBLANK('[1]Current Inventory'!I2691)=TRUE,'[1]Current Inventory'!Q2691,'[1]Current Inventory'!I2691)</f>
        <v>0</v>
      </c>
      <c r="J2691" s="2">
        <f>IF(ISBLANK('[1]Current Inventory'!J2691)=TRUE,'[1]Current Inventory'!R2691,'[1]Current Inventory'!J2691)</f>
        <v>0</v>
      </c>
      <c r="K2691" s="2">
        <f>IF(ISBLANK('[1]Current Inventory'!K2691)=TRUE,'[1]Current Inventory'!S2691,'[1]Current Inventory'!K2691)</f>
        <v>0</v>
      </c>
      <c r="L2691" s="2">
        <f>IF(ISBLANK('[1]Current Inventory'!L2691)=TRUE,'[1]Current Inventory'!T2691,'[1]Current Inventory'!L2691)</f>
        <v>0</v>
      </c>
      <c r="M2691" s="3" t="str">
        <f>IF(ISBLANK('[1]Current Inventory'!M2691)=TRUE,"",'[1]Current Inventory'!M2691)</f>
        <v/>
      </c>
    </row>
    <row r="2692" spans="1:13" x14ac:dyDescent="0.2">
      <c r="A2692" s="2" t="s">
        <v>19</v>
      </c>
      <c r="B2692" s="2" t="str">
        <f>IF(ISBLANK('[1]Current Inventory'!B2692)=TRUE,B2691,'[1]Current Inventory'!B2692)</f>
        <v>WINDWARD SIDE</v>
      </c>
      <c r="C2692" s="2" t="str">
        <f>IF(ISBLANK('[1]Current Inventory'!C2692)=TRUE,"",'[1]Current Inventory'!C2692)</f>
        <v/>
      </c>
      <c r="D2692" s="2" t="str">
        <f>IF(ISBLANK('[1]Current Inventory'!D2692)=TRUE,CONCATENATE("     ",'[1]Current Inventory'!N2692),'[1]Current Inventory'!D2692)</f>
        <v xml:space="preserve">     </v>
      </c>
      <c r="E2692" s="2">
        <f>IF(ISBLANK('[1]Current Inventory'!E2692)=TRUE,'[1]Current Inventory'!O2692,'[1]Current Inventory'!E2692)</f>
        <v>0</v>
      </c>
      <c r="F2692" s="2">
        <f>IF(ISBLANK('[1]Current Inventory'!F2692)=TRUE,'[1]Current Inventory'!P2692,'[1]Current Inventory'!F2692)</f>
        <v>0</v>
      </c>
      <c r="G2692" s="2" t="str">
        <f>IF(ISNA(VLOOKUP(C2692,[2]CurrentPivot!$C$8:$N$1400,5,FALSE))=TRUE," ",VLOOKUP(C2692,[2]CurrentPivot!$C$8:$N$1400,5,FALSE))</f>
        <v xml:space="preserve"> </v>
      </c>
      <c r="H2692" s="3" t="str">
        <f>IF(ISBLANK('[1]Current Inventory'!H2692)=TRUE,"",'[1]Current Inventory'!H2692)</f>
        <v/>
      </c>
      <c r="I2692" s="2">
        <f>IF(ISBLANK('[1]Current Inventory'!I2692)=TRUE,'[1]Current Inventory'!Q2692,'[1]Current Inventory'!I2692)</f>
        <v>0</v>
      </c>
      <c r="J2692" s="2">
        <f>IF(ISBLANK('[1]Current Inventory'!J2692)=TRUE,'[1]Current Inventory'!R2692,'[1]Current Inventory'!J2692)</f>
        <v>0</v>
      </c>
      <c r="K2692" s="2">
        <f>IF(ISBLANK('[1]Current Inventory'!K2692)=TRUE,'[1]Current Inventory'!S2692,'[1]Current Inventory'!K2692)</f>
        <v>0</v>
      </c>
      <c r="L2692" s="2">
        <f>IF(ISBLANK('[1]Current Inventory'!L2692)=TRUE,'[1]Current Inventory'!T2692,'[1]Current Inventory'!L2692)</f>
        <v>0</v>
      </c>
      <c r="M2692" s="3" t="str">
        <f>IF(ISBLANK('[1]Current Inventory'!M2692)=TRUE,"",'[1]Current Inventory'!M2692)</f>
        <v/>
      </c>
    </row>
    <row r="2693" spans="1:13" x14ac:dyDescent="0.2">
      <c r="A2693" s="2" t="s">
        <v>19</v>
      </c>
      <c r="B2693" s="2" t="str">
        <f>IF(ISBLANK('[1]Current Inventory'!B2693)=TRUE,B2692,'[1]Current Inventory'!B2693)</f>
        <v>WINDWARD SIDE</v>
      </c>
      <c r="C2693" s="2" t="str">
        <f>IF(ISBLANK('[1]Current Inventory'!C2693)=TRUE,"",'[1]Current Inventory'!C2693)</f>
        <v/>
      </c>
      <c r="D2693" s="2" t="str">
        <f>IF(ISBLANK('[1]Current Inventory'!D2693)=TRUE,CONCATENATE("     ",'[1]Current Inventory'!N2693),'[1]Current Inventory'!D2693)</f>
        <v xml:space="preserve">     </v>
      </c>
      <c r="E2693" s="2">
        <f>IF(ISBLANK('[1]Current Inventory'!E2693)=TRUE,'[1]Current Inventory'!O2693,'[1]Current Inventory'!E2693)</f>
        <v>0</v>
      </c>
      <c r="F2693" s="2">
        <f>IF(ISBLANK('[1]Current Inventory'!F2693)=TRUE,'[1]Current Inventory'!P2693,'[1]Current Inventory'!F2693)</f>
        <v>0</v>
      </c>
      <c r="G2693" s="2" t="str">
        <f>IF(ISNA(VLOOKUP(C2693,[2]CurrentPivot!$C$8:$N$1400,5,FALSE))=TRUE," ",VLOOKUP(C2693,[2]CurrentPivot!$C$8:$N$1400,5,FALSE))</f>
        <v xml:space="preserve"> </v>
      </c>
      <c r="H2693" s="3" t="str">
        <f>IF(ISBLANK('[1]Current Inventory'!H2693)=TRUE,"",'[1]Current Inventory'!H2693)</f>
        <v/>
      </c>
      <c r="I2693" s="2">
        <f>IF(ISBLANK('[1]Current Inventory'!I2693)=TRUE,'[1]Current Inventory'!Q2693,'[1]Current Inventory'!I2693)</f>
        <v>0</v>
      </c>
      <c r="J2693" s="2">
        <f>IF(ISBLANK('[1]Current Inventory'!J2693)=TRUE,'[1]Current Inventory'!R2693,'[1]Current Inventory'!J2693)</f>
        <v>0</v>
      </c>
      <c r="K2693" s="2">
        <f>IF(ISBLANK('[1]Current Inventory'!K2693)=TRUE,'[1]Current Inventory'!S2693,'[1]Current Inventory'!K2693)</f>
        <v>0</v>
      </c>
      <c r="L2693" s="2">
        <f>IF(ISBLANK('[1]Current Inventory'!L2693)=TRUE,'[1]Current Inventory'!T2693,'[1]Current Inventory'!L2693)</f>
        <v>0</v>
      </c>
      <c r="M2693" s="3" t="str">
        <f>IF(ISBLANK('[1]Current Inventory'!M2693)=TRUE,"",'[1]Current Inventory'!M2693)</f>
        <v/>
      </c>
    </row>
    <row r="2694" spans="1:13" x14ac:dyDescent="0.2">
      <c r="A2694" s="2" t="s">
        <v>19</v>
      </c>
      <c r="B2694" s="2" t="str">
        <f>IF(ISBLANK('[1]Current Inventory'!B2694)=TRUE,B2693,'[1]Current Inventory'!B2694)</f>
        <v>WINDWARD SIDE</v>
      </c>
      <c r="C2694" s="2" t="str">
        <f>IF(ISBLANK('[1]Current Inventory'!C2694)=TRUE,"",'[1]Current Inventory'!C2694)</f>
        <v/>
      </c>
      <c r="D2694" s="2" t="str">
        <f>IF(ISBLANK('[1]Current Inventory'!D2694)=TRUE,CONCATENATE("     ",'[1]Current Inventory'!N2694),'[1]Current Inventory'!D2694)</f>
        <v xml:space="preserve">     </v>
      </c>
      <c r="E2694" s="2">
        <f>IF(ISBLANK('[1]Current Inventory'!E2694)=TRUE,'[1]Current Inventory'!O2694,'[1]Current Inventory'!E2694)</f>
        <v>0</v>
      </c>
      <c r="F2694" s="2">
        <f>IF(ISBLANK('[1]Current Inventory'!F2694)=TRUE,'[1]Current Inventory'!P2694,'[1]Current Inventory'!F2694)</f>
        <v>0</v>
      </c>
      <c r="G2694" s="2" t="str">
        <f>IF(ISNA(VLOOKUP(C2694,[2]CurrentPivot!$C$8:$N$1400,5,FALSE))=TRUE," ",VLOOKUP(C2694,[2]CurrentPivot!$C$8:$N$1400,5,FALSE))</f>
        <v xml:space="preserve"> </v>
      </c>
      <c r="H2694" s="3" t="str">
        <f>IF(ISBLANK('[1]Current Inventory'!H2694)=TRUE,"",'[1]Current Inventory'!H2694)</f>
        <v/>
      </c>
      <c r="I2694" s="2">
        <f>IF(ISBLANK('[1]Current Inventory'!I2694)=TRUE,'[1]Current Inventory'!Q2694,'[1]Current Inventory'!I2694)</f>
        <v>0</v>
      </c>
      <c r="J2694" s="2">
        <f>IF(ISBLANK('[1]Current Inventory'!J2694)=TRUE,'[1]Current Inventory'!R2694,'[1]Current Inventory'!J2694)</f>
        <v>0</v>
      </c>
      <c r="K2694" s="2">
        <f>IF(ISBLANK('[1]Current Inventory'!K2694)=TRUE,'[1]Current Inventory'!S2694,'[1]Current Inventory'!K2694)</f>
        <v>0</v>
      </c>
      <c r="L2694" s="2">
        <f>IF(ISBLANK('[1]Current Inventory'!L2694)=TRUE,'[1]Current Inventory'!T2694,'[1]Current Inventory'!L2694)</f>
        <v>0</v>
      </c>
      <c r="M2694" s="3" t="str">
        <f>IF(ISBLANK('[1]Current Inventory'!M2694)=TRUE,"",'[1]Current Inventory'!M2694)</f>
        <v/>
      </c>
    </row>
    <row r="2695" spans="1:13" x14ac:dyDescent="0.2">
      <c r="A2695" s="2" t="s">
        <v>19</v>
      </c>
      <c r="B2695" s="2" t="str">
        <f>IF(ISBLANK('[1]Current Inventory'!B2695)=TRUE,B2694,'[1]Current Inventory'!B2695)</f>
        <v>WINDWARD SIDE</v>
      </c>
      <c r="C2695" s="2" t="str">
        <f>IF(ISBLANK('[1]Current Inventory'!C2695)=TRUE,"",'[1]Current Inventory'!C2695)</f>
        <v/>
      </c>
      <c r="D2695" s="2" t="str">
        <f>IF(ISBLANK('[1]Current Inventory'!D2695)=TRUE,CONCATENATE("     ",'[1]Current Inventory'!N2695),'[1]Current Inventory'!D2695)</f>
        <v xml:space="preserve">     </v>
      </c>
      <c r="E2695" s="2">
        <f>IF(ISBLANK('[1]Current Inventory'!E2695)=TRUE,'[1]Current Inventory'!O2695,'[1]Current Inventory'!E2695)</f>
        <v>0</v>
      </c>
      <c r="F2695" s="2">
        <f>IF(ISBLANK('[1]Current Inventory'!F2695)=TRUE,'[1]Current Inventory'!P2695,'[1]Current Inventory'!F2695)</f>
        <v>0</v>
      </c>
      <c r="G2695" s="2" t="str">
        <f>IF(ISNA(VLOOKUP(C2695,[2]CurrentPivot!$C$8:$N$1400,5,FALSE))=TRUE," ",VLOOKUP(C2695,[2]CurrentPivot!$C$8:$N$1400,5,FALSE))</f>
        <v xml:space="preserve"> </v>
      </c>
      <c r="H2695" s="3" t="str">
        <f>IF(ISBLANK('[1]Current Inventory'!H2695)=TRUE,"",'[1]Current Inventory'!H2695)</f>
        <v/>
      </c>
      <c r="I2695" s="2">
        <f>IF(ISBLANK('[1]Current Inventory'!I2695)=TRUE,'[1]Current Inventory'!Q2695,'[1]Current Inventory'!I2695)</f>
        <v>0</v>
      </c>
      <c r="J2695" s="2">
        <f>IF(ISBLANK('[1]Current Inventory'!J2695)=TRUE,'[1]Current Inventory'!R2695,'[1]Current Inventory'!J2695)</f>
        <v>0</v>
      </c>
      <c r="K2695" s="2">
        <f>IF(ISBLANK('[1]Current Inventory'!K2695)=TRUE,'[1]Current Inventory'!S2695,'[1]Current Inventory'!K2695)</f>
        <v>0</v>
      </c>
      <c r="L2695" s="2">
        <f>IF(ISBLANK('[1]Current Inventory'!L2695)=TRUE,'[1]Current Inventory'!T2695,'[1]Current Inventory'!L2695)</f>
        <v>0</v>
      </c>
      <c r="M2695" s="3" t="str">
        <f>IF(ISBLANK('[1]Current Inventory'!M2695)=TRUE,"",'[1]Current Inventory'!M2695)</f>
        <v/>
      </c>
    </row>
    <row r="2696" spans="1:13" x14ac:dyDescent="0.2">
      <c r="A2696" s="2" t="s">
        <v>19</v>
      </c>
      <c r="B2696" s="2" t="str">
        <f>IF(ISBLANK('[1]Current Inventory'!B2696)=TRUE,B2695,'[1]Current Inventory'!B2696)</f>
        <v>WINDWARD SIDE</v>
      </c>
      <c r="C2696" s="2" t="str">
        <f>IF(ISBLANK('[1]Current Inventory'!C2696)=TRUE,"",'[1]Current Inventory'!C2696)</f>
        <v/>
      </c>
      <c r="D2696" s="2" t="str">
        <f>IF(ISBLANK('[1]Current Inventory'!D2696)=TRUE,CONCATENATE("     ",'[1]Current Inventory'!N2696),'[1]Current Inventory'!D2696)</f>
        <v xml:space="preserve">     </v>
      </c>
      <c r="E2696" s="2">
        <f>IF(ISBLANK('[1]Current Inventory'!E2696)=TRUE,'[1]Current Inventory'!O2696,'[1]Current Inventory'!E2696)</f>
        <v>0</v>
      </c>
      <c r="F2696" s="2">
        <f>IF(ISBLANK('[1]Current Inventory'!F2696)=TRUE,'[1]Current Inventory'!P2696,'[1]Current Inventory'!F2696)</f>
        <v>0</v>
      </c>
      <c r="G2696" s="2" t="str">
        <f>IF(ISNA(VLOOKUP(C2696,[2]CurrentPivot!$C$8:$N$1400,5,FALSE))=TRUE," ",VLOOKUP(C2696,[2]CurrentPivot!$C$8:$N$1400,5,FALSE))</f>
        <v xml:space="preserve"> </v>
      </c>
      <c r="H2696" s="3" t="str">
        <f>IF(ISBLANK('[1]Current Inventory'!H2696)=TRUE,"",'[1]Current Inventory'!H2696)</f>
        <v/>
      </c>
      <c r="I2696" s="2">
        <f>IF(ISBLANK('[1]Current Inventory'!I2696)=TRUE,'[1]Current Inventory'!Q2696,'[1]Current Inventory'!I2696)</f>
        <v>0</v>
      </c>
      <c r="J2696" s="2">
        <f>IF(ISBLANK('[1]Current Inventory'!J2696)=TRUE,'[1]Current Inventory'!R2696,'[1]Current Inventory'!J2696)</f>
        <v>0</v>
      </c>
      <c r="K2696" s="2">
        <f>IF(ISBLANK('[1]Current Inventory'!K2696)=TRUE,'[1]Current Inventory'!S2696,'[1]Current Inventory'!K2696)</f>
        <v>0</v>
      </c>
      <c r="L2696" s="2">
        <f>IF(ISBLANK('[1]Current Inventory'!L2696)=TRUE,'[1]Current Inventory'!T2696,'[1]Current Inventory'!L2696)</f>
        <v>0</v>
      </c>
      <c r="M2696" s="3" t="str">
        <f>IF(ISBLANK('[1]Current Inventory'!M2696)=TRUE,"",'[1]Current Inventory'!M2696)</f>
        <v/>
      </c>
    </row>
    <row r="2697" spans="1:13" x14ac:dyDescent="0.2">
      <c r="A2697" s="2" t="s">
        <v>19</v>
      </c>
      <c r="B2697" s="2" t="str">
        <f>IF(ISBLANK('[1]Current Inventory'!B2697)=TRUE,B2696,'[1]Current Inventory'!B2697)</f>
        <v>WINDWARD SIDE</v>
      </c>
      <c r="C2697" s="2" t="str">
        <f>IF(ISBLANK('[1]Current Inventory'!C2697)=TRUE,"",'[1]Current Inventory'!C2697)</f>
        <v/>
      </c>
      <c r="D2697" s="2" t="str">
        <f>IF(ISBLANK('[1]Current Inventory'!D2697)=TRUE,CONCATENATE("     ",'[1]Current Inventory'!N2697),'[1]Current Inventory'!D2697)</f>
        <v xml:space="preserve">     </v>
      </c>
      <c r="E2697" s="2">
        <f>IF(ISBLANK('[1]Current Inventory'!E2697)=TRUE,'[1]Current Inventory'!O2697,'[1]Current Inventory'!E2697)</f>
        <v>0</v>
      </c>
      <c r="F2697" s="2">
        <f>IF(ISBLANK('[1]Current Inventory'!F2697)=TRUE,'[1]Current Inventory'!P2697,'[1]Current Inventory'!F2697)</f>
        <v>0</v>
      </c>
      <c r="G2697" s="2" t="str">
        <f>IF(ISNA(VLOOKUP(C2697,[2]CurrentPivot!$C$8:$N$1400,5,FALSE))=TRUE," ",VLOOKUP(C2697,[2]CurrentPivot!$C$8:$N$1400,5,FALSE))</f>
        <v xml:space="preserve"> </v>
      </c>
      <c r="H2697" s="3" t="str">
        <f>IF(ISBLANK('[1]Current Inventory'!H2697)=TRUE,"",'[1]Current Inventory'!H2697)</f>
        <v/>
      </c>
      <c r="I2697" s="2">
        <f>IF(ISBLANK('[1]Current Inventory'!I2697)=TRUE,'[1]Current Inventory'!Q2697,'[1]Current Inventory'!I2697)</f>
        <v>0</v>
      </c>
      <c r="J2697" s="2">
        <f>IF(ISBLANK('[1]Current Inventory'!J2697)=TRUE,'[1]Current Inventory'!R2697,'[1]Current Inventory'!J2697)</f>
        <v>0</v>
      </c>
      <c r="K2697" s="2">
        <f>IF(ISBLANK('[1]Current Inventory'!K2697)=TRUE,'[1]Current Inventory'!S2697,'[1]Current Inventory'!K2697)</f>
        <v>0</v>
      </c>
      <c r="L2697" s="2">
        <f>IF(ISBLANK('[1]Current Inventory'!L2697)=TRUE,'[1]Current Inventory'!T2697,'[1]Current Inventory'!L2697)</f>
        <v>0</v>
      </c>
      <c r="M2697" s="3" t="str">
        <f>IF(ISBLANK('[1]Current Inventory'!M2697)=TRUE,"",'[1]Current Inventory'!M2697)</f>
        <v/>
      </c>
    </row>
    <row r="2698" spans="1:13" x14ac:dyDescent="0.2">
      <c r="A2698" s="2" t="s">
        <v>19</v>
      </c>
      <c r="B2698" s="2" t="str">
        <f>IF(ISBLANK('[1]Current Inventory'!B2698)=TRUE,B2697,'[1]Current Inventory'!B2698)</f>
        <v>WINDWARD SIDE</v>
      </c>
      <c r="C2698" s="2" t="str">
        <f>IF(ISBLANK('[1]Current Inventory'!C2698)=TRUE,"",'[1]Current Inventory'!C2698)</f>
        <v/>
      </c>
      <c r="D2698" s="2" t="str">
        <f>IF(ISBLANK('[1]Current Inventory'!D2698)=TRUE,CONCATENATE("     ",'[1]Current Inventory'!N2698),'[1]Current Inventory'!D2698)</f>
        <v xml:space="preserve">     </v>
      </c>
      <c r="E2698" s="2">
        <f>IF(ISBLANK('[1]Current Inventory'!E2698)=TRUE,'[1]Current Inventory'!O2698,'[1]Current Inventory'!E2698)</f>
        <v>0</v>
      </c>
      <c r="F2698" s="2">
        <f>IF(ISBLANK('[1]Current Inventory'!F2698)=TRUE,'[1]Current Inventory'!P2698,'[1]Current Inventory'!F2698)</f>
        <v>0</v>
      </c>
      <c r="G2698" s="2" t="str">
        <f>IF(ISNA(VLOOKUP(C2698,[2]CurrentPivot!$C$8:$N$1400,5,FALSE))=TRUE," ",VLOOKUP(C2698,[2]CurrentPivot!$C$8:$N$1400,5,FALSE))</f>
        <v xml:space="preserve"> </v>
      </c>
      <c r="H2698" s="3" t="str">
        <f>IF(ISBLANK('[1]Current Inventory'!H2698)=TRUE,"",'[1]Current Inventory'!H2698)</f>
        <v/>
      </c>
      <c r="I2698" s="2">
        <f>IF(ISBLANK('[1]Current Inventory'!I2698)=TRUE,'[1]Current Inventory'!Q2698,'[1]Current Inventory'!I2698)</f>
        <v>0</v>
      </c>
      <c r="J2698" s="2">
        <f>IF(ISBLANK('[1]Current Inventory'!J2698)=TRUE,'[1]Current Inventory'!R2698,'[1]Current Inventory'!J2698)</f>
        <v>0</v>
      </c>
      <c r="K2698" s="2">
        <f>IF(ISBLANK('[1]Current Inventory'!K2698)=TRUE,'[1]Current Inventory'!S2698,'[1]Current Inventory'!K2698)</f>
        <v>0</v>
      </c>
      <c r="L2698" s="2">
        <f>IF(ISBLANK('[1]Current Inventory'!L2698)=TRUE,'[1]Current Inventory'!T2698,'[1]Current Inventory'!L2698)</f>
        <v>0</v>
      </c>
      <c r="M2698" s="3" t="str">
        <f>IF(ISBLANK('[1]Current Inventory'!M2698)=TRUE,"",'[1]Current Inventory'!M2698)</f>
        <v/>
      </c>
    </row>
    <row r="2699" spans="1:13" x14ac:dyDescent="0.2">
      <c r="A2699" s="2" t="s">
        <v>19</v>
      </c>
      <c r="B2699" s="2" t="str">
        <f>IF(ISBLANK('[1]Current Inventory'!B2699)=TRUE,B2698,'[1]Current Inventory'!B2699)</f>
        <v>WINDWARD SIDE</v>
      </c>
      <c r="C2699" s="2" t="str">
        <f>IF(ISBLANK('[1]Current Inventory'!C2699)=TRUE,"",'[1]Current Inventory'!C2699)</f>
        <v/>
      </c>
      <c r="D2699" s="2" t="str">
        <f>IF(ISBLANK('[1]Current Inventory'!D2699)=TRUE,CONCATENATE("     ",'[1]Current Inventory'!N2699),'[1]Current Inventory'!D2699)</f>
        <v xml:space="preserve">     </v>
      </c>
      <c r="E2699" s="2">
        <f>IF(ISBLANK('[1]Current Inventory'!E2699)=TRUE,'[1]Current Inventory'!O2699,'[1]Current Inventory'!E2699)</f>
        <v>0</v>
      </c>
      <c r="F2699" s="2">
        <f>IF(ISBLANK('[1]Current Inventory'!F2699)=TRUE,'[1]Current Inventory'!P2699,'[1]Current Inventory'!F2699)</f>
        <v>0</v>
      </c>
      <c r="G2699" s="2" t="str">
        <f>IF(ISNA(VLOOKUP(C2699,[2]CurrentPivot!$C$8:$N$1400,5,FALSE))=TRUE," ",VLOOKUP(C2699,[2]CurrentPivot!$C$8:$N$1400,5,FALSE))</f>
        <v xml:space="preserve"> </v>
      </c>
      <c r="H2699" s="3" t="str">
        <f>IF(ISBLANK('[1]Current Inventory'!H2699)=TRUE,"",'[1]Current Inventory'!H2699)</f>
        <v/>
      </c>
      <c r="I2699" s="2">
        <f>IF(ISBLANK('[1]Current Inventory'!I2699)=TRUE,'[1]Current Inventory'!Q2699,'[1]Current Inventory'!I2699)</f>
        <v>0</v>
      </c>
      <c r="J2699" s="2">
        <f>IF(ISBLANK('[1]Current Inventory'!J2699)=TRUE,'[1]Current Inventory'!R2699,'[1]Current Inventory'!J2699)</f>
        <v>0</v>
      </c>
      <c r="K2699" s="2">
        <f>IF(ISBLANK('[1]Current Inventory'!K2699)=TRUE,'[1]Current Inventory'!S2699,'[1]Current Inventory'!K2699)</f>
        <v>0</v>
      </c>
      <c r="L2699" s="2">
        <f>IF(ISBLANK('[1]Current Inventory'!L2699)=TRUE,'[1]Current Inventory'!T2699,'[1]Current Inventory'!L2699)</f>
        <v>0</v>
      </c>
      <c r="M2699" s="3" t="str">
        <f>IF(ISBLANK('[1]Current Inventory'!M2699)=TRUE,"",'[1]Current Inventory'!M2699)</f>
        <v/>
      </c>
    </row>
    <row r="2700" spans="1:13" x14ac:dyDescent="0.2">
      <c r="A2700" s="2" t="s">
        <v>19</v>
      </c>
      <c r="B2700" s="2" t="str">
        <f>IF(ISBLANK('[1]Current Inventory'!B2700)=TRUE,B2699,'[1]Current Inventory'!B2700)</f>
        <v>WINDWARD SIDE</v>
      </c>
      <c r="C2700" s="2" t="str">
        <f>IF(ISBLANK('[1]Current Inventory'!C2700)=TRUE,"",'[1]Current Inventory'!C2700)</f>
        <v/>
      </c>
      <c r="D2700" s="2" t="str">
        <f>IF(ISBLANK('[1]Current Inventory'!D2700)=TRUE,CONCATENATE("     ",'[1]Current Inventory'!N2700),'[1]Current Inventory'!D2700)</f>
        <v xml:space="preserve">     </v>
      </c>
      <c r="E2700" s="2">
        <f>IF(ISBLANK('[1]Current Inventory'!E2700)=TRUE,'[1]Current Inventory'!O2700,'[1]Current Inventory'!E2700)</f>
        <v>0</v>
      </c>
      <c r="F2700" s="2">
        <f>IF(ISBLANK('[1]Current Inventory'!F2700)=TRUE,'[1]Current Inventory'!P2700,'[1]Current Inventory'!F2700)</f>
        <v>0</v>
      </c>
      <c r="G2700" s="2" t="str">
        <f>IF(ISNA(VLOOKUP(C2700,[2]CurrentPivot!$C$8:$N$1400,5,FALSE))=TRUE," ",VLOOKUP(C2700,[2]CurrentPivot!$C$8:$N$1400,5,FALSE))</f>
        <v xml:space="preserve"> </v>
      </c>
      <c r="H2700" s="3" t="str">
        <f>IF(ISBLANK('[1]Current Inventory'!H2700)=TRUE,"",'[1]Current Inventory'!H2700)</f>
        <v/>
      </c>
      <c r="I2700" s="2">
        <f>IF(ISBLANK('[1]Current Inventory'!I2700)=TRUE,'[1]Current Inventory'!Q2700,'[1]Current Inventory'!I2700)</f>
        <v>0</v>
      </c>
      <c r="J2700" s="2">
        <f>IF(ISBLANK('[1]Current Inventory'!J2700)=TRUE,'[1]Current Inventory'!R2700,'[1]Current Inventory'!J2700)</f>
        <v>0</v>
      </c>
      <c r="K2700" s="2">
        <f>IF(ISBLANK('[1]Current Inventory'!K2700)=TRUE,'[1]Current Inventory'!S2700,'[1]Current Inventory'!K2700)</f>
        <v>0</v>
      </c>
      <c r="L2700" s="2">
        <f>IF(ISBLANK('[1]Current Inventory'!L2700)=TRUE,'[1]Current Inventory'!T2700,'[1]Current Inventory'!L2700)</f>
        <v>0</v>
      </c>
      <c r="M2700" s="3" t="str">
        <f>IF(ISBLANK('[1]Current Inventory'!M2700)=TRUE,"",'[1]Current Inventory'!M2700)</f>
        <v/>
      </c>
    </row>
    <row r="2701" spans="1:13" x14ac:dyDescent="0.2">
      <c r="A2701" s="2" t="s">
        <v>19</v>
      </c>
      <c r="B2701" s="2" t="str">
        <f>IF(ISBLANK('[1]Current Inventory'!B2701)=TRUE,B2700,'[1]Current Inventory'!B2701)</f>
        <v>WINDWARD SIDE</v>
      </c>
      <c r="C2701" s="2" t="str">
        <f>IF(ISBLANK('[1]Current Inventory'!C2701)=TRUE,"",'[1]Current Inventory'!C2701)</f>
        <v/>
      </c>
      <c r="D2701" s="2" t="str">
        <f>IF(ISBLANK('[1]Current Inventory'!D2701)=TRUE,CONCATENATE("     ",'[1]Current Inventory'!N2701),'[1]Current Inventory'!D2701)</f>
        <v xml:space="preserve">     </v>
      </c>
      <c r="E2701" s="2">
        <f>IF(ISBLANK('[1]Current Inventory'!E2701)=TRUE,'[1]Current Inventory'!O2701,'[1]Current Inventory'!E2701)</f>
        <v>0</v>
      </c>
      <c r="F2701" s="2">
        <f>IF(ISBLANK('[1]Current Inventory'!F2701)=TRUE,'[1]Current Inventory'!P2701,'[1]Current Inventory'!F2701)</f>
        <v>0</v>
      </c>
      <c r="G2701" s="2" t="str">
        <f>IF(ISNA(VLOOKUP(C2701,[2]CurrentPivot!$C$8:$N$1400,5,FALSE))=TRUE," ",VLOOKUP(C2701,[2]CurrentPivot!$C$8:$N$1400,5,FALSE))</f>
        <v xml:space="preserve"> </v>
      </c>
      <c r="H2701" s="3" t="str">
        <f>IF(ISBLANK('[1]Current Inventory'!H2701)=TRUE,"",'[1]Current Inventory'!H2701)</f>
        <v/>
      </c>
      <c r="I2701" s="2">
        <f>IF(ISBLANK('[1]Current Inventory'!I2701)=TRUE,'[1]Current Inventory'!Q2701,'[1]Current Inventory'!I2701)</f>
        <v>0</v>
      </c>
      <c r="J2701" s="2">
        <f>IF(ISBLANK('[1]Current Inventory'!J2701)=TRUE,'[1]Current Inventory'!R2701,'[1]Current Inventory'!J2701)</f>
        <v>0</v>
      </c>
      <c r="K2701" s="2">
        <f>IF(ISBLANK('[1]Current Inventory'!K2701)=TRUE,'[1]Current Inventory'!S2701,'[1]Current Inventory'!K2701)</f>
        <v>0</v>
      </c>
      <c r="L2701" s="2">
        <f>IF(ISBLANK('[1]Current Inventory'!L2701)=TRUE,'[1]Current Inventory'!T2701,'[1]Current Inventory'!L2701)</f>
        <v>0</v>
      </c>
      <c r="M2701" s="3" t="str">
        <f>IF(ISBLANK('[1]Current Inventory'!M2701)=TRUE,"",'[1]Current Inventory'!M2701)</f>
        <v/>
      </c>
    </row>
    <row r="2702" spans="1:13" x14ac:dyDescent="0.2">
      <c r="A2702" s="2" t="s">
        <v>19</v>
      </c>
      <c r="B2702" s="2" t="str">
        <f>IF(ISBLANK('[1]Current Inventory'!B2702)=TRUE,B2701,'[1]Current Inventory'!B2702)</f>
        <v>WINDWARD SIDE</v>
      </c>
      <c r="C2702" s="2" t="str">
        <f>IF(ISBLANK('[1]Current Inventory'!C2702)=TRUE,"",'[1]Current Inventory'!C2702)</f>
        <v/>
      </c>
      <c r="D2702" s="2" t="str">
        <f>IF(ISBLANK('[1]Current Inventory'!D2702)=TRUE,CONCATENATE("     ",'[1]Current Inventory'!N2702),'[1]Current Inventory'!D2702)</f>
        <v xml:space="preserve">     </v>
      </c>
      <c r="E2702" s="2">
        <f>IF(ISBLANK('[1]Current Inventory'!E2702)=TRUE,'[1]Current Inventory'!O2702,'[1]Current Inventory'!E2702)</f>
        <v>0</v>
      </c>
      <c r="F2702" s="2">
        <f>IF(ISBLANK('[1]Current Inventory'!F2702)=TRUE,'[1]Current Inventory'!P2702,'[1]Current Inventory'!F2702)</f>
        <v>0</v>
      </c>
      <c r="G2702" s="2" t="str">
        <f>IF(ISNA(VLOOKUP(C2702,[2]CurrentPivot!$C$8:$N$1400,5,FALSE))=TRUE," ",VLOOKUP(C2702,[2]CurrentPivot!$C$8:$N$1400,5,FALSE))</f>
        <v xml:space="preserve"> </v>
      </c>
      <c r="H2702" s="3" t="str">
        <f>IF(ISBLANK('[1]Current Inventory'!H2702)=TRUE,"",'[1]Current Inventory'!H2702)</f>
        <v/>
      </c>
      <c r="I2702" s="2">
        <f>IF(ISBLANK('[1]Current Inventory'!I2702)=TRUE,'[1]Current Inventory'!Q2702,'[1]Current Inventory'!I2702)</f>
        <v>0</v>
      </c>
      <c r="J2702" s="2">
        <f>IF(ISBLANK('[1]Current Inventory'!J2702)=TRUE,'[1]Current Inventory'!R2702,'[1]Current Inventory'!J2702)</f>
        <v>0</v>
      </c>
      <c r="K2702" s="2">
        <f>IF(ISBLANK('[1]Current Inventory'!K2702)=TRUE,'[1]Current Inventory'!S2702,'[1]Current Inventory'!K2702)</f>
        <v>0</v>
      </c>
      <c r="L2702" s="2">
        <f>IF(ISBLANK('[1]Current Inventory'!L2702)=TRUE,'[1]Current Inventory'!T2702,'[1]Current Inventory'!L2702)</f>
        <v>0</v>
      </c>
      <c r="M2702" s="3" t="str">
        <f>IF(ISBLANK('[1]Current Inventory'!M2702)=TRUE,"",'[1]Current Inventory'!M2702)</f>
        <v/>
      </c>
    </row>
    <row r="2703" spans="1:13" x14ac:dyDescent="0.2">
      <c r="A2703" s="2" t="s">
        <v>19</v>
      </c>
      <c r="B2703" s="2" t="str">
        <f>IF(ISBLANK('[1]Current Inventory'!B2703)=TRUE,B2702,'[1]Current Inventory'!B2703)</f>
        <v>WINDWARD SIDE</v>
      </c>
      <c r="C2703" s="2" t="str">
        <f>IF(ISBLANK('[1]Current Inventory'!C2703)=TRUE,"",'[1]Current Inventory'!C2703)</f>
        <v/>
      </c>
      <c r="D2703" s="2" t="str">
        <f>IF(ISBLANK('[1]Current Inventory'!D2703)=TRUE,CONCATENATE("     ",'[1]Current Inventory'!N2703),'[1]Current Inventory'!D2703)</f>
        <v xml:space="preserve">     </v>
      </c>
      <c r="E2703" s="2">
        <f>IF(ISBLANK('[1]Current Inventory'!E2703)=TRUE,'[1]Current Inventory'!O2703,'[1]Current Inventory'!E2703)</f>
        <v>0</v>
      </c>
      <c r="F2703" s="2">
        <f>IF(ISBLANK('[1]Current Inventory'!F2703)=TRUE,'[1]Current Inventory'!P2703,'[1]Current Inventory'!F2703)</f>
        <v>0</v>
      </c>
      <c r="G2703" s="2" t="str">
        <f>IF(ISNA(VLOOKUP(C2703,[2]CurrentPivot!$C$8:$N$1400,5,FALSE))=TRUE," ",VLOOKUP(C2703,[2]CurrentPivot!$C$8:$N$1400,5,FALSE))</f>
        <v xml:space="preserve"> </v>
      </c>
      <c r="H2703" s="3" t="str">
        <f>IF(ISBLANK('[1]Current Inventory'!H2703)=TRUE,"",'[1]Current Inventory'!H2703)</f>
        <v/>
      </c>
      <c r="I2703" s="2">
        <f>IF(ISBLANK('[1]Current Inventory'!I2703)=TRUE,'[1]Current Inventory'!Q2703,'[1]Current Inventory'!I2703)</f>
        <v>0</v>
      </c>
      <c r="J2703" s="2">
        <f>IF(ISBLANK('[1]Current Inventory'!J2703)=TRUE,'[1]Current Inventory'!R2703,'[1]Current Inventory'!J2703)</f>
        <v>0</v>
      </c>
      <c r="K2703" s="2">
        <f>IF(ISBLANK('[1]Current Inventory'!K2703)=TRUE,'[1]Current Inventory'!S2703,'[1]Current Inventory'!K2703)</f>
        <v>0</v>
      </c>
      <c r="L2703" s="2">
        <f>IF(ISBLANK('[1]Current Inventory'!L2703)=TRUE,'[1]Current Inventory'!T2703,'[1]Current Inventory'!L2703)</f>
        <v>0</v>
      </c>
      <c r="M2703" s="3" t="str">
        <f>IF(ISBLANK('[1]Current Inventory'!M2703)=TRUE,"",'[1]Current Inventory'!M2703)</f>
        <v/>
      </c>
    </row>
    <row r="2704" spans="1:13" x14ac:dyDescent="0.2">
      <c r="A2704" s="2" t="s">
        <v>19</v>
      </c>
      <c r="B2704" s="2" t="str">
        <f>IF(ISBLANK('[1]Current Inventory'!B2704)=TRUE,B2703,'[1]Current Inventory'!B2704)</f>
        <v>WINDWARD SIDE</v>
      </c>
      <c r="C2704" s="2" t="str">
        <f>IF(ISBLANK('[1]Current Inventory'!C2704)=TRUE,"",'[1]Current Inventory'!C2704)</f>
        <v/>
      </c>
      <c r="D2704" s="2" t="str">
        <f>IF(ISBLANK('[1]Current Inventory'!D2704)=TRUE,CONCATENATE("     ",'[1]Current Inventory'!N2704),'[1]Current Inventory'!D2704)</f>
        <v xml:space="preserve">     </v>
      </c>
      <c r="E2704" s="2">
        <f>IF(ISBLANK('[1]Current Inventory'!E2704)=TRUE,'[1]Current Inventory'!O2704,'[1]Current Inventory'!E2704)</f>
        <v>0</v>
      </c>
      <c r="F2704" s="2">
        <f>IF(ISBLANK('[1]Current Inventory'!F2704)=TRUE,'[1]Current Inventory'!P2704,'[1]Current Inventory'!F2704)</f>
        <v>0</v>
      </c>
      <c r="G2704" s="2" t="str">
        <f>IF(ISNA(VLOOKUP(C2704,[2]CurrentPivot!$C$8:$N$1400,5,FALSE))=TRUE," ",VLOOKUP(C2704,[2]CurrentPivot!$C$8:$N$1400,5,FALSE))</f>
        <v xml:space="preserve"> </v>
      </c>
      <c r="H2704" s="3" t="str">
        <f>IF(ISBLANK('[1]Current Inventory'!H2704)=TRUE,"",'[1]Current Inventory'!H2704)</f>
        <v/>
      </c>
      <c r="I2704" s="2">
        <f>IF(ISBLANK('[1]Current Inventory'!I2704)=TRUE,'[1]Current Inventory'!Q2704,'[1]Current Inventory'!I2704)</f>
        <v>0</v>
      </c>
      <c r="J2704" s="2">
        <f>IF(ISBLANK('[1]Current Inventory'!J2704)=TRUE,'[1]Current Inventory'!R2704,'[1]Current Inventory'!J2704)</f>
        <v>0</v>
      </c>
      <c r="K2704" s="2">
        <f>IF(ISBLANK('[1]Current Inventory'!K2704)=TRUE,'[1]Current Inventory'!S2704,'[1]Current Inventory'!K2704)</f>
        <v>0</v>
      </c>
      <c r="L2704" s="2">
        <f>IF(ISBLANK('[1]Current Inventory'!L2704)=TRUE,'[1]Current Inventory'!T2704,'[1]Current Inventory'!L2704)</f>
        <v>0</v>
      </c>
      <c r="M2704" s="3" t="str">
        <f>IF(ISBLANK('[1]Current Inventory'!M2704)=TRUE,"",'[1]Current Inventory'!M2704)</f>
        <v/>
      </c>
    </row>
    <row r="2705" spans="1:13" x14ac:dyDescent="0.2">
      <c r="A2705" s="2" t="s">
        <v>19</v>
      </c>
      <c r="B2705" s="2" t="str">
        <f>IF(ISBLANK('[1]Current Inventory'!B2705)=TRUE,B2704,'[1]Current Inventory'!B2705)</f>
        <v>WINDWARD SIDE</v>
      </c>
      <c r="C2705" s="2" t="str">
        <f>IF(ISBLANK('[1]Current Inventory'!C2705)=TRUE,"",'[1]Current Inventory'!C2705)</f>
        <v/>
      </c>
      <c r="D2705" s="2" t="str">
        <f>IF(ISBLANK('[1]Current Inventory'!D2705)=TRUE,CONCATENATE("     ",'[1]Current Inventory'!N2705),'[1]Current Inventory'!D2705)</f>
        <v xml:space="preserve">     </v>
      </c>
      <c r="E2705" s="2">
        <f>IF(ISBLANK('[1]Current Inventory'!E2705)=TRUE,'[1]Current Inventory'!O2705,'[1]Current Inventory'!E2705)</f>
        <v>0</v>
      </c>
      <c r="F2705" s="2">
        <f>IF(ISBLANK('[1]Current Inventory'!F2705)=TRUE,'[1]Current Inventory'!P2705,'[1]Current Inventory'!F2705)</f>
        <v>0</v>
      </c>
      <c r="G2705" s="2" t="str">
        <f>IF(ISNA(VLOOKUP(C2705,[2]CurrentPivot!$C$8:$N$1400,5,FALSE))=TRUE," ",VLOOKUP(C2705,[2]CurrentPivot!$C$8:$N$1400,5,FALSE))</f>
        <v xml:space="preserve"> </v>
      </c>
      <c r="H2705" s="3" t="str">
        <f>IF(ISBLANK('[1]Current Inventory'!H2705)=TRUE,"",'[1]Current Inventory'!H2705)</f>
        <v/>
      </c>
      <c r="I2705" s="2">
        <f>IF(ISBLANK('[1]Current Inventory'!I2705)=TRUE,'[1]Current Inventory'!Q2705,'[1]Current Inventory'!I2705)</f>
        <v>0</v>
      </c>
      <c r="J2705" s="2">
        <f>IF(ISBLANK('[1]Current Inventory'!J2705)=TRUE,'[1]Current Inventory'!R2705,'[1]Current Inventory'!J2705)</f>
        <v>0</v>
      </c>
      <c r="K2705" s="2">
        <f>IF(ISBLANK('[1]Current Inventory'!K2705)=TRUE,'[1]Current Inventory'!S2705,'[1]Current Inventory'!K2705)</f>
        <v>0</v>
      </c>
      <c r="L2705" s="2">
        <f>IF(ISBLANK('[1]Current Inventory'!L2705)=TRUE,'[1]Current Inventory'!T2705,'[1]Current Inventory'!L2705)</f>
        <v>0</v>
      </c>
      <c r="M2705" s="3" t="str">
        <f>IF(ISBLANK('[1]Current Inventory'!M2705)=TRUE,"",'[1]Current Inventory'!M2705)</f>
        <v/>
      </c>
    </row>
    <row r="2706" spans="1:13" x14ac:dyDescent="0.2">
      <c r="A2706" s="2" t="s">
        <v>19</v>
      </c>
      <c r="B2706" s="2" t="str">
        <f>IF(ISBLANK('[1]Current Inventory'!B2706)=TRUE,B2705,'[1]Current Inventory'!B2706)</f>
        <v>WINDWARD SIDE</v>
      </c>
      <c r="C2706" s="2" t="str">
        <f>IF(ISBLANK('[1]Current Inventory'!C2706)=TRUE,"",'[1]Current Inventory'!C2706)</f>
        <v/>
      </c>
      <c r="D2706" s="2" t="str">
        <f>IF(ISBLANK('[1]Current Inventory'!D2706)=TRUE,CONCATENATE("     ",'[1]Current Inventory'!N2706),'[1]Current Inventory'!D2706)</f>
        <v xml:space="preserve">     </v>
      </c>
      <c r="E2706" s="2">
        <f>IF(ISBLANK('[1]Current Inventory'!E2706)=TRUE,'[1]Current Inventory'!O2706,'[1]Current Inventory'!E2706)</f>
        <v>0</v>
      </c>
      <c r="F2706" s="2">
        <f>IF(ISBLANK('[1]Current Inventory'!F2706)=TRUE,'[1]Current Inventory'!P2706,'[1]Current Inventory'!F2706)</f>
        <v>0</v>
      </c>
      <c r="G2706" s="2" t="str">
        <f>IF(ISNA(VLOOKUP(C2706,[2]CurrentPivot!$C$8:$N$1400,5,FALSE))=TRUE," ",VLOOKUP(C2706,[2]CurrentPivot!$C$8:$N$1400,5,FALSE))</f>
        <v xml:space="preserve"> </v>
      </c>
      <c r="H2706" s="3" t="str">
        <f>IF(ISBLANK('[1]Current Inventory'!H2706)=TRUE,"",'[1]Current Inventory'!H2706)</f>
        <v/>
      </c>
      <c r="I2706" s="2">
        <f>IF(ISBLANK('[1]Current Inventory'!I2706)=TRUE,'[1]Current Inventory'!Q2706,'[1]Current Inventory'!I2706)</f>
        <v>0</v>
      </c>
      <c r="J2706" s="2">
        <f>IF(ISBLANK('[1]Current Inventory'!J2706)=TRUE,'[1]Current Inventory'!R2706,'[1]Current Inventory'!J2706)</f>
        <v>0</v>
      </c>
      <c r="K2706" s="2">
        <f>IF(ISBLANK('[1]Current Inventory'!K2706)=TRUE,'[1]Current Inventory'!S2706,'[1]Current Inventory'!K2706)</f>
        <v>0</v>
      </c>
      <c r="L2706" s="2">
        <f>IF(ISBLANK('[1]Current Inventory'!L2706)=TRUE,'[1]Current Inventory'!T2706,'[1]Current Inventory'!L2706)</f>
        <v>0</v>
      </c>
      <c r="M2706" s="3" t="str">
        <f>IF(ISBLANK('[1]Current Inventory'!M2706)=TRUE,"",'[1]Current Inventory'!M2706)</f>
        <v/>
      </c>
    </row>
    <row r="2707" spans="1:13" x14ac:dyDescent="0.2">
      <c r="A2707" s="2" t="s">
        <v>19</v>
      </c>
      <c r="B2707" s="2" t="str">
        <f>IF(ISBLANK('[1]Current Inventory'!B2707)=TRUE,B2706,'[1]Current Inventory'!B2707)</f>
        <v>WINDWARD SIDE</v>
      </c>
      <c r="C2707" s="2" t="str">
        <f>IF(ISBLANK('[1]Current Inventory'!C2707)=TRUE,"",'[1]Current Inventory'!C2707)</f>
        <v/>
      </c>
      <c r="D2707" s="2" t="str">
        <f>IF(ISBLANK('[1]Current Inventory'!D2707)=TRUE,CONCATENATE("     ",'[1]Current Inventory'!N2707),'[1]Current Inventory'!D2707)</f>
        <v xml:space="preserve">     </v>
      </c>
      <c r="E2707" s="2">
        <f>IF(ISBLANK('[1]Current Inventory'!E2707)=TRUE,'[1]Current Inventory'!O2707,'[1]Current Inventory'!E2707)</f>
        <v>0</v>
      </c>
      <c r="F2707" s="2">
        <f>IF(ISBLANK('[1]Current Inventory'!F2707)=TRUE,'[1]Current Inventory'!P2707,'[1]Current Inventory'!F2707)</f>
        <v>0</v>
      </c>
      <c r="G2707" s="2" t="str">
        <f>IF(ISNA(VLOOKUP(C2707,[2]CurrentPivot!$C$8:$N$1400,5,FALSE))=TRUE," ",VLOOKUP(C2707,[2]CurrentPivot!$C$8:$N$1400,5,FALSE))</f>
        <v xml:space="preserve"> </v>
      </c>
      <c r="H2707" s="3" t="str">
        <f>IF(ISBLANK('[1]Current Inventory'!H2707)=TRUE,"",'[1]Current Inventory'!H2707)</f>
        <v/>
      </c>
      <c r="I2707" s="2">
        <f>IF(ISBLANK('[1]Current Inventory'!I2707)=TRUE,'[1]Current Inventory'!Q2707,'[1]Current Inventory'!I2707)</f>
        <v>0</v>
      </c>
      <c r="J2707" s="2">
        <f>IF(ISBLANK('[1]Current Inventory'!J2707)=TRUE,'[1]Current Inventory'!R2707,'[1]Current Inventory'!J2707)</f>
        <v>0</v>
      </c>
      <c r="K2707" s="2">
        <f>IF(ISBLANK('[1]Current Inventory'!K2707)=TRUE,'[1]Current Inventory'!S2707,'[1]Current Inventory'!K2707)</f>
        <v>0</v>
      </c>
      <c r="L2707" s="2">
        <f>IF(ISBLANK('[1]Current Inventory'!L2707)=TRUE,'[1]Current Inventory'!T2707,'[1]Current Inventory'!L2707)</f>
        <v>0</v>
      </c>
      <c r="M2707" s="3" t="str">
        <f>IF(ISBLANK('[1]Current Inventory'!M2707)=TRUE,"",'[1]Current Inventory'!M2707)</f>
        <v/>
      </c>
    </row>
    <row r="2708" spans="1:13" x14ac:dyDescent="0.2">
      <c r="A2708" s="2" t="s">
        <v>19</v>
      </c>
      <c r="B2708" s="2" t="str">
        <f>IF(ISBLANK('[1]Current Inventory'!B2708)=TRUE,B2707,'[1]Current Inventory'!B2708)</f>
        <v>WINDWARD SIDE</v>
      </c>
      <c r="C2708" s="2" t="str">
        <f>IF(ISBLANK('[1]Current Inventory'!C2708)=TRUE,"",'[1]Current Inventory'!C2708)</f>
        <v/>
      </c>
      <c r="D2708" s="2" t="str">
        <f>IF(ISBLANK('[1]Current Inventory'!D2708)=TRUE,CONCATENATE("     ",'[1]Current Inventory'!N2708),'[1]Current Inventory'!D2708)</f>
        <v xml:space="preserve">     </v>
      </c>
      <c r="E2708" s="2">
        <f>IF(ISBLANK('[1]Current Inventory'!E2708)=TRUE,'[1]Current Inventory'!O2708,'[1]Current Inventory'!E2708)</f>
        <v>0</v>
      </c>
      <c r="F2708" s="2">
        <f>IF(ISBLANK('[1]Current Inventory'!F2708)=TRUE,'[1]Current Inventory'!P2708,'[1]Current Inventory'!F2708)</f>
        <v>0</v>
      </c>
      <c r="G2708" s="2" t="str">
        <f>IF(ISNA(VLOOKUP(C2708,[2]CurrentPivot!$C$8:$N$1400,5,FALSE))=TRUE," ",VLOOKUP(C2708,[2]CurrentPivot!$C$8:$N$1400,5,FALSE))</f>
        <v xml:space="preserve"> </v>
      </c>
      <c r="H2708" s="3" t="str">
        <f>IF(ISBLANK('[1]Current Inventory'!H2708)=TRUE,"",'[1]Current Inventory'!H2708)</f>
        <v/>
      </c>
      <c r="I2708" s="2">
        <f>IF(ISBLANK('[1]Current Inventory'!I2708)=TRUE,'[1]Current Inventory'!Q2708,'[1]Current Inventory'!I2708)</f>
        <v>0</v>
      </c>
      <c r="J2708" s="2">
        <f>IF(ISBLANK('[1]Current Inventory'!J2708)=TRUE,'[1]Current Inventory'!R2708,'[1]Current Inventory'!J2708)</f>
        <v>0</v>
      </c>
      <c r="K2708" s="2">
        <f>IF(ISBLANK('[1]Current Inventory'!K2708)=TRUE,'[1]Current Inventory'!S2708,'[1]Current Inventory'!K2708)</f>
        <v>0</v>
      </c>
      <c r="L2708" s="2">
        <f>IF(ISBLANK('[1]Current Inventory'!L2708)=TRUE,'[1]Current Inventory'!T2708,'[1]Current Inventory'!L2708)</f>
        <v>0</v>
      </c>
      <c r="M2708" s="3" t="str">
        <f>IF(ISBLANK('[1]Current Inventory'!M2708)=TRUE,"",'[1]Current Inventory'!M2708)</f>
        <v/>
      </c>
    </row>
    <row r="2709" spans="1:13" x14ac:dyDescent="0.2">
      <c r="A2709" s="2" t="s">
        <v>19</v>
      </c>
      <c r="B2709" s="2" t="str">
        <f>IF(ISBLANK('[1]Current Inventory'!B2709)=TRUE,B2708,'[1]Current Inventory'!B2709)</f>
        <v>WINDWARD SIDE</v>
      </c>
      <c r="C2709" s="2" t="str">
        <f>IF(ISBLANK('[1]Current Inventory'!C2709)=TRUE,"",'[1]Current Inventory'!C2709)</f>
        <v/>
      </c>
      <c r="D2709" s="2" t="str">
        <f>IF(ISBLANK('[1]Current Inventory'!D2709)=TRUE,CONCATENATE("     ",'[1]Current Inventory'!N2709),'[1]Current Inventory'!D2709)</f>
        <v xml:space="preserve">     </v>
      </c>
      <c r="E2709" s="2">
        <f>IF(ISBLANK('[1]Current Inventory'!E2709)=TRUE,'[1]Current Inventory'!O2709,'[1]Current Inventory'!E2709)</f>
        <v>0</v>
      </c>
      <c r="F2709" s="2">
        <f>IF(ISBLANK('[1]Current Inventory'!F2709)=TRUE,'[1]Current Inventory'!P2709,'[1]Current Inventory'!F2709)</f>
        <v>0</v>
      </c>
      <c r="G2709" s="2" t="str">
        <f>IF(ISNA(VLOOKUP(C2709,[2]CurrentPivot!$C$8:$N$1400,5,FALSE))=TRUE," ",VLOOKUP(C2709,[2]CurrentPivot!$C$8:$N$1400,5,FALSE))</f>
        <v xml:space="preserve"> </v>
      </c>
      <c r="H2709" s="3" t="str">
        <f>IF(ISBLANK('[1]Current Inventory'!H2709)=TRUE,"",'[1]Current Inventory'!H2709)</f>
        <v/>
      </c>
      <c r="I2709" s="2">
        <f>IF(ISBLANK('[1]Current Inventory'!I2709)=TRUE,'[1]Current Inventory'!Q2709,'[1]Current Inventory'!I2709)</f>
        <v>0</v>
      </c>
      <c r="J2709" s="2">
        <f>IF(ISBLANK('[1]Current Inventory'!J2709)=TRUE,'[1]Current Inventory'!R2709,'[1]Current Inventory'!J2709)</f>
        <v>0</v>
      </c>
      <c r="K2709" s="2">
        <f>IF(ISBLANK('[1]Current Inventory'!K2709)=TRUE,'[1]Current Inventory'!S2709,'[1]Current Inventory'!K2709)</f>
        <v>0</v>
      </c>
      <c r="L2709" s="2">
        <f>IF(ISBLANK('[1]Current Inventory'!L2709)=TRUE,'[1]Current Inventory'!T2709,'[1]Current Inventory'!L2709)</f>
        <v>0</v>
      </c>
      <c r="M2709" s="3" t="str">
        <f>IF(ISBLANK('[1]Current Inventory'!M2709)=TRUE,"",'[1]Current Inventory'!M2709)</f>
        <v/>
      </c>
    </row>
    <row r="2710" spans="1:13" x14ac:dyDescent="0.2">
      <c r="A2710" s="2" t="s">
        <v>19</v>
      </c>
      <c r="B2710" s="2" t="str">
        <f>IF(ISBLANK('[1]Current Inventory'!B2710)=TRUE,B2709,'[1]Current Inventory'!B2710)</f>
        <v>WINDWARD SIDE</v>
      </c>
      <c r="C2710" s="2" t="str">
        <f>IF(ISBLANK('[1]Current Inventory'!C2710)=TRUE,"",'[1]Current Inventory'!C2710)</f>
        <v/>
      </c>
      <c r="D2710" s="2" t="str">
        <f>IF(ISBLANK('[1]Current Inventory'!D2710)=TRUE,CONCATENATE("     ",'[1]Current Inventory'!N2710),'[1]Current Inventory'!D2710)</f>
        <v xml:space="preserve">     </v>
      </c>
      <c r="E2710" s="2">
        <f>IF(ISBLANK('[1]Current Inventory'!E2710)=TRUE,'[1]Current Inventory'!O2710,'[1]Current Inventory'!E2710)</f>
        <v>0</v>
      </c>
      <c r="F2710" s="2">
        <f>IF(ISBLANK('[1]Current Inventory'!F2710)=TRUE,'[1]Current Inventory'!P2710,'[1]Current Inventory'!F2710)</f>
        <v>0</v>
      </c>
      <c r="G2710" s="2" t="str">
        <f>IF(ISNA(VLOOKUP(C2710,[2]CurrentPivot!$C$8:$N$1400,5,FALSE))=TRUE," ",VLOOKUP(C2710,[2]CurrentPivot!$C$8:$N$1400,5,FALSE))</f>
        <v xml:space="preserve"> </v>
      </c>
      <c r="H2710" s="3" t="str">
        <f>IF(ISBLANK('[1]Current Inventory'!H2710)=TRUE,"",'[1]Current Inventory'!H2710)</f>
        <v/>
      </c>
      <c r="I2710" s="2">
        <f>IF(ISBLANK('[1]Current Inventory'!I2710)=TRUE,'[1]Current Inventory'!Q2710,'[1]Current Inventory'!I2710)</f>
        <v>0</v>
      </c>
      <c r="J2710" s="2">
        <f>IF(ISBLANK('[1]Current Inventory'!J2710)=TRUE,'[1]Current Inventory'!R2710,'[1]Current Inventory'!J2710)</f>
        <v>0</v>
      </c>
      <c r="K2710" s="2">
        <f>IF(ISBLANK('[1]Current Inventory'!K2710)=TRUE,'[1]Current Inventory'!S2710,'[1]Current Inventory'!K2710)</f>
        <v>0</v>
      </c>
      <c r="L2710" s="2">
        <f>IF(ISBLANK('[1]Current Inventory'!L2710)=TRUE,'[1]Current Inventory'!T2710,'[1]Current Inventory'!L2710)</f>
        <v>0</v>
      </c>
      <c r="M2710" s="3" t="str">
        <f>IF(ISBLANK('[1]Current Inventory'!M2710)=TRUE,"",'[1]Current Inventory'!M2710)</f>
        <v/>
      </c>
    </row>
    <row r="2711" spans="1:13" x14ac:dyDescent="0.2">
      <c r="A2711" s="2" t="s">
        <v>19</v>
      </c>
      <c r="B2711" s="2" t="str">
        <f>IF(ISBLANK('[1]Current Inventory'!B2711)=TRUE,B2710,'[1]Current Inventory'!B2711)</f>
        <v>WINDWARD SIDE</v>
      </c>
      <c r="C2711" s="2" t="str">
        <f>IF(ISBLANK('[1]Current Inventory'!C2711)=TRUE,"",'[1]Current Inventory'!C2711)</f>
        <v/>
      </c>
      <c r="D2711" s="2" t="str">
        <f>IF(ISBLANK('[1]Current Inventory'!D2711)=TRUE,CONCATENATE("     ",'[1]Current Inventory'!N2711),'[1]Current Inventory'!D2711)</f>
        <v xml:space="preserve">     </v>
      </c>
      <c r="E2711" s="2">
        <f>IF(ISBLANK('[1]Current Inventory'!E2711)=TRUE,'[1]Current Inventory'!O2711,'[1]Current Inventory'!E2711)</f>
        <v>0</v>
      </c>
      <c r="F2711" s="2">
        <f>IF(ISBLANK('[1]Current Inventory'!F2711)=TRUE,'[1]Current Inventory'!P2711,'[1]Current Inventory'!F2711)</f>
        <v>0</v>
      </c>
      <c r="G2711" s="2" t="str">
        <f>IF(ISNA(VLOOKUP(C2711,[2]CurrentPivot!$C$8:$N$1400,5,FALSE))=TRUE," ",VLOOKUP(C2711,[2]CurrentPivot!$C$8:$N$1400,5,FALSE))</f>
        <v xml:space="preserve"> </v>
      </c>
      <c r="H2711" s="3" t="str">
        <f>IF(ISBLANK('[1]Current Inventory'!H2711)=TRUE,"",'[1]Current Inventory'!H2711)</f>
        <v/>
      </c>
      <c r="I2711" s="2">
        <f>IF(ISBLANK('[1]Current Inventory'!I2711)=TRUE,'[1]Current Inventory'!Q2711,'[1]Current Inventory'!I2711)</f>
        <v>0</v>
      </c>
      <c r="J2711" s="2">
        <f>IF(ISBLANK('[1]Current Inventory'!J2711)=TRUE,'[1]Current Inventory'!R2711,'[1]Current Inventory'!J2711)</f>
        <v>0</v>
      </c>
      <c r="K2711" s="2">
        <f>IF(ISBLANK('[1]Current Inventory'!K2711)=TRUE,'[1]Current Inventory'!S2711,'[1]Current Inventory'!K2711)</f>
        <v>0</v>
      </c>
      <c r="L2711" s="2">
        <f>IF(ISBLANK('[1]Current Inventory'!L2711)=TRUE,'[1]Current Inventory'!T2711,'[1]Current Inventory'!L2711)</f>
        <v>0</v>
      </c>
      <c r="M2711" s="3" t="str">
        <f>IF(ISBLANK('[1]Current Inventory'!M2711)=TRUE,"",'[1]Current Inventory'!M2711)</f>
        <v/>
      </c>
    </row>
    <row r="2712" spans="1:13" x14ac:dyDescent="0.2">
      <c r="A2712" s="2" t="s">
        <v>19</v>
      </c>
      <c r="B2712" s="2" t="str">
        <f>IF(ISBLANK('[1]Current Inventory'!B2712)=TRUE,B2711,'[1]Current Inventory'!B2712)</f>
        <v>WINDWARD SIDE</v>
      </c>
      <c r="C2712" s="2" t="str">
        <f>IF(ISBLANK('[1]Current Inventory'!C2712)=TRUE,"",'[1]Current Inventory'!C2712)</f>
        <v/>
      </c>
      <c r="D2712" s="2" t="str">
        <f>IF(ISBLANK('[1]Current Inventory'!D2712)=TRUE,CONCATENATE("     ",'[1]Current Inventory'!N2712),'[1]Current Inventory'!D2712)</f>
        <v xml:space="preserve">     </v>
      </c>
      <c r="E2712" s="2">
        <f>IF(ISBLANK('[1]Current Inventory'!E2712)=TRUE,'[1]Current Inventory'!O2712,'[1]Current Inventory'!E2712)</f>
        <v>0</v>
      </c>
      <c r="F2712" s="2">
        <f>IF(ISBLANK('[1]Current Inventory'!F2712)=TRUE,'[1]Current Inventory'!P2712,'[1]Current Inventory'!F2712)</f>
        <v>0</v>
      </c>
      <c r="G2712" s="2" t="str">
        <f>IF(ISNA(VLOOKUP(C2712,[2]CurrentPivot!$C$8:$N$1400,5,FALSE))=TRUE," ",VLOOKUP(C2712,[2]CurrentPivot!$C$8:$N$1400,5,FALSE))</f>
        <v xml:space="preserve"> </v>
      </c>
      <c r="H2712" s="3" t="str">
        <f>IF(ISBLANK('[1]Current Inventory'!H2712)=TRUE,"",'[1]Current Inventory'!H2712)</f>
        <v/>
      </c>
      <c r="I2712" s="2">
        <f>IF(ISBLANK('[1]Current Inventory'!I2712)=TRUE,'[1]Current Inventory'!Q2712,'[1]Current Inventory'!I2712)</f>
        <v>0</v>
      </c>
      <c r="J2712" s="2">
        <f>IF(ISBLANK('[1]Current Inventory'!J2712)=TRUE,'[1]Current Inventory'!R2712,'[1]Current Inventory'!J2712)</f>
        <v>0</v>
      </c>
      <c r="K2712" s="2">
        <f>IF(ISBLANK('[1]Current Inventory'!K2712)=TRUE,'[1]Current Inventory'!S2712,'[1]Current Inventory'!K2712)</f>
        <v>0</v>
      </c>
      <c r="L2712" s="2">
        <f>IF(ISBLANK('[1]Current Inventory'!L2712)=TRUE,'[1]Current Inventory'!T2712,'[1]Current Inventory'!L2712)</f>
        <v>0</v>
      </c>
      <c r="M2712" s="3" t="str">
        <f>IF(ISBLANK('[1]Current Inventory'!M2712)=TRUE,"",'[1]Current Inventory'!M2712)</f>
        <v/>
      </c>
    </row>
    <row r="2713" spans="1:13" x14ac:dyDescent="0.2">
      <c r="A2713" s="2" t="s">
        <v>19</v>
      </c>
      <c r="B2713" s="2" t="str">
        <f>IF(ISBLANK('[1]Current Inventory'!B2713)=TRUE,B2712,'[1]Current Inventory'!B2713)</f>
        <v>WINDWARD SIDE</v>
      </c>
      <c r="C2713" s="2" t="str">
        <f>IF(ISBLANK('[1]Current Inventory'!C2713)=TRUE,"",'[1]Current Inventory'!C2713)</f>
        <v/>
      </c>
      <c r="D2713" s="2" t="str">
        <f>IF(ISBLANK('[1]Current Inventory'!D2713)=TRUE,CONCATENATE("     ",'[1]Current Inventory'!N2713),'[1]Current Inventory'!D2713)</f>
        <v xml:space="preserve">     </v>
      </c>
      <c r="E2713" s="2">
        <f>IF(ISBLANK('[1]Current Inventory'!E2713)=TRUE,'[1]Current Inventory'!O2713,'[1]Current Inventory'!E2713)</f>
        <v>0</v>
      </c>
      <c r="F2713" s="2">
        <f>IF(ISBLANK('[1]Current Inventory'!F2713)=TRUE,'[1]Current Inventory'!P2713,'[1]Current Inventory'!F2713)</f>
        <v>0</v>
      </c>
      <c r="G2713" s="2" t="str">
        <f>IF(ISNA(VLOOKUP(C2713,[2]CurrentPivot!$C$8:$N$1400,5,FALSE))=TRUE," ",VLOOKUP(C2713,[2]CurrentPivot!$C$8:$N$1400,5,FALSE))</f>
        <v xml:space="preserve"> </v>
      </c>
      <c r="H2713" s="3" t="str">
        <f>IF(ISBLANK('[1]Current Inventory'!H2713)=TRUE,"",'[1]Current Inventory'!H2713)</f>
        <v/>
      </c>
      <c r="I2713" s="2">
        <f>IF(ISBLANK('[1]Current Inventory'!I2713)=TRUE,'[1]Current Inventory'!Q2713,'[1]Current Inventory'!I2713)</f>
        <v>0</v>
      </c>
      <c r="J2713" s="2">
        <f>IF(ISBLANK('[1]Current Inventory'!J2713)=TRUE,'[1]Current Inventory'!R2713,'[1]Current Inventory'!J2713)</f>
        <v>0</v>
      </c>
      <c r="K2713" s="2">
        <f>IF(ISBLANK('[1]Current Inventory'!K2713)=TRUE,'[1]Current Inventory'!S2713,'[1]Current Inventory'!K2713)</f>
        <v>0</v>
      </c>
      <c r="L2713" s="2">
        <f>IF(ISBLANK('[1]Current Inventory'!L2713)=TRUE,'[1]Current Inventory'!T2713,'[1]Current Inventory'!L2713)</f>
        <v>0</v>
      </c>
      <c r="M2713" s="3" t="str">
        <f>IF(ISBLANK('[1]Current Inventory'!M2713)=TRUE,"",'[1]Current Inventory'!M2713)</f>
        <v/>
      </c>
    </row>
    <row r="2714" spans="1:13" x14ac:dyDescent="0.2">
      <c r="A2714" s="2" t="s">
        <v>19</v>
      </c>
      <c r="B2714" s="2" t="str">
        <f>IF(ISBLANK('[1]Current Inventory'!B2714)=TRUE,B2713,'[1]Current Inventory'!B2714)</f>
        <v>WINDWARD SIDE</v>
      </c>
      <c r="C2714" s="2" t="str">
        <f>IF(ISBLANK('[1]Current Inventory'!C2714)=TRUE,"",'[1]Current Inventory'!C2714)</f>
        <v/>
      </c>
      <c r="D2714" s="2" t="str">
        <f>IF(ISBLANK('[1]Current Inventory'!D2714)=TRUE,CONCATENATE("     ",'[1]Current Inventory'!N2714),'[1]Current Inventory'!D2714)</f>
        <v xml:space="preserve">     </v>
      </c>
      <c r="E2714" s="2">
        <f>IF(ISBLANK('[1]Current Inventory'!E2714)=TRUE,'[1]Current Inventory'!O2714,'[1]Current Inventory'!E2714)</f>
        <v>0</v>
      </c>
      <c r="F2714" s="2">
        <f>IF(ISBLANK('[1]Current Inventory'!F2714)=TRUE,'[1]Current Inventory'!P2714,'[1]Current Inventory'!F2714)</f>
        <v>0</v>
      </c>
      <c r="G2714" s="2" t="str">
        <f>IF(ISNA(VLOOKUP(C2714,[2]CurrentPivot!$C$8:$N$1400,5,FALSE))=TRUE," ",VLOOKUP(C2714,[2]CurrentPivot!$C$8:$N$1400,5,FALSE))</f>
        <v xml:space="preserve"> </v>
      </c>
      <c r="H2714" s="3" t="str">
        <f>IF(ISBLANK('[1]Current Inventory'!H2714)=TRUE,"",'[1]Current Inventory'!H2714)</f>
        <v/>
      </c>
      <c r="I2714" s="2">
        <f>IF(ISBLANK('[1]Current Inventory'!I2714)=TRUE,'[1]Current Inventory'!Q2714,'[1]Current Inventory'!I2714)</f>
        <v>0</v>
      </c>
      <c r="J2714" s="2">
        <f>IF(ISBLANK('[1]Current Inventory'!J2714)=TRUE,'[1]Current Inventory'!R2714,'[1]Current Inventory'!J2714)</f>
        <v>0</v>
      </c>
      <c r="K2714" s="2">
        <f>IF(ISBLANK('[1]Current Inventory'!K2714)=TRUE,'[1]Current Inventory'!S2714,'[1]Current Inventory'!K2714)</f>
        <v>0</v>
      </c>
      <c r="L2714" s="2">
        <f>IF(ISBLANK('[1]Current Inventory'!L2714)=TRUE,'[1]Current Inventory'!T2714,'[1]Current Inventory'!L2714)</f>
        <v>0</v>
      </c>
      <c r="M2714" s="3" t="str">
        <f>IF(ISBLANK('[1]Current Inventory'!M2714)=TRUE,"",'[1]Current Inventory'!M2714)</f>
        <v/>
      </c>
    </row>
    <row r="2715" spans="1:13" x14ac:dyDescent="0.2">
      <c r="A2715" s="2" t="s">
        <v>19</v>
      </c>
      <c r="B2715" s="2" t="str">
        <f>IF(ISBLANK('[1]Current Inventory'!B2715)=TRUE,B2714,'[1]Current Inventory'!B2715)</f>
        <v>WINDWARD SIDE</v>
      </c>
      <c r="C2715" s="2" t="str">
        <f>IF(ISBLANK('[1]Current Inventory'!C2715)=TRUE,"",'[1]Current Inventory'!C2715)</f>
        <v/>
      </c>
      <c r="D2715" s="2" t="str">
        <f>IF(ISBLANK('[1]Current Inventory'!D2715)=TRUE,CONCATENATE("     ",'[1]Current Inventory'!N2715),'[1]Current Inventory'!D2715)</f>
        <v xml:space="preserve">     </v>
      </c>
      <c r="E2715" s="2">
        <f>IF(ISBLANK('[1]Current Inventory'!E2715)=TRUE,'[1]Current Inventory'!O2715,'[1]Current Inventory'!E2715)</f>
        <v>0</v>
      </c>
      <c r="F2715" s="2">
        <f>IF(ISBLANK('[1]Current Inventory'!F2715)=TRUE,'[1]Current Inventory'!P2715,'[1]Current Inventory'!F2715)</f>
        <v>0</v>
      </c>
      <c r="G2715" s="2" t="str">
        <f>IF(ISNA(VLOOKUP(C2715,[2]CurrentPivot!$C$8:$N$1400,5,FALSE))=TRUE," ",VLOOKUP(C2715,[2]CurrentPivot!$C$8:$N$1400,5,FALSE))</f>
        <v xml:space="preserve"> </v>
      </c>
      <c r="H2715" s="3" t="str">
        <f>IF(ISBLANK('[1]Current Inventory'!H2715)=TRUE,"",'[1]Current Inventory'!H2715)</f>
        <v/>
      </c>
      <c r="I2715" s="2">
        <f>IF(ISBLANK('[1]Current Inventory'!I2715)=TRUE,'[1]Current Inventory'!Q2715,'[1]Current Inventory'!I2715)</f>
        <v>0</v>
      </c>
      <c r="J2715" s="2">
        <f>IF(ISBLANK('[1]Current Inventory'!J2715)=TRUE,'[1]Current Inventory'!R2715,'[1]Current Inventory'!J2715)</f>
        <v>0</v>
      </c>
      <c r="K2715" s="2">
        <f>IF(ISBLANK('[1]Current Inventory'!K2715)=TRUE,'[1]Current Inventory'!S2715,'[1]Current Inventory'!K2715)</f>
        <v>0</v>
      </c>
      <c r="L2715" s="2">
        <f>IF(ISBLANK('[1]Current Inventory'!L2715)=TRUE,'[1]Current Inventory'!T2715,'[1]Current Inventory'!L2715)</f>
        <v>0</v>
      </c>
      <c r="M2715" s="3" t="str">
        <f>IF(ISBLANK('[1]Current Inventory'!M2715)=TRUE,"",'[1]Current Inventory'!M2715)</f>
        <v/>
      </c>
    </row>
    <row r="2716" spans="1:13" x14ac:dyDescent="0.2">
      <c r="A2716" s="2" t="s">
        <v>19</v>
      </c>
      <c r="B2716" s="2" t="str">
        <f>IF(ISBLANK('[1]Current Inventory'!B2716)=TRUE,B2715,'[1]Current Inventory'!B2716)</f>
        <v>WINDWARD SIDE</v>
      </c>
      <c r="C2716" s="2" t="str">
        <f>IF(ISBLANK('[1]Current Inventory'!C2716)=TRUE,"",'[1]Current Inventory'!C2716)</f>
        <v/>
      </c>
      <c r="D2716" s="2" t="str">
        <f>IF(ISBLANK('[1]Current Inventory'!D2716)=TRUE,CONCATENATE("     ",'[1]Current Inventory'!N2716),'[1]Current Inventory'!D2716)</f>
        <v xml:space="preserve">     </v>
      </c>
      <c r="E2716" s="2">
        <f>IF(ISBLANK('[1]Current Inventory'!E2716)=TRUE,'[1]Current Inventory'!O2716,'[1]Current Inventory'!E2716)</f>
        <v>0</v>
      </c>
      <c r="F2716" s="2">
        <f>IF(ISBLANK('[1]Current Inventory'!F2716)=TRUE,'[1]Current Inventory'!P2716,'[1]Current Inventory'!F2716)</f>
        <v>0</v>
      </c>
      <c r="G2716" s="2" t="str">
        <f>IF(ISNA(VLOOKUP(C2716,[2]CurrentPivot!$C$8:$N$1400,5,FALSE))=TRUE," ",VLOOKUP(C2716,[2]CurrentPivot!$C$8:$N$1400,5,FALSE))</f>
        <v xml:space="preserve"> </v>
      </c>
      <c r="H2716" s="3" t="str">
        <f>IF(ISBLANK('[1]Current Inventory'!H2716)=TRUE,"",'[1]Current Inventory'!H2716)</f>
        <v/>
      </c>
      <c r="I2716" s="2">
        <f>IF(ISBLANK('[1]Current Inventory'!I2716)=TRUE,'[1]Current Inventory'!Q2716,'[1]Current Inventory'!I2716)</f>
        <v>0</v>
      </c>
      <c r="J2716" s="2">
        <f>IF(ISBLANK('[1]Current Inventory'!J2716)=TRUE,'[1]Current Inventory'!R2716,'[1]Current Inventory'!J2716)</f>
        <v>0</v>
      </c>
      <c r="K2716" s="2">
        <f>IF(ISBLANK('[1]Current Inventory'!K2716)=TRUE,'[1]Current Inventory'!S2716,'[1]Current Inventory'!K2716)</f>
        <v>0</v>
      </c>
      <c r="L2716" s="2">
        <f>IF(ISBLANK('[1]Current Inventory'!L2716)=TRUE,'[1]Current Inventory'!T2716,'[1]Current Inventory'!L2716)</f>
        <v>0</v>
      </c>
      <c r="M2716" s="3" t="str">
        <f>IF(ISBLANK('[1]Current Inventory'!M2716)=TRUE,"",'[1]Current Inventory'!M2716)</f>
        <v/>
      </c>
    </row>
    <row r="2717" spans="1:13" x14ac:dyDescent="0.2">
      <c r="A2717" s="2" t="s">
        <v>19</v>
      </c>
      <c r="B2717" s="2" t="str">
        <f>IF(ISBLANK('[1]Current Inventory'!B2717)=TRUE,B2716,'[1]Current Inventory'!B2717)</f>
        <v>WINDWARD SIDE</v>
      </c>
      <c r="C2717" s="2" t="str">
        <f>IF(ISBLANK('[1]Current Inventory'!C2717)=TRUE,"",'[1]Current Inventory'!C2717)</f>
        <v/>
      </c>
      <c r="D2717" s="2" t="str">
        <f>IF(ISBLANK('[1]Current Inventory'!D2717)=TRUE,CONCATENATE("     ",'[1]Current Inventory'!N2717),'[1]Current Inventory'!D2717)</f>
        <v xml:space="preserve">     </v>
      </c>
      <c r="E2717" s="2">
        <f>IF(ISBLANK('[1]Current Inventory'!E2717)=TRUE,'[1]Current Inventory'!O2717,'[1]Current Inventory'!E2717)</f>
        <v>0</v>
      </c>
      <c r="F2717" s="2">
        <f>IF(ISBLANK('[1]Current Inventory'!F2717)=TRUE,'[1]Current Inventory'!P2717,'[1]Current Inventory'!F2717)</f>
        <v>0</v>
      </c>
      <c r="G2717" s="2" t="str">
        <f>IF(ISNA(VLOOKUP(C2717,[2]CurrentPivot!$C$8:$N$1400,5,FALSE))=TRUE," ",VLOOKUP(C2717,[2]CurrentPivot!$C$8:$N$1400,5,FALSE))</f>
        <v xml:space="preserve"> </v>
      </c>
      <c r="H2717" s="3" t="str">
        <f>IF(ISBLANK('[1]Current Inventory'!H2717)=TRUE,"",'[1]Current Inventory'!H2717)</f>
        <v/>
      </c>
      <c r="I2717" s="2">
        <f>IF(ISBLANK('[1]Current Inventory'!I2717)=TRUE,'[1]Current Inventory'!Q2717,'[1]Current Inventory'!I2717)</f>
        <v>0</v>
      </c>
      <c r="J2717" s="2">
        <f>IF(ISBLANK('[1]Current Inventory'!J2717)=TRUE,'[1]Current Inventory'!R2717,'[1]Current Inventory'!J2717)</f>
        <v>0</v>
      </c>
      <c r="K2717" s="2">
        <f>IF(ISBLANK('[1]Current Inventory'!K2717)=TRUE,'[1]Current Inventory'!S2717,'[1]Current Inventory'!K2717)</f>
        <v>0</v>
      </c>
      <c r="L2717" s="2">
        <f>IF(ISBLANK('[1]Current Inventory'!L2717)=TRUE,'[1]Current Inventory'!T2717,'[1]Current Inventory'!L2717)</f>
        <v>0</v>
      </c>
      <c r="M2717" s="3" t="str">
        <f>IF(ISBLANK('[1]Current Inventory'!M2717)=TRUE,"",'[1]Current Inventory'!M2717)</f>
        <v/>
      </c>
    </row>
    <row r="2718" spans="1:13" x14ac:dyDescent="0.2">
      <c r="A2718" s="2" t="s">
        <v>19</v>
      </c>
      <c r="B2718" s="2" t="str">
        <f>IF(ISBLANK('[1]Current Inventory'!B2718)=TRUE,B2717,'[1]Current Inventory'!B2718)</f>
        <v>WINDWARD SIDE</v>
      </c>
      <c r="C2718" s="2" t="str">
        <f>IF(ISBLANK('[1]Current Inventory'!C2718)=TRUE,"",'[1]Current Inventory'!C2718)</f>
        <v/>
      </c>
      <c r="D2718" s="2" t="str">
        <f>IF(ISBLANK('[1]Current Inventory'!D2718)=TRUE,CONCATENATE("     ",'[1]Current Inventory'!N2718),'[1]Current Inventory'!D2718)</f>
        <v xml:space="preserve">     </v>
      </c>
      <c r="E2718" s="2">
        <f>IF(ISBLANK('[1]Current Inventory'!E2718)=TRUE,'[1]Current Inventory'!O2718,'[1]Current Inventory'!E2718)</f>
        <v>0</v>
      </c>
      <c r="F2718" s="2">
        <f>IF(ISBLANK('[1]Current Inventory'!F2718)=TRUE,'[1]Current Inventory'!P2718,'[1]Current Inventory'!F2718)</f>
        <v>0</v>
      </c>
      <c r="G2718" s="2" t="str">
        <f>IF(ISNA(VLOOKUP(C2718,[2]CurrentPivot!$C$8:$N$1400,5,FALSE))=TRUE," ",VLOOKUP(C2718,[2]CurrentPivot!$C$8:$N$1400,5,FALSE))</f>
        <v xml:space="preserve"> </v>
      </c>
      <c r="H2718" s="3" t="str">
        <f>IF(ISBLANK('[1]Current Inventory'!H2718)=TRUE,"",'[1]Current Inventory'!H2718)</f>
        <v/>
      </c>
      <c r="I2718" s="2">
        <f>IF(ISBLANK('[1]Current Inventory'!I2718)=TRUE,'[1]Current Inventory'!Q2718,'[1]Current Inventory'!I2718)</f>
        <v>0</v>
      </c>
      <c r="J2718" s="2">
        <f>IF(ISBLANK('[1]Current Inventory'!J2718)=TRUE,'[1]Current Inventory'!R2718,'[1]Current Inventory'!J2718)</f>
        <v>0</v>
      </c>
      <c r="K2718" s="2">
        <f>IF(ISBLANK('[1]Current Inventory'!K2718)=TRUE,'[1]Current Inventory'!S2718,'[1]Current Inventory'!K2718)</f>
        <v>0</v>
      </c>
      <c r="L2718" s="2">
        <f>IF(ISBLANK('[1]Current Inventory'!L2718)=TRUE,'[1]Current Inventory'!T2718,'[1]Current Inventory'!L2718)</f>
        <v>0</v>
      </c>
      <c r="M2718" s="3" t="str">
        <f>IF(ISBLANK('[1]Current Inventory'!M2718)=TRUE,"",'[1]Current Inventory'!M2718)</f>
        <v/>
      </c>
    </row>
    <row r="2719" spans="1:13" x14ac:dyDescent="0.2">
      <c r="A2719" s="2" t="s">
        <v>19</v>
      </c>
      <c r="B2719" s="2" t="str">
        <f>IF(ISBLANK('[1]Current Inventory'!B2719)=TRUE,B2718,'[1]Current Inventory'!B2719)</f>
        <v>WINDWARD SIDE</v>
      </c>
      <c r="C2719" s="2" t="str">
        <f>IF(ISBLANK('[1]Current Inventory'!C2719)=TRUE,"",'[1]Current Inventory'!C2719)</f>
        <v/>
      </c>
      <c r="D2719" s="2" t="str">
        <f>IF(ISBLANK('[1]Current Inventory'!D2719)=TRUE,CONCATENATE("     ",'[1]Current Inventory'!N2719),'[1]Current Inventory'!D2719)</f>
        <v xml:space="preserve">     </v>
      </c>
      <c r="E2719" s="2">
        <f>IF(ISBLANK('[1]Current Inventory'!E2719)=TRUE,'[1]Current Inventory'!O2719,'[1]Current Inventory'!E2719)</f>
        <v>0</v>
      </c>
      <c r="F2719" s="2">
        <f>IF(ISBLANK('[1]Current Inventory'!F2719)=TRUE,'[1]Current Inventory'!P2719,'[1]Current Inventory'!F2719)</f>
        <v>0</v>
      </c>
      <c r="G2719" s="2" t="str">
        <f>IF(ISNA(VLOOKUP(C2719,[2]CurrentPivot!$C$8:$N$1400,5,FALSE))=TRUE," ",VLOOKUP(C2719,[2]CurrentPivot!$C$8:$N$1400,5,FALSE))</f>
        <v xml:space="preserve"> </v>
      </c>
      <c r="H2719" s="3" t="str">
        <f>IF(ISBLANK('[1]Current Inventory'!H2719)=TRUE,"",'[1]Current Inventory'!H2719)</f>
        <v/>
      </c>
      <c r="I2719" s="2">
        <f>IF(ISBLANK('[1]Current Inventory'!I2719)=TRUE,'[1]Current Inventory'!Q2719,'[1]Current Inventory'!I2719)</f>
        <v>0</v>
      </c>
      <c r="J2719" s="2">
        <f>IF(ISBLANK('[1]Current Inventory'!J2719)=TRUE,'[1]Current Inventory'!R2719,'[1]Current Inventory'!J2719)</f>
        <v>0</v>
      </c>
      <c r="K2719" s="2">
        <f>IF(ISBLANK('[1]Current Inventory'!K2719)=TRUE,'[1]Current Inventory'!S2719,'[1]Current Inventory'!K2719)</f>
        <v>0</v>
      </c>
      <c r="L2719" s="2">
        <f>IF(ISBLANK('[1]Current Inventory'!L2719)=TRUE,'[1]Current Inventory'!T2719,'[1]Current Inventory'!L2719)</f>
        <v>0</v>
      </c>
      <c r="M2719" s="3" t="str">
        <f>IF(ISBLANK('[1]Current Inventory'!M2719)=TRUE,"",'[1]Current Inventory'!M2719)</f>
        <v/>
      </c>
    </row>
    <row r="2720" spans="1:13" x14ac:dyDescent="0.2">
      <c r="A2720" s="2" t="s">
        <v>19</v>
      </c>
      <c r="B2720" s="2" t="str">
        <f>IF(ISBLANK('[1]Current Inventory'!B2720)=TRUE,B2719,'[1]Current Inventory'!B2720)</f>
        <v>WINDWARD SIDE</v>
      </c>
      <c r="C2720" s="2" t="str">
        <f>IF(ISBLANK('[1]Current Inventory'!C2720)=TRUE,"",'[1]Current Inventory'!C2720)</f>
        <v/>
      </c>
      <c r="D2720" s="2" t="str">
        <f>IF(ISBLANK('[1]Current Inventory'!D2720)=TRUE,CONCATENATE("     ",'[1]Current Inventory'!N2720),'[1]Current Inventory'!D2720)</f>
        <v xml:space="preserve">     </v>
      </c>
      <c r="E2720" s="2">
        <f>IF(ISBLANK('[1]Current Inventory'!E2720)=TRUE,'[1]Current Inventory'!O2720,'[1]Current Inventory'!E2720)</f>
        <v>0</v>
      </c>
      <c r="F2720" s="2">
        <f>IF(ISBLANK('[1]Current Inventory'!F2720)=TRUE,'[1]Current Inventory'!P2720,'[1]Current Inventory'!F2720)</f>
        <v>0</v>
      </c>
      <c r="G2720" s="2" t="str">
        <f>IF(ISNA(VLOOKUP(C2720,[2]CurrentPivot!$C$8:$N$1400,5,FALSE))=TRUE," ",VLOOKUP(C2720,[2]CurrentPivot!$C$8:$N$1400,5,FALSE))</f>
        <v xml:space="preserve"> </v>
      </c>
      <c r="H2720" s="3" t="str">
        <f>IF(ISBLANK('[1]Current Inventory'!H2720)=TRUE,"",'[1]Current Inventory'!H2720)</f>
        <v/>
      </c>
      <c r="I2720" s="2">
        <f>IF(ISBLANK('[1]Current Inventory'!I2720)=TRUE,'[1]Current Inventory'!Q2720,'[1]Current Inventory'!I2720)</f>
        <v>0</v>
      </c>
      <c r="J2720" s="2">
        <f>IF(ISBLANK('[1]Current Inventory'!J2720)=TRUE,'[1]Current Inventory'!R2720,'[1]Current Inventory'!J2720)</f>
        <v>0</v>
      </c>
      <c r="K2720" s="2">
        <f>IF(ISBLANK('[1]Current Inventory'!K2720)=TRUE,'[1]Current Inventory'!S2720,'[1]Current Inventory'!K2720)</f>
        <v>0</v>
      </c>
      <c r="L2720" s="2">
        <f>IF(ISBLANK('[1]Current Inventory'!L2720)=TRUE,'[1]Current Inventory'!T2720,'[1]Current Inventory'!L2720)</f>
        <v>0</v>
      </c>
      <c r="M2720" s="3" t="str">
        <f>IF(ISBLANK('[1]Current Inventory'!M2720)=TRUE,"",'[1]Current Inventory'!M2720)</f>
        <v/>
      </c>
    </row>
    <row r="2721" spans="1:13" x14ac:dyDescent="0.2">
      <c r="A2721" s="2" t="s">
        <v>19</v>
      </c>
      <c r="B2721" s="2" t="str">
        <f>IF(ISBLANK('[1]Current Inventory'!B2721)=TRUE,B2720,'[1]Current Inventory'!B2721)</f>
        <v>WINDWARD SIDE</v>
      </c>
      <c r="C2721" s="2" t="str">
        <f>IF(ISBLANK('[1]Current Inventory'!C2721)=TRUE,"",'[1]Current Inventory'!C2721)</f>
        <v/>
      </c>
      <c r="D2721" s="2" t="str">
        <f>IF(ISBLANK('[1]Current Inventory'!D2721)=TRUE,CONCATENATE("     ",'[1]Current Inventory'!N2721),'[1]Current Inventory'!D2721)</f>
        <v xml:space="preserve">     </v>
      </c>
      <c r="E2721" s="2">
        <f>IF(ISBLANK('[1]Current Inventory'!E2721)=TRUE,'[1]Current Inventory'!O2721,'[1]Current Inventory'!E2721)</f>
        <v>0</v>
      </c>
      <c r="F2721" s="2">
        <f>IF(ISBLANK('[1]Current Inventory'!F2721)=TRUE,'[1]Current Inventory'!P2721,'[1]Current Inventory'!F2721)</f>
        <v>0</v>
      </c>
      <c r="G2721" s="2" t="str">
        <f>IF(ISNA(VLOOKUP(C2721,[2]CurrentPivot!$C$8:$N$1400,5,FALSE))=TRUE," ",VLOOKUP(C2721,[2]CurrentPivot!$C$8:$N$1400,5,FALSE))</f>
        <v xml:space="preserve"> </v>
      </c>
      <c r="H2721" s="3" t="str">
        <f>IF(ISBLANK('[1]Current Inventory'!H2721)=TRUE,"",'[1]Current Inventory'!H2721)</f>
        <v/>
      </c>
      <c r="I2721" s="2">
        <f>IF(ISBLANK('[1]Current Inventory'!I2721)=TRUE,'[1]Current Inventory'!Q2721,'[1]Current Inventory'!I2721)</f>
        <v>0</v>
      </c>
      <c r="J2721" s="2">
        <f>IF(ISBLANK('[1]Current Inventory'!J2721)=TRUE,'[1]Current Inventory'!R2721,'[1]Current Inventory'!J2721)</f>
        <v>0</v>
      </c>
      <c r="K2721" s="2">
        <f>IF(ISBLANK('[1]Current Inventory'!K2721)=TRUE,'[1]Current Inventory'!S2721,'[1]Current Inventory'!K2721)</f>
        <v>0</v>
      </c>
      <c r="L2721" s="2">
        <f>IF(ISBLANK('[1]Current Inventory'!L2721)=TRUE,'[1]Current Inventory'!T2721,'[1]Current Inventory'!L2721)</f>
        <v>0</v>
      </c>
      <c r="M2721" s="3" t="str">
        <f>IF(ISBLANK('[1]Current Inventory'!M2721)=TRUE,"",'[1]Current Inventory'!M2721)</f>
        <v/>
      </c>
    </row>
    <row r="2722" spans="1:13" x14ac:dyDescent="0.2">
      <c r="A2722" s="2" t="s">
        <v>19</v>
      </c>
      <c r="B2722" s="2" t="str">
        <f>IF(ISBLANK('[1]Current Inventory'!B2722)=TRUE,B2721,'[1]Current Inventory'!B2722)</f>
        <v>WINDWARD SIDE</v>
      </c>
      <c r="C2722" s="2" t="str">
        <f>IF(ISBLANK('[1]Current Inventory'!C2722)=TRUE,"",'[1]Current Inventory'!C2722)</f>
        <v/>
      </c>
      <c r="D2722" s="2" t="str">
        <f>IF(ISBLANK('[1]Current Inventory'!D2722)=TRUE,CONCATENATE("     ",'[1]Current Inventory'!N2722),'[1]Current Inventory'!D2722)</f>
        <v xml:space="preserve">     </v>
      </c>
      <c r="E2722" s="2">
        <f>IF(ISBLANK('[1]Current Inventory'!E2722)=TRUE,'[1]Current Inventory'!O2722,'[1]Current Inventory'!E2722)</f>
        <v>0</v>
      </c>
      <c r="F2722" s="2">
        <f>IF(ISBLANK('[1]Current Inventory'!F2722)=TRUE,'[1]Current Inventory'!P2722,'[1]Current Inventory'!F2722)</f>
        <v>0</v>
      </c>
      <c r="G2722" s="2" t="str">
        <f>IF(ISNA(VLOOKUP(C2722,[2]CurrentPivot!$C$8:$N$1400,5,FALSE))=TRUE," ",VLOOKUP(C2722,[2]CurrentPivot!$C$8:$N$1400,5,FALSE))</f>
        <v xml:space="preserve"> </v>
      </c>
      <c r="H2722" s="3" t="str">
        <f>IF(ISBLANK('[1]Current Inventory'!H2722)=TRUE,"",'[1]Current Inventory'!H2722)</f>
        <v/>
      </c>
      <c r="I2722" s="2">
        <f>IF(ISBLANK('[1]Current Inventory'!I2722)=TRUE,'[1]Current Inventory'!Q2722,'[1]Current Inventory'!I2722)</f>
        <v>0</v>
      </c>
      <c r="J2722" s="2">
        <f>IF(ISBLANK('[1]Current Inventory'!J2722)=TRUE,'[1]Current Inventory'!R2722,'[1]Current Inventory'!J2722)</f>
        <v>0</v>
      </c>
      <c r="K2722" s="2">
        <f>IF(ISBLANK('[1]Current Inventory'!K2722)=TRUE,'[1]Current Inventory'!S2722,'[1]Current Inventory'!K2722)</f>
        <v>0</v>
      </c>
      <c r="L2722" s="2">
        <f>IF(ISBLANK('[1]Current Inventory'!L2722)=TRUE,'[1]Current Inventory'!T2722,'[1]Current Inventory'!L2722)</f>
        <v>0</v>
      </c>
      <c r="M2722" s="3" t="str">
        <f>IF(ISBLANK('[1]Current Inventory'!M2722)=TRUE,"",'[1]Current Inventory'!M2722)</f>
        <v/>
      </c>
    </row>
    <row r="2723" spans="1:13" x14ac:dyDescent="0.2">
      <c r="A2723" s="2" t="s">
        <v>19</v>
      </c>
      <c r="B2723" s="2" t="str">
        <f>IF(ISBLANK('[1]Current Inventory'!B2723)=TRUE,B2722,'[1]Current Inventory'!B2723)</f>
        <v>WINDWARD SIDE</v>
      </c>
      <c r="C2723" s="2" t="str">
        <f>IF(ISBLANK('[1]Current Inventory'!C2723)=TRUE,"",'[1]Current Inventory'!C2723)</f>
        <v/>
      </c>
      <c r="D2723" s="2" t="str">
        <f>IF(ISBLANK('[1]Current Inventory'!D2723)=TRUE,CONCATENATE("     ",'[1]Current Inventory'!N2723),'[1]Current Inventory'!D2723)</f>
        <v xml:space="preserve">     </v>
      </c>
      <c r="E2723" s="2">
        <f>IF(ISBLANK('[1]Current Inventory'!E2723)=TRUE,'[1]Current Inventory'!O2723,'[1]Current Inventory'!E2723)</f>
        <v>0</v>
      </c>
      <c r="F2723" s="2">
        <f>IF(ISBLANK('[1]Current Inventory'!F2723)=TRUE,'[1]Current Inventory'!P2723,'[1]Current Inventory'!F2723)</f>
        <v>0</v>
      </c>
      <c r="G2723" s="2" t="str">
        <f>IF(ISNA(VLOOKUP(C2723,[2]CurrentPivot!$C$8:$N$1400,5,FALSE))=TRUE," ",VLOOKUP(C2723,[2]CurrentPivot!$C$8:$N$1400,5,FALSE))</f>
        <v xml:space="preserve"> </v>
      </c>
      <c r="H2723" s="3" t="str">
        <f>IF(ISBLANK('[1]Current Inventory'!H2723)=TRUE,"",'[1]Current Inventory'!H2723)</f>
        <v/>
      </c>
      <c r="I2723" s="2">
        <f>IF(ISBLANK('[1]Current Inventory'!I2723)=TRUE,'[1]Current Inventory'!Q2723,'[1]Current Inventory'!I2723)</f>
        <v>0</v>
      </c>
      <c r="J2723" s="2">
        <f>IF(ISBLANK('[1]Current Inventory'!J2723)=TRUE,'[1]Current Inventory'!R2723,'[1]Current Inventory'!J2723)</f>
        <v>0</v>
      </c>
      <c r="K2723" s="2">
        <f>IF(ISBLANK('[1]Current Inventory'!K2723)=TRUE,'[1]Current Inventory'!S2723,'[1]Current Inventory'!K2723)</f>
        <v>0</v>
      </c>
      <c r="L2723" s="2">
        <f>IF(ISBLANK('[1]Current Inventory'!L2723)=TRUE,'[1]Current Inventory'!T2723,'[1]Current Inventory'!L2723)</f>
        <v>0</v>
      </c>
      <c r="M2723" s="3" t="str">
        <f>IF(ISBLANK('[1]Current Inventory'!M2723)=TRUE,"",'[1]Current Inventory'!M2723)</f>
        <v/>
      </c>
    </row>
    <row r="2724" spans="1:13" x14ac:dyDescent="0.2">
      <c r="A2724" s="2" t="s">
        <v>19</v>
      </c>
      <c r="B2724" s="2" t="str">
        <f>IF(ISBLANK('[1]Current Inventory'!B2724)=TRUE,B2723,'[1]Current Inventory'!B2724)</f>
        <v>WINDWARD SIDE</v>
      </c>
      <c r="C2724" s="2" t="str">
        <f>IF(ISBLANK('[1]Current Inventory'!C2724)=TRUE,"",'[1]Current Inventory'!C2724)</f>
        <v/>
      </c>
      <c r="D2724" s="2" t="str">
        <f>IF(ISBLANK('[1]Current Inventory'!D2724)=TRUE,CONCATENATE("     ",'[1]Current Inventory'!N2724),'[1]Current Inventory'!D2724)</f>
        <v xml:space="preserve">     </v>
      </c>
      <c r="E2724" s="2">
        <f>IF(ISBLANK('[1]Current Inventory'!E2724)=TRUE,'[1]Current Inventory'!O2724,'[1]Current Inventory'!E2724)</f>
        <v>0</v>
      </c>
      <c r="F2724" s="2">
        <f>IF(ISBLANK('[1]Current Inventory'!F2724)=TRUE,'[1]Current Inventory'!P2724,'[1]Current Inventory'!F2724)</f>
        <v>0</v>
      </c>
      <c r="G2724" s="2" t="str">
        <f>IF(ISNA(VLOOKUP(C2724,[2]CurrentPivot!$C$8:$N$1400,5,FALSE))=TRUE," ",VLOOKUP(C2724,[2]CurrentPivot!$C$8:$N$1400,5,FALSE))</f>
        <v xml:space="preserve"> </v>
      </c>
      <c r="H2724" s="3" t="str">
        <f>IF(ISBLANK('[1]Current Inventory'!H2724)=TRUE,"",'[1]Current Inventory'!H2724)</f>
        <v/>
      </c>
      <c r="I2724" s="2">
        <f>IF(ISBLANK('[1]Current Inventory'!I2724)=TRUE,'[1]Current Inventory'!Q2724,'[1]Current Inventory'!I2724)</f>
        <v>0</v>
      </c>
      <c r="J2724" s="2">
        <f>IF(ISBLANK('[1]Current Inventory'!J2724)=TRUE,'[1]Current Inventory'!R2724,'[1]Current Inventory'!J2724)</f>
        <v>0</v>
      </c>
      <c r="K2724" s="2">
        <f>IF(ISBLANK('[1]Current Inventory'!K2724)=TRUE,'[1]Current Inventory'!S2724,'[1]Current Inventory'!K2724)</f>
        <v>0</v>
      </c>
      <c r="L2724" s="2">
        <f>IF(ISBLANK('[1]Current Inventory'!L2724)=TRUE,'[1]Current Inventory'!T2724,'[1]Current Inventory'!L2724)</f>
        <v>0</v>
      </c>
      <c r="M2724" s="3" t="str">
        <f>IF(ISBLANK('[1]Current Inventory'!M2724)=TRUE,"",'[1]Current Inventory'!M2724)</f>
        <v/>
      </c>
    </row>
    <row r="2725" spans="1:13" x14ac:dyDescent="0.2">
      <c r="A2725" s="2" t="s">
        <v>19</v>
      </c>
      <c r="B2725" s="2" t="str">
        <f>IF(ISBLANK('[1]Current Inventory'!B2725)=TRUE,B2724,'[1]Current Inventory'!B2725)</f>
        <v>WINDWARD SIDE</v>
      </c>
      <c r="C2725" s="2" t="str">
        <f>IF(ISBLANK('[1]Current Inventory'!C2725)=TRUE,"",'[1]Current Inventory'!C2725)</f>
        <v/>
      </c>
      <c r="D2725" s="2" t="str">
        <f>IF(ISBLANK('[1]Current Inventory'!D2725)=TRUE,CONCATENATE("     ",'[1]Current Inventory'!N2725),'[1]Current Inventory'!D2725)</f>
        <v xml:space="preserve">     </v>
      </c>
      <c r="E2725" s="2">
        <f>IF(ISBLANK('[1]Current Inventory'!E2725)=TRUE,'[1]Current Inventory'!O2725,'[1]Current Inventory'!E2725)</f>
        <v>0</v>
      </c>
      <c r="F2725" s="2">
        <f>IF(ISBLANK('[1]Current Inventory'!F2725)=TRUE,'[1]Current Inventory'!P2725,'[1]Current Inventory'!F2725)</f>
        <v>0</v>
      </c>
      <c r="G2725" s="2" t="str">
        <f>IF(ISNA(VLOOKUP(C2725,[2]CurrentPivot!$C$8:$N$1400,5,FALSE))=TRUE," ",VLOOKUP(C2725,[2]CurrentPivot!$C$8:$N$1400,5,FALSE))</f>
        <v xml:space="preserve"> </v>
      </c>
      <c r="H2725" s="3" t="str">
        <f>IF(ISBLANK('[1]Current Inventory'!H2725)=TRUE,"",'[1]Current Inventory'!H2725)</f>
        <v/>
      </c>
      <c r="I2725" s="2">
        <f>IF(ISBLANK('[1]Current Inventory'!I2725)=TRUE,'[1]Current Inventory'!Q2725,'[1]Current Inventory'!I2725)</f>
        <v>0</v>
      </c>
      <c r="J2725" s="2">
        <f>IF(ISBLANK('[1]Current Inventory'!J2725)=TRUE,'[1]Current Inventory'!R2725,'[1]Current Inventory'!J2725)</f>
        <v>0</v>
      </c>
      <c r="K2725" s="2">
        <f>IF(ISBLANK('[1]Current Inventory'!K2725)=TRUE,'[1]Current Inventory'!S2725,'[1]Current Inventory'!K2725)</f>
        <v>0</v>
      </c>
      <c r="L2725" s="2">
        <f>IF(ISBLANK('[1]Current Inventory'!L2725)=TRUE,'[1]Current Inventory'!T2725,'[1]Current Inventory'!L2725)</f>
        <v>0</v>
      </c>
      <c r="M2725" s="3" t="str">
        <f>IF(ISBLANK('[1]Current Inventory'!M2725)=TRUE,"",'[1]Current Inventory'!M2725)</f>
        <v/>
      </c>
    </row>
    <row r="2726" spans="1:13" x14ac:dyDescent="0.2">
      <c r="A2726" s="2" t="s">
        <v>19</v>
      </c>
      <c r="B2726" s="2" t="str">
        <f>IF(ISBLANK('[1]Current Inventory'!B2726)=TRUE,B2725,'[1]Current Inventory'!B2726)</f>
        <v>WINDWARD SIDE</v>
      </c>
      <c r="C2726" s="2" t="str">
        <f>IF(ISBLANK('[1]Current Inventory'!C2726)=TRUE,"",'[1]Current Inventory'!C2726)</f>
        <v/>
      </c>
      <c r="D2726" s="2" t="str">
        <f>IF(ISBLANK('[1]Current Inventory'!D2726)=TRUE,CONCATENATE("     ",'[1]Current Inventory'!N2726),'[1]Current Inventory'!D2726)</f>
        <v xml:space="preserve">     </v>
      </c>
      <c r="E2726" s="2">
        <f>IF(ISBLANK('[1]Current Inventory'!E2726)=TRUE,'[1]Current Inventory'!O2726,'[1]Current Inventory'!E2726)</f>
        <v>0</v>
      </c>
      <c r="F2726" s="2">
        <f>IF(ISBLANK('[1]Current Inventory'!F2726)=TRUE,'[1]Current Inventory'!P2726,'[1]Current Inventory'!F2726)</f>
        <v>0</v>
      </c>
      <c r="G2726" s="2" t="str">
        <f>IF(ISNA(VLOOKUP(C2726,[2]CurrentPivot!$C$8:$N$1400,5,FALSE))=TRUE," ",VLOOKUP(C2726,[2]CurrentPivot!$C$8:$N$1400,5,FALSE))</f>
        <v xml:space="preserve"> </v>
      </c>
      <c r="H2726" s="3" t="str">
        <f>IF(ISBLANK('[1]Current Inventory'!H2726)=TRUE,"",'[1]Current Inventory'!H2726)</f>
        <v/>
      </c>
      <c r="I2726" s="2">
        <f>IF(ISBLANK('[1]Current Inventory'!I2726)=TRUE,'[1]Current Inventory'!Q2726,'[1]Current Inventory'!I2726)</f>
        <v>0</v>
      </c>
      <c r="J2726" s="2">
        <f>IF(ISBLANK('[1]Current Inventory'!J2726)=TRUE,'[1]Current Inventory'!R2726,'[1]Current Inventory'!J2726)</f>
        <v>0</v>
      </c>
      <c r="K2726" s="2">
        <f>IF(ISBLANK('[1]Current Inventory'!K2726)=TRUE,'[1]Current Inventory'!S2726,'[1]Current Inventory'!K2726)</f>
        <v>0</v>
      </c>
      <c r="L2726" s="2">
        <f>IF(ISBLANK('[1]Current Inventory'!L2726)=TRUE,'[1]Current Inventory'!T2726,'[1]Current Inventory'!L2726)</f>
        <v>0</v>
      </c>
      <c r="M2726" s="3" t="str">
        <f>IF(ISBLANK('[1]Current Inventory'!M2726)=TRUE,"",'[1]Current Inventory'!M2726)</f>
        <v/>
      </c>
    </row>
    <row r="2727" spans="1:13" x14ac:dyDescent="0.2">
      <c r="A2727" s="2" t="s">
        <v>19</v>
      </c>
      <c r="B2727" s="2" t="str">
        <f>IF(ISBLANK('[1]Current Inventory'!B2727)=TRUE,B2726,'[1]Current Inventory'!B2727)</f>
        <v>WINDWARD SIDE</v>
      </c>
      <c r="C2727" s="2" t="str">
        <f>IF(ISBLANK('[1]Current Inventory'!C2727)=TRUE,"",'[1]Current Inventory'!C2727)</f>
        <v/>
      </c>
      <c r="D2727" s="2" t="str">
        <f>IF(ISBLANK('[1]Current Inventory'!D2727)=TRUE,CONCATENATE("     ",'[1]Current Inventory'!N2727),'[1]Current Inventory'!D2727)</f>
        <v xml:space="preserve">     </v>
      </c>
      <c r="E2727" s="2">
        <f>IF(ISBLANK('[1]Current Inventory'!E2727)=TRUE,'[1]Current Inventory'!O2727,'[1]Current Inventory'!E2727)</f>
        <v>0</v>
      </c>
      <c r="F2727" s="2">
        <f>IF(ISBLANK('[1]Current Inventory'!F2727)=TRUE,'[1]Current Inventory'!P2727,'[1]Current Inventory'!F2727)</f>
        <v>0</v>
      </c>
      <c r="G2727" s="2" t="str">
        <f>IF(ISNA(VLOOKUP(C2727,[2]CurrentPivot!$C$8:$N$1400,5,FALSE))=TRUE," ",VLOOKUP(C2727,[2]CurrentPivot!$C$8:$N$1400,5,FALSE))</f>
        <v xml:space="preserve"> </v>
      </c>
      <c r="H2727" s="3" t="str">
        <f>IF(ISBLANK('[1]Current Inventory'!H2727)=TRUE,"",'[1]Current Inventory'!H2727)</f>
        <v/>
      </c>
      <c r="I2727" s="2">
        <f>IF(ISBLANK('[1]Current Inventory'!I2727)=TRUE,'[1]Current Inventory'!Q2727,'[1]Current Inventory'!I2727)</f>
        <v>0</v>
      </c>
      <c r="J2727" s="2">
        <f>IF(ISBLANK('[1]Current Inventory'!J2727)=TRUE,'[1]Current Inventory'!R2727,'[1]Current Inventory'!J2727)</f>
        <v>0</v>
      </c>
      <c r="K2727" s="2">
        <f>IF(ISBLANK('[1]Current Inventory'!K2727)=TRUE,'[1]Current Inventory'!S2727,'[1]Current Inventory'!K2727)</f>
        <v>0</v>
      </c>
      <c r="L2727" s="2">
        <f>IF(ISBLANK('[1]Current Inventory'!L2727)=TRUE,'[1]Current Inventory'!T2727,'[1]Current Inventory'!L2727)</f>
        <v>0</v>
      </c>
      <c r="M2727" s="3" t="str">
        <f>IF(ISBLANK('[1]Current Inventory'!M2727)=TRUE,"",'[1]Current Inventory'!M2727)</f>
        <v/>
      </c>
    </row>
    <row r="2728" spans="1:13" x14ac:dyDescent="0.2">
      <c r="A2728" s="2" t="s">
        <v>19</v>
      </c>
      <c r="B2728" s="2" t="str">
        <f>IF(ISBLANK('[1]Current Inventory'!B2728)=TRUE,B2727,'[1]Current Inventory'!B2728)</f>
        <v>WINDWARD SIDE</v>
      </c>
      <c r="C2728" s="2" t="str">
        <f>IF(ISBLANK('[1]Current Inventory'!C2728)=TRUE,"",'[1]Current Inventory'!C2728)</f>
        <v/>
      </c>
      <c r="D2728" s="2" t="str">
        <f>IF(ISBLANK('[1]Current Inventory'!D2728)=TRUE,CONCATENATE("     ",'[1]Current Inventory'!N2728),'[1]Current Inventory'!D2728)</f>
        <v xml:space="preserve">     </v>
      </c>
      <c r="E2728" s="2">
        <f>IF(ISBLANK('[1]Current Inventory'!E2728)=TRUE,'[1]Current Inventory'!O2728,'[1]Current Inventory'!E2728)</f>
        <v>0</v>
      </c>
      <c r="F2728" s="2">
        <f>IF(ISBLANK('[1]Current Inventory'!F2728)=TRUE,'[1]Current Inventory'!P2728,'[1]Current Inventory'!F2728)</f>
        <v>0</v>
      </c>
      <c r="G2728" s="2" t="str">
        <f>IF(ISNA(VLOOKUP(C2728,[2]CurrentPivot!$C$8:$N$1400,5,FALSE))=TRUE," ",VLOOKUP(C2728,[2]CurrentPivot!$C$8:$N$1400,5,FALSE))</f>
        <v xml:space="preserve"> </v>
      </c>
      <c r="H2728" s="3" t="str">
        <f>IF(ISBLANK('[1]Current Inventory'!H2728)=TRUE,"",'[1]Current Inventory'!H2728)</f>
        <v/>
      </c>
      <c r="I2728" s="2">
        <f>IF(ISBLANK('[1]Current Inventory'!I2728)=TRUE,'[1]Current Inventory'!Q2728,'[1]Current Inventory'!I2728)</f>
        <v>0</v>
      </c>
      <c r="J2728" s="2">
        <f>IF(ISBLANK('[1]Current Inventory'!J2728)=TRUE,'[1]Current Inventory'!R2728,'[1]Current Inventory'!J2728)</f>
        <v>0</v>
      </c>
      <c r="K2728" s="2">
        <f>IF(ISBLANK('[1]Current Inventory'!K2728)=TRUE,'[1]Current Inventory'!S2728,'[1]Current Inventory'!K2728)</f>
        <v>0</v>
      </c>
      <c r="L2728" s="2">
        <f>IF(ISBLANK('[1]Current Inventory'!L2728)=TRUE,'[1]Current Inventory'!T2728,'[1]Current Inventory'!L2728)</f>
        <v>0</v>
      </c>
      <c r="M2728" s="3" t="str">
        <f>IF(ISBLANK('[1]Current Inventory'!M2728)=TRUE,"",'[1]Current Inventory'!M2728)</f>
        <v/>
      </c>
    </row>
    <row r="2729" spans="1:13" x14ac:dyDescent="0.2">
      <c r="A2729" s="2" t="s">
        <v>19</v>
      </c>
      <c r="B2729" s="2" t="str">
        <f>IF(ISBLANK('[1]Current Inventory'!B2729)=TRUE,B2728,'[1]Current Inventory'!B2729)</f>
        <v>WINDWARD SIDE</v>
      </c>
      <c r="C2729" s="2" t="str">
        <f>IF(ISBLANK('[1]Current Inventory'!C2729)=TRUE,"",'[1]Current Inventory'!C2729)</f>
        <v/>
      </c>
      <c r="D2729" s="2" t="str">
        <f>IF(ISBLANK('[1]Current Inventory'!D2729)=TRUE,CONCATENATE("     ",'[1]Current Inventory'!N2729),'[1]Current Inventory'!D2729)</f>
        <v xml:space="preserve">     </v>
      </c>
      <c r="E2729" s="2">
        <f>IF(ISBLANK('[1]Current Inventory'!E2729)=TRUE,'[1]Current Inventory'!O2729,'[1]Current Inventory'!E2729)</f>
        <v>0</v>
      </c>
      <c r="F2729" s="2">
        <f>IF(ISBLANK('[1]Current Inventory'!F2729)=TRUE,'[1]Current Inventory'!P2729,'[1]Current Inventory'!F2729)</f>
        <v>0</v>
      </c>
      <c r="G2729" s="2" t="str">
        <f>IF(ISNA(VLOOKUP(C2729,[2]CurrentPivot!$C$8:$N$1400,5,FALSE))=TRUE," ",VLOOKUP(C2729,[2]CurrentPivot!$C$8:$N$1400,5,FALSE))</f>
        <v xml:space="preserve"> </v>
      </c>
      <c r="H2729" s="3" t="str">
        <f>IF(ISBLANK('[1]Current Inventory'!H2729)=TRUE,"",'[1]Current Inventory'!H2729)</f>
        <v/>
      </c>
      <c r="I2729" s="2">
        <f>IF(ISBLANK('[1]Current Inventory'!I2729)=TRUE,'[1]Current Inventory'!Q2729,'[1]Current Inventory'!I2729)</f>
        <v>0</v>
      </c>
      <c r="J2729" s="2">
        <f>IF(ISBLANK('[1]Current Inventory'!J2729)=TRUE,'[1]Current Inventory'!R2729,'[1]Current Inventory'!J2729)</f>
        <v>0</v>
      </c>
      <c r="K2729" s="2">
        <f>IF(ISBLANK('[1]Current Inventory'!K2729)=TRUE,'[1]Current Inventory'!S2729,'[1]Current Inventory'!K2729)</f>
        <v>0</v>
      </c>
      <c r="L2729" s="2">
        <f>IF(ISBLANK('[1]Current Inventory'!L2729)=TRUE,'[1]Current Inventory'!T2729,'[1]Current Inventory'!L2729)</f>
        <v>0</v>
      </c>
      <c r="M2729" s="3" t="str">
        <f>IF(ISBLANK('[1]Current Inventory'!M2729)=TRUE,"",'[1]Current Inventory'!M2729)</f>
        <v/>
      </c>
    </row>
    <row r="2730" spans="1:13" x14ac:dyDescent="0.2">
      <c r="A2730" s="2" t="s">
        <v>19</v>
      </c>
      <c r="B2730" s="2" t="str">
        <f>IF(ISBLANK('[1]Current Inventory'!B2730)=TRUE,B2729,'[1]Current Inventory'!B2730)</f>
        <v>WINDWARD SIDE</v>
      </c>
      <c r="C2730" s="2" t="str">
        <f>IF(ISBLANK('[1]Current Inventory'!C2730)=TRUE,"",'[1]Current Inventory'!C2730)</f>
        <v/>
      </c>
      <c r="D2730" s="2" t="str">
        <f>IF(ISBLANK('[1]Current Inventory'!D2730)=TRUE,CONCATENATE("     ",'[1]Current Inventory'!N2730),'[1]Current Inventory'!D2730)</f>
        <v xml:space="preserve">     </v>
      </c>
      <c r="E2730" s="2">
        <f>IF(ISBLANK('[1]Current Inventory'!E2730)=TRUE,'[1]Current Inventory'!O2730,'[1]Current Inventory'!E2730)</f>
        <v>0</v>
      </c>
      <c r="F2730" s="2">
        <f>IF(ISBLANK('[1]Current Inventory'!F2730)=TRUE,'[1]Current Inventory'!P2730,'[1]Current Inventory'!F2730)</f>
        <v>0</v>
      </c>
      <c r="G2730" s="2" t="str">
        <f>IF(ISNA(VLOOKUP(C2730,[2]CurrentPivot!$C$8:$N$1400,5,FALSE))=TRUE," ",VLOOKUP(C2730,[2]CurrentPivot!$C$8:$N$1400,5,FALSE))</f>
        <v xml:space="preserve"> </v>
      </c>
      <c r="H2730" s="3" t="str">
        <f>IF(ISBLANK('[1]Current Inventory'!H2730)=TRUE,"",'[1]Current Inventory'!H2730)</f>
        <v/>
      </c>
      <c r="I2730" s="2">
        <f>IF(ISBLANK('[1]Current Inventory'!I2730)=TRUE,'[1]Current Inventory'!Q2730,'[1]Current Inventory'!I2730)</f>
        <v>0</v>
      </c>
      <c r="J2730" s="2">
        <f>IF(ISBLANK('[1]Current Inventory'!J2730)=TRUE,'[1]Current Inventory'!R2730,'[1]Current Inventory'!J2730)</f>
        <v>0</v>
      </c>
      <c r="K2730" s="2">
        <f>IF(ISBLANK('[1]Current Inventory'!K2730)=TRUE,'[1]Current Inventory'!S2730,'[1]Current Inventory'!K2730)</f>
        <v>0</v>
      </c>
      <c r="L2730" s="2">
        <f>IF(ISBLANK('[1]Current Inventory'!L2730)=TRUE,'[1]Current Inventory'!T2730,'[1]Current Inventory'!L2730)</f>
        <v>0</v>
      </c>
      <c r="M2730" s="3" t="str">
        <f>IF(ISBLANK('[1]Current Inventory'!M2730)=TRUE,"",'[1]Current Inventory'!M2730)</f>
        <v/>
      </c>
    </row>
    <row r="2731" spans="1:13" x14ac:dyDescent="0.2">
      <c r="A2731" s="2" t="s">
        <v>19</v>
      </c>
      <c r="B2731" s="2" t="str">
        <f>IF(ISBLANK('[1]Current Inventory'!B2731)=TRUE,B2730,'[1]Current Inventory'!B2731)</f>
        <v>WINDWARD SIDE</v>
      </c>
      <c r="C2731" s="2" t="str">
        <f>IF(ISBLANK('[1]Current Inventory'!C2731)=TRUE,"",'[1]Current Inventory'!C2731)</f>
        <v/>
      </c>
      <c r="D2731" s="2" t="str">
        <f>IF(ISBLANK('[1]Current Inventory'!D2731)=TRUE,CONCATENATE("     ",'[1]Current Inventory'!N2731),'[1]Current Inventory'!D2731)</f>
        <v xml:space="preserve">     </v>
      </c>
      <c r="E2731" s="2">
        <f>IF(ISBLANK('[1]Current Inventory'!E2731)=TRUE,'[1]Current Inventory'!O2731,'[1]Current Inventory'!E2731)</f>
        <v>0</v>
      </c>
      <c r="F2731" s="2">
        <f>IF(ISBLANK('[1]Current Inventory'!F2731)=TRUE,'[1]Current Inventory'!P2731,'[1]Current Inventory'!F2731)</f>
        <v>0</v>
      </c>
      <c r="G2731" s="2" t="str">
        <f>IF(ISNA(VLOOKUP(C2731,[2]CurrentPivot!$C$8:$N$1400,5,FALSE))=TRUE," ",VLOOKUP(C2731,[2]CurrentPivot!$C$8:$N$1400,5,FALSE))</f>
        <v xml:space="preserve"> </v>
      </c>
      <c r="H2731" s="3" t="str">
        <f>IF(ISBLANK('[1]Current Inventory'!H2731)=TRUE,"",'[1]Current Inventory'!H2731)</f>
        <v/>
      </c>
      <c r="I2731" s="2">
        <f>IF(ISBLANK('[1]Current Inventory'!I2731)=TRUE,'[1]Current Inventory'!Q2731,'[1]Current Inventory'!I2731)</f>
        <v>0</v>
      </c>
      <c r="J2731" s="2">
        <f>IF(ISBLANK('[1]Current Inventory'!J2731)=TRUE,'[1]Current Inventory'!R2731,'[1]Current Inventory'!J2731)</f>
        <v>0</v>
      </c>
      <c r="K2731" s="2">
        <f>IF(ISBLANK('[1]Current Inventory'!K2731)=TRUE,'[1]Current Inventory'!S2731,'[1]Current Inventory'!K2731)</f>
        <v>0</v>
      </c>
      <c r="L2731" s="2">
        <f>IF(ISBLANK('[1]Current Inventory'!L2731)=TRUE,'[1]Current Inventory'!T2731,'[1]Current Inventory'!L2731)</f>
        <v>0</v>
      </c>
      <c r="M2731" s="3" t="str">
        <f>IF(ISBLANK('[1]Current Inventory'!M2731)=TRUE,"",'[1]Current Inventory'!M2731)</f>
        <v/>
      </c>
    </row>
    <row r="2732" spans="1:13" x14ac:dyDescent="0.2">
      <c r="A2732" s="2" t="s">
        <v>19</v>
      </c>
      <c r="B2732" s="2" t="str">
        <f>IF(ISBLANK('[1]Current Inventory'!B2732)=TRUE,B2731,'[1]Current Inventory'!B2732)</f>
        <v>WINDWARD SIDE</v>
      </c>
      <c r="C2732" s="2" t="str">
        <f>IF(ISBLANK('[1]Current Inventory'!C2732)=TRUE,"",'[1]Current Inventory'!C2732)</f>
        <v/>
      </c>
      <c r="D2732" s="2" t="str">
        <f>IF(ISBLANK('[1]Current Inventory'!D2732)=TRUE,CONCATENATE("     ",'[1]Current Inventory'!N2732),'[1]Current Inventory'!D2732)</f>
        <v xml:space="preserve">     </v>
      </c>
      <c r="E2732" s="2">
        <f>IF(ISBLANK('[1]Current Inventory'!E2732)=TRUE,'[1]Current Inventory'!O2732,'[1]Current Inventory'!E2732)</f>
        <v>0</v>
      </c>
      <c r="F2732" s="2">
        <f>IF(ISBLANK('[1]Current Inventory'!F2732)=TRUE,'[1]Current Inventory'!P2732,'[1]Current Inventory'!F2732)</f>
        <v>0</v>
      </c>
      <c r="G2732" s="2" t="str">
        <f>IF(ISNA(VLOOKUP(C2732,[2]CurrentPivot!$C$8:$N$1400,5,FALSE))=TRUE," ",VLOOKUP(C2732,[2]CurrentPivot!$C$8:$N$1400,5,FALSE))</f>
        <v xml:space="preserve"> </v>
      </c>
      <c r="H2732" s="3" t="str">
        <f>IF(ISBLANK('[1]Current Inventory'!H2732)=TRUE,"",'[1]Current Inventory'!H2732)</f>
        <v/>
      </c>
      <c r="I2732" s="2">
        <f>IF(ISBLANK('[1]Current Inventory'!I2732)=TRUE,'[1]Current Inventory'!Q2732,'[1]Current Inventory'!I2732)</f>
        <v>0</v>
      </c>
      <c r="J2732" s="2">
        <f>IF(ISBLANK('[1]Current Inventory'!J2732)=TRUE,'[1]Current Inventory'!R2732,'[1]Current Inventory'!J2732)</f>
        <v>0</v>
      </c>
      <c r="K2732" s="2">
        <f>IF(ISBLANK('[1]Current Inventory'!K2732)=TRUE,'[1]Current Inventory'!S2732,'[1]Current Inventory'!K2732)</f>
        <v>0</v>
      </c>
      <c r="L2732" s="2">
        <f>IF(ISBLANK('[1]Current Inventory'!L2732)=TRUE,'[1]Current Inventory'!T2732,'[1]Current Inventory'!L2732)</f>
        <v>0</v>
      </c>
      <c r="M2732" s="3" t="str">
        <f>IF(ISBLANK('[1]Current Inventory'!M2732)=TRUE,"",'[1]Current Inventory'!M2732)</f>
        <v/>
      </c>
    </row>
    <row r="2733" spans="1:13" x14ac:dyDescent="0.2">
      <c r="A2733" s="2" t="s">
        <v>19</v>
      </c>
      <c r="B2733" s="2" t="str">
        <f>IF(ISBLANK('[1]Current Inventory'!B2733)=TRUE,B2732,'[1]Current Inventory'!B2733)</f>
        <v>WINDWARD SIDE</v>
      </c>
      <c r="C2733" s="2" t="str">
        <f>IF(ISBLANK('[1]Current Inventory'!C2733)=TRUE,"",'[1]Current Inventory'!C2733)</f>
        <v/>
      </c>
      <c r="D2733" s="2" t="str">
        <f>IF(ISBLANK('[1]Current Inventory'!D2733)=TRUE,CONCATENATE("     ",'[1]Current Inventory'!N2733),'[1]Current Inventory'!D2733)</f>
        <v xml:space="preserve">     </v>
      </c>
      <c r="E2733" s="2">
        <f>IF(ISBLANK('[1]Current Inventory'!E2733)=TRUE,'[1]Current Inventory'!O2733,'[1]Current Inventory'!E2733)</f>
        <v>0</v>
      </c>
      <c r="F2733" s="2">
        <f>IF(ISBLANK('[1]Current Inventory'!F2733)=TRUE,'[1]Current Inventory'!P2733,'[1]Current Inventory'!F2733)</f>
        <v>0</v>
      </c>
      <c r="G2733" s="2" t="str">
        <f>IF(ISNA(VLOOKUP(C2733,[2]CurrentPivot!$C$8:$N$1400,5,FALSE))=TRUE," ",VLOOKUP(C2733,[2]CurrentPivot!$C$8:$N$1400,5,FALSE))</f>
        <v xml:space="preserve"> </v>
      </c>
      <c r="H2733" s="3" t="str">
        <f>IF(ISBLANK('[1]Current Inventory'!H2733)=TRUE,"",'[1]Current Inventory'!H2733)</f>
        <v/>
      </c>
      <c r="I2733" s="2">
        <f>IF(ISBLANK('[1]Current Inventory'!I2733)=TRUE,'[1]Current Inventory'!Q2733,'[1]Current Inventory'!I2733)</f>
        <v>0</v>
      </c>
      <c r="J2733" s="2">
        <f>IF(ISBLANK('[1]Current Inventory'!J2733)=TRUE,'[1]Current Inventory'!R2733,'[1]Current Inventory'!J2733)</f>
        <v>0</v>
      </c>
      <c r="K2733" s="2">
        <f>IF(ISBLANK('[1]Current Inventory'!K2733)=TRUE,'[1]Current Inventory'!S2733,'[1]Current Inventory'!K2733)</f>
        <v>0</v>
      </c>
      <c r="L2733" s="2">
        <f>IF(ISBLANK('[1]Current Inventory'!L2733)=TRUE,'[1]Current Inventory'!T2733,'[1]Current Inventory'!L2733)</f>
        <v>0</v>
      </c>
      <c r="M2733" s="3" t="str">
        <f>IF(ISBLANK('[1]Current Inventory'!M2733)=TRUE,"",'[1]Current Inventory'!M2733)</f>
        <v/>
      </c>
    </row>
    <row r="2734" spans="1:13" x14ac:dyDescent="0.2">
      <c r="A2734" s="2" t="s">
        <v>19</v>
      </c>
      <c r="B2734" s="2" t="str">
        <f>IF(ISBLANK('[1]Current Inventory'!B2734)=TRUE,B2733,'[1]Current Inventory'!B2734)</f>
        <v>WINDWARD SIDE</v>
      </c>
      <c r="C2734" s="2" t="str">
        <f>IF(ISBLANK('[1]Current Inventory'!C2734)=TRUE,"",'[1]Current Inventory'!C2734)</f>
        <v/>
      </c>
      <c r="D2734" s="2" t="str">
        <f>IF(ISBLANK('[1]Current Inventory'!D2734)=TRUE,CONCATENATE("     ",'[1]Current Inventory'!N2734),'[1]Current Inventory'!D2734)</f>
        <v xml:space="preserve">     </v>
      </c>
      <c r="E2734" s="2">
        <f>IF(ISBLANK('[1]Current Inventory'!E2734)=TRUE,'[1]Current Inventory'!O2734,'[1]Current Inventory'!E2734)</f>
        <v>0</v>
      </c>
      <c r="F2734" s="2">
        <f>IF(ISBLANK('[1]Current Inventory'!F2734)=TRUE,'[1]Current Inventory'!P2734,'[1]Current Inventory'!F2734)</f>
        <v>0</v>
      </c>
      <c r="G2734" s="2" t="str">
        <f>IF(ISNA(VLOOKUP(C2734,[2]CurrentPivot!$C$8:$N$1400,5,FALSE))=TRUE," ",VLOOKUP(C2734,[2]CurrentPivot!$C$8:$N$1400,5,FALSE))</f>
        <v xml:space="preserve"> </v>
      </c>
      <c r="H2734" s="3" t="str">
        <f>IF(ISBLANK('[1]Current Inventory'!H2734)=TRUE,"",'[1]Current Inventory'!H2734)</f>
        <v/>
      </c>
      <c r="I2734" s="2">
        <f>IF(ISBLANK('[1]Current Inventory'!I2734)=TRUE,'[1]Current Inventory'!Q2734,'[1]Current Inventory'!I2734)</f>
        <v>0</v>
      </c>
      <c r="J2734" s="2">
        <f>IF(ISBLANK('[1]Current Inventory'!J2734)=TRUE,'[1]Current Inventory'!R2734,'[1]Current Inventory'!J2734)</f>
        <v>0</v>
      </c>
      <c r="K2734" s="2">
        <f>IF(ISBLANK('[1]Current Inventory'!K2734)=TRUE,'[1]Current Inventory'!S2734,'[1]Current Inventory'!K2734)</f>
        <v>0</v>
      </c>
      <c r="L2734" s="2">
        <f>IF(ISBLANK('[1]Current Inventory'!L2734)=TRUE,'[1]Current Inventory'!T2734,'[1]Current Inventory'!L2734)</f>
        <v>0</v>
      </c>
      <c r="M2734" s="3" t="str">
        <f>IF(ISBLANK('[1]Current Inventory'!M2734)=TRUE,"",'[1]Current Inventory'!M2734)</f>
        <v/>
      </c>
    </row>
    <row r="2735" spans="1:13" x14ac:dyDescent="0.2">
      <c r="A2735" s="2" t="s">
        <v>19</v>
      </c>
      <c r="B2735" s="2" t="str">
        <f>IF(ISBLANK('[1]Current Inventory'!B2735)=TRUE,B2734,'[1]Current Inventory'!B2735)</f>
        <v>WINDWARD SIDE</v>
      </c>
      <c r="C2735" s="2" t="str">
        <f>IF(ISBLANK('[1]Current Inventory'!C2735)=TRUE,"",'[1]Current Inventory'!C2735)</f>
        <v/>
      </c>
      <c r="D2735" s="2" t="str">
        <f>IF(ISBLANK('[1]Current Inventory'!D2735)=TRUE,CONCATENATE("     ",'[1]Current Inventory'!N2735),'[1]Current Inventory'!D2735)</f>
        <v xml:space="preserve">     </v>
      </c>
      <c r="E2735" s="2">
        <f>IF(ISBLANK('[1]Current Inventory'!E2735)=TRUE,'[1]Current Inventory'!O2735,'[1]Current Inventory'!E2735)</f>
        <v>0</v>
      </c>
      <c r="F2735" s="2">
        <f>IF(ISBLANK('[1]Current Inventory'!F2735)=TRUE,'[1]Current Inventory'!P2735,'[1]Current Inventory'!F2735)</f>
        <v>0</v>
      </c>
      <c r="G2735" s="2" t="str">
        <f>IF(ISNA(VLOOKUP(C2735,[2]CurrentPivot!$C$8:$N$1400,5,FALSE))=TRUE," ",VLOOKUP(C2735,[2]CurrentPivot!$C$8:$N$1400,5,FALSE))</f>
        <v xml:space="preserve"> </v>
      </c>
      <c r="H2735" s="3" t="str">
        <f>IF(ISBLANK('[1]Current Inventory'!H2735)=TRUE,"",'[1]Current Inventory'!H2735)</f>
        <v/>
      </c>
      <c r="I2735" s="2">
        <f>IF(ISBLANK('[1]Current Inventory'!I2735)=TRUE,'[1]Current Inventory'!Q2735,'[1]Current Inventory'!I2735)</f>
        <v>0</v>
      </c>
      <c r="J2735" s="2">
        <f>IF(ISBLANK('[1]Current Inventory'!J2735)=TRUE,'[1]Current Inventory'!R2735,'[1]Current Inventory'!J2735)</f>
        <v>0</v>
      </c>
      <c r="K2735" s="2">
        <f>IF(ISBLANK('[1]Current Inventory'!K2735)=TRUE,'[1]Current Inventory'!S2735,'[1]Current Inventory'!K2735)</f>
        <v>0</v>
      </c>
      <c r="L2735" s="2">
        <f>IF(ISBLANK('[1]Current Inventory'!L2735)=TRUE,'[1]Current Inventory'!T2735,'[1]Current Inventory'!L2735)</f>
        <v>0</v>
      </c>
      <c r="M2735" s="3" t="str">
        <f>IF(ISBLANK('[1]Current Inventory'!M2735)=TRUE,"",'[1]Current Inventory'!M2735)</f>
        <v/>
      </c>
    </row>
    <row r="2736" spans="1:13" x14ac:dyDescent="0.2">
      <c r="A2736" s="2" t="s">
        <v>19</v>
      </c>
      <c r="B2736" s="2" t="str">
        <f>IF(ISBLANK('[1]Current Inventory'!B2736)=TRUE,B2735,'[1]Current Inventory'!B2736)</f>
        <v>WINDWARD SIDE</v>
      </c>
      <c r="C2736" s="2" t="str">
        <f>IF(ISBLANK('[1]Current Inventory'!C2736)=TRUE,"",'[1]Current Inventory'!C2736)</f>
        <v/>
      </c>
      <c r="D2736" s="2" t="str">
        <f>IF(ISBLANK('[1]Current Inventory'!D2736)=TRUE,CONCATENATE("     ",'[1]Current Inventory'!N2736),'[1]Current Inventory'!D2736)</f>
        <v xml:space="preserve">     </v>
      </c>
      <c r="E2736" s="2">
        <f>IF(ISBLANK('[1]Current Inventory'!E2736)=TRUE,'[1]Current Inventory'!O2736,'[1]Current Inventory'!E2736)</f>
        <v>0</v>
      </c>
      <c r="F2736" s="2">
        <f>IF(ISBLANK('[1]Current Inventory'!F2736)=TRUE,'[1]Current Inventory'!P2736,'[1]Current Inventory'!F2736)</f>
        <v>0</v>
      </c>
      <c r="G2736" s="2" t="str">
        <f>IF(ISNA(VLOOKUP(C2736,[2]CurrentPivot!$C$8:$N$1400,5,FALSE))=TRUE," ",VLOOKUP(C2736,[2]CurrentPivot!$C$8:$N$1400,5,FALSE))</f>
        <v xml:space="preserve"> </v>
      </c>
      <c r="H2736" s="3" t="str">
        <f>IF(ISBLANK('[1]Current Inventory'!H2736)=TRUE,"",'[1]Current Inventory'!H2736)</f>
        <v/>
      </c>
      <c r="I2736" s="2">
        <f>IF(ISBLANK('[1]Current Inventory'!I2736)=TRUE,'[1]Current Inventory'!Q2736,'[1]Current Inventory'!I2736)</f>
        <v>0</v>
      </c>
      <c r="J2736" s="2">
        <f>IF(ISBLANK('[1]Current Inventory'!J2736)=TRUE,'[1]Current Inventory'!R2736,'[1]Current Inventory'!J2736)</f>
        <v>0</v>
      </c>
      <c r="K2736" s="2">
        <f>IF(ISBLANK('[1]Current Inventory'!K2736)=TRUE,'[1]Current Inventory'!S2736,'[1]Current Inventory'!K2736)</f>
        <v>0</v>
      </c>
      <c r="L2736" s="2">
        <f>IF(ISBLANK('[1]Current Inventory'!L2736)=TRUE,'[1]Current Inventory'!T2736,'[1]Current Inventory'!L2736)</f>
        <v>0</v>
      </c>
      <c r="M2736" s="3" t="str">
        <f>IF(ISBLANK('[1]Current Inventory'!M2736)=TRUE,"",'[1]Current Inventory'!M2736)</f>
        <v/>
      </c>
    </row>
    <row r="2737" spans="1:13" x14ac:dyDescent="0.2">
      <c r="A2737" s="2" t="s">
        <v>19</v>
      </c>
      <c r="B2737" s="2" t="str">
        <f>IF(ISBLANK('[1]Current Inventory'!B2737)=TRUE,B2736,'[1]Current Inventory'!B2737)</f>
        <v>WINDWARD SIDE</v>
      </c>
      <c r="C2737" s="2" t="str">
        <f>IF(ISBLANK('[1]Current Inventory'!C2737)=TRUE,"",'[1]Current Inventory'!C2737)</f>
        <v/>
      </c>
      <c r="D2737" s="2" t="str">
        <f>IF(ISBLANK('[1]Current Inventory'!D2737)=TRUE,CONCATENATE("     ",'[1]Current Inventory'!N2737),'[1]Current Inventory'!D2737)</f>
        <v xml:space="preserve">     </v>
      </c>
      <c r="E2737" s="2">
        <f>IF(ISBLANK('[1]Current Inventory'!E2737)=TRUE,'[1]Current Inventory'!O2737,'[1]Current Inventory'!E2737)</f>
        <v>0</v>
      </c>
      <c r="F2737" s="2">
        <f>IF(ISBLANK('[1]Current Inventory'!F2737)=TRUE,'[1]Current Inventory'!P2737,'[1]Current Inventory'!F2737)</f>
        <v>0</v>
      </c>
      <c r="G2737" s="2" t="str">
        <f>IF(ISNA(VLOOKUP(C2737,[2]CurrentPivot!$C$8:$N$1400,5,FALSE))=TRUE," ",VLOOKUP(C2737,[2]CurrentPivot!$C$8:$N$1400,5,FALSE))</f>
        <v xml:space="preserve"> </v>
      </c>
      <c r="H2737" s="3" t="str">
        <f>IF(ISBLANK('[1]Current Inventory'!H2737)=TRUE,"",'[1]Current Inventory'!H2737)</f>
        <v/>
      </c>
      <c r="I2737" s="2">
        <f>IF(ISBLANK('[1]Current Inventory'!I2737)=TRUE,'[1]Current Inventory'!Q2737,'[1]Current Inventory'!I2737)</f>
        <v>0</v>
      </c>
      <c r="J2737" s="2">
        <f>IF(ISBLANK('[1]Current Inventory'!J2737)=TRUE,'[1]Current Inventory'!R2737,'[1]Current Inventory'!J2737)</f>
        <v>0</v>
      </c>
      <c r="K2737" s="2">
        <f>IF(ISBLANK('[1]Current Inventory'!K2737)=TRUE,'[1]Current Inventory'!S2737,'[1]Current Inventory'!K2737)</f>
        <v>0</v>
      </c>
      <c r="L2737" s="2">
        <f>IF(ISBLANK('[1]Current Inventory'!L2737)=TRUE,'[1]Current Inventory'!T2737,'[1]Current Inventory'!L2737)</f>
        <v>0</v>
      </c>
      <c r="M2737" s="3" t="str">
        <f>IF(ISBLANK('[1]Current Inventory'!M2737)=TRUE,"",'[1]Current Inventory'!M2737)</f>
        <v/>
      </c>
    </row>
    <row r="2738" spans="1:13" x14ac:dyDescent="0.2">
      <c r="A2738" s="2" t="s">
        <v>19</v>
      </c>
      <c r="B2738" s="2" t="str">
        <f>IF(ISBLANK('[1]Current Inventory'!B2738)=TRUE,B2737,'[1]Current Inventory'!B2738)</f>
        <v>WINDWARD SIDE</v>
      </c>
      <c r="C2738" s="2" t="str">
        <f>IF(ISBLANK('[1]Current Inventory'!C2738)=TRUE,"",'[1]Current Inventory'!C2738)</f>
        <v/>
      </c>
      <c r="D2738" s="2" t="str">
        <f>IF(ISBLANK('[1]Current Inventory'!D2738)=TRUE,CONCATENATE("     ",'[1]Current Inventory'!N2738),'[1]Current Inventory'!D2738)</f>
        <v xml:space="preserve">     </v>
      </c>
      <c r="E2738" s="2">
        <f>IF(ISBLANK('[1]Current Inventory'!E2738)=TRUE,'[1]Current Inventory'!O2738,'[1]Current Inventory'!E2738)</f>
        <v>0</v>
      </c>
      <c r="F2738" s="2">
        <f>IF(ISBLANK('[1]Current Inventory'!F2738)=TRUE,'[1]Current Inventory'!P2738,'[1]Current Inventory'!F2738)</f>
        <v>0</v>
      </c>
      <c r="G2738" s="2" t="str">
        <f>IF(ISNA(VLOOKUP(C2738,[2]CurrentPivot!$C$8:$N$1400,5,FALSE))=TRUE," ",VLOOKUP(C2738,[2]CurrentPivot!$C$8:$N$1400,5,FALSE))</f>
        <v xml:space="preserve"> </v>
      </c>
      <c r="H2738" s="3" t="str">
        <f>IF(ISBLANK('[1]Current Inventory'!H2738)=TRUE,"",'[1]Current Inventory'!H2738)</f>
        <v/>
      </c>
      <c r="I2738" s="2">
        <f>IF(ISBLANK('[1]Current Inventory'!I2738)=TRUE,'[1]Current Inventory'!Q2738,'[1]Current Inventory'!I2738)</f>
        <v>0</v>
      </c>
      <c r="J2738" s="2">
        <f>IF(ISBLANK('[1]Current Inventory'!J2738)=TRUE,'[1]Current Inventory'!R2738,'[1]Current Inventory'!J2738)</f>
        <v>0</v>
      </c>
      <c r="K2738" s="2">
        <f>IF(ISBLANK('[1]Current Inventory'!K2738)=TRUE,'[1]Current Inventory'!S2738,'[1]Current Inventory'!K2738)</f>
        <v>0</v>
      </c>
      <c r="L2738" s="2">
        <f>IF(ISBLANK('[1]Current Inventory'!L2738)=TRUE,'[1]Current Inventory'!T2738,'[1]Current Inventory'!L2738)</f>
        <v>0</v>
      </c>
      <c r="M2738" s="3" t="str">
        <f>IF(ISBLANK('[1]Current Inventory'!M2738)=TRUE,"",'[1]Current Inventory'!M2738)</f>
        <v/>
      </c>
    </row>
    <row r="2739" spans="1:13" x14ac:dyDescent="0.2">
      <c r="A2739" s="2" t="s">
        <v>19</v>
      </c>
      <c r="B2739" s="2" t="str">
        <f>IF(ISBLANK('[1]Current Inventory'!B2739)=TRUE,B2738,'[1]Current Inventory'!B2739)</f>
        <v>WINDWARD SIDE</v>
      </c>
      <c r="C2739" s="2" t="str">
        <f>IF(ISBLANK('[1]Current Inventory'!C2739)=TRUE,"",'[1]Current Inventory'!C2739)</f>
        <v/>
      </c>
      <c r="D2739" s="2" t="str">
        <f>IF(ISBLANK('[1]Current Inventory'!D2739)=TRUE,CONCATENATE("     ",'[1]Current Inventory'!N2739),'[1]Current Inventory'!D2739)</f>
        <v xml:space="preserve">     </v>
      </c>
      <c r="E2739" s="2">
        <f>IF(ISBLANK('[1]Current Inventory'!E2739)=TRUE,'[1]Current Inventory'!O2739,'[1]Current Inventory'!E2739)</f>
        <v>0</v>
      </c>
      <c r="F2739" s="2">
        <f>IF(ISBLANK('[1]Current Inventory'!F2739)=TRUE,'[1]Current Inventory'!P2739,'[1]Current Inventory'!F2739)</f>
        <v>0</v>
      </c>
      <c r="G2739" s="2" t="str">
        <f>IF(ISNA(VLOOKUP(C2739,[2]CurrentPivot!$C$8:$N$1400,5,FALSE))=TRUE," ",VLOOKUP(C2739,[2]CurrentPivot!$C$8:$N$1400,5,FALSE))</f>
        <v xml:space="preserve"> </v>
      </c>
      <c r="H2739" s="3" t="str">
        <f>IF(ISBLANK('[1]Current Inventory'!H2739)=TRUE,"",'[1]Current Inventory'!H2739)</f>
        <v/>
      </c>
      <c r="I2739" s="2">
        <f>IF(ISBLANK('[1]Current Inventory'!I2739)=TRUE,'[1]Current Inventory'!Q2739,'[1]Current Inventory'!I2739)</f>
        <v>0</v>
      </c>
      <c r="J2739" s="2">
        <f>IF(ISBLANK('[1]Current Inventory'!J2739)=TRUE,'[1]Current Inventory'!R2739,'[1]Current Inventory'!J2739)</f>
        <v>0</v>
      </c>
      <c r="K2739" s="2">
        <f>IF(ISBLANK('[1]Current Inventory'!K2739)=TRUE,'[1]Current Inventory'!S2739,'[1]Current Inventory'!K2739)</f>
        <v>0</v>
      </c>
      <c r="L2739" s="2">
        <f>IF(ISBLANK('[1]Current Inventory'!L2739)=TRUE,'[1]Current Inventory'!T2739,'[1]Current Inventory'!L2739)</f>
        <v>0</v>
      </c>
      <c r="M2739" s="3" t="str">
        <f>IF(ISBLANK('[1]Current Inventory'!M2739)=TRUE,"",'[1]Current Inventory'!M2739)</f>
        <v/>
      </c>
    </row>
    <row r="2740" spans="1:13" x14ac:dyDescent="0.2">
      <c r="A2740" s="2" t="s">
        <v>19</v>
      </c>
      <c r="B2740" s="2" t="str">
        <f>IF(ISBLANK('[1]Current Inventory'!B2740)=TRUE,B2739,'[1]Current Inventory'!B2740)</f>
        <v>WINDWARD SIDE</v>
      </c>
      <c r="C2740" s="2" t="str">
        <f>IF(ISBLANK('[1]Current Inventory'!C2740)=TRUE,"",'[1]Current Inventory'!C2740)</f>
        <v/>
      </c>
      <c r="D2740" s="2" t="str">
        <f>IF(ISBLANK('[1]Current Inventory'!D2740)=TRUE,CONCATENATE("     ",'[1]Current Inventory'!N2740),'[1]Current Inventory'!D2740)</f>
        <v xml:space="preserve">     </v>
      </c>
      <c r="E2740" s="2">
        <f>IF(ISBLANK('[1]Current Inventory'!E2740)=TRUE,'[1]Current Inventory'!O2740,'[1]Current Inventory'!E2740)</f>
        <v>0</v>
      </c>
      <c r="F2740" s="2">
        <f>IF(ISBLANK('[1]Current Inventory'!F2740)=TRUE,'[1]Current Inventory'!P2740,'[1]Current Inventory'!F2740)</f>
        <v>0</v>
      </c>
      <c r="G2740" s="2" t="str">
        <f>IF(ISNA(VLOOKUP(C2740,[2]CurrentPivot!$C$8:$N$1400,5,FALSE))=TRUE," ",VLOOKUP(C2740,[2]CurrentPivot!$C$8:$N$1400,5,FALSE))</f>
        <v xml:space="preserve"> </v>
      </c>
      <c r="H2740" s="3" t="str">
        <f>IF(ISBLANK('[1]Current Inventory'!H2740)=TRUE,"",'[1]Current Inventory'!H2740)</f>
        <v/>
      </c>
      <c r="I2740" s="2">
        <f>IF(ISBLANK('[1]Current Inventory'!I2740)=TRUE,'[1]Current Inventory'!Q2740,'[1]Current Inventory'!I2740)</f>
        <v>0</v>
      </c>
      <c r="J2740" s="2">
        <f>IF(ISBLANK('[1]Current Inventory'!J2740)=TRUE,'[1]Current Inventory'!R2740,'[1]Current Inventory'!J2740)</f>
        <v>0</v>
      </c>
      <c r="K2740" s="2">
        <f>IF(ISBLANK('[1]Current Inventory'!K2740)=TRUE,'[1]Current Inventory'!S2740,'[1]Current Inventory'!K2740)</f>
        <v>0</v>
      </c>
      <c r="L2740" s="2">
        <f>IF(ISBLANK('[1]Current Inventory'!L2740)=TRUE,'[1]Current Inventory'!T2740,'[1]Current Inventory'!L2740)</f>
        <v>0</v>
      </c>
      <c r="M2740" s="3" t="str">
        <f>IF(ISBLANK('[1]Current Inventory'!M2740)=TRUE,"",'[1]Current Inventory'!M2740)</f>
        <v/>
      </c>
    </row>
    <row r="2741" spans="1:13" x14ac:dyDescent="0.2">
      <c r="A2741" s="2" t="s">
        <v>19</v>
      </c>
      <c r="B2741" s="2" t="str">
        <f>IF(ISBLANK('[1]Current Inventory'!B2741)=TRUE,B2740,'[1]Current Inventory'!B2741)</f>
        <v>WINDWARD SIDE</v>
      </c>
      <c r="C2741" s="2" t="str">
        <f>IF(ISBLANK('[1]Current Inventory'!C2741)=TRUE,"",'[1]Current Inventory'!C2741)</f>
        <v/>
      </c>
      <c r="D2741" s="2" t="str">
        <f>IF(ISBLANK('[1]Current Inventory'!D2741)=TRUE,CONCATENATE("     ",'[1]Current Inventory'!N2741),'[1]Current Inventory'!D2741)</f>
        <v xml:space="preserve">     </v>
      </c>
      <c r="E2741" s="2">
        <f>IF(ISBLANK('[1]Current Inventory'!E2741)=TRUE,'[1]Current Inventory'!O2741,'[1]Current Inventory'!E2741)</f>
        <v>0</v>
      </c>
      <c r="F2741" s="2">
        <f>IF(ISBLANK('[1]Current Inventory'!F2741)=TRUE,'[1]Current Inventory'!P2741,'[1]Current Inventory'!F2741)</f>
        <v>0</v>
      </c>
      <c r="G2741" s="2" t="str">
        <f>IF(ISNA(VLOOKUP(C2741,[2]CurrentPivot!$C$8:$N$1400,5,FALSE))=TRUE," ",VLOOKUP(C2741,[2]CurrentPivot!$C$8:$N$1400,5,FALSE))</f>
        <v xml:space="preserve"> </v>
      </c>
      <c r="H2741" s="3" t="str">
        <f>IF(ISBLANK('[1]Current Inventory'!H2741)=TRUE,"",'[1]Current Inventory'!H2741)</f>
        <v/>
      </c>
      <c r="I2741" s="2">
        <f>IF(ISBLANK('[1]Current Inventory'!I2741)=TRUE,'[1]Current Inventory'!Q2741,'[1]Current Inventory'!I2741)</f>
        <v>0</v>
      </c>
      <c r="J2741" s="2">
        <f>IF(ISBLANK('[1]Current Inventory'!J2741)=TRUE,'[1]Current Inventory'!R2741,'[1]Current Inventory'!J2741)</f>
        <v>0</v>
      </c>
      <c r="K2741" s="2">
        <f>IF(ISBLANK('[1]Current Inventory'!K2741)=TRUE,'[1]Current Inventory'!S2741,'[1]Current Inventory'!K2741)</f>
        <v>0</v>
      </c>
      <c r="L2741" s="2">
        <f>IF(ISBLANK('[1]Current Inventory'!L2741)=TRUE,'[1]Current Inventory'!T2741,'[1]Current Inventory'!L2741)</f>
        <v>0</v>
      </c>
      <c r="M2741" s="3" t="str">
        <f>IF(ISBLANK('[1]Current Inventory'!M2741)=TRUE,"",'[1]Current Inventory'!M2741)</f>
        <v/>
      </c>
    </row>
    <row r="2742" spans="1:13" x14ac:dyDescent="0.2">
      <c r="A2742" s="2" t="s">
        <v>19</v>
      </c>
      <c r="B2742" s="2" t="str">
        <f>IF(ISBLANK('[1]Current Inventory'!B2742)=TRUE,B2741,'[1]Current Inventory'!B2742)</f>
        <v>WINDWARD SIDE</v>
      </c>
      <c r="C2742" s="2" t="str">
        <f>IF(ISBLANK('[1]Current Inventory'!C2742)=TRUE,"",'[1]Current Inventory'!C2742)</f>
        <v/>
      </c>
      <c r="D2742" s="2" t="str">
        <f>IF(ISBLANK('[1]Current Inventory'!D2742)=TRUE,CONCATENATE("     ",'[1]Current Inventory'!N2742),'[1]Current Inventory'!D2742)</f>
        <v xml:space="preserve">     </v>
      </c>
      <c r="E2742" s="2">
        <f>IF(ISBLANK('[1]Current Inventory'!E2742)=TRUE,'[1]Current Inventory'!O2742,'[1]Current Inventory'!E2742)</f>
        <v>0</v>
      </c>
      <c r="F2742" s="2">
        <f>IF(ISBLANK('[1]Current Inventory'!F2742)=TRUE,'[1]Current Inventory'!P2742,'[1]Current Inventory'!F2742)</f>
        <v>0</v>
      </c>
      <c r="G2742" s="2" t="str">
        <f>IF(ISNA(VLOOKUP(C2742,[2]CurrentPivot!$C$8:$N$1400,5,FALSE))=TRUE," ",VLOOKUP(C2742,[2]CurrentPivot!$C$8:$N$1400,5,FALSE))</f>
        <v xml:space="preserve"> </v>
      </c>
      <c r="H2742" s="3" t="str">
        <f>IF(ISBLANK('[1]Current Inventory'!H2742)=TRUE,"",'[1]Current Inventory'!H2742)</f>
        <v/>
      </c>
      <c r="I2742" s="2">
        <f>IF(ISBLANK('[1]Current Inventory'!I2742)=TRUE,'[1]Current Inventory'!Q2742,'[1]Current Inventory'!I2742)</f>
        <v>0</v>
      </c>
      <c r="J2742" s="2">
        <f>IF(ISBLANK('[1]Current Inventory'!J2742)=TRUE,'[1]Current Inventory'!R2742,'[1]Current Inventory'!J2742)</f>
        <v>0</v>
      </c>
      <c r="K2742" s="2">
        <f>IF(ISBLANK('[1]Current Inventory'!K2742)=TRUE,'[1]Current Inventory'!S2742,'[1]Current Inventory'!K2742)</f>
        <v>0</v>
      </c>
      <c r="L2742" s="2">
        <f>IF(ISBLANK('[1]Current Inventory'!L2742)=TRUE,'[1]Current Inventory'!T2742,'[1]Current Inventory'!L2742)</f>
        <v>0</v>
      </c>
      <c r="M2742" s="3" t="str">
        <f>IF(ISBLANK('[1]Current Inventory'!M2742)=TRUE,"",'[1]Current Inventory'!M2742)</f>
        <v/>
      </c>
    </row>
    <row r="2743" spans="1:13" x14ac:dyDescent="0.2">
      <c r="A2743" s="2" t="s">
        <v>19</v>
      </c>
      <c r="B2743" s="2" t="str">
        <f>IF(ISBLANK('[1]Current Inventory'!B2743)=TRUE,B2742,'[1]Current Inventory'!B2743)</f>
        <v>WINDWARD SIDE</v>
      </c>
      <c r="C2743" s="2" t="str">
        <f>IF(ISBLANK('[1]Current Inventory'!C2743)=TRUE,"",'[1]Current Inventory'!C2743)</f>
        <v/>
      </c>
      <c r="D2743" s="2" t="str">
        <f>IF(ISBLANK('[1]Current Inventory'!D2743)=TRUE,CONCATENATE("     ",'[1]Current Inventory'!N2743),'[1]Current Inventory'!D2743)</f>
        <v xml:space="preserve">     </v>
      </c>
      <c r="E2743" s="2">
        <f>IF(ISBLANK('[1]Current Inventory'!E2743)=TRUE,'[1]Current Inventory'!O2743,'[1]Current Inventory'!E2743)</f>
        <v>0</v>
      </c>
      <c r="F2743" s="2">
        <f>IF(ISBLANK('[1]Current Inventory'!F2743)=TRUE,'[1]Current Inventory'!P2743,'[1]Current Inventory'!F2743)</f>
        <v>0</v>
      </c>
      <c r="G2743" s="2" t="str">
        <f>IF(ISNA(VLOOKUP(C2743,[2]CurrentPivot!$C$8:$N$1400,5,FALSE))=TRUE," ",VLOOKUP(C2743,[2]CurrentPivot!$C$8:$N$1400,5,FALSE))</f>
        <v xml:space="preserve"> </v>
      </c>
      <c r="H2743" s="3" t="str">
        <f>IF(ISBLANK('[1]Current Inventory'!H2743)=TRUE,"",'[1]Current Inventory'!H2743)</f>
        <v/>
      </c>
      <c r="I2743" s="2">
        <f>IF(ISBLANK('[1]Current Inventory'!I2743)=TRUE,'[1]Current Inventory'!Q2743,'[1]Current Inventory'!I2743)</f>
        <v>0</v>
      </c>
      <c r="J2743" s="2">
        <f>IF(ISBLANK('[1]Current Inventory'!J2743)=TRUE,'[1]Current Inventory'!R2743,'[1]Current Inventory'!J2743)</f>
        <v>0</v>
      </c>
      <c r="K2743" s="2">
        <f>IF(ISBLANK('[1]Current Inventory'!K2743)=TRUE,'[1]Current Inventory'!S2743,'[1]Current Inventory'!K2743)</f>
        <v>0</v>
      </c>
      <c r="L2743" s="2">
        <f>IF(ISBLANK('[1]Current Inventory'!L2743)=TRUE,'[1]Current Inventory'!T2743,'[1]Current Inventory'!L2743)</f>
        <v>0</v>
      </c>
      <c r="M2743" s="3" t="str">
        <f>IF(ISBLANK('[1]Current Inventory'!M2743)=TRUE,"",'[1]Current Inventory'!M2743)</f>
        <v/>
      </c>
    </row>
    <row r="2744" spans="1:13" x14ac:dyDescent="0.2">
      <c r="A2744" s="2" t="s">
        <v>19</v>
      </c>
      <c r="B2744" s="2" t="str">
        <f>IF(ISBLANK('[1]Current Inventory'!B2744)=TRUE,B2743,'[1]Current Inventory'!B2744)</f>
        <v>WINDWARD SIDE</v>
      </c>
      <c r="C2744" s="2" t="str">
        <f>IF(ISBLANK('[1]Current Inventory'!C2744)=TRUE,"",'[1]Current Inventory'!C2744)</f>
        <v/>
      </c>
      <c r="D2744" s="2" t="str">
        <f>IF(ISBLANK('[1]Current Inventory'!D2744)=TRUE,CONCATENATE("     ",'[1]Current Inventory'!N2744),'[1]Current Inventory'!D2744)</f>
        <v xml:space="preserve">     </v>
      </c>
      <c r="E2744" s="2">
        <f>IF(ISBLANK('[1]Current Inventory'!E2744)=TRUE,'[1]Current Inventory'!O2744,'[1]Current Inventory'!E2744)</f>
        <v>0</v>
      </c>
      <c r="F2744" s="2">
        <f>IF(ISBLANK('[1]Current Inventory'!F2744)=TRUE,'[1]Current Inventory'!P2744,'[1]Current Inventory'!F2744)</f>
        <v>0</v>
      </c>
      <c r="G2744" s="2" t="str">
        <f>IF(ISNA(VLOOKUP(C2744,[2]CurrentPivot!$C$8:$N$1400,5,FALSE))=TRUE," ",VLOOKUP(C2744,[2]CurrentPivot!$C$8:$N$1400,5,FALSE))</f>
        <v xml:space="preserve"> </v>
      </c>
      <c r="H2744" s="3" t="str">
        <f>IF(ISBLANK('[1]Current Inventory'!H2744)=TRUE,"",'[1]Current Inventory'!H2744)</f>
        <v/>
      </c>
      <c r="I2744" s="2">
        <f>IF(ISBLANK('[1]Current Inventory'!I2744)=TRUE,'[1]Current Inventory'!Q2744,'[1]Current Inventory'!I2744)</f>
        <v>0</v>
      </c>
      <c r="J2744" s="2">
        <f>IF(ISBLANK('[1]Current Inventory'!J2744)=TRUE,'[1]Current Inventory'!R2744,'[1]Current Inventory'!J2744)</f>
        <v>0</v>
      </c>
      <c r="K2744" s="2">
        <f>IF(ISBLANK('[1]Current Inventory'!K2744)=TRUE,'[1]Current Inventory'!S2744,'[1]Current Inventory'!K2744)</f>
        <v>0</v>
      </c>
      <c r="L2744" s="2">
        <f>IF(ISBLANK('[1]Current Inventory'!L2744)=TRUE,'[1]Current Inventory'!T2744,'[1]Current Inventory'!L2744)</f>
        <v>0</v>
      </c>
      <c r="M2744" s="3" t="str">
        <f>IF(ISBLANK('[1]Current Inventory'!M2744)=TRUE,"",'[1]Current Inventory'!M2744)</f>
        <v/>
      </c>
    </row>
    <row r="2745" spans="1:13" x14ac:dyDescent="0.2">
      <c r="A2745" s="2" t="s">
        <v>19</v>
      </c>
      <c r="B2745" s="2" t="str">
        <f>IF(ISBLANK('[1]Current Inventory'!B2745)=TRUE,B2744,'[1]Current Inventory'!B2745)</f>
        <v>WINDWARD SIDE</v>
      </c>
      <c r="C2745" s="2" t="str">
        <f>IF(ISBLANK('[1]Current Inventory'!C2745)=TRUE,"",'[1]Current Inventory'!C2745)</f>
        <v/>
      </c>
      <c r="D2745" s="2" t="str">
        <f>IF(ISBLANK('[1]Current Inventory'!D2745)=TRUE,CONCATENATE("     ",'[1]Current Inventory'!N2745),'[1]Current Inventory'!D2745)</f>
        <v xml:space="preserve">     </v>
      </c>
      <c r="E2745" s="2">
        <f>IF(ISBLANK('[1]Current Inventory'!E2745)=TRUE,'[1]Current Inventory'!O2745,'[1]Current Inventory'!E2745)</f>
        <v>0</v>
      </c>
      <c r="F2745" s="2">
        <f>IF(ISBLANK('[1]Current Inventory'!F2745)=TRUE,'[1]Current Inventory'!P2745,'[1]Current Inventory'!F2745)</f>
        <v>0</v>
      </c>
      <c r="G2745" s="2" t="str">
        <f>IF(ISNA(VLOOKUP(C2745,[2]CurrentPivot!$C$8:$N$1400,5,FALSE))=TRUE," ",VLOOKUP(C2745,[2]CurrentPivot!$C$8:$N$1400,5,FALSE))</f>
        <v xml:space="preserve"> </v>
      </c>
      <c r="H2745" s="3" t="str">
        <f>IF(ISBLANK('[1]Current Inventory'!H2745)=TRUE,"",'[1]Current Inventory'!H2745)</f>
        <v/>
      </c>
      <c r="I2745" s="2">
        <f>IF(ISBLANK('[1]Current Inventory'!I2745)=TRUE,'[1]Current Inventory'!Q2745,'[1]Current Inventory'!I2745)</f>
        <v>0</v>
      </c>
      <c r="J2745" s="2">
        <f>IF(ISBLANK('[1]Current Inventory'!J2745)=TRUE,'[1]Current Inventory'!R2745,'[1]Current Inventory'!J2745)</f>
        <v>0</v>
      </c>
      <c r="K2745" s="2">
        <f>IF(ISBLANK('[1]Current Inventory'!K2745)=TRUE,'[1]Current Inventory'!S2745,'[1]Current Inventory'!K2745)</f>
        <v>0</v>
      </c>
      <c r="L2745" s="2">
        <f>IF(ISBLANK('[1]Current Inventory'!L2745)=TRUE,'[1]Current Inventory'!T2745,'[1]Current Inventory'!L2745)</f>
        <v>0</v>
      </c>
      <c r="M2745" s="3" t="str">
        <f>IF(ISBLANK('[1]Current Inventory'!M2745)=TRUE,"",'[1]Current Inventory'!M2745)</f>
        <v/>
      </c>
    </row>
    <row r="2746" spans="1:13" x14ac:dyDescent="0.2">
      <c r="A2746" s="2" t="s">
        <v>19</v>
      </c>
      <c r="B2746" s="2" t="str">
        <f>IF(ISBLANK('[1]Current Inventory'!B2746)=TRUE,B2745,'[1]Current Inventory'!B2746)</f>
        <v>WINDWARD SIDE</v>
      </c>
      <c r="C2746" s="2" t="str">
        <f>IF(ISBLANK('[1]Current Inventory'!C2746)=TRUE,"",'[1]Current Inventory'!C2746)</f>
        <v/>
      </c>
      <c r="D2746" s="2" t="str">
        <f>IF(ISBLANK('[1]Current Inventory'!D2746)=TRUE,CONCATENATE("     ",'[1]Current Inventory'!N2746),'[1]Current Inventory'!D2746)</f>
        <v xml:space="preserve">     </v>
      </c>
      <c r="E2746" s="2">
        <f>IF(ISBLANK('[1]Current Inventory'!E2746)=TRUE,'[1]Current Inventory'!O2746,'[1]Current Inventory'!E2746)</f>
        <v>0</v>
      </c>
      <c r="F2746" s="2">
        <f>IF(ISBLANK('[1]Current Inventory'!F2746)=TRUE,'[1]Current Inventory'!P2746,'[1]Current Inventory'!F2746)</f>
        <v>0</v>
      </c>
      <c r="G2746" s="2" t="str">
        <f>IF(ISNA(VLOOKUP(C2746,[2]CurrentPivot!$C$8:$N$1400,5,FALSE))=TRUE," ",VLOOKUP(C2746,[2]CurrentPivot!$C$8:$N$1400,5,FALSE))</f>
        <v xml:space="preserve"> </v>
      </c>
      <c r="H2746" s="3" t="str">
        <f>IF(ISBLANK('[1]Current Inventory'!H2746)=TRUE,"",'[1]Current Inventory'!H2746)</f>
        <v/>
      </c>
      <c r="I2746" s="2">
        <f>IF(ISBLANK('[1]Current Inventory'!I2746)=TRUE,'[1]Current Inventory'!Q2746,'[1]Current Inventory'!I2746)</f>
        <v>0</v>
      </c>
      <c r="J2746" s="2">
        <f>IF(ISBLANK('[1]Current Inventory'!J2746)=TRUE,'[1]Current Inventory'!R2746,'[1]Current Inventory'!J2746)</f>
        <v>0</v>
      </c>
      <c r="K2746" s="2">
        <f>IF(ISBLANK('[1]Current Inventory'!K2746)=TRUE,'[1]Current Inventory'!S2746,'[1]Current Inventory'!K2746)</f>
        <v>0</v>
      </c>
      <c r="L2746" s="2">
        <f>IF(ISBLANK('[1]Current Inventory'!L2746)=TRUE,'[1]Current Inventory'!T2746,'[1]Current Inventory'!L2746)</f>
        <v>0</v>
      </c>
      <c r="M2746" s="3" t="str">
        <f>IF(ISBLANK('[1]Current Inventory'!M2746)=TRUE,"",'[1]Current Inventory'!M2746)</f>
        <v/>
      </c>
    </row>
    <row r="2747" spans="1:13" x14ac:dyDescent="0.2">
      <c r="A2747" s="2" t="s">
        <v>19</v>
      </c>
      <c r="B2747" s="2" t="str">
        <f>IF(ISBLANK('[1]Current Inventory'!B2747)=TRUE,B2746,'[1]Current Inventory'!B2747)</f>
        <v>WINDWARD SIDE</v>
      </c>
      <c r="C2747" s="2" t="str">
        <f>IF(ISBLANK('[1]Current Inventory'!C2747)=TRUE,"",'[1]Current Inventory'!C2747)</f>
        <v/>
      </c>
      <c r="D2747" s="2" t="str">
        <f>IF(ISBLANK('[1]Current Inventory'!D2747)=TRUE,CONCATENATE("     ",'[1]Current Inventory'!N2747),'[1]Current Inventory'!D2747)</f>
        <v xml:space="preserve">     </v>
      </c>
      <c r="E2747" s="2">
        <f>IF(ISBLANK('[1]Current Inventory'!E2747)=TRUE,'[1]Current Inventory'!O2747,'[1]Current Inventory'!E2747)</f>
        <v>0</v>
      </c>
      <c r="F2747" s="2">
        <f>IF(ISBLANK('[1]Current Inventory'!F2747)=TRUE,'[1]Current Inventory'!P2747,'[1]Current Inventory'!F2747)</f>
        <v>0</v>
      </c>
      <c r="G2747" s="2" t="str">
        <f>IF(ISNA(VLOOKUP(C2747,[2]CurrentPivot!$C$8:$N$1400,5,FALSE))=TRUE," ",VLOOKUP(C2747,[2]CurrentPivot!$C$8:$N$1400,5,FALSE))</f>
        <v xml:space="preserve"> </v>
      </c>
      <c r="H2747" s="3" t="str">
        <f>IF(ISBLANK('[1]Current Inventory'!H2747)=TRUE,"",'[1]Current Inventory'!H2747)</f>
        <v/>
      </c>
      <c r="I2747" s="2">
        <f>IF(ISBLANK('[1]Current Inventory'!I2747)=TRUE,'[1]Current Inventory'!Q2747,'[1]Current Inventory'!I2747)</f>
        <v>0</v>
      </c>
      <c r="J2747" s="2">
        <f>IF(ISBLANK('[1]Current Inventory'!J2747)=TRUE,'[1]Current Inventory'!R2747,'[1]Current Inventory'!J2747)</f>
        <v>0</v>
      </c>
      <c r="K2747" s="2">
        <f>IF(ISBLANK('[1]Current Inventory'!K2747)=TRUE,'[1]Current Inventory'!S2747,'[1]Current Inventory'!K2747)</f>
        <v>0</v>
      </c>
      <c r="L2747" s="2">
        <f>IF(ISBLANK('[1]Current Inventory'!L2747)=TRUE,'[1]Current Inventory'!T2747,'[1]Current Inventory'!L2747)</f>
        <v>0</v>
      </c>
      <c r="M2747" s="3" t="str">
        <f>IF(ISBLANK('[1]Current Inventory'!M2747)=TRUE,"",'[1]Current Inventory'!M2747)</f>
        <v/>
      </c>
    </row>
    <row r="2748" spans="1:13" x14ac:dyDescent="0.2">
      <c r="A2748" s="2" t="s">
        <v>19</v>
      </c>
      <c r="B2748" s="2" t="str">
        <f>IF(ISBLANK('[1]Current Inventory'!B2748)=TRUE,B2747,'[1]Current Inventory'!B2748)</f>
        <v>WINDWARD SIDE</v>
      </c>
      <c r="C2748" s="2" t="str">
        <f>IF(ISBLANK('[1]Current Inventory'!C2748)=TRUE,"",'[1]Current Inventory'!C2748)</f>
        <v/>
      </c>
      <c r="D2748" s="2" t="str">
        <f>IF(ISBLANK('[1]Current Inventory'!D2748)=TRUE,CONCATENATE("     ",'[1]Current Inventory'!N2748),'[1]Current Inventory'!D2748)</f>
        <v xml:space="preserve">     </v>
      </c>
      <c r="E2748" s="2">
        <f>IF(ISBLANK('[1]Current Inventory'!E2748)=TRUE,'[1]Current Inventory'!O2748,'[1]Current Inventory'!E2748)</f>
        <v>0</v>
      </c>
      <c r="F2748" s="2">
        <f>IF(ISBLANK('[1]Current Inventory'!F2748)=TRUE,'[1]Current Inventory'!P2748,'[1]Current Inventory'!F2748)</f>
        <v>0</v>
      </c>
      <c r="G2748" s="2" t="str">
        <f>IF(ISNA(VLOOKUP(C2748,[2]CurrentPivot!$C$8:$N$1400,5,FALSE))=TRUE," ",VLOOKUP(C2748,[2]CurrentPivot!$C$8:$N$1400,5,FALSE))</f>
        <v xml:space="preserve"> </v>
      </c>
      <c r="H2748" s="3" t="str">
        <f>IF(ISBLANK('[1]Current Inventory'!H2748)=TRUE,"",'[1]Current Inventory'!H2748)</f>
        <v/>
      </c>
      <c r="I2748" s="2">
        <f>IF(ISBLANK('[1]Current Inventory'!I2748)=TRUE,'[1]Current Inventory'!Q2748,'[1]Current Inventory'!I2748)</f>
        <v>0</v>
      </c>
      <c r="J2748" s="2">
        <f>IF(ISBLANK('[1]Current Inventory'!J2748)=TRUE,'[1]Current Inventory'!R2748,'[1]Current Inventory'!J2748)</f>
        <v>0</v>
      </c>
      <c r="K2748" s="2">
        <f>IF(ISBLANK('[1]Current Inventory'!K2748)=TRUE,'[1]Current Inventory'!S2748,'[1]Current Inventory'!K2748)</f>
        <v>0</v>
      </c>
      <c r="L2748" s="2">
        <f>IF(ISBLANK('[1]Current Inventory'!L2748)=TRUE,'[1]Current Inventory'!T2748,'[1]Current Inventory'!L2748)</f>
        <v>0</v>
      </c>
      <c r="M2748" s="3" t="str">
        <f>IF(ISBLANK('[1]Current Inventory'!M2748)=TRUE,"",'[1]Current Inventory'!M2748)</f>
        <v/>
      </c>
    </row>
    <row r="2749" spans="1:13" x14ac:dyDescent="0.2">
      <c r="A2749" s="2" t="s">
        <v>19</v>
      </c>
      <c r="B2749" s="2" t="str">
        <f>IF(ISBLANK('[1]Current Inventory'!B2749)=TRUE,B2748,'[1]Current Inventory'!B2749)</f>
        <v>WINDWARD SIDE</v>
      </c>
      <c r="C2749" s="2" t="str">
        <f>IF(ISBLANK('[1]Current Inventory'!C2749)=TRUE,"",'[1]Current Inventory'!C2749)</f>
        <v/>
      </c>
      <c r="D2749" s="2" t="str">
        <f>IF(ISBLANK('[1]Current Inventory'!D2749)=TRUE,CONCATENATE("     ",'[1]Current Inventory'!N2749),'[1]Current Inventory'!D2749)</f>
        <v xml:space="preserve">     </v>
      </c>
      <c r="E2749" s="2">
        <f>IF(ISBLANK('[1]Current Inventory'!E2749)=TRUE,'[1]Current Inventory'!O2749,'[1]Current Inventory'!E2749)</f>
        <v>0</v>
      </c>
      <c r="F2749" s="2">
        <f>IF(ISBLANK('[1]Current Inventory'!F2749)=TRUE,'[1]Current Inventory'!P2749,'[1]Current Inventory'!F2749)</f>
        <v>0</v>
      </c>
      <c r="G2749" s="2" t="str">
        <f>IF(ISNA(VLOOKUP(C2749,[2]CurrentPivot!$C$8:$N$1400,5,FALSE))=TRUE," ",VLOOKUP(C2749,[2]CurrentPivot!$C$8:$N$1400,5,FALSE))</f>
        <v xml:space="preserve"> </v>
      </c>
      <c r="H2749" s="3" t="str">
        <f>IF(ISBLANK('[1]Current Inventory'!H2749)=TRUE,"",'[1]Current Inventory'!H2749)</f>
        <v/>
      </c>
      <c r="I2749" s="2">
        <f>IF(ISBLANK('[1]Current Inventory'!I2749)=TRUE,'[1]Current Inventory'!Q2749,'[1]Current Inventory'!I2749)</f>
        <v>0</v>
      </c>
      <c r="J2749" s="2">
        <f>IF(ISBLANK('[1]Current Inventory'!J2749)=TRUE,'[1]Current Inventory'!R2749,'[1]Current Inventory'!J2749)</f>
        <v>0</v>
      </c>
      <c r="K2749" s="2">
        <f>IF(ISBLANK('[1]Current Inventory'!K2749)=TRUE,'[1]Current Inventory'!S2749,'[1]Current Inventory'!K2749)</f>
        <v>0</v>
      </c>
      <c r="L2749" s="2">
        <f>IF(ISBLANK('[1]Current Inventory'!L2749)=TRUE,'[1]Current Inventory'!T2749,'[1]Current Inventory'!L2749)</f>
        <v>0</v>
      </c>
      <c r="M2749" s="3" t="str">
        <f>IF(ISBLANK('[1]Current Inventory'!M2749)=TRUE,"",'[1]Current Inventory'!M2749)</f>
        <v/>
      </c>
    </row>
    <row r="2750" spans="1:13" x14ac:dyDescent="0.2">
      <c r="A2750" s="2" t="s">
        <v>19</v>
      </c>
      <c r="B2750" s="2" t="str">
        <f>IF(ISBLANK('[1]Current Inventory'!B2750)=TRUE,B2749,'[1]Current Inventory'!B2750)</f>
        <v>WINDWARD SIDE</v>
      </c>
      <c r="C2750" s="2" t="str">
        <f>IF(ISBLANK('[1]Current Inventory'!C2750)=TRUE,"",'[1]Current Inventory'!C2750)</f>
        <v/>
      </c>
      <c r="D2750" s="2" t="str">
        <f>IF(ISBLANK('[1]Current Inventory'!D2750)=TRUE,CONCATENATE("     ",'[1]Current Inventory'!N2750),'[1]Current Inventory'!D2750)</f>
        <v xml:space="preserve">     </v>
      </c>
      <c r="E2750" s="2">
        <f>IF(ISBLANK('[1]Current Inventory'!E2750)=TRUE,'[1]Current Inventory'!O2750,'[1]Current Inventory'!E2750)</f>
        <v>0</v>
      </c>
      <c r="F2750" s="2">
        <f>IF(ISBLANK('[1]Current Inventory'!F2750)=TRUE,'[1]Current Inventory'!P2750,'[1]Current Inventory'!F2750)</f>
        <v>0</v>
      </c>
      <c r="G2750" s="2" t="str">
        <f>IF(ISNA(VLOOKUP(C2750,[2]CurrentPivot!$C$8:$N$1400,5,FALSE))=TRUE," ",VLOOKUP(C2750,[2]CurrentPivot!$C$8:$N$1400,5,FALSE))</f>
        <v xml:space="preserve"> </v>
      </c>
      <c r="H2750" s="3" t="str">
        <f>IF(ISBLANK('[1]Current Inventory'!H2750)=TRUE,"",'[1]Current Inventory'!H2750)</f>
        <v/>
      </c>
      <c r="I2750" s="2">
        <f>IF(ISBLANK('[1]Current Inventory'!I2750)=TRUE,'[1]Current Inventory'!Q2750,'[1]Current Inventory'!I2750)</f>
        <v>0</v>
      </c>
      <c r="J2750" s="2">
        <f>IF(ISBLANK('[1]Current Inventory'!J2750)=TRUE,'[1]Current Inventory'!R2750,'[1]Current Inventory'!J2750)</f>
        <v>0</v>
      </c>
      <c r="K2750" s="2">
        <f>IF(ISBLANK('[1]Current Inventory'!K2750)=TRUE,'[1]Current Inventory'!S2750,'[1]Current Inventory'!K2750)</f>
        <v>0</v>
      </c>
      <c r="L2750" s="2">
        <f>IF(ISBLANK('[1]Current Inventory'!L2750)=TRUE,'[1]Current Inventory'!T2750,'[1]Current Inventory'!L2750)</f>
        <v>0</v>
      </c>
      <c r="M2750" s="3" t="str">
        <f>IF(ISBLANK('[1]Current Inventory'!M2750)=TRUE,"",'[1]Current Inventory'!M2750)</f>
        <v/>
      </c>
    </row>
    <row r="2751" spans="1:13" x14ac:dyDescent="0.2">
      <c r="A2751" s="2" t="s">
        <v>19</v>
      </c>
      <c r="B2751" s="2" t="str">
        <f>IF(ISBLANK('[1]Current Inventory'!B2751)=TRUE,B2750,'[1]Current Inventory'!B2751)</f>
        <v>WINDWARD SIDE</v>
      </c>
      <c r="C2751" s="2" t="str">
        <f>IF(ISBLANK('[1]Current Inventory'!C2751)=TRUE,"",'[1]Current Inventory'!C2751)</f>
        <v/>
      </c>
      <c r="D2751" s="2" t="str">
        <f>IF(ISBLANK('[1]Current Inventory'!D2751)=TRUE,CONCATENATE("     ",'[1]Current Inventory'!N2751),'[1]Current Inventory'!D2751)</f>
        <v xml:space="preserve">     </v>
      </c>
      <c r="E2751" s="2">
        <f>IF(ISBLANK('[1]Current Inventory'!E2751)=TRUE,'[1]Current Inventory'!O2751,'[1]Current Inventory'!E2751)</f>
        <v>0</v>
      </c>
      <c r="F2751" s="2">
        <f>IF(ISBLANK('[1]Current Inventory'!F2751)=TRUE,'[1]Current Inventory'!P2751,'[1]Current Inventory'!F2751)</f>
        <v>0</v>
      </c>
      <c r="G2751" s="2" t="str">
        <f>IF(ISNA(VLOOKUP(C2751,[2]CurrentPivot!$C$8:$N$1400,5,FALSE))=TRUE," ",VLOOKUP(C2751,[2]CurrentPivot!$C$8:$N$1400,5,FALSE))</f>
        <v xml:space="preserve"> </v>
      </c>
      <c r="H2751" s="3" t="str">
        <f>IF(ISBLANK('[1]Current Inventory'!H2751)=TRUE,"",'[1]Current Inventory'!H2751)</f>
        <v/>
      </c>
      <c r="I2751" s="2">
        <f>IF(ISBLANK('[1]Current Inventory'!I2751)=TRUE,'[1]Current Inventory'!Q2751,'[1]Current Inventory'!I2751)</f>
        <v>0</v>
      </c>
      <c r="J2751" s="2">
        <f>IF(ISBLANK('[1]Current Inventory'!J2751)=TRUE,'[1]Current Inventory'!R2751,'[1]Current Inventory'!J2751)</f>
        <v>0</v>
      </c>
      <c r="K2751" s="2">
        <f>IF(ISBLANK('[1]Current Inventory'!K2751)=TRUE,'[1]Current Inventory'!S2751,'[1]Current Inventory'!K2751)</f>
        <v>0</v>
      </c>
      <c r="L2751" s="2">
        <f>IF(ISBLANK('[1]Current Inventory'!L2751)=TRUE,'[1]Current Inventory'!T2751,'[1]Current Inventory'!L2751)</f>
        <v>0</v>
      </c>
      <c r="M2751" s="3" t="str">
        <f>IF(ISBLANK('[1]Current Inventory'!M2751)=TRUE,"",'[1]Current Inventory'!M2751)</f>
        <v/>
      </c>
    </row>
    <row r="2752" spans="1:13" x14ac:dyDescent="0.2">
      <c r="A2752" s="2" t="s">
        <v>19</v>
      </c>
      <c r="B2752" s="2" t="str">
        <f>IF(ISBLANK('[1]Current Inventory'!B2752)=TRUE,B2751,'[1]Current Inventory'!B2752)</f>
        <v>WINDWARD SIDE</v>
      </c>
      <c r="C2752" s="2" t="str">
        <f>IF(ISBLANK('[1]Current Inventory'!C2752)=TRUE,"",'[1]Current Inventory'!C2752)</f>
        <v/>
      </c>
      <c r="D2752" s="2" t="str">
        <f>IF(ISBLANK('[1]Current Inventory'!D2752)=TRUE,CONCATENATE("     ",'[1]Current Inventory'!N2752),'[1]Current Inventory'!D2752)</f>
        <v xml:space="preserve">     </v>
      </c>
      <c r="E2752" s="2">
        <f>IF(ISBLANK('[1]Current Inventory'!E2752)=TRUE,'[1]Current Inventory'!O2752,'[1]Current Inventory'!E2752)</f>
        <v>0</v>
      </c>
      <c r="F2752" s="2">
        <f>IF(ISBLANK('[1]Current Inventory'!F2752)=TRUE,'[1]Current Inventory'!P2752,'[1]Current Inventory'!F2752)</f>
        <v>0</v>
      </c>
      <c r="G2752" s="2" t="str">
        <f>IF(ISNA(VLOOKUP(C2752,[2]CurrentPivot!$C$8:$N$1400,5,FALSE))=TRUE," ",VLOOKUP(C2752,[2]CurrentPivot!$C$8:$N$1400,5,FALSE))</f>
        <v xml:space="preserve"> </v>
      </c>
      <c r="H2752" s="3" t="str">
        <f>IF(ISBLANK('[1]Current Inventory'!H2752)=TRUE,"",'[1]Current Inventory'!H2752)</f>
        <v/>
      </c>
      <c r="I2752" s="2">
        <f>IF(ISBLANK('[1]Current Inventory'!I2752)=TRUE,'[1]Current Inventory'!Q2752,'[1]Current Inventory'!I2752)</f>
        <v>0</v>
      </c>
      <c r="J2752" s="2">
        <f>IF(ISBLANK('[1]Current Inventory'!J2752)=TRUE,'[1]Current Inventory'!R2752,'[1]Current Inventory'!J2752)</f>
        <v>0</v>
      </c>
      <c r="K2752" s="2">
        <f>IF(ISBLANK('[1]Current Inventory'!K2752)=TRUE,'[1]Current Inventory'!S2752,'[1]Current Inventory'!K2752)</f>
        <v>0</v>
      </c>
      <c r="L2752" s="2">
        <f>IF(ISBLANK('[1]Current Inventory'!L2752)=TRUE,'[1]Current Inventory'!T2752,'[1]Current Inventory'!L2752)</f>
        <v>0</v>
      </c>
      <c r="M2752" s="3" t="str">
        <f>IF(ISBLANK('[1]Current Inventory'!M2752)=TRUE,"",'[1]Current Inventory'!M2752)</f>
        <v/>
      </c>
    </row>
    <row r="2753" spans="1:13" x14ac:dyDescent="0.2">
      <c r="A2753" s="2" t="s">
        <v>19</v>
      </c>
      <c r="B2753" s="2" t="str">
        <f>IF(ISBLANK('[1]Current Inventory'!B2753)=TRUE,B2752,'[1]Current Inventory'!B2753)</f>
        <v>WINDWARD SIDE</v>
      </c>
      <c r="C2753" s="2" t="str">
        <f>IF(ISBLANK('[1]Current Inventory'!C2753)=TRUE,"",'[1]Current Inventory'!C2753)</f>
        <v/>
      </c>
      <c r="D2753" s="2" t="str">
        <f>IF(ISBLANK('[1]Current Inventory'!D2753)=TRUE,CONCATENATE("     ",'[1]Current Inventory'!N2753),'[1]Current Inventory'!D2753)</f>
        <v xml:space="preserve">     </v>
      </c>
      <c r="E2753" s="2">
        <f>IF(ISBLANK('[1]Current Inventory'!E2753)=TRUE,'[1]Current Inventory'!O2753,'[1]Current Inventory'!E2753)</f>
        <v>0</v>
      </c>
      <c r="F2753" s="2">
        <f>IF(ISBLANK('[1]Current Inventory'!F2753)=TRUE,'[1]Current Inventory'!P2753,'[1]Current Inventory'!F2753)</f>
        <v>0</v>
      </c>
      <c r="G2753" s="2" t="str">
        <f>IF(ISNA(VLOOKUP(C2753,[2]CurrentPivot!$C$8:$N$1400,5,FALSE))=TRUE," ",VLOOKUP(C2753,[2]CurrentPivot!$C$8:$N$1400,5,FALSE))</f>
        <v xml:space="preserve"> </v>
      </c>
      <c r="H2753" s="3" t="str">
        <f>IF(ISBLANK('[1]Current Inventory'!H2753)=TRUE,"",'[1]Current Inventory'!H2753)</f>
        <v/>
      </c>
      <c r="I2753" s="2">
        <f>IF(ISBLANK('[1]Current Inventory'!I2753)=TRUE,'[1]Current Inventory'!Q2753,'[1]Current Inventory'!I2753)</f>
        <v>0</v>
      </c>
      <c r="J2753" s="2">
        <f>IF(ISBLANK('[1]Current Inventory'!J2753)=TRUE,'[1]Current Inventory'!R2753,'[1]Current Inventory'!J2753)</f>
        <v>0</v>
      </c>
      <c r="K2753" s="2">
        <f>IF(ISBLANK('[1]Current Inventory'!K2753)=TRUE,'[1]Current Inventory'!S2753,'[1]Current Inventory'!K2753)</f>
        <v>0</v>
      </c>
      <c r="L2753" s="2">
        <f>IF(ISBLANK('[1]Current Inventory'!L2753)=TRUE,'[1]Current Inventory'!T2753,'[1]Current Inventory'!L2753)</f>
        <v>0</v>
      </c>
      <c r="M2753" s="3" t="str">
        <f>IF(ISBLANK('[1]Current Inventory'!M2753)=TRUE,"",'[1]Current Inventory'!M2753)</f>
        <v/>
      </c>
    </row>
    <row r="2754" spans="1:13" x14ac:dyDescent="0.2">
      <c r="A2754" s="2" t="s">
        <v>19</v>
      </c>
      <c r="B2754" s="2" t="str">
        <f>IF(ISBLANK('[1]Current Inventory'!B2754)=TRUE,B2753,'[1]Current Inventory'!B2754)</f>
        <v>WINDWARD SIDE</v>
      </c>
      <c r="C2754" s="2" t="str">
        <f>IF(ISBLANK('[1]Current Inventory'!C2754)=TRUE,"",'[1]Current Inventory'!C2754)</f>
        <v/>
      </c>
      <c r="D2754" s="2" t="str">
        <f>IF(ISBLANK('[1]Current Inventory'!D2754)=TRUE,CONCATENATE("     ",'[1]Current Inventory'!N2754),'[1]Current Inventory'!D2754)</f>
        <v xml:space="preserve">     </v>
      </c>
      <c r="E2754" s="2">
        <f>IF(ISBLANK('[1]Current Inventory'!E2754)=TRUE,'[1]Current Inventory'!O2754,'[1]Current Inventory'!E2754)</f>
        <v>0</v>
      </c>
      <c r="F2754" s="2">
        <f>IF(ISBLANK('[1]Current Inventory'!F2754)=TRUE,'[1]Current Inventory'!P2754,'[1]Current Inventory'!F2754)</f>
        <v>0</v>
      </c>
      <c r="G2754" s="2" t="str">
        <f>IF(ISNA(VLOOKUP(C2754,[2]CurrentPivot!$C$8:$N$1400,5,FALSE))=TRUE," ",VLOOKUP(C2754,[2]CurrentPivot!$C$8:$N$1400,5,FALSE))</f>
        <v xml:space="preserve"> </v>
      </c>
      <c r="H2754" s="3" t="str">
        <f>IF(ISBLANK('[1]Current Inventory'!H2754)=TRUE,"",'[1]Current Inventory'!H2754)</f>
        <v/>
      </c>
      <c r="I2754" s="2">
        <f>IF(ISBLANK('[1]Current Inventory'!I2754)=TRUE,'[1]Current Inventory'!Q2754,'[1]Current Inventory'!I2754)</f>
        <v>0</v>
      </c>
      <c r="J2754" s="2">
        <f>IF(ISBLANK('[1]Current Inventory'!J2754)=TRUE,'[1]Current Inventory'!R2754,'[1]Current Inventory'!J2754)</f>
        <v>0</v>
      </c>
      <c r="K2754" s="2">
        <f>IF(ISBLANK('[1]Current Inventory'!K2754)=TRUE,'[1]Current Inventory'!S2754,'[1]Current Inventory'!K2754)</f>
        <v>0</v>
      </c>
      <c r="L2754" s="2">
        <f>IF(ISBLANK('[1]Current Inventory'!L2754)=TRUE,'[1]Current Inventory'!T2754,'[1]Current Inventory'!L2754)</f>
        <v>0</v>
      </c>
      <c r="M2754" s="3" t="str">
        <f>IF(ISBLANK('[1]Current Inventory'!M2754)=TRUE,"",'[1]Current Inventory'!M2754)</f>
        <v/>
      </c>
    </row>
    <row r="2755" spans="1:13" x14ac:dyDescent="0.2">
      <c r="A2755" s="2" t="s">
        <v>19</v>
      </c>
      <c r="B2755" s="2" t="str">
        <f>IF(ISBLANK('[1]Current Inventory'!B2755)=TRUE,B2754,'[1]Current Inventory'!B2755)</f>
        <v>WINDWARD SIDE</v>
      </c>
      <c r="C2755" s="2" t="str">
        <f>IF(ISBLANK('[1]Current Inventory'!C2755)=TRUE,"",'[1]Current Inventory'!C2755)</f>
        <v/>
      </c>
      <c r="D2755" s="2" t="str">
        <f>IF(ISBLANK('[1]Current Inventory'!D2755)=TRUE,CONCATENATE("     ",'[1]Current Inventory'!N2755),'[1]Current Inventory'!D2755)</f>
        <v xml:space="preserve">     </v>
      </c>
      <c r="E2755" s="2">
        <f>IF(ISBLANK('[1]Current Inventory'!E2755)=TRUE,'[1]Current Inventory'!O2755,'[1]Current Inventory'!E2755)</f>
        <v>0</v>
      </c>
      <c r="F2755" s="2">
        <f>IF(ISBLANK('[1]Current Inventory'!F2755)=TRUE,'[1]Current Inventory'!P2755,'[1]Current Inventory'!F2755)</f>
        <v>0</v>
      </c>
      <c r="G2755" s="2" t="str">
        <f>IF(ISNA(VLOOKUP(C2755,[2]CurrentPivot!$C$8:$N$1400,5,FALSE))=TRUE," ",VLOOKUP(C2755,[2]CurrentPivot!$C$8:$N$1400,5,FALSE))</f>
        <v xml:space="preserve"> </v>
      </c>
      <c r="H2755" s="3" t="str">
        <f>IF(ISBLANK('[1]Current Inventory'!H2755)=TRUE,"",'[1]Current Inventory'!H2755)</f>
        <v/>
      </c>
      <c r="I2755" s="2">
        <f>IF(ISBLANK('[1]Current Inventory'!I2755)=TRUE,'[1]Current Inventory'!Q2755,'[1]Current Inventory'!I2755)</f>
        <v>0</v>
      </c>
      <c r="J2755" s="2">
        <f>IF(ISBLANK('[1]Current Inventory'!J2755)=TRUE,'[1]Current Inventory'!R2755,'[1]Current Inventory'!J2755)</f>
        <v>0</v>
      </c>
      <c r="K2755" s="2">
        <f>IF(ISBLANK('[1]Current Inventory'!K2755)=TRUE,'[1]Current Inventory'!S2755,'[1]Current Inventory'!K2755)</f>
        <v>0</v>
      </c>
      <c r="L2755" s="2">
        <f>IF(ISBLANK('[1]Current Inventory'!L2755)=TRUE,'[1]Current Inventory'!T2755,'[1]Current Inventory'!L2755)</f>
        <v>0</v>
      </c>
      <c r="M2755" s="3" t="str">
        <f>IF(ISBLANK('[1]Current Inventory'!M2755)=TRUE,"",'[1]Current Inventory'!M2755)</f>
        <v/>
      </c>
    </row>
    <row r="2756" spans="1:13" x14ac:dyDescent="0.2">
      <c r="A2756" s="2" t="s">
        <v>19</v>
      </c>
      <c r="B2756" s="2" t="str">
        <f>IF(ISBLANK('[1]Current Inventory'!B2756)=TRUE,B2755,'[1]Current Inventory'!B2756)</f>
        <v>WINDWARD SIDE</v>
      </c>
      <c r="C2756" s="2" t="str">
        <f>IF(ISBLANK('[1]Current Inventory'!C2756)=TRUE,"",'[1]Current Inventory'!C2756)</f>
        <v/>
      </c>
      <c r="D2756" s="2" t="str">
        <f>IF(ISBLANK('[1]Current Inventory'!D2756)=TRUE,CONCATENATE("     ",'[1]Current Inventory'!N2756),'[1]Current Inventory'!D2756)</f>
        <v xml:space="preserve">     </v>
      </c>
      <c r="E2756" s="2">
        <f>IF(ISBLANK('[1]Current Inventory'!E2756)=TRUE,'[1]Current Inventory'!O2756,'[1]Current Inventory'!E2756)</f>
        <v>0</v>
      </c>
      <c r="F2756" s="2">
        <f>IF(ISBLANK('[1]Current Inventory'!F2756)=TRUE,'[1]Current Inventory'!P2756,'[1]Current Inventory'!F2756)</f>
        <v>0</v>
      </c>
      <c r="G2756" s="2" t="str">
        <f>IF(ISNA(VLOOKUP(C2756,[2]CurrentPivot!$C$8:$N$1400,5,FALSE))=TRUE," ",VLOOKUP(C2756,[2]CurrentPivot!$C$8:$N$1400,5,FALSE))</f>
        <v xml:space="preserve"> </v>
      </c>
      <c r="H2756" s="3" t="str">
        <f>IF(ISBLANK('[1]Current Inventory'!H2756)=TRUE,"",'[1]Current Inventory'!H2756)</f>
        <v/>
      </c>
      <c r="I2756" s="2">
        <f>IF(ISBLANK('[1]Current Inventory'!I2756)=TRUE,'[1]Current Inventory'!Q2756,'[1]Current Inventory'!I2756)</f>
        <v>0</v>
      </c>
      <c r="J2756" s="2">
        <f>IF(ISBLANK('[1]Current Inventory'!J2756)=TRUE,'[1]Current Inventory'!R2756,'[1]Current Inventory'!J2756)</f>
        <v>0</v>
      </c>
      <c r="K2756" s="2">
        <f>IF(ISBLANK('[1]Current Inventory'!K2756)=TRUE,'[1]Current Inventory'!S2756,'[1]Current Inventory'!K2756)</f>
        <v>0</v>
      </c>
      <c r="L2756" s="2">
        <f>IF(ISBLANK('[1]Current Inventory'!L2756)=TRUE,'[1]Current Inventory'!T2756,'[1]Current Inventory'!L2756)</f>
        <v>0</v>
      </c>
      <c r="M2756" s="3" t="str">
        <f>IF(ISBLANK('[1]Current Inventory'!M2756)=TRUE,"",'[1]Current Inventory'!M2756)</f>
        <v/>
      </c>
    </row>
    <row r="2757" spans="1:13" x14ac:dyDescent="0.2">
      <c r="A2757" s="2" t="s">
        <v>19</v>
      </c>
      <c r="B2757" s="2" t="str">
        <f>IF(ISBLANK('[1]Current Inventory'!B2757)=TRUE,B2756,'[1]Current Inventory'!B2757)</f>
        <v>WINDWARD SIDE</v>
      </c>
      <c r="C2757" s="2" t="str">
        <f>IF(ISBLANK('[1]Current Inventory'!C2757)=TRUE,"",'[1]Current Inventory'!C2757)</f>
        <v/>
      </c>
      <c r="D2757" s="2" t="str">
        <f>IF(ISBLANK('[1]Current Inventory'!D2757)=TRUE,CONCATENATE("     ",'[1]Current Inventory'!N2757),'[1]Current Inventory'!D2757)</f>
        <v xml:space="preserve">     </v>
      </c>
      <c r="E2757" s="2">
        <f>IF(ISBLANK('[1]Current Inventory'!E2757)=TRUE,'[1]Current Inventory'!O2757,'[1]Current Inventory'!E2757)</f>
        <v>0</v>
      </c>
      <c r="F2757" s="2">
        <f>IF(ISBLANK('[1]Current Inventory'!F2757)=TRUE,'[1]Current Inventory'!P2757,'[1]Current Inventory'!F2757)</f>
        <v>0</v>
      </c>
      <c r="G2757" s="2" t="str">
        <f>IF(ISNA(VLOOKUP(C2757,[2]CurrentPivot!$C$8:$N$1400,5,FALSE))=TRUE," ",VLOOKUP(C2757,[2]CurrentPivot!$C$8:$N$1400,5,FALSE))</f>
        <v xml:space="preserve"> </v>
      </c>
      <c r="H2757" s="3" t="str">
        <f>IF(ISBLANK('[1]Current Inventory'!H2757)=TRUE,"",'[1]Current Inventory'!H2757)</f>
        <v/>
      </c>
      <c r="I2757" s="2">
        <f>IF(ISBLANK('[1]Current Inventory'!I2757)=TRUE,'[1]Current Inventory'!Q2757,'[1]Current Inventory'!I2757)</f>
        <v>0</v>
      </c>
      <c r="J2757" s="2">
        <f>IF(ISBLANK('[1]Current Inventory'!J2757)=TRUE,'[1]Current Inventory'!R2757,'[1]Current Inventory'!J2757)</f>
        <v>0</v>
      </c>
      <c r="K2757" s="2">
        <f>IF(ISBLANK('[1]Current Inventory'!K2757)=TRUE,'[1]Current Inventory'!S2757,'[1]Current Inventory'!K2757)</f>
        <v>0</v>
      </c>
      <c r="L2757" s="2">
        <f>IF(ISBLANK('[1]Current Inventory'!L2757)=TRUE,'[1]Current Inventory'!T2757,'[1]Current Inventory'!L2757)</f>
        <v>0</v>
      </c>
      <c r="M2757" s="3" t="str">
        <f>IF(ISBLANK('[1]Current Inventory'!M2757)=TRUE,"",'[1]Current Inventory'!M2757)</f>
        <v/>
      </c>
    </row>
    <row r="2758" spans="1:13" x14ac:dyDescent="0.2">
      <c r="A2758" s="2" t="s">
        <v>19</v>
      </c>
      <c r="B2758" s="2" t="str">
        <f>IF(ISBLANK('[1]Current Inventory'!B2758)=TRUE,B2757,'[1]Current Inventory'!B2758)</f>
        <v>WINDWARD SIDE</v>
      </c>
      <c r="C2758" s="2" t="str">
        <f>IF(ISBLANK('[1]Current Inventory'!C2758)=TRUE,"",'[1]Current Inventory'!C2758)</f>
        <v/>
      </c>
      <c r="D2758" s="2" t="str">
        <f>IF(ISBLANK('[1]Current Inventory'!D2758)=TRUE,CONCATENATE("     ",'[1]Current Inventory'!N2758),'[1]Current Inventory'!D2758)</f>
        <v xml:space="preserve">     </v>
      </c>
      <c r="E2758" s="2">
        <f>IF(ISBLANK('[1]Current Inventory'!E2758)=TRUE,'[1]Current Inventory'!O2758,'[1]Current Inventory'!E2758)</f>
        <v>0</v>
      </c>
      <c r="F2758" s="2">
        <f>IF(ISBLANK('[1]Current Inventory'!F2758)=TRUE,'[1]Current Inventory'!P2758,'[1]Current Inventory'!F2758)</f>
        <v>0</v>
      </c>
      <c r="G2758" s="2" t="str">
        <f>IF(ISNA(VLOOKUP(C2758,[2]CurrentPivot!$C$8:$N$1400,5,FALSE))=TRUE," ",VLOOKUP(C2758,[2]CurrentPivot!$C$8:$N$1400,5,FALSE))</f>
        <v xml:space="preserve"> </v>
      </c>
      <c r="H2758" s="3" t="str">
        <f>IF(ISBLANK('[1]Current Inventory'!H2758)=TRUE,"",'[1]Current Inventory'!H2758)</f>
        <v/>
      </c>
      <c r="I2758" s="2">
        <f>IF(ISBLANK('[1]Current Inventory'!I2758)=TRUE,'[1]Current Inventory'!Q2758,'[1]Current Inventory'!I2758)</f>
        <v>0</v>
      </c>
      <c r="J2758" s="2">
        <f>IF(ISBLANK('[1]Current Inventory'!J2758)=TRUE,'[1]Current Inventory'!R2758,'[1]Current Inventory'!J2758)</f>
        <v>0</v>
      </c>
      <c r="K2758" s="2">
        <f>IF(ISBLANK('[1]Current Inventory'!K2758)=TRUE,'[1]Current Inventory'!S2758,'[1]Current Inventory'!K2758)</f>
        <v>0</v>
      </c>
      <c r="L2758" s="2">
        <f>IF(ISBLANK('[1]Current Inventory'!L2758)=TRUE,'[1]Current Inventory'!T2758,'[1]Current Inventory'!L2758)</f>
        <v>0</v>
      </c>
      <c r="M2758" s="3" t="str">
        <f>IF(ISBLANK('[1]Current Inventory'!M2758)=TRUE,"",'[1]Current Inventory'!M2758)</f>
        <v/>
      </c>
    </row>
    <row r="2759" spans="1:13" x14ac:dyDescent="0.2">
      <c r="A2759" s="2" t="s">
        <v>19</v>
      </c>
      <c r="B2759" s="2" t="str">
        <f>IF(ISBLANK('[1]Current Inventory'!B2759)=TRUE,B2758,'[1]Current Inventory'!B2759)</f>
        <v>WINDWARD SIDE</v>
      </c>
      <c r="C2759" s="2" t="str">
        <f>IF(ISBLANK('[1]Current Inventory'!C2759)=TRUE,"",'[1]Current Inventory'!C2759)</f>
        <v/>
      </c>
      <c r="D2759" s="2" t="str">
        <f>IF(ISBLANK('[1]Current Inventory'!D2759)=TRUE,CONCATENATE("     ",'[1]Current Inventory'!N2759),'[1]Current Inventory'!D2759)</f>
        <v xml:space="preserve">     </v>
      </c>
      <c r="E2759" s="2">
        <f>IF(ISBLANK('[1]Current Inventory'!E2759)=TRUE,'[1]Current Inventory'!O2759,'[1]Current Inventory'!E2759)</f>
        <v>0</v>
      </c>
      <c r="F2759" s="2">
        <f>IF(ISBLANK('[1]Current Inventory'!F2759)=TRUE,'[1]Current Inventory'!P2759,'[1]Current Inventory'!F2759)</f>
        <v>0</v>
      </c>
      <c r="G2759" s="2" t="str">
        <f>IF(ISNA(VLOOKUP(C2759,[2]CurrentPivot!$C$8:$N$1400,5,FALSE))=TRUE," ",VLOOKUP(C2759,[2]CurrentPivot!$C$8:$N$1400,5,FALSE))</f>
        <v xml:space="preserve"> </v>
      </c>
      <c r="H2759" s="3" t="str">
        <f>IF(ISBLANK('[1]Current Inventory'!H2759)=TRUE,"",'[1]Current Inventory'!H2759)</f>
        <v/>
      </c>
      <c r="I2759" s="2">
        <f>IF(ISBLANK('[1]Current Inventory'!I2759)=TRUE,'[1]Current Inventory'!Q2759,'[1]Current Inventory'!I2759)</f>
        <v>0</v>
      </c>
      <c r="J2759" s="2">
        <f>IF(ISBLANK('[1]Current Inventory'!J2759)=TRUE,'[1]Current Inventory'!R2759,'[1]Current Inventory'!J2759)</f>
        <v>0</v>
      </c>
      <c r="K2759" s="2">
        <f>IF(ISBLANK('[1]Current Inventory'!K2759)=TRUE,'[1]Current Inventory'!S2759,'[1]Current Inventory'!K2759)</f>
        <v>0</v>
      </c>
      <c r="L2759" s="2">
        <f>IF(ISBLANK('[1]Current Inventory'!L2759)=TRUE,'[1]Current Inventory'!T2759,'[1]Current Inventory'!L2759)</f>
        <v>0</v>
      </c>
      <c r="M2759" s="3" t="str">
        <f>IF(ISBLANK('[1]Current Inventory'!M2759)=TRUE,"",'[1]Current Inventory'!M2759)</f>
        <v/>
      </c>
    </row>
    <row r="2760" spans="1:13" x14ac:dyDescent="0.2">
      <c r="A2760" s="2" t="s">
        <v>19</v>
      </c>
      <c r="B2760" s="2" t="str">
        <f>IF(ISBLANK('[1]Current Inventory'!B2760)=TRUE,B2759,'[1]Current Inventory'!B2760)</f>
        <v>WINDWARD SIDE</v>
      </c>
      <c r="C2760" s="2" t="str">
        <f>IF(ISBLANK('[1]Current Inventory'!C2760)=TRUE,"",'[1]Current Inventory'!C2760)</f>
        <v/>
      </c>
      <c r="D2760" s="2" t="str">
        <f>IF(ISBLANK('[1]Current Inventory'!D2760)=TRUE,CONCATENATE("     ",'[1]Current Inventory'!N2760),'[1]Current Inventory'!D2760)</f>
        <v xml:space="preserve">     </v>
      </c>
      <c r="E2760" s="2">
        <f>IF(ISBLANK('[1]Current Inventory'!E2760)=TRUE,'[1]Current Inventory'!O2760,'[1]Current Inventory'!E2760)</f>
        <v>0</v>
      </c>
      <c r="F2760" s="2">
        <f>IF(ISBLANK('[1]Current Inventory'!F2760)=TRUE,'[1]Current Inventory'!P2760,'[1]Current Inventory'!F2760)</f>
        <v>0</v>
      </c>
      <c r="G2760" s="2" t="str">
        <f>IF(ISNA(VLOOKUP(C2760,[2]CurrentPivot!$C$8:$N$1400,5,FALSE))=TRUE," ",VLOOKUP(C2760,[2]CurrentPivot!$C$8:$N$1400,5,FALSE))</f>
        <v xml:space="preserve"> </v>
      </c>
      <c r="H2760" s="3" t="str">
        <f>IF(ISBLANK('[1]Current Inventory'!H2760)=TRUE,"",'[1]Current Inventory'!H2760)</f>
        <v/>
      </c>
      <c r="I2760" s="2">
        <f>IF(ISBLANK('[1]Current Inventory'!I2760)=TRUE,'[1]Current Inventory'!Q2760,'[1]Current Inventory'!I2760)</f>
        <v>0</v>
      </c>
      <c r="J2760" s="2">
        <f>IF(ISBLANK('[1]Current Inventory'!J2760)=TRUE,'[1]Current Inventory'!R2760,'[1]Current Inventory'!J2760)</f>
        <v>0</v>
      </c>
      <c r="K2760" s="2">
        <f>IF(ISBLANK('[1]Current Inventory'!K2760)=TRUE,'[1]Current Inventory'!S2760,'[1]Current Inventory'!K2760)</f>
        <v>0</v>
      </c>
      <c r="L2760" s="2">
        <f>IF(ISBLANK('[1]Current Inventory'!L2760)=TRUE,'[1]Current Inventory'!T2760,'[1]Current Inventory'!L2760)</f>
        <v>0</v>
      </c>
      <c r="M2760" s="3" t="str">
        <f>IF(ISBLANK('[1]Current Inventory'!M2760)=TRUE,"",'[1]Current Inventory'!M2760)</f>
        <v/>
      </c>
    </row>
    <row r="2761" spans="1:13" x14ac:dyDescent="0.2">
      <c r="A2761" s="2" t="s">
        <v>19</v>
      </c>
      <c r="B2761" s="2" t="str">
        <f>IF(ISBLANK('[1]Current Inventory'!B2761)=TRUE,B2760,'[1]Current Inventory'!B2761)</f>
        <v>WINDWARD SIDE</v>
      </c>
      <c r="C2761" s="2" t="str">
        <f>IF(ISBLANK('[1]Current Inventory'!C2761)=TRUE,"",'[1]Current Inventory'!C2761)</f>
        <v/>
      </c>
      <c r="D2761" s="2" t="str">
        <f>IF(ISBLANK('[1]Current Inventory'!D2761)=TRUE,CONCATENATE("     ",'[1]Current Inventory'!N2761),'[1]Current Inventory'!D2761)</f>
        <v xml:space="preserve">     </v>
      </c>
      <c r="E2761" s="2">
        <f>IF(ISBLANK('[1]Current Inventory'!E2761)=TRUE,'[1]Current Inventory'!O2761,'[1]Current Inventory'!E2761)</f>
        <v>0</v>
      </c>
      <c r="F2761" s="2">
        <f>IF(ISBLANK('[1]Current Inventory'!F2761)=TRUE,'[1]Current Inventory'!P2761,'[1]Current Inventory'!F2761)</f>
        <v>0</v>
      </c>
      <c r="G2761" s="2" t="str">
        <f>IF(ISNA(VLOOKUP(C2761,[2]CurrentPivot!$C$8:$N$1400,5,FALSE))=TRUE," ",VLOOKUP(C2761,[2]CurrentPivot!$C$8:$N$1400,5,FALSE))</f>
        <v xml:space="preserve"> </v>
      </c>
      <c r="H2761" s="3" t="str">
        <f>IF(ISBLANK('[1]Current Inventory'!H2761)=TRUE,"",'[1]Current Inventory'!H2761)</f>
        <v/>
      </c>
      <c r="I2761" s="2">
        <f>IF(ISBLANK('[1]Current Inventory'!I2761)=TRUE,'[1]Current Inventory'!Q2761,'[1]Current Inventory'!I2761)</f>
        <v>0</v>
      </c>
      <c r="J2761" s="2">
        <f>IF(ISBLANK('[1]Current Inventory'!J2761)=TRUE,'[1]Current Inventory'!R2761,'[1]Current Inventory'!J2761)</f>
        <v>0</v>
      </c>
      <c r="K2761" s="2">
        <f>IF(ISBLANK('[1]Current Inventory'!K2761)=TRUE,'[1]Current Inventory'!S2761,'[1]Current Inventory'!K2761)</f>
        <v>0</v>
      </c>
      <c r="L2761" s="2">
        <f>IF(ISBLANK('[1]Current Inventory'!L2761)=TRUE,'[1]Current Inventory'!T2761,'[1]Current Inventory'!L2761)</f>
        <v>0</v>
      </c>
      <c r="M2761" s="3" t="str">
        <f>IF(ISBLANK('[1]Current Inventory'!M2761)=TRUE,"",'[1]Current Inventory'!M2761)</f>
        <v/>
      </c>
    </row>
    <row r="2762" spans="1:13" x14ac:dyDescent="0.2">
      <c r="A2762" s="2" t="s">
        <v>19</v>
      </c>
      <c r="B2762" s="2" t="str">
        <f>IF(ISBLANK('[1]Current Inventory'!B2762)=TRUE,B2761,'[1]Current Inventory'!B2762)</f>
        <v>WINDWARD SIDE</v>
      </c>
      <c r="C2762" s="2" t="str">
        <f>IF(ISBLANK('[1]Current Inventory'!C2762)=TRUE,"",'[1]Current Inventory'!C2762)</f>
        <v/>
      </c>
      <c r="D2762" s="2" t="str">
        <f>IF(ISBLANK('[1]Current Inventory'!D2762)=TRUE,CONCATENATE("     ",'[1]Current Inventory'!N2762),'[1]Current Inventory'!D2762)</f>
        <v xml:space="preserve">     </v>
      </c>
      <c r="E2762" s="2">
        <f>IF(ISBLANK('[1]Current Inventory'!E2762)=TRUE,'[1]Current Inventory'!O2762,'[1]Current Inventory'!E2762)</f>
        <v>0</v>
      </c>
      <c r="F2762" s="2">
        <f>IF(ISBLANK('[1]Current Inventory'!F2762)=TRUE,'[1]Current Inventory'!P2762,'[1]Current Inventory'!F2762)</f>
        <v>0</v>
      </c>
      <c r="G2762" s="2" t="str">
        <f>IF(ISNA(VLOOKUP(C2762,[2]CurrentPivot!$C$8:$N$1400,5,FALSE))=TRUE," ",VLOOKUP(C2762,[2]CurrentPivot!$C$8:$N$1400,5,FALSE))</f>
        <v xml:space="preserve"> </v>
      </c>
      <c r="H2762" s="3" t="str">
        <f>IF(ISBLANK('[1]Current Inventory'!H2762)=TRUE,"",'[1]Current Inventory'!H2762)</f>
        <v/>
      </c>
      <c r="I2762" s="2">
        <f>IF(ISBLANK('[1]Current Inventory'!I2762)=TRUE,'[1]Current Inventory'!Q2762,'[1]Current Inventory'!I2762)</f>
        <v>0</v>
      </c>
      <c r="J2762" s="2">
        <f>IF(ISBLANK('[1]Current Inventory'!J2762)=TRUE,'[1]Current Inventory'!R2762,'[1]Current Inventory'!J2762)</f>
        <v>0</v>
      </c>
      <c r="K2762" s="2">
        <f>IF(ISBLANK('[1]Current Inventory'!K2762)=TRUE,'[1]Current Inventory'!S2762,'[1]Current Inventory'!K2762)</f>
        <v>0</v>
      </c>
      <c r="L2762" s="2">
        <f>IF(ISBLANK('[1]Current Inventory'!L2762)=TRUE,'[1]Current Inventory'!T2762,'[1]Current Inventory'!L2762)</f>
        <v>0</v>
      </c>
      <c r="M2762" s="3" t="str">
        <f>IF(ISBLANK('[1]Current Inventory'!M2762)=TRUE,"",'[1]Current Inventory'!M2762)</f>
        <v/>
      </c>
    </row>
    <row r="2763" spans="1:13" x14ac:dyDescent="0.2">
      <c r="A2763" s="2" t="s">
        <v>19</v>
      </c>
      <c r="B2763" s="2" t="str">
        <f>IF(ISBLANK('[1]Current Inventory'!B2763)=TRUE,B2762,'[1]Current Inventory'!B2763)</f>
        <v>WINDWARD SIDE</v>
      </c>
      <c r="C2763" s="2" t="str">
        <f>IF(ISBLANK('[1]Current Inventory'!C2763)=TRUE,"",'[1]Current Inventory'!C2763)</f>
        <v/>
      </c>
      <c r="D2763" s="2" t="str">
        <f>IF(ISBLANK('[1]Current Inventory'!D2763)=TRUE,CONCATENATE("     ",'[1]Current Inventory'!N2763),'[1]Current Inventory'!D2763)</f>
        <v xml:space="preserve">     </v>
      </c>
      <c r="E2763" s="2">
        <f>IF(ISBLANK('[1]Current Inventory'!E2763)=TRUE,'[1]Current Inventory'!O2763,'[1]Current Inventory'!E2763)</f>
        <v>0</v>
      </c>
      <c r="F2763" s="2">
        <f>IF(ISBLANK('[1]Current Inventory'!F2763)=TRUE,'[1]Current Inventory'!P2763,'[1]Current Inventory'!F2763)</f>
        <v>0</v>
      </c>
      <c r="G2763" s="2" t="str">
        <f>IF(ISNA(VLOOKUP(C2763,[2]CurrentPivot!$C$8:$N$1400,5,FALSE))=TRUE," ",VLOOKUP(C2763,[2]CurrentPivot!$C$8:$N$1400,5,FALSE))</f>
        <v xml:space="preserve"> </v>
      </c>
      <c r="H2763" s="3" t="str">
        <f>IF(ISBLANK('[1]Current Inventory'!H2763)=TRUE,"",'[1]Current Inventory'!H2763)</f>
        <v/>
      </c>
      <c r="I2763" s="2">
        <f>IF(ISBLANK('[1]Current Inventory'!I2763)=TRUE,'[1]Current Inventory'!Q2763,'[1]Current Inventory'!I2763)</f>
        <v>0</v>
      </c>
      <c r="J2763" s="2">
        <f>IF(ISBLANK('[1]Current Inventory'!J2763)=TRUE,'[1]Current Inventory'!R2763,'[1]Current Inventory'!J2763)</f>
        <v>0</v>
      </c>
      <c r="K2763" s="2">
        <f>IF(ISBLANK('[1]Current Inventory'!K2763)=TRUE,'[1]Current Inventory'!S2763,'[1]Current Inventory'!K2763)</f>
        <v>0</v>
      </c>
      <c r="L2763" s="2">
        <f>IF(ISBLANK('[1]Current Inventory'!L2763)=TRUE,'[1]Current Inventory'!T2763,'[1]Current Inventory'!L2763)</f>
        <v>0</v>
      </c>
      <c r="M2763" s="3" t="str">
        <f>IF(ISBLANK('[1]Current Inventory'!M2763)=TRUE,"",'[1]Current Inventory'!M2763)</f>
        <v/>
      </c>
    </row>
    <row r="2764" spans="1:13" x14ac:dyDescent="0.2">
      <c r="A2764" s="2" t="s">
        <v>19</v>
      </c>
      <c r="B2764" s="2" t="str">
        <f>IF(ISBLANK('[1]Current Inventory'!B2764)=TRUE,B2763,'[1]Current Inventory'!B2764)</f>
        <v>WINDWARD SIDE</v>
      </c>
      <c r="C2764" s="2" t="str">
        <f>IF(ISBLANK('[1]Current Inventory'!C2764)=TRUE,"",'[1]Current Inventory'!C2764)</f>
        <v/>
      </c>
      <c r="D2764" s="2" t="str">
        <f>IF(ISBLANK('[1]Current Inventory'!D2764)=TRUE,CONCATENATE("     ",'[1]Current Inventory'!N2764),'[1]Current Inventory'!D2764)</f>
        <v xml:space="preserve">     </v>
      </c>
      <c r="E2764" s="2">
        <f>IF(ISBLANK('[1]Current Inventory'!E2764)=TRUE,'[1]Current Inventory'!O2764,'[1]Current Inventory'!E2764)</f>
        <v>0</v>
      </c>
      <c r="F2764" s="2">
        <f>IF(ISBLANK('[1]Current Inventory'!F2764)=TRUE,'[1]Current Inventory'!P2764,'[1]Current Inventory'!F2764)</f>
        <v>0</v>
      </c>
      <c r="G2764" s="2" t="str">
        <f>IF(ISNA(VLOOKUP(C2764,[2]CurrentPivot!$C$8:$N$1400,5,FALSE))=TRUE," ",VLOOKUP(C2764,[2]CurrentPivot!$C$8:$N$1400,5,FALSE))</f>
        <v xml:space="preserve"> </v>
      </c>
      <c r="H2764" s="3" t="str">
        <f>IF(ISBLANK('[1]Current Inventory'!H2764)=TRUE,"",'[1]Current Inventory'!H2764)</f>
        <v/>
      </c>
      <c r="I2764" s="2">
        <f>IF(ISBLANK('[1]Current Inventory'!I2764)=TRUE,'[1]Current Inventory'!Q2764,'[1]Current Inventory'!I2764)</f>
        <v>0</v>
      </c>
      <c r="J2764" s="2">
        <f>IF(ISBLANK('[1]Current Inventory'!J2764)=TRUE,'[1]Current Inventory'!R2764,'[1]Current Inventory'!J2764)</f>
        <v>0</v>
      </c>
      <c r="K2764" s="2">
        <f>IF(ISBLANK('[1]Current Inventory'!K2764)=TRUE,'[1]Current Inventory'!S2764,'[1]Current Inventory'!K2764)</f>
        <v>0</v>
      </c>
      <c r="L2764" s="2">
        <f>IF(ISBLANK('[1]Current Inventory'!L2764)=TRUE,'[1]Current Inventory'!T2764,'[1]Current Inventory'!L2764)</f>
        <v>0</v>
      </c>
      <c r="M2764" s="3" t="str">
        <f>IF(ISBLANK('[1]Current Inventory'!M2764)=TRUE,"",'[1]Current Inventory'!M2764)</f>
        <v/>
      </c>
    </row>
    <row r="2765" spans="1:13" x14ac:dyDescent="0.2">
      <c r="A2765" s="2" t="s">
        <v>19</v>
      </c>
      <c r="B2765" s="2" t="str">
        <f>IF(ISBLANK('[1]Current Inventory'!B2765)=TRUE,B2764,'[1]Current Inventory'!B2765)</f>
        <v>WINDWARD SIDE</v>
      </c>
      <c r="C2765" s="2" t="str">
        <f>IF(ISBLANK('[1]Current Inventory'!C2765)=TRUE,"",'[1]Current Inventory'!C2765)</f>
        <v/>
      </c>
      <c r="D2765" s="2" t="str">
        <f>IF(ISBLANK('[1]Current Inventory'!D2765)=TRUE,CONCATENATE("     ",'[1]Current Inventory'!N2765),'[1]Current Inventory'!D2765)</f>
        <v xml:space="preserve">     </v>
      </c>
      <c r="E2765" s="2">
        <f>IF(ISBLANK('[1]Current Inventory'!E2765)=TRUE,'[1]Current Inventory'!O2765,'[1]Current Inventory'!E2765)</f>
        <v>0</v>
      </c>
      <c r="F2765" s="2">
        <f>IF(ISBLANK('[1]Current Inventory'!F2765)=TRUE,'[1]Current Inventory'!P2765,'[1]Current Inventory'!F2765)</f>
        <v>0</v>
      </c>
      <c r="G2765" s="2" t="str">
        <f>IF(ISNA(VLOOKUP(C2765,[2]CurrentPivot!$C$8:$N$1400,5,FALSE))=TRUE," ",VLOOKUP(C2765,[2]CurrentPivot!$C$8:$N$1400,5,FALSE))</f>
        <v xml:space="preserve"> </v>
      </c>
      <c r="H2765" s="3" t="str">
        <f>IF(ISBLANK('[1]Current Inventory'!H2765)=TRUE,"",'[1]Current Inventory'!H2765)</f>
        <v/>
      </c>
      <c r="I2765" s="2">
        <f>IF(ISBLANK('[1]Current Inventory'!I2765)=TRUE,'[1]Current Inventory'!Q2765,'[1]Current Inventory'!I2765)</f>
        <v>0</v>
      </c>
      <c r="J2765" s="2">
        <f>IF(ISBLANK('[1]Current Inventory'!J2765)=TRUE,'[1]Current Inventory'!R2765,'[1]Current Inventory'!J2765)</f>
        <v>0</v>
      </c>
      <c r="K2765" s="2">
        <f>IF(ISBLANK('[1]Current Inventory'!K2765)=TRUE,'[1]Current Inventory'!S2765,'[1]Current Inventory'!K2765)</f>
        <v>0</v>
      </c>
      <c r="L2765" s="2">
        <f>IF(ISBLANK('[1]Current Inventory'!L2765)=TRUE,'[1]Current Inventory'!T2765,'[1]Current Inventory'!L2765)</f>
        <v>0</v>
      </c>
      <c r="M2765" s="3" t="str">
        <f>IF(ISBLANK('[1]Current Inventory'!M2765)=TRUE,"",'[1]Current Inventory'!M2765)</f>
        <v/>
      </c>
    </row>
    <row r="2766" spans="1:13" x14ac:dyDescent="0.2">
      <c r="A2766" s="2" t="s">
        <v>19</v>
      </c>
      <c r="B2766" s="2" t="str">
        <f>IF(ISBLANK('[1]Current Inventory'!B2766)=TRUE,B2765,'[1]Current Inventory'!B2766)</f>
        <v>WINDWARD SIDE</v>
      </c>
      <c r="C2766" s="2" t="str">
        <f>IF(ISBLANK('[1]Current Inventory'!C2766)=TRUE,"",'[1]Current Inventory'!C2766)</f>
        <v/>
      </c>
      <c r="D2766" s="2" t="str">
        <f>IF(ISBLANK('[1]Current Inventory'!D2766)=TRUE,CONCATENATE("     ",'[1]Current Inventory'!N2766),'[1]Current Inventory'!D2766)</f>
        <v xml:space="preserve">     </v>
      </c>
      <c r="E2766" s="2">
        <f>IF(ISBLANK('[1]Current Inventory'!E2766)=TRUE,'[1]Current Inventory'!O2766,'[1]Current Inventory'!E2766)</f>
        <v>0</v>
      </c>
      <c r="F2766" s="2">
        <f>IF(ISBLANK('[1]Current Inventory'!F2766)=TRUE,'[1]Current Inventory'!P2766,'[1]Current Inventory'!F2766)</f>
        <v>0</v>
      </c>
      <c r="G2766" s="2" t="str">
        <f>IF(ISNA(VLOOKUP(C2766,[2]CurrentPivot!$C$8:$N$1400,5,FALSE))=TRUE," ",VLOOKUP(C2766,[2]CurrentPivot!$C$8:$N$1400,5,FALSE))</f>
        <v xml:space="preserve"> </v>
      </c>
      <c r="H2766" s="3" t="str">
        <f>IF(ISBLANK('[1]Current Inventory'!H2766)=TRUE,"",'[1]Current Inventory'!H2766)</f>
        <v/>
      </c>
      <c r="I2766" s="2">
        <f>IF(ISBLANK('[1]Current Inventory'!I2766)=TRUE,'[1]Current Inventory'!Q2766,'[1]Current Inventory'!I2766)</f>
        <v>0</v>
      </c>
      <c r="J2766" s="2">
        <f>IF(ISBLANK('[1]Current Inventory'!J2766)=TRUE,'[1]Current Inventory'!R2766,'[1]Current Inventory'!J2766)</f>
        <v>0</v>
      </c>
      <c r="K2766" s="2">
        <f>IF(ISBLANK('[1]Current Inventory'!K2766)=TRUE,'[1]Current Inventory'!S2766,'[1]Current Inventory'!K2766)</f>
        <v>0</v>
      </c>
      <c r="L2766" s="2">
        <f>IF(ISBLANK('[1]Current Inventory'!L2766)=TRUE,'[1]Current Inventory'!T2766,'[1]Current Inventory'!L2766)</f>
        <v>0</v>
      </c>
      <c r="M2766" s="3" t="str">
        <f>IF(ISBLANK('[1]Current Inventory'!M2766)=TRUE,"",'[1]Current Inventory'!M2766)</f>
        <v/>
      </c>
    </row>
    <row r="2767" spans="1:13" x14ac:dyDescent="0.2">
      <c r="A2767" s="2" t="s">
        <v>19</v>
      </c>
      <c r="B2767" s="2" t="str">
        <f>IF(ISBLANK('[1]Current Inventory'!B2767)=TRUE,B2766,'[1]Current Inventory'!B2767)</f>
        <v>WINDWARD SIDE</v>
      </c>
      <c r="C2767" s="2" t="str">
        <f>IF(ISBLANK('[1]Current Inventory'!C2767)=TRUE,"",'[1]Current Inventory'!C2767)</f>
        <v/>
      </c>
      <c r="D2767" s="2" t="str">
        <f>IF(ISBLANK('[1]Current Inventory'!D2767)=TRUE,CONCATENATE("     ",'[1]Current Inventory'!N2767),'[1]Current Inventory'!D2767)</f>
        <v xml:space="preserve">     </v>
      </c>
      <c r="E2767" s="2">
        <f>IF(ISBLANK('[1]Current Inventory'!E2767)=TRUE,'[1]Current Inventory'!O2767,'[1]Current Inventory'!E2767)</f>
        <v>0</v>
      </c>
      <c r="F2767" s="2">
        <f>IF(ISBLANK('[1]Current Inventory'!F2767)=TRUE,'[1]Current Inventory'!P2767,'[1]Current Inventory'!F2767)</f>
        <v>0</v>
      </c>
      <c r="G2767" s="2" t="str">
        <f>IF(ISNA(VLOOKUP(C2767,[2]CurrentPivot!$C$8:$N$1400,5,FALSE))=TRUE," ",VLOOKUP(C2767,[2]CurrentPivot!$C$8:$N$1400,5,FALSE))</f>
        <v xml:space="preserve"> </v>
      </c>
      <c r="H2767" s="3" t="str">
        <f>IF(ISBLANK('[1]Current Inventory'!H2767)=TRUE,"",'[1]Current Inventory'!H2767)</f>
        <v/>
      </c>
      <c r="I2767" s="2">
        <f>IF(ISBLANK('[1]Current Inventory'!I2767)=TRUE,'[1]Current Inventory'!Q2767,'[1]Current Inventory'!I2767)</f>
        <v>0</v>
      </c>
      <c r="J2767" s="2">
        <f>IF(ISBLANK('[1]Current Inventory'!J2767)=TRUE,'[1]Current Inventory'!R2767,'[1]Current Inventory'!J2767)</f>
        <v>0</v>
      </c>
      <c r="K2767" s="2">
        <f>IF(ISBLANK('[1]Current Inventory'!K2767)=TRUE,'[1]Current Inventory'!S2767,'[1]Current Inventory'!K2767)</f>
        <v>0</v>
      </c>
      <c r="L2767" s="2">
        <f>IF(ISBLANK('[1]Current Inventory'!L2767)=TRUE,'[1]Current Inventory'!T2767,'[1]Current Inventory'!L2767)</f>
        <v>0</v>
      </c>
      <c r="M2767" s="3" t="str">
        <f>IF(ISBLANK('[1]Current Inventory'!M2767)=TRUE,"",'[1]Current Inventory'!M2767)</f>
        <v/>
      </c>
    </row>
    <row r="2768" spans="1:13" x14ac:dyDescent="0.2">
      <c r="A2768" s="2" t="s">
        <v>19</v>
      </c>
      <c r="B2768" s="2" t="str">
        <f>IF(ISBLANK('[1]Current Inventory'!B2768)=TRUE,B2767,'[1]Current Inventory'!B2768)</f>
        <v>WINDWARD SIDE</v>
      </c>
      <c r="C2768" s="2" t="str">
        <f>IF(ISBLANK('[1]Current Inventory'!C2768)=TRUE,"",'[1]Current Inventory'!C2768)</f>
        <v/>
      </c>
      <c r="D2768" s="2" t="str">
        <f>IF(ISBLANK('[1]Current Inventory'!D2768)=TRUE,CONCATENATE("     ",'[1]Current Inventory'!N2768),'[1]Current Inventory'!D2768)</f>
        <v xml:space="preserve">     </v>
      </c>
      <c r="E2768" s="2">
        <f>IF(ISBLANK('[1]Current Inventory'!E2768)=TRUE,'[1]Current Inventory'!O2768,'[1]Current Inventory'!E2768)</f>
        <v>0</v>
      </c>
      <c r="F2768" s="2">
        <f>IF(ISBLANK('[1]Current Inventory'!F2768)=TRUE,'[1]Current Inventory'!P2768,'[1]Current Inventory'!F2768)</f>
        <v>0</v>
      </c>
      <c r="G2768" s="2" t="str">
        <f>IF(ISNA(VLOOKUP(C2768,[2]CurrentPivot!$C$8:$N$1400,5,FALSE))=TRUE," ",VLOOKUP(C2768,[2]CurrentPivot!$C$8:$N$1400,5,FALSE))</f>
        <v xml:space="preserve"> </v>
      </c>
      <c r="H2768" s="3" t="str">
        <f>IF(ISBLANK('[1]Current Inventory'!H2768)=TRUE,"",'[1]Current Inventory'!H2768)</f>
        <v/>
      </c>
      <c r="I2768" s="2">
        <f>IF(ISBLANK('[1]Current Inventory'!I2768)=TRUE,'[1]Current Inventory'!Q2768,'[1]Current Inventory'!I2768)</f>
        <v>0</v>
      </c>
      <c r="J2768" s="2">
        <f>IF(ISBLANK('[1]Current Inventory'!J2768)=TRUE,'[1]Current Inventory'!R2768,'[1]Current Inventory'!J2768)</f>
        <v>0</v>
      </c>
      <c r="K2768" s="2">
        <f>IF(ISBLANK('[1]Current Inventory'!K2768)=TRUE,'[1]Current Inventory'!S2768,'[1]Current Inventory'!K2768)</f>
        <v>0</v>
      </c>
      <c r="L2768" s="2">
        <f>IF(ISBLANK('[1]Current Inventory'!L2768)=TRUE,'[1]Current Inventory'!T2768,'[1]Current Inventory'!L2768)</f>
        <v>0</v>
      </c>
      <c r="M2768" s="3" t="str">
        <f>IF(ISBLANK('[1]Current Inventory'!M2768)=TRUE,"",'[1]Current Inventory'!M2768)</f>
        <v/>
      </c>
    </row>
    <row r="2769" spans="1:13" x14ac:dyDescent="0.2">
      <c r="A2769" s="2" t="s">
        <v>19</v>
      </c>
      <c r="B2769" s="2" t="str">
        <f>IF(ISBLANK('[1]Current Inventory'!B2769)=TRUE,B2768,'[1]Current Inventory'!B2769)</f>
        <v>WINDWARD SIDE</v>
      </c>
      <c r="C2769" s="2" t="str">
        <f>IF(ISBLANK('[1]Current Inventory'!C2769)=TRUE,"",'[1]Current Inventory'!C2769)</f>
        <v/>
      </c>
      <c r="D2769" s="2" t="str">
        <f>IF(ISBLANK('[1]Current Inventory'!D2769)=TRUE,CONCATENATE("     ",'[1]Current Inventory'!N2769),'[1]Current Inventory'!D2769)</f>
        <v xml:space="preserve">     </v>
      </c>
      <c r="E2769" s="2">
        <f>IF(ISBLANK('[1]Current Inventory'!E2769)=TRUE,'[1]Current Inventory'!O2769,'[1]Current Inventory'!E2769)</f>
        <v>0</v>
      </c>
      <c r="F2769" s="2">
        <f>IF(ISBLANK('[1]Current Inventory'!F2769)=TRUE,'[1]Current Inventory'!P2769,'[1]Current Inventory'!F2769)</f>
        <v>0</v>
      </c>
      <c r="G2769" s="2" t="str">
        <f>IF(ISNA(VLOOKUP(C2769,[2]CurrentPivot!$C$8:$N$1400,5,FALSE))=TRUE," ",VLOOKUP(C2769,[2]CurrentPivot!$C$8:$N$1400,5,FALSE))</f>
        <v xml:space="preserve"> </v>
      </c>
      <c r="H2769" s="3" t="str">
        <f>IF(ISBLANK('[1]Current Inventory'!H2769)=TRUE,"",'[1]Current Inventory'!H2769)</f>
        <v/>
      </c>
      <c r="I2769" s="2">
        <f>IF(ISBLANK('[1]Current Inventory'!I2769)=TRUE,'[1]Current Inventory'!Q2769,'[1]Current Inventory'!I2769)</f>
        <v>0</v>
      </c>
      <c r="J2769" s="2">
        <f>IF(ISBLANK('[1]Current Inventory'!J2769)=TRUE,'[1]Current Inventory'!R2769,'[1]Current Inventory'!J2769)</f>
        <v>0</v>
      </c>
      <c r="K2769" s="2">
        <f>IF(ISBLANK('[1]Current Inventory'!K2769)=TRUE,'[1]Current Inventory'!S2769,'[1]Current Inventory'!K2769)</f>
        <v>0</v>
      </c>
      <c r="L2769" s="2">
        <f>IF(ISBLANK('[1]Current Inventory'!L2769)=TRUE,'[1]Current Inventory'!T2769,'[1]Current Inventory'!L2769)</f>
        <v>0</v>
      </c>
      <c r="M2769" s="3" t="str">
        <f>IF(ISBLANK('[1]Current Inventory'!M2769)=TRUE,"",'[1]Current Inventory'!M2769)</f>
        <v/>
      </c>
    </row>
    <row r="2770" spans="1:13" x14ac:dyDescent="0.2">
      <c r="A2770" s="2" t="s">
        <v>19</v>
      </c>
      <c r="B2770" s="2" t="str">
        <f>IF(ISBLANK('[1]Current Inventory'!B2770)=TRUE,B2769,'[1]Current Inventory'!B2770)</f>
        <v>WINDWARD SIDE</v>
      </c>
      <c r="C2770" s="2" t="str">
        <f>IF(ISBLANK('[1]Current Inventory'!C2770)=TRUE,"",'[1]Current Inventory'!C2770)</f>
        <v/>
      </c>
      <c r="D2770" s="2" t="str">
        <f>IF(ISBLANK('[1]Current Inventory'!D2770)=TRUE,CONCATENATE("     ",'[1]Current Inventory'!N2770),'[1]Current Inventory'!D2770)</f>
        <v xml:space="preserve">     </v>
      </c>
      <c r="E2770" s="2">
        <f>IF(ISBLANK('[1]Current Inventory'!E2770)=TRUE,'[1]Current Inventory'!O2770,'[1]Current Inventory'!E2770)</f>
        <v>0</v>
      </c>
      <c r="F2770" s="2">
        <f>IF(ISBLANK('[1]Current Inventory'!F2770)=TRUE,'[1]Current Inventory'!P2770,'[1]Current Inventory'!F2770)</f>
        <v>0</v>
      </c>
      <c r="G2770" s="2" t="str">
        <f>IF(ISNA(VLOOKUP(C2770,[2]CurrentPivot!$C$8:$N$1400,5,FALSE))=TRUE," ",VLOOKUP(C2770,[2]CurrentPivot!$C$8:$N$1400,5,FALSE))</f>
        <v xml:space="preserve"> </v>
      </c>
      <c r="H2770" s="3" t="str">
        <f>IF(ISBLANK('[1]Current Inventory'!H2770)=TRUE,"",'[1]Current Inventory'!H2770)</f>
        <v/>
      </c>
      <c r="I2770" s="2">
        <f>IF(ISBLANK('[1]Current Inventory'!I2770)=TRUE,'[1]Current Inventory'!Q2770,'[1]Current Inventory'!I2770)</f>
        <v>0</v>
      </c>
      <c r="J2770" s="2">
        <f>IF(ISBLANK('[1]Current Inventory'!J2770)=TRUE,'[1]Current Inventory'!R2770,'[1]Current Inventory'!J2770)</f>
        <v>0</v>
      </c>
      <c r="K2770" s="2">
        <f>IF(ISBLANK('[1]Current Inventory'!K2770)=TRUE,'[1]Current Inventory'!S2770,'[1]Current Inventory'!K2770)</f>
        <v>0</v>
      </c>
      <c r="L2770" s="2">
        <f>IF(ISBLANK('[1]Current Inventory'!L2770)=TRUE,'[1]Current Inventory'!T2770,'[1]Current Inventory'!L2770)</f>
        <v>0</v>
      </c>
      <c r="M2770" s="3" t="str">
        <f>IF(ISBLANK('[1]Current Inventory'!M2770)=TRUE,"",'[1]Current Inventory'!M2770)</f>
        <v/>
      </c>
    </row>
    <row r="2771" spans="1:13" x14ac:dyDescent="0.2">
      <c r="A2771" s="2" t="s">
        <v>19</v>
      </c>
      <c r="B2771" s="2" t="str">
        <f>IF(ISBLANK('[1]Current Inventory'!B2771)=TRUE,B2770,'[1]Current Inventory'!B2771)</f>
        <v>WINDWARD SIDE</v>
      </c>
      <c r="C2771" s="2" t="str">
        <f>IF(ISBLANK('[1]Current Inventory'!C2771)=TRUE,"",'[1]Current Inventory'!C2771)</f>
        <v/>
      </c>
      <c r="D2771" s="2" t="str">
        <f>IF(ISBLANK('[1]Current Inventory'!D2771)=TRUE,CONCATENATE("     ",'[1]Current Inventory'!N2771),'[1]Current Inventory'!D2771)</f>
        <v xml:space="preserve">     </v>
      </c>
      <c r="E2771" s="2">
        <f>IF(ISBLANK('[1]Current Inventory'!E2771)=TRUE,'[1]Current Inventory'!O2771,'[1]Current Inventory'!E2771)</f>
        <v>0</v>
      </c>
      <c r="F2771" s="2">
        <f>IF(ISBLANK('[1]Current Inventory'!F2771)=TRUE,'[1]Current Inventory'!P2771,'[1]Current Inventory'!F2771)</f>
        <v>0</v>
      </c>
      <c r="G2771" s="2" t="str">
        <f>IF(ISNA(VLOOKUP(C2771,[2]CurrentPivot!$C$8:$N$1400,5,FALSE))=TRUE," ",VLOOKUP(C2771,[2]CurrentPivot!$C$8:$N$1400,5,FALSE))</f>
        <v xml:space="preserve"> </v>
      </c>
      <c r="H2771" s="3" t="str">
        <f>IF(ISBLANK('[1]Current Inventory'!H2771)=TRUE,"",'[1]Current Inventory'!H2771)</f>
        <v/>
      </c>
      <c r="I2771" s="2">
        <f>IF(ISBLANK('[1]Current Inventory'!I2771)=TRUE,'[1]Current Inventory'!Q2771,'[1]Current Inventory'!I2771)</f>
        <v>0</v>
      </c>
      <c r="J2771" s="2">
        <f>IF(ISBLANK('[1]Current Inventory'!J2771)=TRUE,'[1]Current Inventory'!R2771,'[1]Current Inventory'!J2771)</f>
        <v>0</v>
      </c>
      <c r="K2771" s="2">
        <f>IF(ISBLANK('[1]Current Inventory'!K2771)=TRUE,'[1]Current Inventory'!S2771,'[1]Current Inventory'!K2771)</f>
        <v>0</v>
      </c>
      <c r="L2771" s="2">
        <f>IF(ISBLANK('[1]Current Inventory'!L2771)=TRUE,'[1]Current Inventory'!T2771,'[1]Current Inventory'!L2771)</f>
        <v>0</v>
      </c>
      <c r="M2771" s="3" t="str">
        <f>IF(ISBLANK('[1]Current Inventory'!M2771)=TRUE,"",'[1]Current Inventory'!M2771)</f>
        <v/>
      </c>
    </row>
    <row r="2772" spans="1:13" x14ac:dyDescent="0.2">
      <c r="A2772" s="2" t="s">
        <v>19</v>
      </c>
      <c r="B2772" s="2" t="str">
        <f>IF(ISBLANK('[1]Current Inventory'!B2772)=TRUE,B2771,'[1]Current Inventory'!B2772)</f>
        <v>WINDWARD SIDE</v>
      </c>
      <c r="C2772" s="2" t="str">
        <f>IF(ISBLANK('[1]Current Inventory'!C2772)=TRUE,"",'[1]Current Inventory'!C2772)</f>
        <v/>
      </c>
      <c r="D2772" s="2" t="str">
        <f>IF(ISBLANK('[1]Current Inventory'!D2772)=TRUE,CONCATENATE("     ",'[1]Current Inventory'!N2772),'[1]Current Inventory'!D2772)</f>
        <v xml:space="preserve">     </v>
      </c>
      <c r="E2772" s="2">
        <f>IF(ISBLANK('[1]Current Inventory'!E2772)=TRUE,'[1]Current Inventory'!O2772,'[1]Current Inventory'!E2772)</f>
        <v>0</v>
      </c>
      <c r="F2772" s="2">
        <f>IF(ISBLANK('[1]Current Inventory'!F2772)=TRUE,'[1]Current Inventory'!P2772,'[1]Current Inventory'!F2772)</f>
        <v>0</v>
      </c>
      <c r="G2772" s="2" t="str">
        <f>IF(ISNA(VLOOKUP(C2772,[2]CurrentPivot!$C$8:$N$1400,5,FALSE))=TRUE," ",VLOOKUP(C2772,[2]CurrentPivot!$C$8:$N$1400,5,FALSE))</f>
        <v xml:space="preserve"> </v>
      </c>
      <c r="H2772" s="3" t="str">
        <f>IF(ISBLANK('[1]Current Inventory'!H2772)=TRUE,"",'[1]Current Inventory'!H2772)</f>
        <v/>
      </c>
      <c r="I2772" s="2">
        <f>IF(ISBLANK('[1]Current Inventory'!I2772)=TRUE,'[1]Current Inventory'!Q2772,'[1]Current Inventory'!I2772)</f>
        <v>0</v>
      </c>
      <c r="J2772" s="2">
        <f>IF(ISBLANK('[1]Current Inventory'!J2772)=TRUE,'[1]Current Inventory'!R2772,'[1]Current Inventory'!J2772)</f>
        <v>0</v>
      </c>
      <c r="K2772" s="2">
        <f>IF(ISBLANK('[1]Current Inventory'!K2772)=TRUE,'[1]Current Inventory'!S2772,'[1]Current Inventory'!K2772)</f>
        <v>0</v>
      </c>
      <c r="L2772" s="2">
        <f>IF(ISBLANK('[1]Current Inventory'!L2772)=TRUE,'[1]Current Inventory'!T2772,'[1]Current Inventory'!L2772)</f>
        <v>0</v>
      </c>
      <c r="M2772" s="3" t="str">
        <f>IF(ISBLANK('[1]Current Inventory'!M2772)=TRUE,"",'[1]Current Inventory'!M2772)</f>
        <v/>
      </c>
    </row>
    <row r="2773" spans="1:13" x14ac:dyDescent="0.2">
      <c r="A2773" s="2" t="s">
        <v>19</v>
      </c>
      <c r="B2773" s="2" t="str">
        <f>IF(ISBLANK('[1]Current Inventory'!B2773)=TRUE,B2772,'[1]Current Inventory'!B2773)</f>
        <v>WINDWARD SIDE</v>
      </c>
      <c r="C2773" s="2" t="str">
        <f>IF(ISBLANK('[1]Current Inventory'!C2773)=TRUE,"",'[1]Current Inventory'!C2773)</f>
        <v/>
      </c>
      <c r="D2773" s="2" t="str">
        <f>IF(ISBLANK('[1]Current Inventory'!D2773)=TRUE,CONCATENATE("     ",'[1]Current Inventory'!N2773),'[1]Current Inventory'!D2773)</f>
        <v xml:space="preserve">     </v>
      </c>
      <c r="E2773" s="2">
        <f>IF(ISBLANK('[1]Current Inventory'!E2773)=TRUE,'[1]Current Inventory'!O2773,'[1]Current Inventory'!E2773)</f>
        <v>0</v>
      </c>
      <c r="F2773" s="2">
        <f>IF(ISBLANK('[1]Current Inventory'!F2773)=TRUE,'[1]Current Inventory'!P2773,'[1]Current Inventory'!F2773)</f>
        <v>0</v>
      </c>
      <c r="G2773" s="2" t="str">
        <f>IF(ISNA(VLOOKUP(C2773,[2]CurrentPivot!$C$8:$N$1400,5,FALSE))=TRUE," ",VLOOKUP(C2773,[2]CurrentPivot!$C$8:$N$1400,5,FALSE))</f>
        <v xml:space="preserve"> </v>
      </c>
      <c r="H2773" s="3" t="str">
        <f>IF(ISBLANK('[1]Current Inventory'!H2773)=TRUE,"",'[1]Current Inventory'!H2773)</f>
        <v/>
      </c>
      <c r="I2773" s="2">
        <f>IF(ISBLANK('[1]Current Inventory'!I2773)=TRUE,'[1]Current Inventory'!Q2773,'[1]Current Inventory'!I2773)</f>
        <v>0</v>
      </c>
      <c r="J2773" s="2">
        <f>IF(ISBLANK('[1]Current Inventory'!J2773)=TRUE,'[1]Current Inventory'!R2773,'[1]Current Inventory'!J2773)</f>
        <v>0</v>
      </c>
      <c r="K2773" s="2">
        <f>IF(ISBLANK('[1]Current Inventory'!K2773)=TRUE,'[1]Current Inventory'!S2773,'[1]Current Inventory'!K2773)</f>
        <v>0</v>
      </c>
      <c r="L2773" s="2">
        <f>IF(ISBLANK('[1]Current Inventory'!L2773)=TRUE,'[1]Current Inventory'!T2773,'[1]Current Inventory'!L2773)</f>
        <v>0</v>
      </c>
      <c r="M2773" s="3" t="str">
        <f>IF(ISBLANK('[1]Current Inventory'!M2773)=TRUE,"",'[1]Current Inventory'!M2773)</f>
        <v/>
      </c>
    </row>
    <row r="2774" spans="1:13" x14ac:dyDescent="0.2">
      <c r="A2774" s="2" t="s">
        <v>19</v>
      </c>
      <c r="B2774" s="2" t="str">
        <f>IF(ISBLANK('[1]Current Inventory'!B2774)=TRUE,B2773,'[1]Current Inventory'!B2774)</f>
        <v>WINDWARD SIDE</v>
      </c>
      <c r="C2774" s="2" t="str">
        <f>IF(ISBLANK('[1]Current Inventory'!C2774)=TRUE,"",'[1]Current Inventory'!C2774)</f>
        <v/>
      </c>
      <c r="D2774" s="2" t="str">
        <f>IF(ISBLANK('[1]Current Inventory'!D2774)=TRUE,CONCATENATE("     ",'[1]Current Inventory'!N2774),'[1]Current Inventory'!D2774)</f>
        <v xml:space="preserve">     </v>
      </c>
      <c r="E2774" s="2">
        <f>IF(ISBLANK('[1]Current Inventory'!E2774)=TRUE,'[1]Current Inventory'!O2774,'[1]Current Inventory'!E2774)</f>
        <v>0</v>
      </c>
      <c r="F2774" s="2">
        <f>IF(ISBLANK('[1]Current Inventory'!F2774)=TRUE,'[1]Current Inventory'!P2774,'[1]Current Inventory'!F2774)</f>
        <v>0</v>
      </c>
      <c r="G2774" s="2" t="str">
        <f>IF(ISNA(VLOOKUP(C2774,[2]CurrentPivot!$C$8:$N$1400,5,FALSE))=TRUE," ",VLOOKUP(C2774,[2]CurrentPivot!$C$8:$N$1400,5,FALSE))</f>
        <v xml:space="preserve"> </v>
      </c>
      <c r="H2774" s="3" t="str">
        <f>IF(ISBLANK('[1]Current Inventory'!H2774)=TRUE,"",'[1]Current Inventory'!H2774)</f>
        <v/>
      </c>
      <c r="I2774" s="2">
        <f>IF(ISBLANK('[1]Current Inventory'!I2774)=TRUE,'[1]Current Inventory'!Q2774,'[1]Current Inventory'!I2774)</f>
        <v>0</v>
      </c>
      <c r="J2774" s="2">
        <f>IF(ISBLANK('[1]Current Inventory'!J2774)=TRUE,'[1]Current Inventory'!R2774,'[1]Current Inventory'!J2774)</f>
        <v>0</v>
      </c>
      <c r="K2774" s="2">
        <f>IF(ISBLANK('[1]Current Inventory'!K2774)=TRUE,'[1]Current Inventory'!S2774,'[1]Current Inventory'!K2774)</f>
        <v>0</v>
      </c>
      <c r="L2774" s="2">
        <f>IF(ISBLANK('[1]Current Inventory'!L2774)=TRUE,'[1]Current Inventory'!T2774,'[1]Current Inventory'!L2774)</f>
        <v>0</v>
      </c>
      <c r="M2774" s="3" t="str">
        <f>IF(ISBLANK('[1]Current Inventory'!M2774)=TRUE,"",'[1]Current Inventory'!M2774)</f>
        <v/>
      </c>
    </row>
    <row r="2775" spans="1:13" x14ac:dyDescent="0.2">
      <c r="A2775" s="2" t="s">
        <v>19</v>
      </c>
      <c r="B2775" s="2" t="str">
        <f>IF(ISBLANK('[1]Current Inventory'!B2775)=TRUE,B2774,'[1]Current Inventory'!B2775)</f>
        <v>WINDWARD SIDE</v>
      </c>
      <c r="C2775" s="2" t="str">
        <f>IF(ISBLANK('[1]Current Inventory'!C2775)=TRUE,"",'[1]Current Inventory'!C2775)</f>
        <v/>
      </c>
      <c r="D2775" s="2" t="str">
        <f>IF(ISBLANK('[1]Current Inventory'!D2775)=TRUE,CONCATENATE("     ",'[1]Current Inventory'!N2775),'[1]Current Inventory'!D2775)</f>
        <v xml:space="preserve">     </v>
      </c>
      <c r="E2775" s="2">
        <f>IF(ISBLANK('[1]Current Inventory'!E2775)=TRUE,'[1]Current Inventory'!O2775,'[1]Current Inventory'!E2775)</f>
        <v>0</v>
      </c>
      <c r="F2775" s="2">
        <f>IF(ISBLANK('[1]Current Inventory'!F2775)=TRUE,'[1]Current Inventory'!P2775,'[1]Current Inventory'!F2775)</f>
        <v>0</v>
      </c>
      <c r="G2775" s="2" t="str">
        <f>IF(ISNA(VLOOKUP(C2775,[2]CurrentPivot!$C$8:$N$1400,5,FALSE))=TRUE," ",VLOOKUP(C2775,[2]CurrentPivot!$C$8:$N$1400,5,FALSE))</f>
        <v xml:space="preserve"> </v>
      </c>
      <c r="H2775" s="3" t="str">
        <f>IF(ISBLANK('[1]Current Inventory'!H2775)=TRUE,"",'[1]Current Inventory'!H2775)</f>
        <v/>
      </c>
      <c r="I2775" s="2">
        <f>IF(ISBLANK('[1]Current Inventory'!I2775)=TRUE,'[1]Current Inventory'!Q2775,'[1]Current Inventory'!I2775)</f>
        <v>0</v>
      </c>
      <c r="J2775" s="2">
        <f>IF(ISBLANK('[1]Current Inventory'!J2775)=TRUE,'[1]Current Inventory'!R2775,'[1]Current Inventory'!J2775)</f>
        <v>0</v>
      </c>
      <c r="K2775" s="2">
        <f>IF(ISBLANK('[1]Current Inventory'!K2775)=TRUE,'[1]Current Inventory'!S2775,'[1]Current Inventory'!K2775)</f>
        <v>0</v>
      </c>
      <c r="L2775" s="2">
        <f>IF(ISBLANK('[1]Current Inventory'!L2775)=TRUE,'[1]Current Inventory'!T2775,'[1]Current Inventory'!L2775)</f>
        <v>0</v>
      </c>
      <c r="M2775" s="3" t="str">
        <f>IF(ISBLANK('[1]Current Inventory'!M2775)=TRUE,"",'[1]Current Inventory'!M2775)</f>
        <v/>
      </c>
    </row>
    <row r="2776" spans="1:13" x14ac:dyDescent="0.2">
      <c r="A2776" s="2" t="s">
        <v>19</v>
      </c>
      <c r="B2776" s="2" t="str">
        <f>IF(ISBLANK('[1]Current Inventory'!B2776)=TRUE,B2775,'[1]Current Inventory'!B2776)</f>
        <v>WINDWARD SIDE</v>
      </c>
      <c r="C2776" s="2" t="str">
        <f>IF(ISBLANK('[1]Current Inventory'!C2776)=TRUE,"",'[1]Current Inventory'!C2776)</f>
        <v/>
      </c>
      <c r="D2776" s="2" t="str">
        <f>IF(ISBLANK('[1]Current Inventory'!D2776)=TRUE,CONCATENATE("     ",'[1]Current Inventory'!N2776),'[1]Current Inventory'!D2776)</f>
        <v xml:space="preserve">     </v>
      </c>
      <c r="E2776" s="2">
        <f>IF(ISBLANK('[1]Current Inventory'!E2776)=TRUE,'[1]Current Inventory'!O2776,'[1]Current Inventory'!E2776)</f>
        <v>0</v>
      </c>
      <c r="F2776" s="2">
        <f>IF(ISBLANK('[1]Current Inventory'!F2776)=TRUE,'[1]Current Inventory'!P2776,'[1]Current Inventory'!F2776)</f>
        <v>0</v>
      </c>
      <c r="G2776" s="2" t="str">
        <f>IF(ISNA(VLOOKUP(C2776,[2]CurrentPivot!$C$8:$N$1400,5,FALSE))=TRUE," ",VLOOKUP(C2776,[2]CurrentPivot!$C$8:$N$1400,5,FALSE))</f>
        <v xml:space="preserve"> </v>
      </c>
      <c r="H2776" s="3" t="str">
        <f>IF(ISBLANK('[1]Current Inventory'!H2776)=TRUE,"",'[1]Current Inventory'!H2776)</f>
        <v/>
      </c>
      <c r="I2776" s="2">
        <f>IF(ISBLANK('[1]Current Inventory'!I2776)=TRUE,'[1]Current Inventory'!Q2776,'[1]Current Inventory'!I2776)</f>
        <v>0</v>
      </c>
      <c r="J2776" s="2">
        <f>IF(ISBLANK('[1]Current Inventory'!J2776)=TRUE,'[1]Current Inventory'!R2776,'[1]Current Inventory'!J2776)</f>
        <v>0</v>
      </c>
      <c r="K2776" s="2">
        <f>IF(ISBLANK('[1]Current Inventory'!K2776)=TRUE,'[1]Current Inventory'!S2776,'[1]Current Inventory'!K2776)</f>
        <v>0</v>
      </c>
      <c r="L2776" s="2">
        <f>IF(ISBLANK('[1]Current Inventory'!L2776)=TRUE,'[1]Current Inventory'!T2776,'[1]Current Inventory'!L2776)</f>
        <v>0</v>
      </c>
      <c r="M2776" s="3" t="str">
        <f>IF(ISBLANK('[1]Current Inventory'!M2776)=TRUE,"",'[1]Current Inventory'!M2776)</f>
        <v/>
      </c>
    </row>
    <row r="2777" spans="1:13" x14ac:dyDescent="0.2">
      <c r="A2777" s="2" t="s">
        <v>19</v>
      </c>
      <c r="B2777" s="2" t="str">
        <f>IF(ISBLANK('[1]Current Inventory'!B2777)=TRUE,B2776,'[1]Current Inventory'!B2777)</f>
        <v>WINDWARD SIDE</v>
      </c>
      <c r="C2777" s="2" t="str">
        <f>IF(ISBLANK('[1]Current Inventory'!C2777)=TRUE,"",'[1]Current Inventory'!C2777)</f>
        <v/>
      </c>
      <c r="D2777" s="2" t="str">
        <f>IF(ISBLANK('[1]Current Inventory'!D2777)=TRUE,CONCATENATE("     ",'[1]Current Inventory'!N2777),'[1]Current Inventory'!D2777)</f>
        <v xml:space="preserve">     </v>
      </c>
      <c r="E2777" s="2">
        <f>IF(ISBLANK('[1]Current Inventory'!E2777)=TRUE,'[1]Current Inventory'!O2777,'[1]Current Inventory'!E2777)</f>
        <v>0</v>
      </c>
      <c r="F2777" s="2">
        <f>IF(ISBLANK('[1]Current Inventory'!F2777)=TRUE,'[1]Current Inventory'!P2777,'[1]Current Inventory'!F2777)</f>
        <v>0</v>
      </c>
      <c r="G2777" s="2" t="str">
        <f>IF(ISNA(VLOOKUP(C2777,[2]CurrentPivot!$C$8:$N$1400,5,FALSE))=TRUE," ",VLOOKUP(C2777,[2]CurrentPivot!$C$8:$N$1400,5,FALSE))</f>
        <v xml:space="preserve"> </v>
      </c>
      <c r="H2777" s="3" t="str">
        <f>IF(ISBLANK('[1]Current Inventory'!H2777)=TRUE,"",'[1]Current Inventory'!H2777)</f>
        <v/>
      </c>
      <c r="I2777" s="2">
        <f>IF(ISBLANK('[1]Current Inventory'!I2777)=TRUE,'[1]Current Inventory'!Q2777,'[1]Current Inventory'!I2777)</f>
        <v>0</v>
      </c>
      <c r="J2777" s="2">
        <f>IF(ISBLANK('[1]Current Inventory'!J2777)=TRUE,'[1]Current Inventory'!R2777,'[1]Current Inventory'!J2777)</f>
        <v>0</v>
      </c>
      <c r="K2777" s="2">
        <f>IF(ISBLANK('[1]Current Inventory'!K2777)=TRUE,'[1]Current Inventory'!S2777,'[1]Current Inventory'!K2777)</f>
        <v>0</v>
      </c>
      <c r="L2777" s="2">
        <f>IF(ISBLANK('[1]Current Inventory'!L2777)=TRUE,'[1]Current Inventory'!T2777,'[1]Current Inventory'!L2777)</f>
        <v>0</v>
      </c>
      <c r="M2777" s="3" t="str">
        <f>IF(ISBLANK('[1]Current Inventory'!M2777)=TRUE,"",'[1]Current Inventory'!M2777)</f>
        <v/>
      </c>
    </row>
    <row r="2778" spans="1:13" x14ac:dyDescent="0.2">
      <c r="A2778" s="2" t="s">
        <v>19</v>
      </c>
      <c r="B2778" s="2" t="str">
        <f>IF(ISBLANK('[1]Current Inventory'!B2778)=TRUE,B2777,'[1]Current Inventory'!B2778)</f>
        <v>WINDWARD SIDE</v>
      </c>
      <c r="C2778" s="2" t="str">
        <f>IF(ISBLANK('[1]Current Inventory'!C2778)=TRUE,"",'[1]Current Inventory'!C2778)</f>
        <v/>
      </c>
      <c r="D2778" s="2" t="str">
        <f>IF(ISBLANK('[1]Current Inventory'!D2778)=TRUE,CONCATENATE("     ",'[1]Current Inventory'!N2778),'[1]Current Inventory'!D2778)</f>
        <v xml:space="preserve">     </v>
      </c>
      <c r="E2778" s="2">
        <f>IF(ISBLANK('[1]Current Inventory'!E2778)=TRUE,'[1]Current Inventory'!O2778,'[1]Current Inventory'!E2778)</f>
        <v>0</v>
      </c>
      <c r="F2778" s="2">
        <f>IF(ISBLANK('[1]Current Inventory'!F2778)=TRUE,'[1]Current Inventory'!P2778,'[1]Current Inventory'!F2778)</f>
        <v>0</v>
      </c>
      <c r="G2778" s="2" t="str">
        <f>IF(ISNA(VLOOKUP(C2778,[2]CurrentPivot!$C$8:$N$1400,5,FALSE))=TRUE," ",VLOOKUP(C2778,[2]CurrentPivot!$C$8:$N$1400,5,FALSE))</f>
        <v xml:space="preserve"> </v>
      </c>
      <c r="H2778" s="3" t="str">
        <f>IF(ISBLANK('[1]Current Inventory'!H2778)=TRUE,"",'[1]Current Inventory'!H2778)</f>
        <v/>
      </c>
      <c r="I2778" s="2">
        <f>IF(ISBLANK('[1]Current Inventory'!I2778)=TRUE,'[1]Current Inventory'!Q2778,'[1]Current Inventory'!I2778)</f>
        <v>0</v>
      </c>
      <c r="J2778" s="2">
        <f>IF(ISBLANK('[1]Current Inventory'!J2778)=TRUE,'[1]Current Inventory'!R2778,'[1]Current Inventory'!J2778)</f>
        <v>0</v>
      </c>
      <c r="K2778" s="2">
        <f>IF(ISBLANK('[1]Current Inventory'!K2778)=TRUE,'[1]Current Inventory'!S2778,'[1]Current Inventory'!K2778)</f>
        <v>0</v>
      </c>
      <c r="L2778" s="2">
        <f>IF(ISBLANK('[1]Current Inventory'!L2778)=TRUE,'[1]Current Inventory'!T2778,'[1]Current Inventory'!L2778)</f>
        <v>0</v>
      </c>
      <c r="M2778" s="3" t="str">
        <f>IF(ISBLANK('[1]Current Inventory'!M2778)=TRUE,"",'[1]Current Inventory'!M2778)</f>
        <v/>
      </c>
    </row>
    <row r="2779" spans="1:13" x14ac:dyDescent="0.2">
      <c r="A2779" s="2" t="s">
        <v>19</v>
      </c>
      <c r="B2779" s="2" t="str">
        <f>IF(ISBLANK('[1]Current Inventory'!B2779)=TRUE,B2778,'[1]Current Inventory'!B2779)</f>
        <v>WINDWARD SIDE</v>
      </c>
      <c r="C2779" s="2" t="str">
        <f>IF(ISBLANK('[1]Current Inventory'!C2779)=TRUE,"",'[1]Current Inventory'!C2779)</f>
        <v/>
      </c>
      <c r="D2779" s="2" t="str">
        <f>IF(ISBLANK('[1]Current Inventory'!D2779)=TRUE,CONCATENATE("     ",'[1]Current Inventory'!N2779),'[1]Current Inventory'!D2779)</f>
        <v xml:space="preserve">     </v>
      </c>
      <c r="E2779" s="2">
        <f>IF(ISBLANK('[1]Current Inventory'!E2779)=TRUE,'[1]Current Inventory'!O2779,'[1]Current Inventory'!E2779)</f>
        <v>0</v>
      </c>
      <c r="F2779" s="2">
        <f>IF(ISBLANK('[1]Current Inventory'!F2779)=TRUE,'[1]Current Inventory'!P2779,'[1]Current Inventory'!F2779)</f>
        <v>0</v>
      </c>
      <c r="G2779" s="2" t="str">
        <f>IF(ISNA(VLOOKUP(C2779,[2]CurrentPivot!$C$8:$N$1400,5,FALSE))=TRUE," ",VLOOKUP(C2779,[2]CurrentPivot!$C$8:$N$1400,5,FALSE))</f>
        <v xml:space="preserve"> </v>
      </c>
      <c r="H2779" s="3" t="str">
        <f>IF(ISBLANK('[1]Current Inventory'!H2779)=TRUE,"",'[1]Current Inventory'!H2779)</f>
        <v/>
      </c>
      <c r="I2779" s="2">
        <f>IF(ISBLANK('[1]Current Inventory'!I2779)=TRUE,'[1]Current Inventory'!Q2779,'[1]Current Inventory'!I2779)</f>
        <v>0</v>
      </c>
      <c r="J2779" s="2">
        <f>IF(ISBLANK('[1]Current Inventory'!J2779)=TRUE,'[1]Current Inventory'!R2779,'[1]Current Inventory'!J2779)</f>
        <v>0</v>
      </c>
      <c r="K2779" s="2">
        <f>IF(ISBLANK('[1]Current Inventory'!K2779)=TRUE,'[1]Current Inventory'!S2779,'[1]Current Inventory'!K2779)</f>
        <v>0</v>
      </c>
      <c r="L2779" s="2">
        <f>IF(ISBLANK('[1]Current Inventory'!L2779)=TRUE,'[1]Current Inventory'!T2779,'[1]Current Inventory'!L2779)</f>
        <v>0</v>
      </c>
      <c r="M2779" s="3" t="str">
        <f>IF(ISBLANK('[1]Current Inventory'!M2779)=TRUE,"",'[1]Current Inventory'!M2779)</f>
        <v/>
      </c>
    </row>
    <row r="2780" spans="1:13" x14ac:dyDescent="0.2">
      <c r="A2780" s="2" t="s">
        <v>19</v>
      </c>
      <c r="B2780" s="2" t="str">
        <f>IF(ISBLANK('[1]Current Inventory'!B2780)=TRUE,B2779,'[1]Current Inventory'!B2780)</f>
        <v>WINDWARD SIDE</v>
      </c>
      <c r="C2780" s="2" t="str">
        <f>IF(ISBLANK('[1]Current Inventory'!C2780)=TRUE,"",'[1]Current Inventory'!C2780)</f>
        <v/>
      </c>
      <c r="D2780" s="2" t="str">
        <f>IF(ISBLANK('[1]Current Inventory'!D2780)=TRUE,CONCATENATE("     ",'[1]Current Inventory'!N2780),'[1]Current Inventory'!D2780)</f>
        <v xml:space="preserve">     </v>
      </c>
      <c r="E2780" s="2">
        <f>IF(ISBLANK('[1]Current Inventory'!E2780)=TRUE,'[1]Current Inventory'!O2780,'[1]Current Inventory'!E2780)</f>
        <v>0</v>
      </c>
      <c r="F2780" s="2">
        <f>IF(ISBLANK('[1]Current Inventory'!F2780)=TRUE,'[1]Current Inventory'!P2780,'[1]Current Inventory'!F2780)</f>
        <v>0</v>
      </c>
      <c r="G2780" s="2" t="str">
        <f>IF(ISNA(VLOOKUP(C2780,[2]CurrentPivot!$C$8:$N$1400,5,FALSE))=TRUE," ",VLOOKUP(C2780,[2]CurrentPivot!$C$8:$N$1400,5,FALSE))</f>
        <v xml:space="preserve"> </v>
      </c>
      <c r="H2780" s="3" t="str">
        <f>IF(ISBLANK('[1]Current Inventory'!H2780)=TRUE,"",'[1]Current Inventory'!H2780)</f>
        <v/>
      </c>
      <c r="I2780" s="2">
        <f>IF(ISBLANK('[1]Current Inventory'!I2780)=TRUE,'[1]Current Inventory'!Q2780,'[1]Current Inventory'!I2780)</f>
        <v>0</v>
      </c>
      <c r="J2780" s="2">
        <f>IF(ISBLANK('[1]Current Inventory'!J2780)=TRUE,'[1]Current Inventory'!R2780,'[1]Current Inventory'!J2780)</f>
        <v>0</v>
      </c>
      <c r="K2780" s="2">
        <f>IF(ISBLANK('[1]Current Inventory'!K2780)=TRUE,'[1]Current Inventory'!S2780,'[1]Current Inventory'!K2780)</f>
        <v>0</v>
      </c>
      <c r="L2780" s="2">
        <f>IF(ISBLANK('[1]Current Inventory'!L2780)=TRUE,'[1]Current Inventory'!T2780,'[1]Current Inventory'!L2780)</f>
        <v>0</v>
      </c>
      <c r="M2780" s="3" t="str">
        <f>IF(ISBLANK('[1]Current Inventory'!M2780)=TRUE,"",'[1]Current Inventory'!M2780)</f>
        <v/>
      </c>
    </row>
    <row r="2781" spans="1:13" x14ac:dyDescent="0.2">
      <c r="A2781" s="2" t="s">
        <v>19</v>
      </c>
      <c r="B2781" s="2" t="str">
        <f>IF(ISBLANK('[1]Current Inventory'!B2781)=TRUE,B2780,'[1]Current Inventory'!B2781)</f>
        <v>WINDWARD SIDE</v>
      </c>
      <c r="C2781" s="2" t="str">
        <f>IF(ISBLANK('[1]Current Inventory'!C2781)=TRUE,"",'[1]Current Inventory'!C2781)</f>
        <v/>
      </c>
      <c r="D2781" s="2" t="str">
        <f>IF(ISBLANK('[1]Current Inventory'!D2781)=TRUE,CONCATENATE("     ",'[1]Current Inventory'!N2781),'[1]Current Inventory'!D2781)</f>
        <v xml:space="preserve">     </v>
      </c>
      <c r="E2781" s="2">
        <f>IF(ISBLANK('[1]Current Inventory'!E2781)=TRUE,'[1]Current Inventory'!O2781,'[1]Current Inventory'!E2781)</f>
        <v>0</v>
      </c>
      <c r="F2781" s="2">
        <f>IF(ISBLANK('[1]Current Inventory'!F2781)=TRUE,'[1]Current Inventory'!P2781,'[1]Current Inventory'!F2781)</f>
        <v>0</v>
      </c>
      <c r="G2781" s="2" t="str">
        <f>IF(ISNA(VLOOKUP(C2781,[2]CurrentPivot!$C$8:$N$1400,5,FALSE))=TRUE," ",VLOOKUP(C2781,[2]CurrentPivot!$C$8:$N$1400,5,FALSE))</f>
        <v xml:space="preserve"> </v>
      </c>
      <c r="H2781" s="3" t="str">
        <f>IF(ISBLANK('[1]Current Inventory'!H2781)=TRUE,"",'[1]Current Inventory'!H2781)</f>
        <v/>
      </c>
      <c r="I2781" s="2">
        <f>IF(ISBLANK('[1]Current Inventory'!I2781)=TRUE,'[1]Current Inventory'!Q2781,'[1]Current Inventory'!I2781)</f>
        <v>0</v>
      </c>
      <c r="J2781" s="2">
        <f>IF(ISBLANK('[1]Current Inventory'!J2781)=TRUE,'[1]Current Inventory'!R2781,'[1]Current Inventory'!J2781)</f>
        <v>0</v>
      </c>
      <c r="K2781" s="2">
        <f>IF(ISBLANK('[1]Current Inventory'!K2781)=TRUE,'[1]Current Inventory'!S2781,'[1]Current Inventory'!K2781)</f>
        <v>0</v>
      </c>
      <c r="L2781" s="2">
        <f>IF(ISBLANK('[1]Current Inventory'!L2781)=TRUE,'[1]Current Inventory'!T2781,'[1]Current Inventory'!L2781)</f>
        <v>0</v>
      </c>
      <c r="M2781" s="3" t="str">
        <f>IF(ISBLANK('[1]Current Inventory'!M2781)=TRUE,"",'[1]Current Inventory'!M2781)</f>
        <v/>
      </c>
    </row>
    <row r="2782" spans="1:13" x14ac:dyDescent="0.2">
      <c r="A2782" s="2" t="s">
        <v>19</v>
      </c>
      <c r="B2782" s="2" t="str">
        <f>IF(ISBLANK('[1]Current Inventory'!B2782)=TRUE,B2781,'[1]Current Inventory'!B2782)</f>
        <v>WINDWARD SIDE</v>
      </c>
      <c r="C2782" s="2" t="str">
        <f>IF(ISBLANK('[1]Current Inventory'!C2782)=TRUE,"",'[1]Current Inventory'!C2782)</f>
        <v/>
      </c>
      <c r="D2782" s="2" t="str">
        <f>IF(ISBLANK('[1]Current Inventory'!D2782)=TRUE,CONCATENATE("     ",'[1]Current Inventory'!N2782),'[1]Current Inventory'!D2782)</f>
        <v xml:space="preserve">     </v>
      </c>
      <c r="E2782" s="2">
        <f>IF(ISBLANK('[1]Current Inventory'!E2782)=TRUE,'[1]Current Inventory'!O2782,'[1]Current Inventory'!E2782)</f>
        <v>0</v>
      </c>
      <c r="F2782" s="2">
        <f>IF(ISBLANK('[1]Current Inventory'!F2782)=TRUE,'[1]Current Inventory'!P2782,'[1]Current Inventory'!F2782)</f>
        <v>0</v>
      </c>
      <c r="G2782" s="2" t="str">
        <f>IF(ISNA(VLOOKUP(C2782,[2]CurrentPivot!$C$8:$N$1400,5,FALSE))=TRUE," ",VLOOKUP(C2782,[2]CurrentPivot!$C$8:$N$1400,5,FALSE))</f>
        <v xml:space="preserve"> </v>
      </c>
      <c r="H2782" s="3" t="str">
        <f>IF(ISBLANK('[1]Current Inventory'!H2782)=TRUE,"",'[1]Current Inventory'!H2782)</f>
        <v/>
      </c>
      <c r="I2782" s="2">
        <f>IF(ISBLANK('[1]Current Inventory'!I2782)=TRUE,'[1]Current Inventory'!Q2782,'[1]Current Inventory'!I2782)</f>
        <v>0</v>
      </c>
      <c r="J2782" s="2">
        <f>IF(ISBLANK('[1]Current Inventory'!J2782)=TRUE,'[1]Current Inventory'!R2782,'[1]Current Inventory'!J2782)</f>
        <v>0</v>
      </c>
      <c r="K2782" s="2">
        <f>IF(ISBLANK('[1]Current Inventory'!K2782)=TRUE,'[1]Current Inventory'!S2782,'[1]Current Inventory'!K2782)</f>
        <v>0</v>
      </c>
      <c r="L2782" s="2">
        <f>IF(ISBLANK('[1]Current Inventory'!L2782)=TRUE,'[1]Current Inventory'!T2782,'[1]Current Inventory'!L2782)</f>
        <v>0</v>
      </c>
      <c r="M2782" s="3" t="str">
        <f>IF(ISBLANK('[1]Current Inventory'!M2782)=TRUE,"",'[1]Current Inventory'!M2782)</f>
        <v/>
      </c>
    </row>
    <row r="2783" spans="1:13" x14ac:dyDescent="0.2">
      <c r="A2783" s="2" t="s">
        <v>19</v>
      </c>
      <c r="B2783" s="2" t="str">
        <f>IF(ISBLANK('[1]Current Inventory'!B2783)=TRUE,B2782,'[1]Current Inventory'!B2783)</f>
        <v>WINDWARD SIDE</v>
      </c>
      <c r="C2783" s="2" t="str">
        <f>IF(ISBLANK('[1]Current Inventory'!C2783)=TRUE,"",'[1]Current Inventory'!C2783)</f>
        <v/>
      </c>
      <c r="D2783" s="2" t="str">
        <f>IF(ISBLANK('[1]Current Inventory'!D2783)=TRUE,CONCATENATE("     ",'[1]Current Inventory'!N2783),'[1]Current Inventory'!D2783)</f>
        <v xml:space="preserve">     </v>
      </c>
      <c r="E2783" s="2">
        <f>IF(ISBLANK('[1]Current Inventory'!E2783)=TRUE,'[1]Current Inventory'!O2783,'[1]Current Inventory'!E2783)</f>
        <v>0</v>
      </c>
      <c r="F2783" s="2">
        <f>IF(ISBLANK('[1]Current Inventory'!F2783)=TRUE,'[1]Current Inventory'!P2783,'[1]Current Inventory'!F2783)</f>
        <v>0</v>
      </c>
      <c r="G2783" s="2" t="str">
        <f>IF(ISNA(VLOOKUP(C2783,[2]CurrentPivot!$C$8:$N$1400,5,FALSE))=TRUE," ",VLOOKUP(C2783,[2]CurrentPivot!$C$8:$N$1400,5,FALSE))</f>
        <v xml:space="preserve"> </v>
      </c>
      <c r="H2783" s="3" t="str">
        <f>IF(ISBLANK('[1]Current Inventory'!H2783)=TRUE,"",'[1]Current Inventory'!H2783)</f>
        <v/>
      </c>
      <c r="I2783" s="2">
        <f>IF(ISBLANK('[1]Current Inventory'!I2783)=TRUE,'[1]Current Inventory'!Q2783,'[1]Current Inventory'!I2783)</f>
        <v>0</v>
      </c>
      <c r="J2783" s="2">
        <f>IF(ISBLANK('[1]Current Inventory'!J2783)=TRUE,'[1]Current Inventory'!R2783,'[1]Current Inventory'!J2783)</f>
        <v>0</v>
      </c>
      <c r="K2783" s="2">
        <f>IF(ISBLANK('[1]Current Inventory'!K2783)=TRUE,'[1]Current Inventory'!S2783,'[1]Current Inventory'!K2783)</f>
        <v>0</v>
      </c>
      <c r="L2783" s="2">
        <f>IF(ISBLANK('[1]Current Inventory'!L2783)=TRUE,'[1]Current Inventory'!T2783,'[1]Current Inventory'!L2783)</f>
        <v>0</v>
      </c>
      <c r="M2783" s="3" t="str">
        <f>IF(ISBLANK('[1]Current Inventory'!M2783)=TRUE,"",'[1]Current Inventory'!M2783)</f>
        <v/>
      </c>
    </row>
    <row r="2784" spans="1:13" x14ac:dyDescent="0.2">
      <c r="A2784" s="2" t="s">
        <v>19</v>
      </c>
      <c r="B2784" s="2" t="str">
        <f>IF(ISBLANK('[1]Current Inventory'!B2784)=TRUE,B2783,'[1]Current Inventory'!B2784)</f>
        <v>WINDWARD SIDE</v>
      </c>
      <c r="C2784" s="2" t="str">
        <f>IF(ISBLANK('[1]Current Inventory'!C2784)=TRUE,"",'[1]Current Inventory'!C2784)</f>
        <v/>
      </c>
      <c r="D2784" s="2" t="str">
        <f>IF(ISBLANK('[1]Current Inventory'!D2784)=TRUE,CONCATENATE("     ",'[1]Current Inventory'!N2784),'[1]Current Inventory'!D2784)</f>
        <v xml:space="preserve">     </v>
      </c>
      <c r="E2784" s="2">
        <f>IF(ISBLANK('[1]Current Inventory'!E2784)=TRUE,'[1]Current Inventory'!O2784,'[1]Current Inventory'!E2784)</f>
        <v>0</v>
      </c>
      <c r="F2784" s="2">
        <f>IF(ISBLANK('[1]Current Inventory'!F2784)=TRUE,'[1]Current Inventory'!P2784,'[1]Current Inventory'!F2784)</f>
        <v>0</v>
      </c>
      <c r="G2784" s="2" t="str">
        <f>IF(ISNA(VLOOKUP(C2784,[2]CurrentPivot!$C$8:$N$1400,5,FALSE))=TRUE," ",VLOOKUP(C2784,[2]CurrentPivot!$C$8:$N$1400,5,FALSE))</f>
        <v xml:space="preserve"> </v>
      </c>
      <c r="H2784" s="3" t="str">
        <f>IF(ISBLANK('[1]Current Inventory'!H2784)=TRUE,"",'[1]Current Inventory'!H2784)</f>
        <v/>
      </c>
      <c r="I2784" s="2">
        <f>IF(ISBLANK('[1]Current Inventory'!I2784)=TRUE,'[1]Current Inventory'!Q2784,'[1]Current Inventory'!I2784)</f>
        <v>0</v>
      </c>
      <c r="J2784" s="2">
        <f>IF(ISBLANK('[1]Current Inventory'!J2784)=TRUE,'[1]Current Inventory'!R2784,'[1]Current Inventory'!J2784)</f>
        <v>0</v>
      </c>
      <c r="K2784" s="2">
        <f>IF(ISBLANK('[1]Current Inventory'!K2784)=TRUE,'[1]Current Inventory'!S2784,'[1]Current Inventory'!K2784)</f>
        <v>0</v>
      </c>
      <c r="L2784" s="2">
        <f>IF(ISBLANK('[1]Current Inventory'!L2784)=TRUE,'[1]Current Inventory'!T2784,'[1]Current Inventory'!L2784)</f>
        <v>0</v>
      </c>
      <c r="M2784" s="3" t="str">
        <f>IF(ISBLANK('[1]Current Inventory'!M2784)=TRUE,"",'[1]Current Inventory'!M2784)</f>
        <v/>
      </c>
    </row>
    <row r="2785" spans="1:13" x14ac:dyDescent="0.2">
      <c r="A2785" s="2" t="s">
        <v>19</v>
      </c>
      <c r="B2785" s="2" t="str">
        <f>IF(ISBLANK('[1]Current Inventory'!B2785)=TRUE,B2784,'[1]Current Inventory'!B2785)</f>
        <v>WINDWARD SIDE</v>
      </c>
      <c r="C2785" s="2" t="str">
        <f>IF(ISBLANK('[1]Current Inventory'!C2785)=TRUE,"",'[1]Current Inventory'!C2785)</f>
        <v/>
      </c>
      <c r="D2785" s="2" t="str">
        <f>IF(ISBLANK('[1]Current Inventory'!D2785)=TRUE,CONCATENATE("     ",'[1]Current Inventory'!N2785),'[1]Current Inventory'!D2785)</f>
        <v xml:space="preserve">     </v>
      </c>
      <c r="E2785" s="2">
        <f>IF(ISBLANK('[1]Current Inventory'!E2785)=TRUE,'[1]Current Inventory'!O2785,'[1]Current Inventory'!E2785)</f>
        <v>0</v>
      </c>
      <c r="F2785" s="2">
        <f>IF(ISBLANK('[1]Current Inventory'!F2785)=TRUE,'[1]Current Inventory'!P2785,'[1]Current Inventory'!F2785)</f>
        <v>0</v>
      </c>
      <c r="G2785" s="2" t="str">
        <f>IF(ISNA(VLOOKUP(C2785,[2]CurrentPivot!$C$8:$N$1400,5,FALSE))=TRUE," ",VLOOKUP(C2785,[2]CurrentPivot!$C$8:$N$1400,5,FALSE))</f>
        <v xml:space="preserve"> </v>
      </c>
      <c r="H2785" s="3" t="str">
        <f>IF(ISBLANK('[1]Current Inventory'!H2785)=TRUE,"",'[1]Current Inventory'!H2785)</f>
        <v/>
      </c>
      <c r="I2785" s="2">
        <f>IF(ISBLANK('[1]Current Inventory'!I2785)=TRUE,'[1]Current Inventory'!Q2785,'[1]Current Inventory'!I2785)</f>
        <v>0</v>
      </c>
      <c r="J2785" s="2">
        <f>IF(ISBLANK('[1]Current Inventory'!J2785)=TRUE,'[1]Current Inventory'!R2785,'[1]Current Inventory'!J2785)</f>
        <v>0</v>
      </c>
      <c r="K2785" s="2">
        <f>IF(ISBLANK('[1]Current Inventory'!K2785)=TRUE,'[1]Current Inventory'!S2785,'[1]Current Inventory'!K2785)</f>
        <v>0</v>
      </c>
      <c r="L2785" s="2">
        <f>IF(ISBLANK('[1]Current Inventory'!L2785)=TRUE,'[1]Current Inventory'!T2785,'[1]Current Inventory'!L2785)</f>
        <v>0</v>
      </c>
      <c r="M2785" s="3" t="str">
        <f>IF(ISBLANK('[1]Current Inventory'!M2785)=TRUE,"",'[1]Current Inventory'!M2785)</f>
        <v/>
      </c>
    </row>
    <row r="2786" spans="1:13" x14ac:dyDescent="0.2">
      <c r="A2786" s="2" t="s">
        <v>19</v>
      </c>
      <c r="B2786" s="2" t="str">
        <f>IF(ISBLANK('[1]Current Inventory'!B2786)=TRUE,B2785,'[1]Current Inventory'!B2786)</f>
        <v>WINDWARD SIDE</v>
      </c>
      <c r="C2786" s="2" t="str">
        <f>IF(ISBLANK('[1]Current Inventory'!C2786)=TRUE,"",'[1]Current Inventory'!C2786)</f>
        <v/>
      </c>
      <c r="D2786" s="2" t="str">
        <f>IF(ISBLANK('[1]Current Inventory'!D2786)=TRUE,CONCATENATE("     ",'[1]Current Inventory'!N2786),'[1]Current Inventory'!D2786)</f>
        <v xml:space="preserve">     </v>
      </c>
      <c r="E2786" s="2">
        <f>IF(ISBLANK('[1]Current Inventory'!E2786)=TRUE,'[1]Current Inventory'!O2786,'[1]Current Inventory'!E2786)</f>
        <v>0</v>
      </c>
      <c r="F2786" s="2">
        <f>IF(ISBLANK('[1]Current Inventory'!F2786)=TRUE,'[1]Current Inventory'!P2786,'[1]Current Inventory'!F2786)</f>
        <v>0</v>
      </c>
      <c r="G2786" s="2" t="str">
        <f>IF(ISNA(VLOOKUP(C2786,[2]CurrentPivot!$C$8:$N$1400,5,FALSE))=TRUE," ",VLOOKUP(C2786,[2]CurrentPivot!$C$8:$N$1400,5,FALSE))</f>
        <v xml:space="preserve"> </v>
      </c>
      <c r="H2786" s="3" t="str">
        <f>IF(ISBLANK('[1]Current Inventory'!H2786)=TRUE,"",'[1]Current Inventory'!H2786)</f>
        <v/>
      </c>
      <c r="I2786" s="2">
        <f>IF(ISBLANK('[1]Current Inventory'!I2786)=TRUE,'[1]Current Inventory'!Q2786,'[1]Current Inventory'!I2786)</f>
        <v>0</v>
      </c>
      <c r="J2786" s="2">
        <f>IF(ISBLANK('[1]Current Inventory'!J2786)=TRUE,'[1]Current Inventory'!R2786,'[1]Current Inventory'!J2786)</f>
        <v>0</v>
      </c>
      <c r="K2786" s="2">
        <f>IF(ISBLANK('[1]Current Inventory'!K2786)=TRUE,'[1]Current Inventory'!S2786,'[1]Current Inventory'!K2786)</f>
        <v>0</v>
      </c>
      <c r="L2786" s="2">
        <f>IF(ISBLANK('[1]Current Inventory'!L2786)=TRUE,'[1]Current Inventory'!T2786,'[1]Current Inventory'!L2786)</f>
        <v>0</v>
      </c>
      <c r="M2786" s="3" t="str">
        <f>IF(ISBLANK('[1]Current Inventory'!M2786)=TRUE,"",'[1]Current Inventory'!M2786)</f>
        <v/>
      </c>
    </row>
    <row r="2787" spans="1:13" x14ac:dyDescent="0.2">
      <c r="A2787" s="2" t="s">
        <v>19</v>
      </c>
      <c r="B2787" s="2" t="str">
        <f>IF(ISBLANK('[1]Current Inventory'!B2787)=TRUE,B2786,'[1]Current Inventory'!B2787)</f>
        <v>WINDWARD SIDE</v>
      </c>
      <c r="C2787" s="2" t="str">
        <f>IF(ISBLANK('[1]Current Inventory'!C2787)=TRUE,"",'[1]Current Inventory'!C2787)</f>
        <v/>
      </c>
      <c r="D2787" s="2" t="str">
        <f>IF(ISBLANK('[1]Current Inventory'!D2787)=TRUE,CONCATENATE("     ",'[1]Current Inventory'!N2787),'[1]Current Inventory'!D2787)</f>
        <v xml:space="preserve">     </v>
      </c>
      <c r="E2787" s="2">
        <f>IF(ISBLANK('[1]Current Inventory'!E2787)=TRUE,'[1]Current Inventory'!O2787,'[1]Current Inventory'!E2787)</f>
        <v>0</v>
      </c>
      <c r="F2787" s="2">
        <f>IF(ISBLANK('[1]Current Inventory'!F2787)=TRUE,'[1]Current Inventory'!P2787,'[1]Current Inventory'!F2787)</f>
        <v>0</v>
      </c>
      <c r="G2787" s="2" t="str">
        <f>IF(ISNA(VLOOKUP(C2787,[2]CurrentPivot!$C$8:$N$1400,5,FALSE))=TRUE," ",VLOOKUP(C2787,[2]CurrentPivot!$C$8:$N$1400,5,FALSE))</f>
        <v xml:space="preserve"> </v>
      </c>
      <c r="H2787" s="3" t="str">
        <f>IF(ISBLANK('[1]Current Inventory'!H2787)=TRUE,"",'[1]Current Inventory'!H2787)</f>
        <v/>
      </c>
      <c r="I2787" s="2">
        <f>IF(ISBLANK('[1]Current Inventory'!I2787)=TRUE,'[1]Current Inventory'!Q2787,'[1]Current Inventory'!I2787)</f>
        <v>0</v>
      </c>
      <c r="J2787" s="2">
        <f>IF(ISBLANK('[1]Current Inventory'!J2787)=TRUE,'[1]Current Inventory'!R2787,'[1]Current Inventory'!J2787)</f>
        <v>0</v>
      </c>
      <c r="K2787" s="2">
        <f>IF(ISBLANK('[1]Current Inventory'!K2787)=TRUE,'[1]Current Inventory'!S2787,'[1]Current Inventory'!K2787)</f>
        <v>0</v>
      </c>
      <c r="L2787" s="2">
        <f>IF(ISBLANK('[1]Current Inventory'!L2787)=TRUE,'[1]Current Inventory'!T2787,'[1]Current Inventory'!L2787)</f>
        <v>0</v>
      </c>
      <c r="M2787" s="3" t="str">
        <f>IF(ISBLANK('[1]Current Inventory'!M2787)=TRUE,"",'[1]Current Inventory'!M2787)</f>
        <v/>
      </c>
    </row>
    <row r="2788" spans="1:13" x14ac:dyDescent="0.2">
      <c r="A2788" s="2" t="s">
        <v>19</v>
      </c>
      <c r="B2788" s="2" t="str">
        <f>IF(ISBLANK('[1]Current Inventory'!B2788)=TRUE,B2787,'[1]Current Inventory'!B2788)</f>
        <v>WINDWARD SIDE</v>
      </c>
      <c r="C2788" s="2" t="str">
        <f>IF(ISBLANK('[1]Current Inventory'!C2788)=TRUE,"",'[1]Current Inventory'!C2788)</f>
        <v/>
      </c>
      <c r="D2788" s="2" t="str">
        <f>IF(ISBLANK('[1]Current Inventory'!D2788)=TRUE,CONCATENATE("     ",'[1]Current Inventory'!N2788),'[1]Current Inventory'!D2788)</f>
        <v xml:space="preserve">     </v>
      </c>
      <c r="E2788" s="2">
        <f>IF(ISBLANK('[1]Current Inventory'!E2788)=TRUE,'[1]Current Inventory'!O2788,'[1]Current Inventory'!E2788)</f>
        <v>0</v>
      </c>
      <c r="F2788" s="2">
        <f>IF(ISBLANK('[1]Current Inventory'!F2788)=TRUE,'[1]Current Inventory'!P2788,'[1]Current Inventory'!F2788)</f>
        <v>0</v>
      </c>
      <c r="G2788" s="2" t="str">
        <f>IF(ISNA(VLOOKUP(C2788,[2]CurrentPivot!$C$8:$N$1400,5,FALSE))=TRUE," ",VLOOKUP(C2788,[2]CurrentPivot!$C$8:$N$1400,5,FALSE))</f>
        <v xml:space="preserve"> </v>
      </c>
      <c r="H2788" s="3" t="str">
        <f>IF(ISBLANK('[1]Current Inventory'!H2788)=TRUE,"",'[1]Current Inventory'!H2788)</f>
        <v/>
      </c>
      <c r="I2788" s="2">
        <f>IF(ISBLANK('[1]Current Inventory'!I2788)=TRUE,'[1]Current Inventory'!Q2788,'[1]Current Inventory'!I2788)</f>
        <v>0</v>
      </c>
      <c r="J2788" s="2">
        <f>IF(ISBLANK('[1]Current Inventory'!J2788)=TRUE,'[1]Current Inventory'!R2788,'[1]Current Inventory'!J2788)</f>
        <v>0</v>
      </c>
      <c r="K2788" s="2">
        <f>IF(ISBLANK('[1]Current Inventory'!K2788)=TRUE,'[1]Current Inventory'!S2788,'[1]Current Inventory'!K2788)</f>
        <v>0</v>
      </c>
      <c r="L2788" s="2">
        <f>IF(ISBLANK('[1]Current Inventory'!L2788)=TRUE,'[1]Current Inventory'!T2788,'[1]Current Inventory'!L2788)</f>
        <v>0</v>
      </c>
      <c r="M2788" s="3" t="str">
        <f>IF(ISBLANK('[1]Current Inventory'!M2788)=TRUE,"",'[1]Current Inventory'!M2788)</f>
        <v/>
      </c>
    </row>
    <row r="2789" spans="1:13" x14ac:dyDescent="0.2">
      <c r="A2789" s="2" t="s">
        <v>19</v>
      </c>
      <c r="B2789" s="2" t="str">
        <f>IF(ISBLANK('[1]Current Inventory'!B2789)=TRUE,B2788,'[1]Current Inventory'!B2789)</f>
        <v>WINDWARD SIDE</v>
      </c>
      <c r="C2789" s="2" t="str">
        <f>IF(ISBLANK('[1]Current Inventory'!C2789)=TRUE,"",'[1]Current Inventory'!C2789)</f>
        <v/>
      </c>
      <c r="D2789" s="2" t="str">
        <f>IF(ISBLANK('[1]Current Inventory'!D2789)=TRUE,CONCATENATE("     ",'[1]Current Inventory'!N2789),'[1]Current Inventory'!D2789)</f>
        <v xml:space="preserve">     </v>
      </c>
      <c r="E2789" s="2">
        <f>IF(ISBLANK('[1]Current Inventory'!E2789)=TRUE,'[1]Current Inventory'!O2789,'[1]Current Inventory'!E2789)</f>
        <v>0</v>
      </c>
      <c r="F2789" s="2">
        <f>IF(ISBLANK('[1]Current Inventory'!F2789)=TRUE,'[1]Current Inventory'!P2789,'[1]Current Inventory'!F2789)</f>
        <v>0</v>
      </c>
      <c r="G2789" s="2" t="str">
        <f>IF(ISNA(VLOOKUP(C2789,[2]CurrentPivot!$C$8:$N$1400,5,FALSE))=TRUE," ",VLOOKUP(C2789,[2]CurrentPivot!$C$8:$N$1400,5,FALSE))</f>
        <v xml:space="preserve"> </v>
      </c>
      <c r="H2789" s="3" t="str">
        <f>IF(ISBLANK('[1]Current Inventory'!H2789)=TRUE,"",'[1]Current Inventory'!H2789)</f>
        <v/>
      </c>
      <c r="I2789" s="2">
        <f>IF(ISBLANK('[1]Current Inventory'!I2789)=TRUE,'[1]Current Inventory'!Q2789,'[1]Current Inventory'!I2789)</f>
        <v>0</v>
      </c>
      <c r="J2789" s="2">
        <f>IF(ISBLANK('[1]Current Inventory'!J2789)=TRUE,'[1]Current Inventory'!R2789,'[1]Current Inventory'!J2789)</f>
        <v>0</v>
      </c>
      <c r="K2789" s="2">
        <f>IF(ISBLANK('[1]Current Inventory'!K2789)=TRUE,'[1]Current Inventory'!S2789,'[1]Current Inventory'!K2789)</f>
        <v>0</v>
      </c>
      <c r="L2789" s="2">
        <f>IF(ISBLANK('[1]Current Inventory'!L2789)=TRUE,'[1]Current Inventory'!T2789,'[1]Current Inventory'!L2789)</f>
        <v>0</v>
      </c>
      <c r="M2789" s="3" t="str">
        <f>IF(ISBLANK('[1]Current Inventory'!M2789)=TRUE,"",'[1]Current Inventory'!M2789)</f>
        <v/>
      </c>
    </row>
    <row r="2790" spans="1:13" x14ac:dyDescent="0.2">
      <c r="A2790" s="2" t="s">
        <v>19</v>
      </c>
      <c r="B2790" s="2" t="str">
        <f>IF(ISBLANK('[1]Current Inventory'!B2790)=TRUE,B2789,'[1]Current Inventory'!B2790)</f>
        <v>WINDWARD SIDE</v>
      </c>
      <c r="C2790" s="2" t="str">
        <f>IF(ISBLANK('[1]Current Inventory'!C2790)=TRUE,"",'[1]Current Inventory'!C2790)</f>
        <v/>
      </c>
      <c r="D2790" s="2" t="str">
        <f>IF(ISBLANK('[1]Current Inventory'!D2790)=TRUE,CONCATENATE("     ",'[1]Current Inventory'!N2790),'[1]Current Inventory'!D2790)</f>
        <v xml:space="preserve">     </v>
      </c>
      <c r="E2790" s="2">
        <f>IF(ISBLANK('[1]Current Inventory'!E2790)=TRUE,'[1]Current Inventory'!O2790,'[1]Current Inventory'!E2790)</f>
        <v>0</v>
      </c>
      <c r="F2790" s="2">
        <f>IF(ISBLANK('[1]Current Inventory'!F2790)=TRUE,'[1]Current Inventory'!P2790,'[1]Current Inventory'!F2790)</f>
        <v>0</v>
      </c>
      <c r="G2790" s="2" t="str">
        <f>IF(ISNA(VLOOKUP(C2790,[2]CurrentPivot!$C$8:$N$1400,5,FALSE))=TRUE," ",VLOOKUP(C2790,[2]CurrentPivot!$C$8:$N$1400,5,FALSE))</f>
        <v xml:space="preserve"> </v>
      </c>
      <c r="H2790" s="3" t="str">
        <f>IF(ISBLANK('[1]Current Inventory'!H2790)=TRUE,"",'[1]Current Inventory'!H2790)</f>
        <v/>
      </c>
      <c r="I2790" s="2">
        <f>IF(ISBLANK('[1]Current Inventory'!I2790)=TRUE,'[1]Current Inventory'!Q2790,'[1]Current Inventory'!I2790)</f>
        <v>0</v>
      </c>
      <c r="J2790" s="2">
        <f>IF(ISBLANK('[1]Current Inventory'!J2790)=TRUE,'[1]Current Inventory'!R2790,'[1]Current Inventory'!J2790)</f>
        <v>0</v>
      </c>
      <c r="K2790" s="2">
        <f>IF(ISBLANK('[1]Current Inventory'!K2790)=TRUE,'[1]Current Inventory'!S2790,'[1]Current Inventory'!K2790)</f>
        <v>0</v>
      </c>
      <c r="L2790" s="2">
        <f>IF(ISBLANK('[1]Current Inventory'!L2790)=TRUE,'[1]Current Inventory'!T2790,'[1]Current Inventory'!L2790)</f>
        <v>0</v>
      </c>
      <c r="M2790" s="3" t="str">
        <f>IF(ISBLANK('[1]Current Inventory'!M2790)=TRUE,"",'[1]Current Inventory'!M2790)</f>
        <v/>
      </c>
    </row>
    <row r="2791" spans="1:13" x14ac:dyDescent="0.2">
      <c r="A2791" s="2" t="s">
        <v>19</v>
      </c>
      <c r="B2791" s="2" t="str">
        <f>IF(ISBLANK('[1]Current Inventory'!B2791)=TRUE,B2790,'[1]Current Inventory'!B2791)</f>
        <v>WINDWARD SIDE</v>
      </c>
      <c r="C2791" s="2" t="str">
        <f>IF(ISBLANK('[1]Current Inventory'!C2791)=TRUE,"",'[1]Current Inventory'!C2791)</f>
        <v/>
      </c>
      <c r="D2791" s="2" t="str">
        <f>IF(ISBLANK('[1]Current Inventory'!D2791)=TRUE,CONCATENATE("     ",'[1]Current Inventory'!N2791),'[1]Current Inventory'!D2791)</f>
        <v xml:space="preserve">     </v>
      </c>
      <c r="E2791" s="2">
        <f>IF(ISBLANK('[1]Current Inventory'!E2791)=TRUE,'[1]Current Inventory'!O2791,'[1]Current Inventory'!E2791)</f>
        <v>0</v>
      </c>
      <c r="F2791" s="2">
        <f>IF(ISBLANK('[1]Current Inventory'!F2791)=TRUE,'[1]Current Inventory'!P2791,'[1]Current Inventory'!F2791)</f>
        <v>0</v>
      </c>
      <c r="G2791" s="2" t="str">
        <f>IF(ISNA(VLOOKUP(C2791,[2]CurrentPivot!$C$8:$N$1400,5,FALSE))=TRUE," ",VLOOKUP(C2791,[2]CurrentPivot!$C$8:$N$1400,5,FALSE))</f>
        <v xml:space="preserve"> </v>
      </c>
      <c r="H2791" s="3" t="str">
        <f>IF(ISBLANK('[1]Current Inventory'!H2791)=TRUE,"",'[1]Current Inventory'!H2791)</f>
        <v/>
      </c>
      <c r="I2791" s="2">
        <f>IF(ISBLANK('[1]Current Inventory'!I2791)=TRUE,'[1]Current Inventory'!Q2791,'[1]Current Inventory'!I2791)</f>
        <v>0</v>
      </c>
      <c r="J2791" s="2">
        <f>IF(ISBLANK('[1]Current Inventory'!J2791)=TRUE,'[1]Current Inventory'!R2791,'[1]Current Inventory'!J2791)</f>
        <v>0</v>
      </c>
      <c r="K2791" s="2">
        <f>IF(ISBLANK('[1]Current Inventory'!K2791)=TRUE,'[1]Current Inventory'!S2791,'[1]Current Inventory'!K2791)</f>
        <v>0</v>
      </c>
      <c r="L2791" s="2">
        <f>IF(ISBLANK('[1]Current Inventory'!L2791)=TRUE,'[1]Current Inventory'!T2791,'[1]Current Inventory'!L2791)</f>
        <v>0</v>
      </c>
      <c r="M2791" s="3" t="str">
        <f>IF(ISBLANK('[1]Current Inventory'!M2791)=TRUE,"",'[1]Current Inventory'!M2791)</f>
        <v/>
      </c>
    </row>
    <row r="2792" spans="1:13" x14ac:dyDescent="0.2">
      <c r="A2792" s="2" t="s">
        <v>19</v>
      </c>
      <c r="B2792" s="2" t="str">
        <f>IF(ISBLANK('[1]Current Inventory'!B2792)=TRUE,B2791,'[1]Current Inventory'!B2792)</f>
        <v>WINDWARD SIDE</v>
      </c>
      <c r="C2792" s="2" t="str">
        <f>IF(ISBLANK('[1]Current Inventory'!C2792)=TRUE,"",'[1]Current Inventory'!C2792)</f>
        <v/>
      </c>
      <c r="D2792" s="2" t="str">
        <f>IF(ISBLANK('[1]Current Inventory'!D2792)=TRUE,CONCATENATE("     ",'[1]Current Inventory'!N2792),'[1]Current Inventory'!D2792)</f>
        <v xml:space="preserve">     </v>
      </c>
      <c r="E2792" s="2">
        <f>IF(ISBLANK('[1]Current Inventory'!E2792)=TRUE,'[1]Current Inventory'!O2792,'[1]Current Inventory'!E2792)</f>
        <v>0</v>
      </c>
      <c r="F2792" s="2">
        <f>IF(ISBLANK('[1]Current Inventory'!F2792)=TRUE,'[1]Current Inventory'!P2792,'[1]Current Inventory'!F2792)</f>
        <v>0</v>
      </c>
      <c r="G2792" s="2" t="str">
        <f>IF(ISNA(VLOOKUP(C2792,[2]CurrentPivot!$C$8:$N$1400,5,FALSE))=TRUE," ",VLOOKUP(C2792,[2]CurrentPivot!$C$8:$N$1400,5,FALSE))</f>
        <v xml:space="preserve"> </v>
      </c>
      <c r="H2792" s="3" t="str">
        <f>IF(ISBLANK('[1]Current Inventory'!H2792)=TRUE,"",'[1]Current Inventory'!H2792)</f>
        <v/>
      </c>
      <c r="I2792" s="2">
        <f>IF(ISBLANK('[1]Current Inventory'!I2792)=TRUE,'[1]Current Inventory'!Q2792,'[1]Current Inventory'!I2792)</f>
        <v>0</v>
      </c>
      <c r="J2792" s="2">
        <f>IF(ISBLANK('[1]Current Inventory'!J2792)=TRUE,'[1]Current Inventory'!R2792,'[1]Current Inventory'!J2792)</f>
        <v>0</v>
      </c>
      <c r="K2792" s="2">
        <f>IF(ISBLANK('[1]Current Inventory'!K2792)=TRUE,'[1]Current Inventory'!S2792,'[1]Current Inventory'!K2792)</f>
        <v>0</v>
      </c>
      <c r="L2792" s="2">
        <f>IF(ISBLANK('[1]Current Inventory'!L2792)=TRUE,'[1]Current Inventory'!T2792,'[1]Current Inventory'!L2792)</f>
        <v>0</v>
      </c>
      <c r="M2792" s="3" t="str">
        <f>IF(ISBLANK('[1]Current Inventory'!M2792)=TRUE,"",'[1]Current Inventory'!M2792)</f>
        <v/>
      </c>
    </row>
    <row r="2793" spans="1:13" x14ac:dyDescent="0.2">
      <c r="A2793" s="2" t="s">
        <v>19</v>
      </c>
      <c r="B2793" s="2" t="str">
        <f>IF(ISBLANK('[1]Current Inventory'!B2793)=TRUE,B2792,'[1]Current Inventory'!B2793)</f>
        <v>WINDWARD SIDE</v>
      </c>
      <c r="C2793" s="2" t="str">
        <f>IF(ISBLANK('[1]Current Inventory'!C2793)=TRUE,"",'[1]Current Inventory'!C2793)</f>
        <v/>
      </c>
      <c r="D2793" s="2" t="str">
        <f>IF(ISBLANK('[1]Current Inventory'!D2793)=TRUE,CONCATENATE("     ",'[1]Current Inventory'!N2793),'[1]Current Inventory'!D2793)</f>
        <v xml:space="preserve">     </v>
      </c>
      <c r="E2793" s="2">
        <f>IF(ISBLANK('[1]Current Inventory'!E2793)=TRUE,'[1]Current Inventory'!O2793,'[1]Current Inventory'!E2793)</f>
        <v>0</v>
      </c>
      <c r="F2793" s="2">
        <f>IF(ISBLANK('[1]Current Inventory'!F2793)=TRUE,'[1]Current Inventory'!P2793,'[1]Current Inventory'!F2793)</f>
        <v>0</v>
      </c>
      <c r="G2793" s="2" t="str">
        <f>IF(ISNA(VLOOKUP(C2793,[2]CurrentPivot!$C$8:$N$1400,5,FALSE))=TRUE," ",VLOOKUP(C2793,[2]CurrentPivot!$C$8:$N$1400,5,FALSE))</f>
        <v xml:space="preserve"> </v>
      </c>
      <c r="H2793" s="3" t="str">
        <f>IF(ISBLANK('[1]Current Inventory'!H2793)=TRUE,"",'[1]Current Inventory'!H2793)</f>
        <v/>
      </c>
      <c r="I2793" s="2">
        <f>IF(ISBLANK('[1]Current Inventory'!I2793)=TRUE,'[1]Current Inventory'!Q2793,'[1]Current Inventory'!I2793)</f>
        <v>0</v>
      </c>
      <c r="J2793" s="2">
        <f>IF(ISBLANK('[1]Current Inventory'!J2793)=TRUE,'[1]Current Inventory'!R2793,'[1]Current Inventory'!J2793)</f>
        <v>0</v>
      </c>
      <c r="K2793" s="2">
        <f>IF(ISBLANK('[1]Current Inventory'!K2793)=TRUE,'[1]Current Inventory'!S2793,'[1]Current Inventory'!K2793)</f>
        <v>0</v>
      </c>
      <c r="L2793" s="2">
        <f>IF(ISBLANK('[1]Current Inventory'!L2793)=TRUE,'[1]Current Inventory'!T2793,'[1]Current Inventory'!L2793)</f>
        <v>0</v>
      </c>
      <c r="M2793" s="3" t="str">
        <f>IF(ISBLANK('[1]Current Inventory'!M2793)=TRUE,"",'[1]Current Inventory'!M2793)</f>
        <v/>
      </c>
    </row>
    <row r="2794" spans="1:13" x14ac:dyDescent="0.2">
      <c r="A2794" s="2" t="s">
        <v>19</v>
      </c>
      <c r="B2794" s="2" t="str">
        <f>IF(ISBLANK('[1]Current Inventory'!B2794)=TRUE,B2793,'[1]Current Inventory'!B2794)</f>
        <v>WINDWARD SIDE</v>
      </c>
      <c r="C2794" s="2" t="str">
        <f>IF(ISBLANK('[1]Current Inventory'!C2794)=TRUE,"",'[1]Current Inventory'!C2794)</f>
        <v/>
      </c>
      <c r="D2794" s="2" t="str">
        <f>IF(ISBLANK('[1]Current Inventory'!D2794)=TRUE,CONCATENATE("     ",'[1]Current Inventory'!N2794),'[1]Current Inventory'!D2794)</f>
        <v xml:space="preserve">     </v>
      </c>
      <c r="E2794" s="2">
        <f>IF(ISBLANK('[1]Current Inventory'!E2794)=TRUE,'[1]Current Inventory'!O2794,'[1]Current Inventory'!E2794)</f>
        <v>0</v>
      </c>
      <c r="F2794" s="2">
        <f>IF(ISBLANK('[1]Current Inventory'!F2794)=TRUE,'[1]Current Inventory'!P2794,'[1]Current Inventory'!F2794)</f>
        <v>0</v>
      </c>
      <c r="G2794" s="2" t="str">
        <f>IF(ISNA(VLOOKUP(C2794,[2]CurrentPivot!$C$8:$N$1400,5,FALSE))=TRUE," ",VLOOKUP(C2794,[2]CurrentPivot!$C$8:$N$1400,5,FALSE))</f>
        <v xml:space="preserve"> </v>
      </c>
      <c r="H2794" s="3" t="str">
        <f>IF(ISBLANK('[1]Current Inventory'!H2794)=TRUE,"",'[1]Current Inventory'!H2794)</f>
        <v/>
      </c>
      <c r="I2794" s="2">
        <f>IF(ISBLANK('[1]Current Inventory'!I2794)=TRUE,'[1]Current Inventory'!Q2794,'[1]Current Inventory'!I2794)</f>
        <v>0</v>
      </c>
      <c r="J2794" s="2">
        <f>IF(ISBLANK('[1]Current Inventory'!J2794)=TRUE,'[1]Current Inventory'!R2794,'[1]Current Inventory'!J2794)</f>
        <v>0</v>
      </c>
      <c r="K2794" s="2">
        <f>IF(ISBLANK('[1]Current Inventory'!K2794)=TRUE,'[1]Current Inventory'!S2794,'[1]Current Inventory'!K2794)</f>
        <v>0</v>
      </c>
      <c r="L2794" s="2">
        <f>IF(ISBLANK('[1]Current Inventory'!L2794)=TRUE,'[1]Current Inventory'!T2794,'[1]Current Inventory'!L2794)</f>
        <v>0</v>
      </c>
      <c r="M2794" s="3" t="str">
        <f>IF(ISBLANK('[1]Current Inventory'!M2794)=TRUE,"",'[1]Current Inventory'!M2794)</f>
        <v/>
      </c>
    </row>
    <row r="2795" spans="1:13" x14ac:dyDescent="0.2">
      <c r="A2795" s="2" t="s">
        <v>19</v>
      </c>
      <c r="B2795" s="2" t="str">
        <f>IF(ISBLANK('[1]Current Inventory'!B2795)=TRUE,B2794,'[1]Current Inventory'!B2795)</f>
        <v>WINDWARD SIDE</v>
      </c>
      <c r="C2795" s="2" t="str">
        <f>IF(ISBLANK('[1]Current Inventory'!C2795)=TRUE,"",'[1]Current Inventory'!C2795)</f>
        <v/>
      </c>
      <c r="D2795" s="2" t="str">
        <f>IF(ISBLANK('[1]Current Inventory'!D2795)=TRUE,CONCATENATE("     ",'[1]Current Inventory'!N2795),'[1]Current Inventory'!D2795)</f>
        <v xml:space="preserve">     </v>
      </c>
      <c r="E2795" s="2">
        <f>IF(ISBLANK('[1]Current Inventory'!E2795)=TRUE,'[1]Current Inventory'!O2795,'[1]Current Inventory'!E2795)</f>
        <v>0</v>
      </c>
      <c r="F2795" s="2">
        <f>IF(ISBLANK('[1]Current Inventory'!F2795)=TRUE,'[1]Current Inventory'!P2795,'[1]Current Inventory'!F2795)</f>
        <v>0</v>
      </c>
      <c r="G2795" s="2" t="str">
        <f>IF(ISNA(VLOOKUP(C2795,[2]CurrentPivot!$C$8:$N$1400,5,FALSE))=TRUE," ",VLOOKUP(C2795,[2]CurrentPivot!$C$8:$N$1400,5,FALSE))</f>
        <v xml:space="preserve"> </v>
      </c>
      <c r="H2795" s="3" t="str">
        <f>IF(ISBLANK('[1]Current Inventory'!H2795)=TRUE,"",'[1]Current Inventory'!H2795)</f>
        <v/>
      </c>
      <c r="I2795" s="2">
        <f>IF(ISBLANK('[1]Current Inventory'!I2795)=TRUE,'[1]Current Inventory'!Q2795,'[1]Current Inventory'!I2795)</f>
        <v>0</v>
      </c>
      <c r="J2795" s="2">
        <f>IF(ISBLANK('[1]Current Inventory'!J2795)=TRUE,'[1]Current Inventory'!R2795,'[1]Current Inventory'!J2795)</f>
        <v>0</v>
      </c>
      <c r="K2795" s="2">
        <f>IF(ISBLANK('[1]Current Inventory'!K2795)=TRUE,'[1]Current Inventory'!S2795,'[1]Current Inventory'!K2795)</f>
        <v>0</v>
      </c>
      <c r="L2795" s="2">
        <f>IF(ISBLANK('[1]Current Inventory'!L2795)=TRUE,'[1]Current Inventory'!T2795,'[1]Current Inventory'!L2795)</f>
        <v>0</v>
      </c>
      <c r="M2795" s="3" t="str">
        <f>IF(ISBLANK('[1]Current Inventory'!M2795)=TRUE,"",'[1]Current Inventory'!M2795)</f>
        <v/>
      </c>
    </row>
    <row r="2796" spans="1:13" x14ac:dyDescent="0.2">
      <c r="A2796" s="2" t="s">
        <v>19</v>
      </c>
      <c r="B2796" s="2" t="str">
        <f>IF(ISBLANK('[1]Current Inventory'!B2796)=TRUE,B2795,'[1]Current Inventory'!B2796)</f>
        <v>WINDWARD SIDE</v>
      </c>
      <c r="C2796" s="2" t="str">
        <f>IF(ISBLANK('[1]Current Inventory'!C2796)=TRUE,"",'[1]Current Inventory'!C2796)</f>
        <v/>
      </c>
      <c r="D2796" s="2" t="str">
        <f>IF(ISBLANK('[1]Current Inventory'!D2796)=TRUE,CONCATENATE("     ",'[1]Current Inventory'!N2796),'[1]Current Inventory'!D2796)</f>
        <v xml:space="preserve">     </v>
      </c>
      <c r="E2796" s="2">
        <f>IF(ISBLANK('[1]Current Inventory'!E2796)=TRUE,'[1]Current Inventory'!O2796,'[1]Current Inventory'!E2796)</f>
        <v>0</v>
      </c>
      <c r="F2796" s="2">
        <f>IF(ISBLANK('[1]Current Inventory'!F2796)=TRUE,'[1]Current Inventory'!P2796,'[1]Current Inventory'!F2796)</f>
        <v>0</v>
      </c>
      <c r="G2796" s="2" t="str">
        <f>IF(ISNA(VLOOKUP(C2796,[2]CurrentPivot!$C$8:$N$1400,5,FALSE))=TRUE," ",VLOOKUP(C2796,[2]CurrentPivot!$C$8:$N$1400,5,FALSE))</f>
        <v xml:space="preserve"> </v>
      </c>
      <c r="H2796" s="3" t="str">
        <f>IF(ISBLANK('[1]Current Inventory'!H2796)=TRUE,"",'[1]Current Inventory'!H2796)</f>
        <v/>
      </c>
      <c r="I2796" s="2">
        <f>IF(ISBLANK('[1]Current Inventory'!I2796)=TRUE,'[1]Current Inventory'!Q2796,'[1]Current Inventory'!I2796)</f>
        <v>0</v>
      </c>
      <c r="J2796" s="2">
        <f>IF(ISBLANK('[1]Current Inventory'!J2796)=TRUE,'[1]Current Inventory'!R2796,'[1]Current Inventory'!J2796)</f>
        <v>0</v>
      </c>
      <c r="K2796" s="2">
        <f>IF(ISBLANK('[1]Current Inventory'!K2796)=TRUE,'[1]Current Inventory'!S2796,'[1]Current Inventory'!K2796)</f>
        <v>0</v>
      </c>
      <c r="L2796" s="2">
        <f>IF(ISBLANK('[1]Current Inventory'!L2796)=TRUE,'[1]Current Inventory'!T2796,'[1]Current Inventory'!L2796)</f>
        <v>0</v>
      </c>
      <c r="M2796" s="3" t="str">
        <f>IF(ISBLANK('[1]Current Inventory'!M2796)=TRUE,"",'[1]Current Inventory'!M2796)</f>
        <v/>
      </c>
    </row>
    <row r="2797" spans="1:13" x14ac:dyDescent="0.2">
      <c r="A2797" s="2" t="s">
        <v>19</v>
      </c>
      <c r="B2797" s="2" t="str">
        <f>IF(ISBLANK('[1]Current Inventory'!B2797)=TRUE,B2796,'[1]Current Inventory'!B2797)</f>
        <v>WINDWARD SIDE</v>
      </c>
      <c r="C2797" s="2" t="str">
        <f>IF(ISBLANK('[1]Current Inventory'!C2797)=TRUE,"",'[1]Current Inventory'!C2797)</f>
        <v/>
      </c>
      <c r="D2797" s="2" t="str">
        <f>IF(ISBLANK('[1]Current Inventory'!D2797)=TRUE,CONCATENATE("     ",'[1]Current Inventory'!N2797),'[1]Current Inventory'!D2797)</f>
        <v xml:space="preserve">     </v>
      </c>
      <c r="E2797" s="2">
        <f>IF(ISBLANK('[1]Current Inventory'!E2797)=TRUE,'[1]Current Inventory'!O2797,'[1]Current Inventory'!E2797)</f>
        <v>0</v>
      </c>
      <c r="F2797" s="2">
        <f>IF(ISBLANK('[1]Current Inventory'!F2797)=TRUE,'[1]Current Inventory'!P2797,'[1]Current Inventory'!F2797)</f>
        <v>0</v>
      </c>
      <c r="G2797" s="2" t="str">
        <f>IF(ISNA(VLOOKUP(C2797,[2]CurrentPivot!$C$8:$N$1400,5,FALSE))=TRUE," ",VLOOKUP(C2797,[2]CurrentPivot!$C$8:$N$1400,5,FALSE))</f>
        <v xml:space="preserve"> </v>
      </c>
      <c r="H2797" s="3" t="str">
        <f>IF(ISBLANK('[1]Current Inventory'!H2797)=TRUE,"",'[1]Current Inventory'!H2797)</f>
        <v/>
      </c>
      <c r="I2797" s="2">
        <f>IF(ISBLANK('[1]Current Inventory'!I2797)=TRUE,'[1]Current Inventory'!Q2797,'[1]Current Inventory'!I2797)</f>
        <v>0</v>
      </c>
      <c r="J2797" s="2">
        <f>IF(ISBLANK('[1]Current Inventory'!J2797)=TRUE,'[1]Current Inventory'!R2797,'[1]Current Inventory'!J2797)</f>
        <v>0</v>
      </c>
      <c r="K2797" s="2">
        <f>IF(ISBLANK('[1]Current Inventory'!K2797)=TRUE,'[1]Current Inventory'!S2797,'[1]Current Inventory'!K2797)</f>
        <v>0</v>
      </c>
      <c r="L2797" s="2">
        <f>IF(ISBLANK('[1]Current Inventory'!L2797)=TRUE,'[1]Current Inventory'!T2797,'[1]Current Inventory'!L2797)</f>
        <v>0</v>
      </c>
      <c r="M2797" s="3" t="str">
        <f>IF(ISBLANK('[1]Current Inventory'!M2797)=TRUE,"",'[1]Current Inventory'!M2797)</f>
        <v/>
      </c>
    </row>
    <row r="2798" spans="1:13" x14ac:dyDescent="0.2">
      <c r="A2798" s="2" t="s">
        <v>19</v>
      </c>
      <c r="B2798" s="2" t="str">
        <f>IF(ISBLANK('[1]Current Inventory'!B2798)=TRUE,B2797,'[1]Current Inventory'!B2798)</f>
        <v>WINDWARD SIDE</v>
      </c>
      <c r="C2798" s="2" t="str">
        <f>IF(ISBLANK('[1]Current Inventory'!C2798)=TRUE,"",'[1]Current Inventory'!C2798)</f>
        <v/>
      </c>
      <c r="D2798" s="2" t="str">
        <f>IF(ISBLANK('[1]Current Inventory'!D2798)=TRUE,CONCATENATE("     ",'[1]Current Inventory'!N2798),'[1]Current Inventory'!D2798)</f>
        <v xml:space="preserve">     </v>
      </c>
      <c r="E2798" s="2">
        <f>IF(ISBLANK('[1]Current Inventory'!E2798)=TRUE,'[1]Current Inventory'!O2798,'[1]Current Inventory'!E2798)</f>
        <v>0</v>
      </c>
      <c r="F2798" s="2">
        <f>IF(ISBLANK('[1]Current Inventory'!F2798)=TRUE,'[1]Current Inventory'!P2798,'[1]Current Inventory'!F2798)</f>
        <v>0</v>
      </c>
      <c r="G2798" s="2" t="str">
        <f>IF(ISNA(VLOOKUP(C2798,[2]CurrentPivot!$C$8:$N$1400,5,FALSE))=TRUE," ",VLOOKUP(C2798,[2]CurrentPivot!$C$8:$N$1400,5,FALSE))</f>
        <v xml:space="preserve"> </v>
      </c>
      <c r="H2798" s="3" t="str">
        <f>IF(ISBLANK('[1]Current Inventory'!H2798)=TRUE,"",'[1]Current Inventory'!H2798)</f>
        <v/>
      </c>
      <c r="I2798" s="2">
        <f>IF(ISBLANK('[1]Current Inventory'!I2798)=TRUE,'[1]Current Inventory'!Q2798,'[1]Current Inventory'!I2798)</f>
        <v>0</v>
      </c>
      <c r="J2798" s="2">
        <f>IF(ISBLANK('[1]Current Inventory'!J2798)=TRUE,'[1]Current Inventory'!R2798,'[1]Current Inventory'!J2798)</f>
        <v>0</v>
      </c>
      <c r="K2798" s="2">
        <f>IF(ISBLANK('[1]Current Inventory'!K2798)=TRUE,'[1]Current Inventory'!S2798,'[1]Current Inventory'!K2798)</f>
        <v>0</v>
      </c>
      <c r="L2798" s="2">
        <f>IF(ISBLANK('[1]Current Inventory'!L2798)=TRUE,'[1]Current Inventory'!T2798,'[1]Current Inventory'!L2798)</f>
        <v>0</v>
      </c>
      <c r="M2798" s="3" t="str">
        <f>IF(ISBLANK('[1]Current Inventory'!M2798)=TRUE,"",'[1]Current Inventory'!M2798)</f>
        <v/>
      </c>
    </row>
    <row r="2799" spans="1:13" x14ac:dyDescent="0.2">
      <c r="A2799" s="2" t="s">
        <v>19</v>
      </c>
      <c r="B2799" s="2" t="str">
        <f>IF(ISBLANK('[1]Current Inventory'!B2799)=TRUE,B2798,'[1]Current Inventory'!B2799)</f>
        <v>WINDWARD SIDE</v>
      </c>
      <c r="C2799" s="2" t="str">
        <f>IF(ISBLANK('[1]Current Inventory'!C2799)=TRUE,"",'[1]Current Inventory'!C2799)</f>
        <v/>
      </c>
      <c r="D2799" s="2" t="str">
        <f>IF(ISBLANK('[1]Current Inventory'!D2799)=TRUE,CONCATENATE("     ",'[1]Current Inventory'!N2799),'[1]Current Inventory'!D2799)</f>
        <v xml:space="preserve">     </v>
      </c>
      <c r="E2799" s="2">
        <f>IF(ISBLANK('[1]Current Inventory'!E2799)=TRUE,'[1]Current Inventory'!O2799,'[1]Current Inventory'!E2799)</f>
        <v>0</v>
      </c>
      <c r="F2799" s="2">
        <f>IF(ISBLANK('[1]Current Inventory'!F2799)=TRUE,'[1]Current Inventory'!P2799,'[1]Current Inventory'!F2799)</f>
        <v>0</v>
      </c>
      <c r="G2799" s="2" t="str">
        <f>IF(ISNA(VLOOKUP(C2799,[2]CurrentPivot!$C$8:$N$1400,5,FALSE))=TRUE," ",VLOOKUP(C2799,[2]CurrentPivot!$C$8:$N$1400,5,FALSE))</f>
        <v xml:space="preserve"> </v>
      </c>
      <c r="H2799" s="3" t="str">
        <f>IF(ISBLANK('[1]Current Inventory'!H2799)=TRUE,"",'[1]Current Inventory'!H2799)</f>
        <v/>
      </c>
      <c r="I2799" s="2">
        <f>IF(ISBLANK('[1]Current Inventory'!I2799)=TRUE,'[1]Current Inventory'!Q2799,'[1]Current Inventory'!I2799)</f>
        <v>0</v>
      </c>
      <c r="J2799" s="2">
        <f>IF(ISBLANK('[1]Current Inventory'!J2799)=TRUE,'[1]Current Inventory'!R2799,'[1]Current Inventory'!J2799)</f>
        <v>0</v>
      </c>
      <c r="K2799" s="2">
        <f>IF(ISBLANK('[1]Current Inventory'!K2799)=TRUE,'[1]Current Inventory'!S2799,'[1]Current Inventory'!K2799)</f>
        <v>0</v>
      </c>
      <c r="L2799" s="2">
        <f>IF(ISBLANK('[1]Current Inventory'!L2799)=TRUE,'[1]Current Inventory'!T2799,'[1]Current Inventory'!L2799)</f>
        <v>0</v>
      </c>
      <c r="M2799" s="3" t="str">
        <f>IF(ISBLANK('[1]Current Inventory'!M2799)=TRUE,"",'[1]Current Inventory'!M2799)</f>
        <v/>
      </c>
    </row>
    <row r="2800" spans="1:13" x14ac:dyDescent="0.2">
      <c r="A2800" s="2" t="s">
        <v>19</v>
      </c>
      <c r="B2800" s="2" t="str">
        <f>IF(ISBLANK('[1]Current Inventory'!B2800)=TRUE,B2799,'[1]Current Inventory'!B2800)</f>
        <v>WINDWARD SIDE</v>
      </c>
      <c r="C2800" s="2" t="str">
        <f>IF(ISBLANK('[1]Current Inventory'!C2800)=TRUE,"",'[1]Current Inventory'!C2800)</f>
        <v/>
      </c>
      <c r="D2800" s="2" t="str">
        <f>IF(ISBLANK('[1]Current Inventory'!D2800)=TRUE,CONCATENATE("     ",'[1]Current Inventory'!N2800),'[1]Current Inventory'!D2800)</f>
        <v xml:space="preserve">     </v>
      </c>
      <c r="E2800" s="2">
        <f>IF(ISBLANK('[1]Current Inventory'!E2800)=TRUE,'[1]Current Inventory'!O2800,'[1]Current Inventory'!E2800)</f>
        <v>0</v>
      </c>
      <c r="F2800" s="2">
        <f>IF(ISBLANK('[1]Current Inventory'!F2800)=TRUE,'[1]Current Inventory'!P2800,'[1]Current Inventory'!F2800)</f>
        <v>0</v>
      </c>
      <c r="G2800" s="2" t="str">
        <f>IF(ISNA(VLOOKUP(C2800,[2]CurrentPivot!$C$8:$N$1400,5,FALSE))=TRUE," ",VLOOKUP(C2800,[2]CurrentPivot!$C$8:$N$1400,5,FALSE))</f>
        <v xml:space="preserve"> </v>
      </c>
      <c r="H2800" s="3" t="str">
        <f>IF(ISBLANK('[1]Current Inventory'!H2800)=TRUE,"",'[1]Current Inventory'!H2800)</f>
        <v/>
      </c>
      <c r="I2800" s="2">
        <f>IF(ISBLANK('[1]Current Inventory'!I2800)=TRUE,'[1]Current Inventory'!Q2800,'[1]Current Inventory'!I2800)</f>
        <v>0</v>
      </c>
      <c r="J2800" s="2">
        <f>IF(ISBLANK('[1]Current Inventory'!J2800)=TRUE,'[1]Current Inventory'!R2800,'[1]Current Inventory'!J2800)</f>
        <v>0</v>
      </c>
      <c r="K2800" s="2">
        <f>IF(ISBLANK('[1]Current Inventory'!K2800)=TRUE,'[1]Current Inventory'!S2800,'[1]Current Inventory'!K2800)</f>
        <v>0</v>
      </c>
      <c r="L2800" s="2">
        <f>IF(ISBLANK('[1]Current Inventory'!L2800)=TRUE,'[1]Current Inventory'!T2800,'[1]Current Inventory'!L2800)</f>
        <v>0</v>
      </c>
      <c r="M2800" s="3" t="str">
        <f>IF(ISBLANK('[1]Current Inventory'!M2800)=TRUE,"",'[1]Current Inventory'!M2800)</f>
        <v/>
      </c>
    </row>
    <row r="2801" spans="1:13" x14ac:dyDescent="0.2">
      <c r="A2801" s="2" t="s">
        <v>19</v>
      </c>
      <c r="B2801" s="2" t="str">
        <f>IF(ISBLANK('[1]Current Inventory'!B2801)=TRUE,B2800,'[1]Current Inventory'!B2801)</f>
        <v>WINDWARD SIDE</v>
      </c>
      <c r="C2801" s="2" t="str">
        <f>IF(ISBLANK('[1]Current Inventory'!C2801)=TRUE,"",'[1]Current Inventory'!C2801)</f>
        <v/>
      </c>
      <c r="D2801" s="2" t="str">
        <f>IF(ISBLANK('[1]Current Inventory'!D2801)=TRUE,CONCATENATE("     ",'[1]Current Inventory'!N2801),'[1]Current Inventory'!D2801)</f>
        <v xml:space="preserve">     </v>
      </c>
      <c r="E2801" s="2">
        <f>IF(ISBLANK('[1]Current Inventory'!E2801)=TRUE,'[1]Current Inventory'!O2801,'[1]Current Inventory'!E2801)</f>
        <v>0</v>
      </c>
      <c r="F2801" s="2">
        <f>IF(ISBLANK('[1]Current Inventory'!F2801)=TRUE,'[1]Current Inventory'!P2801,'[1]Current Inventory'!F2801)</f>
        <v>0</v>
      </c>
      <c r="G2801" s="2" t="str">
        <f>IF(ISNA(VLOOKUP(C2801,[2]CurrentPivot!$C$8:$N$1400,5,FALSE))=TRUE," ",VLOOKUP(C2801,[2]CurrentPivot!$C$8:$N$1400,5,FALSE))</f>
        <v xml:space="preserve"> </v>
      </c>
      <c r="H2801" s="3" t="str">
        <f>IF(ISBLANK('[1]Current Inventory'!H2801)=TRUE,"",'[1]Current Inventory'!H2801)</f>
        <v/>
      </c>
      <c r="I2801" s="2">
        <f>IF(ISBLANK('[1]Current Inventory'!I2801)=TRUE,'[1]Current Inventory'!Q2801,'[1]Current Inventory'!I2801)</f>
        <v>0</v>
      </c>
      <c r="J2801" s="2">
        <f>IF(ISBLANK('[1]Current Inventory'!J2801)=TRUE,'[1]Current Inventory'!R2801,'[1]Current Inventory'!J2801)</f>
        <v>0</v>
      </c>
      <c r="K2801" s="2">
        <f>IF(ISBLANK('[1]Current Inventory'!K2801)=TRUE,'[1]Current Inventory'!S2801,'[1]Current Inventory'!K2801)</f>
        <v>0</v>
      </c>
      <c r="L2801" s="2">
        <f>IF(ISBLANK('[1]Current Inventory'!L2801)=TRUE,'[1]Current Inventory'!T2801,'[1]Current Inventory'!L2801)</f>
        <v>0</v>
      </c>
      <c r="M2801" s="3" t="str">
        <f>IF(ISBLANK('[1]Current Inventory'!M2801)=TRUE,"",'[1]Current Inventory'!M2801)</f>
        <v/>
      </c>
    </row>
    <row r="2802" spans="1:13" x14ac:dyDescent="0.2">
      <c r="A2802" s="2" t="s">
        <v>19</v>
      </c>
      <c r="B2802" s="2" t="str">
        <f>IF(ISBLANK('[1]Current Inventory'!B2802)=TRUE,B2801,'[1]Current Inventory'!B2802)</f>
        <v>WINDWARD SIDE</v>
      </c>
      <c r="C2802" s="2" t="str">
        <f>IF(ISBLANK('[1]Current Inventory'!C2802)=TRUE,"",'[1]Current Inventory'!C2802)</f>
        <v/>
      </c>
      <c r="D2802" s="2" t="str">
        <f>IF(ISBLANK('[1]Current Inventory'!D2802)=TRUE,CONCATENATE("     ",'[1]Current Inventory'!N2802),'[1]Current Inventory'!D2802)</f>
        <v xml:space="preserve">     </v>
      </c>
      <c r="E2802" s="2">
        <f>IF(ISBLANK('[1]Current Inventory'!E2802)=TRUE,'[1]Current Inventory'!O2802,'[1]Current Inventory'!E2802)</f>
        <v>0</v>
      </c>
      <c r="F2802" s="2">
        <f>IF(ISBLANK('[1]Current Inventory'!F2802)=TRUE,'[1]Current Inventory'!P2802,'[1]Current Inventory'!F2802)</f>
        <v>0</v>
      </c>
      <c r="G2802" s="2" t="str">
        <f>IF(ISNA(VLOOKUP(C2802,[2]CurrentPivot!$C$8:$N$1400,5,FALSE))=TRUE," ",VLOOKUP(C2802,[2]CurrentPivot!$C$8:$N$1400,5,FALSE))</f>
        <v xml:space="preserve"> </v>
      </c>
      <c r="H2802" s="3" t="str">
        <f>IF(ISBLANK('[1]Current Inventory'!H2802)=TRUE,"",'[1]Current Inventory'!H2802)</f>
        <v/>
      </c>
      <c r="I2802" s="2">
        <f>IF(ISBLANK('[1]Current Inventory'!I2802)=TRUE,'[1]Current Inventory'!Q2802,'[1]Current Inventory'!I2802)</f>
        <v>0</v>
      </c>
      <c r="J2802" s="2">
        <f>IF(ISBLANK('[1]Current Inventory'!J2802)=TRUE,'[1]Current Inventory'!R2802,'[1]Current Inventory'!J2802)</f>
        <v>0</v>
      </c>
      <c r="K2802" s="2">
        <f>IF(ISBLANK('[1]Current Inventory'!K2802)=TRUE,'[1]Current Inventory'!S2802,'[1]Current Inventory'!K2802)</f>
        <v>0</v>
      </c>
      <c r="L2802" s="2">
        <f>IF(ISBLANK('[1]Current Inventory'!L2802)=TRUE,'[1]Current Inventory'!T2802,'[1]Current Inventory'!L2802)</f>
        <v>0</v>
      </c>
      <c r="M2802" s="3" t="str">
        <f>IF(ISBLANK('[1]Current Inventory'!M2802)=TRUE,"",'[1]Current Inventory'!M2802)</f>
        <v/>
      </c>
    </row>
    <row r="2803" spans="1:13" x14ac:dyDescent="0.2">
      <c r="A2803" s="2" t="s">
        <v>19</v>
      </c>
      <c r="B2803" s="2" t="str">
        <f>IF(ISBLANK('[1]Current Inventory'!B2803)=TRUE,B2802,'[1]Current Inventory'!B2803)</f>
        <v>WINDWARD SIDE</v>
      </c>
      <c r="C2803" s="2" t="str">
        <f>IF(ISBLANK('[1]Current Inventory'!C2803)=TRUE,"",'[1]Current Inventory'!C2803)</f>
        <v/>
      </c>
      <c r="D2803" s="2" t="str">
        <f>IF(ISBLANK('[1]Current Inventory'!D2803)=TRUE,CONCATENATE("     ",'[1]Current Inventory'!N2803),'[1]Current Inventory'!D2803)</f>
        <v xml:space="preserve">     </v>
      </c>
      <c r="E2803" s="2">
        <f>IF(ISBLANK('[1]Current Inventory'!E2803)=TRUE,'[1]Current Inventory'!O2803,'[1]Current Inventory'!E2803)</f>
        <v>0</v>
      </c>
      <c r="F2803" s="2">
        <f>IF(ISBLANK('[1]Current Inventory'!F2803)=TRUE,'[1]Current Inventory'!P2803,'[1]Current Inventory'!F2803)</f>
        <v>0</v>
      </c>
      <c r="G2803" s="2" t="str">
        <f>IF(ISNA(VLOOKUP(C2803,[2]CurrentPivot!$C$8:$N$1400,5,FALSE))=TRUE," ",VLOOKUP(C2803,[2]CurrentPivot!$C$8:$N$1400,5,FALSE))</f>
        <v xml:space="preserve"> </v>
      </c>
      <c r="H2803" s="3" t="str">
        <f>IF(ISBLANK('[1]Current Inventory'!H2803)=TRUE,"",'[1]Current Inventory'!H2803)</f>
        <v/>
      </c>
      <c r="I2803" s="2">
        <f>IF(ISBLANK('[1]Current Inventory'!I2803)=TRUE,'[1]Current Inventory'!Q2803,'[1]Current Inventory'!I2803)</f>
        <v>0</v>
      </c>
      <c r="J2803" s="2">
        <f>IF(ISBLANK('[1]Current Inventory'!J2803)=TRUE,'[1]Current Inventory'!R2803,'[1]Current Inventory'!J2803)</f>
        <v>0</v>
      </c>
      <c r="K2803" s="2">
        <f>IF(ISBLANK('[1]Current Inventory'!K2803)=TRUE,'[1]Current Inventory'!S2803,'[1]Current Inventory'!K2803)</f>
        <v>0</v>
      </c>
      <c r="L2803" s="2">
        <f>IF(ISBLANK('[1]Current Inventory'!L2803)=TRUE,'[1]Current Inventory'!T2803,'[1]Current Inventory'!L2803)</f>
        <v>0</v>
      </c>
      <c r="M2803" s="3" t="str">
        <f>IF(ISBLANK('[1]Current Inventory'!M2803)=TRUE,"",'[1]Current Inventory'!M2803)</f>
        <v/>
      </c>
    </row>
    <row r="2804" spans="1:13" x14ac:dyDescent="0.2">
      <c r="A2804" s="2" t="s">
        <v>19</v>
      </c>
      <c r="B2804" s="2" t="str">
        <f>IF(ISBLANK('[1]Current Inventory'!B2804)=TRUE,B2803,'[1]Current Inventory'!B2804)</f>
        <v>WINDWARD SIDE</v>
      </c>
      <c r="C2804" s="2" t="str">
        <f>IF(ISBLANK('[1]Current Inventory'!C2804)=TRUE,"",'[1]Current Inventory'!C2804)</f>
        <v/>
      </c>
      <c r="D2804" s="2" t="str">
        <f>IF(ISBLANK('[1]Current Inventory'!D2804)=TRUE,CONCATENATE("     ",'[1]Current Inventory'!N2804),'[1]Current Inventory'!D2804)</f>
        <v xml:space="preserve">     </v>
      </c>
      <c r="E2804" s="2">
        <f>IF(ISBLANK('[1]Current Inventory'!E2804)=TRUE,'[1]Current Inventory'!O2804,'[1]Current Inventory'!E2804)</f>
        <v>0</v>
      </c>
      <c r="F2804" s="2">
        <f>IF(ISBLANK('[1]Current Inventory'!F2804)=TRUE,'[1]Current Inventory'!P2804,'[1]Current Inventory'!F2804)</f>
        <v>0</v>
      </c>
      <c r="G2804" s="2" t="str">
        <f>IF(ISNA(VLOOKUP(C2804,[2]CurrentPivot!$C$8:$N$1400,5,FALSE))=TRUE," ",VLOOKUP(C2804,[2]CurrentPivot!$C$8:$N$1400,5,FALSE))</f>
        <v xml:space="preserve"> </v>
      </c>
      <c r="H2804" s="3" t="str">
        <f>IF(ISBLANK('[1]Current Inventory'!H2804)=TRUE,"",'[1]Current Inventory'!H2804)</f>
        <v/>
      </c>
      <c r="I2804" s="2">
        <f>IF(ISBLANK('[1]Current Inventory'!I2804)=TRUE,'[1]Current Inventory'!Q2804,'[1]Current Inventory'!I2804)</f>
        <v>0</v>
      </c>
      <c r="J2804" s="2">
        <f>IF(ISBLANK('[1]Current Inventory'!J2804)=TRUE,'[1]Current Inventory'!R2804,'[1]Current Inventory'!J2804)</f>
        <v>0</v>
      </c>
      <c r="K2804" s="2">
        <f>IF(ISBLANK('[1]Current Inventory'!K2804)=TRUE,'[1]Current Inventory'!S2804,'[1]Current Inventory'!K2804)</f>
        <v>0</v>
      </c>
      <c r="L2804" s="2">
        <f>IF(ISBLANK('[1]Current Inventory'!L2804)=TRUE,'[1]Current Inventory'!T2804,'[1]Current Inventory'!L2804)</f>
        <v>0</v>
      </c>
      <c r="M2804" s="3" t="str">
        <f>IF(ISBLANK('[1]Current Inventory'!M2804)=TRUE,"",'[1]Current Inventory'!M2804)</f>
        <v/>
      </c>
    </row>
    <row r="2805" spans="1:13" x14ac:dyDescent="0.2">
      <c r="A2805" s="2" t="s">
        <v>19</v>
      </c>
      <c r="B2805" s="2" t="str">
        <f>IF(ISBLANK('[1]Current Inventory'!B2805)=TRUE,B2804,'[1]Current Inventory'!B2805)</f>
        <v>WINDWARD SIDE</v>
      </c>
      <c r="C2805" s="2" t="str">
        <f>IF(ISBLANK('[1]Current Inventory'!C2805)=TRUE,"",'[1]Current Inventory'!C2805)</f>
        <v/>
      </c>
      <c r="D2805" s="2" t="str">
        <f>IF(ISBLANK('[1]Current Inventory'!D2805)=TRUE,CONCATENATE("     ",'[1]Current Inventory'!N2805),'[1]Current Inventory'!D2805)</f>
        <v xml:space="preserve">     </v>
      </c>
      <c r="E2805" s="2">
        <f>IF(ISBLANK('[1]Current Inventory'!E2805)=TRUE,'[1]Current Inventory'!O2805,'[1]Current Inventory'!E2805)</f>
        <v>0</v>
      </c>
      <c r="F2805" s="2">
        <f>IF(ISBLANK('[1]Current Inventory'!F2805)=TRUE,'[1]Current Inventory'!P2805,'[1]Current Inventory'!F2805)</f>
        <v>0</v>
      </c>
      <c r="G2805" s="2" t="str">
        <f>IF(ISNA(VLOOKUP(C2805,[2]CurrentPivot!$C$8:$N$1400,5,FALSE))=TRUE," ",VLOOKUP(C2805,[2]CurrentPivot!$C$8:$N$1400,5,FALSE))</f>
        <v xml:space="preserve"> </v>
      </c>
      <c r="H2805" s="3" t="str">
        <f>IF(ISBLANK('[1]Current Inventory'!H2805)=TRUE,"",'[1]Current Inventory'!H2805)</f>
        <v/>
      </c>
      <c r="I2805" s="2">
        <f>IF(ISBLANK('[1]Current Inventory'!I2805)=TRUE,'[1]Current Inventory'!Q2805,'[1]Current Inventory'!I2805)</f>
        <v>0</v>
      </c>
      <c r="J2805" s="2">
        <f>IF(ISBLANK('[1]Current Inventory'!J2805)=TRUE,'[1]Current Inventory'!R2805,'[1]Current Inventory'!J2805)</f>
        <v>0</v>
      </c>
      <c r="K2805" s="2">
        <f>IF(ISBLANK('[1]Current Inventory'!K2805)=TRUE,'[1]Current Inventory'!S2805,'[1]Current Inventory'!K2805)</f>
        <v>0</v>
      </c>
      <c r="L2805" s="2">
        <f>IF(ISBLANK('[1]Current Inventory'!L2805)=TRUE,'[1]Current Inventory'!T2805,'[1]Current Inventory'!L2805)</f>
        <v>0</v>
      </c>
      <c r="M2805" s="3" t="str">
        <f>IF(ISBLANK('[1]Current Inventory'!M2805)=TRUE,"",'[1]Current Inventory'!M2805)</f>
        <v/>
      </c>
    </row>
    <row r="2806" spans="1:13" x14ac:dyDescent="0.2">
      <c r="A2806" s="2" t="s">
        <v>19</v>
      </c>
      <c r="B2806" s="2" t="str">
        <f>IF(ISBLANK('[1]Current Inventory'!B2806)=TRUE,B2805,'[1]Current Inventory'!B2806)</f>
        <v>WINDWARD SIDE</v>
      </c>
      <c r="C2806" s="2" t="str">
        <f>IF(ISBLANK('[1]Current Inventory'!C2806)=TRUE,"",'[1]Current Inventory'!C2806)</f>
        <v/>
      </c>
      <c r="D2806" s="2" t="str">
        <f>IF(ISBLANK('[1]Current Inventory'!D2806)=TRUE,CONCATENATE("     ",'[1]Current Inventory'!N2806),'[1]Current Inventory'!D2806)</f>
        <v xml:space="preserve">     </v>
      </c>
      <c r="E2806" s="2">
        <f>IF(ISBLANK('[1]Current Inventory'!E2806)=TRUE,'[1]Current Inventory'!O2806,'[1]Current Inventory'!E2806)</f>
        <v>0</v>
      </c>
      <c r="F2806" s="2">
        <f>IF(ISBLANK('[1]Current Inventory'!F2806)=TRUE,'[1]Current Inventory'!P2806,'[1]Current Inventory'!F2806)</f>
        <v>0</v>
      </c>
      <c r="G2806" s="2" t="str">
        <f>IF(ISNA(VLOOKUP(C2806,[2]CurrentPivot!$C$8:$N$1400,5,FALSE))=TRUE," ",VLOOKUP(C2806,[2]CurrentPivot!$C$8:$N$1400,5,FALSE))</f>
        <v xml:space="preserve"> </v>
      </c>
      <c r="H2806" s="3" t="str">
        <f>IF(ISBLANK('[1]Current Inventory'!H2806)=TRUE,"",'[1]Current Inventory'!H2806)</f>
        <v/>
      </c>
      <c r="I2806" s="2">
        <f>IF(ISBLANK('[1]Current Inventory'!I2806)=TRUE,'[1]Current Inventory'!Q2806,'[1]Current Inventory'!I2806)</f>
        <v>0</v>
      </c>
      <c r="J2806" s="2">
        <f>IF(ISBLANK('[1]Current Inventory'!J2806)=TRUE,'[1]Current Inventory'!R2806,'[1]Current Inventory'!J2806)</f>
        <v>0</v>
      </c>
      <c r="K2806" s="2">
        <f>IF(ISBLANK('[1]Current Inventory'!K2806)=TRUE,'[1]Current Inventory'!S2806,'[1]Current Inventory'!K2806)</f>
        <v>0</v>
      </c>
      <c r="L2806" s="2">
        <f>IF(ISBLANK('[1]Current Inventory'!L2806)=TRUE,'[1]Current Inventory'!T2806,'[1]Current Inventory'!L2806)</f>
        <v>0</v>
      </c>
      <c r="M2806" s="3" t="str">
        <f>IF(ISBLANK('[1]Current Inventory'!M2806)=TRUE,"",'[1]Current Inventory'!M2806)</f>
        <v/>
      </c>
    </row>
    <row r="2807" spans="1:13" x14ac:dyDescent="0.2">
      <c r="A2807" s="2" t="s">
        <v>19</v>
      </c>
      <c r="B2807" s="2" t="str">
        <f>IF(ISBLANK('[1]Current Inventory'!B2807)=TRUE,B2806,'[1]Current Inventory'!B2807)</f>
        <v>WINDWARD SIDE</v>
      </c>
      <c r="C2807" s="2" t="str">
        <f>IF(ISBLANK('[1]Current Inventory'!C2807)=TRUE,"",'[1]Current Inventory'!C2807)</f>
        <v/>
      </c>
      <c r="D2807" s="2" t="str">
        <f>IF(ISBLANK('[1]Current Inventory'!D2807)=TRUE,CONCATENATE("     ",'[1]Current Inventory'!N2807),'[1]Current Inventory'!D2807)</f>
        <v xml:space="preserve">     </v>
      </c>
      <c r="E2807" s="2">
        <f>IF(ISBLANK('[1]Current Inventory'!E2807)=TRUE,'[1]Current Inventory'!O2807,'[1]Current Inventory'!E2807)</f>
        <v>0</v>
      </c>
      <c r="F2807" s="2">
        <f>IF(ISBLANK('[1]Current Inventory'!F2807)=TRUE,'[1]Current Inventory'!P2807,'[1]Current Inventory'!F2807)</f>
        <v>0</v>
      </c>
      <c r="G2807" s="2" t="str">
        <f>IF(ISNA(VLOOKUP(C2807,[2]CurrentPivot!$C$8:$N$1400,5,FALSE))=TRUE," ",VLOOKUP(C2807,[2]CurrentPivot!$C$8:$N$1400,5,FALSE))</f>
        <v xml:space="preserve"> </v>
      </c>
      <c r="H2807" s="3" t="str">
        <f>IF(ISBLANK('[1]Current Inventory'!H2807)=TRUE,"",'[1]Current Inventory'!H2807)</f>
        <v/>
      </c>
      <c r="I2807" s="2">
        <f>IF(ISBLANK('[1]Current Inventory'!I2807)=TRUE,'[1]Current Inventory'!Q2807,'[1]Current Inventory'!I2807)</f>
        <v>0</v>
      </c>
      <c r="J2807" s="2">
        <f>IF(ISBLANK('[1]Current Inventory'!J2807)=TRUE,'[1]Current Inventory'!R2807,'[1]Current Inventory'!J2807)</f>
        <v>0</v>
      </c>
      <c r="K2807" s="2">
        <f>IF(ISBLANK('[1]Current Inventory'!K2807)=TRUE,'[1]Current Inventory'!S2807,'[1]Current Inventory'!K2807)</f>
        <v>0</v>
      </c>
      <c r="L2807" s="2">
        <f>IF(ISBLANK('[1]Current Inventory'!L2807)=TRUE,'[1]Current Inventory'!T2807,'[1]Current Inventory'!L2807)</f>
        <v>0</v>
      </c>
      <c r="M2807" s="3" t="str">
        <f>IF(ISBLANK('[1]Current Inventory'!M2807)=TRUE,"",'[1]Current Inventory'!M2807)</f>
        <v/>
      </c>
    </row>
    <row r="2808" spans="1:13" x14ac:dyDescent="0.2">
      <c r="A2808" s="2" t="s">
        <v>19</v>
      </c>
      <c r="B2808" s="2" t="str">
        <f>IF(ISBLANK('[1]Current Inventory'!B2808)=TRUE,B2807,'[1]Current Inventory'!B2808)</f>
        <v>WINDWARD SIDE</v>
      </c>
      <c r="C2808" s="2" t="str">
        <f>IF(ISBLANK('[1]Current Inventory'!C2808)=TRUE,"",'[1]Current Inventory'!C2808)</f>
        <v/>
      </c>
      <c r="D2808" s="2" t="str">
        <f>IF(ISBLANK('[1]Current Inventory'!D2808)=TRUE,CONCATENATE("     ",'[1]Current Inventory'!N2808),'[1]Current Inventory'!D2808)</f>
        <v xml:space="preserve">     </v>
      </c>
      <c r="E2808" s="2">
        <f>IF(ISBLANK('[1]Current Inventory'!E2808)=TRUE,'[1]Current Inventory'!O2808,'[1]Current Inventory'!E2808)</f>
        <v>0</v>
      </c>
      <c r="F2808" s="2">
        <f>IF(ISBLANK('[1]Current Inventory'!F2808)=TRUE,'[1]Current Inventory'!P2808,'[1]Current Inventory'!F2808)</f>
        <v>0</v>
      </c>
      <c r="G2808" s="2" t="str">
        <f>IF(ISNA(VLOOKUP(C2808,[2]CurrentPivot!$C$8:$N$1400,5,FALSE))=TRUE," ",VLOOKUP(C2808,[2]CurrentPivot!$C$8:$N$1400,5,FALSE))</f>
        <v xml:space="preserve"> </v>
      </c>
      <c r="H2808" s="3" t="str">
        <f>IF(ISBLANK('[1]Current Inventory'!H2808)=TRUE,"",'[1]Current Inventory'!H2808)</f>
        <v/>
      </c>
      <c r="I2808" s="2">
        <f>IF(ISBLANK('[1]Current Inventory'!I2808)=TRUE,'[1]Current Inventory'!Q2808,'[1]Current Inventory'!I2808)</f>
        <v>0</v>
      </c>
      <c r="J2808" s="2">
        <f>IF(ISBLANK('[1]Current Inventory'!J2808)=TRUE,'[1]Current Inventory'!R2808,'[1]Current Inventory'!J2808)</f>
        <v>0</v>
      </c>
      <c r="K2808" s="2">
        <f>IF(ISBLANK('[1]Current Inventory'!K2808)=TRUE,'[1]Current Inventory'!S2808,'[1]Current Inventory'!K2808)</f>
        <v>0</v>
      </c>
      <c r="L2808" s="2">
        <f>IF(ISBLANK('[1]Current Inventory'!L2808)=TRUE,'[1]Current Inventory'!T2808,'[1]Current Inventory'!L2808)</f>
        <v>0</v>
      </c>
      <c r="M2808" s="3" t="str">
        <f>IF(ISBLANK('[1]Current Inventory'!M2808)=TRUE,"",'[1]Current Inventory'!M2808)</f>
        <v/>
      </c>
    </row>
    <row r="2809" spans="1:13" x14ac:dyDescent="0.2">
      <c r="A2809" s="2" t="s">
        <v>19</v>
      </c>
      <c r="B2809" s="2" t="str">
        <f>IF(ISBLANK('[1]Current Inventory'!B2809)=TRUE,B2808,'[1]Current Inventory'!B2809)</f>
        <v>WINDWARD SIDE</v>
      </c>
      <c r="C2809" s="2" t="str">
        <f>IF(ISBLANK('[1]Current Inventory'!C2809)=TRUE,"",'[1]Current Inventory'!C2809)</f>
        <v/>
      </c>
      <c r="D2809" s="2" t="str">
        <f>IF(ISBLANK('[1]Current Inventory'!D2809)=TRUE,CONCATENATE("     ",'[1]Current Inventory'!N2809),'[1]Current Inventory'!D2809)</f>
        <v xml:space="preserve">     </v>
      </c>
      <c r="E2809" s="2">
        <f>IF(ISBLANK('[1]Current Inventory'!E2809)=TRUE,'[1]Current Inventory'!O2809,'[1]Current Inventory'!E2809)</f>
        <v>0</v>
      </c>
      <c r="F2809" s="2">
        <f>IF(ISBLANK('[1]Current Inventory'!F2809)=TRUE,'[1]Current Inventory'!P2809,'[1]Current Inventory'!F2809)</f>
        <v>0</v>
      </c>
      <c r="G2809" s="2" t="str">
        <f>IF(ISNA(VLOOKUP(C2809,[2]CurrentPivot!$C$8:$N$1400,5,FALSE))=TRUE," ",VLOOKUP(C2809,[2]CurrentPivot!$C$8:$N$1400,5,FALSE))</f>
        <v xml:space="preserve"> </v>
      </c>
      <c r="H2809" s="3" t="str">
        <f>IF(ISBLANK('[1]Current Inventory'!H2809)=TRUE,"",'[1]Current Inventory'!H2809)</f>
        <v/>
      </c>
      <c r="I2809" s="2">
        <f>IF(ISBLANK('[1]Current Inventory'!I2809)=TRUE,'[1]Current Inventory'!Q2809,'[1]Current Inventory'!I2809)</f>
        <v>0</v>
      </c>
      <c r="J2809" s="2">
        <f>IF(ISBLANK('[1]Current Inventory'!J2809)=TRUE,'[1]Current Inventory'!R2809,'[1]Current Inventory'!J2809)</f>
        <v>0</v>
      </c>
      <c r="K2809" s="2">
        <f>IF(ISBLANK('[1]Current Inventory'!K2809)=TRUE,'[1]Current Inventory'!S2809,'[1]Current Inventory'!K2809)</f>
        <v>0</v>
      </c>
      <c r="L2809" s="2">
        <f>IF(ISBLANK('[1]Current Inventory'!L2809)=TRUE,'[1]Current Inventory'!T2809,'[1]Current Inventory'!L2809)</f>
        <v>0</v>
      </c>
      <c r="M2809" s="3" t="str">
        <f>IF(ISBLANK('[1]Current Inventory'!M2809)=TRUE,"",'[1]Current Inventory'!M2809)</f>
        <v/>
      </c>
    </row>
    <row r="2810" spans="1:13" x14ac:dyDescent="0.2">
      <c r="A2810" s="2" t="s">
        <v>19</v>
      </c>
      <c r="B2810" s="2" t="str">
        <f>IF(ISBLANK('[1]Current Inventory'!B2810)=TRUE,B2809,'[1]Current Inventory'!B2810)</f>
        <v>WINDWARD SIDE</v>
      </c>
      <c r="C2810" s="2" t="str">
        <f>IF(ISBLANK('[1]Current Inventory'!C2810)=TRUE,"",'[1]Current Inventory'!C2810)</f>
        <v/>
      </c>
      <c r="D2810" s="2" t="str">
        <f>IF(ISBLANK('[1]Current Inventory'!D2810)=TRUE,CONCATENATE("     ",'[1]Current Inventory'!N2810),'[1]Current Inventory'!D2810)</f>
        <v xml:space="preserve">     </v>
      </c>
      <c r="E2810" s="2">
        <f>IF(ISBLANK('[1]Current Inventory'!E2810)=TRUE,'[1]Current Inventory'!O2810,'[1]Current Inventory'!E2810)</f>
        <v>0</v>
      </c>
      <c r="F2810" s="2">
        <f>IF(ISBLANK('[1]Current Inventory'!F2810)=TRUE,'[1]Current Inventory'!P2810,'[1]Current Inventory'!F2810)</f>
        <v>0</v>
      </c>
      <c r="G2810" s="2" t="str">
        <f>IF(ISNA(VLOOKUP(C2810,[2]CurrentPivot!$C$8:$N$1400,5,FALSE))=TRUE," ",VLOOKUP(C2810,[2]CurrentPivot!$C$8:$N$1400,5,FALSE))</f>
        <v xml:space="preserve"> </v>
      </c>
      <c r="H2810" s="3" t="str">
        <f>IF(ISBLANK('[1]Current Inventory'!H2810)=TRUE,"",'[1]Current Inventory'!H2810)</f>
        <v/>
      </c>
      <c r="I2810" s="2">
        <f>IF(ISBLANK('[1]Current Inventory'!I2810)=TRUE,'[1]Current Inventory'!Q2810,'[1]Current Inventory'!I2810)</f>
        <v>0</v>
      </c>
      <c r="J2810" s="2">
        <f>IF(ISBLANK('[1]Current Inventory'!J2810)=TRUE,'[1]Current Inventory'!R2810,'[1]Current Inventory'!J2810)</f>
        <v>0</v>
      </c>
      <c r="K2810" s="2">
        <f>IF(ISBLANK('[1]Current Inventory'!K2810)=TRUE,'[1]Current Inventory'!S2810,'[1]Current Inventory'!K2810)</f>
        <v>0</v>
      </c>
      <c r="L2810" s="2">
        <f>IF(ISBLANK('[1]Current Inventory'!L2810)=TRUE,'[1]Current Inventory'!T2810,'[1]Current Inventory'!L2810)</f>
        <v>0</v>
      </c>
      <c r="M2810" s="3" t="str">
        <f>IF(ISBLANK('[1]Current Inventory'!M2810)=TRUE,"",'[1]Current Inventory'!M2810)</f>
        <v/>
      </c>
    </row>
    <row r="2811" spans="1:13" x14ac:dyDescent="0.2">
      <c r="A2811" s="2" t="s">
        <v>19</v>
      </c>
      <c r="B2811" s="2" t="str">
        <f>IF(ISBLANK('[1]Current Inventory'!B2811)=TRUE,B2810,'[1]Current Inventory'!B2811)</f>
        <v>WINDWARD SIDE</v>
      </c>
      <c r="C2811" s="2" t="str">
        <f>IF(ISBLANK('[1]Current Inventory'!C2811)=TRUE,"",'[1]Current Inventory'!C2811)</f>
        <v/>
      </c>
      <c r="D2811" s="2" t="str">
        <f>IF(ISBLANK('[1]Current Inventory'!D2811)=TRUE,CONCATENATE("     ",'[1]Current Inventory'!N2811),'[1]Current Inventory'!D2811)</f>
        <v xml:space="preserve">     </v>
      </c>
      <c r="E2811" s="2">
        <f>IF(ISBLANK('[1]Current Inventory'!E2811)=TRUE,'[1]Current Inventory'!O2811,'[1]Current Inventory'!E2811)</f>
        <v>0</v>
      </c>
      <c r="F2811" s="2">
        <f>IF(ISBLANK('[1]Current Inventory'!F2811)=TRUE,'[1]Current Inventory'!P2811,'[1]Current Inventory'!F2811)</f>
        <v>0</v>
      </c>
      <c r="G2811" s="2" t="str">
        <f>IF(ISNA(VLOOKUP(C2811,[2]CurrentPivot!$C$8:$N$1400,5,FALSE))=TRUE," ",VLOOKUP(C2811,[2]CurrentPivot!$C$8:$N$1400,5,FALSE))</f>
        <v xml:space="preserve"> </v>
      </c>
      <c r="H2811" s="3" t="str">
        <f>IF(ISBLANK('[1]Current Inventory'!H2811)=TRUE,"",'[1]Current Inventory'!H2811)</f>
        <v/>
      </c>
      <c r="I2811" s="2">
        <f>IF(ISBLANK('[1]Current Inventory'!I2811)=TRUE,'[1]Current Inventory'!Q2811,'[1]Current Inventory'!I2811)</f>
        <v>0</v>
      </c>
      <c r="J2811" s="2">
        <f>IF(ISBLANK('[1]Current Inventory'!J2811)=TRUE,'[1]Current Inventory'!R2811,'[1]Current Inventory'!J2811)</f>
        <v>0</v>
      </c>
      <c r="K2811" s="2">
        <f>IF(ISBLANK('[1]Current Inventory'!K2811)=TRUE,'[1]Current Inventory'!S2811,'[1]Current Inventory'!K2811)</f>
        <v>0</v>
      </c>
      <c r="L2811" s="2">
        <f>IF(ISBLANK('[1]Current Inventory'!L2811)=TRUE,'[1]Current Inventory'!T2811,'[1]Current Inventory'!L2811)</f>
        <v>0</v>
      </c>
      <c r="M2811" s="3" t="str">
        <f>IF(ISBLANK('[1]Current Inventory'!M2811)=TRUE,"",'[1]Current Inventory'!M2811)</f>
        <v/>
      </c>
    </row>
    <row r="2812" spans="1:13" x14ac:dyDescent="0.2">
      <c r="A2812" s="2" t="s">
        <v>19</v>
      </c>
      <c r="B2812" s="2" t="str">
        <f>IF(ISBLANK('[1]Current Inventory'!B2812)=TRUE,B2811,'[1]Current Inventory'!B2812)</f>
        <v>WINDWARD SIDE</v>
      </c>
      <c r="C2812" s="2" t="str">
        <f>IF(ISBLANK('[1]Current Inventory'!C2812)=TRUE,"",'[1]Current Inventory'!C2812)</f>
        <v/>
      </c>
      <c r="D2812" s="2" t="str">
        <f>IF(ISBLANK('[1]Current Inventory'!D2812)=TRUE,CONCATENATE("     ",'[1]Current Inventory'!N2812),'[1]Current Inventory'!D2812)</f>
        <v xml:space="preserve">     </v>
      </c>
      <c r="E2812" s="2">
        <f>IF(ISBLANK('[1]Current Inventory'!E2812)=TRUE,'[1]Current Inventory'!O2812,'[1]Current Inventory'!E2812)</f>
        <v>0</v>
      </c>
      <c r="F2812" s="2">
        <f>IF(ISBLANK('[1]Current Inventory'!F2812)=TRUE,'[1]Current Inventory'!P2812,'[1]Current Inventory'!F2812)</f>
        <v>0</v>
      </c>
      <c r="G2812" s="2" t="str">
        <f>IF(ISNA(VLOOKUP(C2812,[2]CurrentPivot!$C$8:$N$1400,5,FALSE))=TRUE," ",VLOOKUP(C2812,[2]CurrentPivot!$C$8:$N$1400,5,FALSE))</f>
        <v xml:space="preserve"> </v>
      </c>
      <c r="H2812" s="3" t="str">
        <f>IF(ISBLANK('[1]Current Inventory'!H2812)=TRUE,"",'[1]Current Inventory'!H2812)</f>
        <v/>
      </c>
      <c r="I2812" s="2">
        <f>IF(ISBLANK('[1]Current Inventory'!I2812)=TRUE,'[1]Current Inventory'!Q2812,'[1]Current Inventory'!I2812)</f>
        <v>0</v>
      </c>
      <c r="J2812" s="2">
        <f>IF(ISBLANK('[1]Current Inventory'!J2812)=TRUE,'[1]Current Inventory'!R2812,'[1]Current Inventory'!J2812)</f>
        <v>0</v>
      </c>
      <c r="K2812" s="2">
        <f>IF(ISBLANK('[1]Current Inventory'!K2812)=TRUE,'[1]Current Inventory'!S2812,'[1]Current Inventory'!K2812)</f>
        <v>0</v>
      </c>
      <c r="L2812" s="2">
        <f>IF(ISBLANK('[1]Current Inventory'!L2812)=TRUE,'[1]Current Inventory'!T2812,'[1]Current Inventory'!L2812)</f>
        <v>0</v>
      </c>
      <c r="M2812" s="3" t="str">
        <f>IF(ISBLANK('[1]Current Inventory'!M2812)=TRUE,"",'[1]Current Inventory'!M2812)</f>
        <v/>
      </c>
    </row>
    <row r="2813" spans="1:13" x14ac:dyDescent="0.2">
      <c r="A2813" s="2" t="s">
        <v>19</v>
      </c>
      <c r="B2813" s="2" t="str">
        <f>IF(ISBLANK('[1]Current Inventory'!B2813)=TRUE,B2812,'[1]Current Inventory'!B2813)</f>
        <v>WINDWARD SIDE</v>
      </c>
      <c r="C2813" s="2" t="str">
        <f>IF(ISBLANK('[1]Current Inventory'!C2813)=TRUE,"",'[1]Current Inventory'!C2813)</f>
        <v/>
      </c>
      <c r="D2813" s="2" t="str">
        <f>IF(ISBLANK('[1]Current Inventory'!D2813)=TRUE,CONCATENATE("     ",'[1]Current Inventory'!N2813),'[1]Current Inventory'!D2813)</f>
        <v xml:space="preserve">     </v>
      </c>
      <c r="E2813" s="2">
        <f>IF(ISBLANK('[1]Current Inventory'!E2813)=TRUE,'[1]Current Inventory'!O2813,'[1]Current Inventory'!E2813)</f>
        <v>0</v>
      </c>
      <c r="F2813" s="2">
        <f>IF(ISBLANK('[1]Current Inventory'!F2813)=TRUE,'[1]Current Inventory'!P2813,'[1]Current Inventory'!F2813)</f>
        <v>0</v>
      </c>
      <c r="G2813" s="2" t="str">
        <f>IF(ISNA(VLOOKUP(C2813,[2]CurrentPivot!$C$8:$N$1400,5,FALSE))=TRUE," ",VLOOKUP(C2813,[2]CurrentPivot!$C$8:$N$1400,5,FALSE))</f>
        <v xml:space="preserve"> </v>
      </c>
      <c r="H2813" s="3" t="str">
        <f>IF(ISBLANK('[1]Current Inventory'!H2813)=TRUE,"",'[1]Current Inventory'!H2813)</f>
        <v/>
      </c>
      <c r="I2813" s="2">
        <f>IF(ISBLANK('[1]Current Inventory'!I2813)=TRUE,'[1]Current Inventory'!Q2813,'[1]Current Inventory'!I2813)</f>
        <v>0</v>
      </c>
      <c r="J2813" s="2">
        <f>IF(ISBLANK('[1]Current Inventory'!J2813)=TRUE,'[1]Current Inventory'!R2813,'[1]Current Inventory'!J2813)</f>
        <v>0</v>
      </c>
      <c r="K2813" s="2">
        <f>IF(ISBLANK('[1]Current Inventory'!K2813)=TRUE,'[1]Current Inventory'!S2813,'[1]Current Inventory'!K2813)</f>
        <v>0</v>
      </c>
      <c r="L2813" s="2">
        <f>IF(ISBLANK('[1]Current Inventory'!L2813)=TRUE,'[1]Current Inventory'!T2813,'[1]Current Inventory'!L2813)</f>
        <v>0</v>
      </c>
      <c r="M2813" s="3" t="str">
        <f>IF(ISBLANK('[1]Current Inventory'!M2813)=TRUE,"",'[1]Current Inventory'!M2813)</f>
        <v/>
      </c>
    </row>
    <row r="2814" spans="1:13" x14ac:dyDescent="0.2">
      <c r="A2814" s="2" t="s">
        <v>19</v>
      </c>
      <c r="B2814" s="2" t="str">
        <f>IF(ISBLANK('[1]Current Inventory'!B2814)=TRUE,B2813,'[1]Current Inventory'!B2814)</f>
        <v>WINDWARD SIDE</v>
      </c>
      <c r="C2814" s="2" t="str">
        <f>IF(ISBLANK('[1]Current Inventory'!C2814)=TRUE,"",'[1]Current Inventory'!C2814)</f>
        <v/>
      </c>
      <c r="D2814" s="2" t="str">
        <f>IF(ISBLANK('[1]Current Inventory'!D2814)=TRUE,CONCATENATE("     ",'[1]Current Inventory'!N2814),'[1]Current Inventory'!D2814)</f>
        <v xml:space="preserve">     </v>
      </c>
      <c r="E2814" s="2">
        <f>IF(ISBLANK('[1]Current Inventory'!E2814)=TRUE,'[1]Current Inventory'!O2814,'[1]Current Inventory'!E2814)</f>
        <v>0</v>
      </c>
      <c r="F2814" s="2">
        <f>IF(ISBLANK('[1]Current Inventory'!F2814)=TRUE,'[1]Current Inventory'!P2814,'[1]Current Inventory'!F2814)</f>
        <v>0</v>
      </c>
      <c r="G2814" s="2" t="str">
        <f>IF(ISNA(VLOOKUP(C2814,[2]CurrentPivot!$C$8:$N$1400,5,FALSE))=TRUE," ",VLOOKUP(C2814,[2]CurrentPivot!$C$8:$N$1400,5,FALSE))</f>
        <v xml:space="preserve"> </v>
      </c>
      <c r="H2814" s="3" t="str">
        <f>IF(ISBLANK('[1]Current Inventory'!H2814)=TRUE,"",'[1]Current Inventory'!H2814)</f>
        <v/>
      </c>
      <c r="I2814" s="2">
        <f>IF(ISBLANK('[1]Current Inventory'!I2814)=TRUE,'[1]Current Inventory'!Q2814,'[1]Current Inventory'!I2814)</f>
        <v>0</v>
      </c>
      <c r="J2814" s="2">
        <f>IF(ISBLANK('[1]Current Inventory'!J2814)=TRUE,'[1]Current Inventory'!R2814,'[1]Current Inventory'!J2814)</f>
        <v>0</v>
      </c>
      <c r="K2814" s="2">
        <f>IF(ISBLANK('[1]Current Inventory'!K2814)=TRUE,'[1]Current Inventory'!S2814,'[1]Current Inventory'!K2814)</f>
        <v>0</v>
      </c>
      <c r="L2814" s="2">
        <f>IF(ISBLANK('[1]Current Inventory'!L2814)=TRUE,'[1]Current Inventory'!T2814,'[1]Current Inventory'!L2814)</f>
        <v>0</v>
      </c>
      <c r="M2814" s="3" t="str">
        <f>IF(ISBLANK('[1]Current Inventory'!M2814)=TRUE,"",'[1]Current Inventory'!M2814)</f>
        <v/>
      </c>
    </row>
    <row r="2815" spans="1:13" x14ac:dyDescent="0.2">
      <c r="A2815" s="2" t="s">
        <v>19</v>
      </c>
      <c r="B2815" s="2" t="str">
        <f>IF(ISBLANK('[1]Current Inventory'!B2815)=TRUE,B2814,'[1]Current Inventory'!B2815)</f>
        <v>WINDWARD SIDE</v>
      </c>
      <c r="C2815" s="2" t="str">
        <f>IF(ISBLANK('[1]Current Inventory'!C2815)=TRUE,"",'[1]Current Inventory'!C2815)</f>
        <v/>
      </c>
      <c r="D2815" s="2" t="str">
        <f>IF(ISBLANK('[1]Current Inventory'!D2815)=TRUE,CONCATENATE("     ",'[1]Current Inventory'!N2815),'[1]Current Inventory'!D2815)</f>
        <v xml:space="preserve">     </v>
      </c>
      <c r="E2815" s="2">
        <f>IF(ISBLANK('[1]Current Inventory'!E2815)=TRUE,'[1]Current Inventory'!O2815,'[1]Current Inventory'!E2815)</f>
        <v>0</v>
      </c>
      <c r="F2815" s="2">
        <f>IF(ISBLANK('[1]Current Inventory'!F2815)=TRUE,'[1]Current Inventory'!P2815,'[1]Current Inventory'!F2815)</f>
        <v>0</v>
      </c>
      <c r="G2815" s="2" t="str">
        <f>IF(ISNA(VLOOKUP(C2815,[2]CurrentPivot!$C$8:$N$1400,5,FALSE))=TRUE," ",VLOOKUP(C2815,[2]CurrentPivot!$C$8:$N$1400,5,FALSE))</f>
        <v xml:space="preserve"> </v>
      </c>
      <c r="H2815" s="3" t="str">
        <f>IF(ISBLANK('[1]Current Inventory'!H2815)=TRUE,"",'[1]Current Inventory'!H2815)</f>
        <v/>
      </c>
      <c r="I2815" s="2">
        <f>IF(ISBLANK('[1]Current Inventory'!I2815)=TRUE,'[1]Current Inventory'!Q2815,'[1]Current Inventory'!I2815)</f>
        <v>0</v>
      </c>
      <c r="J2815" s="2">
        <f>IF(ISBLANK('[1]Current Inventory'!J2815)=TRUE,'[1]Current Inventory'!R2815,'[1]Current Inventory'!J2815)</f>
        <v>0</v>
      </c>
      <c r="K2815" s="2">
        <f>IF(ISBLANK('[1]Current Inventory'!K2815)=TRUE,'[1]Current Inventory'!S2815,'[1]Current Inventory'!K2815)</f>
        <v>0</v>
      </c>
      <c r="L2815" s="2">
        <f>IF(ISBLANK('[1]Current Inventory'!L2815)=TRUE,'[1]Current Inventory'!T2815,'[1]Current Inventory'!L2815)</f>
        <v>0</v>
      </c>
      <c r="M2815" s="3" t="str">
        <f>IF(ISBLANK('[1]Current Inventory'!M2815)=TRUE,"",'[1]Current Inventory'!M2815)</f>
        <v/>
      </c>
    </row>
    <row r="2816" spans="1:13" x14ac:dyDescent="0.2">
      <c r="A2816" s="2" t="s">
        <v>19</v>
      </c>
      <c r="B2816" s="2" t="str">
        <f>IF(ISBLANK('[1]Current Inventory'!B2816)=TRUE,B2815,'[1]Current Inventory'!B2816)</f>
        <v>WINDWARD SIDE</v>
      </c>
      <c r="C2816" s="2" t="str">
        <f>IF(ISBLANK('[1]Current Inventory'!C2816)=TRUE,"",'[1]Current Inventory'!C2816)</f>
        <v/>
      </c>
      <c r="D2816" s="2" t="str">
        <f>IF(ISBLANK('[1]Current Inventory'!D2816)=TRUE,CONCATENATE("     ",'[1]Current Inventory'!N2816),'[1]Current Inventory'!D2816)</f>
        <v xml:space="preserve">     </v>
      </c>
      <c r="E2816" s="2">
        <f>IF(ISBLANK('[1]Current Inventory'!E2816)=TRUE,'[1]Current Inventory'!O2816,'[1]Current Inventory'!E2816)</f>
        <v>0</v>
      </c>
      <c r="F2816" s="2">
        <f>IF(ISBLANK('[1]Current Inventory'!F2816)=TRUE,'[1]Current Inventory'!P2816,'[1]Current Inventory'!F2816)</f>
        <v>0</v>
      </c>
      <c r="G2816" s="2" t="str">
        <f>IF(ISNA(VLOOKUP(C2816,[2]CurrentPivot!$C$8:$N$1400,5,FALSE))=TRUE," ",VLOOKUP(C2816,[2]CurrentPivot!$C$8:$N$1400,5,FALSE))</f>
        <v xml:space="preserve"> </v>
      </c>
      <c r="H2816" s="3" t="str">
        <f>IF(ISBLANK('[1]Current Inventory'!H2816)=TRUE,"",'[1]Current Inventory'!H2816)</f>
        <v/>
      </c>
      <c r="I2816" s="2">
        <f>IF(ISBLANK('[1]Current Inventory'!I2816)=TRUE,'[1]Current Inventory'!Q2816,'[1]Current Inventory'!I2816)</f>
        <v>0</v>
      </c>
      <c r="J2816" s="2">
        <f>IF(ISBLANK('[1]Current Inventory'!J2816)=TRUE,'[1]Current Inventory'!R2816,'[1]Current Inventory'!J2816)</f>
        <v>0</v>
      </c>
      <c r="K2816" s="2">
        <f>IF(ISBLANK('[1]Current Inventory'!K2816)=TRUE,'[1]Current Inventory'!S2816,'[1]Current Inventory'!K2816)</f>
        <v>0</v>
      </c>
      <c r="L2816" s="2">
        <f>IF(ISBLANK('[1]Current Inventory'!L2816)=TRUE,'[1]Current Inventory'!T2816,'[1]Current Inventory'!L2816)</f>
        <v>0</v>
      </c>
      <c r="M2816" s="3" t="str">
        <f>IF(ISBLANK('[1]Current Inventory'!M2816)=TRUE,"",'[1]Current Inventory'!M2816)</f>
        <v/>
      </c>
    </row>
    <row r="2817" spans="1:13" x14ac:dyDescent="0.2">
      <c r="A2817" s="2" t="s">
        <v>19</v>
      </c>
      <c r="B2817" s="2" t="str">
        <f>IF(ISBLANK('[1]Current Inventory'!B2817)=TRUE,B2816,'[1]Current Inventory'!B2817)</f>
        <v>WINDWARD SIDE</v>
      </c>
      <c r="C2817" s="2" t="str">
        <f>IF(ISBLANK('[1]Current Inventory'!C2817)=TRUE,"",'[1]Current Inventory'!C2817)</f>
        <v/>
      </c>
      <c r="D2817" s="2" t="str">
        <f>IF(ISBLANK('[1]Current Inventory'!D2817)=TRUE,CONCATENATE("     ",'[1]Current Inventory'!N2817),'[1]Current Inventory'!D2817)</f>
        <v xml:space="preserve">     </v>
      </c>
      <c r="E2817" s="2">
        <f>IF(ISBLANK('[1]Current Inventory'!E2817)=TRUE,'[1]Current Inventory'!O2817,'[1]Current Inventory'!E2817)</f>
        <v>0</v>
      </c>
      <c r="F2817" s="2">
        <f>IF(ISBLANK('[1]Current Inventory'!F2817)=TRUE,'[1]Current Inventory'!P2817,'[1]Current Inventory'!F2817)</f>
        <v>0</v>
      </c>
      <c r="G2817" s="2" t="str">
        <f>IF(ISNA(VLOOKUP(C2817,[2]CurrentPivot!$C$8:$N$1400,5,FALSE))=TRUE," ",VLOOKUP(C2817,[2]CurrentPivot!$C$8:$N$1400,5,FALSE))</f>
        <v xml:space="preserve"> </v>
      </c>
      <c r="H2817" s="3" t="str">
        <f>IF(ISBLANK('[1]Current Inventory'!H2817)=TRUE,"",'[1]Current Inventory'!H2817)</f>
        <v/>
      </c>
      <c r="I2817" s="2">
        <f>IF(ISBLANK('[1]Current Inventory'!I2817)=TRUE,'[1]Current Inventory'!Q2817,'[1]Current Inventory'!I2817)</f>
        <v>0</v>
      </c>
      <c r="J2817" s="2">
        <f>IF(ISBLANK('[1]Current Inventory'!J2817)=TRUE,'[1]Current Inventory'!R2817,'[1]Current Inventory'!J2817)</f>
        <v>0</v>
      </c>
      <c r="K2817" s="2">
        <f>IF(ISBLANK('[1]Current Inventory'!K2817)=TRUE,'[1]Current Inventory'!S2817,'[1]Current Inventory'!K2817)</f>
        <v>0</v>
      </c>
      <c r="L2817" s="2">
        <f>IF(ISBLANK('[1]Current Inventory'!L2817)=TRUE,'[1]Current Inventory'!T2817,'[1]Current Inventory'!L2817)</f>
        <v>0</v>
      </c>
      <c r="M2817" s="3" t="str">
        <f>IF(ISBLANK('[1]Current Inventory'!M2817)=TRUE,"",'[1]Current Inventory'!M2817)</f>
        <v/>
      </c>
    </row>
    <row r="2818" spans="1:13" x14ac:dyDescent="0.2">
      <c r="A2818" s="2" t="s">
        <v>19</v>
      </c>
      <c r="B2818" s="2" t="str">
        <f>IF(ISBLANK('[1]Current Inventory'!B2818)=TRUE,B2817,'[1]Current Inventory'!B2818)</f>
        <v>WINDWARD SIDE</v>
      </c>
      <c r="C2818" s="2" t="str">
        <f>IF(ISBLANK('[1]Current Inventory'!C2818)=TRUE,"",'[1]Current Inventory'!C2818)</f>
        <v/>
      </c>
      <c r="D2818" s="2" t="str">
        <f>IF(ISBLANK('[1]Current Inventory'!D2818)=TRUE,CONCATENATE("     ",'[1]Current Inventory'!N2818),'[1]Current Inventory'!D2818)</f>
        <v xml:space="preserve">     </v>
      </c>
      <c r="E2818" s="2">
        <f>IF(ISBLANK('[1]Current Inventory'!E2818)=TRUE,'[1]Current Inventory'!O2818,'[1]Current Inventory'!E2818)</f>
        <v>0</v>
      </c>
      <c r="F2818" s="2">
        <f>IF(ISBLANK('[1]Current Inventory'!F2818)=TRUE,'[1]Current Inventory'!P2818,'[1]Current Inventory'!F2818)</f>
        <v>0</v>
      </c>
      <c r="G2818" s="2" t="str">
        <f>IF(ISNA(VLOOKUP(C2818,[2]CurrentPivot!$C$8:$N$1400,5,FALSE))=TRUE," ",VLOOKUP(C2818,[2]CurrentPivot!$C$8:$N$1400,5,FALSE))</f>
        <v xml:space="preserve"> </v>
      </c>
      <c r="H2818" s="3" t="str">
        <f>IF(ISBLANK('[1]Current Inventory'!H2818)=TRUE,"",'[1]Current Inventory'!H2818)</f>
        <v/>
      </c>
      <c r="I2818" s="2">
        <f>IF(ISBLANK('[1]Current Inventory'!I2818)=TRUE,'[1]Current Inventory'!Q2818,'[1]Current Inventory'!I2818)</f>
        <v>0</v>
      </c>
      <c r="J2818" s="2">
        <f>IF(ISBLANK('[1]Current Inventory'!J2818)=TRUE,'[1]Current Inventory'!R2818,'[1]Current Inventory'!J2818)</f>
        <v>0</v>
      </c>
      <c r="K2818" s="2">
        <f>IF(ISBLANK('[1]Current Inventory'!K2818)=TRUE,'[1]Current Inventory'!S2818,'[1]Current Inventory'!K2818)</f>
        <v>0</v>
      </c>
      <c r="L2818" s="2">
        <f>IF(ISBLANK('[1]Current Inventory'!L2818)=TRUE,'[1]Current Inventory'!T2818,'[1]Current Inventory'!L2818)</f>
        <v>0</v>
      </c>
      <c r="M2818" s="3" t="str">
        <f>IF(ISBLANK('[1]Current Inventory'!M2818)=TRUE,"",'[1]Current Inventory'!M2818)</f>
        <v/>
      </c>
    </row>
    <row r="2819" spans="1:13" x14ac:dyDescent="0.2">
      <c r="A2819" s="2" t="s">
        <v>19</v>
      </c>
      <c r="B2819" s="2" t="str">
        <f>IF(ISBLANK('[1]Current Inventory'!B2819)=TRUE,B2818,'[1]Current Inventory'!B2819)</f>
        <v>WINDWARD SIDE</v>
      </c>
      <c r="C2819" s="2" t="str">
        <f>IF(ISBLANK('[1]Current Inventory'!C2819)=TRUE,"",'[1]Current Inventory'!C2819)</f>
        <v/>
      </c>
      <c r="D2819" s="2" t="str">
        <f>IF(ISBLANK('[1]Current Inventory'!D2819)=TRUE,CONCATENATE("     ",'[1]Current Inventory'!N2819),'[1]Current Inventory'!D2819)</f>
        <v xml:space="preserve">     </v>
      </c>
      <c r="E2819" s="2">
        <f>IF(ISBLANK('[1]Current Inventory'!E2819)=TRUE,'[1]Current Inventory'!O2819,'[1]Current Inventory'!E2819)</f>
        <v>0</v>
      </c>
      <c r="F2819" s="2">
        <f>IF(ISBLANK('[1]Current Inventory'!F2819)=TRUE,'[1]Current Inventory'!P2819,'[1]Current Inventory'!F2819)</f>
        <v>0</v>
      </c>
      <c r="G2819" s="2" t="str">
        <f>IF(ISNA(VLOOKUP(C2819,[2]CurrentPivot!$C$8:$N$1400,5,FALSE))=TRUE," ",VLOOKUP(C2819,[2]CurrentPivot!$C$8:$N$1400,5,FALSE))</f>
        <v xml:space="preserve"> </v>
      </c>
      <c r="H2819" s="3" t="str">
        <f>IF(ISBLANK('[1]Current Inventory'!H2819)=TRUE,"",'[1]Current Inventory'!H2819)</f>
        <v/>
      </c>
      <c r="I2819" s="2">
        <f>IF(ISBLANK('[1]Current Inventory'!I2819)=TRUE,'[1]Current Inventory'!Q2819,'[1]Current Inventory'!I2819)</f>
        <v>0</v>
      </c>
      <c r="J2819" s="2">
        <f>IF(ISBLANK('[1]Current Inventory'!J2819)=TRUE,'[1]Current Inventory'!R2819,'[1]Current Inventory'!J2819)</f>
        <v>0</v>
      </c>
      <c r="K2819" s="2">
        <f>IF(ISBLANK('[1]Current Inventory'!K2819)=TRUE,'[1]Current Inventory'!S2819,'[1]Current Inventory'!K2819)</f>
        <v>0</v>
      </c>
      <c r="L2819" s="2">
        <f>IF(ISBLANK('[1]Current Inventory'!L2819)=TRUE,'[1]Current Inventory'!T2819,'[1]Current Inventory'!L2819)</f>
        <v>0</v>
      </c>
      <c r="M2819" s="3" t="str">
        <f>IF(ISBLANK('[1]Current Inventory'!M2819)=TRUE,"",'[1]Current Inventory'!M2819)</f>
        <v/>
      </c>
    </row>
    <row r="2820" spans="1:13" x14ac:dyDescent="0.2">
      <c r="A2820" s="2" t="s">
        <v>19</v>
      </c>
      <c r="B2820" s="2" t="str">
        <f>IF(ISBLANK('[1]Current Inventory'!B2820)=TRUE,B2819,'[1]Current Inventory'!B2820)</f>
        <v>WINDWARD SIDE</v>
      </c>
      <c r="C2820" s="2" t="str">
        <f>IF(ISBLANK('[1]Current Inventory'!C2820)=TRUE,"",'[1]Current Inventory'!C2820)</f>
        <v/>
      </c>
      <c r="D2820" s="2" t="str">
        <f>IF(ISBLANK('[1]Current Inventory'!D2820)=TRUE,CONCATENATE("     ",'[1]Current Inventory'!N2820),'[1]Current Inventory'!D2820)</f>
        <v xml:space="preserve">     </v>
      </c>
      <c r="E2820" s="2">
        <f>IF(ISBLANK('[1]Current Inventory'!E2820)=TRUE,'[1]Current Inventory'!O2820,'[1]Current Inventory'!E2820)</f>
        <v>0</v>
      </c>
      <c r="F2820" s="2">
        <f>IF(ISBLANK('[1]Current Inventory'!F2820)=TRUE,'[1]Current Inventory'!P2820,'[1]Current Inventory'!F2820)</f>
        <v>0</v>
      </c>
      <c r="G2820" s="2" t="str">
        <f>IF(ISNA(VLOOKUP(C2820,[2]CurrentPivot!$C$8:$N$1400,5,FALSE))=TRUE," ",VLOOKUP(C2820,[2]CurrentPivot!$C$8:$N$1400,5,FALSE))</f>
        <v xml:space="preserve"> </v>
      </c>
      <c r="H2820" s="3" t="str">
        <f>IF(ISBLANK('[1]Current Inventory'!H2820)=TRUE,"",'[1]Current Inventory'!H2820)</f>
        <v/>
      </c>
      <c r="I2820" s="2">
        <f>IF(ISBLANK('[1]Current Inventory'!I2820)=TRUE,'[1]Current Inventory'!Q2820,'[1]Current Inventory'!I2820)</f>
        <v>0</v>
      </c>
      <c r="J2820" s="2">
        <f>IF(ISBLANK('[1]Current Inventory'!J2820)=TRUE,'[1]Current Inventory'!R2820,'[1]Current Inventory'!J2820)</f>
        <v>0</v>
      </c>
      <c r="K2820" s="2">
        <f>IF(ISBLANK('[1]Current Inventory'!K2820)=TRUE,'[1]Current Inventory'!S2820,'[1]Current Inventory'!K2820)</f>
        <v>0</v>
      </c>
      <c r="L2820" s="2">
        <f>IF(ISBLANK('[1]Current Inventory'!L2820)=TRUE,'[1]Current Inventory'!T2820,'[1]Current Inventory'!L2820)</f>
        <v>0</v>
      </c>
      <c r="M2820" s="3" t="str">
        <f>IF(ISBLANK('[1]Current Inventory'!M2820)=TRUE,"",'[1]Current Inventory'!M2820)</f>
        <v/>
      </c>
    </row>
    <row r="2821" spans="1:13" x14ac:dyDescent="0.2">
      <c r="A2821" s="2" t="s">
        <v>19</v>
      </c>
      <c r="B2821" s="2" t="str">
        <f>IF(ISBLANK('[1]Current Inventory'!B2821)=TRUE,B2820,'[1]Current Inventory'!B2821)</f>
        <v>WINDWARD SIDE</v>
      </c>
      <c r="C2821" s="2" t="str">
        <f>IF(ISBLANK('[1]Current Inventory'!C2821)=TRUE,"",'[1]Current Inventory'!C2821)</f>
        <v/>
      </c>
      <c r="D2821" s="2" t="str">
        <f>IF(ISBLANK('[1]Current Inventory'!D2821)=TRUE,CONCATENATE("     ",'[1]Current Inventory'!N2821),'[1]Current Inventory'!D2821)</f>
        <v xml:space="preserve">     </v>
      </c>
      <c r="E2821" s="2">
        <f>IF(ISBLANK('[1]Current Inventory'!E2821)=TRUE,'[1]Current Inventory'!O2821,'[1]Current Inventory'!E2821)</f>
        <v>0</v>
      </c>
      <c r="F2821" s="2">
        <f>IF(ISBLANK('[1]Current Inventory'!F2821)=TRUE,'[1]Current Inventory'!P2821,'[1]Current Inventory'!F2821)</f>
        <v>0</v>
      </c>
      <c r="G2821" s="2" t="str">
        <f>IF(ISNA(VLOOKUP(C2821,[2]CurrentPivot!$C$8:$N$1400,5,FALSE))=TRUE," ",VLOOKUP(C2821,[2]CurrentPivot!$C$8:$N$1400,5,FALSE))</f>
        <v xml:space="preserve"> </v>
      </c>
      <c r="H2821" s="3" t="str">
        <f>IF(ISBLANK('[1]Current Inventory'!H2821)=TRUE,"",'[1]Current Inventory'!H2821)</f>
        <v/>
      </c>
      <c r="I2821" s="2">
        <f>IF(ISBLANK('[1]Current Inventory'!I2821)=TRUE,'[1]Current Inventory'!Q2821,'[1]Current Inventory'!I2821)</f>
        <v>0</v>
      </c>
      <c r="J2821" s="2">
        <f>IF(ISBLANK('[1]Current Inventory'!J2821)=TRUE,'[1]Current Inventory'!R2821,'[1]Current Inventory'!J2821)</f>
        <v>0</v>
      </c>
      <c r="K2821" s="2">
        <f>IF(ISBLANK('[1]Current Inventory'!K2821)=TRUE,'[1]Current Inventory'!S2821,'[1]Current Inventory'!K2821)</f>
        <v>0</v>
      </c>
      <c r="L2821" s="2">
        <f>IF(ISBLANK('[1]Current Inventory'!L2821)=TRUE,'[1]Current Inventory'!T2821,'[1]Current Inventory'!L2821)</f>
        <v>0</v>
      </c>
      <c r="M2821" s="3" t="str">
        <f>IF(ISBLANK('[1]Current Inventory'!M2821)=TRUE,"",'[1]Current Inventory'!M2821)</f>
        <v/>
      </c>
    </row>
    <row r="2822" spans="1:13" x14ac:dyDescent="0.2">
      <c r="A2822" s="2" t="s">
        <v>19</v>
      </c>
      <c r="B2822" s="2" t="str">
        <f>IF(ISBLANK('[1]Current Inventory'!B2822)=TRUE,B2821,'[1]Current Inventory'!B2822)</f>
        <v>WINDWARD SIDE</v>
      </c>
      <c r="C2822" s="2" t="str">
        <f>IF(ISBLANK('[1]Current Inventory'!C2822)=TRUE,"",'[1]Current Inventory'!C2822)</f>
        <v/>
      </c>
      <c r="D2822" s="2" t="str">
        <f>IF(ISBLANK('[1]Current Inventory'!D2822)=TRUE,CONCATENATE("     ",'[1]Current Inventory'!N2822),'[1]Current Inventory'!D2822)</f>
        <v xml:space="preserve">     </v>
      </c>
      <c r="E2822" s="2">
        <f>IF(ISBLANK('[1]Current Inventory'!E2822)=TRUE,'[1]Current Inventory'!O2822,'[1]Current Inventory'!E2822)</f>
        <v>0</v>
      </c>
      <c r="F2822" s="2">
        <f>IF(ISBLANK('[1]Current Inventory'!F2822)=TRUE,'[1]Current Inventory'!P2822,'[1]Current Inventory'!F2822)</f>
        <v>0</v>
      </c>
      <c r="G2822" s="2" t="str">
        <f>IF(ISNA(VLOOKUP(C2822,[2]CurrentPivot!$C$8:$N$1400,5,FALSE))=TRUE," ",VLOOKUP(C2822,[2]CurrentPivot!$C$8:$N$1400,5,FALSE))</f>
        <v xml:space="preserve"> </v>
      </c>
      <c r="H2822" s="3" t="str">
        <f>IF(ISBLANK('[1]Current Inventory'!H2822)=TRUE,"",'[1]Current Inventory'!H2822)</f>
        <v/>
      </c>
      <c r="I2822" s="2">
        <f>IF(ISBLANK('[1]Current Inventory'!I2822)=TRUE,'[1]Current Inventory'!Q2822,'[1]Current Inventory'!I2822)</f>
        <v>0</v>
      </c>
      <c r="J2822" s="2">
        <f>IF(ISBLANK('[1]Current Inventory'!J2822)=TRUE,'[1]Current Inventory'!R2822,'[1]Current Inventory'!J2822)</f>
        <v>0</v>
      </c>
      <c r="K2822" s="2">
        <f>IF(ISBLANK('[1]Current Inventory'!K2822)=TRUE,'[1]Current Inventory'!S2822,'[1]Current Inventory'!K2822)</f>
        <v>0</v>
      </c>
      <c r="L2822" s="2">
        <f>IF(ISBLANK('[1]Current Inventory'!L2822)=TRUE,'[1]Current Inventory'!T2822,'[1]Current Inventory'!L2822)</f>
        <v>0</v>
      </c>
      <c r="M2822" s="3" t="str">
        <f>IF(ISBLANK('[1]Current Inventory'!M2822)=TRUE,"",'[1]Current Inventory'!M2822)</f>
        <v/>
      </c>
    </row>
    <row r="2823" spans="1:13" x14ac:dyDescent="0.2">
      <c r="A2823" s="2" t="s">
        <v>19</v>
      </c>
      <c r="B2823" s="2" t="str">
        <f>IF(ISBLANK('[1]Current Inventory'!B2823)=TRUE,B2822,'[1]Current Inventory'!B2823)</f>
        <v>WINDWARD SIDE</v>
      </c>
      <c r="C2823" s="2" t="str">
        <f>IF(ISBLANK('[1]Current Inventory'!C2823)=TRUE,"",'[1]Current Inventory'!C2823)</f>
        <v/>
      </c>
      <c r="D2823" s="2" t="str">
        <f>IF(ISBLANK('[1]Current Inventory'!D2823)=TRUE,CONCATENATE("     ",'[1]Current Inventory'!N2823),'[1]Current Inventory'!D2823)</f>
        <v xml:space="preserve">     </v>
      </c>
      <c r="E2823" s="2">
        <f>IF(ISBLANK('[1]Current Inventory'!E2823)=TRUE,'[1]Current Inventory'!O2823,'[1]Current Inventory'!E2823)</f>
        <v>0</v>
      </c>
      <c r="F2823" s="2">
        <f>IF(ISBLANK('[1]Current Inventory'!F2823)=TRUE,'[1]Current Inventory'!P2823,'[1]Current Inventory'!F2823)</f>
        <v>0</v>
      </c>
      <c r="G2823" s="2" t="str">
        <f>IF(ISNA(VLOOKUP(C2823,[2]CurrentPivot!$C$8:$N$1400,5,FALSE))=TRUE," ",VLOOKUP(C2823,[2]CurrentPivot!$C$8:$N$1400,5,FALSE))</f>
        <v xml:space="preserve"> </v>
      </c>
      <c r="H2823" s="3" t="str">
        <f>IF(ISBLANK('[1]Current Inventory'!H2823)=TRUE,"",'[1]Current Inventory'!H2823)</f>
        <v/>
      </c>
      <c r="I2823" s="2">
        <f>IF(ISBLANK('[1]Current Inventory'!I2823)=TRUE,'[1]Current Inventory'!Q2823,'[1]Current Inventory'!I2823)</f>
        <v>0</v>
      </c>
      <c r="J2823" s="2">
        <f>IF(ISBLANK('[1]Current Inventory'!J2823)=TRUE,'[1]Current Inventory'!R2823,'[1]Current Inventory'!J2823)</f>
        <v>0</v>
      </c>
      <c r="K2823" s="2">
        <f>IF(ISBLANK('[1]Current Inventory'!K2823)=TRUE,'[1]Current Inventory'!S2823,'[1]Current Inventory'!K2823)</f>
        <v>0</v>
      </c>
      <c r="L2823" s="2">
        <f>IF(ISBLANK('[1]Current Inventory'!L2823)=TRUE,'[1]Current Inventory'!T2823,'[1]Current Inventory'!L2823)</f>
        <v>0</v>
      </c>
      <c r="M2823" s="3" t="str">
        <f>IF(ISBLANK('[1]Current Inventory'!M2823)=TRUE,"",'[1]Current Inventory'!M2823)</f>
        <v/>
      </c>
    </row>
    <row r="2824" spans="1:13" x14ac:dyDescent="0.2">
      <c r="A2824" s="2" t="s">
        <v>19</v>
      </c>
      <c r="B2824" s="2" t="str">
        <f>IF(ISBLANK('[1]Current Inventory'!B2824)=TRUE,B2823,'[1]Current Inventory'!B2824)</f>
        <v>WINDWARD SIDE</v>
      </c>
      <c r="C2824" s="2" t="str">
        <f>IF(ISBLANK('[1]Current Inventory'!C2824)=TRUE,"",'[1]Current Inventory'!C2824)</f>
        <v/>
      </c>
      <c r="D2824" s="2" t="str">
        <f>IF(ISBLANK('[1]Current Inventory'!D2824)=TRUE,CONCATENATE("     ",'[1]Current Inventory'!N2824),'[1]Current Inventory'!D2824)</f>
        <v xml:space="preserve">     </v>
      </c>
      <c r="E2824" s="2">
        <f>IF(ISBLANK('[1]Current Inventory'!E2824)=TRUE,'[1]Current Inventory'!O2824,'[1]Current Inventory'!E2824)</f>
        <v>0</v>
      </c>
      <c r="F2824" s="2">
        <f>IF(ISBLANK('[1]Current Inventory'!F2824)=TRUE,'[1]Current Inventory'!P2824,'[1]Current Inventory'!F2824)</f>
        <v>0</v>
      </c>
      <c r="G2824" s="2" t="str">
        <f>IF(ISNA(VLOOKUP(C2824,[2]CurrentPivot!$C$8:$N$1400,5,FALSE))=TRUE," ",VLOOKUP(C2824,[2]CurrentPivot!$C$8:$N$1400,5,FALSE))</f>
        <v xml:space="preserve"> </v>
      </c>
      <c r="H2824" s="3" t="str">
        <f>IF(ISBLANK('[1]Current Inventory'!H2824)=TRUE,"",'[1]Current Inventory'!H2824)</f>
        <v/>
      </c>
      <c r="I2824" s="2">
        <f>IF(ISBLANK('[1]Current Inventory'!I2824)=TRUE,'[1]Current Inventory'!Q2824,'[1]Current Inventory'!I2824)</f>
        <v>0</v>
      </c>
      <c r="J2824" s="2">
        <f>IF(ISBLANK('[1]Current Inventory'!J2824)=TRUE,'[1]Current Inventory'!R2824,'[1]Current Inventory'!J2824)</f>
        <v>0</v>
      </c>
      <c r="K2824" s="2">
        <f>IF(ISBLANK('[1]Current Inventory'!K2824)=TRUE,'[1]Current Inventory'!S2824,'[1]Current Inventory'!K2824)</f>
        <v>0</v>
      </c>
      <c r="L2824" s="2">
        <f>IF(ISBLANK('[1]Current Inventory'!L2824)=TRUE,'[1]Current Inventory'!T2824,'[1]Current Inventory'!L2824)</f>
        <v>0</v>
      </c>
      <c r="M2824" s="3" t="str">
        <f>IF(ISBLANK('[1]Current Inventory'!M2824)=TRUE,"",'[1]Current Inventory'!M2824)</f>
        <v/>
      </c>
    </row>
    <row r="2825" spans="1:13" x14ac:dyDescent="0.2">
      <c r="A2825" s="2" t="s">
        <v>19</v>
      </c>
      <c r="B2825" s="2" t="str">
        <f>IF(ISBLANK('[1]Current Inventory'!B2825)=TRUE,B2824,'[1]Current Inventory'!B2825)</f>
        <v>WINDWARD SIDE</v>
      </c>
      <c r="C2825" s="2" t="str">
        <f>IF(ISBLANK('[1]Current Inventory'!C2825)=TRUE,"",'[1]Current Inventory'!C2825)</f>
        <v/>
      </c>
      <c r="D2825" s="2" t="str">
        <f>IF(ISBLANK('[1]Current Inventory'!D2825)=TRUE,CONCATENATE("     ",'[1]Current Inventory'!N2825),'[1]Current Inventory'!D2825)</f>
        <v xml:space="preserve">     </v>
      </c>
      <c r="E2825" s="2">
        <f>IF(ISBLANK('[1]Current Inventory'!E2825)=TRUE,'[1]Current Inventory'!O2825,'[1]Current Inventory'!E2825)</f>
        <v>0</v>
      </c>
      <c r="F2825" s="2">
        <f>IF(ISBLANK('[1]Current Inventory'!F2825)=TRUE,'[1]Current Inventory'!P2825,'[1]Current Inventory'!F2825)</f>
        <v>0</v>
      </c>
      <c r="G2825" s="2" t="str">
        <f>IF(ISNA(VLOOKUP(C2825,[2]CurrentPivot!$C$8:$N$1400,5,FALSE))=TRUE," ",VLOOKUP(C2825,[2]CurrentPivot!$C$8:$N$1400,5,FALSE))</f>
        <v xml:space="preserve"> </v>
      </c>
      <c r="H2825" s="3" t="str">
        <f>IF(ISBLANK('[1]Current Inventory'!H2825)=TRUE,"",'[1]Current Inventory'!H2825)</f>
        <v/>
      </c>
      <c r="I2825" s="2">
        <f>IF(ISBLANK('[1]Current Inventory'!I2825)=TRUE,'[1]Current Inventory'!Q2825,'[1]Current Inventory'!I2825)</f>
        <v>0</v>
      </c>
      <c r="J2825" s="2">
        <f>IF(ISBLANK('[1]Current Inventory'!J2825)=TRUE,'[1]Current Inventory'!R2825,'[1]Current Inventory'!J2825)</f>
        <v>0</v>
      </c>
      <c r="K2825" s="2">
        <f>IF(ISBLANK('[1]Current Inventory'!K2825)=TRUE,'[1]Current Inventory'!S2825,'[1]Current Inventory'!K2825)</f>
        <v>0</v>
      </c>
      <c r="L2825" s="2">
        <f>IF(ISBLANK('[1]Current Inventory'!L2825)=TRUE,'[1]Current Inventory'!T2825,'[1]Current Inventory'!L2825)</f>
        <v>0</v>
      </c>
      <c r="M2825" s="3" t="str">
        <f>IF(ISBLANK('[1]Current Inventory'!M2825)=TRUE,"",'[1]Current Inventory'!M2825)</f>
        <v/>
      </c>
    </row>
    <row r="2826" spans="1:13" x14ac:dyDescent="0.2">
      <c r="A2826" s="2" t="s">
        <v>19</v>
      </c>
      <c r="B2826" s="2" t="str">
        <f>IF(ISBLANK('[1]Current Inventory'!B2826)=TRUE,B2825,'[1]Current Inventory'!B2826)</f>
        <v>WINDWARD SIDE</v>
      </c>
      <c r="C2826" s="2" t="str">
        <f>IF(ISBLANK('[1]Current Inventory'!C2826)=TRUE,"",'[1]Current Inventory'!C2826)</f>
        <v/>
      </c>
      <c r="D2826" s="2" t="str">
        <f>IF(ISBLANK('[1]Current Inventory'!D2826)=TRUE,CONCATENATE("     ",'[1]Current Inventory'!N2826),'[1]Current Inventory'!D2826)</f>
        <v xml:space="preserve">     </v>
      </c>
      <c r="E2826" s="2">
        <f>IF(ISBLANK('[1]Current Inventory'!E2826)=TRUE,'[1]Current Inventory'!O2826,'[1]Current Inventory'!E2826)</f>
        <v>0</v>
      </c>
      <c r="F2826" s="2">
        <f>IF(ISBLANK('[1]Current Inventory'!F2826)=TRUE,'[1]Current Inventory'!P2826,'[1]Current Inventory'!F2826)</f>
        <v>0</v>
      </c>
      <c r="G2826" s="2" t="str">
        <f>IF(ISNA(VLOOKUP(C2826,[2]CurrentPivot!$C$8:$N$1400,5,FALSE))=TRUE," ",VLOOKUP(C2826,[2]CurrentPivot!$C$8:$N$1400,5,FALSE))</f>
        <v xml:space="preserve"> </v>
      </c>
      <c r="H2826" s="3" t="str">
        <f>IF(ISBLANK('[1]Current Inventory'!H2826)=TRUE,"",'[1]Current Inventory'!H2826)</f>
        <v/>
      </c>
      <c r="I2826" s="2">
        <f>IF(ISBLANK('[1]Current Inventory'!I2826)=TRUE,'[1]Current Inventory'!Q2826,'[1]Current Inventory'!I2826)</f>
        <v>0</v>
      </c>
      <c r="J2826" s="2">
        <f>IF(ISBLANK('[1]Current Inventory'!J2826)=TRUE,'[1]Current Inventory'!R2826,'[1]Current Inventory'!J2826)</f>
        <v>0</v>
      </c>
      <c r="K2826" s="2">
        <f>IF(ISBLANK('[1]Current Inventory'!K2826)=TRUE,'[1]Current Inventory'!S2826,'[1]Current Inventory'!K2826)</f>
        <v>0</v>
      </c>
      <c r="L2826" s="2">
        <f>IF(ISBLANK('[1]Current Inventory'!L2826)=TRUE,'[1]Current Inventory'!T2826,'[1]Current Inventory'!L2826)</f>
        <v>0</v>
      </c>
      <c r="M2826" s="3" t="str">
        <f>IF(ISBLANK('[1]Current Inventory'!M2826)=TRUE,"",'[1]Current Inventory'!M2826)</f>
        <v/>
      </c>
    </row>
    <row r="2827" spans="1:13" x14ac:dyDescent="0.2">
      <c r="A2827" s="2" t="s">
        <v>19</v>
      </c>
      <c r="B2827" s="2" t="str">
        <f>IF(ISBLANK('[1]Current Inventory'!B2827)=TRUE,B2826,'[1]Current Inventory'!B2827)</f>
        <v>WINDWARD SIDE</v>
      </c>
      <c r="C2827" s="2" t="str">
        <f>IF(ISBLANK('[1]Current Inventory'!C2827)=TRUE,"",'[1]Current Inventory'!C2827)</f>
        <v/>
      </c>
      <c r="D2827" s="2" t="str">
        <f>IF(ISBLANK('[1]Current Inventory'!D2827)=TRUE,CONCATENATE("     ",'[1]Current Inventory'!N2827),'[1]Current Inventory'!D2827)</f>
        <v xml:space="preserve">     </v>
      </c>
      <c r="E2827" s="2">
        <f>IF(ISBLANK('[1]Current Inventory'!E2827)=TRUE,'[1]Current Inventory'!O2827,'[1]Current Inventory'!E2827)</f>
        <v>0</v>
      </c>
      <c r="F2827" s="2">
        <f>IF(ISBLANK('[1]Current Inventory'!F2827)=TRUE,'[1]Current Inventory'!P2827,'[1]Current Inventory'!F2827)</f>
        <v>0</v>
      </c>
      <c r="G2827" s="2" t="str">
        <f>IF(ISNA(VLOOKUP(C2827,[2]CurrentPivot!$C$8:$N$1400,5,FALSE))=TRUE," ",VLOOKUP(C2827,[2]CurrentPivot!$C$8:$N$1400,5,FALSE))</f>
        <v xml:space="preserve"> </v>
      </c>
      <c r="H2827" s="3" t="str">
        <f>IF(ISBLANK('[1]Current Inventory'!H2827)=TRUE,"",'[1]Current Inventory'!H2827)</f>
        <v/>
      </c>
      <c r="I2827" s="2">
        <f>IF(ISBLANK('[1]Current Inventory'!I2827)=TRUE,'[1]Current Inventory'!Q2827,'[1]Current Inventory'!I2827)</f>
        <v>0</v>
      </c>
      <c r="J2827" s="2">
        <f>IF(ISBLANK('[1]Current Inventory'!J2827)=TRUE,'[1]Current Inventory'!R2827,'[1]Current Inventory'!J2827)</f>
        <v>0</v>
      </c>
      <c r="K2827" s="2">
        <f>IF(ISBLANK('[1]Current Inventory'!K2827)=TRUE,'[1]Current Inventory'!S2827,'[1]Current Inventory'!K2827)</f>
        <v>0</v>
      </c>
      <c r="L2827" s="2">
        <f>IF(ISBLANK('[1]Current Inventory'!L2827)=TRUE,'[1]Current Inventory'!T2827,'[1]Current Inventory'!L2827)</f>
        <v>0</v>
      </c>
      <c r="M2827" s="3" t="str">
        <f>IF(ISBLANK('[1]Current Inventory'!M2827)=TRUE,"",'[1]Current Inventory'!M2827)</f>
        <v/>
      </c>
    </row>
    <row r="2828" spans="1:13" x14ac:dyDescent="0.2">
      <c r="A2828" s="2" t="s">
        <v>19</v>
      </c>
      <c r="B2828" s="2" t="str">
        <f>IF(ISBLANK('[1]Current Inventory'!B2828)=TRUE,B2827,'[1]Current Inventory'!B2828)</f>
        <v>WINDWARD SIDE</v>
      </c>
      <c r="C2828" s="2" t="str">
        <f>IF(ISBLANK('[1]Current Inventory'!C2828)=TRUE,"",'[1]Current Inventory'!C2828)</f>
        <v/>
      </c>
      <c r="D2828" s="2" t="str">
        <f>IF(ISBLANK('[1]Current Inventory'!D2828)=TRUE,CONCATENATE("     ",'[1]Current Inventory'!N2828),'[1]Current Inventory'!D2828)</f>
        <v xml:space="preserve">     </v>
      </c>
      <c r="E2828" s="2">
        <f>IF(ISBLANK('[1]Current Inventory'!E2828)=TRUE,'[1]Current Inventory'!O2828,'[1]Current Inventory'!E2828)</f>
        <v>0</v>
      </c>
      <c r="F2828" s="2">
        <f>IF(ISBLANK('[1]Current Inventory'!F2828)=TRUE,'[1]Current Inventory'!P2828,'[1]Current Inventory'!F2828)</f>
        <v>0</v>
      </c>
      <c r="G2828" s="2" t="str">
        <f>IF(ISNA(VLOOKUP(C2828,[2]CurrentPivot!$C$8:$N$1400,5,FALSE))=TRUE," ",VLOOKUP(C2828,[2]CurrentPivot!$C$8:$N$1400,5,FALSE))</f>
        <v xml:space="preserve"> </v>
      </c>
      <c r="H2828" s="3" t="str">
        <f>IF(ISBLANK('[1]Current Inventory'!H2828)=TRUE,"",'[1]Current Inventory'!H2828)</f>
        <v/>
      </c>
      <c r="I2828" s="2">
        <f>IF(ISBLANK('[1]Current Inventory'!I2828)=TRUE,'[1]Current Inventory'!Q2828,'[1]Current Inventory'!I2828)</f>
        <v>0</v>
      </c>
      <c r="J2828" s="2">
        <f>IF(ISBLANK('[1]Current Inventory'!J2828)=TRUE,'[1]Current Inventory'!R2828,'[1]Current Inventory'!J2828)</f>
        <v>0</v>
      </c>
      <c r="K2828" s="2">
        <f>IF(ISBLANK('[1]Current Inventory'!K2828)=TRUE,'[1]Current Inventory'!S2828,'[1]Current Inventory'!K2828)</f>
        <v>0</v>
      </c>
      <c r="L2828" s="2">
        <f>IF(ISBLANK('[1]Current Inventory'!L2828)=TRUE,'[1]Current Inventory'!T2828,'[1]Current Inventory'!L2828)</f>
        <v>0</v>
      </c>
      <c r="M2828" s="3" t="str">
        <f>IF(ISBLANK('[1]Current Inventory'!M2828)=TRUE,"",'[1]Current Inventory'!M2828)</f>
        <v/>
      </c>
    </row>
    <row r="2829" spans="1:13" x14ac:dyDescent="0.2">
      <c r="A2829" s="2" t="s">
        <v>19</v>
      </c>
      <c r="B2829" s="2" t="str">
        <f>IF(ISBLANK('[1]Current Inventory'!B2829)=TRUE,B2828,'[1]Current Inventory'!B2829)</f>
        <v>WINDWARD SIDE</v>
      </c>
      <c r="C2829" s="2" t="str">
        <f>IF(ISBLANK('[1]Current Inventory'!C2829)=TRUE,"",'[1]Current Inventory'!C2829)</f>
        <v/>
      </c>
      <c r="D2829" s="2" t="str">
        <f>IF(ISBLANK('[1]Current Inventory'!D2829)=TRUE,CONCATENATE("     ",'[1]Current Inventory'!N2829),'[1]Current Inventory'!D2829)</f>
        <v xml:space="preserve">     </v>
      </c>
      <c r="E2829" s="2">
        <f>IF(ISBLANK('[1]Current Inventory'!E2829)=TRUE,'[1]Current Inventory'!O2829,'[1]Current Inventory'!E2829)</f>
        <v>0</v>
      </c>
      <c r="F2829" s="2">
        <f>IF(ISBLANK('[1]Current Inventory'!F2829)=TRUE,'[1]Current Inventory'!P2829,'[1]Current Inventory'!F2829)</f>
        <v>0</v>
      </c>
      <c r="G2829" s="2" t="str">
        <f>IF(ISNA(VLOOKUP(C2829,[2]CurrentPivot!$C$8:$N$1400,5,FALSE))=TRUE," ",VLOOKUP(C2829,[2]CurrentPivot!$C$8:$N$1400,5,FALSE))</f>
        <v xml:space="preserve"> </v>
      </c>
      <c r="H2829" s="3" t="str">
        <f>IF(ISBLANK('[1]Current Inventory'!H2829)=TRUE,"",'[1]Current Inventory'!H2829)</f>
        <v/>
      </c>
      <c r="I2829" s="2">
        <f>IF(ISBLANK('[1]Current Inventory'!I2829)=TRUE,'[1]Current Inventory'!Q2829,'[1]Current Inventory'!I2829)</f>
        <v>0</v>
      </c>
      <c r="J2829" s="2">
        <f>IF(ISBLANK('[1]Current Inventory'!J2829)=TRUE,'[1]Current Inventory'!R2829,'[1]Current Inventory'!J2829)</f>
        <v>0</v>
      </c>
      <c r="K2829" s="2">
        <f>IF(ISBLANK('[1]Current Inventory'!K2829)=TRUE,'[1]Current Inventory'!S2829,'[1]Current Inventory'!K2829)</f>
        <v>0</v>
      </c>
      <c r="L2829" s="2">
        <f>IF(ISBLANK('[1]Current Inventory'!L2829)=TRUE,'[1]Current Inventory'!T2829,'[1]Current Inventory'!L2829)</f>
        <v>0</v>
      </c>
      <c r="M2829" s="3" t="str">
        <f>IF(ISBLANK('[1]Current Inventory'!M2829)=TRUE,"",'[1]Current Inventory'!M2829)</f>
        <v/>
      </c>
    </row>
    <row r="2830" spans="1:13" x14ac:dyDescent="0.2">
      <c r="A2830" s="2" t="s">
        <v>19</v>
      </c>
      <c r="B2830" s="2" t="str">
        <f>IF(ISBLANK('[1]Current Inventory'!B2830)=TRUE,B2829,'[1]Current Inventory'!B2830)</f>
        <v>WINDWARD SIDE</v>
      </c>
      <c r="C2830" s="2" t="str">
        <f>IF(ISBLANK('[1]Current Inventory'!C2830)=TRUE,"",'[1]Current Inventory'!C2830)</f>
        <v/>
      </c>
      <c r="D2830" s="2" t="str">
        <f>IF(ISBLANK('[1]Current Inventory'!D2830)=TRUE,CONCATENATE("     ",'[1]Current Inventory'!N2830),'[1]Current Inventory'!D2830)</f>
        <v xml:space="preserve">     </v>
      </c>
      <c r="E2830" s="2">
        <f>IF(ISBLANK('[1]Current Inventory'!E2830)=TRUE,'[1]Current Inventory'!O2830,'[1]Current Inventory'!E2830)</f>
        <v>0</v>
      </c>
      <c r="F2830" s="2">
        <f>IF(ISBLANK('[1]Current Inventory'!F2830)=TRUE,'[1]Current Inventory'!P2830,'[1]Current Inventory'!F2830)</f>
        <v>0</v>
      </c>
      <c r="G2830" s="2" t="str">
        <f>IF(ISNA(VLOOKUP(C2830,[2]CurrentPivot!$C$8:$N$1400,5,FALSE))=TRUE," ",VLOOKUP(C2830,[2]CurrentPivot!$C$8:$N$1400,5,FALSE))</f>
        <v xml:space="preserve"> </v>
      </c>
      <c r="H2830" s="3" t="str">
        <f>IF(ISBLANK('[1]Current Inventory'!H2830)=TRUE,"",'[1]Current Inventory'!H2830)</f>
        <v/>
      </c>
      <c r="I2830" s="2">
        <f>IF(ISBLANK('[1]Current Inventory'!I2830)=TRUE,'[1]Current Inventory'!Q2830,'[1]Current Inventory'!I2830)</f>
        <v>0</v>
      </c>
      <c r="J2830" s="2">
        <f>IF(ISBLANK('[1]Current Inventory'!J2830)=TRUE,'[1]Current Inventory'!R2830,'[1]Current Inventory'!J2830)</f>
        <v>0</v>
      </c>
      <c r="K2830" s="2">
        <f>IF(ISBLANK('[1]Current Inventory'!K2830)=TRUE,'[1]Current Inventory'!S2830,'[1]Current Inventory'!K2830)</f>
        <v>0</v>
      </c>
      <c r="L2830" s="2">
        <f>IF(ISBLANK('[1]Current Inventory'!L2830)=TRUE,'[1]Current Inventory'!T2830,'[1]Current Inventory'!L2830)</f>
        <v>0</v>
      </c>
      <c r="M2830" s="3" t="str">
        <f>IF(ISBLANK('[1]Current Inventory'!M2830)=TRUE,"",'[1]Current Inventory'!M2830)</f>
        <v/>
      </c>
    </row>
    <row r="2831" spans="1:13" x14ac:dyDescent="0.2">
      <c r="A2831" s="2" t="s">
        <v>19</v>
      </c>
      <c r="B2831" s="2" t="str">
        <f>IF(ISBLANK('[1]Current Inventory'!B2831)=TRUE,B2830,'[1]Current Inventory'!B2831)</f>
        <v>WINDWARD SIDE</v>
      </c>
      <c r="C2831" s="2" t="str">
        <f>IF(ISBLANK('[1]Current Inventory'!C2831)=TRUE,"",'[1]Current Inventory'!C2831)</f>
        <v/>
      </c>
      <c r="D2831" s="2" t="str">
        <f>IF(ISBLANK('[1]Current Inventory'!D2831)=TRUE,CONCATENATE("     ",'[1]Current Inventory'!N2831),'[1]Current Inventory'!D2831)</f>
        <v xml:space="preserve">     </v>
      </c>
      <c r="E2831" s="2">
        <f>IF(ISBLANK('[1]Current Inventory'!E2831)=TRUE,'[1]Current Inventory'!O2831,'[1]Current Inventory'!E2831)</f>
        <v>0</v>
      </c>
      <c r="F2831" s="2">
        <f>IF(ISBLANK('[1]Current Inventory'!F2831)=TRUE,'[1]Current Inventory'!P2831,'[1]Current Inventory'!F2831)</f>
        <v>0</v>
      </c>
      <c r="G2831" s="2" t="str">
        <f>IF(ISNA(VLOOKUP(C2831,[2]CurrentPivot!$C$8:$N$1400,5,FALSE))=TRUE," ",VLOOKUP(C2831,[2]CurrentPivot!$C$8:$N$1400,5,FALSE))</f>
        <v xml:space="preserve"> </v>
      </c>
      <c r="H2831" s="3" t="str">
        <f>IF(ISBLANK('[1]Current Inventory'!H2831)=TRUE,"",'[1]Current Inventory'!H2831)</f>
        <v/>
      </c>
      <c r="I2831" s="2">
        <f>IF(ISBLANK('[1]Current Inventory'!I2831)=TRUE,'[1]Current Inventory'!Q2831,'[1]Current Inventory'!I2831)</f>
        <v>0</v>
      </c>
      <c r="J2831" s="2">
        <f>IF(ISBLANK('[1]Current Inventory'!J2831)=TRUE,'[1]Current Inventory'!R2831,'[1]Current Inventory'!J2831)</f>
        <v>0</v>
      </c>
      <c r="K2831" s="2">
        <f>IF(ISBLANK('[1]Current Inventory'!K2831)=TRUE,'[1]Current Inventory'!S2831,'[1]Current Inventory'!K2831)</f>
        <v>0</v>
      </c>
      <c r="L2831" s="2">
        <f>IF(ISBLANK('[1]Current Inventory'!L2831)=TRUE,'[1]Current Inventory'!T2831,'[1]Current Inventory'!L2831)</f>
        <v>0</v>
      </c>
      <c r="M2831" s="3" t="str">
        <f>IF(ISBLANK('[1]Current Inventory'!M2831)=TRUE,"",'[1]Current Inventory'!M2831)</f>
        <v/>
      </c>
    </row>
    <row r="2832" spans="1:13" x14ac:dyDescent="0.2">
      <c r="A2832" s="2" t="s">
        <v>19</v>
      </c>
      <c r="B2832" s="2" t="str">
        <f>IF(ISBLANK('[1]Current Inventory'!B2832)=TRUE,B2831,'[1]Current Inventory'!B2832)</f>
        <v>WINDWARD SIDE</v>
      </c>
      <c r="C2832" s="2" t="str">
        <f>IF(ISBLANK('[1]Current Inventory'!C2832)=TRUE,"",'[1]Current Inventory'!C2832)</f>
        <v/>
      </c>
      <c r="D2832" s="2" t="str">
        <f>IF(ISBLANK('[1]Current Inventory'!D2832)=TRUE,CONCATENATE("     ",'[1]Current Inventory'!N2832),'[1]Current Inventory'!D2832)</f>
        <v xml:space="preserve">     </v>
      </c>
      <c r="E2832" s="2">
        <f>IF(ISBLANK('[1]Current Inventory'!E2832)=TRUE,'[1]Current Inventory'!O2832,'[1]Current Inventory'!E2832)</f>
        <v>0</v>
      </c>
      <c r="F2832" s="2">
        <f>IF(ISBLANK('[1]Current Inventory'!F2832)=TRUE,'[1]Current Inventory'!P2832,'[1]Current Inventory'!F2832)</f>
        <v>0</v>
      </c>
      <c r="G2832" s="2" t="str">
        <f>IF(ISNA(VLOOKUP(C2832,[2]CurrentPivot!$C$8:$N$1400,5,FALSE))=TRUE," ",VLOOKUP(C2832,[2]CurrentPivot!$C$8:$N$1400,5,FALSE))</f>
        <v xml:space="preserve"> </v>
      </c>
      <c r="H2832" s="3" t="str">
        <f>IF(ISBLANK('[1]Current Inventory'!H2832)=TRUE,"",'[1]Current Inventory'!H2832)</f>
        <v/>
      </c>
      <c r="I2832" s="2">
        <f>IF(ISBLANK('[1]Current Inventory'!I2832)=TRUE,'[1]Current Inventory'!Q2832,'[1]Current Inventory'!I2832)</f>
        <v>0</v>
      </c>
      <c r="J2832" s="2">
        <f>IF(ISBLANK('[1]Current Inventory'!J2832)=TRUE,'[1]Current Inventory'!R2832,'[1]Current Inventory'!J2832)</f>
        <v>0</v>
      </c>
      <c r="K2832" s="2">
        <f>IF(ISBLANK('[1]Current Inventory'!K2832)=TRUE,'[1]Current Inventory'!S2832,'[1]Current Inventory'!K2832)</f>
        <v>0</v>
      </c>
      <c r="L2832" s="2">
        <f>IF(ISBLANK('[1]Current Inventory'!L2832)=TRUE,'[1]Current Inventory'!T2832,'[1]Current Inventory'!L2832)</f>
        <v>0</v>
      </c>
      <c r="M2832" s="3" t="str">
        <f>IF(ISBLANK('[1]Current Inventory'!M2832)=TRUE,"",'[1]Current Inventory'!M2832)</f>
        <v/>
      </c>
    </row>
    <row r="2833" spans="1:13" x14ac:dyDescent="0.2">
      <c r="A2833" s="2" t="s">
        <v>19</v>
      </c>
      <c r="B2833" s="2" t="str">
        <f>IF(ISBLANK('[1]Current Inventory'!B2833)=TRUE,B2832,'[1]Current Inventory'!B2833)</f>
        <v>WINDWARD SIDE</v>
      </c>
      <c r="C2833" s="2" t="str">
        <f>IF(ISBLANK('[1]Current Inventory'!C2833)=TRUE,"",'[1]Current Inventory'!C2833)</f>
        <v/>
      </c>
      <c r="D2833" s="2" t="str">
        <f>IF(ISBLANK('[1]Current Inventory'!D2833)=TRUE,CONCATENATE("     ",'[1]Current Inventory'!N2833),'[1]Current Inventory'!D2833)</f>
        <v xml:space="preserve">     </v>
      </c>
      <c r="E2833" s="2">
        <f>IF(ISBLANK('[1]Current Inventory'!E2833)=TRUE,'[1]Current Inventory'!O2833,'[1]Current Inventory'!E2833)</f>
        <v>0</v>
      </c>
      <c r="F2833" s="2">
        <f>IF(ISBLANK('[1]Current Inventory'!F2833)=TRUE,'[1]Current Inventory'!P2833,'[1]Current Inventory'!F2833)</f>
        <v>0</v>
      </c>
      <c r="G2833" s="2" t="str">
        <f>IF(ISNA(VLOOKUP(C2833,[2]CurrentPivot!$C$8:$N$1400,5,FALSE))=TRUE," ",VLOOKUP(C2833,[2]CurrentPivot!$C$8:$N$1400,5,FALSE))</f>
        <v xml:space="preserve"> </v>
      </c>
      <c r="H2833" s="3" t="str">
        <f>IF(ISBLANK('[1]Current Inventory'!H2833)=TRUE,"",'[1]Current Inventory'!H2833)</f>
        <v/>
      </c>
      <c r="I2833" s="2">
        <f>IF(ISBLANK('[1]Current Inventory'!I2833)=TRUE,'[1]Current Inventory'!Q2833,'[1]Current Inventory'!I2833)</f>
        <v>0</v>
      </c>
      <c r="J2833" s="2">
        <f>IF(ISBLANK('[1]Current Inventory'!J2833)=TRUE,'[1]Current Inventory'!R2833,'[1]Current Inventory'!J2833)</f>
        <v>0</v>
      </c>
      <c r="K2833" s="2">
        <f>IF(ISBLANK('[1]Current Inventory'!K2833)=TRUE,'[1]Current Inventory'!S2833,'[1]Current Inventory'!K2833)</f>
        <v>0</v>
      </c>
      <c r="L2833" s="2">
        <f>IF(ISBLANK('[1]Current Inventory'!L2833)=TRUE,'[1]Current Inventory'!T2833,'[1]Current Inventory'!L2833)</f>
        <v>0</v>
      </c>
      <c r="M2833" s="3" t="str">
        <f>IF(ISBLANK('[1]Current Inventory'!M2833)=TRUE,"",'[1]Current Inventory'!M2833)</f>
        <v/>
      </c>
    </row>
    <row r="2834" spans="1:13" x14ac:dyDescent="0.2">
      <c r="A2834" s="2" t="s">
        <v>19</v>
      </c>
      <c r="B2834" s="2" t="str">
        <f>IF(ISBLANK('[1]Current Inventory'!B2834)=TRUE,B2833,'[1]Current Inventory'!B2834)</f>
        <v>WINDWARD SIDE</v>
      </c>
      <c r="C2834" s="2" t="str">
        <f>IF(ISBLANK('[1]Current Inventory'!C2834)=TRUE,"",'[1]Current Inventory'!C2834)</f>
        <v/>
      </c>
      <c r="D2834" s="2" t="str">
        <f>IF(ISBLANK('[1]Current Inventory'!D2834)=TRUE,CONCATENATE("     ",'[1]Current Inventory'!N2834),'[1]Current Inventory'!D2834)</f>
        <v xml:space="preserve">     </v>
      </c>
      <c r="E2834" s="2">
        <f>IF(ISBLANK('[1]Current Inventory'!E2834)=TRUE,'[1]Current Inventory'!O2834,'[1]Current Inventory'!E2834)</f>
        <v>0</v>
      </c>
      <c r="F2834" s="2">
        <f>IF(ISBLANK('[1]Current Inventory'!F2834)=TRUE,'[1]Current Inventory'!P2834,'[1]Current Inventory'!F2834)</f>
        <v>0</v>
      </c>
      <c r="G2834" s="2" t="str">
        <f>IF(ISNA(VLOOKUP(C2834,[2]CurrentPivot!$C$8:$N$1400,5,FALSE))=TRUE," ",VLOOKUP(C2834,[2]CurrentPivot!$C$8:$N$1400,5,FALSE))</f>
        <v xml:space="preserve"> </v>
      </c>
      <c r="H2834" s="3" t="str">
        <f>IF(ISBLANK('[1]Current Inventory'!H2834)=TRUE,"",'[1]Current Inventory'!H2834)</f>
        <v/>
      </c>
      <c r="I2834" s="2">
        <f>IF(ISBLANK('[1]Current Inventory'!I2834)=TRUE,'[1]Current Inventory'!Q2834,'[1]Current Inventory'!I2834)</f>
        <v>0</v>
      </c>
      <c r="J2834" s="2">
        <f>IF(ISBLANK('[1]Current Inventory'!J2834)=TRUE,'[1]Current Inventory'!R2834,'[1]Current Inventory'!J2834)</f>
        <v>0</v>
      </c>
      <c r="K2834" s="2">
        <f>IF(ISBLANK('[1]Current Inventory'!K2834)=TRUE,'[1]Current Inventory'!S2834,'[1]Current Inventory'!K2834)</f>
        <v>0</v>
      </c>
      <c r="L2834" s="2">
        <f>IF(ISBLANK('[1]Current Inventory'!L2834)=TRUE,'[1]Current Inventory'!T2834,'[1]Current Inventory'!L2834)</f>
        <v>0</v>
      </c>
      <c r="M2834" s="3" t="str">
        <f>IF(ISBLANK('[1]Current Inventory'!M2834)=TRUE,"",'[1]Current Inventory'!M2834)</f>
        <v/>
      </c>
    </row>
    <row r="2835" spans="1:13" x14ac:dyDescent="0.2">
      <c r="A2835" s="2" t="s">
        <v>19</v>
      </c>
      <c r="B2835" s="2" t="str">
        <f>IF(ISBLANK('[1]Current Inventory'!B2835)=TRUE,B2834,'[1]Current Inventory'!B2835)</f>
        <v>WINDWARD SIDE</v>
      </c>
      <c r="C2835" s="2" t="str">
        <f>IF(ISBLANK('[1]Current Inventory'!C2835)=TRUE,"",'[1]Current Inventory'!C2835)</f>
        <v/>
      </c>
      <c r="D2835" s="2" t="str">
        <f>IF(ISBLANK('[1]Current Inventory'!D2835)=TRUE,CONCATENATE("     ",'[1]Current Inventory'!N2835),'[1]Current Inventory'!D2835)</f>
        <v xml:space="preserve">     </v>
      </c>
      <c r="E2835" s="2">
        <f>IF(ISBLANK('[1]Current Inventory'!E2835)=TRUE,'[1]Current Inventory'!O2835,'[1]Current Inventory'!E2835)</f>
        <v>0</v>
      </c>
      <c r="F2835" s="2">
        <f>IF(ISBLANK('[1]Current Inventory'!F2835)=TRUE,'[1]Current Inventory'!P2835,'[1]Current Inventory'!F2835)</f>
        <v>0</v>
      </c>
      <c r="G2835" s="2" t="str">
        <f>IF(ISNA(VLOOKUP(C2835,[2]CurrentPivot!$C$8:$N$1400,5,FALSE))=TRUE," ",VLOOKUP(C2835,[2]CurrentPivot!$C$8:$N$1400,5,FALSE))</f>
        <v xml:space="preserve"> </v>
      </c>
      <c r="H2835" s="3" t="str">
        <f>IF(ISBLANK('[1]Current Inventory'!H2835)=TRUE,"",'[1]Current Inventory'!H2835)</f>
        <v/>
      </c>
      <c r="I2835" s="2">
        <f>IF(ISBLANK('[1]Current Inventory'!I2835)=TRUE,'[1]Current Inventory'!Q2835,'[1]Current Inventory'!I2835)</f>
        <v>0</v>
      </c>
      <c r="J2835" s="2">
        <f>IF(ISBLANK('[1]Current Inventory'!J2835)=TRUE,'[1]Current Inventory'!R2835,'[1]Current Inventory'!J2835)</f>
        <v>0</v>
      </c>
      <c r="K2835" s="2">
        <f>IF(ISBLANK('[1]Current Inventory'!K2835)=TRUE,'[1]Current Inventory'!S2835,'[1]Current Inventory'!K2835)</f>
        <v>0</v>
      </c>
      <c r="L2835" s="2">
        <f>IF(ISBLANK('[1]Current Inventory'!L2835)=TRUE,'[1]Current Inventory'!T2835,'[1]Current Inventory'!L2835)</f>
        <v>0</v>
      </c>
      <c r="M2835" s="3" t="str">
        <f>IF(ISBLANK('[1]Current Inventory'!M2835)=TRUE,"",'[1]Current Inventory'!M2835)</f>
        <v/>
      </c>
    </row>
    <row r="2836" spans="1:13" x14ac:dyDescent="0.2">
      <c r="A2836" s="2" t="s">
        <v>19</v>
      </c>
      <c r="B2836" s="2" t="str">
        <f>IF(ISBLANK('[1]Current Inventory'!B2836)=TRUE,B2835,'[1]Current Inventory'!B2836)</f>
        <v>WINDWARD SIDE</v>
      </c>
      <c r="C2836" s="2" t="str">
        <f>IF(ISBLANK('[1]Current Inventory'!C2836)=TRUE,"",'[1]Current Inventory'!C2836)</f>
        <v/>
      </c>
      <c r="D2836" s="2" t="str">
        <f>IF(ISBLANK('[1]Current Inventory'!D2836)=TRUE,CONCATENATE("     ",'[1]Current Inventory'!N2836),'[1]Current Inventory'!D2836)</f>
        <v xml:space="preserve">     </v>
      </c>
      <c r="E2836" s="2">
        <f>IF(ISBLANK('[1]Current Inventory'!E2836)=TRUE,'[1]Current Inventory'!O2836,'[1]Current Inventory'!E2836)</f>
        <v>0</v>
      </c>
      <c r="F2836" s="2">
        <f>IF(ISBLANK('[1]Current Inventory'!F2836)=TRUE,'[1]Current Inventory'!P2836,'[1]Current Inventory'!F2836)</f>
        <v>0</v>
      </c>
      <c r="G2836" s="2" t="str">
        <f>IF(ISNA(VLOOKUP(C2836,[2]CurrentPivot!$C$8:$N$1400,5,FALSE))=TRUE," ",VLOOKUP(C2836,[2]CurrentPivot!$C$8:$N$1400,5,FALSE))</f>
        <v xml:space="preserve"> </v>
      </c>
      <c r="H2836" s="3" t="str">
        <f>IF(ISBLANK('[1]Current Inventory'!H2836)=TRUE,"",'[1]Current Inventory'!H2836)</f>
        <v/>
      </c>
      <c r="I2836" s="2">
        <f>IF(ISBLANK('[1]Current Inventory'!I2836)=TRUE,'[1]Current Inventory'!Q2836,'[1]Current Inventory'!I2836)</f>
        <v>0</v>
      </c>
      <c r="J2836" s="2">
        <f>IF(ISBLANK('[1]Current Inventory'!J2836)=TRUE,'[1]Current Inventory'!R2836,'[1]Current Inventory'!J2836)</f>
        <v>0</v>
      </c>
      <c r="K2836" s="2">
        <f>IF(ISBLANK('[1]Current Inventory'!K2836)=TRUE,'[1]Current Inventory'!S2836,'[1]Current Inventory'!K2836)</f>
        <v>0</v>
      </c>
      <c r="L2836" s="2">
        <f>IF(ISBLANK('[1]Current Inventory'!L2836)=TRUE,'[1]Current Inventory'!T2836,'[1]Current Inventory'!L2836)</f>
        <v>0</v>
      </c>
      <c r="M2836" s="3" t="str">
        <f>IF(ISBLANK('[1]Current Inventory'!M2836)=TRUE,"",'[1]Current Inventory'!M2836)</f>
        <v/>
      </c>
    </row>
    <row r="2837" spans="1:13" x14ac:dyDescent="0.2">
      <c r="A2837" s="2" t="s">
        <v>19</v>
      </c>
      <c r="B2837" s="2" t="str">
        <f>IF(ISBLANK('[1]Current Inventory'!B2837)=TRUE,B2836,'[1]Current Inventory'!B2837)</f>
        <v>WINDWARD SIDE</v>
      </c>
      <c r="C2837" s="2" t="str">
        <f>IF(ISBLANK('[1]Current Inventory'!C2837)=TRUE,"",'[1]Current Inventory'!C2837)</f>
        <v/>
      </c>
      <c r="D2837" s="2" t="str">
        <f>IF(ISBLANK('[1]Current Inventory'!D2837)=TRUE,CONCATENATE("     ",'[1]Current Inventory'!N2837),'[1]Current Inventory'!D2837)</f>
        <v xml:space="preserve">     </v>
      </c>
      <c r="E2837" s="2">
        <f>IF(ISBLANK('[1]Current Inventory'!E2837)=TRUE,'[1]Current Inventory'!O2837,'[1]Current Inventory'!E2837)</f>
        <v>0</v>
      </c>
      <c r="F2837" s="2">
        <f>IF(ISBLANK('[1]Current Inventory'!F2837)=TRUE,'[1]Current Inventory'!P2837,'[1]Current Inventory'!F2837)</f>
        <v>0</v>
      </c>
      <c r="G2837" s="2" t="str">
        <f>IF(ISNA(VLOOKUP(C2837,[2]CurrentPivot!$C$8:$N$1400,5,FALSE))=TRUE," ",VLOOKUP(C2837,[2]CurrentPivot!$C$8:$N$1400,5,FALSE))</f>
        <v xml:space="preserve"> </v>
      </c>
      <c r="H2837" s="3" t="str">
        <f>IF(ISBLANK('[1]Current Inventory'!H2837)=TRUE,"",'[1]Current Inventory'!H2837)</f>
        <v/>
      </c>
      <c r="I2837" s="2">
        <f>IF(ISBLANK('[1]Current Inventory'!I2837)=TRUE,'[1]Current Inventory'!Q2837,'[1]Current Inventory'!I2837)</f>
        <v>0</v>
      </c>
      <c r="J2837" s="2">
        <f>IF(ISBLANK('[1]Current Inventory'!J2837)=TRUE,'[1]Current Inventory'!R2837,'[1]Current Inventory'!J2837)</f>
        <v>0</v>
      </c>
      <c r="K2837" s="2">
        <f>IF(ISBLANK('[1]Current Inventory'!K2837)=TRUE,'[1]Current Inventory'!S2837,'[1]Current Inventory'!K2837)</f>
        <v>0</v>
      </c>
      <c r="L2837" s="2">
        <f>IF(ISBLANK('[1]Current Inventory'!L2837)=TRUE,'[1]Current Inventory'!T2837,'[1]Current Inventory'!L2837)</f>
        <v>0</v>
      </c>
      <c r="M2837" s="3" t="str">
        <f>IF(ISBLANK('[1]Current Inventory'!M2837)=TRUE,"",'[1]Current Inventory'!M2837)</f>
        <v/>
      </c>
    </row>
    <row r="2838" spans="1:13" x14ac:dyDescent="0.2">
      <c r="A2838" s="2" t="s">
        <v>19</v>
      </c>
      <c r="B2838" s="2" t="str">
        <f>IF(ISBLANK('[1]Current Inventory'!B2838)=TRUE,B2837,'[1]Current Inventory'!B2838)</f>
        <v>WINDWARD SIDE</v>
      </c>
      <c r="C2838" s="2" t="str">
        <f>IF(ISBLANK('[1]Current Inventory'!C2838)=TRUE,"",'[1]Current Inventory'!C2838)</f>
        <v/>
      </c>
      <c r="D2838" s="2" t="str">
        <f>IF(ISBLANK('[1]Current Inventory'!D2838)=TRUE,CONCATENATE("     ",'[1]Current Inventory'!N2838),'[1]Current Inventory'!D2838)</f>
        <v xml:space="preserve">     </v>
      </c>
      <c r="E2838" s="2">
        <f>IF(ISBLANK('[1]Current Inventory'!E2838)=TRUE,'[1]Current Inventory'!O2838,'[1]Current Inventory'!E2838)</f>
        <v>0</v>
      </c>
      <c r="F2838" s="2">
        <f>IF(ISBLANK('[1]Current Inventory'!F2838)=TRUE,'[1]Current Inventory'!P2838,'[1]Current Inventory'!F2838)</f>
        <v>0</v>
      </c>
      <c r="G2838" s="2" t="str">
        <f>IF(ISNA(VLOOKUP(C2838,[2]CurrentPivot!$C$8:$N$1400,5,FALSE))=TRUE," ",VLOOKUP(C2838,[2]CurrentPivot!$C$8:$N$1400,5,FALSE))</f>
        <v xml:space="preserve"> </v>
      </c>
      <c r="H2838" s="3" t="str">
        <f>IF(ISBLANK('[1]Current Inventory'!H2838)=TRUE,"",'[1]Current Inventory'!H2838)</f>
        <v/>
      </c>
      <c r="I2838" s="2">
        <f>IF(ISBLANK('[1]Current Inventory'!I2838)=TRUE,'[1]Current Inventory'!Q2838,'[1]Current Inventory'!I2838)</f>
        <v>0</v>
      </c>
      <c r="J2838" s="2">
        <f>IF(ISBLANK('[1]Current Inventory'!J2838)=TRUE,'[1]Current Inventory'!R2838,'[1]Current Inventory'!J2838)</f>
        <v>0</v>
      </c>
      <c r="K2838" s="2">
        <f>IF(ISBLANK('[1]Current Inventory'!K2838)=TRUE,'[1]Current Inventory'!S2838,'[1]Current Inventory'!K2838)</f>
        <v>0</v>
      </c>
      <c r="L2838" s="2">
        <f>IF(ISBLANK('[1]Current Inventory'!L2838)=TRUE,'[1]Current Inventory'!T2838,'[1]Current Inventory'!L2838)</f>
        <v>0</v>
      </c>
      <c r="M2838" s="3" t="str">
        <f>IF(ISBLANK('[1]Current Inventory'!M2838)=TRUE,"",'[1]Current Inventory'!M2838)</f>
        <v/>
      </c>
    </row>
    <row r="2839" spans="1:13" x14ac:dyDescent="0.2">
      <c r="A2839" s="2" t="s">
        <v>19</v>
      </c>
      <c r="B2839" s="2" t="str">
        <f>IF(ISBLANK('[1]Current Inventory'!B2839)=TRUE,B2838,'[1]Current Inventory'!B2839)</f>
        <v>WINDWARD SIDE</v>
      </c>
      <c r="C2839" s="2" t="str">
        <f>IF(ISBLANK('[1]Current Inventory'!C2839)=TRUE,"",'[1]Current Inventory'!C2839)</f>
        <v/>
      </c>
      <c r="D2839" s="2" t="str">
        <f>IF(ISBLANK('[1]Current Inventory'!D2839)=TRUE,CONCATENATE("     ",'[1]Current Inventory'!N2839),'[1]Current Inventory'!D2839)</f>
        <v xml:space="preserve">     </v>
      </c>
      <c r="E2839" s="2">
        <f>IF(ISBLANK('[1]Current Inventory'!E2839)=TRUE,'[1]Current Inventory'!O2839,'[1]Current Inventory'!E2839)</f>
        <v>0</v>
      </c>
      <c r="F2839" s="2">
        <f>IF(ISBLANK('[1]Current Inventory'!F2839)=TRUE,'[1]Current Inventory'!P2839,'[1]Current Inventory'!F2839)</f>
        <v>0</v>
      </c>
      <c r="G2839" s="2" t="str">
        <f>IF(ISNA(VLOOKUP(C2839,[2]CurrentPivot!$C$8:$N$1400,5,FALSE))=TRUE," ",VLOOKUP(C2839,[2]CurrentPivot!$C$8:$N$1400,5,FALSE))</f>
        <v xml:space="preserve"> </v>
      </c>
      <c r="H2839" s="3" t="str">
        <f>IF(ISBLANK('[1]Current Inventory'!H2839)=TRUE,"",'[1]Current Inventory'!H2839)</f>
        <v/>
      </c>
      <c r="I2839" s="2">
        <f>IF(ISBLANK('[1]Current Inventory'!I2839)=TRUE,'[1]Current Inventory'!Q2839,'[1]Current Inventory'!I2839)</f>
        <v>0</v>
      </c>
      <c r="J2839" s="2">
        <f>IF(ISBLANK('[1]Current Inventory'!J2839)=TRUE,'[1]Current Inventory'!R2839,'[1]Current Inventory'!J2839)</f>
        <v>0</v>
      </c>
      <c r="K2839" s="2">
        <f>IF(ISBLANK('[1]Current Inventory'!K2839)=TRUE,'[1]Current Inventory'!S2839,'[1]Current Inventory'!K2839)</f>
        <v>0</v>
      </c>
      <c r="L2839" s="2">
        <f>IF(ISBLANK('[1]Current Inventory'!L2839)=TRUE,'[1]Current Inventory'!T2839,'[1]Current Inventory'!L2839)</f>
        <v>0</v>
      </c>
      <c r="M2839" s="3" t="str">
        <f>IF(ISBLANK('[1]Current Inventory'!M2839)=TRUE,"",'[1]Current Inventory'!M2839)</f>
        <v/>
      </c>
    </row>
    <row r="2840" spans="1:13" x14ac:dyDescent="0.2">
      <c r="A2840" s="2" t="s">
        <v>19</v>
      </c>
      <c r="B2840" s="2" t="str">
        <f>IF(ISBLANK('[1]Current Inventory'!B2840)=TRUE,B2839,'[1]Current Inventory'!B2840)</f>
        <v>WINDWARD SIDE</v>
      </c>
      <c r="C2840" s="2" t="str">
        <f>IF(ISBLANK('[1]Current Inventory'!C2840)=TRUE,"",'[1]Current Inventory'!C2840)</f>
        <v/>
      </c>
      <c r="D2840" s="2" t="str">
        <f>IF(ISBLANK('[1]Current Inventory'!D2840)=TRUE,CONCATENATE("     ",'[1]Current Inventory'!N2840),'[1]Current Inventory'!D2840)</f>
        <v xml:space="preserve">     </v>
      </c>
      <c r="E2840" s="2">
        <f>IF(ISBLANK('[1]Current Inventory'!E2840)=TRUE,'[1]Current Inventory'!O2840,'[1]Current Inventory'!E2840)</f>
        <v>0</v>
      </c>
      <c r="F2840" s="2">
        <f>IF(ISBLANK('[1]Current Inventory'!F2840)=TRUE,'[1]Current Inventory'!P2840,'[1]Current Inventory'!F2840)</f>
        <v>0</v>
      </c>
      <c r="G2840" s="2" t="str">
        <f>IF(ISNA(VLOOKUP(C2840,[2]CurrentPivot!$C$8:$N$1400,5,FALSE))=TRUE," ",VLOOKUP(C2840,[2]CurrentPivot!$C$8:$N$1400,5,FALSE))</f>
        <v xml:space="preserve"> </v>
      </c>
      <c r="H2840" s="3" t="str">
        <f>IF(ISBLANK('[1]Current Inventory'!H2840)=TRUE,"",'[1]Current Inventory'!H2840)</f>
        <v/>
      </c>
      <c r="I2840" s="2">
        <f>IF(ISBLANK('[1]Current Inventory'!I2840)=TRUE,'[1]Current Inventory'!Q2840,'[1]Current Inventory'!I2840)</f>
        <v>0</v>
      </c>
      <c r="J2840" s="2">
        <f>IF(ISBLANK('[1]Current Inventory'!J2840)=TRUE,'[1]Current Inventory'!R2840,'[1]Current Inventory'!J2840)</f>
        <v>0</v>
      </c>
      <c r="K2840" s="2">
        <f>IF(ISBLANK('[1]Current Inventory'!K2840)=TRUE,'[1]Current Inventory'!S2840,'[1]Current Inventory'!K2840)</f>
        <v>0</v>
      </c>
      <c r="L2840" s="2">
        <f>IF(ISBLANK('[1]Current Inventory'!L2840)=TRUE,'[1]Current Inventory'!T2840,'[1]Current Inventory'!L2840)</f>
        <v>0</v>
      </c>
      <c r="M2840" s="3" t="str">
        <f>IF(ISBLANK('[1]Current Inventory'!M2840)=TRUE,"",'[1]Current Inventory'!M2840)</f>
        <v/>
      </c>
    </row>
    <row r="2841" spans="1:13" x14ac:dyDescent="0.2">
      <c r="A2841" s="2" t="s">
        <v>19</v>
      </c>
      <c r="B2841" s="2" t="str">
        <f>IF(ISBLANK('[1]Current Inventory'!B2841)=TRUE,B2840,'[1]Current Inventory'!B2841)</f>
        <v>WINDWARD SIDE</v>
      </c>
      <c r="C2841" s="2" t="str">
        <f>IF(ISBLANK('[1]Current Inventory'!C2841)=TRUE,"",'[1]Current Inventory'!C2841)</f>
        <v/>
      </c>
      <c r="D2841" s="2" t="str">
        <f>IF(ISBLANK('[1]Current Inventory'!D2841)=TRUE,CONCATENATE("     ",'[1]Current Inventory'!N2841),'[1]Current Inventory'!D2841)</f>
        <v xml:space="preserve">     </v>
      </c>
      <c r="E2841" s="2">
        <f>IF(ISBLANK('[1]Current Inventory'!E2841)=TRUE,'[1]Current Inventory'!O2841,'[1]Current Inventory'!E2841)</f>
        <v>0</v>
      </c>
      <c r="F2841" s="2">
        <f>IF(ISBLANK('[1]Current Inventory'!F2841)=TRUE,'[1]Current Inventory'!P2841,'[1]Current Inventory'!F2841)</f>
        <v>0</v>
      </c>
      <c r="G2841" s="2" t="str">
        <f>IF(ISNA(VLOOKUP(C2841,[2]CurrentPivot!$C$8:$N$1400,5,FALSE))=TRUE," ",VLOOKUP(C2841,[2]CurrentPivot!$C$8:$N$1400,5,FALSE))</f>
        <v xml:space="preserve"> </v>
      </c>
      <c r="H2841" s="3" t="str">
        <f>IF(ISBLANK('[1]Current Inventory'!H2841)=TRUE,"",'[1]Current Inventory'!H2841)</f>
        <v/>
      </c>
      <c r="I2841" s="2">
        <f>IF(ISBLANK('[1]Current Inventory'!I2841)=TRUE,'[1]Current Inventory'!Q2841,'[1]Current Inventory'!I2841)</f>
        <v>0</v>
      </c>
      <c r="J2841" s="2">
        <f>IF(ISBLANK('[1]Current Inventory'!J2841)=TRUE,'[1]Current Inventory'!R2841,'[1]Current Inventory'!J2841)</f>
        <v>0</v>
      </c>
      <c r="K2841" s="2">
        <f>IF(ISBLANK('[1]Current Inventory'!K2841)=TRUE,'[1]Current Inventory'!S2841,'[1]Current Inventory'!K2841)</f>
        <v>0</v>
      </c>
      <c r="L2841" s="2">
        <f>IF(ISBLANK('[1]Current Inventory'!L2841)=TRUE,'[1]Current Inventory'!T2841,'[1]Current Inventory'!L2841)</f>
        <v>0</v>
      </c>
      <c r="M2841" s="3" t="str">
        <f>IF(ISBLANK('[1]Current Inventory'!M2841)=TRUE,"",'[1]Current Inventory'!M2841)</f>
        <v/>
      </c>
    </row>
    <row r="2842" spans="1:13" x14ac:dyDescent="0.2">
      <c r="A2842" s="2" t="s">
        <v>19</v>
      </c>
      <c r="B2842" s="2" t="str">
        <f>IF(ISBLANK('[1]Current Inventory'!B2842)=TRUE,B2841,'[1]Current Inventory'!B2842)</f>
        <v>WINDWARD SIDE</v>
      </c>
      <c r="C2842" s="2" t="str">
        <f>IF(ISBLANK('[1]Current Inventory'!C2842)=TRUE,"",'[1]Current Inventory'!C2842)</f>
        <v/>
      </c>
      <c r="D2842" s="2" t="str">
        <f>IF(ISBLANK('[1]Current Inventory'!D2842)=TRUE,CONCATENATE("     ",'[1]Current Inventory'!N2842),'[1]Current Inventory'!D2842)</f>
        <v xml:space="preserve">     </v>
      </c>
      <c r="E2842" s="2">
        <f>IF(ISBLANK('[1]Current Inventory'!E2842)=TRUE,'[1]Current Inventory'!O2842,'[1]Current Inventory'!E2842)</f>
        <v>0</v>
      </c>
      <c r="F2842" s="2">
        <f>IF(ISBLANK('[1]Current Inventory'!F2842)=TRUE,'[1]Current Inventory'!P2842,'[1]Current Inventory'!F2842)</f>
        <v>0</v>
      </c>
      <c r="G2842" s="2" t="str">
        <f>IF(ISNA(VLOOKUP(C2842,[2]CurrentPivot!$C$8:$N$1400,5,FALSE))=TRUE," ",VLOOKUP(C2842,[2]CurrentPivot!$C$8:$N$1400,5,FALSE))</f>
        <v xml:space="preserve"> </v>
      </c>
      <c r="H2842" s="3" t="str">
        <f>IF(ISBLANK('[1]Current Inventory'!H2842)=TRUE,"",'[1]Current Inventory'!H2842)</f>
        <v/>
      </c>
      <c r="I2842" s="2">
        <f>IF(ISBLANK('[1]Current Inventory'!I2842)=TRUE,'[1]Current Inventory'!Q2842,'[1]Current Inventory'!I2842)</f>
        <v>0</v>
      </c>
      <c r="J2842" s="2">
        <f>IF(ISBLANK('[1]Current Inventory'!J2842)=TRUE,'[1]Current Inventory'!R2842,'[1]Current Inventory'!J2842)</f>
        <v>0</v>
      </c>
      <c r="K2842" s="2">
        <f>IF(ISBLANK('[1]Current Inventory'!K2842)=TRUE,'[1]Current Inventory'!S2842,'[1]Current Inventory'!K2842)</f>
        <v>0</v>
      </c>
      <c r="L2842" s="2">
        <f>IF(ISBLANK('[1]Current Inventory'!L2842)=TRUE,'[1]Current Inventory'!T2842,'[1]Current Inventory'!L2842)</f>
        <v>0</v>
      </c>
      <c r="M2842" s="3" t="str">
        <f>IF(ISBLANK('[1]Current Inventory'!M2842)=TRUE,"",'[1]Current Inventory'!M2842)</f>
        <v/>
      </c>
    </row>
    <row r="2843" spans="1:13" x14ac:dyDescent="0.2">
      <c r="A2843" s="2" t="s">
        <v>19</v>
      </c>
      <c r="B2843" s="2" t="str">
        <f>IF(ISBLANK('[1]Current Inventory'!B2843)=TRUE,B2842,'[1]Current Inventory'!B2843)</f>
        <v>WINDWARD SIDE</v>
      </c>
      <c r="C2843" s="2" t="str">
        <f>IF(ISBLANK('[1]Current Inventory'!C2843)=TRUE,"",'[1]Current Inventory'!C2843)</f>
        <v/>
      </c>
      <c r="D2843" s="2" t="str">
        <f>IF(ISBLANK('[1]Current Inventory'!D2843)=TRUE,CONCATENATE("     ",'[1]Current Inventory'!N2843),'[1]Current Inventory'!D2843)</f>
        <v xml:space="preserve">     </v>
      </c>
      <c r="E2843" s="2">
        <f>IF(ISBLANK('[1]Current Inventory'!E2843)=TRUE,'[1]Current Inventory'!O2843,'[1]Current Inventory'!E2843)</f>
        <v>0</v>
      </c>
      <c r="F2843" s="2">
        <f>IF(ISBLANK('[1]Current Inventory'!F2843)=TRUE,'[1]Current Inventory'!P2843,'[1]Current Inventory'!F2843)</f>
        <v>0</v>
      </c>
      <c r="G2843" s="2" t="str">
        <f>IF(ISNA(VLOOKUP(C2843,[2]CurrentPivot!$C$8:$N$1400,5,FALSE))=TRUE," ",VLOOKUP(C2843,[2]CurrentPivot!$C$8:$N$1400,5,FALSE))</f>
        <v xml:space="preserve"> </v>
      </c>
      <c r="H2843" s="3" t="str">
        <f>IF(ISBLANK('[1]Current Inventory'!H2843)=TRUE,"",'[1]Current Inventory'!H2843)</f>
        <v/>
      </c>
      <c r="I2843" s="2">
        <f>IF(ISBLANK('[1]Current Inventory'!I2843)=TRUE,'[1]Current Inventory'!Q2843,'[1]Current Inventory'!I2843)</f>
        <v>0</v>
      </c>
      <c r="J2843" s="2">
        <f>IF(ISBLANK('[1]Current Inventory'!J2843)=TRUE,'[1]Current Inventory'!R2843,'[1]Current Inventory'!J2843)</f>
        <v>0</v>
      </c>
      <c r="K2843" s="2">
        <f>IF(ISBLANK('[1]Current Inventory'!K2843)=TRUE,'[1]Current Inventory'!S2843,'[1]Current Inventory'!K2843)</f>
        <v>0</v>
      </c>
      <c r="L2843" s="2">
        <f>IF(ISBLANK('[1]Current Inventory'!L2843)=TRUE,'[1]Current Inventory'!T2843,'[1]Current Inventory'!L2843)</f>
        <v>0</v>
      </c>
      <c r="M2843" s="3" t="str">
        <f>IF(ISBLANK('[1]Current Inventory'!M2843)=TRUE,"",'[1]Current Inventory'!M2843)</f>
        <v/>
      </c>
    </row>
    <row r="2844" spans="1:13" x14ac:dyDescent="0.2">
      <c r="A2844" s="2" t="s">
        <v>19</v>
      </c>
      <c r="B2844" s="2" t="str">
        <f>IF(ISBLANK('[1]Current Inventory'!B2844)=TRUE,B2843,'[1]Current Inventory'!B2844)</f>
        <v>WINDWARD SIDE</v>
      </c>
      <c r="C2844" s="2" t="str">
        <f>IF(ISBLANK('[1]Current Inventory'!C2844)=TRUE,"",'[1]Current Inventory'!C2844)</f>
        <v/>
      </c>
      <c r="D2844" s="2" t="str">
        <f>IF(ISBLANK('[1]Current Inventory'!D2844)=TRUE,CONCATENATE("     ",'[1]Current Inventory'!N2844),'[1]Current Inventory'!D2844)</f>
        <v xml:space="preserve">     </v>
      </c>
      <c r="E2844" s="2">
        <f>IF(ISBLANK('[1]Current Inventory'!E2844)=TRUE,'[1]Current Inventory'!O2844,'[1]Current Inventory'!E2844)</f>
        <v>0</v>
      </c>
      <c r="F2844" s="2">
        <f>IF(ISBLANK('[1]Current Inventory'!F2844)=TRUE,'[1]Current Inventory'!P2844,'[1]Current Inventory'!F2844)</f>
        <v>0</v>
      </c>
      <c r="G2844" s="2" t="str">
        <f>IF(ISNA(VLOOKUP(C2844,[2]CurrentPivot!$C$8:$N$1400,5,FALSE))=TRUE," ",VLOOKUP(C2844,[2]CurrentPivot!$C$8:$N$1400,5,FALSE))</f>
        <v xml:space="preserve"> </v>
      </c>
      <c r="H2844" s="3" t="str">
        <f>IF(ISBLANK('[1]Current Inventory'!H2844)=TRUE,"",'[1]Current Inventory'!H2844)</f>
        <v/>
      </c>
      <c r="I2844" s="2">
        <f>IF(ISBLANK('[1]Current Inventory'!I2844)=TRUE,'[1]Current Inventory'!Q2844,'[1]Current Inventory'!I2844)</f>
        <v>0</v>
      </c>
      <c r="J2844" s="2">
        <f>IF(ISBLANK('[1]Current Inventory'!J2844)=TRUE,'[1]Current Inventory'!R2844,'[1]Current Inventory'!J2844)</f>
        <v>0</v>
      </c>
      <c r="K2844" s="2">
        <f>IF(ISBLANK('[1]Current Inventory'!K2844)=TRUE,'[1]Current Inventory'!S2844,'[1]Current Inventory'!K2844)</f>
        <v>0</v>
      </c>
      <c r="L2844" s="2">
        <f>IF(ISBLANK('[1]Current Inventory'!L2844)=TRUE,'[1]Current Inventory'!T2844,'[1]Current Inventory'!L2844)</f>
        <v>0</v>
      </c>
      <c r="M2844" s="3" t="str">
        <f>IF(ISBLANK('[1]Current Inventory'!M2844)=TRUE,"",'[1]Current Inventory'!M2844)</f>
        <v/>
      </c>
    </row>
    <row r="2845" spans="1:13" x14ac:dyDescent="0.2">
      <c r="A2845" s="2" t="s">
        <v>19</v>
      </c>
      <c r="B2845" s="2" t="str">
        <f>IF(ISBLANK('[1]Current Inventory'!B2845)=TRUE,B2844,'[1]Current Inventory'!B2845)</f>
        <v>WINDWARD SIDE</v>
      </c>
      <c r="C2845" s="2" t="str">
        <f>IF(ISBLANK('[1]Current Inventory'!C2845)=TRUE,"",'[1]Current Inventory'!C2845)</f>
        <v/>
      </c>
      <c r="D2845" s="2" t="str">
        <f>IF(ISBLANK('[1]Current Inventory'!D2845)=TRUE,CONCATENATE("     ",'[1]Current Inventory'!N2845),'[1]Current Inventory'!D2845)</f>
        <v xml:space="preserve">     </v>
      </c>
      <c r="E2845" s="2">
        <f>IF(ISBLANK('[1]Current Inventory'!E2845)=TRUE,'[1]Current Inventory'!O2845,'[1]Current Inventory'!E2845)</f>
        <v>0</v>
      </c>
      <c r="F2845" s="2">
        <f>IF(ISBLANK('[1]Current Inventory'!F2845)=TRUE,'[1]Current Inventory'!P2845,'[1]Current Inventory'!F2845)</f>
        <v>0</v>
      </c>
      <c r="G2845" s="2" t="str">
        <f>IF(ISNA(VLOOKUP(C2845,[2]CurrentPivot!$C$8:$N$1400,5,FALSE))=TRUE," ",VLOOKUP(C2845,[2]CurrentPivot!$C$8:$N$1400,5,FALSE))</f>
        <v xml:space="preserve"> </v>
      </c>
      <c r="H2845" s="3" t="str">
        <f>IF(ISBLANK('[1]Current Inventory'!H2845)=TRUE,"",'[1]Current Inventory'!H2845)</f>
        <v/>
      </c>
      <c r="I2845" s="2">
        <f>IF(ISBLANK('[1]Current Inventory'!I2845)=TRUE,'[1]Current Inventory'!Q2845,'[1]Current Inventory'!I2845)</f>
        <v>0</v>
      </c>
      <c r="J2845" s="2">
        <f>IF(ISBLANK('[1]Current Inventory'!J2845)=TRUE,'[1]Current Inventory'!R2845,'[1]Current Inventory'!J2845)</f>
        <v>0</v>
      </c>
      <c r="K2845" s="2">
        <f>IF(ISBLANK('[1]Current Inventory'!K2845)=TRUE,'[1]Current Inventory'!S2845,'[1]Current Inventory'!K2845)</f>
        <v>0</v>
      </c>
      <c r="L2845" s="2">
        <f>IF(ISBLANK('[1]Current Inventory'!L2845)=TRUE,'[1]Current Inventory'!T2845,'[1]Current Inventory'!L2845)</f>
        <v>0</v>
      </c>
      <c r="M2845" s="3" t="str">
        <f>IF(ISBLANK('[1]Current Inventory'!M2845)=TRUE,"",'[1]Current Inventory'!M2845)</f>
        <v/>
      </c>
    </row>
    <row r="2846" spans="1:13" x14ac:dyDescent="0.2">
      <c r="A2846" s="2" t="s">
        <v>19</v>
      </c>
      <c r="B2846" s="2" t="str">
        <f>IF(ISBLANK('[1]Current Inventory'!B2846)=TRUE,B2845,'[1]Current Inventory'!B2846)</f>
        <v>WINDWARD SIDE</v>
      </c>
      <c r="C2846" s="2" t="str">
        <f>IF(ISBLANK('[1]Current Inventory'!C2846)=TRUE,"",'[1]Current Inventory'!C2846)</f>
        <v/>
      </c>
      <c r="D2846" s="2" t="str">
        <f>IF(ISBLANK('[1]Current Inventory'!D2846)=TRUE,CONCATENATE("     ",'[1]Current Inventory'!N2846),'[1]Current Inventory'!D2846)</f>
        <v xml:space="preserve">     </v>
      </c>
      <c r="E2846" s="2">
        <f>IF(ISBLANK('[1]Current Inventory'!E2846)=TRUE,'[1]Current Inventory'!O2846,'[1]Current Inventory'!E2846)</f>
        <v>0</v>
      </c>
      <c r="F2846" s="2">
        <f>IF(ISBLANK('[1]Current Inventory'!F2846)=TRUE,'[1]Current Inventory'!P2846,'[1]Current Inventory'!F2846)</f>
        <v>0</v>
      </c>
      <c r="G2846" s="2" t="str">
        <f>IF(ISNA(VLOOKUP(C2846,[2]CurrentPivot!$C$8:$N$1400,5,FALSE))=TRUE," ",VLOOKUP(C2846,[2]CurrentPivot!$C$8:$N$1400,5,FALSE))</f>
        <v xml:space="preserve"> </v>
      </c>
      <c r="H2846" s="3" t="str">
        <f>IF(ISBLANK('[1]Current Inventory'!H2846)=TRUE,"",'[1]Current Inventory'!H2846)</f>
        <v/>
      </c>
      <c r="I2846" s="2">
        <f>IF(ISBLANK('[1]Current Inventory'!I2846)=TRUE,'[1]Current Inventory'!Q2846,'[1]Current Inventory'!I2846)</f>
        <v>0</v>
      </c>
      <c r="J2846" s="2">
        <f>IF(ISBLANK('[1]Current Inventory'!J2846)=TRUE,'[1]Current Inventory'!R2846,'[1]Current Inventory'!J2846)</f>
        <v>0</v>
      </c>
      <c r="K2846" s="2">
        <f>IF(ISBLANK('[1]Current Inventory'!K2846)=TRUE,'[1]Current Inventory'!S2846,'[1]Current Inventory'!K2846)</f>
        <v>0</v>
      </c>
      <c r="L2846" s="2">
        <f>IF(ISBLANK('[1]Current Inventory'!L2846)=TRUE,'[1]Current Inventory'!T2846,'[1]Current Inventory'!L2846)</f>
        <v>0</v>
      </c>
      <c r="M2846" s="3" t="str">
        <f>IF(ISBLANK('[1]Current Inventory'!M2846)=TRUE,"",'[1]Current Inventory'!M2846)</f>
        <v/>
      </c>
    </row>
    <row r="2847" spans="1:13" x14ac:dyDescent="0.2">
      <c r="A2847" s="2" t="s">
        <v>19</v>
      </c>
      <c r="B2847" s="2" t="str">
        <f>IF(ISBLANK('[1]Current Inventory'!B2847)=TRUE,B2846,'[1]Current Inventory'!B2847)</f>
        <v>WINDWARD SIDE</v>
      </c>
      <c r="C2847" s="2" t="str">
        <f>IF(ISBLANK('[1]Current Inventory'!C2847)=TRUE,"",'[1]Current Inventory'!C2847)</f>
        <v/>
      </c>
      <c r="D2847" s="2" t="str">
        <f>IF(ISBLANK('[1]Current Inventory'!D2847)=TRUE,CONCATENATE("     ",'[1]Current Inventory'!N2847),'[1]Current Inventory'!D2847)</f>
        <v xml:space="preserve">     </v>
      </c>
      <c r="E2847" s="2">
        <f>IF(ISBLANK('[1]Current Inventory'!E2847)=TRUE,'[1]Current Inventory'!O2847,'[1]Current Inventory'!E2847)</f>
        <v>0</v>
      </c>
      <c r="F2847" s="2">
        <f>IF(ISBLANK('[1]Current Inventory'!F2847)=TRUE,'[1]Current Inventory'!P2847,'[1]Current Inventory'!F2847)</f>
        <v>0</v>
      </c>
      <c r="G2847" s="2" t="str">
        <f>IF(ISNA(VLOOKUP(C2847,[2]CurrentPivot!$C$8:$N$1400,5,FALSE))=TRUE," ",VLOOKUP(C2847,[2]CurrentPivot!$C$8:$N$1400,5,FALSE))</f>
        <v xml:space="preserve"> </v>
      </c>
      <c r="H2847" s="3" t="str">
        <f>IF(ISBLANK('[1]Current Inventory'!H2847)=TRUE,"",'[1]Current Inventory'!H2847)</f>
        <v/>
      </c>
      <c r="I2847" s="2">
        <f>IF(ISBLANK('[1]Current Inventory'!I2847)=TRUE,'[1]Current Inventory'!Q2847,'[1]Current Inventory'!I2847)</f>
        <v>0</v>
      </c>
      <c r="J2847" s="2">
        <f>IF(ISBLANK('[1]Current Inventory'!J2847)=TRUE,'[1]Current Inventory'!R2847,'[1]Current Inventory'!J2847)</f>
        <v>0</v>
      </c>
      <c r="K2847" s="2">
        <f>IF(ISBLANK('[1]Current Inventory'!K2847)=TRUE,'[1]Current Inventory'!S2847,'[1]Current Inventory'!K2847)</f>
        <v>0</v>
      </c>
      <c r="L2847" s="2">
        <f>IF(ISBLANK('[1]Current Inventory'!L2847)=TRUE,'[1]Current Inventory'!T2847,'[1]Current Inventory'!L2847)</f>
        <v>0</v>
      </c>
      <c r="M2847" s="3" t="str">
        <f>IF(ISBLANK('[1]Current Inventory'!M2847)=TRUE,"",'[1]Current Inventory'!M2847)</f>
        <v/>
      </c>
    </row>
    <row r="2848" spans="1:13" x14ac:dyDescent="0.2">
      <c r="A2848" s="2" t="s">
        <v>19</v>
      </c>
      <c r="B2848" s="2" t="str">
        <f>IF(ISBLANK('[1]Current Inventory'!B2848)=TRUE,B2847,'[1]Current Inventory'!B2848)</f>
        <v>WINDWARD SIDE</v>
      </c>
      <c r="C2848" s="2" t="str">
        <f>IF(ISBLANK('[1]Current Inventory'!C2848)=TRUE,"",'[1]Current Inventory'!C2848)</f>
        <v/>
      </c>
      <c r="D2848" s="2" t="str">
        <f>IF(ISBLANK('[1]Current Inventory'!D2848)=TRUE,CONCATENATE("     ",'[1]Current Inventory'!N2848),'[1]Current Inventory'!D2848)</f>
        <v xml:space="preserve">     </v>
      </c>
      <c r="E2848" s="2">
        <f>IF(ISBLANK('[1]Current Inventory'!E2848)=TRUE,'[1]Current Inventory'!O2848,'[1]Current Inventory'!E2848)</f>
        <v>0</v>
      </c>
      <c r="F2848" s="2">
        <f>IF(ISBLANK('[1]Current Inventory'!F2848)=TRUE,'[1]Current Inventory'!P2848,'[1]Current Inventory'!F2848)</f>
        <v>0</v>
      </c>
      <c r="G2848" s="2" t="str">
        <f>IF(ISNA(VLOOKUP(C2848,[2]CurrentPivot!$C$8:$N$1400,5,FALSE))=TRUE," ",VLOOKUP(C2848,[2]CurrentPivot!$C$8:$N$1400,5,FALSE))</f>
        <v xml:space="preserve"> </v>
      </c>
      <c r="H2848" s="3" t="str">
        <f>IF(ISBLANK('[1]Current Inventory'!H2848)=TRUE,"",'[1]Current Inventory'!H2848)</f>
        <v/>
      </c>
      <c r="I2848" s="2">
        <f>IF(ISBLANK('[1]Current Inventory'!I2848)=TRUE,'[1]Current Inventory'!Q2848,'[1]Current Inventory'!I2848)</f>
        <v>0</v>
      </c>
      <c r="J2848" s="2">
        <f>IF(ISBLANK('[1]Current Inventory'!J2848)=TRUE,'[1]Current Inventory'!R2848,'[1]Current Inventory'!J2848)</f>
        <v>0</v>
      </c>
      <c r="K2848" s="2">
        <f>IF(ISBLANK('[1]Current Inventory'!K2848)=TRUE,'[1]Current Inventory'!S2848,'[1]Current Inventory'!K2848)</f>
        <v>0</v>
      </c>
      <c r="L2848" s="2">
        <f>IF(ISBLANK('[1]Current Inventory'!L2848)=TRUE,'[1]Current Inventory'!T2848,'[1]Current Inventory'!L2848)</f>
        <v>0</v>
      </c>
      <c r="M2848" s="3" t="str">
        <f>IF(ISBLANK('[1]Current Inventory'!M2848)=TRUE,"",'[1]Current Inventory'!M2848)</f>
        <v/>
      </c>
    </row>
    <row r="2849" spans="1:13" x14ac:dyDescent="0.2">
      <c r="A2849" s="2" t="s">
        <v>19</v>
      </c>
      <c r="B2849" s="2" t="str">
        <f>IF(ISBLANK('[1]Current Inventory'!B2849)=TRUE,B2848,'[1]Current Inventory'!B2849)</f>
        <v>WINDWARD SIDE</v>
      </c>
      <c r="C2849" s="2" t="str">
        <f>IF(ISBLANK('[1]Current Inventory'!C2849)=TRUE,"",'[1]Current Inventory'!C2849)</f>
        <v/>
      </c>
      <c r="D2849" s="2" t="str">
        <f>IF(ISBLANK('[1]Current Inventory'!D2849)=TRUE,CONCATENATE("     ",'[1]Current Inventory'!N2849),'[1]Current Inventory'!D2849)</f>
        <v xml:space="preserve">     </v>
      </c>
      <c r="E2849" s="2">
        <f>IF(ISBLANK('[1]Current Inventory'!E2849)=TRUE,'[1]Current Inventory'!O2849,'[1]Current Inventory'!E2849)</f>
        <v>0</v>
      </c>
      <c r="F2849" s="2">
        <f>IF(ISBLANK('[1]Current Inventory'!F2849)=TRUE,'[1]Current Inventory'!P2849,'[1]Current Inventory'!F2849)</f>
        <v>0</v>
      </c>
      <c r="G2849" s="2" t="str">
        <f>IF(ISNA(VLOOKUP(C2849,[2]CurrentPivot!$C$8:$N$1400,5,FALSE))=TRUE," ",VLOOKUP(C2849,[2]CurrentPivot!$C$8:$N$1400,5,FALSE))</f>
        <v xml:space="preserve"> </v>
      </c>
      <c r="H2849" s="3" t="str">
        <f>IF(ISBLANK('[1]Current Inventory'!H2849)=TRUE,"",'[1]Current Inventory'!H2849)</f>
        <v/>
      </c>
      <c r="I2849" s="2">
        <f>IF(ISBLANK('[1]Current Inventory'!I2849)=TRUE,'[1]Current Inventory'!Q2849,'[1]Current Inventory'!I2849)</f>
        <v>0</v>
      </c>
      <c r="J2849" s="2">
        <f>IF(ISBLANK('[1]Current Inventory'!J2849)=TRUE,'[1]Current Inventory'!R2849,'[1]Current Inventory'!J2849)</f>
        <v>0</v>
      </c>
      <c r="K2849" s="2">
        <f>IF(ISBLANK('[1]Current Inventory'!K2849)=TRUE,'[1]Current Inventory'!S2849,'[1]Current Inventory'!K2849)</f>
        <v>0</v>
      </c>
      <c r="L2849" s="2">
        <f>IF(ISBLANK('[1]Current Inventory'!L2849)=TRUE,'[1]Current Inventory'!T2849,'[1]Current Inventory'!L2849)</f>
        <v>0</v>
      </c>
      <c r="M2849" s="3" t="str">
        <f>IF(ISBLANK('[1]Current Inventory'!M2849)=TRUE,"",'[1]Current Inventory'!M2849)</f>
        <v/>
      </c>
    </row>
    <row r="2850" spans="1:13" x14ac:dyDescent="0.2">
      <c r="A2850" s="2" t="s">
        <v>19</v>
      </c>
      <c r="B2850" s="2" t="str">
        <f>IF(ISBLANK('[1]Current Inventory'!B2850)=TRUE,B2849,'[1]Current Inventory'!B2850)</f>
        <v>WINDWARD SIDE</v>
      </c>
      <c r="C2850" s="2" t="str">
        <f>IF(ISBLANK('[1]Current Inventory'!C2850)=TRUE,"",'[1]Current Inventory'!C2850)</f>
        <v/>
      </c>
      <c r="D2850" s="2" t="str">
        <f>IF(ISBLANK('[1]Current Inventory'!D2850)=TRUE,CONCATENATE("     ",'[1]Current Inventory'!N2850),'[1]Current Inventory'!D2850)</f>
        <v xml:space="preserve">     </v>
      </c>
      <c r="E2850" s="2">
        <f>IF(ISBLANK('[1]Current Inventory'!E2850)=TRUE,'[1]Current Inventory'!O2850,'[1]Current Inventory'!E2850)</f>
        <v>0</v>
      </c>
      <c r="F2850" s="2">
        <f>IF(ISBLANK('[1]Current Inventory'!F2850)=TRUE,'[1]Current Inventory'!P2850,'[1]Current Inventory'!F2850)</f>
        <v>0</v>
      </c>
      <c r="G2850" s="2" t="str">
        <f>IF(ISNA(VLOOKUP(C2850,[2]CurrentPivot!$C$8:$N$1400,5,FALSE))=TRUE," ",VLOOKUP(C2850,[2]CurrentPivot!$C$8:$N$1400,5,FALSE))</f>
        <v xml:space="preserve"> </v>
      </c>
      <c r="H2850" s="3" t="str">
        <f>IF(ISBLANK('[1]Current Inventory'!H2850)=TRUE,"",'[1]Current Inventory'!H2850)</f>
        <v/>
      </c>
      <c r="I2850" s="2">
        <f>IF(ISBLANK('[1]Current Inventory'!I2850)=TRUE,'[1]Current Inventory'!Q2850,'[1]Current Inventory'!I2850)</f>
        <v>0</v>
      </c>
      <c r="J2850" s="2">
        <f>IF(ISBLANK('[1]Current Inventory'!J2850)=TRUE,'[1]Current Inventory'!R2850,'[1]Current Inventory'!J2850)</f>
        <v>0</v>
      </c>
      <c r="K2850" s="2">
        <f>IF(ISBLANK('[1]Current Inventory'!K2850)=TRUE,'[1]Current Inventory'!S2850,'[1]Current Inventory'!K2850)</f>
        <v>0</v>
      </c>
      <c r="L2850" s="2">
        <f>IF(ISBLANK('[1]Current Inventory'!L2850)=TRUE,'[1]Current Inventory'!T2850,'[1]Current Inventory'!L2850)</f>
        <v>0</v>
      </c>
      <c r="M2850" s="3" t="str">
        <f>IF(ISBLANK('[1]Current Inventory'!M2850)=TRUE,"",'[1]Current Inventory'!M2850)</f>
        <v/>
      </c>
    </row>
    <row r="2851" spans="1:13" x14ac:dyDescent="0.2">
      <c r="A2851" s="2" t="s">
        <v>19</v>
      </c>
      <c r="B2851" s="2" t="str">
        <f>IF(ISBLANK('[1]Current Inventory'!B2851)=TRUE,B2850,'[1]Current Inventory'!B2851)</f>
        <v>WINDWARD SIDE</v>
      </c>
      <c r="C2851" s="2" t="str">
        <f>IF(ISBLANK('[1]Current Inventory'!C2851)=TRUE,"",'[1]Current Inventory'!C2851)</f>
        <v/>
      </c>
      <c r="D2851" s="2" t="str">
        <f>IF(ISBLANK('[1]Current Inventory'!D2851)=TRUE,CONCATENATE("     ",'[1]Current Inventory'!N2851),'[1]Current Inventory'!D2851)</f>
        <v xml:space="preserve">     </v>
      </c>
      <c r="E2851" s="2">
        <f>IF(ISBLANK('[1]Current Inventory'!E2851)=TRUE,'[1]Current Inventory'!O2851,'[1]Current Inventory'!E2851)</f>
        <v>0</v>
      </c>
      <c r="F2851" s="2">
        <f>IF(ISBLANK('[1]Current Inventory'!F2851)=TRUE,'[1]Current Inventory'!P2851,'[1]Current Inventory'!F2851)</f>
        <v>0</v>
      </c>
      <c r="G2851" s="2" t="str">
        <f>IF(ISNA(VLOOKUP(C2851,[2]CurrentPivot!$C$8:$N$1400,5,FALSE))=TRUE," ",VLOOKUP(C2851,[2]CurrentPivot!$C$8:$N$1400,5,FALSE))</f>
        <v xml:space="preserve"> </v>
      </c>
      <c r="H2851" s="3" t="str">
        <f>IF(ISBLANK('[1]Current Inventory'!H2851)=TRUE,"",'[1]Current Inventory'!H2851)</f>
        <v/>
      </c>
      <c r="I2851" s="2">
        <f>IF(ISBLANK('[1]Current Inventory'!I2851)=TRUE,'[1]Current Inventory'!Q2851,'[1]Current Inventory'!I2851)</f>
        <v>0</v>
      </c>
      <c r="J2851" s="2">
        <f>IF(ISBLANK('[1]Current Inventory'!J2851)=TRUE,'[1]Current Inventory'!R2851,'[1]Current Inventory'!J2851)</f>
        <v>0</v>
      </c>
      <c r="K2851" s="2">
        <f>IF(ISBLANK('[1]Current Inventory'!K2851)=TRUE,'[1]Current Inventory'!S2851,'[1]Current Inventory'!K2851)</f>
        <v>0</v>
      </c>
      <c r="L2851" s="2">
        <f>IF(ISBLANK('[1]Current Inventory'!L2851)=TRUE,'[1]Current Inventory'!T2851,'[1]Current Inventory'!L2851)</f>
        <v>0</v>
      </c>
      <c r="M2851" s="3" t="str">
        <f>IF(ISBLANK('[1]Current Inventory'!M2851)=TRUE,"",'[1]Current Inventory'!M2851)</f>
        <v/>
      </c>
    </row>
    <row r="2852" spans="1:13" x14ac:dyDescent="0.2">
      <c r="A2852" s="2" t="s">
        <v>19</v>
      </c>
      <c r="B2852" s="2" t="str">
        <f>IF(ISBLANK('[1]Current Inventory'!B2852)=TRUE,B2851,'[1]Current Inventory'!B2852)</f>
        <v>WINDWARD SIDE</v>
      </c>
      <c r="C2852" s="2" t="str">
        <f>IF(ISBLANK('[1]Current Inventory'!C2852)=TRUE,"",'[1]Current Inventory'!C2852)</f>
        <v/>
      </c>
      <c r="D2852" s="2" t="str">
        <f>IF(ISBLANK('[1]Current Inventory'!D2852)=TRUE,CONCATENATE("     ",'[1]Current Inventory'!N2852),'[1]Current Inventory'!D2852)</f>
        <v xml:space="preserve">     </v>
      </c>
      <c r="E2852" s="2">
        <f>IF(ISBLANK('[1]Current Inventory'!E2852)=TRUE,'[1]Current Inventory'!O2852,'[1]Current Inventory'!E2852)</f>
        <v>0</v>
      </c>
      <c r="F2852" s="2">
        <f>IF(ISBLANK('[1]Current Inventory'!F2852)=TRUE,'[1]Current Inventory'!P2852,'[1]Current Inventory'!F2852)</f>
        <v>0</v>
      </c>
      <c r="G2852" s="2" t="str">
        <f>IF(ISNA(VLOOKUP(C2852,[2]CurrentPivot!$C$8:$N$1400,5,FALSE))=TRUE," ",VLOOKUP(C2852,[2]CurrentPivot!$C$8:$N$1400,5,FALSE))</f>
        <v xml:space="preserve"> </v>
      </c>
      <c r="H2852" s="3" t="str">
        <f>IF(ISBLANK('[1]Current Inventory'!H2852)=TRUE,"",'[1]Current Inventory'!H2852)</f>
        <v/>
      </c>
      <c r="I2852" s="2">
        <f>IF(ISBLANK('[1]Current Inventory'!I2852)=TRUE,'[1]Current Inventory'!Q2852,'[1]Current Inventory'!I2852)</f>
        <v>0</v>
      </c>
      <c r="J2852" s="2">
        <f>IF(ISBLANK('[1]Current Inventory'!J2852)=TRUE,'[1]Current Inventory'!R2852,'[1]Current Inventory'!J2852)</f>
        <v>0</v>
      </c>
      <c r="K2852" s="2">
        <f>IF(ISBLANK('[1]Current Inventory'!K2852)=TRUE,'[1]Current Inventory'!S2852,'[1]Current Inventory'!K2852)</f>
        <v>0</v>
      </c>
      <c r="L2852" s="2">
        <f>IF(ISBLANK('[1]Current Inventory'!L2852)=TRUE,'[1]Current Inventory'!T2852,'[1]Current Inventory'!L2852)</f>
        <v>0</v>
      </c>
      <c r="M2852" s="3" t="str">
        <f>IF(ISBLANK('[1]Current Inventory'!M2852)=TRUE,"",'[1]Current Inventory'!M2852)</f>
        <v/>
      </c>
    </row>
    <row r="2853" spans="1:13" x14ac:dyDescent="0.2">
      <c r="A2853" s="2" t="s">
        <v>19</v>
      </c>
      <c r="B2853" s="2" t="str">
        <f>IF(ISBLANK('[1]Current Inventory'!B2853)=TRUE,B2852,'[1]Current Inventory'!B2853)</f>
        <v>WINDWARD SIDE</v>
      </c>
      <c r="C2853" s="2" t="str">
        <f>IF(ISBLANK('[1]Current Inventory'!C2853)=TRUE,"",'[1]Current Inventory'!C2853)</f>
        <v/>
      </c>
      <c r="D2853" s="2" t="str">
        <f>IF(ISBLANK('[1]Current Inventory'!D2853)=TRUE,CONCATENATE("     ",'[1]Current Inventory'!N2853),'[1]Current Inventory'!D2853)</f>
        <v xml:space="preserve">     </v>
      </c>
      <c r="E2853" s="2">
        <f>IF(ISBLANK('[1]Current Inventory'!E2853)=TRUE,'[1]Current Inventory'!O2853,'[1]Current Inventory'!E2853)</f>
        <v>0</v>
      </c>
      <c r="F2853" s="2">
        <f>IF(ISBLANK('[1]Current Inventory'!F2853)=TRUE,'[1]Current Inventory'!P2853,'[1]Current Inventory'!F2853)</f>
        <v>0</v>
      </c>
      <c r="G2853" s="2" t="str">
        <f>IF(ISNA(VLOOKUP(C2853,[2]CurrentPivot!$C$8:$N$1400,5,FALSE))=TRUE," ",VLOOKUP(C2853,[2]CurrentPivot!$C$8:$N$1400,5,FALSE))</f>
        <v xml:space="preserve"> </v>
      </c>
      <c r="H2853" s="3" t="str">
        <f>IF(ISBLANK('[1]Current Inventory'!H2853)=TRUE,"",'[1]Current Inventory'!H2853)</f>
        <v/>
      </c>
      <c r="I2853" s="2">
        <f>IF(ISBLANK('[1]Current Inventory'!I2853)=TRUE,'[1]Current Inventory'!Q2853,'[1]Current Inventory'!I2853)</f>
        <v>0</v>
      </c>
      <c r="J2853" s="2">
        <f>IF(ISBLANK('[1]Current Inventory'!J2853)=TRUE,'[1]Current Inventory'!R2853,'[1]Current Inventory'!J2853)</f>
        <v>0</v>
      </c>
      <c r="K2853" s="2">
        <f>IF(ISBLANK('[1]Current Inventory'!K2853)=TRUE,'[1]Current Inventory'!S2853,'[1]Current Inventory'!K2853)</f>
        <v>0</v>
      </c>
      <c r="L2853" s="2">
        <f>IF(ISBLANK('[1]Current Inventory'!L2853)=TRUE,'[1]Current Inventory'!T2853,'[1]Current Inventory'!L2853)</f>
        <v>0</v>
      </c>
      <c r="M2853" s="3" t="str">
        <f>IF(ISBLANK('[1]Current Inventory'!M2853)=TRUE,"",'[1]Current Inventory'!M2853)</f>
        <v/>
      </c>
    </row>
    <row r="2854" spans="1:13" x14ac:dyDescent="0.2">
      <c r="A2854" s="2" t="s">
        <v>19</v>
      </c>
      <c r="B2854" s="2" t="str">
        <f>IF(ISBLANK('[1]Current Inventory'!B2854)=TRUE,B2853,'[1]Current Inventory'!B2854)</f>
        <v>WINDWARD SIDE</v>
      </c>
      <c r="C2854" s="2" t="str">
        <f>IF(ISBLANK('[1]Current Inventory'!C2854)=TRUE,"",'[1]Current Inventory'!C2854)</f>
        <v/>
      </c>
      <c r="D2854" s="2" t="str">
        <f>IF(ISBLANK('[1]Current Inventory'!D2854)=TRUE,CONCATENATE("     ",'[1]Current Inventory'!N2854),'[1]Current Inventory'!D2854)</f>
        <v xml:space="preserve">     </v>
      </c>
      <c r="E2854" s="2">
        <f>IF(ISBLANK('[1]Current Inventory'!E2854)=TRUE,'[1]Current Inventory'!O2854,'[1]Current Inventory'!E2854)</f>
        <v>0</v>
      </c>
      <c r="F2854" s="2">
        <f>IF(ISBLANK('[1]Current Inventory'!F2854)=TRUE,'[1]Current Inventory'!P2854,'[1]Current Inventory'!F2854)</f>
        <v>0</v>
      </c>
      <c r="G2854" s="2" t="str">
        <f>IF(ISNA(VLOOKUP(C2854,[2]CurrentPivot!$C$8:$N$1400,5,FALSE))=TRUE," ",VLOOKUP(C2854,[2]CurrentPivot!$C$8:$N$1400,5,FALSE))</f>
        <v xml:space="preserve"> </v>
      </c>
      <c r="H2854" s="3" t="str">
        <f>IF(ISBLANK('[1]Current Inventory'!H2854)=TRUE,"",'[1]Current Inventory'!H2854)</f>
        <v/>
      </c>
      <c r="I2854" s="2">
        <f>IF(ISBLANK('[1]Current Inventory'!I2854)=TRUE,'[1]Current Inventory'!Q2854,'[1]Current Inventory'!I2854)</f>
        <v>0</v>
      </c>
      <c r="J2854" s="2">
        <f>IF(ISBLANK('[1]Current Inventory'!J2854)=TRUE,'[1]Current Inventory'!R2854,'[1]Current Inventory'!J2854)</f>
        <v>0</v>
      </c>
      <c r="K2854" s="2">
        <f>IF(ISBLANK('[1]Current Inventory'!K2854)=TRUE,'[1]Current Inventory'!S2854,'[1]Current Inventory'!K2854)</f>
        <v>0</v>
      </c>
      <c r="L2854" s="2">
        <f>IF(ISBLANK('[1]Current Inventory'!L2854)=TRUE,'[1]Current Inventory'!T2854,'[1]Current Inventory'!L2854)</f>
        <v>0</v>
      </c>
      <c r="M2854" s="3" t="str">
        <f>IF(ISBLANK('[1]Current Inventory'!M2854)=TRUE,"",'[1]Current Inventory'!M2854)</f>
        <v/>
      </c>
    </row>
    <row r="2855" spans="1:13" x14ac:dyDescent="0.2">
      <c r="A2855" s="2" t="s">
        <v>19</v>
      </c>
      <c r="B2855" s="2" t="str">
        <f>IF(ISBLANK('[1]Current Inventory'!B2855)=TRUE,B2854,'[1]Current Inventory'!B2855)</f>
        <v>WINDWARD SIDE</v>
      </c>
      <c r="C2855" s="2" t="str">
        <f>IF(ISBLANK('[1]Current Inventory'!C2855)=TRUE,"",'[1]Current Inventory'!C2855)</f>
        <v/>
      </c>
      <c r="D2855" s="2" t="str">
        <f>IF(ISBLANK('[1]Current Inventory'!D2855)=TRUE,CONCATENATE("     ",'[1]Current Inventory'!N2855),'[1]Current Inventory'!D2855)</f>
        <v xml:space="preserve">     </v>
      </c>
      <c r="E2855" s="2">
        <f>IF(ISBLANK('[1]Current Inventory'!E2855)=TRUE,'[1]Current Inventory'!O2855,'[1]Current Inventory'!E2855)</f>
        <v>0</v>
      </c>
      <c r="F2855" s="2">
        <f>IF(ISBLANK('[1]Current Inventory'!F2855)=TRUE,'[1]Current Inventory'!P2855,'[1]Current Inventory'!F2855)</f>
        <v>0</v>
      </c>
      <c r="G2855" s="2" t="str">
        <f>IF(ISNA(VLOOKUP(C2855,[2]CurrentPivot!$C$8:$N$1400,5,FALSE))=TRUE," ",VLOOKUP(C2855,[2]CurrentPivot!$C$8:$N$1400,5,FALSE))</f>
        <v xml:space="preserve"> </v>
      </c>
      <c r="H2855" s="3" t="str">
        <f>IF(ISBLANK('[1]Current Inventory'!H2855)=TRUE,"",'[1]Current Inventory'!H2855)</f>
        <v/>
      </c>
      <c r="I2855" s="2">
        <f>IF(ISBLANK('[1]Current Inventory'!I2855)=TRUE,'[1]Current Inventory'!Q2855,'[1]Current Inventory'!I2855)</f>
        <v>0</v>
      </c>
      <c r="J2855" s="2">
        <f>IF(ISBLANK('[1]Current Inventory'!J2855)=TRUE,'[1]Current Inventory'!R2855,'[1]Current Inventory'!J2855)</f>
        <v>0</v>
      </c>
      <c r="K2855" s="2">
        <f>IF(ISBLANK('[1]Current Inventory'!K2855)=TRUE,'[1]Current Inventory'!S2855,'[1]Current Inventory'!K2855)</f>
        <v>0</v>
      </c>
      <c r="L2855" s="2">
        <f>IF(ISBLANK('[1]Current Inventory'!L2855)=TRUE,'[1]Current Inventory'!T2855,'[1]Current Inventory'!L2855)</f>
        <v>0</v>
      </c>
      <c r="M2855" s="3" t="str">
        <f>IF(ISBLANK('[1]Current Inventory'!M2855)=TRUE,"",'[1]Current Inventory'!M2855)</f>
        <v/>
      </c>
    </row>
    <row r="2856" spans="1:13" x14ac:dyDescent="0.2">
      <c r="A2856" s="2" t="s">
        <v>19</v>
      </c>
      <c r="B2856" s="2" t="str">
        <f>IF(ISBLANK('[1]Current Inventory'!B2856)=TRUE,B2855,'[1]Current Inventory'!B2856)</f>
        <v>WINDWARD SIDE</v>
      </c>
      <c r="C2856" s="2" t="str">
        <f>IF(ISBLANK('[1]Current Inventory'!C2856)=TRUE,"",'[1]Current Inventory'!C2856)</f>
        <v/>
      </c>
      <c r="D2856" s="2" t="str">
        <f>IF(ISBLANK('[1]Current Inventory'!D2856)=TRUE,CONCATENATE("     ",'[1]Current Inventory'!N2856),'[1]Current Inventory'!D2856)</f>
        <v xml:space="preserve">     </v>
      </c>
      <c r="E2856" s="2">
        <f>IF(ISBLANK('[1]Current Inventory'!E2856)=TRUE,'[1]Current Inventory'!O2856,'[1]Current Inventory'!E2856)</f>
        <v>0</v>
      </c>
      <c r="F2856" s="2">
        <f>IF(ISBLANK('[1]Current Inventory'!F2856)=TRUE,'[1]Current Inventory'!P2856,'[1]Current Inventory'!F2856)</f>
        <v>0</v>
      </c>
      <c r="G2856" s="2" t="str">
        <f>IF(ISNA(VLOOKUP(C2856,[2]CurrentPivot!$C$8:$N$1400,5,FALSE))=TRUE," ",VLOOKUP(C2856,[2]CurrentPivot!$C$8:$N$1400,5,FALSE))</f>
        <v xml:space="preserve"> </v>
      </c>
      <c r="H2856" s="3" t="str">
        <f>IF(ISBLANK('[1]Current Inventory'!H2856)=TRUE,"",'[1]Current Inventory'!H2856)</f>
        <v/>
      </c>
      <c r="I2856" s="2">
        <f>IF(ISBLANK('[1]Current Inventory'!I2856)=TRUE,'[1]Current Inventory'!Q2856,'[1]Current Inventory'!I2856)</f>
        <v>0</v>
      </c>
      <c r="J2856" s="2">
        <f>IF(ISBLANK('[1]Current Inventory'!J2856)=TRUE,'[1]Current Inventory'!R2856,'[1]Current Inventory'!J2856)</f>
        <v>0</v>
      </c>
      <c r="K2856" s="2">
        <f>IF(ISBLANK('[1]Current Inventory'!K2856)=TRUE,'[1]Current Inventory'!S2856,'[1]Current Inventory'!K2856)</f>
        <v>0</v>
      </c>
      <c r="L2856" s="2">
        <f>IF(ISBLANK('[1]Current Inventory'!L2856)=TRUE,'[1]Current Inventory'!T2856,'[1]Current Inventory'!L2856)</f>
        <v>0</v>
      </c>
      <c r="M2856" s="3" t="str">
        <f>IF(ISBLANK('[1]Current Inventory'!M2856)=TRUE,"",'[1]Current Inventory'!M2856)</f>
        <v/>
      </c>
    </row>
    <row r="2857" spans="1:13" x14ac:dyDescent="0.2">
      <c r="A2857" s="2" t="s">
        <v>19</v>
      </c>
      <c r="B2857" s="2" t="str">
        <f>IF(ISBLANK('[1]Current Inventory'!B2857)=TRUE,B2856,'[1]Current Inventory'!B2857)</f>
        <v>WINDWARD SIDE</v>
      </c>
      <c r="C2857" s="2" t="str">
        <f>IF(ISBLANK('[1]Current Inventory'!C2857)=TRUE,"",'[1]Current Inventory'!C2857)</f>
        <v/>
      </c>
      <c r="D2857" s="2" t="str">
        <f>IF(ISBLANK('[1]Current Inventory'!D2857)=TRUE,CONCATENATE("     ",'[1]Current Inventory'!N2857),'[1]Current Inventory'!D2857)</f>
        <v xml:space="preserve">     </v>
      </c>
      <c r="E2857" s="2">
        <f>IF(ISBLANK('[1]Current Inventory'!E2857)=TRUE,'[1]Current Inventory'!O2857,'[1]Current Inventory'!E2857)</f>
        <v>0</v>
      </c>
      <c r="F2857" s="2">
        <f>IF(ISBLANK('[1]Current Inventory'!F2857)=TRUE,'[1]Current Inventory'!P2857,'[1]Current Inventory'!F2857)</f>
        <v>0</v>
      </c>
      <c r="G2857" s="2" t="str">
        <f>IF(ISNA(VLOOKUP(C2857,[2]CurrentPivot!$C$8:$N$1400,5,FALSE))=TRUE," ",VLOOKUP(C2857,[2]CurrentPivot!$C$8:$N$1400,5,FALSE))</f>
        <v xml:space="preserve"> </v>
      </c>
      <c r="H2857" s="3" t="str">
        <f>IF(ISBLANK('[1]Current Inventory'!H2857)=TRUE,"",'[1]Current Inventory'!H2857)</f>
        <v/>
      </c>
      <c r="I2857" s="2">
        <f>IF(ISBLANK('[1]Current Inventory'!I2857)=TRUE,'[1]Current Inventory'!Q2857,'[1]Current Inventory'!I2857)</f>
        <v>0</v>
      </c>
      <c r="J2857" s="2">
        <f>IF(ISBLANK('[1]Current Inventory'!J2857)=TRUE,'[1]Current Inventory'!R2857,'[1]Current Inventory'!J2857)</f>
        <v>0</v>
      </c>
      <c r="K2857" s="2">
        <f>IF(ISBLANK('[1]Current Inventory'!K2857)=TRUE,'[1]Current Inventory'!S2857,'[1]Current Inventory'!K2857)</f>
        <v>0</v>
      </c>
      <c r="L2857" s="2">
        <f>IF(ISBLANK('[1]Current Inventory'!L2857)=TRUE,'[1]Current Inventory'!T2857,'[1]Current Inventory'!L2857)</f>
        <v>0</v>
      </c>
      <c r="M2857" s="3" t="str">
        <f>IF(ISBLANK('[1]Current Inventory'!M2857)=TRUE,"",'[1]Current Inventory'!M2857)</f>
        <v/>
      </c>
    </row>
    <row r="2858" spans="1:13" x14ac:dyDescent="0.2">
      <c r="A2858" s="2" t="s">
        <v>19</v>
      </c>
      <c r="B2858" s="2" t="str">
        <f>IF(ISBLANK('[1]Current Inventory'!B2858)=TRUE,B2857,'[1]Current Inventory'!B2858)</f>
        <v>WINDWARD SIDE</v>
      </c>
      <c r="C2858" s="2" t="str">
        <f>IF(ISBLANK('[1]Current Inventory'!C2858)=TRUE,"",'[1]Current Inventory'!C2858)</f>
        <v/>
      </c>
      <c r="D2858" s="2" t="str">
        <f>IF(ISBLANK('[1]Current Inventory'!D2858)=TRUE,CONCATENATE("     ",'[1]Current Inventory'!N2858),'[1]Current Inventory'!D2858)</f>
        <v xml:space="preserve">     </v>
      </c>
      <c r="E2858" s="2">
        <f>IF(ISBLANK('[1]Current Inventory'!E2858)=TRUE,'[1]Current Inventory'!O2858,'[1]Current Inventory'!E2858)</f>
        <v>0</v>
      </c>
      <c r="F2858" s="2">
        <f>IF(ISBLANK('[1]Current Inventory'!F2858)=TRUE,'[1]Current Inventory'!P2858,'[1]Current Inventory'!F2858)</f>
        <v>0</v>
      </c>
      <c r="G2858" s="2" t="str">
        <f>IF(ISNA(VLOOKUP(C2858,[2]CurrentPivot!$C$8:$N$1400,5,FALSE))=TRUE," ",VLOOKUP(C2858,[2]CurrentPivot!$C$8:$N$1400,5,FALSE))</f>
        <v xml:space="preserve"> </v>
      </c>
      <c r="H2858" s="3" t="str">
        <f>IF(ISBLANK('[1]Current Inventory'!H2858)=TRUE,"",'[1]Current Inventory'!H2858)</f>
        <v/>
      </c>
      <c r="I2858" s="2">
        <f>IF(ISBLANK('[1]Current Inventory'!I2858)=TRUE,'[1]Current Inventory'!Q2858,'[1]Current Inventory'!I2858)</f>
        <v>0</v>
      </c>
      <c r="J2858" s="2">
        <f>IF(ISBLANK('[1]Current Inventory'!J2858)=TRUE,'[1]Current Inventory'!R2858,'[1]Current Inventory'!J2858)</f>
        <v>0</v>
      </c>
      <c r="K2858" s="2">
        <f>IF(ISBLANK('[1]Current Inventory'!K2858)=TRUE,'[1]Current Inventory'!S2858,'[1]Current Inventory'!K2858)</f>
        <v>0</v>
      </c>
      <c r="L2858" s="2">
        <f>IF(ISBLANK('[1]Current Inventory'!L2858)=TRUE,'[1]Current Inventory'!T2858,'[1]Current Inventory'!L2858)</f>
        <v>0</v>
      </c>
      <c r="M2858" s="3" t="str">
        <f>IF(ISBLANK('[1]Current Inventory'!M2858)=TRUE,"",'[1]Current Inventory'!M2858)</f>
        <v/>
      </c>
    </row>
    <row r="2859" spans="1:13" x14ac:dyDescent="0.2">
      <c r="A2859" s="2" t="s">
        <v>19</v>
      </c>
      <c r="B2859" s="2" t="str">
        <f>IF(ISBLANK('[1]Current Inventory'!B2859)=TRUE,B2858,'[1]Current Inventory'!B2859)</f>
        <v>WINDWARD SIDE</v>
      </c>
      <c r="C2859" s="2" t="str">
        <f>IF(ISBLANK('[1]Current Inventory'!C2859)=TRUE,"",'[1]Current Inventory'!C2859)</f>
        <v/>
      </c>
      <c r="D2859" s="2" t="str">
        <f>IF(ISBLANK('[1]Current Inventory'!D2859)=TRUE,CONCATENATE("     ",'[1]Current Inventory'!N2859),'[1]Current Inventory'!D2859)</f>
        <v xml:space="preserve">     </v>
      </c>
      <c r="E2859" s="2">
        <f>IF(ISBLANK('[1]Current Inventory'!E2859)=TRUE,'[1]Current Inventory'!O2859,'[1]Current Inventory'!E2859)</f>
        <v>0</v>
      </c>
      <c r="F2859" s="2">
        <f>IF(ISBLANK('[1]Current Inventory'!F2859)=TRUE,'[1]Current Inventory'!P2859,'[1]Current Inventory'!F2859)</f>
        <v>0</v>
      </c>
      <c r="G2859" s="2" t="str">
        <f>IF(ISNA(VLOOKUP(C2859,[2]CurrentPivot!$C$8:$N$1400,5,FALSE))=TRUE," ",VLOOKUP(C2859,[2]CurrentPivot!$C$8:$N$1400,5,FALSE))</f>
        <v xml:space="preserve"> </v>
      </c>
      <c r="H2859" s="3" t="str">
        <f>IF(ISBLANK('[1]Current Inventory'!H2859)=TRUE,"",'[1]Current Inventory'!H2859)</f>
        <v/>
      </c>
      <c r="I2859" s="2">
        <f>IF(ISBLANK('[1]Current Inventory'!I2859)=TRUE,'[1]Current Inventory'!Q2859,'[1]Current Inventory'!I2859)</f>
        <v>0</v>
      </c>
      <c r="J2859" s="2">
        <f>IF(ISBLANK('[1]Current Inventory'!J2859)=TRUE,'[1]Current Inventory'!R2859,'[1]Current Inventory'!J2859)</f>
        <v>0</v>
      </c>
      <c r="K2859" s="2">
        <f>IF(ISBLANK('[1]Current Inventory'!K2859)=TRUE,'[1]Current Inventory'!S2859,'[1]Current Inventory'!K2859)</f>
        <v>0</v>
      </c>
      <c r="L2859" s="2">
        <f>IF(ISBLANK('[1]Current Inventory'!L2859)=TRUE,'[1]Current Inventory'!T2859,'[1]Current Inventory'!L2859)</f>
        <v>0</v>
      </c>
      <c r="M2859" s="3" t="str">
        <f>IF(ISBLANK('[1]Current Inventory'!M2859)=TRUE,"",'[1]Current Inventory'!M2859)</f>
        <v/>
      </c>
    </row>
    <row r="2860" spans="1:13" x14ac:dyDescent="0.2">
      <c r="A2860" s="2" t="s">
        <v>19</v>
      </c>
      <c r="B2860" s="2" t="str">
        <f>IF(ISBLANK('[1]Current Inventory'!B2860)=TRUE,B2859,'[1]Current Inventory'!B2860)</f>
        <v>WINDWARD SIDE</v>
      </c>
      <c r="C2860" s="2" t="str">
        <f>IF(ISBLANK('[1]Current Inventory'!C2860)=TRUE,"",'[1]Current Inventory'!C2860)</f>
        <v/>
      </c>
      <c r="D2860" s="2" t="str">
        <f>IF(ISBLANK('[1]Current Inventory'!D2860)=TRUE,CONCATENATE("     ",'[1]Current Inventory'!N2860),'[1]Current Inventory'!D2860)</f>
        <v xml:space="preserve">     </v>
      </c>
      <c r="E2860" s="2">
        <f>IF(ISBLANK('[1]Current Inventory'!E2860)=TRUE,'[1]Current Inventory'!O2860,'[1]Current Inventory'!E2860)</f>
        <v>0</v>
      </c>
      <c r="F2860" s="2">
        <f>IF(ISBLANK('[1]Current Inventory'!F2860)=TRUE,'[1]Current Inventory'!P2860,'[1]Current Inventory'!F2860)</f>
        <v>0</v>
      </c>
      <c r="G2860" s="2" t="str">
        <f>IF(ISNA(VLOOKUP(C2860,[2]CurrentPivot!$C$8:$N$1400,5,FALSE))=TRUE," ",VLOOKUP(C2860,[2]CurrentPivot!$C$8:$N$1400,5,FALSE))</f>
        <v xml:space="preserve"> </v>
      </c>
      <c r="H2860" s="3" t="str">
        <f>IF(ISBLANK('[1]Current Inventory'!H2860)=TRUE,"",'[1]Current Inventory'!H2860)</f>
        <v/>
      </c>
      <c r="I2860" s="2">
        <f>IF(ISBLANK('[1]Current Inventory'!I2860)=TRUE,'[1]Current Inventory'!Q2860,'[1]Current Inventory'!I2860)</f>
        <v>0</v>
      </c>
      <c r="J2860" s="2">
        <f>IF(ISBLANK('[1]Current Inventory'!J2860)=TRUE,'[1]Current Inventory'!R2860,'[1]Current Inventory'!J2860)</f>
        <v>0</v>
      </c>
      <c r="K2860" s="2">
        <f>IF(ISBLANK('[1]Current Inventory'!K2860)=TRUE,'[1]Current Inventory'!S2860,'[1]Current Inventory'!K2860)</f>
        <v>0</v>
      </c>
      <c r="L2860" s="2">
        <f>IF(ISBLANK('[1]Current Inventory'!L2860)=TRUE,'[1]Current Inventory'!T2860,'[1]Current Inventory'!L2860)</f>
        <v>0</v>
      </c>
      <c r="M2860" s="3" t="str">
        <f>IF(ISBLANK('[1]Current Inventory'!M2860)=TRUE,"",'[1]Current Inventory'!M2860)</f>
        <v/>
      </c>
    </row>
    <row r="2861" spans="1:13" x14ac:dyDescent="0.2">
      <c r="A2861" s="2" t="s">
        <v>19</v>
      </c>
      <c r="B2861" s="2" t="str">
        <f>IF(ISBLANK('[1]Current Inventory'!B2861)=TRUE,B2860,'[1]Current Inventory'!B2861)</f>
        <v>WINDWARD SIDE</v>
      </c>
      <c r="C2861" s="2" t="str">
        <f>IF(ISBLANK('[1]Current Inventory'!C2861)=TRUE,"",'[1]Current Inventory'!C2861)</f>
        <v/>
      </c>
      <c r="D2861" s="2" t="str">
        <f>IF(ISBLANK('[1]Current Inventory'!D2861)=TRUE,CONCATENATE("     ",'[1]Current Inventory'!N2861),'[1]Current Inventory'!D2861)</f>
        <v xml:space="preserve">     </v>
      </c>
      <c r="E2861" s="2">
        <f>IF(ISBLANK('[1]Current Inventory'!E2861)=TRUE,'[1]Current Inventory'!O2861,'[1]Current Inventory'!E2861)</f>
        <v>0</v>
      </c>
      <c r="F2861" s="2">
        <f>IF(ISBLANK('[1]Current Inventory'!F2861)=TRUE,'[1]Current Inventory'!P2861,'[1]Current Inventory'!F2861)</f>
        <v>0</v>
      </c>
      <c r="G2861" s="2" t="str">
        <f>IF(ISNA(VLOOKUP(C2861,[2]CurrentPivot!$C$8:$N$1400,5,FALSE))=TRUE," ",VLOOKUP(C2861,[2]CurrentPivot!$C$8:$N$1400,5,FALSE))</f>
        <v xml:space="preserve"> </v>
      </c>
      <c r="H2861" s="3" t="str">
        <f>IF(ISBLANK('[1]Current Inventory'!H2861)=TRUE,"",'[1]Current Inventory'!H2861)</f>
        <v/>
      </c>
      <c r="I2861" s="2">
        <f>IF(ISBLANK('[1]Current Inventory'!I2861)=TRUE,'[1]Current Inventory'!Q2861,'[1]Current Inventory'!I2861)</f>
        <v>0</v>
      </c>
      <c r="J2861" s="2">
        <f>IF(ISBLANK('[1]Current Inventory'!J2861)=TRUE,'[1]Current Inventory'!R2861,'[1]Current Inventory'!J2861)</f>
        <v>0</v>
      </c>
      <c r="K2861" s="2">
        <f>IF(ISBLANK('[1]Current Inventory'!K2861)=TRUE,'[1]Current Inventory'!S2861,'[1]Current Inventory'!K2861)</f>
        <v>0</v>
      </c>
      <c r="L2861" s="2">
        <f>IF(ISBLANK('[1]Current Inventory'!L2861)=TRUE,'[1]Current Inventory'!T2861,'[1]Current Inventory'!L2861)</f>
        <v>0</v>
      </c>
      <c r="M2861" s="3" t="str">
        <f>IF(ISBLANK('[1]Current Inventory'!M2861)=TRUE,"",'[1]Current Inventory'!M2861)</f>
        <v/>
      </c>
    </row>
    <row r="2862" spans="1:13" x14ac:dyDescent="0.2">
      <c r="A2862" s="2" t="s">
        <v>19</v>
      </c>
      <c r="B2862" s="2" t="str">
        <f>IF(ISBLANK('[1]Current Inventory'!B2862)=TRUE,B2861,'[1]Current Inventory'!B2862)</f>
        <v>WINDWARD SIDE</v>
      </c>
      <c r="C2862" s="2" t="str">
        <f>IF(ISBLANK('[1]Current Inventory'!C2862)=TRUE,"",'[1]Current Inventory'!C2862)</f>
        <v/>
      </c>
      <c r="D2862" s="2" t="str">
        <f>IF(ISBLANK('[1]Current Inventory'!D2862)=TRUE,CONCATENATE("     ",'[1]Current Inventory'!N2862),'[1]Current Inventory'!D2862)</f>
        <v xml:space="preserve">     </v>
      </c>
      <c r="E2862" s="2">
        <f>IF(ISBLANK('[1]Current Inventory'!E2862)=TRUE,'[1]Current Inventory'!O2862,'[1]Current Inventory'!E2862)</f>
        <v>0</v>
      </c>
      <c r="F2862" s="2">
        <f>IF(ISBLANK('[1]Current Inventory'!F2862)=TRUE,'[1]Current Inventory'!P2862,'[1]Current Inventory'!F2862)</f>
        <v>0</v>
      </c>
      <c r="G2862" s="2" t="str">
        <f>IF(ISNA(VLOOKUP(C2862,[2]CurrentPivot!$C$8:$N$1400,5,FALSE))=TRUE," ",VLOOKUP(C2862,[2]CurrentPivot!$C$8:$N$1400,5,FALSE))</f>
        <v xml:space="preserve"> </v>
      </c>
      <c r="H2862" s="3" t="str">
        <f>IF(ISBLANK('[1]Current Inventory'!H2862)=TRUE,"",'[1]Current Inventory'!H2862)</f>
        <v/>
      </c>
      <c r="I2862" s="2">
        <f>IF(ISBLANK('[1]Current Inventory'!I2862)=TRUE,'[1]Current Inventory'!Q2862,'[1]Current Inventory'!I2862)</f>
        <v>0</v>
      </c>
      <c r="J2862" s="2">
        <f>IF(ISBLANK('[1]Current Inventory'!J2862)=TRUE,'[1]Current Inventory'!R2862,'[1]Current Inventory'!J2862)</f>
        <v>0</v>
      </c>
      <c r="K2862" s="2">
        <f>IF(ISBLANK('[1]Current Inventory'!K2862)=TRUE,'[1]Current Inventory'!S2862,'[1]Current Inventory'!K2862)</f>
        <v>0</v>
      </c>
      <c r="L2862" s="2">
        <f>IF(ISBLANK('[1]Current Inventory'!L2862)=TRUE,'[1]Current Inventory'!T2862,'[1]Current Inventory'!L2862)</f>
        <v>0</v>
      </c>
      <c r="M2862" s="3" t="str">
        <f>IF(ISBLANK('[1]Current Inventory'!M2862)=TRUE,"",'[1]Current Inventory'!M2862)</f>
        <v/>
      </c>
    </row>
    <row r="2863" spans="1:13" x14ac:dyDescent="0.2">
      <c r="A2863" s="2" t="s">
        <v>19</v>
      </c>
      <c r="B2863" s="2" t="str">
        <f>IF(ISBLANK('[1]Current Inventory'!B2863)=TRUE,B2862,'[1]Current Inventory'!B2863)</f>
        <v>WINDWARD SIDE</v>
      </c>
      <c r="C2863" s="2" t="str">
        <f>IF(ISBLANK('[1]Current Inventory'!C2863)=TRUE,"",'[1]Current Inventory'!C2863)</f>
        <v/>
      </c>
      <c r="D2863" s="2" t="str">
        <f>IF(ISBLANK('[1]Current Inventory'!D2863)=TRUE,CONCATENATE("     ",'[1]Current Inventory'!N2863),'[1]Current Inventory'!D2863)</f>
        <v xml:space="preserve">     </v>
      </c>
      <c r="E2863" s="2">
        <f>IF(ISBLANK('[1]Current Inventory'!E2863)=TRUE,'[1]Current Inventory'!O2863,'[1]Current Inventory'!E2863)</f>
        <v>0</v>
      </c>
      <c r="F2863" s="2">
        <f>IF(ISBLANK('[1]Current Inventory'!F2863)=TRUE,'[1]Current Inventory'!P2863,'[1]Current Inventory'!F2863)</f>
        <v>0</v>
      </c>
      <c r="G2863" s="2" t="str">
        <f>IF(ISNA(VLOOKUP(C2863,[2]CurrentPivot!$C$8:$N$1400,5,FALSE))=TRUE," ",VLOOKUP(C2863,[2]CurrentPivot!$C$8:$N$1400,5,FALSE))</f>
        <v xml:space="preserve"> </v>
      </c>
      <c r="H2863" s="3" t="str">
        <f>IF(ISBLANK('[1]Current Inventory'!H2863)=TRUE,"",'[1]Current Inventory'!H2863)</f>
        <v/>
      </c>
      <c r="I2863" s="2">
        <f>IF(ISBLANK('[1]Current Inventory'!I2863)=TRUE,'[1]Current Inventory'!Q2863,'[1]Current Inventory'!I2863)</f>
        <v>0</v>
      </c>
      <c r="J2863" s="2">
        <f>IF(ISBLANK('[1]Current Inventory'!J2863)=TRUE,'[1]Current Inventory'!R2863,'[1]Current Inventory'!J2863)</f>
        <v>0</v>
      </c>
      <c r="K2863" s="2">
        <f>IF(ISBLANK('[1]Current Inventory'!K2863)=TRUE,'[1]Current Inventory'!S2863,'[1]Current Inventory'!K2863)</f>
        <v>0</v>
      </c>
      <c r="L2863" s="2">
        <f>IF(ISBLANK('[1]Current Inventory'!L2863)=TRUE,'[1]Current Inventory'!T2863,'[1]Current Inventory'!L2863)</f>
        <v>0</v>
      </c>
      <c r="M2863" s="3" t="str">
        <f>IF(ISBLANK('[1]Current Inventory'!M2863)=TRUE,"",'[1]Current Inventory'!M2863)</f>
        <v/>
      </c>
    </row>
    <row r="2864" spans="1:13" x14ac:dyDescent="0.2">
      <c r="A2864" s="2" t="s">
        <v>19</v>
      </c>
      <c r="B2864" s="2" t="str">
        <f>IF(ISBLANK('[1]Current Inventory'!B2864)=TRUE,B2863,'[1]Current Inventory'!B2864)</f>
        <v>WINDWARD SIDE</v>
      </c>
      <c r="C2864" s="2" t="str">
        <f>IF(ISBLANK('[1]Current Inventory'!C2864)=TRUE,"",'[1]Current Inventory'!C2864)</f>
        <v/>
      </c>
      <c r="D2864" s="2" t="str">
        <f>IF(ISBLANK('[1]Current Inventory'!D2864)=TRUE,CONCATENATE("     ",'[1]Current Inventory'!N2864),'[1]Current Inventory'!D2864)</f>
        <v xml:space="preserve">     </v>
      </c>
      <c r="E2864" s="2">
        <f>IF(ISBLANK('[1]Current Inventory'!E2864)=TRUE,'[1]Current Inventory'!O2864,'[1]Current Inventory'!E2864)</f>
        <v>0</v>
      </c>
      <c r="F2864" s="2">
        <f>IF(ISBLANK('[1]Current Inventory'!F2864)=TRUE,'[1]Current Inventory'!P2864,'[1]Current Inventory'!F2864)</f>
        <v>0</v>
      </c>
      <c r="G2864" s="2" t="str">
        <f>IF(ISNA(VLOOKUP(C2864,[2]CurrentPivot!$C$8:$N$1400,5,FALSE))=TRUE," ",VLOOKUP(C2864,[2]CurrentPivot!$C$8:$N$1400,5,FALSE))</f>
        <v xml:space="preserve"> </v>
      </c>
      <c r="H2864" s="3" t="str">
        <f>IF(ISBLANK('[1]Current Inventory'!H2864)=TRUE,"",'[1]Current Inventory'!H2864)</f>
        <v/>
      </c>
      <c r="I2864" s="2">
        <f>IF(ISBLANK('[1]Current Inventory'!I2864)=TRUE,'[1]Current Inventory'!Q2864,'[1]Current Inventory'!I2864)</f>
        <v>0</v>
      </c>
      <c r="J2864" s="2">
        <f>IF(ISBLANK('[1]Current Inventory'!J2864)=TRUE,'[1]Current Inventory'!R2864,'[1]Current Inventory'!J2864)</f>
        <v>0</v>
      </c>
      <c r="K2864" s="2">
        <f>IF(ISBLANK('[1]Current Inventory'!K2864)=TRUE,'[1]Current Inventory'!S2864,'[1]Current Inventory'!K2864)</f>
        <v>0</v>
      </c>
      <c r="L2864" s="2">
        <f>IF(ISBLANK('[1]Current Inventory'!L2864)=TRUE,'[1]Current Inventory'!T2864,'[1]Current Inventory'!L2864)</f>
        <v>0</v>
      </c>
      <c r="M2864" s="3" t="str">
        <f>IF(ISBLANK('[1]Current Inventory'!M2864)=TRUE,"",'[1]Current Inventory'!M2864)</f>
        <v/>
      </c>
    </row>
    <row r="2865" spans="1:13" x14ac:dyDescent="0.2">
      <c r="A2865" s="2" t="s">
        <v>19</v>
      </c>
      <c r="B2865" s="2" t="str">
        <f>IF(ISBLANK('[1]Current Inventory'!B2865)=TRUE,B2864,'[1]Current Inventory'!B2865)</f>
        <v>WINDWARD SIDE</v>
      </c>
      <c r="C2865" s="2" t="str">
        <f>IF(ISBLANK('[1]Current Inventory'!C2865)=TRUE,"",'[1]Current Inventory'!C2865)</f>
        <v/>
      </c>
      <c r="D2865" s="2" t="str">
        <f>IF(ISBLANK('[1]Current Inventory'!D2865)=TRUE,CONCATENATE("     ",'[1]Current Inventory'!N2865),'[1]Current Inventory'!D2865)</f>
        <v xml:space="preserve">     </v>
      </c>
      <c r="E2865" s="2">
        <f>IF(ISBLANK('[1]Current Inventory'!E2865)=TRUE,'[1]Current Inventory'!O2865,'[1]Current Inventory'!E2865)</f>
        <v>0</v>
      </c>
      <c r="F2865" s="2">
        <f>IF(ISBLANK('[1]Current Inventory'!F2865)=TRUE,'[1]Current Inventory'!P2865,'[1]Current Inventory'!F2865)</f>
        <v>0</v>
      </c>
      <c r="G2865" s="2" t="str">
        <f>IF(ISNA(VLOOKUP(C2865,[2]CurrentPivot!$C$8:$N$1400,5,FALSE))=TRUE," ",VLOOKUP(C2865,[2]CurrentPivot!$C$8:$N$1400,5,FALSE))</f>
        <v xml:space="preserve"> </v>
      </c>
      <c r="H2865" s="3" t="str">
        <f>IF(ISBLANK('[1]Current Inventory'!H2865)=TRUE,"",'[1]Current Inventory'!H2865)</f>
        <v/>
      </c>
      <c r="I2865" s="2">
        <f>IF(ISBLANK('[1]Current Inventory'!I2865)=TRUE,'[1]Current Inventory'!Q2865,'[1]Current Inventory'!I2865)</f>
        <v>0</v>
      </c>
      <c r="J2865" s="2">
        <f>IF(ISBLANK('[1]Current Inventory'!J2865)=TRUE,'[1]Current Inventory'!R2865,'[1]Current Inventory'!J2865)</f>
        <v>0</v>
      </c>
      <c r="K2865" s="2">
        <f>IF(ISBLANK('[1]Current Inventory'!K2865)=TRUE,'[1]Current Inventory'!S2865,'[1]Current Inventory'!K2865)</f>
        <v>0</v>
      </c>
      <c r="L2865" s="2">
        <f>IF(ISBLANK('[1]Current Inventory'!L2865)=TRUE,'[1]Current Inventory'!T2865,'[1]Current Inventory'!L2865)</f>
        <v>0</v>
      </c>
      <c r="M2865" s="3" t="str">
        <f>IF(ISBLANK('[1]Current Inventory'!M2865)=TRUE,"",'[1]Current Inventory'!M2865)</f>
        <v/>
      </c>
    </row>
    <row r="2866" spans="1:13" x14ac:dyDescent="0.2">
      <c r="A2866" s="2" t="s">
        <v>19</v>
      </c>
      <c r="B2866" s="2" t="str">
        <f>IF(ISBLANK('[1]Current Inventory'!B2866)=TRUE,B2865,'[1]Current Inventory'!B2866)</f>
        <v>WINDWARD SIDE</v>
      </c>
      <c r="C2866" s="2" t="str">
        <f>IF(ISBLANK('[1]Current Inventory'!C2866)=TRUE,"",'[1]Current Inventory'!C2866)</f>
        <v/>
      </c>
      <c r="D2866" s="2" t="str">
        <f>IF(ISBLANK('[1]Current Inventory'!D2866)=TRUE,CONCATENATE("     ",'[1]Current Inventory'!N2866),'[1]Current Inventory'!D2866)</f>
        <v xml:space="preserve">     </v>
      </c>
      <c r="E2866" s="2">
        <f>IF(ISBLANK('[1]Current Inventory'!E2866)=TRUE,'[1]Current Inventory'!O2866,'[1]Current Inventory'!E2866)</f>
        <v>0</v>
      </c>
      <c r="F2866" s="2">
        <f>IF(ISBLANK('[1]Current Inventory'!F2866)=TRUE,'[1]Current Inventory'!P2866,'[1]Current Inventory'!F2866)</f>
        <v>0</v>
      </c>
      <c r="G2866" s="2" t="str">
        <f>IF(ISNA(VLOOKUP(C2866,[2]CurrentPivot!$C$8:$N$1400,5,FALSE))=TRUE," ",VLOOKUP(C2866,[2]CurrentPivot!$C$8:$N$1400,5,FALSE))</f>
        <v xml:space="preserve"> </v>
      </c>
      <c r="H2866" s="3" t="str">
        <f>IF(ISBLANK('[1]Current Inventory'!H2866)=TRUE,"",'[1]Current Inventory'!H2866)</f>
        <v/>
      </c>
      <c r="I2866" s="2">
        <f>IF(ISBLANK('[1]Current Inventory'!I2866)=TRUE,'[1]Current Inventory'!Q2866,'[1]Current Inventory'!I2866)</f>
        <v>0</v>
      </c>
      <c r="J2866" s="2">
        <f>IF(ISBLANK('[1]Current Inventory'!J2866)=TRUE,'[1]Current Inventory'!R2866,'[1]Current Inventory'!J2866)</f>
        <v>0</v>
      </c>
      <c r="K2866" s="2">
        <f>IF(ISBLANK('[1]Current Inventory'!K2866)=TRUE,'[1]Current Inventory'!S2866,'[1]Current Inventory'!K2866)</f>
        <v>0</v>
      </c>
      <c r="L2866" s="2">
        <f>IF(ISBLANK('[1]Current Inventory'!L2866)=TRUE,'[1]Current Inventory'!T2866,'[1]Current Inventory'!L2866)</f>
        <v>0</v>
      </c>
      <c r="M2866" s="3" t="str">
        <f>IF(ISBLANK('[1]Current Inventory'!M2866)=TRUE,"",'[1]Current Inventory'!M2866)</f>
        <v/>
      </c>
    </row>
    <row r="2867" spans="1:13" x14ac:dyDescent="0.2">
      <c r="A2867" s="2" t="s">
        <v>19</v>
      </c>
      <c r="B2867" s="2" t="str">
        <f>IF(ISBLANK('[1]Current Inventory'!B2867)=TRUE,B2866,'[1]Current Inventory'!B2867)</f>
        <v>WINDWARD SIDE</v>
      </c>
      <c r="C2867" s="2" t="str">
        <f>IF(ISBLANK('[1]Current Inventory'!C2867)=TRUE,"",'[1]Current Inventory'!C2867)</f>
        <v/>
      </c>
      <c r="D2867" s="2" t="str">
        <f>IF(ISBLANK('[1]Current Inventory'!D2867)=TRUE,CONCATENATE("     ",'[1]Current Inventory'!N2867),'[1]Current Inventory'!D2867)</f>
        <v xml:space="preserve">     </v>
      </c>
      <c r="E2867" s="2">
        <f>IF(ISBLANK('[1]Current Inventory'!E2867)=TRUE,'[1]Current Inventory'!O2867,'[1]Current Inventory'!E2867)</f>
        <v>0</v>
      </c>
      <c r="F2867" s="2">
        <f>IF(ISBLANK('[1]Current Inventory'!F2867)=TRUE,'[1]Current Inventory'!P2867,'[1]Current Inventory'!F2867)</f>
        <v>0</v>
      </c>
      <c r="G2867" s="2" t="str">
        <f>IF(ISNA(VLOOKUP(C2867,[2]CurrentPivot!$C$8:$N$1400,5,FALSE))=TRUE," ",VLOOKUP(C2867,[2]CurrentPivot!$C$8:$N$1400,5,FALSE))</f>
        <v xml:space="preserve"> </v>
      </c>
      <c r="H2867" s="3" t="str">
        <f>IF(ISBLANK('[1]Current Inventory'!H2867)=TRUE,"",'[1]Current Inventory'!H2867)</f>
        <v/>
      </c>
      <c r="I2867" s="2">
        <f>IF(ISBLANK('[1]Current Inventory'!I2867)=TRUE,'[1]Current Inventory'!Q2867,'[1]Current Inventory'!I2867)</f>
        <v>0</v>
      </c>
      <c r="J2867" s="2">
        <f>IF(ISBLANK('[1]Current Inventory'!J2867)=TRUE,'[1]Current Inventory'!R2867,'[1]Current Inventory'!J2867)</f>
        <v>0</v>
      </c>
      <c r="K2867" s="2">
        <f>IF(ISBLANK('[1]Current Inventory'!K2867)=TRUE,'[1]Current Inventory'!S2867,'[1]Current Inventory'!K2867)</f>
        <v>0</v>
      </c>
      <c r="L2867" s="2">
        <f>IF(ISBLANK('[1]Current Inventory'!L2867)=TRUE,'[1]Current Inventory'!T2867,'[1]Current Inventory'!L2867)</f>
        <v>0</v>
      </c>
      <c r="M2867" s="3" t="str">
        <f>IF(ISBLANK('[1]Current Inventory'!M2867)=TRUE,"",'[1]Current Inventory'!M2867)</f>
        <v/>
      </c>
    </row>
    <row r="2868" spans="1:13" x14ac:dyDescent="0.2">
      <c r="A2868" s="2" t="s">
        <v>19</v>
      </c>
      <c r="B2868" s="2" t="str">
        <f>IF(ISBLANK('[1]Current Inventory'!B2868)=TRUE,B2867,'[1]Current Inventory'!B2868)</f>
        <v>WINDWARD SIDE</v>
      </c>
      <c r="C2868" s="2" t="str">
        <f>IF(ISBLANK('[1]Current Inventory'!C2868)=TRUE,"",'[1]Current Inventory'!C2868)</f>
        <v/>
      </c>
      <c r="D2868" s="2" t="str">
        <f>IF(ISBLANK('[1]Current Inventory'!D2868)=TRUE,CONCATENATE("     ",'[1]Current Inventory'!N2868),'[1]Current Inventory'!D2868)</f>
        <v xml:space="preserve">     </v>
      </c>
      <c r="E2868" s="2">
        <f>IF(ISBLANK('[1]Current Inventory'!E2868)=TRUE,'[1]Current Inventory'!O2868,'[1]Current Inventory'!E2868)</f>
        <v>0</v>
      </c>
      <c r="F2868" s="2">
        <f>IF(ISBLANK('[1]Current Inventory'!F2868)=TRUE,'[1]Current Inventory'!P2868,'[1]Current Inventory'!F2868)</f>
        <v>0</v>
      </c>
      <c r="G2868" s="2" t="str">
        <f>IF(ISNA(VLOOKUP(C2868,[2]CurrentPivot!$C$8:$N$1400,5,FALSE))=TRUE," ",VLOOKUP(C2868,[2]CurrentPivot!$C$8:$N$1400,5,FALSE))</f>
        <v xml:space="preserve"> </v>
      </c>
      <c r="H2868" s="3" t="str">
        <f>IF(ISBLANK('[1]Current Inventory'!H2868)=TRUE,"",'[1]Current Inventory'!H2868)</f>
        <v/>
      </c>
      <c r="I2868" s="2">
        <f>IF(ISBLANK('[1]Current Inventory'!I2868)=TRUE,'[1]Current Inventory'!Q2868,'[1]Current Inventory'!I2868)</f>
        <v>0</v>
      </c>
      <c r="J2868" s="2">
        <f>IF(ISBLANK('[1]Current Inventory'!J2868)=TRUE,'[1]Current Inventory'!R2868,'[1]Current Inventory'!J2868)</f>
        <v>0</v>
      </c>
      <c r="K2868" s="2">
        <f>IF(ISBLANK('[1]Current Inventory'!K2868)=TRUE,'[1]Current Inventory'!S2868,'[1]Current Inventory'!K2868)</f>
        <v>0</v>
      </c>
      <c r="L2868" s="2">
        <f>IF(ISBLANK('[1]Current Inventory'!L2868)=TRUE,'[1]Current Inventory'!T2868,'[1]Current Inventory'!L2868)</f>
        <v>0</v>
      </c>
      <c r="M2868" s="3" t="str">
        <f>IF(ISBLANK('[1]Current Inventory'!M2868)=TRUE,"",'[1]Current Inventory'!M2868)</f>
        <v/>
      </c>
    </row>
    <row r="2869" spans="1:13" x14ac:dyDescent="0.2">
      <c r="A2869" s="2" t="s">
        <v>19</v>
      </c>
      <c r="B2869" s="2" t="str">
        <f>IF(ISBLANK('[1]Current Inventory'!B2869)=TRUE,B2868,'[1]Current Inventory'!B2869)</f>
        <v>WINDWARD SIDE</v>
      </c>
      <c r="C2869" s="2" t="str">
        <f>IF(ISBLANK('[1]Current Inventory'!C2869)=TRUE,"",'[1]Current Inventory'!C2869)</f>
        <v/>
      </c>
      <c r="D2869" s="2" t="str">
        <f>IF(ISBLANK('[1]Current Inventory'!D2869)=TRUE,CONCATENATE("     ",'[1]Current Inventory'!N2869),'[1]Current Inventory'!D2869)</f>
        <v xml:space="preserve">     </v>
      </c>
      <c r="E2869" s="2">
        <f>IF(ISBLANK('[1]Current Inventory'!E2869)=TRUE,'[1]Current Inventory'!O2869,'[1]Current Inventory'!E2869)</f>
        <v>0</v>
      </c>
      <c r="F2869" s="2">
        <f>IF(ISBLANK('[1]Current Inventory'!F2869)=TRUE,'[1]Current Inventory'!P2869,'[1]Current Inventory'!F2869)</f>
        <v>0</v>
      </c>
      <c r="G2869" s="2" t="str">
        <f>IF(ISNA(VLOOKUP(C2869,[2]CurrentPivot!$C$8:$N$1400,5,FALSE))=TRUE," ",VLOOKUP(C2869,[2]CurrentPivot!$C$8:$N$1400,5,FALSE))</f>
        <v xml:space="preserve"> </v>
      </c>
      <c r="H2869" s="3" t="str">
        <f>IF(ISBLANK('[1]Current Inventory'!H2869)=TRUE,"",'[1]Current Inventory'!H2869)</f>
        <v/>
      </c>
      <c r="I2869" s="2">
        <f>IF(ISBLANK('[1]Current Inventory'!I2869)=TRUE,'[1]Current Inventory'!Q2869,'[1]Current Inventory'!I2869)</f>
        <v>0</v>
      </c>
      <c r="J2869" s="2">
        <f>IF(ISBLANK('[1]Current Inventory'!J2869)=TRUE,'[1]Current Inventory'!R2869,'[1]Current Inventory'!J2869)</f>
        <v>0</v>
      </c>
      <c r="K2869" s="2">
        <f>IF(ISBLANK('[1]Current Inventory'!K2869)=TRUE,'[1]Current Inventory'!S2869,'[1]Current Inventory'!K2869)</f>
        <v>0</v>
      </c>
      <c r="L2869" s="2">
        <f>IF(ISBLANK('[1]Current Inventory'!L2869)=TRUE,'[1]Current Inventory'!T2869,'[1]Current Inventory'!L2869)</f>
        <v>0</v>
      </c>
      <c r="M2869" s="3" t="str">
        <f>IF(ISBLANK('[1]Current Inventory'!M2869)=TRUE,"",'[1]Current Inventory'!M2869)</f>
        <v/>
      </c>
    </row>
    <row r="2870" spans="1:13" x14ac:dyDescent="0.2">
      <c r="A2870" s="2" t="s">
        <v>19</v>
      </c>
      <c r="B2870" s="2" t="str">
        <f>IF(ISBLANK('[1]Current Inventory'!B2870)=TRUE,B2869,'[1]Current Inventory'!B2870)</f>
        <v>WINDWARD SIDE</v>
      </c>
      <c r="C2870" s="2" t="str">
        <f>IF(ISBLANK('[1]Current Inventory'!C2870)=TRUE,"",'[1]Current Inventory'!C2870)</f>
        <v/>
      </c>
      <c r="D2870" s="2" t="str">
        <f>IF(ISBLANK('[1]Current Inventory'!D2870)=TRUE,CONCATENATE("     ",'[1]Current Inventory'!N2870),'[1]Current Inventory'!D2870)</f>
        <v xml:space="preserve">     </v>
      </c>
      <c r="E2870" s="2">
        <f>IF(ISBLANK('[1]Current Inventory'!E2870)=TRUE,'[1]Current Inventory'!O2870,'[1]Current Inventory'!E2870)</f>
        <v>0</v>
      </c>
      <c r="F2870" s="2">
        <f>IF(ISBLANK('[1]Current Inventory'!F2870)=TRUE,'[1]Current Inventory'!P2870,'[1]Current Inventory'!F2870)</f>
        <v>0</v>
      </c>
      <c r="G2870" s="2" t="str">
        <f>IF(ISNA(VLOOKUP(C2870,[2]CurrentPivot!$C$8:$N$1400,5,FALSE))=TRUE," ",VLOOKUP(C2870,[2]CurrentPivot!$C$8:$N$1400,5,FALSE))</f>
        <v xml:space="preserve"> </v>
      </c>
      <c r="H2870" s="3" t="str">
        <f>IF(ISBLANK('[1]Current Inventory'!H2870)=TRUE,"",'[1]Current Inventory'!H2870)</f>
        <v/>
      </c>
      <c r="I2870" s="2">
        <f>IF(ISBLANK('[1]Current Inventory'!I2870)=TRUE,'[1]Current Inventory'!Q2870,'[1]Current Inventory'!I2870)</f>
        <v>0</v>
      </c>
      <c r="J2870" s="2">
        <f>IF(ISBLANK('[1]Current Inventory'!J2870)=TRUE,'[1]Current Inventory'!R2870,'[1]Current Inventory'!J2870)</f>
        <v>0</v>
      </c>
      <c r="K2870" s="2">
        <f>IF(ISBLANK('[1]Current Inventory'!K2870)=TRUE,'[1]Current Inventory'!S2870,'[1]Current Inventory'!K2870)</f>
        <v>0</v>
      </c>
      <c r="L2870" s="2">
        <f>IF(ISBLANK('[1]Current Inventory'!L2870)=TRUE,'[1]Current Inventory'!T2870,'[1]Current Inventory'!L2870)</f>
        <v>0</v>
      </c>
      <c r="M2870" s="3" t="str">
        <f>IF(ISBLANK('[1]Current Inventory'!M2870)=TRUE,"",'[1]Current Inventory'!M2870)</f>
        <v/>
      </c>
    </row>
    <row r="2871" spans="1:13" x14ac:dyDescent="0.2">
      <c r="A2871" s="2" t="s">
        <v>19</v>
      </c>
      <c r="B2871" s="2" t="str">
        <f>IF(ISBLANK('[1]Current Inventory'!B2871)=TRUE,B2870,'[1]Current Inventory'!B2871)</f>
        <v>WINDWARD SIDE</v>
      </c>
      <c r="C2871" s="2" t="str">
        <f>IF(ISBLANK('[1]Current Inventory'!C2871)=TRUE,"",'[1]Current Inventory'!C2871)</f>
        <v/>
      </c>
      <c r="D2871" s="2" t="str">
        <f>IF(ISBLANK('[1]Current Inventory'!D2871)=TRUE,CONCATENATE("     ",'[1]Current Inventory'!N2871),'[1]Current Inventory'!D2871)</f>
        <v xml:space="preserve">     </v>
      </c>
      <c r="E2871" s="2">
        <f>IF(ISBLANK('[1]Current Inventory'!E2871)=TRUE,'[1]Current Inventory'!O2871,'[1]Current Inventory'!E2871)</f>
        <v>0</v>
      </c>
      <c r="F2871" s="2">
        <f>IF(ISBLANK('[1]Current Inventory'!F2871)=TRUE,'[1]Current Inventory'!P2871,'[1]Current Inventory'!F2871)</f>
        <v>0</v>
      </c>
      <c r="G2871" s="2" t="str">
        <f>IF(ISNA(VLOOKUP(C2871,[2]CurrentPivot!$C$8:$N$1400,5,FALSE))=TRUE," ",VLOOKUP(C2871,[2]CurrentPivot!$C$8:$N$1400,5,FALSE))</f>
        <v xml:space="preserve"> </v>
      </c>
      <c r="H2871" s="3" t="str">
        <f>IF(ISBLANK('[1]Current Inventory'!H2871)=TRUE,"",'[1]Current Inventory'!H2871)</f>
        <v/>
      </c>
      <c r="I2871" s="2">
        <f>IF(ISBLANK('[1]Current Inventory'!I2871)=TRUE,'[1]Current Inventory'!Q2871,'[1]Current Inventory'!I2871)</f>
        <v>0</v>
      </c>
      <c r="J2871" s="2">
        <f>IF(ISBLANK('[1]Current Inventory'!J2871)=TRUE,'[1]Current Inventory'!R2871,'[1]Current Inventory'!J2871)</f>
        <v>0</v>
      </c>
      <c r="K2871" s="2">
        <f>IF(ISBLANK('[1]Current Inventory'!K2871)=TRUE,'[1]Current Inventory'!S2871,'[1]Current Inventory'!K2871)</f>
        <v>0</v>
      </c>
      <c r="L2871" s="2">
        <f>IF(ISBLANK('[1]Current Inventory'!L2871)=TRUE,'[1]Current Inventory'!T2871,'[1]Current Inventory'!L2871)</f>
        <v>0</v>
      </c>
      <c r="M2871" s="3" t="str">
        <f>IF(ISBLANK('[1]Current Inventory'!M2871)=TRUE,"",'[1]Current Inventory'!M2871)</f>
        <v/>
      </c>
    </row>
    <row r="2872" spans="1:13" x14ac:dyDescent="0.2">
      <c r="A2872" s="2" t="s">
        <v>19</v>
      </c>
      <c r="B2872" s="2" t="str">
        <f>IF(ISBLANK('[1]Current Inventory'!B2872)=TRUE,B2871,'[1]Current Inventory'!B2872)</f>
        <v>WINDWARD SIDE</v>
      </c>
      <c r="C2872" s="2" t="str">
        <f>IF(ISBLANK('[1]Current Inventory'!C2872)=TRUE,"",'[1]Current Inventory'!C2872)</f>
        <v/>
      </c>
      <c r="D2872" s="2" t="str">
        <f>IF(ISBLANK('[1]Current Inventory'!D2872)=TRUE,CONCATENATE("     ",'[1]Current Inventory'!N2872),'[1]Current Inventory'!D2872)</f>
        <v xml:space="preserve">     </v>
      </c>
      <c r="E2872" s="2">
        <f>IF(ISBLANK('[1]Current Inventory'!E2872)=TRUE,'[1]Current Inventory'!O2872,'[1]Current Inventory'!E2872)</f>
        <v>0</v>
      </c>
      <c r="F2872" s="2">
        <f>IF(ISBLANK('[1]Current Inventory'!F2872)=TRUE,'[1]Current Inventory'!P2872,'[1]Current Inventory'!F2872)</f>
        <v>0</v>
      </c>
      <c r="G2872" s="2" t="str">
        <f>IF(ISNA(VLOOKUP(C2872,[2]CurrentPivot!$C$8:$N$1400,5,FALSE))=TRUE," ",VLOOKUP(C2872,[2]CurrentPivot!$C$8:$N$1400,5,FALSE))</f>
        <v xml:space="preserve"> </v>
      </c>
      <c r="H2872" s="3" t="str">
        <f>IF(ISBLANK('[1]Current Inventory'!H2872)=TRUE,"",'[1]Current Inventory'!H2872)</f>
        <v/>
      </c>
      <c r="I2872" s="2">
        <f>IF(ISBLANK('[1]Current Inventory'!I2872)=TRUE,'[1]Current Inventory'!Q2872,'[1]Current Inventory'!I2872)</f>
        <v>0</v>
      </c>
      <c r="J2872" s="2">
        <f>IF(ISBLANK('[1]Current Inventory'!J2872)=TRUE,'[1]Current Inventory'!R2872,'[1]Current Inventory'!J2872)</f>
        <v>0</v>
      </c>
      <c r="K2872" s="2">
        <f>IF(ISBLANK('[1]Current Inventory'!K2872)=TRUE,'[1]Current Inventory'!S2872,'[1]Current Inventory'!K2872)</f>
        <v>0</v>
      </c>
      <c r="L2872" s="2">
        <f>IF(ISBLANK('[1]Current Inventory'!L2872)=TRUE,'[1]Current Inventory'!T2872,'[1]Current Inventory'!L2872)</f>
        <v>0</v>
      </c>
      <c r="M2872" s="3" t="str">
        <f>IF(ISBLANK('[1]Current Inventory'!M2872)=TRUE,"",'[1]Current Inventory'!M2872)</f>
        <v/>
      </c>
    </row>
    <row r="2873" spans="1:13" x14ac:dyDescent="0.2">
      <c r="A2873" s="2" t="s">
        <v>19</v>
      </c>
      <c r="B2873" s="2" t="str">
        <f>IF(ISBLANK('[1]Current Inventory'!B2873)=TRUE,B2872,'[1]Current Inventory'!B2873)</f>
        <v>WINDWARD SIDE</v>
      </c>
      <c r="C2873" s="2" t="str">
        <f>IF(ISBLANK('[1]Current Inventory'!C2873)=TRUE,"",'[1]Current Inventory'!C2873)</f>
        <v/>
      </c>
      <c r="D2873" s="2" t="str">
        <f>IF(ISBLANK('[1]Current Inventory'!D2873)=TRUE,CONCATENATE("     ",'[1]Current Inventory'!N2873),'[1]Current Inventory'!D2873)</f>
        <v xml:space="preserve">     </v>
      </c>
      <c r="E2873" s="2">
        <f>IF(ISBLANK('[1]Current Inventory'!E2873)=TRUE,'[1]Current Inventory'!O2873,'[1]Current Inventory'!E2873)</f>
        <v>0</v>
      </c>
      <c r="F2873" s="2">
        <f>IF(ISBLANK('[1]Current Inventory'!F2873)=TRUE,'[1]Current Inventory'!P2873,'[1]Current Inventory'!F2873)</f>
        <v>0</v>
      </c>
      <c r="G2873" s="2" t="str">
        <f>IF(ISNA(VLOOKUP(C2873,[2]CurrentPivot!$C$8:$N$1400,5,FALSE))=TRUE," ",VLOOKUP(C2873,[2]CurrentPivot!$C$8:$N$1400,5,FALSE))</f>
        <v xml:space="preserve"> </v>
      </c>
      <c r="H2873" s="3" t="str">
        <f>IF(ISBLANK('[1]Current Inventory'!H2873)=TRUE,"",'[1]Current Inventory'!H2873)</f>
        <v/>
      </c>
      <c r="I2873" s="2">
        <f>IF(ISBLANK('[1]Current Inventory'!I2873)=TRUE,'[1]Current Inventory'!Q2873,'[1]Current Inventory'!I2873)</f>
        <v>0</v>
      </c>
      <c r="J2873" s="2">
        <f>IF(ISBLANK('[1]Current Inventory'!J2873)=TRUE,'[1]Current Inventory'!R2873,'[1]Current Inventory'!J2873)</f>
        <v>0</v>
      </c>
      <c r="K2873" s="2">
        <f>IF(ISBLANK('[1]Current Inventory'!K2873)=TRUE,'[1]Current Inventory'!S2873,'[1]Current Inventory'!K2873)</f>
        <v>0</v>
      </c>
      <c r="L2873" s="2">
        <f>IF(ISBLANK('[1]Current Inventory'!L2873)=TRUE,'[1]Current Inventory'!T2873,'[1]Current Inventory'!L2873)</f>
        <v>0</v>
      </c>
      <c r="M2873" s="3" t="str">
        <f>IF(ISBLANK('[1]Current Inventory'!M2873)=TRUE,"",'[1]Current Inventory'!M2873)</f>
        <v/>
      </c>
    </row>
    <row r="2874" spans="1:13" x14ac:dyDescent="0.2">
      <c r="A2874" s="2" t="s">
        <v>19</v>
      </c>
      <c r="B2874" s="2" t="str">
        <f>IF(ISBLANK('[1]Current Inventory'!B2874)=TRUE,B2873,'[1]Current Inventory'!B2874)</f>
        <v>WINDWARD SIDE</v>
      </c>
      <c r="C2874" s="2" t="str">
        <f>IF(ISBLANK('[1]Current Inventory'!C2874)=TRUE,"",'[1]Current Inventory'!C2874)</f>
        <v/>
      </c>
      <c r="D2874" s="2" t="str">
        <f>IF(ISBLANK('[1]Current Inventory'!D2874)=TRUE,CONCATENATE("     ",'[1]Current Inventory'!N2874),'[1]Current Inventory'!D2874)</f>
        <v xml:space="preserve">     </v>
      </c>
      <c r="E2874" s="2">
        <f>IF(ISBLANK('[1]Current Inventory'!E2874)=TRUE,'[1]Current Inventory'!O2874,'[1]Current Inventory'!E2874)</f>
        <v>0</v>
      </c>
      <c r="F2874" s="2">
        <f>IF(ISBLANK('[1]Current Inventory'!F2874)=TRUE,'[1]Current Inventory'!P2874,'[1]Current Inventory'!F2874)</f>
        <v>0</v>
      </c>
      <c r="G2874" s="2" t="str">
        <f>IF(ISNA(VLOOKUP(C2874,[2]CurrentPivot!$C$8:$N$1400,5,FALSE))=TRUE," ",VLOOKUP(C2874,[2]CurrentPivot!$C$8:$N$1400,5,FALSE))</f>
        <v xml:space="preserve"> </v>
      </c>
      <c r="H2874" s="3" t="str">
        <f>IF(ISBLANK('[1]Current Inventory'!H2874)=TRUE,"",'[1]Current Inventory'!H2874)</f>
        <v/>
      </c>
      <c r="I2874" s="2">
        <f>IF(ISBLANK('[1]Current Inventory'!I2874)=TRUE,'[1]Current Inventory'!Q2874,'[1]Current Inventory'!I2874)</f>
        <v>0</v>
      </c>
      <c r="J2874" s="2">
        <f>IF(ISBLANK('[1]Current Inventory'!J2874)=TRUE,'[1]Current Inventory'!R2874,'[1]Current Inventory'!J2874)</f>
        <v>0</v>
      </c>
      <c r="K2874" s="2">
        <f>IF(ISBLANK('[1]Current Inventory'!K2874)=TRUE,'[1]Current Inventory'!S2874,'[1]Current Inventory'!K2874)</f>
        <v>0</v>
      </c>
      <c r="L2874" s="2">
        <f>IF(ISBLANK('[1]Current Inventory'!L2874)=TRUE,'[1]Current Inventory'!T2874,'[1]Current Inventory'!L2874)</f>
        <v>0</v>
      </c>
      <c r="M2874" s="3" t="str">
        <f>IF(ISBLANK('[1]Current Inventory'!M2874)=TRUE,"",'[1]Current Inventory'!M2874)</f>
        <v/>
      </c>
    </row>
    <row r="2875" spans="1:13" x14ac:dyDescent="0.2">
      <c r="A2875" s="2" t="s">
        <v>19</v>
      </c>
      <c r="B2875" s="2" t="str">
        <f>IF(ISBLANK('[1]Current Inventory'!B2875)=TRUE,B2874,'[1]Current Inventory'!B2875)</f>
        <v>WINDWARD SIDE</v>
      </c>
      <c r="C2875" s="2" t="str">
        <f>IF(ISBLANK('[1]Current Inventory'!C2875)=TRUE,"",'[1]Current Inventory'!C2875)</f>
        <v/>
      </c>
      <c r="D2875" s="2" t="str">
        <f>IF(ISBLANK('[1]Current Inventory'!D2875)=TRUE,CONCATENATE("     ",'[1]Current Inventory'!N2875),'[1]Current Inventory'!D2875)</f>
        <v xml:space="preserve">     </v>
      </c>
      <c r="E2875" s="2">
        <f>IF(ISBLANK('[1]Current Inventory'!E2875)=TRUE,'[1]Current Inventory'!O2875,'[1]Current Inventory'!E2875)</f>
        <v>0</v>
      </c>
      <c r="F2875" s="2">
        <f>IF(ISBLANK('[1]Current Inventory'!F2875)=TRUE,'[1]Current Inventory'!P2875,'[1]Current Inventory'!F2875)</f>
        <v>0</v>
      </c>
      <c r="G2875" s="2" t="str">
        <f>IF(ISNA(VLOOKUP(C2875,[2]CurrentPivot!$C$8:$N$1400,5,FALSE))=TRUE," ",VLOOKUP(C2875,[2]CurrentPivot!$C$8:$N$1400,5,FALSE))</f>
        <v xml:space="preserve"> </v>
      </c>
      <c r="H2875" s="3" t="str">
        <f>IF(ISBLANK('[1]Current Inventory'!H2875)=TRUE,"",'[1]Current Inventory'!H2875)</f>
        <v/>
      </c>
      <c r="I2875" s="2">
        <f>IF(ISBLANK('[1]Current Inventory'!I2875)=TRUE,'[1]Current Inventory'!Q2875,'[1]Current Inventory'!I2875)</f>
        <v>0</v>
      </c>
      <c r="J2875" s="2">
        <f>IF(ISBLANK('[1]Current Inventory'!J2875)=TRUE,'[1]Current Inventory'!R2875,'[1]Current Inventory'!J2875)</f>
        <v>0</v>
      </c>
      <c r="K2875" s="2">
        <f>IF(ISBLANK('[1]Current Inventory'!K2875)=TRUE,'[1]Current Inventory'!S2875,'[1]Current Inventory'!K2875)</f>
        <v>0</v>
      </c>
      <c r="L2875" s="2">
        <f>IF(ISBLANK('[1]Current Inventory'!L2875)=TRUE,'[1]Current Inventory'!T2875,'[1]Current Inventory'!L2875)</f>
        <v>0</v>
      </c>
      <c r="M2875" s="3" t="str">
        <f>IF(ISBLANK('[1]Current Inventory'!M2875)=TRUE,"",'[1]Current Inventory'!M2875)</f>
        <v/>
      </c>
    </row>
    <row r="2876" spans="1:13" x14ac:dyDescent="0.2">
      <c r="A2876" s="2" t="s">
        <v>19</v>
      </c>
      <c r="B2876" s="2" t="str">
        <f>IF(ISBLANK('[1]Current Inventory'!B2876)=TRUE,B2875,'[1]Current Inventory'!B2876)</f>
        <v>WINDWARD SIDE</v>
      </c>
      <c r="C2876" s="2" t="str">
        <f>IF(ISBLANK('[1]Current Inventory'!C2876)=TRUE,"",'[1]Current Inventory'!C2876)</f>
        <v/>
      </c>
      <c r="D2876" s="2" t="str">
        <f>IF(ISBLANK('[1]Current Inventory'!D2876)=TRUE,CONCATENATE("     ",'[1]Current Inventory'!N2876),'[1]Current Inventory'!D2876)</f>
        <v xml:space="preserve">     </v>
      </c>
      <c r="E2876" s="2">
        <f>IF(ISBLANK('[1]Current Inventory'!E2876)=TRUE,'[1]Current Inventory'!O2876,'[1]Current Inventory'!E2876)</f>
        <v>0</v>
      </c>
      <c r="F2876" s="2">
        <f>IF(ISBLANK('[1]Current Inventory'!F2876)=TRUE,'[1]Current Inventory'!P2876,'[1]Current Inventory'!F2876)</f>
        <v>0</v>
      </c>
      <c r="G2876" s="2" t="str">
        <f>IF(ISNA(VLOOKUP(C2876,[2]CurrentPivot!$C$8:$N$1400,5,FALSE))=TRUE," ",VLOOKUP(C2876,[2]CurrentPivot!$C$8:$N$1400,5,FALSE))</f>
        <v xml:space="preserve"> </v>
      </c>
      <c r="H2876" s="3" t="str">
        <f>IF(ISBLANK('[1]Current Inventory'!H2876)=TRUE,"",'[1]Current Inventory'!H2876)</f>
        <v/>
      </c>
      <c r="I2876" s="2">
        <f>IF(ISBLANK('[1]Current Inventory'!I2876)=TRUE,'[1]Current Inventory'!Q2876,'[1]Current Inventory'!I2876)</f>
        <v>0</v>
      </c>
      <c r="J2876" s="2">
        <f>IF(ISBLANK('[1]Current Inventory'!J2876)=TRUE,'[1]Current Inventory'!R2876,'[1]Current Inventory'!J2876)</f>
        <v>0</v>
      </c>
      <c r="K2876" s="2">
        <f>IF(ISBLANK('[1]Current Inventory'!K2876)=TRUE,'[1]Current Inventory'!S2876,'[1]Current Inventory'!K2876)</f>
        <v>0</v>
      </c>
      <c r="L2876" s="2">
        <f>IF(ISBLANK('[1]Current Inventory'!L2876)=TRUE,'[1]Current Inventory'!T2876,'[1]Current Inventory'!L2876)</f>
        <v>0</v>
      </c>
      <c r="M2876" s="3" t="str">
        <f>IF(ISBLANK('[1]Current Inventory'!M2876)=TRUE,"",'[1]Current Inventory'!M2876)</f>
        <v/>
      </c>
    </row>
    <row r="2877" spans="1:13" x14ac:dyDescent="0.2">
      <c r="A2877" s="2" t="s">
        <v>19</v>
      </c>
      <c r="B2877" s="2" t="str">
        <f>IF(ISBLANK('[1]Current Inventory'!B2877)=TRUE,B2876,'[1]Current Inventory'!B2877)</f>
        <v>WINDWARD SIDE</v>
      </c>
      <c r="C2877" s="2" t="str">
        <f>IF(ISBLANK('[1]Current Inventory'!C2877)=TRUE,"",'[1]Current Inventory'!C2877)</f>
        <v/>
      </c>
      <c r="D2877" s="2" t="str">
        <f>IF(ISBLANK('[1]Current Inventory'!D2877)=TRUE,CONCATENATE("     ",'[1]Current Inventory'!N2877),'[1]Current Inventory'!D2877)</f>
        <v xml:space="preserve">     </v>
      </c>
      <c r="E2877" s="2">
        <f>IF(ISBLANK('[1]Current Inventory'!E2877)=TRUE,'[1]Current Inventory'!O2877,'[1]Current Inventory'!E2877)</f>
        <v>0</v>
      </c>
      <c r="F2877" s="2">
        <f>IF(ISBLANK('[1]Current Inventory'!F2877)=TRUE,'[1]Current Inventory'!P2877,'[1]Current Inventory'!F2877)</f>
        <v>0</v>
      </c>
      <c r="G2877" s="2" t="str">
        <f>IF(ISNA(VLOOKUP(C2877,[2]CurrentPivot!$C$8:$N$1400,5,FALSE))=TRUE," ",VLOOKUP(C2877,[2]CurrentPivot!$C$8:$N$1400,5,FALSE))</f>
        <v xml:space="preserve"> </v>
      </c>
      <c r="H2877" s="3" t="str">
        <f>IF(ISBLANK('[1]Current Inventory'!H2877)=TRUE,"",'[1]Current Inventory'!H2877)</f>
        <v/>
      </c>
      <c r="I2877" s="2">
        <f>IF(ISBLANK('[1]Current Inventory'!I2877)=TRUE,'[1]Current Inventory'!Q2877,'[1]Current Inventory'!I2877)</f>
        <v>0</v>
      </c>
      <c r="J2877" s="2">
        <f>IF(ISBLANK('[1]Current Inventory'!J2877)=TRUE,'[1]Current Inventory'!R2877,'[1]Current Inventory'!J2877)</f>
        <v>0</v>
      </c>
      <c r="K2877" s="2">
        <f>IF(ISBLANK('[1]Current Inventory'!K2877)=TRUE,'[1]Current Inventory'!S2877,'[1]Current Inventory'!K2877)</f>
        <v>0</v>
      </c>
      <c r="L2877" s="2">
        <f>IF(ISBLANK('[1]Current Inventory'!L2877)=TRUE,'[1]Current Inventory'!T2877,'[1]Current Inventory'!L2877)</f>
        <v>0</v>
      </c>
      <c r="M2877" s="3" t="str">
        <f>IF(ISBLANK('[1]Current Inventory'!M2877)=TRUE,"",'[1]Current Inventory'!M2877)</f>
        <v/>
      </c>
    </row>
    <row r="2878" spans="1:13" x14ac:dyDescent="0.2">
      <c r="A2878" s="2" t="s">
        <v>19</v>
      </c>
      <c r="B2878" s="2" t="str">
        <f>IF(ISBLANK('[1]Current Inventory'!B2878)=TRUE,B2877,'[1]Current Inventory'!B2878)</f>
        <v>WINDWARD SIDE</v>
      </c>
      <c r="C2878" s="2" t="str">
        <f>IF(ISBLANK('[1]Current Inventory'!C2878)=TRUE,"",'[1]Current Inventory'!C2878)</f>
        <v/>
      </c>
      <c r="D2878" s="2" t="str">
        <f>IF(ISBLANK('[1]Current Inventory'!D2878)=TRUE,CONCATENATE("     ",'[1]Current Inventory'!N2878),'[1]Current Inventory'!D2878)</f>
        <v xml:space="preserve">     </v>
      </c>
      <c r="E2878" s="2">
        <f>IF(ISBLANK('[1]Current Inventory'!E2878)=TRUE,'[1]Current Inventory'!O2878,'[1]Current Inventory'!E2878)</f>
        <v>0</v>
      </c>
      <c r="F2878" s="2">
        <f>IF(ISBLANK('[1]Current Inventory'!F2878)=TRUE,'[1]Current Inventory'!P2878,'[1]Current Inventory'!F2878)</f>
        <v>0</v>
      </c>
      <c r="G2878" s="2" t="str">
        <f>IF(ISNA(VLOOKUP(C2878,[2]CurrentPivot!$C$8:$N$1400,5,FALSE))=TRUE," ",VLOOKUP(C2878,[2]CurrentPivot!$C$8:$N$1400,5,FALSE))</f>
        <v xml:space="preserve"> </v>
      </c>
      <c r="H2878" s="3" t="str">
        <f>IF(ISBLANK('[1]Current Inventory'!H2878)=TRUE,"",'[1]Current Inventory'!H2878)</f>
        <v/>
      </c>
      <c r="I2878" s="2">
        <f>IF(ISBLANK('[1]Current Inventory'!I2878)=TRUE,'[1]Current Inventory'!Q2878,'[1]Current Inventory'!I2878)</f>
        <v>0</v>
      </c>
      <c r="J2878" s="2">
        <f>IF(ISBLANK('[1]Current Inventory'!J2878)=TRUE,'[1]Current Inventory'!R2878,'[1]Current Inventory'!J2878)</f>
        <v>0</v>
      </c>
      <c r="K2878" s="2">
        <f>IF(ISBLANK('[1]Current Inventory'!K2878)=TRUE,'[1]Current Inventory'!S2878,'[1]Current Inventory'!K2878)</f>
        <v>0</v>
      </c>
      <c r="L2878" s="2">
        <f>IF(ISBLANK('[1]Current Inventory'!L2878)=TRUE,'[1]Current Inventory'!T2878,'[1]Current Inventory'!L2878)</f>
        <v>0</v>
      </c>
      <c r="M2878" s="3" t="str">
        <f>IF(ISBLANK('[1]Current Inventory'!M2878)=TRUE,"",'[1]Current Inventory'!M2878)</f>
        <v/>
      </c>
    </row>
    <row r="2879" spans="1:13" x14ac:dyDescent="0.2">
      <c r="A2879" s="2" t="s">
        <v>19</v>
      </c>
      <c r="B2879" s="2" t="str">
        <f>IF(ISBLANK('[1]Current Inventory'!B2879)=TRUE,B2878,'[1]Current Inventory'!B2879)</f>
        <v>WINDWARD SIDE</v>
      </c>
      <c r="C2879" s="2" t="str">
        <f>IF(ISBLANK('[1]Current Inventory'!C2879)=TRUE,"",'[1]Current Inventory'!C2879)</f>
        <v/>
      </c>
      <c r="D2879" s="2" t="str">
        <f>IF(ISBLANK('[1]Current Inventory'!D2879)=TRUE,CONCATENATE("     ",'[1]Current Inventory'!N2879),'[1]Current Inventory'!D2879)</f>
        <v xml:space="preserve">     </v>
      </c>
      <c r="E2879" s="2">
        <f>IF(ISBLANK('[1]Current Inventory'!E2879)=TRUE,'[1]Current Inventory'!O2879,'[1]Current Inventory'!E2879)</f>
        <v>0</v>
      </c>
      <c r="F2879" s="2">
        <f>IF(ISBLANK('[1]Current Inventory'!F2879)=TRUE,'[1]Current Inventory'!P2879,'[1]Current Inventory'!F2879)</f>
        <v>0</v>
      </c>
      <c r="G2879" s="2" t="str">
        <f>IF(ISNA(VLOOKUP(C2879,[2]CurrentPivot!$C$8:$N$1400,5,FALSE))=TRUE," ",VLOOKUP(C2879,[2]CurrentPivot!$C$8:$N$1400,5,FALSE))</f>
        <v xml:space="preserve"> </v>
      </c>
      <c r="H2879" s="3" t="str">
        <f>IF(ISBLANK('[1]Current Inventory'!H2879)=TRUE,"",'[1]Current Inventory'!H2879)</f>
        <v/>
      </c>
      <c r="I2879" s="2">
        <f>IF(ISBLANK('[1]Current Inventory'!I2879)=TRUE,'[1]Current Inventory'!Q2879,'[1]Current Inventory'!I2879)</f>
        <v>0</v>
      </c>
      <c r="J2879" s="2">
        <f>IF(ISBLANK('[1]Current Inventory'!J2879)=TRUE,'[1]Current Inventory'!R2879,'[1]Current Inventory'!J2879)</f>
        <v>0</v>
      </c>
      <c r="K2879" s="2">
        <f>IF(ISBLANK('[1]Current Inventory'!K2879)=TRUE,'[1]Current Inventory'!S2879,'[1]Current Inventory'!K2879)</f>
        <v>0</v>
      </c>
      <c r="L2879" s="2">
        <f>IF(ISBLANK('[1]Current Inventory'!L2879)=TRUE,'[1]Current Inventory'!T2879,'[1]Current Inventory'!L2879)</f>
        <v>0</v>
      </c>
      <c r="M2879" s="3" t="str">
        <f>IF(ISBLANK('[1]Current Inventory'!M2879)=TRUE,"",'[1]Current Inventory'!M2879)</f>
        <v/>
      </c>
    </row>
    <row r="2880" spans="1:13" x14ac:dyDescent="0.2">
      <c r="A2880" s="2" t="s">
        <v>19</v>
      </c>
      <c r="B2880" s="2" t="str">
        <f>IF(ISBLANK('[1]Current Inventory'!B2880)=TRUE,B2879,'[1]Current Inventory'!B2880)</f>
        <v>WINDWARD SIDE</v>
      </c>
      <c r="C2880" s="2" t="str">
        <f>IF(ISBLANK('[1]Current Inventory'!C2880)=TRUE,"",'[1]Current Inventory'!C2880)</f>
        <v/>
      </c>
      <c r="D2880" s="2" t="str">
        <f>IF(ISBLANK('[1]Current Inventory'!D2880)=TRUE,CONCATENATE("     ",'[1]Current Inventory'!N2880),'[1]Current Inventory'!D2880)</f>
        <v xml:space="preserve">     </v>
      </c>
      <c r="E2880" s="2">
        <f>IF(ISBLANK('[1]Current Inventory'!E2880)=TRUE,'[1]Current Inventory'!O2880,'[1]Current Inventory'!E2880)</f>
        <v>0</v>
      </c>
      <c r="F2880" s="2">
        <f>IF(ISBLANK('[1]Current Inventory'!F2880)=TRUE,'[1]Current Inventory'!P2880,'[1]Current Inventory'!F2880)</f>
        <v>0</v>
      </c>
      <c r="G2880" s="2" t="str">
        <f>IF(ISNA(VLOOKUP(C2880,[2]CurrentPivot!$C$8:$N$1400,5,FALSE))=TRUE," ",VLOOKUP(C2880,[2]CurrentPivot!$C$8:$N$1400,5,FALSE))</f>
        <v xml:space="preserve"> </v>
      </c>
      <c r="H2880" s="3" t="str">
        <f>IF(ISBLANK('[1]Current Inventory'!H2880)=TRUE,"",'[1]Current Inventory'!H2880)</f>
        <v/>
      </c>
      <c r="I2880" s="2">
        <f>IF(ISBLANK('[1]Current Inventory'!I2880)=TRUE,'[1]Current Inventory'!Q2880,'[1]Current Inventory'!I2880)</f>
        <v>0</v>
      </c>
      <c r="J2880" s="2">
        <f>IF(ISBLANK('[1]Current Inventory'!J2880)=TRUE,'[1]Current Inventory'!R2880,'[1]Current Inventory'!J2880)</f>
        <v>0</v>
      </c>
      <c r="K2880" s="2">
        <f>IF(ISBLANK('[1]Current Inventory'!K2880)=TRUE,'[1]Current Inventory'!S2880,'[1]Current Inventory'!K2880)</f>
        <v>0</v>
      </c>
      <c r="L2880" s="2">
        <f>IF(ISBLANK('[1]Current Inventory'!L2880)=TRUE,'[1]Current Inventory'!T2880,'[1]Current Inventory'!L2880)</f>
        <v>0</v>
      </c>
      <c r="M2880" s="3" t="str">
        <f>IF(ISBLANK('[1]Current Inventory'!M2880)=TRUE,"",'[1]Current Inventory'!M2880)</f>
        <v/>
      </c>
    </row>
    <row r="2881" spans="1:13" x14ac:dyDescent="0.2">
      <c r="A2881" s="2" t="s">
        <v>19</v>
      </c>
      <c r="B2881" s="2" t="str">
        <f>IF(ISBLANK('[1]Current Inventory'!B2881)=TRUE,B2880,'[1]Current Inventory'!B2881)</f>
        <v>WINDWARD SIDE</v>
      </c>
      <c r="C2881" s="2" t="str">
        <f>IF(ISBLANK('[1]Current Inventory'!C2881)=TRUE,"",'[1]Current Inventory'!C2881)</f>
        <v/>
      </c>
      <c r="D2881" s="2" t="str">
        <f>IF(ISBLANK('[1]Current Inventory'!D2881)=TRUE,CONCATENATE("     ",'[1]Current Inventory'!N2881),'[1]Current Inventory'!D2881)</f>
        <v xml:space="preserve">     </v>
      </c>
      <c r="E2881" s="2">
        <f>IF(ISBLANK('[1]Current Inventory'!E2881)=TRUE,'[1]Current Inventory'!O2881,'[1]Current Inventory'!E2881)</f>
        <v>0</v>
      </c>
      <c r="F2881" s="2">
        <f>IF(ISBLANK('[1]Current Inventory'!F2881)=TRUE,'[1]Current Inventory'!P2881,'[1]Current Inventory'!F2881)</f>
        <v>0</v>
      </c>
      <c r="G2881" s="2" t="str">
        <f>IF(ISNA(VLOOKUP(C2881,[2]CurrentPivot!$C$8:$N$1400,5,FALSE))=TRUE," ",VLOOKUP(C2881,[2]CurrentPivot!$C$8:$N$1400,5,FALSE))</f>
        <v xml:space="preserve"> </v>
      </c>
      <c r="H2881" s="3" t="str">
        <f>IF(ISBLANK('[1]Current Inventory'!H2881)=TRUE,"",'[1]Current Inventory'!H2881)</f>
        <v/>
      </c>
      <c r="I2881" s="2">
        <f>IF(ISBLANK('[1]Current Inventory'!I2881)=TRUE,'[1]Current Inventory'!Q2881,'[1]Current Inventory'!I2881)</f>
        <v>0</v>
      </c>
      <c r="J2881" s="2">
        <f>IF(ISBLANK('[1]Current Inventory'!J2881)=TRUE,'[1]Current Inventory'!R2881,'[1]Current Inventory'!J2881)</f>
        <v>0</v>
      </c>
      <c r="K2881" s="2">
        <f>IF(ISBLANK('[1]Current Inventory'!K2881)=TRUE,'[1]Current Inventory'!S2881,'[1]Current Inventory'!K2881)</f>
        <v>0</v>
      </c>
      <c r="L2881" s="2">
        <f>IF(ISBLANK('[1]Current Inventory'!L2881)=TRUE,'[1]Current Inventory'!T2881,'[1]Current Inventory'!L2881)</f>
        <v>0</v>
      </c>
      <c r="M2881" s="3" t="str">
        <f>IF(ISBLANK('[1]Current Inventory'!M2881)=TRUE,"",'[1]Current Inventory'!M2881)</f>
        <v/>
      </c>
    </row>
    <row r="2882" spans="1:13" x14ac:dyDescent="0.2">
      <c r="A2882" s="2" t="s">
        <v>19</v>
      </c>
      <c r="B2882" s="2" t="str">
        <f>IF(ISBLANK('[1]Current Inventory'!B2882)=TRUE,B2881,'[1]Current Inventory'!B2882)</f>
        <v>WINDWARD SIDE</v>
      </c>
      <c r="C2882" s="2" t="str">
        <f>IF(ISBLANK('[1]Current Inventory'!C2882)=TRUE,"",'[1]Current Inventory'!C2882)</f>
        <v/>
      </c>
      <c r="D2882" s="2" t="str">
        <f>IF(ISBLANK('[1]Current Inventory'!D2882)=TRUE,CONCATENATE("     ",'[1]Current Inventory'!N2882),'[1]Current Inventory'!D2882)</f>
        <v xml:space="preserve">     </v>
      </c>
      <c r="E2882" s="2">
        <f>IF(ISBLANK('[1]Current Inventory'!E2882)=TRUE,'[1]Current Inventory'!O2882,'[1]Current Inventory'!E2882)</f>
        <v>0</v>
      </c>
      <c r="F2882" s="2">
        <f>IF(ISBLANK('[1]Current Inventory'!F2882)=TRUE,'[1]Current Inventory'!P2882,'[1]Current Inventory'!F2882)</f>
        <v>0</v>
      </c>
      <c r="G2882" s="2" t="str">
        <f>IF(ISNA(VLOOKUP(C2882,[2]CurrentPivot!$C$8:$N$1400,5,FALSE))=TRUE," ",VLOOKUP(C2882,[2]CurrentPivot!$C$8:$N$1400,5,FALSE))</f>
        <v xml:space="preserve"> </v>
      </c>
      <c r="H2882" s="3" t="str">
        <f>IF(ISBLANK('[1]Current Inventory'!H2882)=TRUE,"",'[1]Current Inventory'!H2882)</f>
        <v/>
      </c>
      <c r="I2882" s="2">
        <f>IF(ISBLANK('[1]Current Inventory'!I2882)=TRUE,'[1]Current Inventory'!Q2882,'[1]Current Inventory'!I2882)</f>
        <v>0</v>
      </c>
      <c r="J2882" s="2">
        <f>IF(ISBLANK('[1]Current Inventory'!J2882)=TRUE,'[1]Current Inventory'!R2882,'[1]Current Inventory'!J2882)</f>
        <v>0</v>
      </c>
      <c r="K2882" s="2">
        <f>IF(ISBLANK('[1]Current Inventory'!K2882)=TRUE,'[1]Current Inventory'!S2882,'[1]Current Inventory'!K2882)</f>
        <v>0</v>
      </c>
      <c r="L2882" s="2">
        <f>IF(ISBLANK('[1]Current Inventory'!L2882)=TRUE,'[1]Current Inventory'!T2882,'[1]Current Inventory'!L2882)</f>
        <v>0</v>
      </c>
      <c r="M2882" s="3" t="str">
        <f>IF(ISBLANK('[1]Current Inventory'!M2882)=TRUE,"",'[1]Current Inventory'!M2882)</f>
        <v/>
      </c>
    </row>
    <row r="2883" spans="1:13" x14ac:dyDescent="0.2">
      <c r="A2883" s="2" t="s">
        <v>19</v>
      </c>
      <c r="B2883" s="2" t="str">
        <f>IF(ISBLANK('[1]Current Inventory'!B2883)=TRUE,B2882,'[1]Current Inventory'!B2883)</f>
        <v>WINDWARD SIDE</v>
      </c>
      <c r="C2883" s="2" t="str">
        <f>IF(ISBLANK('[1]Current Inventory'!C2883)=TRUE,"",'[1]Current Inventory'!C2883)</f>
        <v/>
      </c>
      <c r="D2883" s="2" t="str">
        <f>IF(ISBLANK('[1]Current Inventory'!D2883)=TRUE,CONCATENATE("     ",'[1]Current Inventory'!N2883),'[1]Current Inventory'!D2883)</f>
        <v xml:space="preserve">     </v>
      </c>
      <c r="E2883" s="2">
        <f>IF(ISBLANK('[1]Current Inventory'!E2883)=TRUE,'[1]Current Inventory'!O2883,'[1]Current Inventory'!E2883)</f>
        <v>0</v>
      </c>
      <c r="F2883" s="2">
        <f>IF(ISBLANK('[1]Current Inventory'!F2883)=TRUE,'[1]Current Inventory'!P2883,'[1]Current Inventory'!F2883)</f>
        <v>0</v>
      </c>
      <c r="G2883" s="2" t="str">
        <f>IF(ISNA(VLOOKUP(C2883,[2]CurrentPivot!$C$8:$N$1400,5,FALSE))=TRUE," ",VLOOKUP(C2883,[2]CurrentPivot!$C$8:$N$1400,5,FALSE))</f>
        <v xml:space="preserve"> </v>
      </c>
      <c r="H2883" s="3" t="str">
        <f>IF(ISBLANK('[1]Current Inventory'!H2883)=TRUE,"",'[1]Current Inventory'!H2883)</f>
        <v/>
      </c>
      <c r="I2883" s="2">
        <f>IF(ISBLANK('[1]Current Inventory'!I2883)=TRUE,'[1]Current Inventory'!Q2883,'[1]Current Inventory'!I2883)</f>
        <v>0</v>
      </c>
      <c r="J2883" s="2">
        <f>IF(ISBLANK('[1]Current Inventory'!J2883)=TRUE,'[1]Current Inventory'!R2883,'[1]Current Inventory'!J2883)</f>
        <v>0</v>
      </c>
      <c r="K2883" s="2">
        <f>IF(ISBLANK('[1]Current Inventory'!K2883)=TRUE,'[1]Current Inventory'!S2883,'[1]Current Inventory'!K2883)</f>
        <v>0</v>
      </c>
      <c r="L2883" s="2">
        <f>IF(ISBLANK('[1]Current Inventory'!L2883)=TRUE,'[1]Current Inventory'!T2883,'[1]Current Inventory'!L2883)</f>
        <v>0</v>
      </c>
      <c r="M2883" s="3" t="str">
        <f>IF(ISBLANK('[1]Current Inventory'!M2883)=TRUE,"",'[1]Current Inventory'!M2883)</f>
        <v/>
      </c>
    </row>
    <row r="2884" spans="1:13" x14ac:dyDescent="0.2">
      <c r="A2884" s="2" t="s">
        <v>19</v>
      </c>
      <c r="B2884" s="2" t="str">
        <f>IF(ISBLANK('[1]Current Inventory'!B2884)=TRUE,B2883,'[1]Current Inventory'!B2884)</f>
        <v>WINDWARD SIDE</v>
      </c>
      <c r="C2884" s="2" t="str">
        <f>IF(ISBLANK('[1]Current Inventory'!C2884)=TRUE,"",'[1]Current Inventory'!C2884)</f>
        <v/>
      </c>
      <c r="D2884" s="2" t="str">
        <f>IF(ISBLANK('[1]Current Inventory'!D2884)=TRUE,CONCATENATE("     ",'[1]Current Inventory'!N2884),'[1]Current Inventory'!D2884)</f>
        <v xml:space="preserve">     </v>
      </c>
      <c r="E2884" s="2">
        <f>IF(ISBLANK('[1]Current Inventory'!E2884)=TRUE,'[1]Current Inventory'!O2884,'[1]Current Inventory'!E2884)</f>
        <v>0</v>
      </c>
      <c r="F2884" s="2">
        <f>IF(ISBLANK('[1]Current Inventory'!F2884)=TRUE,'[1]Current Inventory'!P2884,'[1]Current Inventory'!F2884)</f>
        <v>0</v>
      </c>
      <c r="G2884" s="2" t="str">
        <f>IF(ISNA(VLOOKUP(C2884,[2]CurrentPivot!$C$8:$N$1400,5,FALSE))=TRUE," ",VLOOKUP(C2884,[2]CurrentPivot!$C$8:$N$1400,5,FALSE))</f>
        <v xml:space="preserve"> </v>
      </c>
      <c r="H2884" s="3" t="str">
        <f>IF(ISBLANK('[1]Current Inventory'!H2884)=TRUE,"",'[1]Current Inventory'!H2884)</f>
        <v/>
      </c>
      <c r="I2884" s="2">
        <f>IF(ISBLANK('[1]Current Inventory'!I2884)=TRUE,'[1]Current Inventory'!Q2884,'[1]Current Inventory'!I2884)</f>
        <v>0</v>
      </c>
      <c r="J2884" s="2">
        <f>IF(ISBLANK('[1]Current Inventory'!J2884)=TRUE,'[1]Current Inventory'!R2884,'[1]Current Inventory'!J2884)</f>
        <v>0</v>
      </c>
      <c r="K2884" s="2">
        <f>IF(ISBLANK('[1]Current Inventory'!K2884)=TRUE,'[1]Current Inventory'!S2884,'[1]Current Inventory'!K2884)</f>
        <v>0</v>
      </c>
      <c r="L2884" s="2">
        <f>IF(ISBLANK('[1]Current Inventory'!L2884)=TRUE,'[1]Current Inventory'!T2884,'[1]Current Inventory'!L2884)</f>
        <v>0</v>
      </c>
      <c r="M2884" s="3" t="str">
        <f>IF(ISBLANK('[1]Current Inventory'!M2884)=TRUE,"",'[1]Current Inventory'!M2884)</f>
        <v/>
      </c>
    </row>
    <row r="2885" spans="1:13" x14ac:dyDescent="0.2">
      <c r="A2885" s="2" t="s">
        <v>19</v>
      </c>
      <c r="B2885" s="2" t="str">
        <f>IF(ISBLANK('[1]Current Inventory'!B2885)=TRUE,B2884,'[1]Current Inventory'!B2885)</f>
        <v>WINDWARD SIDE</v>
      </c>
      <c r="C2885" s="2" t="str">
        <f>IF(ISBLANK('[1]Current Inventory'!C2885)=TRUE,"",'[1]Current Inventory'!C2885)</f>
        <v/>
      </c>
      <c r="D2885" s="2" t="str">
        <f>IF(ISBLANK('[1]Current Inventory'!D2885)=TRUE,CONCATENATE("     ",'[1]Current Inventory'!N2885),'[1]Current Inventory'!D2885)</f>
        <v xml:space="preserve">     </v>
      </c>
      <c r="E2885" s="2">
        <f>IF(ISBLANK('[1]Current Inventory'!E2885)=TRUE,'[1]Current Inventory'!O2885,'[1]Current Inventory'!E2885)</f>
        <v>0</v>
      </c>
      <c r="F2885" s="2">
        <f>IF(ISBLANK('[1]Current Inventory'!F2885)=TRUE,'[1]Current Inventory'!P2885,'[1]Current Inventory'!F2885)</f>
        <v>0</v>
      </c>
      <c r="G2885" s="2" t="str">
        <f>IF(ISNA(VLOOKUP(C2885,[2]CurrentPivot!$C$8:$N$1400,5,FALSE))=TRUE," ",VLOOKUP(C2885,[2]CurrentPivot!$C$8:$N$1400,5,FALSE))</f>
        <v xml:space="preserve"> </v>
      </c>
      <c r="H2885" s="3" t="str">
        <f>IF(ISBLANK('[1]Current Inventory'!H2885)=TRUE,"",'[1]Current Inventory'!H2885)</f>
        <v/>
      </c>
      <c r="I2885" s="2">
        <f>IF(ISBLANK('[1]Current Inventory'!I2885)=TRUE,'[1]Current Inventory'!Q2885,'[1]Current Inventory'!I2885)</f>
        <v>0</v>
      </c>
      <c r="J2885" s="2">
        <f>IF(ISBLANK('[1]Current Inventory'!J2885)=TRUE,'[1]Current Inventory'!R2885,'[1]Current Inventory'!J2885)</f>
        <v>0</v>
      </c>
      <c r="K2885" s="2">
        <f>IF(ISBLANK('[1]Current Inventory'!K2885)=TRUE,'[1]Current Inventory'!S2885,'[1]Current Inventory'!K2885)</f>
        <v>0</v>
      </c>
      <c r="L2885" s="2">
        <f>IF(ISBLANK('[1]Current Inventory'!L2885)=TRUE,'[1]Current Inventory'!T2885,'[1]Current Inventory'!L2885)</f>
        <v>0</v>
      </c>
      <c r="M2885" s="3" t="str">
        <f>IF(ISBLANK('[1]Current Inventory'!M2885)=TRUE,"",'[1]Current Inventory'!M2885)</f>
        <v/>
      </c>
    </row>
    <row r="2886" spans="1:13" x14ac:dyDescent="0.2">
      <c r="A2886" s="2" t="s">
        <v>19</v>
      </c>
      <c r="B2886" s="2" t="str">
        <f>IF(ISBLANK('[1]Current Inventory'!B2886)=TRUE,B2885,'[1]Current Inventory'!B2886)</f>
        <v>WINDWARD SIDE</v>
      </c>
      <c r="C2886" s="2" t="str">
        <f>IF(ISBLANK('[1]Current Inventory'!C2886)=TRUE,"",'[1]Current Inventory'!C2886)</f>
        <v/>
      </c>
      <c r="D2886" s="2" t="str">
        <f>IF(ISBLANK('[1]Current Inventory'!D2886)=TRUE,CONCATENATE("     ",'[1]Current Inventory'!N2886),'[1]Current Inventory'!D2886)</f>
        <v xml:space="preserve">     </v>
      </c>
      <c r="E2886" s="2">
        <f>IF(ISBLANK('[1]Current Inventory'!E2886)=TRUE,'[1]Current Inventory'!O2886,'[1]Current Inventory'!E2886)</f>
        <v>0</v>
      </c>
      <c r="F2886" s="2">
        <f>IF(ISBLANK('[1]Current Inventory'!F2886)=TRUE,'[1]Current Inventory'!P2886,'[1]Current Inventory'!F2886)</f>
        <v>0</v>
      </c>
      <c r="G2886" s="2" t="str">
        <f>IF(ISNA(VLOOKUP(C2886,[2]CurrentPivot!$C$8:$N$1400,5,FALSE))=TRUE," ",VLOOKUP(C2886,[2]CurrentPivot!$C$8:$N$1400,5,FALSE))</f>
        <v xml:space="preserve"> </v>
      </c>
      <c r="H2886" s="3" t="str">
        <f>IF(ISBLANK('[1]Current Inventory'!H2886)=TRUE,"",'[1]Current Inventory'!H2886)</f>
        <v/>
      </c>
      <c r="I2886" s="2">
        <f>IF(ISBLANK('[1]Current Inventory'!I2886)=TRUE,'[1]Current Inventory'!Q2886,'[1]Current Inventory'!I2886)</f>
        <v>0</v>
      </c>
      <c r="J2886" s="2">
        <f>IF(ISBLANK('[1]Current Inventory'!J2886)=TRUE,'[1]Current Inventory'!R2886,'[1]Current Inventory'!J2886)</f>
        <v>0</v>
      </c>
      <c r="K2886" s="2">
        <f>IF(ISBLANK('[1]Current Inventory'!K2886)=TRUE,'[1]Current Inventory'!S2886,'[1]Current Inventory'!K2886)</f>
        <v>0</v>
      </c>
      <c r="L2886" s="2">
        <f>IF(ISBLANK('[1]Current Inventory'!L2886)=TRUE,'[1]Current Inventory'!T2886,'[1]Current Inventory'!L2886)</f>
        <v>0</v>
      </c>
      <c r="M2886" s="3" t="str">
        <f>IF(ISBLANK('[1]Current Inventory'!M2886)=TRUE,"",'[1]Current Inventory'!M2886)</f>
        <v/>
      </c>
    </row>
    <row r="2887" spans="1:13" x14ac:dyDescent="0.2">
      <c r="A2887" s="2" t="s">
        <v>19</v>
      </c>
      <c r="B2887" s="2" t="str">
        <f>IF(ISBLANK('[1]Current Inventory'!B2887)=TRUE,B2886,'[1]Current Inventory'!B2887)</f>
        <v>WINDWARD SIDE</v>
      </c>
      <c r="C2887" s="2" t="str">
        <f>IF(ISBLANK('[1]Current Inventory'!C2887)=TRUE,"",'[1]Current Inventory'!C2887)</f>
        <v/>
      </c>
      <c r="D2887" s="2" t="str">
        <f>IF(ISBLANK('[1]Current Inventory'!D2887)=TRUE,CONCATENATE("     ",'[1]Current Inventory'!N2887),'[1]Current Inventory'!D2887)</f>
        <v xml:space="preserve">     </v>
      </c>
      <c r="E2887" s="2">
        <f>IF(ISBLANK('[1]Current Inventory'!E2887)=TRUE,'[1]Current Inventory'!O2887,'[1]Current Inventory'!E2887)</f>
        <v>0</v>
      </c>
      <c r="F2887" s="2">
        <f>IF(ISBLANK('[1]Current Inventory'!F2887)=TRUE,'[1]Current Inventory'!P2887,'[1]Current Inventory'!F2887)</f>
        <v>0</v>
      </c>
      <c r="G2887" s="2" t="str">
        <f>IF(ISNA(VLOOKUP(C2887,[2]CurrentPivot!$C$8:$N$1400,5,FALSE))=TRUE," ",VLOOKUP(C2887,[2]CurrentPivot!$C$8:$N$1400,5,FALSE))</f>
        <v xml:space="preserve"> </v>
      </c>
      <c r="H2887" s="3" t="str">
        <f>IF(ISBLANK('[1]Current Inventory'!H2887)=TRUE,"",'[1]Current Inventory'!H2887)</f>
        <v/>
      </c>
      <c r="I2887" s="2">
        <f>IF(ISBLANK('[1]Current Inventory'!I2887)=TRUE,'[1]Current Inventory'!Q2887,'[1]Current Inventory'!I2887)</f>
        <v>0</v>
      </c>
      <c r="J2887" s="2">
        <f>IF(ISBLANK('[1]Current Inventory'!J2887)=TRUE,'[1]Current Inventory'!R2887,'[1]Current Inventory'!J2887)</f>
        <v>0</v>
      </c>
      <c r="K2887" s="2">
        <f>IF(ISBLANK('[1]Current Inventory'!K2887)=TRUE,'[1]Current Inventory'!S2887,'[1]Current Inventory'!K2887)</f>
        <v>0</v>
      </c>
      <c r="L2887" s="2">
        <f>IF(ISBLANK('[1]Current Inventory'!L2887)=TRUE,'[1]Current Inventory'!T2887,'[1]Current Inventory'!L2887)</f>
        <v>0</v>
      </c>
      <c r="M2887" s="3" t="str">
        <f>IF(ISBLANK('[1]Current Inventory'!M2887)=TRUE,"",'[1]Current Inventory'!M2887)</f>
        <v/>
      </c>
    </row>
    <row r="2888" spans="1:13" x14ac:dyDescent="0.2">
      <c r="A2888" s="2" t="s">
        <v>19</v>
      </c>
      <c r="B2888" s="2" t="str">
        <f>IF(ISBLANK('[1]Current Inventory'!B2888)=TRUE,B2887,'[1]Current Inventory'!B2888)</f>
        <v>WINDWARD SIDE</v>
      </c>
      <c r="C2888" s="2" t="str">
        <f>IF(ISBLANK('[1]Current Inventory'!C2888)=TRUE,"",'[1]Current Inventory'!C2888)</f>
        <v/>
      </c>
      <c r="D2888" s="2" t="str">
        <f>IF(ISBLANK('[1]Current Inventory'!D2888)=TRUE,CONCATENATE("     ",'[1]Current Inventory'!N2888),'[1]Current Inventory'!D2888)</f>
        <v xml:space="preserve">     </v>
      </c>
      <c r="E2888" s="2">
        <f>IF(ISBLANK('[1]Current Inventory'!E2888)=TRUE,'[1]Current Inventory'!O2888,'[1]Current Inventory'!E2888)</f>
        <v>0</v>
      </c>
      <c r="F2888" s="2">
        <f>IF(ISBLANK('[1]Current Inventory'!F2888)=TRUE,'[1]Current Inventory'!P2888,'[1]Current Inventory'!F2888)</f>
        <v>0</v>
      </c>
      <c r="G2888" s="2" t="str">
        <f>IF(ISNA(VLOOKUP(C2888,[2]CurrentPivot!$C$8:$N$1400,5,FALSE))=TRUE," ",VLOOKUP(C2888,[2]CurrentPivot!$C$8:$N$1400,5,FALSE))</f>
        <v xml:space="preserve"> </v>
      </c>
      <c r="H2888" s="3" t="str">
        <f>IF(ISBLANK('[1]Current Inventory'!H2888)=TRUE,"",'[1]Current Inventory'!H2888)</f>
        <v/>
      </c>
      <c r="I2888" s="2">
        <f>IF(ISBLANK('[1]Current Inventory'!I2888)=TRUE,'[1]Current Inventory'!Q2888,'[1]Current Inventory'!I2888)</f>
        <v>0</v>
      </c>
      <c r="J2888" s="2">
        <f>IF(ISBLANK('[1]Current Inventory'!J2888)=TRUE,'[1]Current Inventory'!R2888,'[1]Current Inventory'!J2888)</f>
        <v>0</v>
      </c>
      <c r="K2888" s="2">
        <f>IF(ISBLANK('[1]Current Inventory'!K2888)=TRUE,'[1]Current Inventory'!S2888,'[1]Current Inventory'!K2888)</f>
        <v>0</v>
      </c>
      <c r="L2888" s="2">
        <f>IF(ISBLANK('[1]Current Inventory'!L2888)=TRUE,'[1]Current Inventory'!T2888,'[1]Current Inventory'!L2888)</f>
        <v>0</v>
      </c>
      <c r="M2888" s="3" t="str">
        <f>IF(ISBLANK('[1]Current Inventory'!M2888)=TRUE,"",'[1]Current Inventory'!M2888)</f>
        <v/>
      </c>
    </row>
    <row r="2889" spans="1:13" x14ac:dyDescent="0.2">
      <c r="A2889" s="2" t="s">
        <v>19</v>
      </c>
      <c r="B2889" s="2" t="str">
        <f>IF(ISBLANK('[1]Current Inventory'!B2889)=TRUE,B2888,'[1]Current Inventory'!B2889)</f>
        <v>WINDWARD SIDE</v>
      </c>
      <c r="C2889" s="2" t="str">
        <f>IF(ISBLANK('[1]Current Inventory'!C2889)=TRUE,"",'[1]Current Inventory'!C2889)</f>
        <v/>
      </c>
      <c r="D2889" s="2" t="str">
        <f>IF(ISBLANK('[1]Current Inventory'!D2889)=TRUE,CONCATENATE("     ",'[1]Current Inventory'!N2889),'[1]Current Inventory'!D2889)</f>
        <v xml:space="preserve">     </v>
      </c>
      <c r="E2889" s="2">
        <f>IF(ISBLANK('[1]Current Inventory'!E2889)=TRUE,'[1]Current Inventory'!O2889,'[1]Current Inventory'!E2889)</f>
        <v>0</v>
      </c>
      <c r="F2889" s="2">
        <f>IF(ISBLANK('[1]Current Inventory'!F2889)=TRUE,'[1]Current Inventory'!P2889,'[1]Current Inventory'!F2889)</f>
        <v>0</v>
      </c>
      <c r="G2889" s="2" t="str">
        <f>IF(ISNA(VLOOKUP(C2889,[2]CurrentPivot!$C$8:$N$1400,5,FALSE))=TRUE," ",VLOOKUP(C2889,[2]CurrentPivot!$C$8:$N$1400,5,FALSE))</f>
        <v xml:space="preserve"> </v>
      </c>
      <c r="H2889" s="3" t="str">
        <f>IF(ISBLANK('[1]Current Inventory'!H2889)=TRUE,"",'[1]Current Inventory'!H2889)</f>
        <v/>
      </c>
      <c r="I2889" s="2">
        <f>IF(ISBLANK('[1]Current Inventory'!I2889)=TRUE,'[1]Current Inventory'!Q2889,'[1]Current Inventory'!I2889)</f>
        <v>0</v>
      </c>
      <c r="J2889" s="2">
        <f>IF(ISBLANK('[1]Current Inventory'!J2889)=TRUE,'[1]Current Inventory'!R2889,'[1]Current Inventory'!J2889)</f>
        <v>0</v>
      </c>
      <c r="K2889" s="2">
        <f>IF(ISBLANK('[1]Current Inventory'!K2889)=TRUE,'[1]Current Inventory'!S2889,'[1]Current Inventory'!K2889)</f>
        <v>0</v>
      </c>
      <c r="L2889" s="2">
        <f>IF(ISBLANK('[1]Current Inventory'!L2889)=TRUE,'[1]Current Inventory'!T2889,'[1]Current Inventory'!L2889)</f>
        <v>0</v>
      </c>
      <c r="M2889" s="3" t="str">
        <f>IF(ISBLANK('[1]Current Inventory'!M2889)=TRUE,"",'[1]Current Inventory'!M2889)</f>
        <v/>
      </c>
    </row>
    <row r="2890" spans="1:13" x14ac:dyDescent="0.2">
      <c r="A2890" s="2" t="s">
        <v>19</v>
      </c>
      <c r="B2890" s="2" t="str">
        <f>IF(ISBLANK('[1]Current Inventory'!B2890)=TRUE,B2889,'[1]Current Inventory'!B2890)</f>
        <v>WINDWARD SIDE</v>
      </c>
      <c r="C2890" s="2" t="str">
        <f>IF(ISBLANK('[1]Current Inventory'!C2890)=TRUE,"",'[1]Current Inventory'!C2890)</f>
        <v/>
      </c>
      <c r="D2890" s="2" t="str">
        <f>IF(ISBLANK('[1]Current Inventory'!D2890)=TRUE,CONCATENATE("     ",'[1]Current Inventory'!N2890),'[1]Current Inventory'!D2890)</f>
        <v xml:space="preserve">     </v>
      </c>
      <c r="E2890" s="2">
        <f>IF(ISBLANK('[1]Current Inventory'!E2890)=TRUE,'[1]Current Inventory'!O2890,'[1]Current Inventory'!E2890)</f>
        <v>0</v>
      </c>
      <c r="F2890" s="2">
        <f>IF(ISBLANK('[1]Current Inventory'!F2890)=TRUE,'[1]Current Inventory'!P2890,'[1]Current Inventory'!F2890)</f>
        <v>0</v>
      </c>
      <c r="G2890" s="2" t="str">
        <f>IF(ISNA(VLOOKUP(C2890,[2]CurrentPivot!$C$8:$N$1400,5,FALSE))=TRUE," ",VLOOKUP(C2890,[2]CurrentPivot!$C$8:$N$1400,5,FALSE))</f>
        <v xml:space="preserve"> </v>
      </c>
      <c r="H2890" s="3" t="str">
        <f>IF(ISBLANK('[1]Current Inventory'!H2890)=TRUE,"",'[1]Current Inventory'!H2890)</f>
        <v/>
      </c>
      <c r="I2890" s="2">
        <f>IF(ISBLANK('[1]Current Inventory'!I2890)=TRUE,'[1]Current Inventory'!Q2890,'[1]Current Inventory'!I2890)</f>
        <v>0</v>
      </c>
      <c r="J2890" s="2">
        <f>IF(ISBLANK('[1]Current Inventory'!J2890)=TRUE,'[1]Current Inventory'!R2890,'[1]Current Inventory'!J2890)</f>
        <v>0</v>
      </c>
      <c r="K2890" s="2">
        <f>IF(ISBLANK('[1]Current Inventory'!K2890)=TRUE,'[1]Current Inventory'!S2890,'[1]Current Inventory'!K2890)</f>
        <v>0</v>
      </c>
      <c r="L2890" s="2">
        <f>IF(ISBLANK('[1]Current Inventory'!L2890)=TRUE,'[1]Current Inventory'!T2890,'[1]Current Inventory'!L2890)</f>
        <v>0</v>
      </c>
      <c r="M2890" s="3" t="str">
        <f>IF(ISBLANK('[1]Current Inventory'!M2890)=TRUE,"",'[1]Current Inventory'!M2890)</f>
        <v/>
      </c>
    </row>
    <row r="2891" spans="1:13" x14ac:dyDescent="0.2">
      <c r="A2891" s="2" t="s">
        <v>19</v>
      </c>
      <c r="B2891" s="2" t="str">
        <f>IF(ISBLANK('[1]Current Inventory'!B2891)=TRUE,B2890,'[1]Current Inventory'!B2891)</f>
        <v>WINDWARD SIDE</v>
      </c>
      <c r="C2891" s="2" t="str">
        <f>IF(ISBLANK('[1]Current Inventory'!C2891)=TRUE,"",'[1]Current Inventory'!C2891)</f>
        <v/>
      </c>
      <c r="D2891" s="2" t="str">
        <f>IF(ISBLANK('[1]Current Inventory'!D2891)=TRUE,CONCATENATE("     ",'[1]Current Inventory'!N2891),'[1]Current Inventory'!D2891)</f>
        <v xml:space="preserve">     </v>
      </c>
      <c r="E2891" s="2">
        <f>IF(ISBLANK('[1]Current Inventory'!E2891)=TRUE,'[1]Current Inventory'!O2891,'[1]Current Inventory'!E2891)</f>
        <v>0</v>
      </c>
      <c r="F2891" s="2">
        <f>IF(ISBLANK('[1]Current Inventory'!F2891)=TRUE,'[1]Current Inventory'!P2891,'[1]Current Inventory'!F2891)</f>
        <v>0</v>
      </c>
      <c r="G2891" s="2" t="str">
        <f>IF(ISNA(VLOOKUP(C2891,[2]CurrentPivot!$C$8:$N$1400,5,FALSE))=TRUE," ",VLOOKUP(C2891,[2]CurrentPivot!$C$8:$N$1400,5,FALSE))</f>
        <v xml:space="preserve"> </v>
      </c>
      <c r="H2891" s="3" t="str">
        <f>IF(ISBLANK('[1]Current Inventory'!H2891)=TRUE,"",'[1]Current Inventory'!H2891)</f>
        <v/>
      </c>
      <c r="I2891" s="2">
        <f>IF(ISBLANK('[1]Current Inventory'!I2891)=TRUE,'[1]Current Inventory'!Q2891,'[1]Current Inventory'!I2891)</f>
        <v>0</v>
      </c>
      <c r="J2891" s="2">
        <f>IF(ISBLANK('[1]Current Inventory'!J2891)=TRUE,'[1]Current Inventory'!R2891,'[1]Current Inventory'!J2891)</f>
        <v>0</v>
      </c>
      <c r="K2891" s="2">
        <f>IF(ISBLANK('[1]Current Inventory'!K2891)=TRUE,'[1]Current Inventory'!S2891,'[1]Current Inventory'!K2891)</f>
        <v>0</v>
      </c>
      <c r="L2891" s="2">
        <f>IF(ISBLANK('[1]Current Inventory'!L2891)=TRUE,'[1]Current Inventory'!T2891,'[1]Current Inventory'!L2891)</f>
        <v>0</v>
      </c>
      <c r="M2891" s="3" t="str">
        <f>IF(ISBLANK('[1]Current Inventory'!M2891)=TRUE,"",'[1]Current Inventory'!M2891)</f>
        <v/>
      </c>
    </row>
    <row r="2892" spans="1:13" x14ac:dyDescent="0.2">
      <c r="A2892" s="2" t="s">
        <v>19</v>
      </c>
      <c r="B2892" s="2" t="str">
        <f>IF(ISBLANK('[1]Current Inventory'!B2892)=TRUE,B2891,'[1]Current Inventory'!B2892)</f>
        <v>WINDWARD SIDE</v>
      </c>
      <c r="C2892" s="2" t="str">
        <f>IF(ISBLANK('[1]Current Inventory'!C2892)=TRUE,"",'[1]Current Inventory'!C2892)</f>
        <v/>
      </c>
      <c r="D2892" s="2" t="str">
        <f>IF(ISBLANK('[1]Current Inventory'!D2892)=TRUE,CONCATENATE("     ",'[1]Current Inventory'!N2892),'[1]Current Inventory'!D2892)</f>
        <v xml:space="preserve">     </v>
      </c>
      <c r="E2892" s="2">
        <f>IF(ISBLANK('[1]Current Inventory'!E2892)=TRUE,'[1]Current Inventory'!O2892,'[1]Current Inventory'!E2892)</f>
        <v>0</v>
      </c>
      <c r="F2892" s="2">
        <f>IF(ISBLANK('[1]Current Inventory'!F2892)=TRUE,'[1]Current Inventory'!P2892,'[1]Current Inventory'!F2892)</f>
        <v>0</v>
      </c>
      <c r="G2892" s="2" t="str">
        <f>IF(ISNA(VLOOKUP(C2892,[2]CurrentPivot!$C$8:$N$1400,5,FALSE))=TRUE," ",VLOOKUP(C2892,[2]CurrentPivot!$C$8:$N$1400,5,FALSE))</f>
        <v xml:space="preserve"> </v>
      </c>
      <c r="H2892" s="3" t="str">
        <f>IF(ISBLANK('[1]Current Inventory'!H2892)=TRUE,"",'[1]Current Inventory'!H2892)</f>
        <v/>
      </c>
      <c r="I2892" s="2">
        <f>IF(ISBLANK('[1]Current Inventory'!I2892)=TRUE,'[1]Current Inventory'!Q2892,'[1]Current Inventory'!I2892)</f>
        <v>0</v>
      </c>
      <c r="J2892" s="2">
        <f>IF(ISBLANK('[1]Current Inventory'!J2892)=TRUE,'[1]Current Inventory'!R2892,'[1]Current Inventory'!J2892)</f>
        <v>0</v>
      </c>
      <c r="K2892" s="2">
        <f>IF(ISBLANK('[1]Current Inventory'!K2892)=TRUE,'[1]Current Inventory'!S2892,'[1]Current Inventory'!K2892)</f>
        <v>0</v>
      </c>
      <c r="L2892" s="2">
        <f>IF(ISBLANK('[1]Current Inventory'!L2892)=TRUE,'[1]Current Inventory'!T2892,'[1]Current Inventory'!L2892)</f>
        <v>0</v>
      </c>
      <c r="M2892" s="3" t="str">
        <f>IF(ISBLANK('[1]Current Inventory'!M2892)=TRUE,"",'[1]Current Inventory'!M2892)</f>
        <v/>
      </c>
    </row>
    <row r="2893" spans="1:13" x14ac:dyDescent="0.2">
      <c r="A2893" s="2" t="s">
        <v>19</v>
      </c>
      <c r="B2893" s="2" t="str">
        <f>IF(ISBLANK('[1]Current Inventory'!B2893)=TRUE,B2892,'[1]Current Inventory'!B2893)</f>
        <v>WINDWARD SIDE</v>
      </c>
      <c r="C2893" s="2" t="str">
        <f>IF(ISBLANK('[1]Current Inventory'!C2893)=TRUE,"",'[1]Current Inventory'!C2893)</f>
        <v/>
      </c>
      <c r="D2893" s="2" t="str">
        <f>IF(ISBLANK('[1]Current Inventory'!D2893)=TRUE,CONCATENATE("     ",'[1]Current Inventory'!N2893),'[1]Current Inventory'!D2893)</f>
        <v xml:space="preserve">     </v>
      </c>
      <c r="E2893" s="2">
        <f>IF(ISBLANK('[1]Current Inventory'!E2893)=TRUE,'[1]Current Inventory'!O2893,'[1]Current Inventory'!E2893)</f>
        <v>0</v>
      </c>
      <c r="F2893" s="2">
        <f>IF(ISBLANK('[1]Current Inventory'!F2893)=TRUE,'[1]Current Inventory'!P2893,'[1]Current Inventory'!F2893)</f>
        <v>0</v>
      </c>
      <c r="G2893" s="2" t="str">
        <f>IF(ISNA(VLOOKUP(C2893,[2]CurrentPivot!$C$8:$N$1400,5,FALSE))=TRUE," ",VLOOKUP(C2893,[2]CurrentPivot!$C$8:$N$1400,5,FALSE))</f>
        <v xml:space="preserve"> </v>
      </c>
      <c r="H2893" s="3" t="str">
        <f>IF(ISBLANK('[1]Current Inventory'!H2893)=TRUE,"",'[1]Current Inventory'!H2893)</f>
        <v/>
      </c>
      <c r="I2893" s="2">
        <f>IF(ISBLANK('[1]Current Inventory'!I2893)=TRUE,'[1]Current Inventory'!Q2893,'[1]Current Inventory'!I2893)</f>
        <v>0</v>
      </c>
      <c r="J2893" s="2">
        <f>IF(ISBLANK('[1]Current Inventory'!J2893)=TRUE,'[1]Current Inventory'!R2893,'[1]Current Inventory'!J2893)</f>
        <v>0</v>
      </c>
      <c r="K2893" s="2">
        <f>IF(ISBLANK('[1]Current Inventory'!K2893)=TRUE,'[1]Current Inventory'!S2893,'[1]Current Inventory'!K2893)</f>
        <v>0</v>
      </c>
      <c r="L2893" s="2">
        <f>IF(ISBLANK('[1]Current Inventory'!L2893)=TRUE,'[1]Current Inventory'!T2893,'[1]Current Inventory'!L2893)</f>
        <v>0</v>
      </c>
      <c r="M2893" s="3" t="str">
        <f>IF(ISBLANK('[1]Current Inventory'!M2893)=TRUE,"",'[1]Current Inventory'!M2893)</f>
        <v/>
      </c>
    </row>
    <row r="2894" spans="1:13" x14ac:dyDescent="0.2">
      <c r="A2894" s="2" t="s">
        <v>19</v>
      </c>
      <c r="B2894" s="2" t="str">
        <f>IF(ISBLANK('[1]Current Inventory'!B2894)=TRUE,B2893,'[1]Current Inventory'!B2894)</f>
        <v>WINDWARD SIDE</v>
      </c>
      <c r="C2894" s="2" t="str">
        <f>IF(ISBLANK('[1]Current Inventory'!C2894)=TRUE,"",'[1]Current Inventory'!C2894)</f>
        <v/>
      </c>
      <c r="D2894" s="2" t="str">
        <f>IF(ISBLANK('[1]Current Inventory'!D2894)=TRUE,CONCATENATE("     ",'[1]Current Inventory'!N2894),'[1]Current Inventory'!D2894)</f>
        <v xml:space="preserve">     </v>
      </c>
      <c r="E2894" s="2">
        <f>IF(ISBLANK('[1]Current Inventory'!E2894)=TRUE,'[1]Current Inventory'!O2894,'[1]Current Inventory'!E2894)</f>
        <v>0</v>
      </c>
      <c r="F2894" s="2">
        <f>IF(ISBLANK('[1]Current Inventory'!F2894)=TRUE,'[1]Current Inventory'!P2894,'[1]Current Inventory'!F2894)</f>
        <v>0</v>
      </c>
      <c r="G2894" s="2" t="str">
        <f>IF(ISNA(VLOOKUP(C2894,[2]CurrentPivot!$C$8:$N$1400,5,FALSE))=TRUE," ",VLOOKUP(C2894,[2]CurrentPivot!$C$8:$N$1400,5,FALSE))</f>
        <v xml:space="preserve"> </v>
      </c>
      <c r="H2894" s="3" t="str">
        <f>IF(ISBLANK('[1]Current Inventory'!H2894)=TRUE,"",'[1]Current Inventory'!H2894)</f>
        <v/>
      </c>
      <c r="I2894" s="2">
        <f>IF(ISBLANK('[1]Current Inventory'!I2894)=TRUE,'[1]Current Inventory'!Q2894,'[1]Current Inventory'!I2894)</f>
        <v>0</v>
      </c>
      <c r="J2894" s="2">
        <f>IF(ISBLANK('[1]Current Inventory'!J2894)=TRUE,'[1]Current Inventory'!R2894,'[1]Current Inventory'!J2894)</f>
        <v>0</v>
      </c>
      <c r="K2894" s="2">
        <f>IF(ISBLANK('[1]Current Inventory'!K2894)=TRUE,'[1]Current Inventory'!S2894,'[1]Current Inventory'!K2894)</f>
        <v>0</v>
      </c>
      <c r="L2894" s="2">
        <f>IF(ISBLANK('[1]Current Inventory'!L2894)=TRUE,'[1]Current Inventory'!T2894,'[1]Current Inventory'!L2894)</f>
        <v>0</v>
      </c>
      <c r="M2894" s="3" t="str">
        <f>IF(ISBLANK('[1]Current Inventory'!M2894)=TRUE,"",'[1]Current Inventory'!M2894)</f>
        <v/>
      </c>
    </row>
    <row r="2895" spans="1:13" x14ac:dyDescent="0.2">
      <c r="A2895" s="2" t="s">
        <v>19</v>
      </c>
      <c r="B2895" s="2" t="str">
        <f>IF(ISBLANK('[1]Current Inventory'!B2895)=TRUE,B2894,'[1]Current Inventory'!B2895)</f>
        <v>WINDWARD SIDE</v>
      </c>
      <c r="C2895" s="2" t="str">
        <f>IF(ISBLANK('[1]Current Inventory'!C2895)=TRUE,"",'[1]Current Inventory'!C2895)</f>
        <v/>
      </c>
      <c r="D2895" s="2" t="str">
        <f>IF(ISBLANK('[1]Current Inventory'!D2895)=TRUE,CONCATENATE("     ",'[1]Current Inventory'!N2895),'[1]Current Inventory'!D2895)</f>
        <v xml:space="preserve">     </v>
      </c>
      <c r="E2895" s="2">
        <f>IF(ISBLANK('[1]Current Inventory'!E2895)=TRUE,'[1]Current Inventory'!O2895,'[1]Current Inventory'!E2895)</f>
        <v>0</v>
      </c>
      <c r="F2895" s="2">
        <f>IF(ISBLANK('[1]Current Inventory'!F2895)=TRUE,'[1]Current Inventory'!P2895,'[1]Current Inventory'!F2895)</f>
        <v>0</v>
      </c>
      <c r="G2895" s="2" t="str">
        <f>IF(ISNA(VLOOKUP(C2895,[2]CurrentPivot!$C$8:$N$1400,5,FALSE))=TRUE," ",VLOOKUP(C2895,[2]CurrentPivot!$C$8:$N$1400,5,FALSE))</f>
        <v xml:space="preserve"> </v>
      </c>
      <c r="H2895" s="3" t="str">
        <f>IF(ISBLANK('[1]Current Inventory'!H2895)=TRUE,"",'[1]Current Inventory'!H2895)</f>
        <v/>
      </c>
      <c r="I2895" s="2">
        <f>IF(ISBLANK('[1]Current Inventory'!I2895)=TRUE,'[1]Current Inventory'!Q2895,'[1]Current Inventory'!I2895)</f>
        <v>0</v>
      </c>
      <c r="J2895" s="2">
        <f>IF(ISBLANK('[1]Current Inventory'!J2895)=TRUE,'[1]Current Inventory'!R2895,'[1]Current Inventory'!J2895)</f>
        <v>0</v>
      </c>
      <c r="K2895" s="2">
        <f>IF(ISBLANK('[1]Current Inventory'!K2895)=TRUE,'[1]Current Inventory'!S2895,'[1]Current Inventory'!K2895)</f>
        <v>0</v>
      </c>
      <c r="L2895" s="2">
        <f>IF(ISBLANK('[1]Current Inventory'!L2895)=TRUE,'[1]Current Inventory'!T2895,'[1]Current Inventory'!L2895)</f>
        <v>0</v>
      </c>
      <c r="M2895" s="3" t="str">
        <f>IF(ISBLANK('[1]Current Inventory'!M2895)=TRUE,"",'[1]Current Inventory'!M2895)</f>
        <v/>
      </c>
    </row>
    <row r="2896" spans="1:13" x14ac:dyDescent="0.2">
      <c r="A2896" s="2" t="s">
        <v>19</v>
      </c>
      <c r="B2896" s="2" t="str">
        <f>IF(ISBLANK('[1]Current Inventory'!B2896)=TRUE,B2895,'[1]Current Inventory'!B2896)</f>
        <v>WINDWARD SIDE</v>
      </c>
      <c r="C2896" s="2" t="str">
        <f>IF(ISBLANK('[1]Current Inventory'!C2896)=TRUE,"",'[1]Current Inventory'!C2896)</f>
        <v/>
      </c>
      <c r="D2896" s="2" t="str">
        <f>IF(ISBLANK('[1]Current Inventory'!D2896)=TRUE,CONCATENATE("     ",'[1]Current Inventory'!N2896),'[1]Current Inventory'!D2896)</f>
        <v xml:space="preserve">     </v>
      </c>
      <c r="E2896" s="2">
        <f>IF(ISBLANK('[1]Current Inventory'!E2896)=TRUE,'[1]Current Inventory'!O2896,'[1]Current Inventory'!E2896)</f>
        <v>0</v>
      </c>
      <c r="F2896" s="2">
        <f>IF(ISBLANK('[1]Current Inventory'!F2896)=TRUE,'[1]Current Inventory'!P2896,'[1]Current Inventory'!F2896)</f>
        <v>0</v>
      </c>
      <c r="G2896" s="2" t="str">
        <f>IF(ISNA(VLOOKUP(C2896,[2]CurrentPivot!$C$8:$N$1400,5,FALSE))=TRUE," ",VLOOKUP(C2896,[2]CurrentPivot!$C$8:$N$1400,5,FALSE))</f>
        <v xml:space="preserve"> </v>
      </c>
      <c r="H2896" s="3" t="str">
        <f>IF(ISBLANK('[1]Current Inventory'!H2896)=TRUE,"",'[1]Current Inventory'!H2896)</f>
        <v/>
      </c>
      <c r="I2896" s="2">
        <f>IF(ISBLANK('[1]Current Inventory'!I2896)=TRUE,'[1]Current Inventory'!Q2896,'[1]Current Inventory'!I2896)</f>
        <v>0</v>
      </c>
      <c r="J2896" s="2">
        <f>IF(ISBLANK('[1]Current Inventory'!J2896)=TRUE,'[1]Current Inventory'!R2896,'[1]Current Inventory'!J2896)</f>
        <v>0</v>
      </c>
      <c r="K2896" s="2">
        <f>IF(ISBLANK('[1]Current Inventory'!K2896)=TRUE,'[1]Current Inventory'!S2896,'[1]Current Inventory'!K2896)</f>
        <v>0</v>
      </c>
      <c r="L2896" s="2">
        <f>IF(ISBLANK('[1]Current Inventory'!L2896)=TRUE,'[1]Current Inventory'!T2896,'[1]Current Inventory'!L2896)</f>
        <v>0</v>
      </c>
      <c r="M2896" s="3" t="str">
        <f>IF(ISBLANK('[1]Current Inventory'!M2896)=TRUE,"",'[1]Current Inventory'!M2896)</f>
        <v/>
      </c>
    </row>
    <row r="2897" spans="1:13" x14ac:dyDescent="0.2">
      <c r="A2897" s="2" t="s">
        <v>19</v>
      </c>
      <c r="B2897" s="2" t="str">
        <f>IF(ISBLANK('[1]Current Inventory'!B2897)=TRUE,B2896,'[1]Current Inventory'!B2897)</f>
        <v>WINDWARD SIDE</v>
      </c>
      <c r="C2897" s="2" t="str">
        <f>IF(ISBLANK('[1]Current Inventory'!C2897)=TRUE,"",'[1]Current Inventory'!C2897)</f>
        <v/>
      </c>
      <c r="D2897" s="2" t="str">
        <f>IF(ISBLANK('[1]Current Inventory'!D2897)=TRUE,CONCATENATE("     ",'[1]Current Inventory'!N2897),'[1]Current Inventory'!D2897)</f>
        <v xml:space="preserve">     </v>
      </c>
      <c r="E2897" s="2">
        <f>IF(ISBLANK('[1]Current Inventory'!E2897)=TRUE,'[1]Current Inventory'!O2897,'[1]Current Inventory'!E2897)</f>
        <v>0</v>
      </c>
      <c r="F2897" s="2">
        <f>IF(ISBLANK('[1]Current Inventory'!F2897)=TRUE,'[1]Current Inventory'!P2897,'[1]Current Inventory'!F2897)</f>
        <v>0</v>
      </c>
      <c r="G2897" s="2" t="str">
        <f>IF(ISNA(VLOOKUP(C2897,[2]CurrentPivot!$C$8:$N$1400,5,FALSE))=TRUE," ",VLOOKUP(C2897,[2]CurrentPivot!$C$8:$N$1400,5,FALSE))</f>
        <v xml:space="preserve"> </v>
      </c>
      <c r="H2897" s="3" t="str">
        <f>IF(ISBLANK('[1]Current Inventory'!H2897)=TRUE,"",'[1]Current Inventory'!H2897)</f>
        <v/>
      </c>
      <c r="I2897" s="2">
        <f>IF(ISBLANK('[1]Current Inventory'!I2897)=TRUE,'[1]Current Inventory'!Q2897,'[1]Current Inventory'!I2897)</f>
        <v>0</v>
      </c>
      <c r="J2897" s="2">
        <f>IF(ISBLANK('[1]Current Inventory'!J2897)=TRUE,'[1]Current Inventory'!R2897,'[1]Current Inventory'!J2897)</f>
        <v>0</v>
      </c>
      <c r="K2897" s="2">
        <f>IF(ISBLANK('[1]Current Inventory'!K2897)=TRUE,'[1]Current Inventory'!S2897,'[1]Current Inventory'!K2897)</f>
        <v>0</v>
      </c>
      <c r="L2897" s="2">
        <f>IF(ISBLANK('[1]Current Inventory'!L2897)=TRUE,'[1]Current Inventory'!T2897,'[1]Current Inventory'!L2897)</f>
        <v>0</v>
      </c>
      <c r="M2897" s="3" t="str">
        <f>IF(ISBLANK('[1]Current Inventory'!M2897)=TRUE,"",'[1]Current Inventory'!M2897)</f>
        <v/>
      </c>
    </row>
    <row r="2898" spans="1:13" x14ac:dyDescent="0.2">
      <c r="A2898" s="2" t="s">
        <v>19</v>
      </c>
      <c r="B2898" s="2" t="str">
        <f>IF(ISBLANK('[1]Current Inventory'!B2898)=TRUE,B2897,'[1]Current Inventory'!B2898)</f>
        <v>WINDWARD SIDE</v>
      </c>
      <c r="C2898" s="2" t="str">
        <f>IF(ISBLANK('[1]Current Inventory'!C2898)=TRUE,"",'[1]Current Inventory'!C2898)</f>
        <v/>
      </c>
      <c r="D2898" s="2" t="str">
        <f>IF(ISBLANK('[1]Current Inventory'!D2898)=TRUE,CONCATENATE("     ",'[1]Current Inventory'!N2898),'[1]Current Inventory'!D2898)</f>
        <v xml:space="preserve">     </v>
      </c>
      <c r="E2898" s="2">
        <f>IF(ISBLANK('[1]Current Inventory'!E2898)=TRUE,'[1]Current Inventory'!O2898,'[1]Current Inventory'!E2898)</f>
        <v>0</v>
      </c>
      <c r="F2898" s="2">
        <f>IF(ISBLANK('[1]Current Inventory'!F2898)=TRUE,'[1]Current Inventory'!P2898,'[1]Current Inventory'!F2898)</f>
        <v>0</v>
      </c>
      <c r="G2898" s="2" t="str">
        <f>IF(ISNA(VLOOKUP(C2898,[2]CurrentPivot!$C$8:$N$1400,5,FALSE))=TRUE," ",VLOOKUP(C2898,[2]CurrentPivot!$C$8:$N$1400,5,FALSE))</f>
        <v xml:space="preserve"> </v>
      </c>
      <c r="H2898" s="3" t="str">
        <f>IF(ISBLANK('[1]Current Inventory'!H2898)=TRUE,"",'[1]Current Inventory'!H2898)</f>
        <v/>
      </c>
      <c r="I2898" s="2">
        <f>IF(ISBLANK('[1]Current Inventory'!I2898)=TRUE,'[1]Current Inventory'!Q2898,'[1]Current Inventory'!I2898)</f>
        <v>0</v>
      </c>
      <c r="J2898" s="2">
        <f>IF(ISBLANK('[1]Current Inventory'!J2898)=TRUE,'[1]Current Inventory'!R2898,'[1]Current Inventory'!J2898)</f>
        <v>0</v>
      </c>
      <c r="K2898" s="2">
        <f>IF(ISBLANK('[1]Current Inventory'!K2898)=TRUE,'[1]Current Inventory'!S2898,'[1]Current Inventory'!K2898)</f>
        <v>0</v>
      </c>
      <c r="L2898" s="2">
        <f>IF(ISBLANK('[1]Current Inventory'!L2898)=TRUE,'[1]Current Inventory'!T2898,'[1]Current Inventory'!L2898)</f>
        <v>0</v>
      </c>
      <c r="M2898" s="3" t="str">
        <f>IF(ISBLANK('[1]Current Inventory'!M2898)=TRUE,"",'[1]Current Inventory'!M2898)</f>
        <v/>
      </c>
    </row>
    <row r="2899" spans="1:13" x14ac:dyDescent="0.2">
      <c r="A2899" s="2" t="s">
        <v>19</v>
      </c>
      <c r="B2899" s="2" t="str">
        <f>IF(ISBLANK('[1]Current Inventory'!B2899)=TRUE,B2898,'[1]Current Inventory'!B2899)</f>
        <v>WINDWARD SIDE</v>
      </c>
      <c r="C2899" s="2" t="str">
        <f>IF(ISBLANK('[1]Current Inventory'!C2899)=TRUE,"",'[1]Current Inventory'!C2899)</f>
        <v/>
      </c>
      <c r="D2899" s="2" t="str">
        <f>IF(ISBLANK('[1]Current Inventory'!D2899)=TRUE,CONCATENATE("     ",'[1]Current Inventory'!N2899),'[1]Current Inventory'!D2899)</f>
        <v xml:space="preserve">     </v>
      </c>
      <c r="E2899" s="2">
        <f>IF(ISBLANK('[1]Current Inventory'!E2899)=TRUE,'[1]Current Inventory'!O2899,'[1]Current Inventory'!E2899)</f>
        <v>0</v>
      </c>
      <c r="F2899" s="2">
        <f>IF(ISBLANK('[1]Current Inventory'!F2899)=TRUE,'[1]Current Inventory'!P2899,'[1]Current Inventory'!F2899)</f>
        <v>0</v>
      </c>
      <c r="G2899" s="2" t="str">
        <f>IF(ISNA(VLOOKUP(C2899,[2]CurrentPivot!$C$8:$N$1400,5,FALSE))=TRUE," ",VLOOKUP(C2899,[2]CurrentPivot!$C$8:$N$1400,5,FALSE))</f>
        <v xml:space="preserve"> </v>
      </c>
      <c r="H2899" s="3" t="str">
        <f>IF(ISBLANK('[1]Current Inventory'!H2899)=TRUE,"",'[1]Current Inventory'!H2899)</f>
        <v/>
      </c>
      <c r="I2899" s="2">
        <f>IF(ISBLANK('[1]Current Inventory'!I2899)=TRUE,'[1]Current Inventory'!Q2899,'[1]Current Inventory'!I2899)</f>
        <v>0</v>
      </c>
      <c r="J2899" s="2">
        <f>IF(ISBLANK('[1]Current Inventory'!J2899)=TRUE,'[1]Current Inventory'!R2899,'[1]Current Inventory'!J2899)</f>
        <v>0</v>
      </c>
      <c r="K2899" s="2">
        <f>IF(ISBLANK('[1]Current Inventory'!K2899)=TRUE,'[1]Current Inventory'!S2899,'[1]Current Inventory'!K2899)</f>
        <v>0</v>
      </c>
      <c r="L2899" s="2">
        <f>IF(ISBLANK('[1]Current Inventory'!L2899)=TRUE,'[1]Current Inventory'!T2899,'[1]Current Inventory'!L2899)</f>
        <v>0</v>
      </c>
      <c r="M2899" s="3" t="str">
        <f>IF(ISBLANK('[1]Current Inventory'!M2899)=TRUE,"",'[1]Current Inventory'!M2899)</f>
        <v/>
      </c>
    </row>
    <row r="2900" spans="1:13" x14ac:dyDescent="0.2">
      <c r="A2900" s="2" t="s">
        <v>19</v>
      </c>
      <c r="B2900" s="2" t="str">
        <f>IF(ISBLANK('[1]Current Inventory'!B2900)=TRUE,B2899,'[1]Current Inventory'!B2900)</f>
        <v>WINDWARD SIDE</v>
      </c>
      <c r="C2900" s="2" t="str">
        <f>IF(ISBLANK('[1]Current Inventory'!C2900)=TRUE,"",'[1]Current Inventory'!C2900)</f>
        <v/>
      </c>
      <c r="D2900" s="2" t="str">
        <f>IF(ISBLANK('[1]Current Inventory'!D2900)=TRUE,CONCATENATE("     ",'[1]Current Inventory'!N2900),'[1]Current Inventory'!D2900)</f>
        <v xml:space="preserve">     </v>
      </c>
      <c r="E2900" s="2">
        <f>IF(ISBLANK('[1]Current Inventory'!E2900)=TRUE,'[1]Current Inventory'!O2900,'[1]Current Inventory'!E2900)</f>
        <v>0</v>
      </c>
      <c r="F2900" s="2">
        <f>IF(ISBLANK('[1]Current Inventory'!F2900)=TRUE,'[1]Current Inventory'!P2900,'[1]Current Inventory'!F2900)</f>
        <v>0</v>
      </c>
      <c r="G2900" s="2" t="str">
        <f>IF(ISNA(VLOOKUP(C2900,[2]CurrentPivot!$C$8:$N$1400,5,FALSE))=TRUE," ",VLOOKUP(C2900,[2]CurrentPivot!$C$8:$N$1400,5,FALSE))</f>
        <v xml:space="preserve"> </v>
      </c>
      <c r="H2900" s="3" t="str">
        <f>IF(ISBLANK('[1]Current Inventory'!H2900)=TRUE,"",'[1]Current Inventory'!H2900)</f>
        <v/>
      </c>
      <c r="I2900" s="2">
        <f>IF(ISBLANK('[1]Current Inventory'!I2900)=TRUE,'[1]Current Inventory'!Q2900,'[1]Current Inventory'!I2900)</f>
        <v>0</v>
      </c>
      <c r="J2900" s="2">
        <f>IF(ISBLANK('[1]Current Inventory'!J2900)=TRUE,'[1]Current Inventory'!R2900,'[1]Current Inventory'!J2900)</f>
        <v>0</v>
      </c>
      <c r="K2900" s="2">
        <f>IF(ISBLANK('[1]Current Inventory'!K2900)=TRUE,'[1]Current Inventory'!S2900,'[1]Current Inventory'!K2900)</f>
        <v>0</v>
      </c>
      <c r="L2900" s="2">
        <f>IF(ISBLANK('[1]Current Inventory'!L2900)=TRUE,'[1]Current Inventory'!T2900,'[1]Current Inventory'!L2900)</f>
        <v>0</v>
      </c>
      <c r="M2900" s="3" t="str">
        <f>IF(ISBLANK('[1]Current Inventory'!M2900)=TRUE,"",'[1]Current Inventory'!M2900)</f>
        <v/>
      </c>
    </row>
    <row r="2901" spans="1:13" x14ac:dyDescent="0.2">
      <c r="A2901" s="2" t="s">
        <v>19</v>
      </c>
      <c r="B2901" s="2" t="str">
        <f>IF(ISBLANK('[1]Current Inventory'!B2901)=TRUE,B2900,'[1]Current Inventory'!B2901)</f>
        <v>WINDWARD SIDE</v>
      </c>
      <c r="C2901" s="2" t="str">
        <f>IF(ISBLANK('[1]Current Inventory'!C2901)=TRUE,"",'[1]Current Inventory'!C2901)</f>
        <v/>
      </c>
      <c r="D2901" s="2" t="str">
        <f>IF(ISBLANK('[1]Current Inventory'!D2901)=TRUE,CONCATENATE("     ",'[1]Current Inventory'!N2901),'[1]Current Inventory'!D2901)</f>
        <v xml:space="preserve">     </v>
      </c>
      <c r="E2901" s="2">
        <f>IF(ISBLANK('[1]Current Inventory'!E2901)=TRUE,'[1]Current Inventory'!O2901,'[1]Current Inventory'!E2901)</f>
        <v>0</v>
      </c>
      <c r="F2901" s="2">
        <f>IF(ISBLANK('[1]Current Inventory'!F2901)=TRUE,'[1]Current Inventory'!P2901,'[1]Current Inventory'!F2901)</f>
        <v>0</v>
      </c>
      <c r="G2901" s="2" t="str">
        <f>IF(ISNA(VLOOKUP(C2901,[2]CurrentPivot!$C$8:$N$1400,5,FALSE))=TRUE," ",VLOOKUP(C2901,[2]CurrentPivot!$C$8:$N$1400,5,FALSE))</f>
        <v xml:space="preserve"> </v>
      </c>
      <c r="H2901" s="3" t="str">
        <f>IF(ISBLANK('[1]Current Inventory'!H2901)=TRUE,"",'[1]Current Inventory'!H2901)</f>
        <v/>
      </c>
      <c r="I2901" s="2">
        <f>IF(ISBLANK('[1]Current Inventory'!I2901)=TRUE,'[1]Current Inventory'!Q2901,'[1]Current Inventory'!I2901)</f>
        <v>0</v>
      </c>
      <c r="J2901" s="2">
        <f>IF(ISBLANK('[1]Current Inventory'!J2901)=TRUE,'[1]Current Inventory'!R2901,'[1]Current Inventory'!J2901)</f>
        <v>0</v>
      </c>
      <c r="K2901" s="2">
        <f>IF(ISBLANK('[1]Current Inventory'!K2901)=TRUE,'[1]Current Inventory'!S2901,'[1]Current Inventory'!K2901)</f>
        <v>0</v>
      </c>
      <c r="L2901" s="2">
        <f>IF(ISBLANK('[1]Current Inventory'!L2901)=TRUE,'[1]Current Inventory'!T2901,'[1]Current Inventory'!L2901)</f>
        <v>0</v>
      </c>
      <c r="M2901" s="3" t="str">
        <f>IF(ISBLANK('[1]Current Inventory'!M2901)=TRUE,"",'[1]Current Inventory'!M2901)</f>
        <v/>
      </c>
    </row>
    <row r="2902" spans="1:13" x14ac:dyDescent="0.2">
      <c r="A2902" s="2" t="s">
        <v>19</v>
      </c>
      <c r="B2902" s="2" t="str">
        <f>IF(ISBLANK('[1]Current Inventory'!B2902)=TRUE,B2901,'[1]Current Inventory'!B2902)</f>
        <v>WINDWARD SIDE</v>
      </c>
      <c r="C2902" s="2" t="str">
        <f>IF(ISBLANK('[1]Current Inventory'!C2902)=TRUE,"",'[1]Current Inventory'!C2902)</f>
        <v/>
      </c>
      <c r="D2902" s="2" t="str">
        <f>IF(ISBLANK('[1]Current Inventory'!D2902)=TRUE,CONCATENATE("     ",'[1]Current Inventory'!N2902),'[1]Current Inventory'!D2902)</f>
        <v xml:space="preserve">     </v>
      </c>
      <c r="E2902" s="2">
        <f>IF(ISBLANK('[1]Current Inventory'!E2902)=TRUE,'[1]Current Inventory'!O2902,'[1]Current Inventory'!E2902)</f>
        <v>0</v>
      </c>
      <c r="F2902" s="2">
        <f>IF(ISBLANK('[1]Current Inventory'!F2902)=TRUE,'[1]Current Inventory'!P2902,'[1]Current Inventory'!F2902)</f>
        <v>0</v>
      </c>
      <c r="G2902" s="2" t="str">
        <f>IF(ISNA(VLOOKUP(C2902,[2]CurrentPivot!$C$8:$N$1400,5,FALSE))=TRUE," ",VLOOKUP(C2902,[2]CurrentPivot!$C$8:$N$1400,5,FALSE))</f>
        <v xml:space="preserve"> </v>
      </c>
      <c r="H2902" s="3" t="str">
        <f>IF(ISBLANK('[1]Current Inventory'!H2902)=TRUE,"",'[1]Current Inventory'!H2902)</f>
        <v/>
      </c>
      <c r="I2902" s="2">
        <f>IF(ISBLANK('[1]Current Inventory'!I2902)=TRUE,'[1]Current Inventory'!Q2902,'[1]Current Inventory'!I2902)</f>
        <v>0</v>
      </c>
      <c r="J2902" s="2">
        <f>IF(ISBLANK('[1]Current Inventory'!J2902)=TRUE,'[1]Current Inventory'!R2902,'[1]Current Inventory'!J2902)</f>
        <v>0</v>
      </c>
      <c r="K2902" s="2">
        <f>IF(ISBLANK('[1]Current Inventory'!K2902)=TRUE,'[1]Current Inventory'!S2902,'[1]Current Inventory'!K2902)</f>
        <v>0</v>
      </c>
      <c r="L2902" s="2">
        <f>IF(ISBLANK('[1]Current Inventory'!L2902)=TRUE,'[1]Current Inventory'!T2902,'[1]Current Inventory'!L2902)</f>
        <v>0</v>
      </c>
      <c r="M2902" s="3" t="str">
        <f>IF(ISBLANK('[1]Current Inventory'!M2902)=TRUE,"",'[1]Current Inventory'!M2902)</f>
        <v/>
      </c>
    </row>
    <row r="2903" spans="1:13" x14ac:dyDescent="0.2">
      <c r="A2903" s="2" t="s">
        <v>19</v>
      </c>
      <c r="B2903" s="2" t="str">
        <f>IF(ISBLANK('[1]Current Inventory'!B2903)=TRUE,B2902,'[1]Current Inventory'!B2903)</f>
        <v>WINDWARD SIDE</v>
      </c>
      <c r="C2903" s="2" t="str">
        <f>IF(ISBLANK('[1]Current Inventory'!C2903)=TRUE,"",'[1]Current Inventory'!C2903)</f>
        <v/>
      </c>
      <c r="D2903" s="2" t="str">
        <f>IF(ISBLANK('[1]Current Inventory'!D2903)=TRUE,CONCATENATE("     ",'[1]Current Inventory'!N2903),'[1]Current Inventory'!D2903)</f>
        <v xml:space="preserve">     </v>
      </c>
      <c r="E2903" s="2">
        <f>IF(ISBLANK('[1]Current Inventory'!E2903)=TRUE,'[1]Current Inventory'!O2903,'[1]Current Inventory'!E2903)</f>
        <v>0</v>
      </c>
      <c r="F2903" s="2">
        <f>IF(ISBLANK('[1]Current Inventory'!F2903)=TRUE,'[1]Current Inventory'!P2903,'[1]Current Inventory'!F2903)</f>
        <v>0</v>
      </c>
      <c r="G2903" s="2" t="str">
        <f>IF(ISNA(VLOOKUP(C2903,[2]CurrentPivot!$C$8:$N$1400,5,FALSE))=TRUE," ",VLOOKUP(C2903,[2]CurrentPivot!$C$8:$N$1400,5,FALSE))</f>
        <v xml:space="preserve"> </v>
      </c>
      <c r="H2903" s="3" t="str">
        <f>IF(ISBLANK('[1]Current Inventory'!H2903)=TRUE,"",'[1]Current Inventory'!H2903)</f>
        <v/>
      </c>
      <c r="I2903" s="2">
        <f>IF(ISBLANK('[1]Current Inventory'!I2903)=TRUE,'[1]Current Inventory'!Q2903,'[1]Current Inventory'!I2903)</f>
        <v>0</v>
      </c>
      <c r="J2903" s="2">
        <f>IF(ISBLANK('[1]Current Inventory'!J2903)=TRUE,'[1]Current Inventory'!R2903,'[1]Current Inventory'!J2903)</f>
        <v>0</v>
      </c>
      <c r="K2903" s="2">
        <f>IF(ISBLANK('[1]Current Inventory'!K2903)=TRUE,'[1]Current Inventory'!S2903,'[1]Current Inventory'!K2903)</f>
        <v>0</v>
      </c>
      <c r="L2903" s="2">
        <f>IF(ISBLANK('[1]Current Inventory'!L2903)=TRUE,'[1]Current Inventory'!T2903,'[1]Current Inventory'!L2903)</f>
        <v>0</v>
      </c>
      <c r="M2903" s="3" t="str">
        <f>IF(ISBLANK('[1]Current Inventory'!M2903)=TRUE,"",'[1]Current Inventory'!M2903)</f>
        <v/>
      </c>
    </row>
    <row r="2904" spans="1:13" x14ac:dyDescent="0.2">
      <c r="A2904" s="2" t="s">
        <v>19</v>
      </c>
      <c r="B2904" s="2" t="str">
        <f>IF(ISBLANK('[1]Current Inventory'!B2904)=TRUE,B2903,'[1]Current Inventory'!B2904)</f>
        <v>WINDWARD SIDE</v>
      </c>
      <c r="C2904" s="2" t="str">
        <f>IF(ISBLANK('[1]Current Inventory'!C2904)=TRUE,"",'[1]Current Inventory'!C2904)</f>
        <v/>
      </c>
      <c r="D2904" s="2" t="str">
        <f>IF(ISBLANK('[1]Current Inventory'!D2904)=TRUE,CONCATENATE("     ",'[1]Current Inventory'!N2904),'[1]Current Inventory'!D2904)</f>
        <v xml:space="preserve">     </v>
      </c>
      <c r="E2904" s="2">
        <f>IF(ISBLANK('[1]Current Inventory'!E2904)=TRUE,'[1]Current Inventory'!O2904,'[1]Current Inventory'!E2904)</f>
        <v>0</v>
      </c>
      <c r="F2904" s="2">
        <f>IF(ISBLANK('[1]Current Inventory'!F2904)=TRUE,'[1]Current Inventory'!P2904,'[1]Current Inventory'!F2904)</f>
        <v>0</v>
      </c>
      <c r="G2904" s="2" t="str">
        <f>IF(ISNA(VLOOKUP(C2904,[2]CurrentPivot!$C$8:$N$1400,5,FALSE))=TRUE," ",VLOOKUP(C2904,[2]CurrentPivot!$C$8:$N$1400,5,FALSE))</f>
        <v xml:space="preserve"> </v>
      </c>
      <c r="H2904" s="3" t="str">
        <f>IF(ISBLANK('[1]Current Inventory'!H2904)=TRUE,"",'[1]Current Inventory'!H2904)</f>
        <v/>
      </c>
      <c r="I2904" s="2">
        <f>IF(ISBLANK('[1]Current Inventory'!I2904)=TRUE,'[1]Current Inventory'!Q2904,'[1]Current Inventory'!I2904)</f>
        <v>0</v>
      </c>
      <c r="J2904" s="2">
        <f>IF(ISBLANK('[1]Current Inventory'!J2904)=TRUE,'[1]Current Inventory'!R2904,'[1]Current Inventory'!J2904)</f>
        <v>0</v>
      </c>
      <c r="K2904" s="2">
        <f>IF(ISBLANK('[1]Current Inventory'!K2904)=TRUE,'[1]Current Inventory'!S2904,'[1]Current Inventory'!K2904)</f>
        <v>0</v>
      </c>
      <c r="L2904" s="2">
        <f>IF(ISBLANK('[1]Current Inventory'!L2904)=TRUE,'[1]Current Inventory'!T2904,'[1]Current Inventory'!L2904)</f>
        <v>0</v>
      </c>
      <c r="M2904" s="3" t="str">
        <f>IF(ISBLANK('[1]Current Inventory'!M2904)=TRUE,"",'[1]Current Inventory'!M2904)</f>
        <v/>
      </c>
    </row>
    <row r="2905" spans="1:13" x14ac:dyDescent="0.2">
      <c r="A2905" s="2" t="s">
        <v>19</v>
      </c>
      <c r="B2905" s="2" t="str">
        <f>IF(ISBLANK('[1]Current Inventory'!B2905)=TRUE,B2904,'[1]Current Inventory'!B2905)</f>
        <v>WINDWARD SIDE</v>
      </c>
      <c r="C2905" s="2" t="str">
        <f>IF(ISBLANK('[1]Current Inventory'!C2905)=TRUE,"",'[1]Current Inventory'!C2905)</f>
        <v/>
      </c>
      <c r="D2905" s="2" t="str">
        <f>IF(ISBLANK('[1]Current Inventory'!D2905)=TRUE,CONCATENATE("     ",'[1]Current Inventory'!N2905),'[1]Current Inventory'!D2905)</f>
        <v xml:space="preserve">     </v>
      </c>
      <c r="E2905" s="2">
        <f>IF(ISBLANK('[1]Current Inventory'!E2905)=TRUE,'[1]Current Inventory'!O2905,'[1]Current Inventory'!E2905)</f>
        <v>0</v>
      </c>
      <c r="F2905" s="2">
        <f>IF(ISBLANK('[1]Current Inventory'!F2905)=TRUE,'[1]Current Inventory'!P2905,'[1]Current Inventory'!F2905)</f>
        <v>0</v>
      </c>
      <c r="G2905" s="2" t="str">
        <f>IF(ISNA(VLOOKUP(C2905,[2]CurrentPivot!$C$8:$N$1400,5,FALSE))=TRUE," ",VLOOKUP(C2905,[2]CurrentPivot!$C$8:$N$1400,5,FALSE))</f>
        <v xml:space="preserve"> </v>
      </c>
      <c r="H2905" s="3" t="str">
        <f>IF(ISBLANK('[1]Current Inventory'!H2905)=TRUE,"",'[1]Current Inventory'!H2905)</f>
        <v/>
      </c>
      <c r="I2905" s="2">
        <f>IF(ISBLANK('[1]Current Inventory'!I2905)=TRUE,'[1]Current Inventory'!Q2905,'[1]Current Inventory'!I2905)</f>
        <v>0</v>
      </c>
      <c r="J2905" s="2">
        <f>IF(ISBLANK('[1]Current Inventory'!J2905)=TRUE,'[1]Current Inventory'!R2905,'[1]Current Inventory'!J2905)</f>
        <v>0</v>
      </c>
      <c r="K2905" s="2">
        <f>IF(ISBLANK('[1]Current Inventory'!K2905)=TRUE,'[1]Current Inventory'!S2905,'[1]Current Inventory'!K2905)</f>
        <v>0</v>
      </c>
      <c r="L2905" s="2">
        <f>IF(ISBLANK('[1]Current Inventory'!L2905)=TRUE,'[1]Current Inventory'!T2905,'[1]Current Inventory'!L2905)</f>
        <v>0</v>
      </c>
      <c r="M2905" s="3" t="str">
        <f>IF(ISBLANK('[1]Current Inventory'!M2905)=TRUE,"",'[1]Current Inventory'!M2905)</f>
        <v/>
      </c>
    </row>
    <row r="2906" spans="1:13" x14ac:dyDescent="0.2">
      <c r="A2906" s="2" t="s">
        <v>19</v>
      </c>
      <c r="B2906" s="2" t="str">
        <f>IF(ISBLANK('[1]Current Inventory'!B2906)=TRUE,B2905,'[1]Current Inventory'!B2906)</f>
        <v>WINDWARD SIDE</v>
      </c>
      <c r="C2906" s="2" t="str">
        <f>IF(ISBLANK('[1]Current Inventory'!C2906)=TRUE,"",'[1]Current Inventory'!C2906)</f>
        <v/>
      </c>
      <c r="D2906" s="2" t="str">
        <f>IF(ISBLANK('[1]Current Inventory'!D2906)=TRUE,CONCATENATE("     ",'[1]Current Inventory'!N2906),'[1]Current Inventory'!D2906)</f>
        <v xml:space="preserve">     </v>
      </c>
      <c r="E2906" s="2">
        <f>IF(ISBLANK('[1]Current Inventory'!E2906)=TRUE,'[1]Current Inventory'!O2906,'[1]Current Inventory'!E2906)</f>
        <v>0</v>
      </c>
      <c r="F2906" s="2">
        <f>IF(ISBLANK('[1]Current Inventory'!F2906)=TRUE,'[1]Current Inventory'!P2906,'[1]Current Inventory'!F2906)</f>
        <v>0</v>
      </c>
      <c r="G2906" s="2" t="str">
        <f>IF(ISNA(VLOOKUP(C2906,[2]CurrentPivot!$C$8:$N$1400,5,FALSE))=TRUE," ",VLOOKUP(C2906,[2]CurrentPivot!$C$8:$N$1400,5,FALSE))</f>
        <v xml:space="preserve"> </v>
      </c>
      <c r="H2906" s="3" t="str">
        <f>IF(ISBLANK('[1]Current Inventory'!H2906)=TRUE,"",'[1]Current Inventory'!H2906)</f>
        <v/>
      </c>
      <c r="I2906" s="2">
        <f>IF(ISBLANK('[1]Current Inventory'!I2906)=TRUE,'[1]Current Inventory'!Q2906,'[1]Current Inventory'!I2906)</f>
        <v>0</v>
      </c>
      <c r="J2906" s="2">
        <f>IF(ISBLANK('[1]Current Inventory'!J2906)=TRUE,'[1]Current Inventory'!R2906,'[1]Current Inventory'!J2906)</f>
        <v>0</v>
      </c>
      <c r="K2906" s="2">
        <f>IF(ISBLANK('[1]Current Inventory'!K2906)=TRUE,'[1]Current Inventory'!S2906,'[1]Current Inventory'!K2906)</f>
        <v>0</v>
      </c>
      <c r="L2906" s="2">
        <f>IF(ISBLANK('[1]Current Inventory'!L2906)=TRUE,'[1]Current Inventory'!T2906,'[1]Current Inventory'!L2906)</f>
        <v>0</v>
      </c>
      <c r="M2906" s="3" t="str">
        <f>IF(ISBLANK('[1]Current Inventory'!M2906)=TRUE,"",'[1]Current Inventory'!M2906)</f>
        <v/>
      </c>
    </row>
    <row r="2907" spans="1:13" x14ac:dyDescent="0.2">
      <c r="A2907" s="2" t="s">
        <v>19</v>
      </c>
      <c r="B2907" s="2" t="str">
        <f>IF(ISBLANK('[1]Current Inventory'!B2907)=TRUE,B2906,'[1]Current Inventory'!B2907)</f>
        <v>WINDWARD SIDE</v>
      </c>
      <c r="C2907" s="2" t="str">
        <f>IF(ISBLANK('[1]Current Inventory'!C2907)=TRUE,"",'[1]Current Inventory'!C2907)</f>
        <v/>
      </c>
      <c r="D2907" s="2" t="str">
        <f>IF(ISBLANK('[1]Current Inventory'!D2907)=TRUE,CONCATENATE("     ",'[1]Current Inventory'!N2907),'[1]Current Inventory'!D2907)</f>
        <v xml:space="preserve">     </v>
      </c>
      <c r="E2907" s="2">
        <f>IF(ISBLANK('[1]Current Inventory'!E2907)=TRUE,'[1]Current Inventory'!O2907,'[1]Current Inventory'!E2907)</f>
        <v>0</v>
      </c>
      <c r="F2907" s="2">
        <f>IF(ISBLANK('[1]Current Inventory'!F2907)=TRUE,'[1]Current Inventory'!P2907,'[1]Current Inventory'!F2907)</f>
        <v>0</v>
      </c>
      <c r="G2907" s="2" t="str">
        <f>IF(ISNA(VLOOKUP(C2907,[2]CurrentPivot!$C$8:$N$1400,5,FALSE))=TRUE," ",VLOOKUP(C2907,[2]CurrentPivot!$C$8:$N$1400,5,FALSE))</f>
        <v xml:space="preserve"> </v>
      </c>
      <c r="H2907" s="3" t="str">
        <f>IF(ISBLANK('[1]Current Inventory'!H2907)=TRUE,"",'[1]Current Inventory'!H2907)</f>
        <v/>
      </c>
      <c r="I2907" s="2">
        <f>IF(ISBLANK('[1]Current Inventory'!I2907)=TRUE,'[1]Current Inventory'!Q2907,'[1]Current Inventory'!I2907)</f>
        <v>0</v>
      </c>
      <c r="J2907" s="2">
        <f>IF(ISBLANK('[1]Current Inventory'!J2907)=TRUE,'[1]Current Inventory'!R2907,'[1]Current Inventory'!J2907)</f>
        <v>0</v>
      </c>
      <c r="K2907" s="2">
        <f>IF(ISBLANK('[1]Current Inventory'!K2907)=TRUE,'[1]Current Inventory'!S2907,'[1]Current Inventory'!K2907)</f>
        <v>0</v>
      </c>
      <c r="L2907" s="2">
        <f>IF(ISBLANK('[1]Current Inventory'!L2907)=TRUE,'[1]Current Inventory'!T2907,'[1]Current Inventory'!L2907)</f>
        <v>0</v>
      </c>
      <c r="M2907" s="3" t="str">
        <f>IF(ISBLANK('[1]Current Inventory'!M2907)=TRUE,"",'[1]Current Inventory'!M2907)</f>
        <v/>
      </c>
    </row>
    <row r="2908" spans="1:13" x14ac:dyDescent="0.2">
      <c r="A2908" s="2" t="s">
        <v>19</v>
      </c>
      <c r="B2908" s="2" t="str">
        <f>IF(ISBLANK('[1]Current Inventory'!B2908)=TRUE,B2907,'[1]Current Inventory'!B2908)</f>
        <v>WINDWARD SIDE</v>
      </c>
      <c r="C2908" s="2" t="str">
        <f>IF(ISBLANK('[1]Current Inventory'!C2908)=TRUE,"",'[1]Current Inventory'!C2908)</f>
        <v/>
      </c>
      <c r="D2908" s="2" t="str">
        <f>IF(ISBLANK('[1]Current Inventory'!D2908)=TRUE,CONCATENATE("     ",'[1]Current Inventory'!N2908),'[1]Current Inventory'!D2908)</f>
        <v xml:space="preserve">     </v>
      </c>
      <c r="E2908" s="2">
        <f>IF(ISBLANK('[1]Current Inventory'!E2908)=TRUE,'[1]Current Inventory'!O2908,'[1]Current Inventory'!E2908)</f>
        <v>0</v>
      </c>
      <c r="F2908" s="2">
        <f>IF(ISBLANK('[1]Current Inventory'!F2908)=TRUE,'[1]Current Inventory'!P2908,'[1]Current Inventory'!F2908)</f>
        <v>0</v>
      </c>
      <c r="G2908" s="2" t="str">
        <f>IF(ISNA(VLOOKUP(C2908,[2]CurrentPivot!$C$8:$N$1400,5,FALSE))=TRUE," ",VLOOKUP(C2908,[2]CurrentPivot!$C$8:$N$1400,5,FALSE))</f>
        <v xml:space="preserve"> </v>
      </c>
      <c r="H2908" s="3" t="str">
        <f>IF(ISBLANK('[1]Current Inventory'!H2908)=TRUE,"",'[1]Current Inventory'!H2908)</f>
        <v/>
      </c>
      <c r="I2908" s="2">
        <f>IF(ISBLANK('[1]Current Inventory'!I2908)=TRUE,'[1]Current Inventory'!Q2908,'[1]Current Inventory'!I2908)</f>
        <v>0</v>
      </c>
      <c r="J2908" s="2">
        <f>IF(ISBLANK('[1]Current Inventory'!J2908)=TRUE,'[1]Current Inventory'!R2908,'[1]Current Inventory'!J2908)</f>
        <v>0</v>
      </c>
      <c r="K2908" s="2">
        <f>IF(ISBLANK('[1]Current Inventory'!K2908)=TRUE,'[1]Current Inventory'!S2908,'[1]Current Inventory'!K2908)</f>
        <v>0</v>
      </c>
      <c r="L2908" s="2">
        <f>IF(ISBLANK('[1]Current Inventory'!L2908)=TRUE,'[1]Current Inventory'!T2908,'[1]Current Inventory'!L2908)</f>
        <v>0</v>
      </c>
      <c r="M2908" s="3" t="str">
        <f>IF(ISBLANK('[1]Current Inventory'!M2908)=TRUE,"",'[1]Current Inventory'!M2908)</f>
        <v/>
      </c>
    </row>
    <row r="2909" spans="1:13" x14ac:dyDescent="0.2">
      <c r="A2909" s="2" t="s">
        <v>19</v>
      </c>
      <c r="B2909" s="2" t="str">
        <f>IF(ISBLANK('[1]Current Inventory'!B2909)=TRUE,B2908,'[1]Current Inventory'!B2909)</f>
        <v>WINDWARD SIDE</v>
      </c>
      <c r="C2909" s="2" t="str">
        <f>IF(ISBLANK('[1]Current Inventory'!C2909)=TRUE,"",'[1]Current Inventory'!C2909)</f>
        <v/>
      </c>
      <c r="D2909" s="2" t="str">
        <f>IF(ISBLANK('[1]Current Inventory'!D2909)=TRUE,CONCATENATE("     ",'[1]Current Inventory'!N2909),'[1]Current Inventory'!D2909)</f>
        <v xml:space="preserve">     </v>
      </c>
      <c r="E2909" s="2">
        <f>IF(ISBLANK('[1]Current Inventory'!E2909)=TRUE,'[1]Current Inventory'!O2909,'[1]Current Inventory'!E2909)</f>
        <v>0</v>
      </c>
      <c r="F2909" s="2">
        <f>IF(ISBLANK('[1]Current Inventory'!F2909)=TRUE,'[1]Current Inventory'!P2909,'[1]Current Inventory'!F2909)</f>
        <v>0</v>
      </c>
      <c r="G2909" s="2" t="str">
        <f>IF(ISNA(VLOOKUP(C2909,[2]CurrentPivot!$C$8:$N$1400,5,FALSE))=TRUE," ",VLOOKUP(C2909,[2]CurrentPivot!$C$8:$N$1400,5,FALSE))</f>
        <v xml:space="preserve"> </v>
      </c>
      <c r="H2909" s="3" t="str">
        <f>IF(ISBLANK('[1]Current Inventory'!H2909)=TRUE,"",'[1]Current Inventory'!H2909)</f>
        <v/>
      </c>
      <c r="I2909" s="2">
        <f>IF(ISBLANK('[1]Current Inventory'!I2909)=TRUE,'[1]Current Inventory'!Q2909,'[1]Current Inventory'!I2909)</f>
        <v>0</v>
      </c>
      <c r="J2909" s="2">
        <f>IF(ISBLANK('[1]Current Inventory'!J2909)=TRUE,'[1]Current Inventory'!R2909,'[1]Current Inventory'!J2909)</f>
        <v>0</v>
      </c>
      <c r="K2909" s="2">
        <f>IF(ISBLANK('[1]Current Inventory'!K2909)=TRUE,'[1]Current Inventory'!S2909,'[1]Current Inventory'!K2909)</f>
        <v>0</v>
      </c>
      <c r="L2909" s="2">
        <f>IF(ISBLANK('[1]Current Inventory'!L2909)=TRUE,'[1]Current Inventory'!T2909,'[1]Current Inventory'!L2909)</f>
        <v>0</v>
      </c>
      <c r="M2909" s="3" t="str">
        <f>IF(ISBLANK('[1]Current Inventory'!M2909)=TRUE,"",'[1]Current Inventory'!M2909)</f>
        <v/>
      </c>
    </row>
    <row r="2910" spans="1:13" x14ac:dyDescent="0.2">
      <c r="A2910" s="2" t="s">
        <v>19</v>
      </c>
      <c r="B2910" s="2" t="str">
        <f>IF(ISBLANK('[1]Current Inventory'!B2910)=TRUE,B2909,'[1]Current Inventory'!B2910)</f>
        <v>WINDWARD SIDE</v>
      </c>
      <c r="C2910" s="2" t="str">
        <f>IF(ISBLANK('[1]Current Inventory'!C2910)=TRUE,"",'[1]Current Inventory'!C2910)</f>
        <v/>
      </c>
      <c r="D2910" s="2" t="str">
        <f>IF(ISBLANK('[1]Current Inventory'!D2910)=TRUE,CONCATENATE("     ",'[1]Current Inventory'!N2910),'[1]Current Inventory'!D2910)</f>
        <v xml:space="preserve">     </v>
      </c>
      <c r="E2910" s="2">
        <f>IF(ISBLANK('[1]Current Inventory'!E2910)=TRUE,'[1]Current Inventory'!O2910,'[1]Current Inventory'!E2910)</f>
        <v>0</v>
      </c>
      <c r="F2910" s="2">
        <f>IF(ISBLANK('[1]Current Inventory'!F2910)=TRUE,'[1]Current Inventory'!P2910,'[1]Current Inventory'!F2910)</f>
        <v>0</v>
      </c>
      <c r="G2910" s="2" t="str">
        <f>IF(ISNA(VLOOKUP(C2910,[2]CurrentPivot!$C$8:$N$1400,5,FALSE))=TRUE," ",VLOOKUP(C2910,[2]CurrentPivot!$C$8:$N$1400,5,FALSE))</f>
        <v xml:space="preserve"> </v>
      </c>
      <c r="H2910" s="3" t="str">
        <f>IF(ISBLANK('[1]Current Inventory'!H2910)=TRUE,"",'[1]Current Inventory'!H2910)</f>
        <v/>
      </c>
      <c r="I2910" s="2">
        <f>IF(ISBLANK('[1]Current Inventory'!I2910)=TRUE,'[1]Current Inventory'!Q2910,'[1]Current Inventory'!I2910)</f>
        <v>0</v>
      </c>
      <c r="J2910" s="2">
        <f>IF(ISBLANK('[1]Current Inventory'!J2910)=TRUE,'[1]Current Inventory'!R2910,'[1]Current Inventory'!J2910)</f>
        <v>0</v>
      </c>
      <c r="K2910" s="2">
        <f>IF(ISBLANK('[1]Current Inventory'!K2910)=TRUE,'[1]Current Inventory'!S2910,'[1]Current Inventory'!K2910)</f>
        <v>0</v>
      </c>
      <c r="L2910" s="2">
        <f>IF(ISBLANK('[1]Current Inventory'!L2910)=TRUE,'[1]Current Inventory'!T2910,'[1]Current Inventory'!L2910)</f>
        <v>0</v>
      </c>
      <c r="M2910" s="3" t="str">
        <f>IF(ISBLANK('[1]Current Inventory'!M2910)=TRUE,"",'[1]Current Inventory'!M2910)</f>
        <v/>
      </c>
    </row>
    <row r="2911" spans="1:13" x14ac:dyDescent="0.2">
      <c r="A2911" s="2" t="s">
        <v>19</v>
      </c>
      <c r="B2911" s="2" t="str">
        <f>IF(ISBLANK('[1]Current Inventory'!B2911)=TRUE,B2910,'[1]Current Inventory'!B2911)</f>
        <v>WINDWARD SIDE</v>
      </c>
      <c r="C2911" s="2" t="str">
        <f>IF(ISBLANK('[1]Current Inventory'!C2911)=TRUE,"",'[1]Current Inventory'!C2911)</f>
        <v/>
      </c>
      <c r="D2911" s="2" t="str">
        <f>IF(ISBLANK('[1]Current Inventory'!D2911)=TRUE,CONCATENATE("     ",'[1]Current Inventory'!N2911),'[1]Current Inventory'!D2911)</f>
        <v xml:space="preserve">     </v>
      </c>
      <c r="E2911" s="2">
        <f>IF(ISBLANK('[1]Current Inventory'!E2911)=TRUE,'[1]Current Inventory'!O2911,'[1]Current Inventory'!E2911)</f>
        <v>0</v>
      </c>
      <c r="F2911" s="2">
        <f>IF(ISBLANK('[1]Current Inventory'!F2911)=TRUE,'[1]Current Inventory'!P2911,'[1]Current Inventory'!F2911)</f>
        <v>0</v>
      </c>
      <c r="G2911" s="2" t="str">
        <f>IF(ISNA(VLOOKUP(C2911,[2]CurrentPivot!$C$8:$N$1400,5,FALSE))=TRUE," ",VLOOKUP(C2911,[2]CurrentPivot!$C$8:$N$1400,5,FALSE))</f>
        <v xml:space="preserve"> </v>
      </c>
      <c r="H2911" s="3" t="str">
        <f>IF(ISBLANK('[1]Current Inventory'!H2911)=TRUE,"",'[1]Current Inventory'!H2911)</f>
        <v/>
      </c>
      <c r="I2911" s="2">
        <f>IF(ISBLANK('[1]Current Inventory'!I2911)=TRUE,'[1]Current Inventory'!Q2911,'[1]Current Inventory'!I2911)</f>
        <v>0</v>
      </c>
      <c r="J2911" s="2">
        <f>IF(ISBLANK('[1]Current Inventory'!J2911)=TRUE,'[1]Current Inventory'!R2911,'[1]Current Inventory'!J2911)</f>
        <v>0</v>
      </c>
      <c r="K2911" s="2">
        <f>IF(ISBLANK('[1]Current Inventory'!K2911)=TRUE,'[1]Current Inventory'!S2911,'[1]Current Inventory'!K2911)</f>
        <v>0</v>
      </c>
      <c r="L2911" s="2">
        <f>IF(ISBLANK('[1]Current Inventory'!L2911)=TRUE,'[1]Current Inventory'!T2911,'[1]Current Inventory'!L2911)</f>
        <v>0</v>
      </c>
      <c r="M2911" s="3" t="str">
        <f>IF(ISBLANK('[1]Current Inventory'!M2911)=TRUE,"",'[1]Current Inventory'!M2911)</f>
        <v/>
      </c>
    </row>
    <row r="2912" spans="1:13" x14ac:dyDescent="0.2">
      <c r="A2912" s="2" t="s">
        <v>19</v>
      </c>
      <c r="B2912" s="2" t="str">
        <f>IF(ISBLANK('[1]Current Inventory'!B2912)=TRUE,B2911,'[1]Current Inventory'!B2912)</f>
        <v>WINDWARD SIDE</v>
      </c>
      <c r="C2912" s="2" t="str">
        <f>IF(ISBLANK('[1]Current Inventory'!C2912)=TRUE,"",'[1]Current Inventory'!C2912)</f>
        <v/>
      </c>
      <c r="D2912" s="2" t="str">
        <f>IF(ISBLANK('[1]Current Inventory'!D2912)=TRUE,CONCATENATE("     ",'[1]Current Inventory'!N2912),'[1]Current Inventory'!D2912)</f>
        <v xml:space="preserve">     </v>
      </c>
      <c r="E2912" s="2">
        <f>IF(ISBLANK('[1]Current Inventory'!E2912)=TRUE,'[1]Current Inventory'!O2912,'[1]Current Inventory'!E2912)</f>
        <v>0</v>
      </c>
      <c r="F2912" s="2">
        <f>IF(ISBLANK('[1]Current Inventory'!F2912)=TRUE,'[1]Current Inventory'!P2912,'[1]Current Inventory'!F2912)</f>
        <v>0</v>
      </c>
      <c r="G2912" s="2" t="str">
        <f>IF(ISNA(VLOOKUP(C2912,[2]CurrentPivot!$C$8:$N$1400,5,FALSE))=TRUE," ",VLOOKUP(C2912,[2]CurrentPivot!$C$8:$N$1400,5,FALSE))</f>
        <v xml:space="preserve"> </v>
      </c>
      <c r="H2912" s="3" t="str">
        <f>IF(ISBLANK('[1]Current Inventory'!H2912)=TRUE,"",'[1]Current Inventory'!H2912)</f>
        <v/>
      </c>
      <c r="I2912" s="2">
        <f>IF(ISBLANK('[1]Current Inventory'!I2912)=TRUE,'[1]Current Inventory'!Q2912,'[1]Current Inventory'!I2912)</f>
        <v>0</v>
      </c>
      <c r="J2912" s="2">
        <f>IF(ISBLANK('[1]Current Inventory'!J2912)=TRUE,'[1]Current Inventory'!R2912,'[1]Current Inventory'!J2912)</f>
        <v>0</v>
      </c>
      <c r="K2912" s="2">
        <f>IF(ISBLANK('[1]Current Inventory'!K2912)=TRUE,'[1]Current Inventory'!S2912,'[1]Current Inventory'!K2912)</f>
        <v>0</v>
      </c>
      <c r="L2912" s="2">
        <f>IF(ISBLANK('[1]Current Inventory'!L2912)=TRUE,'[1]Current Inventory'!T2912,'[1]Current Inventory'!L2912)</f>
        <v>0</v>
      </c>
      <c r="M2912" s="3" t="str">
        <f>IF(ISBLANK('[1]Current Inventory'!M2912)=TRUE,"",'[1]Current Inventory'!M2912)</f>
        <v/>
      </c>
    </row>
    <row r="2913" spans="1:13" x14ac:dyDescent="0.2">
      <c r="A2913" s="2" t="s">
        <v>19</v>
      </c>
      <c r="B2913" s="2" t="str">
        <f>IF(ISBLANK('[1]Current Inventory'!B2913)=TRUE,B2912,'[1]Current Inventory'!B2913)</f>
        <v>WINDWARD SIDE</v>
      </c>
      <c r="C2913" s="2" t="str">
        <f>IF(ISBLANK('[1]Current Inventory'!C2913)=TRUE,"",'[1]Current Inventory'!C2913)</f>
        <v/>
      </c>
      <c r="D2913" s="2" t="str">
        <f>IF(ISBLANK('[1]Current Inventory'!D2913)=TRUE,CONCATENATE("     ",'[1]Current Inventory'!N2913),'[1]Current Inventory'!D2913)</f>
        <v xml:space="preserve">     </v>
      </c>
      <c r="E2913" s="2">
        <f>IF(ISBLANK('[1]Current Inventory'!E2913)=TRUE,'[1]Current Inventory'!O2913,'[1]Current Inventory'!E2913)</f>
        <v>0</v>
      </c>
      <c r="F2913" s="2">
        <f>IF(ISBLANK('[1]Current Inventory'!F2913)=TRUE,'[1]Current Inventory'!P2913,'[1]Current Inventory'!F2913)</f>
        <v>0</v>
      </c>
      <c r="G2913" s="2" t="str">
        <f>IF(ISNA(VLOOKUP(C2913,[2]CurrentPivot!$C$8:$N$1400,5,FALSE))=TRUE," ",VLOOKUP(C2913,[2]CurrentPivot!$C$8:$N$1400,5,FALSE))</f>
        <v xml:space="preserve"> </v>
      </c>
      <c r="H2913" s="3" t="str">
        <f>IF(ISBLANK('[1]Current Inventory'!H2913)=TRUE,"",'[1]Current Inventory'!H2913)</f>
        <v/>
      </c>
      <c r="I2913" s="2">
        <f>IF(ISBLANK('[1]Current Inventory'!I2913)=TRUE,'[1]Current Inventory'!Q2913,'[1]Current Inventory'!I2913)</f>
        <v>0</v>
      </c>
      <c r="J2913" s="2">
        <f>IF(ISBLANK('[1]Current Inventory'!J2913)=TRUE,'[1]Current Inventory'!R2913,'[1]Current Inventory'!J2913)</f>
        <v>0</v>
      </c>
      <c r="K2913" s="2">
        <f>IF(ISBLANK('[1]Current Inventory'!K2913)=TRUE,'[1]Current Inventory'!S2913,'[1]Current Inventory'!K2913)</f>
        <v>0</v>
      </c>
      <c r="L2913" s="2">
        <f>IF(ISBLANK('[1]Current Inventory'!L2913)=TRUE,'[1]Current Inventory'!T2913,'[1]Current Inventory'!L2913)</f>
        <v>0</v>
      </c>
      <c r="M2913" s="3" t="str">
        <f>IF(ISBLANK('[1]Current Inventory'!M2913)=TRUE,"",'[1]Current Inventory'!M2913)</f>
        <v/>
      </c>
    </row>
    <row r="2914" spans="1:13" x14ac:dyDescent="0.2">
      <c r="A2914" s="2" t="s">
        <v>19</v>
      </c>
      <c r="B2914" s="2" t="str">
        <f>IF(ISBLANK('[1]Current Inventory'!B2914)=TRUE,B2913,'[1]Current Inventory'!B2914)</f>
        <v>WINDWARD SIDE</v>
      </c>
      <c r="C2914" s="2" t="str">
        <f>IF(ISBLANK('[1]Current Inventory'!C2914)=TRUE,"",'[1]Current Inventory'!C2914)</f>
        <v/>
      </c>
      <c r="D2914" s="2" t="str">
        <f>IF(ISBLANK('[1]Current Inventory'!D2914)=TRUE,CONCATENATE("     ",'[1]Current Inventory'!N2914),'[1]Current Inventory'!D2914)</f>
        <v xml:space="preserve">     </v>
      </c>
      <c r="E2914" s="2">
        <f>IF(ISBLANK('[1]Current Inventory'!E2914)=TRUE,'[1]Current Inventory'!O2914,'[1]Current Inventory'!E2914)</f>
        <v>0</v>
      </c>
      <c r="F2914" s="2">
        <f>IF(ISBLANK('[1]Current Inventory'!F2914)=TRUE,'[1]Current Inventory'!P2914,'[1]Current Inventory'!F2914)</f>
        <v>0</v>
      </c>
      <c r="G2914" s="2" t="str">
        <f>IF(ISNA(VLOOKUP(C2914,[2]CurrentPivot!$C$8:$N$1400,5,FALSE))=TRUE," ",VLOOKUP(C2914,[2]CurrentPivot!$C$8:$N$1400,5,FALSE))</f>
        <v xml:space="preserve"> </v>
      </c>
      <c r="H2914" s="3" t="str">
        <f>IF(ISBLANK('[1]Current Inventory'!H2914)=TRUE,"",'[1]Current Inventory'!H2914)</f>
        <v/>
      </c>
      <c r="I2914" s="2">
        <f>IF(ISBLANK('[1]Current Inventory'!I2914)=TRUE,'[1]Current Inventory'!Q2914,'[1]Current Inventory'!I2914)</f>
        <v>0</v>
      </c>
      <c r="J2914" s="2">
        <f>IF(ISBLANK('[1]Current Inventory'!J2914)=TRUE,'[1]Current Inventory'!R2914,'[1]Current Inventory'!J2914)</f>
        <v>0</v>
      </c>
      <c r="K2914" s="2">
        <f>IF(ISBLANK('[1]Current Inventory'!K2914)=TRUE,'[1]Current Inventory'!S2914,'[1]Current Inventory'!K2914)</f>
        <v>0</v>
      </c>
      <c r="L2914" s="2">
        <f>IF(ISBLANK('[1]Current Inventory'!L2914)=TRUE,'[1]Current Inventory'!T2914,'[1]Current Inventory'!L2914)</f>
        <v>0</v>
      </c>
      <c r="M2914" s="3" t="str">
        <f>IF(ISBLANK('[1]Current Inventory'!M2914)=TRUE,"",'[1]Current Inventory'!M2914)</f>
        <v/>
      </c>
    </row>
    <row r="2915" spans="1:13" x14ac:dyDescent="0.2">
      <c r="A2915" s="2" t="s">
        <v>19</v>
      </c>
      <c r="B2915" s="2" t="str">
        <f>IF(ISBLANK('[1]Current Inventory'!B2915)=TRUE,B2914,'[1]Current Inventory'!B2915)</f>
        <v>WINDWARD SIDE</v>
      </c>
      <c r="C2915" s="2" t="str">
        <f>IF(ISBLANK('[1]Current Inventory'!C2915)=TRUE,"",'[1]Current Inventory'!C2915)</f>
        <v/>
      </c>
      <c r="D2915" s="2" t="str">
        <f>IF(ISBLANK('[1]Current Inventory'!D2915)=TRUE,CONCATENATE("     ",'[1]Current Inventory'!N2915),'[1]Current Inventory'!D2915)</f>
        <v xml:space="preserve">     </v>
      </c>
      <c r="E2915" s="2">
        <f>IF(ISBLANK('[1]Current Inventory'!E2915)=TRUE,'[1]Current Inventory'!O2915,'[1]Current Inventory'!E2915)</f>
        <v>0</v>
      </c>
      <c r="F2915" s="2">
        <f>IF(ISBLANK('[1]Current Inventory'!F2915)=TRUE,'[1]Current Inventory'!P2915,'[1]Current Inventory'!F2915)</f>
        <v>0</v>
      </c>
      <c r="G2915" s="2" t="str">
        <f>IF(ISNA(VLOOKUP(C2915,[2]CurrentPivot!$C$8:$N$1400,5,FALSE))=TRUE," ",VLOOKUP(C2915,[2]CurrentPivot!$C$8:$N$1400,5,FALSE))</f>
        <v xml:space="preserve"> </v>
      </c>
      <c r="H2915" s="3" t="str">
        <f>IF(ISBLANK('[1]Current Inventory'!H2915)=TRUE,"",'[1]Current Inventory'!H2915)</f>
        <v/>
      </c>
      <c r="I2915" s="2">
        <f>IF(ISBLANK('[1]Current Inventory'!I2915)=TRUE,'[1]Current Inventory'!Q2915,'[1]Current Inventory'!I2915)</f>
        <v>0</v>
      </c>
      <c r="J2915" s="2">
        <f>IF(ISBLANK('[1]Current Inventory'!J2915)=TRUE,'[1]Current Inventory'!R2915,'[1]Current Inventory'!J2915)</f>
        <v>0</v>
      </c>
      <c r="K2915" s="2">
        <f>IF(ISBLANK('[1]Current Inventory'!K2915)=TRUE,'[1]Current Inventory'!S2915,'[1]Current Inventory'!K2915)</f>
        <v>0</v>
      </c>
      <c r="L2915" s="2">
        <f>IF(ISBLANK('[1]Current Inventory'!L2915)=TRUE,'[1]Current Inventory'!T2915,'[1]Current Inventory'!L2915)</f>
        <v>0</v>
      </c>
      <c r="M2915" s="3" t="str">
        <f>IF(ISBLANK('[1]Current Inventory'!M2915)=TRUE,"",'[1]Current Inventory'!M2915)</f>
        <v/>
      </c>
    </row>
    <row r="2916" spans="1:13" x14ac:dyDescent="0.2">
      <c r="A2916" s="2" t="s">
        <v>19</v>
      </c>
      <c r="B2916" s="2" t="str">
        <f>IF(ISBLANK('[1]Current Inventory'!B2916)=TRUE,B2915,'[1]Current Inventory'!B2916)</f>
        <v>WINDWARD SIDE</v>
      </c>
      <c r="C2916" s="2" t="str">
        <f>IF(ISBLANK('[1]Current Inventory'!C2916)=TRUE,"",'[1]Current Inventory'!C2916)</f>
        <v/>
      </c>
      <c r="D2916" s="2" t="str">
        <f>IF(ISBLANK('[1]Current Inventory'!D2916)=TRUE,CONCATENATE("     ",'[1]Current Inventory'!N2916),'[1]Current Inventory'!D2916)</f>
        <v xml:space="preserve">     </v>
      </c>
      <c r="E2916" s="2">
        <f>IF(ISBLANK('[1]Current Inventory'!E2916)=TRUE,'[1]Current Inventory'!O2916,'[1]Current Inventory'!E2916)</f>
        <v>0</v>
      </c>
      <c r="F2916" s="2">
        <f>IF(ISBLANK('[1]Current Inventory'!F2916)=TRUE,'[1]Current Inventory'!P2916,'[1]Current Inventory'!F2916)</f>
        <v>0</v>
      </c>
      <c r="G2916" s="2" t="str">
        <f>IF(ISNA(VLOOKUP(C2916,[2]CurrentPivot!$C$8:$N$1400,5,FALSE))=TRUE," ",VLOOKUP(C2916,[2]CurrentPivot!$C$8:$N$1400,5,FALSE))</f>
        <v xml:space="preserve"> </v>
      </c>
      <c r="H2916" s="3" t="str">
        <f>IF(ISBLANK('[1]Current Inventory'!H2916)=TRUE,"",'[1]Current Inventory'!H2916)</f>
        <v/>
      </c>
      <c r="I2916" s="2">
        <f>IF(ISBLANK('[1]Current Inventory'!I2916)=TRUE,'[1]Current Inventory'!Q2916,'[1]Current Inventory'!I2916)</f>
        <v>0</v>
      </c>
      <c r="J2916" s="2">
        <f>IF(ISBLANK('[1]Current Inventory'!J2916)=TRUE,'[1]Current Inventory'!R2916,'[1]Current Inventory'!J2916)</f>
        <v>0</v>
      </c>
      <c r="K2916" s="2">
        <f>IF(ISBLANK('[1]Current Inventory'!K2916)=TRUE,'[1]Current Inventory'!S2916,'[1]Current Inventory'!K2916)</f>
        <v>0</v>
      </c>
      <c r="L2916" s="2">
        <f>IF(ISBLANK('[1]Current Inventory'!L2916)=TRUE,'[1]Current Inventory'!T2916,'[1]Current Inventory'!L2916)</f>
        <v>0</v>
      </c>
      <c r="M2916" s="3" t="str">
        <f>IF(ISBLANK('[1]Current Inventory'!M2916)=TRUE,"",'[1]Current Inventory'!M2916)</f>
        <v/>
      </c>
    </row>
    <row r="2917" spans="1:13" x14ac:dyDescent="0.2">
      <c r="A2917" s="2" t="s">
        <v>19</v>
      </c>
      <c r="B2917" s="2" t="str">
        <f>IF(ISBLANK('[1]Current Inventory'!B2917)=TRUE,B2916,'[1]Current Inventory'!B2917)</f>
        <v>WINDWARD SIDE</v>
      </c>
      <c r="C2917" s="2" t="str">
        <f>IF(ISBLANK('[1]Current Inventory'!C2917)=TRUE,"",'[1]Current Inventory'!C2917)</f>
        <v/>
      </c>
      <c r="D2917" s="2" t="str">
        <f>IF(ISBLANK('[1]Current Inventory'!D2917)=TRUE,CONCATENATE("     ",'[1]Current Inventory'!N2917),'[1]Current Inventory'!D2917)</f>
        <v xml:space="preserve">     </v>
      </c>
      <c r="E2917" s="2">
        <f>IF(ISBLANK('[1]Current Inventory'!E2917)=TRUE,'[1]Current Inventory'!O2917,'[1]Current Inventory'!E2917)</f>
        <v>0</v>
      </c>
      <c r="F2917" s="2">
        <f>IF(ISBLANK('[1]Current Inventory'!F2917)=TRUE,'[1]Current Inventory'!P2917,'[1]Current Inventory'!F2917)</f>
        <v>0</v>
      </c>
      <c r="G2917" s="2" t="str">
        <f>IF(ISNA(VLOOKUP(C2917,[2]CurrentPivot!$C$8:$N$1400,5,FALSE))=TRUE," ",VLOOKUP(C2917,[2]CurrentPivot!$C$8:$N$1400,5,FALSE))</f>
        <v xml:space="preserve"> </v>
      </c>
      <c r="H2917" s="3" t="str">
        <f>IF(ISBLANK('[1]Current Inventory'!H2917)=TRUE,"",'[1]Current Inventory'!H2917)</f>
        <v/>
      </c>
      <c r="I2917" s="2">
        <f>IF(ISBLANK('[1]Current Inventory'!I2917)=TRUE,'[1]Current Inventory'!Q2917,'[1]Current Inventory'!I2917)</f>
        <v>0</v>
      </c>
      <c r="J2917" s="2">
        <f>IF(ISBLANK('[1]Current Inventory'!J2917)=TRUE,'[1]Current Inventory'!R2917,'[1]Current Inventory'!J2917)</f>
        <v>0</v>
      </c>
      <c r="K2917" s="2">
        <f>IF(ISBLANK('[1]Current Inventory'!K2917)=TRUE,'[1]Current Inventory'!S2917,'[1]Current Inventory'!K2917)</f>
        <v>0</v>
      </c>
      <c r="L2917" s="2">
        <f>IF(ISBLANK('[1]Current Inventory'!L2917)=TRUE,'[1]Current Inventory'!T2917,'[1]Current Inventory'!L2917)</f>
        <v>0</v>
      </c>
      <c r="M2917" s="3" t="str">
        <f>IF(ISBLANK('[1]Current Inventory'!M2917)=TRUE,"",'[1]Current Inventory'!M2917)</f>
        <v/>
      </c>
    </row>
    <row r="2918" spans="1:13" x14ac:dyDescent="0.2">
      <c r="A2918" s="2" t="s">
        <v>19</v>
      </c>
      <c r="B2918" s="2" t="str">
        <f>IF(ISBLANK('[1]Current Inventory'!B2918)=TRUE,B2917,'[1]Current Inventory'!B2918)</f>
        <v>WINDWARD SIDE</v>
      </c>
      <c r="C2918" s="2" t="str">
        <f>IF(ISBLANK('[1]Current Inventory'!C2918)=TRUE,"",'[1]Current Inventory'!C2918)</f>
        <v/>
      </c>
      <c r="D2918" s="2" t="str">
        <f>IF(ISBLANK('[1]Current Inventory'!D2918)=TRUE,CONCATENATE("     ",'[1]Current Inventory'!N2918),'[1]Current Inventory'!D2918)</f>
        <v xml:space="preserve">     </v>
      </c>
      <c r="E2918" s="2">
        <f>IF(ISBLANK('[1]Current Inventory'!E2918)=TRUE,'[1]Current Inventory'!O2918,'[1]Current Inventory'!E2918)</f>
        <v>0</v>
      </c>
      <c r="F2918" s="2">
        <f>IF(ISBLANK('[1]Current Inventory'!F2918)=TRUE,'[1]Current Inventory'!P2918,'[1]Current Inventory'!F2918)</f>
        <v>0</v>
      </c>
      <c r="G2918" s="2" t="str">
        <f>IF(ISNA(VLOOKUP(C2918,[2]CurrentPivot!$C$8:$N$1400,5,FALSE))=TRUE," ",VLOOKUP(C2918,[2]CurrentPivot!$C$8:$N$1400,5,FALSE))</f>
        <v xml:space="preserve"> </v>
      </c>
      <c r="H2918" s="3" t="str">
        <f>IF(ISBLANK('[1]Current Inventory'!H2918)=TRUE,"",'[1]Current Inventory'!H2918)</f>
        <v/>
      </c>
      <c r="I2918" s="2">
        <f>IF(ISBLANK('[1]Current Inventory'!I2918)=TRUE,'[1]Current Inventory'!Q2918,'[1]Current Inventory'!I2918)</f>
        <v>0</v>
      </c>
      <c r="J2918" s="2">
        <f>IF(ISBLANK('[1]Current Inventory'!J2918)=TRUE,'[1]Current Inventory'!R2918,'[1]Current Inventory'!J2918)</f>
        <v>0</v>
      </c>
      <c r="K2918" s="2">
        <f>IF(ISBLANK('[1]Current Inventory'!K2918)=TRUE,'[1]Current Inventory'!S2918,'[1]Current Inventory'!K2918)</f>
        <v>0</v>
      </c>
      <c r="L2918" s="2">
        <f>IF(ISBLANK('[1]Current Inventory'!L2918)=TRUE,'[1]Current Inventory'!T2918,'[1]Current Inventory'!L2918)</f>
        <v>0</v>
      </c>
      <c r="M2918" s="3" t="str">
        <f>IF(ISBLANK('[1]Current Inventory'!M2918)=TRUE,"",'[1]Current Inventory'!M2918)</f>
        <v/>
      </c>
    </row>
    <row r="2919" spans="1:13" x14ac:dyDescent="0.2">
      <c r="A2919" s="2" t="s">
        <v>19</v>
      </c>
      <c r="B2919" s="2" t="str">
        <f>IF(ISBLANK('[1]Current Inventory'!B2919)=TRUE,B2918,'[1]Current Inventory'!B2919)</f>
        <v>WINDWARD SIDE</v>
      </c>
      <c r="C2919" s="2" t="str">
        <f>IF(ISBLANK('[1]Current Inventory'!C2919)=TRUE,"",'[1]Current Inventory'!C2919)</f>
        <v/>
      </c>
      <c r="D2919" s="2" t="str">
        <f>IF(ISBLANK('[1]Current Inventory'!D2919)=TRUE,CONCATENATE("     ",'[1]Current Inventory'!N2919),'[1]Current Inventory'!D2919)</f>
        <v xml:space="preserve">     </v>
      </c>
      <c r="E2919" s="2">
        <f>IF(ISBLANK('[1]Current Inventory'!E2919)=TRUE,'[1]Current Inventory'!O2919,'[1]Current Inventory'!E2919)</f>
        <v>0</v>
      </c>
      <c r="F2919" s="2">
        <f>IF(ISBLANK('[1]Current Inventory'!F2919)=TRUE,'[1]Current Inventory'!P2919,'[1]Current Inventory'!F2919)</f>
        <v>0</v>
      </c>
      <c r="G2919" s="2" t="str">
        <f>IF(ISNA(VLOOKUP(C2919,[2]CurrentPivot!$C$8:$N$1400,5,FALSE))=TRUE," ",VLOOKUP(C2919,[2]CurrentPivot!$C$8:$N$1400,5,FALSE))</f>
        <v xml:space="preserve"> </v>
      </c>
      <c r="H2919" s="3" t="str">
        <f>IF(ISBLANK('[1]Current Inventory'!H2919)=TRUE,"",'[1]Current Inventory'!H2919)</f>
        <v/>
      </c>
      <c r="I2919" s="2">
        <f>IF(ISBLANK('[1]Current Inventory'!I2919)=TRUE,'[1]Current Inventory'!Q2919,'[1]Current Inventory'!I2919)</f>
        <v>0</v>
      </c>
      <c r="J2919" s="2">
        <f>IF(ISBLANK('[1]Current Inventory'!J2919)=TRUE,'[1]Current Inventory'!R2919,'[1]Current Inventory'!J2919)</f>
        <v>0</v>
      </c>
      <c r="K2919" s="2">
        <f>IF(ISBLANK('[1]Current Inventory'!K2919)=TRUE,'[1]Current Inventory'!S2919,'[1]Current Inventory'!K2919)</f>
        <v>0</v>
      </c>
      <c r="L2919" s="2">
        <f>IF(ISBLANK('[1]Current Inventory'!L2919)=TRUE,'[1]Current Inventory'!T2919,'[1]Current Inventory'!L2919)</f>
        <v>0</v>
      </c>
      <c r="M2919" s="3" t="str">
        <f>IF(ISBLANK('[1]Current Inventory'!M2919)=TRUE,"",'[1]Current Inventory'!M2919)</f>
        <v/>
      </c>
    </row>
    <row r="2920" spans="1:13" x14ac:dyDescent="0.2">
      <c r="A2920" s="2" t="s">
        <v>19</v>
      </c>
      <c r="B2920" s="2" t="str">
        <f>IF(ISBLANK('[1]Current Inventory'!B2920)=TRUE,B2919,'[1]Current Inventory'!B2920)</f>
        <v>WINDWARD SIDE</v>
      </c>
      <c r="C2920" s="2" t="str">
        <f>IF(ISBLANK('[1]Current Inventory'!C2920)=TRUE,"",'[1]Current Inventory'!C2920)</f>
        <v/>
      </c>
      <c r="D2920" s="2" t="str">
        <f>IF(ISBLANK('[1]Current Inventory'!D2920)=TRUE,CONCATENATE("     ",'[1]Current Inventory'!N2920),'[1]Current Inventory'!D2920)</f>
        <v xml:space="preserve">     </v>
      </c>
      <c r="E2920" s="2">
        <f>IF(ISBLANK('[1]Current Inventory'!E2920)=TRUE,'[1]Current Inventory'!O2920,'[1]Current Inventory'!E2920)</f>
        <v>0</v>
      </c>
      <c r="F2920" s="2">
        <f>IF(ISBLANK('[1]Current Inventory'!F2920)=TRUE,'[1]Current Inventory'!P2920,'[1]Current Inventory'!F2920)</f>
        <v>0</v>
      </c>
      <c r="G2920" s="2" t="str">
        <f>IF(ISNA(VLOOKUP(C2920,[2]CurrentPivot!$C$8:$N$1400,5,FALSE))=TRUE," ",VLOOKUP(C2920,[2]CurrentPivot!$C$8:$N$1400,5,FALSE))</f>
        <v xml:space="preserve"> </v>
      </c>
      <c r="H2920" s="3" t="str">
        <f>IF(ISBLANK('[1]Current Inventory'!H2920)=TRUE,"",'[1]Current Inventory'!H2920)</f>
        <v/>
      </c>
      <c r="I2920" s="2">
        <f>IF(ISBLANK('[1]Current Inventory'!I2920)=TRUE,'[1]Current Inventory'!Q2920,'[1]Current Inventory'!I2920)</f>
        <v>0</v>
      </c>
      <c r="J2920" s="2">
        <f>IF(ISBLANK('[1]Current Inventory'!J2920)=TRUE,'[1]Current Inventory'!R2920,'[1]Current Inventory'!J2920)</f>
        <v>0</v>
      </c>
      <c r="K2920" s="2">
        <f>IF(ISBLANK('[1]Current Inventory'!K2920)=TRUE,'[1]Current Inventory'!S2920,'[1]Current Inventory'!K2920)</f>
        <v>0</v>
      </c>
      <c r="L2920" s="2">
        <f>IF(ISBLANK('[1]Current Inventory'!L2920)=TRUE,'[1]Current Inventory'!T2920,'[1]Current Inventory'!L2920)</f>
        <v>0</v>
      </c>
      <c r="M2920" s="3" t="str">
        <f>IF(ISBLANK('[1]Current Inventory'!M2920)=TRUE,"",'[1]Current Inventory'!M2920)</f>
        <v/>
      </c>
    </row>
    <row r="2921" spans="1:13" x14ac:dyDescent="0.2">
      <c r="A2921" s="2" t="s">
        <v>19</v>
      </c>
      <c r="B2921" s="2" t="str">
        <f>IF(ISBLANK('[1]Current Inventory'!B2921)=TRUE,B2920,'[1]Current Inventory'!B2921)</f>
        <v>WINDWARD SIDE</v>
      </c>
      <c r="C2921" s="2" t="str">
        <f>IF(ISBLANK('[1]Current Inventory'!C2921)=TRUE,"",'[1]Current Inventory'!C2921)</f>
        <v/>
      </c>
      <c r="D2921" s="2" t="str">
        <f>IF(ISBLANK('[1]Current Inventory'!D2921)=TRUE,CONCATENATE("     ",'[1]Current Inventory'!N2921),'[1]Current Inventory'!D2921)</f>
        <v xml:space="preserve">     </v>
      </c>
      <c r="E2921" s="2">
        <f>IF(ISBLANK('[1]Current Inventory'!E2921)=TRUE,'[1]Current Inventory'!O2921,'[1]Current Inventory'!E2921)</f>
        <v>0</v>
      </c>
      <c r="F2921" s="2">
        <f>IF(ISBLANK('[1]Current Inventory'!F2921)=TRUE,'[1]Current Inventory'!P2921,'[1]Current Inventory'!F2921)</f>
        <v>0</v>
      </c>
      <c r="G2921" s="2" t="str">
        <f>IF(ISNA(VLOOKUP(C2921,[2]CurrentPivot!$C$8:$N$1400,5,FALSE))=TRUE," ",VLOOKUP(C2921,[2]CurrentPivot!$C$8:$N$1400,5,FALSE))</f>
        <v xml:space="preserve"> </v>
      </c>
      <c r="H2921" s="3" t="str">
        <f>IF(ISBLANK('[1]Current Inventory'!H2921)=TRUE,"",'[1]Current Inventory'!H2921)</f>
        <v/>
      </c>
      <c r="I2921" s="2">
        <f>IF(ISBLANK('[1]Current Inventory'!I2921)=TRUE,'[1]Current Inventory'!Q2921,'[1]Current Inventory'!I2921)</f>
        <v>0</v>
      </c>
      <c r="J2921" s="2">
        <f>IF(ISBLANK('[1]Current Inventory'!J2921)=TRUE,'[1]Current Inventory'!R2921,'[1]Current Inventory'!J2921)</f>
        <v>0</v>
      </c>
      <c r="K2921" s="2">
        <f>IF(ISBLANK('[1]Current Inventory'!K2921)=TRUE,'[1]Current Inventory'!S2921,'[1]Current Inventory'!K2921)</f>
        <v>0</v>
      </c>
      <c r="L2921" s="2">
        <f>IF(ISBLANK('[1]Current Inventory'!L2921)=TRUE,'[1]Current Inventory'!T2921,'[1]Current Inventory'!L2921)</f>
        <v>0</v>
      </c>
      <c r="M2921" s="3" t="str">
        <f>IF(ISBLANK('[1]Current Inventory'!M2921)=TRUE,"",'[1]Current Inventory'!M2921)</f>
        <v/>
      </c>
    </row>
    <row r="2922" spans="1:13" x14ac:dyDescent="0.2">
      <c r="A2922" s="2" t="s">
        <v>19</v>
      </c>
      <c r="B2922" s="2" t="str">
        <f>IF(ISBLANK('[1]Current Inventory'!B2922)=TRUE,B2921,'[1]Current Inventory'!B2922)</f>
        <v>WINDWARD SIDE</v>
      </c>
      <c r="C2922" s="2" t="str">
        <f>IF(ISBLANK('[1]Current Inventory'!C2922)=TRUE,"",'[1]Current Inventory'!C2922)</f>
        <v/>
      </c>
      <c r="D2922" s="2" t="str">
        <f>IF(ISBLANK('[1]Current Inventory'!D2922)=TRUE,CONCATENATE("     ",'[1]Current Inventory'!N2922),'[1]Current Inventory'!D2922)</f>
        <v xml:space="preserve">     </v>
      </c>
      <c r="E2922" s="2">
        <f>IF(ISBLANK('[1]Current Inventory'!E2922)=TRUE,'[1]Current Inventory'!O2922,'[1]Current Inventory'!E2922)</f>
        <v>0</v>
      </c>
      <c r="F2922" s="2">
        <f>IF(ISBLANK('[1]Current Inventory'!F2922)=TRUE,'[1]Current Inventory'!P2922,'[1]Current Inventory'!F2922)</f>
        <v>0</v>
      </c>
      <c r="G2922" s="2" t="str">
        <f>IF(ISNA(VLOOKUP(C2922,[2]CurrentPivot!$C$8:$N$1400,5,FALSE))=TRUE," ",VLOOKUP(C2922,[2]CurrentPivot!$C$8:$N$1400,5,FALSE))</f>
        <v xml:space="preserve"> </v>
      </c>
      <c r="H2922" s="3" t="str">
        <f>IF(ISBLANK('[1]Current Inventory'!H2922)=TRUE,"",'[1]Current Inventory'!H2922)</f>
        <v/>
      </c>
      <c r="I2922" s="2">
        <f>IF(ISBLANK('[1]Current Inventory'!I2922)=TRUE,'[1]Current Inventory'!Q2922,'[1]Current Inventory'!I2922)</f>
        <v>0</v>
      </c>
      <c r="J2922" s="2">
        <f>IF(ISBLANK('[1]Current Inventory'!J2922)=TRUE,'[1]Current Inventory'!R2922,'[1]Current Inventory'!J2922)</f>
        <v>0</v>
      </c>
      <c r="K2922" s="2">
        <f>IF(ISBLANK('[1]Current Inventory'!K2922)=TRUE,'[1]Current Inventory'!S2922,'[1]Current Inventory'!K2922)</f>
        <v>0</v>
      </c>
      <c r="L2922" s="2">
        <f>IF(ISBLANK('[1]Current Inventory'!L2922)=TRUE,'[1]Current Inventory'!T2922,'[1]Current Inventory'!L2922)</f>
        <v>0</v>
      </c>
      <c r="M2922" s="3" t="str">
        <f>IF(ISBLANK('[1]Current Inventory'!M2922)=TRUE,"",'[1]Current Inventory'!M2922)</f>
        <v/>
      </c>
    </row>
    <row r="2923" spans="1:13" x14ac:dyDescent="0.2">
      <c r="A2923" s="2" t="s">
        <v>19</v>
      </c>
      <c r="B2923" s="2" t="str">
        <f>IF(ISBLANK('[1]Current Inventory'!B2923)=TRUE,B2922,'[1]Current Inventory'!B2923)</f>
        <v>WINDWARD SIDE</v>
      </c>
      <c r="C2923" s="2" t="str">
        <f>IF(ISBLANK('[1]Current Inventory'!C2923)=TRUE,"",'[1]Current Inventory'!C2923)</f>
        <v/>
      </c>
      <c r="D2923" s="2" t="str">
        <f>IF(ISBLANK('[1]Current Inventory'!D2923)=TRUE,CONCATENATE("     ",'[1]Current Inventory'!N2923),'[1]Current Inventory'!D2923)</f>
        <v xml:space="preserve">     </v>
      </c>
      <c r="E2923" s="2">
        <f>IF(ISBLANK('[1]Current Inventory'!E2923)=TRUE,'[1]Current Inventory'!O2923,'[1]Current Inventory'!E2923)</f>
        <v>0</v>
      </c>
      <c r="F2923" s="2">
        <f>IF(ISBLANK('[1]Current Inventory'!F2923)=TRUE,'[1]Current Inventory'!P2923,'[1]Current Inventory'!F2923)</f>
        <v>0</v>
      </c>
      <c r="G2923" s="2" t="str">
        <f>IF(ISNA(VLOOKUP(C2923,[2]CurrentPivot!$C$8:$N$1400,5,FALSE))=TRUE," ",VLOOKUP(C2923,[2]CurrentPivot!$C$8:$N$1400,5,FALSE))</f>
        <v xml:space="preserve"> </v>
      </c>
      <c r="H2923" s="3" t="str">
        <f>IF(ISBLANK('[1]Current Inventory'!H2923)=TRUE,"",'[1]Current Inventory'!H2923)</f>
        <v/>
      </c>
      <c r="I2923" s="2">
        <f>IF(ISBLANK('[1]Current Inventory'!I2923)=TRUE,'[1]Current Inventory'!Q2923,'[1]Current Inventory'!I2923)</f>
        <v>0</v>
      </c>
      <c r="J2923" s="2">
        <f>IF(ISBLANK('[1]Current Inventory'!J2923)=TRUE,'[1]Current Inventory'!R2923,'[1]Current Inventory'!J2923)</f>
        <v>0</v>
      </c>
      <c r="K2923" s="2">
        <f>IF(ISBLANK('[1]Current Inventory'!K2923)=TRUE,'[1]Current Inventory'!S2923,'[1]Current Inventory'!K2923)</f>
        <v>0</v>
      </c>
      <c r="L2923" s="2">
        <f>IF(ISBLANK('[1]Current Inventory'!L2923)=TRUE,'[1]Current Inventory'!T2923,'[1]Current Inventory'!L2923)</f>
        <v>0</v>
      </c>
      <c r="M2923" s="3" t="str">
        <f>IF(ISBLANK('[1]Current Inventory'!M2923)=TRUE,"",'[1]Current Inventory'!M2923)</f>
        <v/>
      </c>
    </row>
    <row r="2924" spans="1:13" x14ac:dyDescent="0.2">
      <c r="A2924" s="2" t="s">
        <v>19</v>
      </c>
      <c r="B2924" s="2" t="str">
        <f>IF(ISBLANK('[1]Current Inventory'!B2924)=TRUE,B2923,'[1]Current Inventory'!B2924)</f>
        <v>WINDWARD SIDE</v>
      </c>
      <c r="C2924" s="2" t="str">
        <f>IF(ISBLANK('[1]Current Inventory'!C2924)=TRUE,"",'[1]Current Inventory'!C2924)</f>
        <v/>
      </c>
      <c r="D2924" s="2" t="str">
        <f>IF(ISBLANK('[1]Current Inventory'!D2924)=TRUE,CONCATENATE("     ",'[1]Current Inventory'!N2924),'[1]Current Inventory'!D2924)</f>
        <v xml:space="preserve">     </v>
      </c>
      <c r="E2924" s="2">
        <f>IF(ISBLANK('[1]Current Inventory'!E2924)=TRUE,'[1]Current Inventory'!O2924,'[1]Current Inventory'!E2924)</f>
        <v>0</v>
      </c>
      <c r="F2924" s="2">
        <f>IF(ISBLANK('[1]Current Inventory'!F2924)=TRUE,'[1]Current Inventory'!P2924,'[1]Current Inventory'!F2924)</f>
        <v>0</v>
      </c>
      <c r="G2924" s="2" t="str">
        <f>IF(ISNA(VLOOKUP(C2924,[2]CurrentPivot!$C$8:$N$1400,5,FALSE))=TRUE," ",VLOOKUP(C2924,[2]CurrentPivot!$C$8:$N$1400,5,FALSE))</f>
        <v xml:space="preserve"> </v>
      </c>
      <c r="H2924" s="3" t="str">
        <f>IF(ISBLANK('[1]Current Inventory'!H2924)=TRUE,"",'[1]Current Inventory'!H2924)</f>
        <v/>
      </c>
      <c r="I2924" s="2">
        <f>IF(ISBLANK('[1]Current Inventory'!I2924)=TRUE,'[1]Current Inventory'!Q2924,'[1]Current Inventory'!I2924)</f>
        <v>0</v>
      </c>
      <c r="J2924" s="2">
        <f>IF(ISBLANK('[1]Current Inventory'!J2924)=TRUE,'[1]Current Inventory'!R2924,'[1]Current Inventory'!J2924)</f>
        <v>0</v>
      </c>
      <c r="K2924" s="2">
        <f>IF(ISBLANK('[1]Current Inventory'!K2924)=TRUE,'[1]Current Inventory'!S2924,'[1]Current Inventory'!K2924)</f>
        <v>0</v>
      </c>
      <c r="L2924" s="2">
        <f>IF(ISBLANK('[1]Current Inventory'!L2924)=TRUE,'[1]Current Inventory'!T2924,'[1]Current Inventory'!L2924)</f>
        <v>0</v>
      </c>
      <c r="M2924" s="3" t="str">
        <f>IF(ISBLANK('[1]Current Inventory'!M2924)=TRUE,"",'[1]Current Inventory'!M2924)</f>
        <v/>
      </c>
    </row>
    <row r="2925" spans="1:13" x14ac:dyDescent="0.2">
      <c r="A2925" s="2" t="s">
        <v>19</v>
      </c>
      <c r="B2925" s="2" t="str">
        <f>IF(ISBLANK('[1]Current Inventory'!B2925)=TRUE,B2924,'[1]Current Inventory'!B2925)</f>
        <v>WINDWARD SIDE</v>
      </c>
      <c r="C2925" s="2" t="str">
        <f>IF(ISBLANK('[1]Current Inventory'!C2925)=TRUE,"",'[1]Current Inventory'!C2925)</f>
        <v/>
      </c>
      <c r="D2925" s="2" t="str">
        <f>IF(ISBLANK('[1]Current Inventory'!D2925)=TRUE,CONCATENATE("     ",'[1]Current Inventory'!N2925),'[1]Current Inventory'!D2925)</f>
        <v xml:space="preserve">     </v>
      </c>
      <c r="E2925" s="2">
        <f>IF(ISBLANK('[1]Current Inventory'!E2925)=TRUE,'[1]Current Inventory'!O2925,'[1]Current Inventory'!E2925)</f>
        <v>0</v>
      </c>
      <c r="F2925" s="2">
        <f>IF(ISBLANK('[1]Current Inventory'!F2925)=TRUE,'[1]Current Inventory'!P2925,'[1]Current Inventory'!F2925)</f>
        <v>0</v>
      </c>
      <c r="G2925" s="2" t="str">
        <f>IF(ISNA(VLOOKUP(C2925,[2]CurrentPivot!$C$8:$N$1400,5,FALSE))=TRUE," ",VLOOKUP(C2925,[2]CurrentPivot!$C$8:$N$1400,5,FALSE))</f>
        <v xml:space="preserve"> </v>
      </c>
      <c r="H2925" s="3" t="str">
        <f>IF(ISBLANK('[1]Current Inventory'!H2925)=TRUE,"",'[1]Current Inventory'!H2925)</f>
        <v/>
      </c>
      <c r="I2925" s="2">
        <f>IF(ISBLANK('[1]Current Inventory'!I2925)=TRUE,'[1]Current Inventory'!Q2925,'[1]Current Inventory'!I2925)</f>
        <v>0</v>
      </c>
      <c r="J2925" s="2">
        <f>IF(ISBLANK('[1]Current Inventory'!J2925)=TRUE,'[1]Current Inventory'!R2925,'[1]Current Inventory'!J2925)</f>
        <v>0</v>
      </c>
      <c r="K2925" s="2">
        <f>IF(ISBLANK('[1]Current Inventory'!K2925)=TRUE,'[1]Current Inventory'!S2925,'[1]Current Inventory'!K2925)</f>
        <v>0</v>
      </c>
      <c r="L2925" s="2">
        <f>IF(ISBLANK('[1]Current Inventory'!L2925)=TRUE,'[1]Current Inventory'!T2925,'[1]Current Inventory'!L2925)</f>
        <v>0</v>
      </c>
      <c r="M2925" s="3" t="str">
        <f>IF(ISBLANK('[1]Current Inventory'!M2925)=TRUE,"",'[1]Current Inventory'!M2925)</f>
        <v/>
      </c>
    </row>
    <row r="2926" spans="1:13" x14ac:dyDescent="0.2">
      <c r="A2926" s="2" t="s">
        <v>19</v>
      </c>
      <c r="B2926" s="2" t="str">
        <f>IF(ISBLANK('[1]Current Inventory'!B2926)=TRUE,B2925,'[1]Current Inventory'!B2926)</f>
        <v>WINDWARD SIDE</v>
      </c>
      <c r="C2926" s="2" t="str">
        <f>IF(ISBLANK('[1]Current Inventory'!C2926)=TRUE,"",'[1]Current Inventory'!C2926)</f>
        <v/>
      </c>
      <c r="D2926" s="2" t="str">
        <f>IF(ISBLANK('[1]Current Inventory'!D2926)=TRUE,CONCATENATE("     ",'[1]Current Inventory'!N2926),'[1]Current Inventory'!D2926)</f>
        <v xml:space="preserve">     </v>
      </c>
      <c r="E2926" s="2">
        <f>IF(ISBLANK('[1]Current Inventory'!E2926)=TRUE,'[1]Current Inventory'!O2926,'[1]Current Inventory'!E2926)</f>
        <v>0</v>
      </c>
      <c r="F2926" s="2">
        <f>IF(ISBLANK('[1]Current Inventory'!F2926)=TRUE,'[1]Current Inventory'!P2926,'[1]Current Inventory'!F2926)</f>
        <v>0</v>
      </c>
      <c r="G2926" s="2" t="str">
        <f>IF(ISNA(VLOOKUP(C2926,[2]CurrentPivot!$C$8:$N$1400,5,FALSE))=TRUE," ",VLOOKUP(C2926,[2]CurrentPivot!$C$8:$N$1400,5,FALSE))</f>
        <v xml:space="preserve"> </v>
      </c>
      <c r="H2926" s="3" t="str">
        <f>IF(ISBLANK('[1]Current Inventory'!H2926)=TRUE,"",'[1]Current Inventory'!H2926)</f>
        <v/>
      </c>
      <c r="I2926" s="2">
        <f>IF(ISBLANK('[1]Current Inventory'!I2926)=TRUE,'[1]Current Inventory'!Q2926,'[1]Current Inventory'!I2926)</f>
        <v>0</v>
      </c>
      <c r="J2926" s="2">
        <f>IF(ISBLANK('[1]Current Inventory'!J2926)=TRUE,'[1]Current Inventory'!R2926,'[1]Current Inventory'!J2926)</f>
        <v>0</v>
      </c>
      <c r="K2926" s="2">
        <f>IF(ISBLANK('[1]Current Inventory'!K2926)=TRUE,'[1]Current Inventory'!S2926,'[1]Current Inventory'!K2926)</f>
        <v>0</v>
      </c>
      <c r="L2926" s="2">
        <f>IF(ISBLANK('[1]Current Inventory'!L2926)=TRUE,'[1]Current Inventory'!T2926,'[1]Current Inventory'!L2926)</f>
        <v>0</v>
      </c>
      <c r="M2926" s="3" t="str">
        <f>IF(ISBLANK('[1]Current Inventory'!M2926)=TRUE,"",'[1]Current Inventory'!M2926)</f>
        <v/>
      </c>
    </row>
    <row r="2927" spans="1:13" x14ac:dyDescent="0.2">
      <c r="A2927" s="2" t="s">
        <v>19</v>
      </c>
      <c r="B2927" s="2" t="str">
        <f>IF(ISBLANK('[1]Current Inventory'!B2927)=TRUE,B2926,'[1]Current Inventory'!B2927)</f>
        <v>WINDWARD SIDE</v>
      </c>
      <c r="C2927" s="2" t="str">
        <f>IF(ISBLANK('[1]Current Inventory'!C2927)=TRUE,"",'[1]Current Inventory'!C2927)</f>
        <v/>
      </c>
      <c r="D2927" s="2" t="str">
        <f>IF(ISBLANK('[1]Current Inventory'!D2927)=TRUE,CONCATENATE("     ",'[1]Current Inventory'!N2927),'[1]Current Inventory'!D2927)</f>
        <v xml:space="preserve">     </v>
      </c>
      <c r="E2927" s="2">
        <f>IF(ISBLANK('[1]Current Inventory'!E2927)=TRUE,'[1]Current Inventory'!O2927,'[1]Current Inventory'!E2927)</f>
        <v>0</v>
      </c>
      <c r="F2927" s="2">
        <f>IF(ISBLANK('[1]Current Inventory'!F2927)=TRUE,'[1]Current Inventory'!P2927,'[1]Current Inventory'!F2927)</f>
        <v>0</v>
      </c>
      <c r="G2927" s="2" t="str">
        <f>IF(ISNA(VLOOKUP(C2927,[2]CurrentPivot!$C$8:$N$1400,5,FALSE))=TRUE," ",VLOOKUP(C2927,[2]CurrentPivot!$C$8:$N$1400,5,FALSE))</f>
        <v xml:space="preserve"> </v>
      </c>
      <c r="H2927" s="3" t="str">
        <f>IF(ISBLANK('[1]Current Inventory'!H2927)=TRUE,"",'[1]Current Inventory'!H2927)</f>
        <v/>
      </c>
      <c r="I2927" s="2">
        <f>IF(ISBLANK('[1]Current Inventory'!I2927)=TRUE,'[1]Current Inventory'!Q2927,'[1]Current Inventory'!I2927)</f>
        <v>0</v>
      </c>
      <c r="J2927" s="2">
        <f>IF(ISBLANK('[1]Current Inventory'!J2927)=TRUE,'[1]Current Inventory'!R2927,'[1]Current Inventory'!J2927)</f>
        <v>0</v>
      </c>
      <c r="K2927" s="2">
        <f>IF(ISBLANK('[1]Current Inventory'!K2927)=TRUE,'[1]Current Inventory'!S2927,'[1]Current Inventory'!K2927)</f>
        <v>0</v>
      </c>
      <c r="L2927" s="2">
        <f>IF(ISBLANK('[1]Current Inventory'!L2927)=TRUE,'[1]Current Inventory'!T2927,'[1]Current Inventory'!L2927)</f>
        <v>0</v>
      </c>
      <c r="M2927" s="3" t="str">
        <f>IF(ISBLANK('[1]Current Inventory'!M2927)=TRUE,"",'[1]Current Inventory'!M2927)</f>
        <v/>
      </c>
    </row>
    <row r="2928" spans="1:13" x14ac:dyDescent="0.2">
      <c r="A2928" s="2" t="s">
        <v>19</v>
      </c>
      <c r="B2928" s="2" t="str">
        <f>IF(ISBLANK('[1]Current Inventory'!B2928)=TRUE,B2927,'[1]Current Inventory'!B2928)</f>
        <v>WINDWARD SIDE</v>
      </c>
      <c r="C2928" s="2" t="str">
        <f>IF(ISBLANK('[1]Current Inventory'!C2928)=TRUE,"",'[1]Current Inventory'!C2928)</f>
        <v/>
      </c>
      <c r="D2928" s="2" t="str">
        <f>IF(ISBLANK('[1]Current Inventory'!D2928)=TRUE,CONCATENATE("     ",'[1]Current Inventory'!N2928),'[1]Current Inventory'!D2928)</f>
        <v xml:space="preserve">     </v>
      </c>
      <c r="E2928" s="2">
        <f>IF(ISBLANK('[1]Current Inventory'!E2928)=TRUE,'[1]Current Inventory'!O2928,'[1]Current Inventory'!E2928)</f>
        <v>0</v>
      </c>
      <c r="F2928" s="2">
        <f>IF(ISBLANK('[1]Current Inventory'!F2928)=TRUE,'[1]Current Inventory'!P2928,'[1]Current Inventory'!F2928)</f>
        <v>0</v>
      </c>
      <c r="G2928" s="2" t="str">
        <f>IF(ISNA(VLOOKUP(C2928,[2]CurrentPivot!$C$8:$N$1400,5,FALSE))=TRUE," ",VLOOKUP(C2928,[2]CurrentPivot!$C$8:$N$1400,5,FALSE))</f>
        <v xml:space="preserve"> </v>
      </c>
      <c r="H2928" s="3" t="str">
        <f>IF(ISBLANK('[1]Current Inventory'!H2928)=TRUE,"",'[1]Current Inventory'!H2928)</f>
        <v/>
      </c>
      <c r="I2928" s="2">
        <f>IF(ISBLANK('[1]Current Inventory'!I2928)=TRUE,'[1]Current Inventory'!Q2928,'[1]Current Inventory'!I2928)</f>
        <v>0</v>
      </c>
      <c r="J2928" s="2">
        <f>IF(ISBLANK('[1]Current Inventory'!J2928)=TRUE,'[1]Current Inventory'!R2928,'[1]Current Inventory'!J2928)</f>
        <v>0</v>
      </c>
      <c r="K2928" s="2">
        <f>IF(ISBLANK('[1]Current Inventory'!K2928)=TRUE,'[1]Current Inventory'!S2928,'[1]Current Inventory'!K2928)</f>
        <v>0</v>
      </c>
      <c r="L2928" s="2">
        <f>IF(ISBLANK('[1]Current Inventory'!L2928)=TRUE,'[1]Current Inventory'!T2928,'[1]Current Inventory'!L2928)</f>
        <v>0</v>
      </c>
      <c r="M2928" s="3" t="str">
        <f>IF(ISBLANK('[1]Current Inventory'!M2928)=TRUE,"",'[1]Current Inventory'!M2928)</f>
        <v/>
      </c>
    </row>
    <row r="2929" spans="1:13" x14ac:dyDescent="0.2">
      <c r="A2929" s="2" t="s">
        <v>19</v>
      </c>
      <c r="B2929" s="2" t="str">
        <f>IF(ISBLANK('[1]Current Inventory'!B2929)=TRUE,B2928,'[1]Current Inventory'!B2929)</f>
        <v>WINDWARD SIDE</v>
      </c>
      <c r="C2929" s="2" t="str">
        <f>IF(ISBLANK('[1]Current Inventory'!C2929)=TRUE,"",'[1]Current Inventory'!C2929)</f>
        <v/>
      </c>
      <c r="D2929" s="2" t="str">
        <f>IF(ISBLANK('[1]Current Inventory'!D2929)=TRUE,CONCATENATE("     ",'[1]Current Inventory'!N2929),'[1]Current Inventory'!D2929)</f>
        <v xml:space="preserve">     </v>
      </c>
      <c r="E2929" s="2">
        <f>IF(ISBLANK('[1]Current Inventory'!E2929)=TRUE,'[1]Current Inventory'!O2929,'[1]Current Inventory'!E2929)</f>
        <v>0</v>
      </c>
      <c r="F2929" s="2">
        <f>IF(ISBLANK('[1]Current Inventory'!F2929)=TRUE,'[1]Current Inventory'!P2929,'[1]Current Inventory'!F2929)</f>
        <v>0</v>
      </c>
      <c r="G2929" s="2" t="str">
        <f>IF(ISNA(VLOOKUP(C2929,[2]CurrentPivot!$C$8:$N$1400,5,FALSE))=TRUE," ",VLOOKUP(C2929,[2]CurrentPivot!$C$8:$N$1400,5,FALSE))</f>
        <v xml:space="preserve"> </v>
      </c>
      <c r="H2929" s="3" t="str">
        <f>IF(ISBLANK('[1]Current Inventory'!H2929)=TRUE,"",'[1]Current Inventory'!H2929)</f>
        <v/>
      </c>
      <c r="I2929" s="2">
        <f>IF(ISBLANK('[1]Current Inventory'!I2929)=TRUE,'[1]Current Inventory'!Q2929,'[1]Current Inventory'!I2929)</f>
        <v>0</v>
      </c>
      <c r="J2929" s="2">
        <f>IF(ISBLANK('[1]Current Inventory'!J2929)=TRUE,'[1]Current Inventory'!R2929,'[1]Current Inventory'!J2929)</f>
        <v>0</v>
      </c>
      <c r="K2929" s="2">
        <f>IF(ISBLANK('[1]Current Inventory'!K2929)=TRUE,'[1]Current Inventory'!S2929,'[1]Current Inventory'!K2929)</f>
        <v>0</v>
      </c>
      <c r="L2929" s="2">
        <f>IF(ISBLANK('[1]Current Inventory'!L2929)=TRUE,'[1]Current Inventory'!T2929,'[1]Current Inventory'!L2929)</f>
        <v>0</v>
      </c>
      <c r="M2929" s="3" t="str">
        <f>IF(ISBLANK('[1]Current Inventory'!M2929)=TRUE,"",'[1]Current Inventory'!M2929)</f>
        <v/>
      </c>
    </row>
    <row r="2930" spans="1:13" x14ac:dyDescent="0.2">
      <c r="A2930" s="2" t="s">
        <v>19</v>
      </c>
      <c r="B2930" s="2" t="str">
        <f>IF(ISBLANK('[1]Current Inventory'!B2930)=TRUE,B2929,'[1]Current Inventory'!B2930)</f>
        <v>WINDWARD SIDE</v>
      </c>
      <c r="C2930" s="2" t="str">
        <f>IF(ISBLANK('[1]Current Inventory'!C2930)=TRUE,"",'[1]Current Inventory'!C2930)</f>
        <v/>
      </c>
      <c r="D2930" s="2" t="str">
        <f>IF(ISBLANK('[1]Current Inventory'!D2930)=TRUE,CONCATENATE("     ",'[1]Current Inventory'!N2930),'[1]Current Inventory'!D2930)</f>
        <v xml:space="preserve">     </v>
      </c>
      <c r="E2930" s="2">
        <f>IF(ISBLANK('[1]Current Inventory'!E2930)=TRUE,'[1]Current Inventory'!O2930,'[1]Current Inventory'!E2930)</f>
        <v>0</v>
      </c>
      <c r="F2930" s="2">
        <f>IF(ISBLANK('[1]Current Inventory'!F2930)=TRUE,'[1]Current Inventory'!P2930,'[1]Current Inventory'!F2930)</f>
        <v>0</v>
      </c>
      <c r="G2930" s="2" t="str">
        <f>IF(ISNA(VLOOKUP(C2930,[2]CurrentPivot!$C$8:$N$1400,5,FALSE))=TRUE," ",VLOOKUP(C2930,[2]CurrentPivot!$C$8:$N$1400,5,FALSE))</f>
        <v xml:space="preserve"> </v>
      </c>
      <c r="H2930" s="3" t="str">
        <f>IF(ISBLANK('[1]Current Inventory'!H2930)=TRUE,"",'[1]Current Inventory'!H2930)</f>
        <v/>
      </c>
      <c r="I2930" s="2">
        <f>IF(ISBLANK('[1]Current Inventory'!I2930)=TRUE,'[1]Current Inventory'!Q2930,'[1]Current Inventory'!I2930)</f>
        <v>0</v>
      </c>
      <c r="J2930" s="2">
        <f>IF(ISBLANK('[1]Current Inventory'!J2930)=TRUE,'[1]Current Inventory'!R2930,'[1]Current Inventory'!J2930)</f>
        <v>0</v>
      </c>
      <c r="K2930" s="2">
        <f>IF(ISBLANK('[1]Current Inventory'!K2930)=TRUE,'[1]Current Inventory'!S2930,'[1]Current Inventory'!K2930)</f>
        <v>0</v>
      </c>
      <c r="L2930" s="2">
        <f>IF(ISBLANK('[1]Current Inventory'!L2930)=TRUE,'[1]Current Inventory'!T2930,'[1]Current Inventory'!L2930)</f>
        <v>0</v>
      </c>
      <c r="M2930" s="3" t="str">
        <f>IF(ISBLANK('[1]Current Inventory'!M2930)=TRUE,"",'[1]Current Inventory'!M2930)</f>
        <v/>
      </c>
    </row>
    <row r="2931" spans="1:13" x14ac:dyDescent="0.2">
      <c r="A2931" s="2" t="s">
        <v>19</v>
      </c>
      <c r="B2931" s="2" t="str">
        <f>IF(ISBLANK('[1]Current Inventory'!B2931)=TRUE,B2930,'[1]Current Inventory'!B2931)</f>
        <v>WINDWARD SIDE</v>
      </c>
      <c r="C2931" s="2" t="str">
        <f>IF(ISBLANK('[1]Current Inventory'!C2931)=TRUE,"",'[1]Current Inventory'!C2931)</f>
        <v/>
      </c>
      <c r="D2931" s="2" t="str">
        <f>IF(ISBLANK('[1]Current Inventory'!D2931)=TRUE,CONCATENATE("     ",'[1]Current Inventory'!N2931),'[1]Current Inventory'!D2931)</f>
        <v xml:space="preserve">     </v>
      </c>
      <c r="E2931" s="2">
        <f>IF(ISBLANK('[1]Current Inventory'!E2931)=TRUE,'[1]Current Inventory'!O2931,'[1]Current Inventory'!E2931)</f>
        <v>0</v>
      </c>
      <c r="F2931" s="2">
        <f>IF(ISBLANK('[1]Current Inventory'!F2931)=TRUE,'[1]Current Inventory'!P2931,'[1]Current Inventory'!F2931)</f>
        <v>0</v>
      </c>
      <c r="G2931" s="2" t="str">
        <f>IF(ISNA(VLOOKUP(C2931,[2]CurrentPivot!$C$8:$N$1400,5,FALSE))=TRUE," ",VLOOKUP(C2931,[2]CurrentPivot!$C$8:$N$1400,5,FALSE))</f>
        <v xml:space="preserve"> </v>
      </c>
      <c r="H2931" s="3" t="str">
        <f>IF(ISBLANK('[1]Current Inventory'!H2931)=TRUE,"",'[1]Current Inventory'!H2931)</f>
        <v/>
      </c>
      <c r="I2931" s="2">
        <f>IF(ISBLANK('[1]Current Inventory'!I2931)=TRUE,'[1]Current Inventory'!Q2931,'[1]Current Inventory'!I2931)</f>
        <v>0</v>
      </c>
      <c r="J2931" s="2">
        <f>IF(ISBLANK('[1]Current Inventory'!J2931)=TRUE,'[1]Current Inventory'!R2931,'[1]Current Inventory'!J2931)</f>
        <v>0</v>
      </c>
      <c r="K2931" s="2">
        <f>IF(ISBLANK('[1]Current Inventory'!K2931)=TRUE,'[1]Current Inventory'!S2931,'[1]Current Inventory'!K2931)</f>
        <v>0</v>
      </c>
      <c r="L2931" s="2">
        <f>IF(ISBLANK('[1]Current Inventory'!L2931)=TRUE,'[1]Current Inventory'!T2931,'[1]Current Inventory'!L2931)</f>
        <v>0</v>
      </c>
      <c r="M2931" s="3" t="str">
        <f>IF(ISBLANK('[1]Current Inventory'!M2931)=TRUE,"",'[1]Current Inventory'!M2931)</f>
        <v/>
      </c>
    </row>
    <row r="2932" spans="1:13" x14ac:dyDescent="0.2">
      <c r="A2932" s="2" t="s">
        <v>19</v>
      </c>
      <c r="B2932" s="2" t="str">
        <f>IF(ISBLANK('[1]Current Inventory'!B2932)=TRUE,B2931,'[1]Current Inventory'!B2932)</f>
        <v>WINDWARD SIDE</v>
      </c>
      <c r="C2932" s="2" t="str">
        <f>IF(ISBLANK('[1]Current Inventory'!C2932)=TRUE,"",'[1]Current Inventory'!C2932)</f>
        <v/>
      </c>
      <c r="D2932" s="2" t="str">
        <f>IF(ISBLANK('[1]Current Inventory'!D2932)=TRUE,CONCATENATE("     ",'[1]Current Inventory'!N2932),'[1]Current Inventory'!D2932)</f>
        <v xml:space="preserve">     </v>
      </c>
      <c r="E2932" s="2">
        <f>IF(ISBLANK('[1]Current Inventory'!E2932)=TRUE,'[1]Current Inventory'!O2932,'[1]Current Inventory'!E2932)</f>
        <v>0</v>
      </c>
      <c r="F2932" s="2">
        <f>IF(ISBLANK('[1]Current Inventory'!F2932)=TRUE,'[1]Current Inventory'!P2932,'[1]Current Inventory'!F2932)</f>
        <v>0</v>
      </c>
      <c r="G2932" s="2" t="str">
        <f>IF(ISNA(VLOOKUP(C2932,[2]CurrentPivot!$C$8:$N$1400,5,FALSE))=TRUE," ",VLOOKUP(C2932,[2]CurrentPivot!$C$8:$N$1400,5,FALSE))</f>
        <v xml:space="preserve"> </v>
      </c>
      <c r="H2932" s="3" t="str">
        <f>IF(ISBLANK('[1]Current Inventory'!H2932)=TRUE,"",'[1]Current Inventory'!H2932)</f>
        <v/>
      </c>
      <c r="I2932" s="2">
        <f>IF(ISBLANK('[1]Current Inventory'!I2932)=TRUE,'[1]Current Inventory'!Q2932,'[1]Current Inventory'!I2932)</f>
        <v>0</v>
      </c>
      <c r="J2932" s="2">
        <f>IF(ISBLANK('[1]Current Inventory'!J2932)=TRUE,'[1]Current Inventory'!R2932,'[1]Current Inventory'!J2932)</f>
        <v>0</v>
      </c>
      <c r="K2932" s="2">
        <f>IF(ISBLANK('[1]Current Inventory'!K2932)=TRUE,'[1]Current Inventory'!S2932,'[1]Current Inventory'!K2932)</f>
        <v>0</v>
      </c>
      <c r="L2932" s="2">
        <f>IF(ISBLANK('[1]Current Inventory'!L2932)=TRUE,'[1]Current Inventory'!T2932,'[1]Current Inventory'!L2932)</f>
        <v>0</v>
      </c>
      <c r="M2932" s="3" t="str">
        <f>IF(ISBLANK('[1]Current Inventory'!M2932)=TRUE,"",'[1]Current Inventory'!M2932)</f>
        <v/>
      </c>
    </row>
    <row r="2933" spans="1:13" x14ac:dyDescent="0.2">
      <c r="A2933" s="2" t="s">
        <v>19</v>
      </c>
      <c r="B2933" s="2" t="str">
        <f>IF(ISBLANK('[1]Current Inventory'!B2933)=TRUE,B2932,'[1]Current Inventory'!B2933)</f>
        <v>WINDWARD SIDE</v>
      </c>
      <c r="C2933" s="2" t="str">
        <f>IF(ISBLANK('[1]Current Inventory'!C2933)=TRUE,"",'[1]Current Inventory'!C2933)</f>
        <v/>
      </c>
      <c r="D2933" s="2" t="str">
        <f>IF(ISBLANK('[1]Current Inventory'!D2933)=TRUE,CONCATENATE("     ",'[1]Current Inventory'!N2933),'[1]Current Inventory'!D2933)</f>
        <v xml:space="preserve">     </v>
      </c>
      <c r="E2933" s="2">
        <f>IF(ISBLANK('[1]Current Inventory'!E2933)=TRUE,'[1]Current Inventory'!O2933,'[1]Current Inventory'!E2933)</f>
        <v>0</v>
      </c>
      <c r="F2933" s="2">
        <f>IF(ISBLANK('[1]Current Inventory'!F2933)=TRUE,'[1]Current Inventory'!P2933,'[1]Current Inventory'!F2933)</f>
        <v>0</v>
      </c>
      <c r="G2933" s="2" t="str">
        <f>IF(ISNA(VLOOKUP(C2933,[2]CurrentPivot!$C$8:$N$1400,5,FALSE))=TRUE," ",VLOOKUP(C2933,[2]CurrentPivot!$C$8:$N$1400,5,FALSE))</f>
        <v xml:space="preserve"> </v>
      </c>
      <c r="H2933" s="3" t="str">
        <f>IF(ISBLANK('[1]Current Inventory'!H2933)=TRUE,"",'[1]Current Inventory'!H2933)</f>
        <v/>
      </c>
      <c r="I2933" s="2">
        <f>IF(ISBLANK('[1]Current Inventory'!I2933)=TRUE,'[1]Current Inventory'!Q2933,'[1]Current Inventory'!I2933)</f>
        <v>0</v>
      </c>
      <c r="J2933" s="2">
        <f>IF(ISBLANK('[1]Current Inventory'!J2933)=TRUE,'[1]Current Inventory'!R2933,'[1]Current Inventory'!J2933)</f>
        <v>0</v>
      </c>
      <c r="K2933" s="2">
        <f>IF(ISBLANK('[1]Current Inventory'!K2933)=TRUE,'[1]Current Inventory'!S2933,'[1]Current Inventory'!K2933)</f>
        <v>0</v>
      </c>
      <c r="L2933" s="2">
        <f>IF(ISBLANK('[1]Current Inventory'!L2933)=TRUE,'[1]Current Inventory'!T2933,'[1]Current Inventory'!L2933)</f>
        <v>0</v>
      </c>
      <c r="M2933" s="3" t="str">
        <f>IF(ISBLANK('[1]Current Inventory'!M2933)=TRUE,"",'[1]Current Inventory'!M2933)</f>
        <v/>
      </c>
    </row>
    <row r="2934" spans="1:13" x14ac:dyDescent="0.2">
      <c r="A2934" s="2" t="s">
        <v>19</v>
      </c>
      <c r="B2934" s="2" t="str">
        <f>IF(ISBLANK('[1]Current Inventory'!B2934)=TRUE,B2933,'[1]Current Inventory'!B2934)</f>
        <v>WINDWARD SIDE</v>
      </c>
      <c r="C2934" s="2" t="str">
        <f>IF(ISBLANK('[1]Current Inventory'!C2934)=TRUE,"",'[1]Current Inventory'!C2934)</f>
        <v/>
      </c>
      <c r="D2934" s="2" t="str">
        <f>IF(ISBLANK('[1]Current Inventory'!D2934)=TRUE,CONCATENATE("     ",'[1]Current Inventory'!N2934),'[1]Current Inventory'!D2934)</f>
        <v xml:space="preserve">     </v>
      </c>
      <c r="E2934" s="2">
        <f>IF(ISBLANK('[1]Current Inventory'!E2934)=TRUE,'[1]Current Inventory'!O2934,'[1]Current Inventory'!E2934)</f>
        <v>0</v>
      </c>
      <c r="F2934" s="2">
        <f>IF(ISBLANK('[1]Current Inventory'!F2934)=TRUE,'[1]Current Inventory'!P2934,'[1]Current Inventory'!F2934)</f>
        <v>0</v>
      </c>
      <c r="G2934" s="2" t="str">
        <f>IF(ISNA(VLOOKUP(C2934,[2]CurrentPivot!$C$8:$N$1400,5,FALSE))=TRUE," ",VLOOKUP(C2934,[2]CurrentPivot!$C$8:$N$1400,5,FALSE))</f>
        <v xml:space="preserve"> </v>
      </c>
      <c r="H2934" s="3" t="str">
        <f>IF(ISBLANK('[1]Current Inventory'!H2934)=TRUE,"",'[1]Current Inventory'!H2934)</f>
        <v/>
      </c>
      <c r="I2934" s="2">
        <f>IF(ISBLANK('[1]Current Inventory'!I2934)=TRUE,'[1]Current Inventory'!Q2934,'[1]Current Inventory'!I2934)</f>
        <v>0</v>
      </c>
      <c r="J2934" s="2">
        <f>IF(ISBLANK('[1]Current Inventory'!J2934)=TRUE,'[1]Current Inventory'!R2934,'[1]Current Inventory'!J2934)</f>
        <v>0</v>
      </c>
      <c r="K2934" s="2">
        <f>IF(ISBLANK('[1]Current Inventory'!K2934)=TRUE,'[1]Current Inventory'!S2934,'[1]Current Inventory'!K2934)</f>
        <v>0</v>
      </c>
      <c r="L2934" s="2">
        <f>IF(ISBLANK('[1]Current Inventory'!L2934)=TRUE,'[1]Current Inventory'!T2934,'[1]Current Inventory'!L2934)</f>
        <v>0</v>
      </c>
      <c r="M2934" s="3" t="str">
        <f>IF(ISBLANK('[1]Current Inventory'!M2934)=TRUE,"",'[1]Current Inventory'!M2934)</f>
        <v/>
      </c>
    </row>
    <row r="2935" spans="1:13" x14ac:dyDescent="0.2">
      <c r="A2935" s="2" t="s">
        <v>19</v>
      </c>
      <c r="B2935" s="2" t="str">
        <f>IF(ISBLANK('[1]Current Inventory'!B2935)=TRUE,B2934,'[1]Current Inventory'!B2935)</f>
        <v>WINDWARD SIDE</v>
      </c>
      <c r="C2935" s="2" t="str">
        <f>IF(ISBLANK('[1]Current Inventory'!C2935)=TRUE,"",'[1]Current Inventory'!C2935)</f>
        <v/>
      </c>
      <c r="D2935" s="2" t="str">
        <f>IF(ISBLANK('[1]Current Inventory'!D2935)=TRUE,CONCATENATE("     ",'[1]Current Inventory'!N2935),'[1]Current Inventory'!D2935)</f>
        <v xml:space="preserve">     </v>
      </c>
      <c r="E2935" s="2">
        <f>IF(ISBLANK('[1]Current Inventory'!E2935)=TRUE,'[1]Current Inventory'!O2935,'[1]Current Inventory'!E2935)</f>
        <v>0</v>
      </c>
      <c r="F2935" s="2">
        <f>IF(ISBLANK('[1]Current Inventory'!F2935)=TRUE,'[1]Current Inventory'!P2935,'[1]Current Inventory'!F2935)</f>
        <v>0</v>
      </c>
      <c r="G2935" s="2" t="str">
        <f>IF(ISNA(VLOOKUP(C2935,[2]CurrentPivot!$C$8:$N$1400,5,FALSE))=TRUE," ",VLOOKUP(C2935,[2]CurrentPivot!$C$8:$N$1400,5,FALSE))</f>
        <v xml:space="preserve"> </v>
      </c>
      <c r="H2935" s="3" t="str">
        <f>IF(ISBLANK('[1]Current Inventory'!H2935)=TRUE,"",'[1]Current Inventory'!H2935)</f>
        <v/>
      </c>
      <c r="I2935" s="2">
        <f>IF(ISBLANK('[1]Current Inventory'!I2935)=TRUE,'[1]Current Inventory'!Q2935,'[1]Current Inventory'!I2935)</f>
        <v>0</v>
      </c>
      <c r="J2935" s="2">
        <f>IF(ISBLANK('[1]Current Inventory'!J2935)=TRUE,'[1]Current Inventory'!R2935,'[1]Current Inventory'!J2935)</f>
        <v>0</v>
      </c>
      <c r="K2935" s="2">
        <f>IF(ISBLANK('[1]Current Inventory'!K2935)=TRUE,'[1]Current Inventory'!S2935,'[1]Current Inventory'!K2935)</f>
        <v>0</v>
      </c>
      <c r="L2935" s="2">
        <f>IF(ISBLANK('[1]Current Inventory'!L2935)=TRUE,'[1]Current Inventory'!T2935,'[1]Current Inventory'!L2935)</f>
        <v>0</v>
      </c>
      <c r="M2935" s="3" t="str">
        <f>IF(ISBLANK('[1]Current Inventory'!M2935)=TRUE,"",'[1]Current Inventory'!M2935)</f>
        <v/>
      </c>
    </row>
    <row r="2936" spans="1:13" x14ac:dyDescent="0.2">
      <c r="A2936" s="2" t="s">
        <v>19</v>
      </c>
      <c r="B2936" s="2" t="str">
        <f>IF(ISBLANK('[1]Current Inventory'!B2936)=TRUE,B2935,'[1]Current Inventory'!B2936)</f>
        <v>WINDWARD SIDE</v>
      </c>
      <c r="C2936" s="2" t="str">
        <f>IF(ISBLANK('[1]Current Inventory'!C2936)=TRUE,"",'[1]Current Inventory'!C2936)</f>
        <v/>
      </c>
      <c r="D2936" s="2" t="str">
        <f>IF(ISBLANK('[1]Current Inventory'!D2936)=TRUE,CONCATENATE("     ",'[1]Current Inventory'!N2936),'[1]Current Inventory'!D2936)</f>
        <v xml:space="preserve">     </v>
      </c>
      <c r="E2936" s="2">
        <f>IF(ISBLANK('[1]Current Inventory'!E2936)=TRUE,'[1]Current Inventory'!O2936,'[1]Current Inventory'!E2936)</f>
        <v>0</v>
      </c>
      <c r="F2936" s="2">
        <f>IF(ISBLANK('[1]Current Inventory'!F2936)=TRUE,'[1]Current Inventory'!P2936,'[1]Current Inventory'!F2936)</f>
        <v>0</v>
      </c>
      <c r="G2936" s="2" t="str">
        <f>IF(ISNA(VLOOKUP(C2936,[2]CurrentPivot!$C$8:$N$1400,5,FALSE))=TRUE," ",VLOOKUP(C2936,[2]CurrentPivot!$C$8:$N$1400,5,FALSE))</f>
        <v xml:space="preserve"> </v>
      </c>
      <c r="H2936" s="3" t="str">
        <f>IF(ISBLANK('[1]Current Inventory'!H2936)=TRUE,"",'[1]Current Inventory'!H2936)</f>
        <v/>
      </c>
      <c r="I2936" s="2">
        <f>IF(ISBLANK('[1]Current Inventory'!I2936)=TRUE,'[1]Current Inventory'!Q2936,'[1]Current Inventory'!I2936)</f>
        <v>0</v>
      </c>
      <c r="J2936" s="2">
        <f>IF(ISBLANK('[1]Current Inventory'!J2936)=TRUE,'[1]Current Inventory'!R2936,'[1]Current Inventory'!J2936)</f>
        <v>0</v>
      </c>
      <c r="K2936" s="2">
        <f>IF(ISBLANK('[1]Current Inventory'!K2936)=TRUE,'[1]Current Inventory'!S2936,'[1]Current Inventory'!K2936)</f>
        <v>0</v>
      </c>
      <c r="L2936" s="2">
        <f>IF(ISBLANK('[1]Current Inventory'!L2936)=TRUE,'[1]Current Inventory'!T2936,'[1]Current Inventory'!L2936)</f>
        <v>0</v>
      </c>
      <c r="M2936" s="3" t="str">
        <f>IF(ISBLANK('[1]Current Inventory'!M2936)=TRUE,"",'[1]Current Inventory'!M2936)</f>
        <v/>
      </c>
    </row>
    <row r="2937" spans="1:13" x14ac:dyDescent="0.2">
      <c r="A2937" s="2" t="s">
        <v>19</v>
      </c>
      <c r="B2937" s="2" t="str">
        <f>IF(ISBLANK('[1]Current Inventory'!B2937)=TRUE,B2936,'[1]Current Inventory'!B2937)</f>
        <v>WINDWARD SIDE</v>
      </c>
      <c r="C2937" s="2" t="str">
        <f>IF(ISBLANK('[1]Current Inventory'!C2937)=TRUE,"",'[1]Current Inventory'!C2937)</f>
        <v/>
      </c>
      <c r="D2937" s="2" t="str">
        <f>IF(ISBLANK('[1]Current Inventory'!D2937)=TRUE,CONCATENATE("     ",'[1]Current Inventory'!N2937),'[1]Current Inventory'!D2937)</f>
        <v xml:space="preserve">     </v>
      </c>
      <c r="E2937" s="2">
        <f>IF(ISBLANK('[1]Current Inventory'!E2937)=TRUE,'[1]Current Inventory'!O2937,'[1]Current Inventory'!E2937)</f>
        <v>0</v>
      </c>
      <c r="F2937" s="2">
        <f>IF(ISBLANK('[1]Current Inventory'!F2937)=TRUE,'[1]Current Inventory'!P2937,'[1]Current Inventory'!F2937)</f>
        <v>0</v>
      </c>
      <c r="G2937" s="2" t="str">
        <f>IF(ISNA(VLOOKUP(C2937,[2]CurrentPivot!$C$8:$N$1400,5,FALSE))=TRUE," ",VLOOKUP(C2937,[2]CurrentPivot!$C$8:$N$1400,5,FALSE))</f>
        <v xml:space="preserve"> </v>
      </c>
      <c r="H2937" s="3" t="str">
        <f>IF(ISBLANK('[1]Current Inventory'!H2937)=TRUE,"",'[1]Current Inventory'!H2937)</f>
        <v/>
      </c>
      <c r="I2937" s="2">
        <f>IF(ISBLANK('[1]Current Inventory'!I2937)=TRUE,'[1]Current Inventory'!Q2937,'[1]Current Inventory'!I2937)</f>
        <v>0</v>
      </c>
      <c r="J2937" s="2">
        <f>IF(ISBLANK('[1]Current Inventory'!J2937)=TRUE,'[1]Current Inventory'!R2937,'[1]Current Inventory'!J2937)</f>
        <v>0</v>
      </c>
      <c r="K2937" s="2">
        <f>IF(ISBLANK('[1]Current Inventory'!K2937)=TRUE,'[1]Current Inventory'!S2937,'[1]Current Inventory'!K2937)</f>
        <v>0</v>
      </c>
      <c r="L2937" s="2">
        <f>IF(ISBLANK('[1]Current Inventory'!L2937)=TRUE,'[1]Current Inventory'!T2937,'[1]Current Inventory'!L2937)</f>
        <v>0</v>
      </c>
      <c r="M2937" s="3" t="str">
        <f>IF(ISBLANK('[1]Current Inventory'!M2937)=TRUE,"",'[1]Current Inventory'!M2937)</f>
        <v/>
      </c>
    </row>
    <row r="2938" spans="1:13" x14ac:dyDescent="0.2">
      <c r="A2938" s="2" t="s">
        <v>19</v>
      </c>
      <c r="B2938" s="2" t="str">
        <f>IF(ISBLANK('[1]Current Inventory'!B2938)=TRUE,B2937,'[1]Current Inventory'!B2938)</f>
        <v>WINDWARD SIDE</v>
      </c>
      <c r="C2938" s="2" t="str">
        <f>IF(ISBLANK('[1]Current Inventory'!C2938)=TRUE,"",'[1]Current Inventory'!C2938)</f>
        <v/>
      </c>
      <c r="D2938" s="2" t="str">
        <f>IF(ISBLANK('[1]Current Inventory'!D2938)=TRUE,CONCATENATE("     ",'[1]Current Inventory'!N2938),'[1]Current Inventory'!D2938)</f>
        <v xml:space="preserve">     </v>
      </c>
      <c r="E2938" s="2">
        <f>IF(ISBLANK('[1]Current Inventory'!E2938)=TRUE,'[1]Current Inventory'!O2938,'[1]Current Inventory'!E2938)</f>
        <v>0</v>
      </c>
      <c r="F2938" s="2">
        <f>IF(ISBLANK('[1]Current Inventory'!F2938)=TRUE,'[1]Current Inventory'!P2938,'[1]Current Inventory'!F2938)</f>
        <v>0</v>
      </c>
      <c r="G2938" s="2" t="str">
        <f>IF(ISNA(VLOOKUP(C2938,[2]CurrentPivot!$C$8:$N$1400,5,FALSE))=TRUE," ",VLOOKUP(C2938,[2]CurrentPivot!$C$8:$N$1400,5,FALSE))</f>
        <v xml:space="preserve"> </v>
      </c>
      <c r="H2938" s="3" t="str">
        <f>IF(ISBLANK('[1]Current Inventory'!H2938)=TRUE,"",'[1]Current Inventory'!H2938)</f>
        <v/>
      </c>
      <c r="I2938" s="2">
        <f>IF(ISBLANK('[1]Current Inventory'!I2938)=TRUE,'[1]Current Inventory'!Q2938,'[1]Current Inventory'!I2938)</f>
        <v>0</v>
      </c>
      <c r="J2938" s="2">
        <f>IF(ISBLANK('[1]Current Inventory'!J2938)=TRUE,'[1]Current Inventory'!R2938,'[1]Current Inventory'!J2938)</f>
        <v>0</v>
      </c>
      <c r="K2938" s="2">
        <f>IF(ISBLANK('[1]Current Inventory'!K2938)=TRUE,'[1]Current Inventory'!S2938,'[1]Current Inventory'!K2938)</f>
        <v>0</v>
      </c>
      <c r="L2938" s="2">
        <f>IF(ISBLANK('[1]Current Inventory'!L2938)=TRUE,'[1]Current Inventory'!T2938,'[1]Current Inventory'!L2938)</f>
        <v>0</v>
      </c>
      <c r="M2938" s="3" t="str">
        <f>IF(ISBLANK('[1]Current Inventory'!M2938)=TRUE,"",'[1]Current Inventory'!M2938)</f>
        <v/>
      </c>
    </row>
    <row r="2939" spans="1:13" x14ac:dyDescent="0.2">
      <c r="A2939" s="2" t="s">
        <v>19</v>
      </c>
      <c r="B2939" s="2" t="str">
        <f>IF(ISBLANK('[1]Current Inventory'!B2939)=TRUE,B2938,'[1]Current Inventory'!B2939)</f>
        <v>WINDWARD SIDE</v>
      </c>
      <c r="C2939" s="2" t="str">
        <f>IF(ISBLANK('[1]Current Inventory'!C2939)=TRUE,"",'[1]Current Inventory'!C2939)</f>
        <v/>
      </c>
      <c r="D2939" s="2" t="str">
        <f>IF(ISBLANK('[1]Current Inventory'!D2939)=TRUE,CONCATENATE("     ",'[1]Current Inventory'!N2939),'[1]Current Inventory'!D2939)</f>
        <v xml:space="preserve">     </v>
      </c>
      <c r="E2939" s="2">
        <f>IF(ISBLANK('[1]Current Inventory'!E2939)=TRUE,'[1]Current Inventory'!O2939,'[1]Current Inventory'!E2939)</f>
        <v>0</v>
      </c>
      <c r="F2939" s="2">
        <f>IF(ISBLANK('[1]Current Inventory'!F2939)=TRUE,'[1]Current Inventory'!P2939,'[1]Current Inventory'!F2939)</f>
        <v>0</v>
      </c>
      <c r="G2939" s="2" t="str">
        <f>IF(ISNA(VLOOKUP(C2939,[2]CurrentPivot!$C$8:$N$1400,5,FALSE))=TRUE," ",VLOOKUP(C2939,[2]CurrentPivot!$C$8:$N$1400,5,FALSE))</f>
        <v xml:space="preserve"> </v>
      </c>
      <c r="H2939" s="3" t="str">
        <f>IF(ISBLANK('[1]Current Inventory'!H2939)=TRUE,"",'[1]Current Inventory'!H2939)</f>
        <v/>
      </c>
      <c r="I2939" s="2">
        <f>IF(ISBLANK('[1]Current Inventory'!I2939)=TRUE,'[1]Current Inventory'!Q2939,'[1]Current Inventory'!I2939)</f>
        <v>0</v>
      </c>
      <c r="J2939" s="2">
        <f>IF(ISBLANK('[1]Current Inventory'!J2939)=TRUE,'[1]Current Inventory'!R2939,'[1]Current Inventory'!J2939)</f>
        <v>0</v>
      </c>
      <c r="K2939" s="2">
        <f>IF(ISBLANK('[1]Current Inventory'!K2939)=TRUE,'[1]Current Inventory'!S2939,'[1]Current Inventory'!K2939)</f>
        <v>0</v>
      </c>
      <c r="L2939" s="2">
        <f>IF(ISBLANK('[1]Current Inventory'!L2939)=TRUE,'[1]Current Inventory'!T2939,'[1]Current Inventory'!L2939)</f>
        <v>0</v>
      </c>
      <c r="M2939" s="3" t="str">
        <f>IF(ISBLANK('[1]Current Inventory'!M2939)=TRUE,"",'[1]Current Inventory'!M2939)</f>
        <v/>
      </c>
    </row>
    <row r="2940" spans="1:13" x14ac:dyDescent="0.2">
      <c r="A2940" s="2" t="s">
        <v>19</v>
      </c>
      <c r="B2940" s="2" t="str">
        <f>IF(ISBLANK('[1]Current Inventory'!B2940)=TRUE,B2939,'[1]Current Inventory'!B2940)</f>
        <v>WINDWARD SIDE</v>
      </c>
      <c r="C2940" s="2" t="str">
        <f>IF(ISBLANK('[1]Current Inventory'!C2940)=TRUE,"",'[1]Current Inventory'!C2940)</f>
        <v/>
      </c>
      <c r="D2940" s="2" t="str">
        <f>IF(ISBLANK('[1]Current Inventory'!D2940)=TRUE,CONCATENATE("     ",'[1]Current Inventory'!N2940),'[1]Current Inventory'!D2940)</f>
        <v xml:space="preserve">     </v>
      </c>
      <c r="E2940" s="2">
        <f>IF(ISBLANK('[1]Current Inventory'!E2940)=TRUE,'[1]Current Inventory'!O2940,'[1]Current Inventory'!E2940)</f>
        <v>0</v>
      </c>
      <c r="F2940" s="2">
        <f>IF(ISBLANK('[1]Current Inventory'!F2940)=TRUE,'[1]Current Inventory'!P2940,'[1]Current Inventory'!F2940)</f>
        <v>0</v>
      </c>
      <c r="G2940" s="2" t="str">
        <f>IF(ISNA(VLOOKUP(C2940,[2]CurrentPivot!$C$8:$N$1400,5,FALSE))=TRUE," ",VLOOKUP(C2940,[2]CurrentPivot!$C$8:$N$1400,5,FALSE))</f>
        <v xml:space="preserve"> </v>
      </c>
      <c r="H2940" s="3" t="str">
        <f>IF(ISBLANK('[1]Current Inventory'!H2940)=TRUE,"",'[1]Current Inventory'!H2940)</f>
        <v/>
      </c>
      <c r="I2940" s="2">
        <f>IF(ISBLANK('[1]Current Inventory'!I2940)=TRUE,'[1]Current Inventory'!Q2940,'[1]Current Inventory'!I2940)</f>
        <v>0</v>
      </c>
      <c r="J2940" s="2">
        <f>IF(ISBLANK('[1]Current Inventory'!J2940)=TRUE,'[1]Current Inventory'!R2940,'[1]Current Inventory'!J2940)</f>
        <v>0</v>
      </c>
      <c r="K2940" s="2">
        <f>IF(ISBLANK('[1]Current Inventory'!K2940)=TRUE,'[1]Current Inventory'!S2940,'[1]Current Inventory'!K2940)</f>
        <v>0</v>
      </c>
      <c r="L2940" s="2">
        <f>IF(ISBLANK('[1]Current Inventory'!L2940)=TRUE,'[1]Current Inventory'!T2940,'[1]Current Inventory'!L2940)</f>
        <v>0</v>
      </c>
      <c r="M2940" s="3" t="str">
        <f>IF(ISBLANK('[1]Current Inventory'!M2940)=TRUE,"",'[1]Current Inventory'!M2940)</f>
        <v/>
      </c>
    </row>
    <row r="2941" spans="1:13" x14ac:dyDescent="0.2">
      <c r="A2941" s="2" t="s">
        <v>19</v>
      </c>
      <c r="B2941" s="2" t="str">
        <f>IF(ISBLANK('[1]Current Inventory'!B2941)=TRUE,B2940,'[1]Current Inventory'!B2941)</f>
        <v>WINDWARD SIDE</v>
      </c>
      <c r="C2941" s="2" t="str">
        <f>IF(ISBLANK('[1]Current Inventory'!C2941)=TRUE,"",'[1]Current Inventory'!C2941)</f>
        <v/>
      </c>
      <c r="D2941" s="2" t="str">
        <f>IF(ISBLANK('[1]Current Inventory'!D2941)=TRUE,CONCATENATE("     ",'[1]Current Inventory'!N2941),'[1]Current Inventory'!D2941)</f>
        <v xml:space="preserve">     </v>
      </c>
      <c r="E2941" s="2">
        <f>IF(ISBLANK('[1]Current Inventory'!E2941)=TRUE,'[1]Current Inventory'!O2941,'[1]Current Inventory'!E2941)</f>
        <v>0</v>
      </c>
      <c r="F2941" s="2">
        <f>IF(ISBLANK('[1]Current Inventory'!F2941)=TRUE,'[1]Current Inventory'!P2941,'[1]Current Inventory'!F2941)</f>
        <v>0</v>
      </c>
      <c r="G2941" s="2" t="str">
        <f>IF(ISNA(VLOOKUP(C2941,[2]CurrentPivot!$C$8:$N$1400,5,FALSE))=TRUE," ",VLOOKUP(C2941,[2]CurrentPivot!$C$8:$N$1400,5,FALSE))</f>
        <v xml:space="preserve"> </v>
      </c>
      <c r="H2941" s="3" t="str">
        <f>IF(ISBLANK('[1]Current Inventory'!H2941)=TRUE,"",'[1]Current Inventory'!H2941)</f>
        <v/>
      </c>
      <c r="I2941" s="2">
        <f>IF(ISBLANK('[1]Current Inventory'!I2941)=TRUE,'[1]Current Inventory'!Q2941,'[1]Current Inventory'!I2941)</f>
        <v>0</v>
      </c>
      <c r="J2941" s="2">
        <f>IF(ISBLANK('[1]Current Inventory'!J2941)=TRUE,'[1]Current Inventory'!R2941,'[1]Current Inventory'!J2941)</f>
        <v>0</v>
      </c>
      <c r="K2941" s="2">
        <f>IF(ISBLANK('[1]Current Inventory'!K2941)=TRUE,'[1]Current Inventory'!S2941,'[1]Current Inventory'!K2941)</f>
        <v>0</v>
      </c>
      <c r="L2941" s="2">
        <f>IF(ISBLANK('[1]Current Inventory'!L2941)=TRUE,'[1]Current Inventory'!T2941,'[1]Current Inventory'!L2941)</f>
        <v>0</v>
      </c>
      <c r="M2941" s="3" t="str">
        <f>IF(ISBLANK('[1]Current Inventory'!M2941)=TRUE,"",'[1]Current Inventory'!M2941)</f>
        <v/>
      </c>
    </row>
    <row r="2942" spans="1:13" x14ac:dyDescent="0.2">
      <c r="A2942" s="2" t="s">
        <v>19</v>
      </c>
      <c r="B2942" s="2" t="str">
        <f>IF(ISBLANK('[1]Current Inventory'!B2942)=TRUE,B2941,'[1]Current Inventory'!B2942)</f>
        <v>WINDWARD SIDE</v>
      </c>
      <c r="C2942" s="2" t="str">
        <f>IF(ISBLANK('[1]Current Inventory'!C2942)=TRUE,"",'[1]Current Inventory'!C2942)</f>
        <v/>
      </c>
      <c r="D2942" s="2" t="str">
        <f>IF(ISBLANK('[1]Current Inventory'!D2942)=TRUE,CONCATENATE("     ",'[1]Current Inventory'!N2942),'[1]Current Inventory'!D2942)</f>
        <v xml:space="preserve">     </v>
      </c>
      <c r="E2942" s="2">
        <f>IF(ISBLANK('[1]Current Inventory'!E2942)=TRUE,'[1]Current Inventory'!O2942,'[1]Current Inventory'!E2942)</f>
        <v>0</v>
      </c>
      <c r="F2942" s="2">
        <f>IF(ISBLANK('[1]Current Inventory'!F2942)=TRUE,'[1]Current Inventory'!P2942,'[1]Current Inventory'!F2942)</f>
        <v>0</v>
      </c>
      <c r="G2942" s="2" t="str">
        <f>IF(ISNA(VLOOKUP(C2942,[2]CurrentPivot!$C$8:$N$1400,5,FALSE))=TRUE," ",VLOOKUP(C2942,[2]CurrentPivot!$C$8:$N$1400,5,FALSE))</f>
        <v xml:space="preserve"> </v>
      </c>
      <c r="H2942" s="3" t="str">
        <f>IF(ISBLANK('[1]Current Inventory'!H2942)=TRUE,"",'[1]Current Inventory'!H2942)</f>
        <v/>
      </c>
      <c r="I2942" s="2">
        <f>IF(ISBLANK('[1]Current Inventory'!I2942)=TRUE,'[1]Current Inventory'!Q2942,'[1]Current Inventory'!I2942)</f>
        <v>0</v>
      </c>
      <c r="J2942" s="2">
        <f>IF(ISBLANK('[1]Current Inventory'!J2942)=TRUE,'[1]Current Inventory'!R2942,'[1]Current Inventory'!J2942)</f>
        <v>0</v>
      </c>
      <c r="K2942" s="2">
        <f>IF(ISBLANK('[1]Current Inventory'!K2942)=TRUE,'[1]Current Inventory'!S2942,'[1]Current Inventory'!K2942)</f>
        <v>0</v>
      </c>
      <c r="L2942" s="2">
        <f>IF(ISBLANK('[1]Current Inventory'!L2942)=TRUE,'[1]Current Inventory'!T2942,'[1]Current Inventory'!L2942)</f>
        <v>0</v>
      </c>
      <c r="M2942" s="3" t="str">
        <f>IF(ISBLANK('[1]Current Inventory'!M2942)=TRUE,"",'[1]Current Inventory'!M2942)</f>
        <v/>
      </c>
    </row>
    <row r="2943" spans="1:13" x14ac:dyDescent="0.2">
      <c r="A2943" s="2" t="s">
        <v>19</v>
      </c>
      <c r="B2943" s="2" t="str">
        <f>IF(ISBLANK('[1]Current Inventory'!B2943)=TRUE,B2942,'[1]Current Inventory'!B2943)</f>
        <v>WINDWARD SIDE</v>
      </c>
      <c r="C2943" s="2" t="str">
        <f>IF(ISBLANK('[1]Current Inventory'!C2943)=TRUE,"",'[1]Current Inventory'!C2943)</f>
        <v/>
      </c>
      <c r="D2943" s="2" t="str">
        <f>IF(ISBLANK('[1]Current Inventory'!D2943)=TRUE,CONCATENATE("     ",'[1]Current Inventory'!N2943),'[1]Current Inventory'!D2943)</f>
        <v xml:space="preserve">     </v>
      </c>
      <c r="E2943" s="2">
        <f>IF(ISBLANK('[1]Current Inventory'!E2943)=TRUE,'[1]Current Inventory'!O2943,'[1]Current Inventory'!E2943)</f>
        <v>0</v>
      </c>
      <c r="F2943" s="2">
        <f>IF(ISBLANK('[1]Current Inventory'!F2943)=TRUE,'[1]Current Inventory'!P2943,'[1]Current Inventory'!F2943)</f>
        <v>0</v>
      </c>
      <c r="G2943" s="2" t="str">
        <f>IF(ISNA(VLOOKUP(C2943,[2]CurrentPivot!$C$8:$N$1400,5,FALSE))=TRUE," ",VLOOKUP(C2943,[2]CurrentPivot!$C$8:$N$1400,5,FALSE))</f>
        <v xml:space="preserve"> </v>
      </c>
      <c r="H2943" s="3" t="str">
        <f>IF(ISBLANK('[1]Current Inventory'!H2943)=TRUE,"",'[1]Current Inventory'!H2943)</f>
        <v/>
      </c>
      <c r="I2943" s="2">
        <f>IF(ISBLANK('[1]Current Inventory'!I2943)=TRUE,'[1]Current Inventory'!Q2943,'[1]Current Inventory'!I2943)</f>
        <v>0</v>
      </c>
      <c r="J2943" s="2">
        <f>IF(ISBLANK('[1]Current Inventory'!J2943)=TRUE,'[1]Current Inventory'!R2943,'[1]Current Inventory'!J2943)</f>
        <v>0</v>
      </c>
      <c r="K2943" s="2">
        <f>IF(ISBLANK('[1]Current Inventory'!K2943)=TRUE,'[1]Current Inventory'!S2943,'[1]Current Inventory'!K2943)</f>
        <v>0</v>
      </c>
      <c r="L2943" s="2">
        <f>IF(ISBLANK('[1]Current Inventory'!L2943)=TRUE,'[1]Current Inventory'!T2943,'[1]Current Inventory'!L2943)</f>
        <v>0</v>
      </c>
      <c r="M2943" s="3" t="str">
        <f>IF(ISBLANK('[1]Current Inventory'!M2943)=TRUE,"",'[1]Current Inventory'!M2943)</f>
        <v/>
      </c>
    </row>
    <row r="2944" spans="1:13" x14ac:dyDescent="0.2">
      <c r="A2944" s="2" t="s">
        <v>19</v>
      </c>
      <c r="B2944" s="2" t="str">
        <f>IF(ISBLANK('[1]Current Inventory'!B2944)=TRUE,B2943,'[1]Current Inventory'!B2944)</f>
        <v>WINDWARD SIDE</v>
      </c>
      <c r="C2944" s="2" t="str">
        <f>IF(ISBLANK('[1]Current Inventory'!C2944)=TRUE,"",'[1]Current Inventory'!C2944)</f>
        <v/>
      </c>
      <c r="D2944" s="2" t="str">
        <f>IF(ISBLANK('[1]Current Inventory'!D2944)=TRUE,CONCATENATE("     ",'[1]Current Inventory'!N2944),'[1]Current Inventory'!D2944)</f>
        <v xml:space="preserve">     </v>
      </c>
      <c r="E2944" s="2">
        <f>IF(ISBLANK('[1]Current Inventory'!E2944)=TRUE,'[1]Current Inventory'!O2944,'[1]Current Inventory'!E2944)</f>
        <v>0</v>
      </c>
      <c r="F2944" s="2">
        <f>IF(ISBLANK('[1]Current Inventory'!F2944)=TRUE,'[1]Current Inventory'!P2944,'[1]Current Inventory'!F2944)</f>
        <v>0</v>
      </c>
      <c r="G2944" s="2" t="str">
        <f>IF(ISNA(VLOOKUP(C2944,[2]CurrentPivot!$C$8:$N$1400,5,FALSE))=TRUE," ",VLOOKUP(C2944,[2]CurrentPivot!$C$8:$N$1400,5,FALSE))</f>
        <v xml:space="preserve"> </v>
      </c>
      <c r="H2944" s="3" t="str">
        <f>IF(ISBLANK('[1]Current Inventory'!H2944)=TRUE,"",'[1]Current Inventory'!H2944)</f>
        <v/>
      </c>
      <c r="I2944" s="2">
        <f>IF(ISBLANK('[1]Current Inventory'!I2944)=TRUE,'[1]Current Inventory'!Q2944,'[1]Current Inventory'!I2944)</f>
        <v>0</v>
      </c>
      <c r="J2944" s="2">
        <f>IF(ISBLANK('[1]Current Inventory'!J2944)=TRUE,'[1]Current Inventory'!R2944,'[1]Current Inventory'!J2944)</f>
        <v>0</v>
      </c>
      <c r="K2944" s="2">
        <f>IF(ISBLANK('[1]Current Inventory'!K2944)=TRUE,'[1]Current Inventory'!S2944,'[1]Current Inventory'!K2944)</f>
        <v>0</v>
      </c>
      <c r="L2944" s="2">
        <f>IF(ISBLANK('[1]Current Inventory'!L2944)=TRUE,'[1]Current Inventory'!T2944,'[1]Current Inventory'!L2944)</f>
        <v>0</v>
      </c>
      <c r="M2944" s="3" t="str">
        <f>IF(ISBLANK('[1]Current Inventory'!M2944)=TRUE,"",'[1]Current Inventory'!M2944)</f>
        <v/>
      </c>
    </row>
    <row r="2945" spans="1:13" x14ac:dyDescent="0.2">
      <c r="A2945" s="2" t="s">
        <v>19</v>
      </c>
      <c r="B2945" s="2" t="str">
        <f>IF(ISBLANK('[1]Current Inventory'!B2945)=TRUE,B2944,'[1]Current Inventory'!B2945)</f>
        <v>WINDWARD SIDE</v>
      </c>
      <c r="C2945" s="2" t="str">
        <f>IF(ISBLANK('[1]Current Inventory'!C2945)=TRUE,"",'[1]Current Inventory'!C2945)</f>
        <v/>
      </c>
      <c r="D2945" s="2" t="str">
        <f>IF(ISBLANK('[1]Current Inventory'!D2945)=TRUE,CONCATENATE("     ",'[1]Current Inventory'!N2945),'[1]Current Inventory'!D2945)</f>
        <v xml:space="preserve">     </v>
      </c>
      <c r="E2945" s="2">
        <f>IF(ISBLANK('[1]Current Inventory'!E2945)=TRUE,'[1]Current Inventory'!O2945,'[1]Current Inventory'!E2945)</f>
        <v>0</v>
      </c>
      <c r="F2945" s="2">
        <f>IF(ISBLANK('[1]Current Inventory'!F2945)=TRUE,'[1]Current Inventory'!P2945,'[1]Current Inventory'!F2945)</f>
        <v>0</v>
      </c>
      <c r="G2945" s="2" t="str">
        <f>IF(ISNA(VLOOKUP(C2945,[2]CurrentPivot!$C$8:$N$1400,5,FALSE))=TRUE," ",VLOOKUP(C2945,[2]CurrentPivot!$C$8:$N$1400,5,FALSE))</f>
        <v xml:space="preserve"> </v>
      </c>
      <c r="H2945" s="3" t="str">
        <f>IF(ISBLANK('[1]Current Inventory'!H2945)=TRUE,"",'[1]Current Inventory'!H2945)</f>
        <v/>
      </c>
      <c r="I2945" s="2">
        <f>IF(ISBLANK('[1]Current Inventory'!I2945)=TRUE,'[1]Current Inventory'!Q2945,'[1]Current Inventory'!I2945)</f>
        <v>0</v>
      </c>
      <c r="J2945" s="2">
        <f>IF(ISBLANK('[1]Current Inventory'!J2945)=TRUE,'[1]Current Inventory'!R2945,'[1]Current Inventory'!J2945)</f>
        <v>0</v>
      </c>
      <c r="K2945" s="2">
        <f>IF(ISBLANK('[1]Current Inventory'!K2945)=TRUE,'[1]Current Inventory'!S2945,'[1]Current Inventory'!K2945)</f>
        <v>0</v>
      </c>
      <c r="L2945" s="2">
        <f>IF(ISBLANK('[1]Current Inventory'!L2945)=TRUE,'[1]Current Inventory'!T2945,'[1]Current Inventory'!L2945)</f>
        <v>0</v>
      </c>
      <c r="M2945" s="3" t="str">
        <f>IF(ISBLANK('[1]Current Inventory'!M2945)=TRUE,"",'[1]Current Inventory'!M2945)</f>
        <v/>
      </c>
    </row>
    <row r="2946" spans="1:13" x14ac:dyDescent="0.2">
      <c r="A2946" s="2" t="s">
        <v>19</v>
      </c>
      <c r="B2946" s="2" t="str">
        <f>IF(ISBLANK('[1]Current Inventory'!B2946)=TRUE,B2945,'[1]Current Inventory'!B2946)</f>
        <v>WINDWARD SIDE</v>
      </c>
      <c r="C2946" s="2" t="str">
        <f>IF(ISBLANK('[1]Current Inventory'!C2946)=TRUE,"",'[1]Current Inventory'!C2946)</f>
        <v/>
      </c>
      <c r="D2946" s="2" t="str">
        <f>IF(ISBLANK('[1]Current Inventory'!D2946)=TRUE,CONCATENATE("     ",'[1]Current Inventory'!N2946),'[1]Current Inventory'!D2946)</f>
        <v xml:space="preserve">     </v>
      </c>
      <c r="E2946" s="2">
        <f>IF(ISBLANK('[1]Current Inventory'!E2946)=TRUE,'[1]Current Inventory'!O2946,'[1]Current Inventory'!E2946)</f>
        <v>0</v>
      </c>
      <c r="F2946" s="2">
        <f>IF(ISBLANK('[1]Current Inventory'!F2946)=TRUE,'[1]Current Inventory'!P2946,'[1]Current Inventory'!F2946)</f>
        <v>0</v>
      </c>
      <c r="G2946" s="2" t="str">
        <f>IF(ISNA(VLOOKUP(C2946,[2]CurrentPivot!$C$8:$N$1400,5,FALSE))=TRUE," ",VLOOKUP(C2946,[2]CurrentPivot!$C$8:$N$1400,5,FALSE))</f>
        <v xml:space="preserve"> </v>
      </c>
      <c r="H2946" s="3" t="str">
        <f>IF(ISBLANK('[1]Current Inventory'!H2946)=TRUE,"",'[1]Current Inventory'!H2946)</f>
        <v/>
      </c>
      <c r="I2946" s="2">
        <f>IF(ISBLANK('[1]Current Inventory'!I2946)=TRUE,'[1]Current Inventory'!Q2946,'[1]Current Inventory'!I2946)</f>
        <v>0</v>
      </c>
      <c r="J2946" s="2">
        <f>IF(ISBLANK('[1]Current Inventory'!J2946)=TRUE,'[1]Current Inventory'!R2946,'[1]Current Inventory'!J2946)</f>
        <v>0</v>
      </c>
      <c r="K2946" s="2">
        <f>IF(ISBLANK('[1]Current Inventory'!K2946)=TRUE,'[1]Current Inventory'!S2946,'[1]Current Inventory'!K2946)</f>
        <v>0</v>
      </c>
      <c r="L2946" s="2">
        <f>IF(ISBLANK('[1]Current Inventory'!L2946)=TRUE,'[1]Current Inventory'!T2946,'[1]Current Inventory'!L2946)</f>
        <v>0</v>
      </c>
      <c r="M2946" s="3" t="str">
        <f>IF(ISBLANK('[1]Current Inventory'!M2946)=TRUE,"",'[1]Current Inventory'!M2946)</f>
        <v/>
      </c>
    </row>
    <row r="2947" spans="1:13" x14ac:dyDescent="0.2">
      <c r="A2947" s="2" t="s">
        <v>19</v>
      </c>
      <c r="B2947" s="2" t="str">
        <f>IF(ISBLANK('[1]Current Inventory'!B2947)=TRUE,B2946,'[1]Current Inventory'!B2947)</f>
        <v>WINDWARD SIDE</v>
      </c>
      <c r="C2947" s="2" t="str">
        <f>IF(ISBLANK('[1]Current Inventory'!C2947)=TRUE,"",'[1]Current Inventory'!C2947)</f>
        <v/>
      </c>
      <c r="D2947" s="2" t="str">
        <f>IF(ISBLANK('[1]Current Inventory'!D2947)=TRUE,CONCATENATE("     ",'[1]Current Inventory'!N2947),'[1]Current Inventory'!D2947)</f>
        <v xml:space="preserve">     </v>
      </c>
      <c r="E2947" s="2">
        <f>IF(ISBLANK('[1]Current Inventory'!E2947)=TRUE,'[1]Current Inventory'!O2947,'[1]Current Inventory'!E2947)</f>
        <v>0</v>
      </c>
      <c r="F2947" s="2">
        <f>IF(ISBLANK('[1]Current Inventory'!F2947)=TRUE,'[1]Current Inventory'!P2947,'[1]Current Inventory'!F2947)</f>
        <v>0</v>
      </c>
      <c r="G2947" s="2" t="str">
        <f>IF(ISNA(VLOOKUP(C2947,[2]CurrentPivot!$C$8:$N$1400,5,FALSE))=TRUE," ",VLOOKUP(C2947,[2]CurrentPivot!$C$8:$N$1400,5,FALSE))</f>
        <v xml:space="preserve"> </v>
      </c>
      <c r="H2947" s="3" t="str">
        <f>IF(ISBLANK('[1]Current Inventory'!H2947)=TRUE,"",'[1]Current Inventory'!H2947)</f>
        <v/>
      </c>
      <c r="I2947" s="2">
        <f>IF(ISBLANK('[1]Current Inventory'!I2947)=TRUE,'[1]Current Inventory'!Q2947,'[1]Current Inventory'!I2947)</f>
        <v>0</v>
      </c>
      <c r="J2947" s="2">
        <f>IF(ISBLANK('[1]Current Inventory'!J2947)=TRUE,'[1]Current Inventory'!R2947,'[1]Current Inventory'!J2947)</f>
        <v>0</v>
      </c>
      <c r="K2947" s="2">
        <f>IF(ISBLANK('[1]Current Inventory'!K2947)=TRUE,'[1]Current Inventory'!S2947,'[1]Current Inventory'!K2947)</f>
        <v>0</v>
      </c>
      <c r="L2947" s="2">
        <f>IF(ISBLANK('[1]Current Inventory'!L2947)=TRUE,'[1]Current Inventory'!T2947,'[1]Current Inventory'!L2947)</f>
        <v>0</v>
      </c>
      <c r="M2947" s="3" t="str">
        <f>IF(ISBLANK('[1]Current Inventory'!M2947)=TRUE,"",'[1]Current Inventory'!M2947)</f>
        <v/>
      </c>
    </row>
    <row r="2948" spans="1:13" x14ac:dyDescent="0.2">
      <c r="A2948" s="2" t="s">
        <v>19</v>
      </c>
      <c r="B2948" s="2" t="str">
        <f>IF(ISBLANK('[1]Current Inventory'!B2948)=TRUE,B2947,'[1]Current Inventory'!B2948)</f>
        <v>WINDWARD SIDE</v>
      </c>
      <c r="C2948" s="2" t="str">
        <f>IF(ISBLANK('[1]Current Inventory'!C2948)=TRUE,"",'[1]Current Inventory'!C2948)</f>
        <v/>
      </c>
      <c r="D2948" s="2" t="str">
        <f>IF(ISBLANK('[1]Current Inventory'!D2948)=TRUE,CONCATENATE("     ",'[1]Current Inventory'!N2948),'[1]Current Inventory'!D2948)</f>
        <v xml:space="preserve">     </v>
      </c>
      <c r="E2948" s="2">
        <f>IF(ISBLANK('[1]Current Inventory'!E2948)=TRUE,'[1]Current Inventory'!O2948,'[1]Current Inventory'!E2948)</f>
        <v>0</v>
      </c>
      <c r="F2948" s="2">
        <f>IF(ISBLANK('[1]Current Inventory'!F2948)=TRUE,'[1]Current Inventory'!P2948,'[1]Current Inventory'!F2948)</f>
        <v>0</v>
      </c>
      <c r="G2948" s="2" t="str">
        <f>IF(ISNA(VLOOKUP(C2948,[2]CurrentPivot!$C$8:$N$1400,5,FALSE))=TRUE," ",VLOOKUP(C2948,[2]CurrentPivot!$C$8:$N$1400,5,FALSE))</f>
        <v xml:space="preserve"> </v>
      </c>
      <c r="H2948" s="3" t="str">
        <f>IF(ISBLANK('[1]Current Inventory'!H2948)=TRUE,"",'[1]Current Inventory'!H2948)</f>
        <v/>
      </c>
      <c r="I2948" s="2">
        <f>IF(ISBLANK('[1]Current Inventory'!I2948)=TRUE,'[1]Current Inventory'!Q2948,'[1]Current Inventory'!I2948)</f>
        <v>0</v>
      </c>
      <c r="J2948" s="2">
        <f>IF(ISBLANK('[1]Current Inventory'!J2948)=TRUE,'[1]Current Inventory'!R2948,'[1]Current Inventory'!J2948)</f>
        <v>0</v>
      </c>
      <c r="K2948" s="2">
        <f>IF(ISBLANK('[1]Current Inventory'!K2948)=TRUE,'[1]Current Inventory'!S2948,'[1]Current Inventory'!K2948)</f>
        <v>0</v>
      </c>
      <c r="L2948" s="2">
        <f>IF(ISBLANK('[1]Current Inventory'!L2948)=TRUE,'[1]Current Inventory'!T2948,'[1]Current Inventory'!L2948)</f>
        <v>0</v>
      </c>
      <c r="M2948" s="3" t="str">
        <f>IF(ISBLANK('[1]Current Inventory'!M2948)=TRUE,"",'[1]Current Inventory'!M2948)</f>
        <v/>
      </c>
    </row>
    <row r="2949" spans="1:13" x14ac:dyDescent="0.2">
      <c r="A2949" s="2" t="s">
        <v>19</v>
      </c>
      <c r="B2949" s="2" t="str">
        <f>IF(ISBLANK('[1]Current Inventory'!B2949)=TRUE,B2948,'[1]Current Inventory'!B2949)</f>
        <v>WINDWARD SIDE</v>
      </c>
      <c r="C2949" s="2" t="str">
        <f>IF(ISBLANK('[1]Current Inventory'!C2949)=TRUE,"",'[1]Current Inventory'!C2949)</f>
        <v/>
      </c>
      <c r="D2949" s="2" t="str">
        <f>IF(ISBLANK('[1]Current Inventory'!D2949)=TRUE,CONCATENATE("     ",'[1]Current Inventory'!N2949),'[1]Current Inventory'!D2949)</f>
        <v xml:space="preserve">     </v>
      </c>
      <c r="E2949" s="2">
        <f>IF(ISBLANK('[1]Current Inventory'!E2949)=TRUE,'[1]Current Inventory'!O2949,'[1]Current Inventory'!E2949)</f>
        <v>0</v>
      </c>
      <c r="F2949" s="2">
        <f>IF(ISBLANK('[1]Current Inventory'!F2949)=TRUE,'[1]Current Inventory'!P2949,'[1]Current Inventory'!F2949)</f>
        <v>0</v>
      </c>
      <c r="G2949" s="2" t="str">
        <f>IF(ISNA(VLOOKUP(C2949,[2]CurrentPivot!$C$8:$N$1400,5,FALSE))=TRUE," ",VLOOKUP(C2949,[2]CurrentPivot!$C$8:$N$1400,5,FALSE))</f>
        <v xml:space="preserve"> </v>
      </c>
      <c r="H2949" s="3" t="str">
        <f>IF(ISBLANK('[1]Current Inventory'!H2949)=TRUE,"",'[1]Current Inventory'!H2949)</f>
        <v/>
      </c>
      <c r="I2949" s="2">
        <f>IF(ISBLANK('[1]Current Inventory'!I2949)=TRUE,'[1]Current Inventory'!Q2949,'[1]Current Inventory'!I2949)</f>
        <v>0</v>
      </c>
      <c r="J2949" s="2">
        <f>IF(ISBLANK('[1]Current Inventory'!J2949)=TRUE,'[1]Current Inventory'!R2949,'[1]Current Inventory'!J2949)</f>
        <v>0</v>
      </c>
      <c r="K2949" s="2">
        <f>IF(ISBLANK('[1]Current Inventory'!K2949)=TRUE,'[1]Current Inventory'!S2949,'[1]Current Inventory'!K2949)</f>
        <v>0</v>
      </c>
      <c r="L2949" s="2">
        <f>IF(ISBLANK('[1]Current Inventory'!L2949)=TRUE,'[1]Current Inventory'!T2949,'[1]Current Inventory'!L2949)</f>
        <v>0</v>
      </c>
      <c r="M2949" s="3" t="str">
        <f>IF(ISBLANK('[1]Current Inventory'!M2949)=TRUE,"",'[1]Current Inventory'!M2949)</f>
        <v/>
      </c>
    </row>
    <row r="2950" spans="1:13" x14ac:dyDescent="0.2">
      <c r="A2950" s="2" t="s">
        <v>19</v>
      </c>
      <c r="B2950" s="2" t="str">
        <f>IF(ISBLANK('[1]Current Inventory'!B2950)=TRUE,B2949,'[1]Current Inventory'!B2950)</f>
        <v>WINDWARD SIDE</v>
      </c>
      <c r="C2950" s="2" t="str">
        <f>IF(ISBLANK('[1]Current Inventory'!C2950)=TRUE,"",'[1]Current Inventory'!C2950)</f>
        <v/>
      </c>
      <c r="D2950" s="2" t="str">
        <f>IF(ISBLANK('[1]Current Inventory'!D2950)=TRUE,CONCATENATE("     ",'[1]Current Inventory'!N2950),'[1]Current Inventory'!D2950)</f>
        <v xml:space="preserve">     </v>
      </c>
      <c r="E2950" s="2">
        <f>IF(ISBLANK('[1]Current Inventory'!E2950)=TRUE,'[1]Current Inventory'!O2950,'[1]Current Inventory'!E2950)</f>
        <v>0</v>
      </c>
      <c r="F2950" s="2">
        <f>IF(ISBLANK('[1]Current Inventory'!F2950)=TRUE,'[1]Current Inventory'!P2950,'[1]Current Inventory'!F2950)</f>
        <v>0</v>
      </c>
      <c r="G2950" s="2" t="str">
        <f>IF(ISNA(VLOOKUP(C2950,[2]CurrentPivot!$C$8:$N$1400,5,FALSE))=TRUE," ",VLOOKUP(C2950,[2]CurrentPivot!$C$8:$N$1400,5,FALSE))</f>
        <v xml:space="preserve"> </v>
      </c>
      <c r="H2950" s="3" t="str">
        <f>IF(ISBLANK('[1]Current Inventory'!H2950)=TRUE,"",'[1]Current Inventory'!H2950)</f>
        <v/>
      </c>
      <c r="I2950" s="2">
        <f>IF(ISBLANK('[1]Current Inventory'!I2950)=TRUE,'[1]Current Inventory'!Q2950,'[1]Current Inventory'!I2950)</f>
        <v>0</v>
      </c>
      <c r="J2950" s="2">
        <f>IF(ISBLANK('[1]Current Inventory'!J2950)=TRUE,'[1]Current Inventory'!R2950,'[1]Current Inventory'!J2950)</f>
        <v>0</v>
      </c>
      <c r="K2950" s="2">
        <f>IF(ISBLANK('[1]Current Inventory'!K2950)=TRUE,'[1]Current Inventory'!S2950,'[1]Current Inventory'!K2950)</f>
        <v>0</v>
      </c>
      <c r="L2950" s="2">
        <f>IF(ISBLANK('[1]Current Inventory'!L2950)=TRUE,'[1]Current Inventory'!T2950,'[1]Current Inventory'!L2950)</f>
        <v>0</v>
      </c>
      <c r="M2950" s="3" t="str">
        <f>IF(ISBLANK('[1]Current Inventory'!M2950)=TRUE,"",'[1]Current Inventory'!M2950)</f>
        <v/>
      </c>
    </row>
    <row r="2951" spans="1:13" x14ac:dyDescent="0.2">
      <c r="A2951" s="2" t="s">
        <v>19</v>
      </c>
      <c r="B2951" s="2" t="str">
        <f>IF(ISBLANK('[1]Current Inventory'!B2951)=TRUE,B2950,'[1]Current Inventory'!B2951)</f>
        <v>WINDWARD SIDE</v>
      </c>
      <c r="C2951" s="2" t="str">
        <f>IF(ISBLANK('[1]Current Inventory'!C2951)=TRUE,"",'[1]Current Inventory'!C2951)</f>
        <v/>
      </c>
      <c r="D2951" s="2" t="str">
        <f>IF(ISBLANK('[1]Current Inventory'!D2951)=TRUE,CONCATENATE("     ",'[1]Current Inventory'!N2951),'[1]Current Inventory'!D2951)</f>
        <v xml:space="preserve">     </v>
      </c>
      <c r="E2951" s="2">
        <f>IF(ISBLANK('[1]Current Inventory'!E2951)=TRUE,'[1]Current Inventory'!O2951,'[1]Current Inventory'!E2951)</f>
        <v>0</v>
      </c>
      <c r="F2951" s="2">
        <f>IF(ISBLANK('[1]Current Inventory'!F2951)=TRUE,'[1]Current Inventory'!P2951,'[1]Current Inventory'!F2951)</f>
        <v>0</v>
      </c>
      <c r="G2951" s="2" t="str">
        <f>IF(ISNA(VLOOKUP(C2951,[2]CurrentPivot!$C$8:$N$1400,5,FALSE))=TRUE," ",VLOOKUP(C2951,[2]CurrentPivot!$C$8:$N$1400,5,FALSE))</f>
        <v xml:space="preserve"> </v>
      </c>
      <c r="H2951" s="3" t="str">
        <f>IF(ISBLANK('[1]Current Inventory'!H2951)=TRUE,"",'[1]Current Inventory'!H2951)</f>
        <v/>
      </c>
      <c r="I2951" s="2">
        <f>IF(ISBLANK('[1]Current Inventory'!I2951)=TRUE,'[1]Current Inventory'!Q2951,'[1]Current Inventory'!I2951)</f>
        <v>0</v>
      </c>
      <c r="J2951" s="2">
        <f>IF(ISBLANK('[1]Current Inventory'!J2951)=TRUE,'[1]Current Inventory'!R2951,'[1]Current Inventory'!J2951)</f>
        <v>0</v>
      </c>
      <c r="K2951" s="2">
        <f>IF(ISBLANK('[1]Current Inventory'!K2951)=TRUE,'[1]Current Inventory'!S2951,'[1]Current Inventory'!K2951)</f>
        <v>0</v>
      </c>
      <c r="L2951" s="2">
        <f>IF(ISBLANK('[1]Current Inventory'!L2951)=TRUE,'[1]Current Inventory'!T2951,'[1]Current Inventory'!L2951)</f>
        <v>0</v>
      </c>
      <c r="M2951" s="3" t="str">
        <f>IF(ISBLANK('[1]Current Inventory'!M2951)=TRUE,"",'[1]Current Inventory'!M2951)</f>
        <v/>
      </c>
    </row>
    <row r="2952" spans="1:13" x14ac:dyDescent="0.2">
      <c r="A2952" s="2" t="s">
        <v>19</v>
      </c>
      <c r="B2952" s="2" t="str">
        <f>IF(ISBLANK('[1]Current Inventory'!B2952)=TRUE,B2951,'[1]Current Inventory'!B2952)</f>
        <v>WINDWARD SIDE</v>
      </c>
      <c r="C2952" s="2" t="str">
        <f>IF(ISBLANK('[1]Current Inventory'!C2952)=TRUE,"",'[1]Current Inventory'!C2952)</f>
        <v/>
      </c>
      <c r="D2952" s="2" t="str">
        <f>IF(ISBLANK('[1]Current Inventory'!D2952)=TRUE,CONCATENATE("     ",'[1]Current Inventory'!N2952),'[1]Current Inventory'!D2952)</f>
        <v xml:space="preserve">     </v>
      </c>
      <c r="E2952" s="2">
        <f>IF(ISBLANK('[1]Current Inventory'!E2952)=TRUE,'[1]Current Inventory'!O2952,'[1]Current Inventory'!E2952)</f>
        <v>0</v>
      </c>
      <c r="F2952" s="2">
        <f>IF(ISBLANK('[1]Current Inventory'!F2952)=TRUE,'[1]Current Inventory'!P2952,'[1]Current Inventory'!F2952)</f>
        <v>0</v>
      </c>
      <c r="G2952" s="2" t="str">
        <f>IF(ISNA(VLOOKUP(C2952,[2]CurrentPivot!$C$8:$N$1400,5,FALSE))=TRUE," ",VLOOKUP(C2952,[2]CurrentPivot!$C$8:$N$1400,5,FALSE))</f>
        <v xml:space="preserve"> </v>
      </c>
      <c r="H2952" s="3" t="str">
        <f>IF(ISBLANK('[1]Current Inventory'!H2952)=TRUE,"",'[1]Current Inventory'!H2952)</f>
        <v/>
      </c>
      <c r="I2952" s="2">
        <f>IF(ISBLANK('[1]Current Inventory'!I2952)=TRUE,'[1]Current Inventory'!Q2952,'[1]Current Inventory'!I2952)</f>
        <v>0</v>
      </c>
      <c r="J2952" s="2">
        <f>IF(ISBLANK('[1]Current Inventory'!J2952)=TRUE,'[1]Current Inventory'!R2952,'[1]Current Inventory'!J2952)</f>
        <v>0</v>
      </c>
      <c r="K2952" s="2">
        <f>IF(ISBLANK('[1]Current Inventory'!K2952)=TRUE,'[1]Current Inventory'!S2952,'[1]Current Inventory'!K2952)</f>
        <v>0</v>
      </c>
      <c r="L2952" s="2">
        <f>IF(ISBLANK('[1]Current Inventory'!L2952)=TRUE,'[1]Current Inventory'!T2952,'[1]Current Inventory'!L2952)</f>
        <v>0</v>
      </c>
      <c r="M2952" s="3" t="str">
        <f>IF(ISBLANK('[1]Current Inventory'!M2952)=TRUE,"",'[1]Current Inventory'!M2952)</f>
        <v/>
      </c>
    </row>
    <row r="2953" spans="1:13" x14ac:dyDescent="0.2">
      <c r="A2953" s="2" t="s">
        <v>19</v>
      </c>
      <c r="B2953" s="2" t="str">
        <f>IF(ISBLANK('[1]Current Inventory'!B2953)=TRUE,B2952,'[1]Current Inventory'!B2953)</f>
        <v>WINDWARD SIDE</v>
      </c>
      <c r="C2953" s="2" t="str">
        <f>IF(ISBLANK('[1]Current Inventory'!C2953)=TRUE,"",'[1]Current Inventory'!C2953)</f>
        <v/>
      </c>
      <c r="D2953" s="2" t="str">
        <f>IF(ISBLANK('[1]Current Inventory'!D2953)=TRUE,CONCATENATE("     ",'[1]Current Inventory'!N2953),'[1]Current Inventory'!D2953)</f>
        <v xml:space="preserve">     </v>
      </c>
      <c r="E2953" s="2">
        <f>IF(ISBLANK('[1]Current Inventory'!E2953)=TRUE,'[1]Current Inventory'!O2953,'[1]Current Inventory'!E2953)</f>
        <v>0</v>
      </c>
      <c r="F2953" s="2">
        <f>IF(ISBLANK('[1]Current Inventory'!F2953)=TRUE,'[1]Current Inventory'!P2953,'[1]Current Inventory'!F2953)</f>
        <v>0</v>
      </c>
      <c r="G2953" s="2" t="str">
        <f>IF(ISNA(VLOOKUP(C2953,[2]CurrentPivot!$C$8:$N$1400,5,FALSE))=TRUE," ",VLOOKUP(C2953,[2]CurrentPivot!$C$8:$N$1400,5,FALSE))</f>
        <v xml:space="preserve"> </v>
      </c>
      <c r="H2953" s="3" t="str">
        <f>IF(ISBLANK('[1]Current Inventory'!H2953)=TRUE,"",'[1]Current Inventory'!H2953)</f>
        <v/>
      </c>
      <c r="I2953" s="2">
        <f>IF(ISBLANK('[1]Current Inventory'!I2953)=TRUE,'[1]Current Inventory'!Q2953,'[1]Current Inventory'!I2953)</f>
        <v>0</v>
      </c>
      <c r="J2953" s="2">
        <f>IF(ISBLANK('[1]Current Inventory'!J2953)=TRUE,'[1]Current Inventory'!R2953,'[1]Current Inventory'!J2953)</f>
        <v>0</v>
      </c>
      <c r="K2953" s="2">
        <f>IF(ISBLANK('[1]Current Inventory'!K2953)=TRUE,'[1]Current Inventory'!S2953,'[1]Current Inventory'!K2953)</f>
        <v>0</v>
      </c>
      <c r="L2953" s="2">
        <f>IF(ISBLANK('[1]Current Inventory'!L2953)=TRUE,'[1]Current Inventory'!T2953,'[1]Current Inventory'!L2953)</f>
        <v>0</v>
      </c>
      <c r="M2953" s="3" t="str">
        <f>IF(ISBLANK('[1]Current Inventory'!M2953)=TRUE,"",'[1]Current Inventory'!M2953)</f>
        <v/>
      </c>
    </row>
    <row r="2954" spans="1:13" x14ac:dyDescent="0.2">
      <c r="A2954" s="2" t="s">
        <v>19</v>
      </c>
      <c r="B2954" s="2" t="str">
        <f>IF(ISBLANK('[1]Current Inventory'!B2954)=TRUE,B2953,'[1]Current Inventory'!B2954)</f>
        <v>WINDWARD SIDE</v>
      </c>
      <c r="C2954" s="2" t="str">
        <f>IF(ISBLANK('[1]Current Inventory'!C2954)=TRUE,"",'[1]Current Inventory'!C2954)</f>
        <v/>
      </c>
      <c r="D2954" s="2" t="str">
        <f>IF(ISBLANK('[1]Current Inventory'!D2954)=TRUE,CONCATENATE("     ",'[1]Current Inventory'!N2954),'[1]Current Inventory'!D2954)</f>
        <v xml:space="preserve">     </v>
      </c>
      <c r="E2954" s="2">
        <f>IF(ISBLANK('[1]Current Inventory'!E2954)=TRUE,'[1]Current Inventory'!O2954,'[1]Current Inventory'!E2954)</f>
        <v>0</v>
      </c>
      <c r="F2954" s="2">
        <f>IF(ISBLANK('[1]Current Inventory'!F2954)=TRUE,'[1]Current Inventory'!P2954,'[1]Current Inventory'!F2954)</f>
        <v>0</v>
      </c>
      <c r="G2954" s="2" t="str">
        <f>IF(ISNA(VLOOKUP(C2954,[2]CurrentPivot!$C$8:$N$1400,5,FALSE))=TRUE," ",VLOOKUP(C2954,[2]CurrentPivot!$C$8:$N$1400,5,FALSE))</f>
        <v xml:space="preserve"> </v>
      </c>
      <c r="H2954" s="3" t="str">
        <f>IF(ISBLANK('[1]Current Inventory'!H2954)=TRUE,"",'[1]Current Inventory'!H2954)</f>
        <v/>
      </c>
      <c r="I2954" s="2">
        <f>IF(ISBLANK('[1]Current Inventory'!I2954)=TRUE,'[1]Current Inventory'!Q2954,'[1]Current Inventory'!I2954)</f>
        <v>0</v>
      </c>
      <c r="J2954" s="2">
        <f>IF(ISBLANK('[1]Current Inventory'!J2954)=TRUE,'[1]Current Inventory'!R2954,'[1]Current Inventory'!J2954)</f>
        <v>0</v>
      </c>
      <c r="K2954" s="2">
        <f>IF(ISBLANK('[1]Current Inventory'!K2954)=TRUE,'[1]Current Inventory'!S2954,'[1]Current Inventory'!K2954)</f>
        <v>0</v>
      </c>
      <c r="L2954" s="2">
        <f>IF(ISBLANK('[1]Current Inventory'!L2954)=TRUE,'[1]Current Inventory'!T2954,'[1]Current Inventory'!L2954)</f>
        <v>0</v>
      </c>
      <c r="M2954" s="3" t="str">
        <f>IF(ISBLANK('[1]Current Inventory'!M2954)=TRUE,"",'[1]Current Inventory'!M2954)</f>
        <v/>
      </c>
    </row>
    <row r="2955" spans="1:13" x14ac:dyDescent="0.2">
      <c r="A2955" s="2" t="s">
        <v>19</v>
      </c>
      <c r="B2955" s="2" t="str">
        <f>IF(ISBLANK('[1]Current Inventory'!B2955)=TRUE,B2954,'[1]Current Inventory'!B2955)</f>
        <v>WINDWARD SIDE</v>
      </c>
      <c r="C2955" s="2" t="str">
        <f>IF(ISBLANK('[1]Current Inventory'!C2955)=TRUE,"",'[1]Current Inventory'!C2955)</f>
        <v/>
      </c>
      <c r="D2955" s="2" t="str">
        <f>IF(ISBLANK('[1]Current Inventory'!D2955)=TRUE,CONCATENATE("     ",'[1]Current Inventory'!N2955),'[1]Current Inventory'!D2955)</f>
        <v xml:space="preserve">     </v>
      </c>
      <c r="E2955" s="2">
        <f>IF(ISBLANK('[1]Current Inventory'!E2955)=TRUE,'[1]Current Inventory'!O2955,'[1]Current Inventory'!E2955)</f>
        <v>0</v>
      </c>
      <c r="F2955" s="2">
        <f>IF(ISBLANK('[1]Current Inventory'!F2955)=TRUE,'[1]Current Inventory'!P2955,'[1]Current Inventory'!F2955)</f>
        <v>0</v>
      </c>
      <c r="G2955" s="2" t="str">
        <f>IF(ISNA(VLOOKUP(C2955,[2]CurrentPivot!$C$8:$N$1400,5,FALSE))=TRUE," ",VLOOKUP(C2955,[2]CurrentPivot!$C$8:$N$1400,5,FALSE))</f>
        <v xml:space="preserve"> </v>
      </c>
      <c r="H2955" s="3" t="str">
        <f>IF(ISBLANK('[1]Current Inventory'!H2955)=TRUE,"",'[1]Current Inventory'!H2955)</f>
        <v/>
      </c>
      <c r="I2955" s="2">
        <f>IF(ISBLANK('[1]Current Inventory'!I2955)=TRUE,'[1]Current Inventory'!Q2955,'[1]Current Inventory'!I2955)</f>
        <v>0</v>
      </c>
      <c r="J2955" s="2">
        <f>IF(ISBLANK('[1]Current Inventory'!J2955)=TRUE,'[1]Current Inventory'!R2955,'[1]Current Inventory'!J2955)</f>
        <v>0</v>
      </c>
      <c r="K2955" s="2">
        <f>IF(ISBLANK('[1]Current Inventory'!K2955)=TRUE,'[1]Current Inventory'!S2955,'[1]Current Inventory'!K2955)</f>
        <v>0</v>
      </c>
      <c r="L2955" s="2">
        <f>IF(ISBLANK('[1]Current Inventory'!L2955)=TRUE,'[1]Current Inventory'!T2955,'[1]Current Inventory'!L2955)</f>
        <v>0</v>
      </c>
      <c r="M2955" s="3" t="str">
        <f>IF(ISBLANK('[1]Current Inventory'!M2955)=TRUE,"",'[1]Current Inventory'!M2955)</f>
        <v/>
      </c>
    </row>
    <row r="2956" spans="1:13" x14ac:dyDescent="0.2">
      <c r="A2956" s="2" t="s">
        <v>19</v>
      </c>
      <c r="B2956" s="2" t="str">
        <f>IF(ISBLANK('[1]Current Inventory'!B2956)=TRUE,B2955,'[1]Current Inventory'!B2956)</f>
        <v>WINDWARD SIDE</v>
      </c>
      <c r="C2956" s="2" t="str">
        <f>IF(ISBLANK('[1]Current Inventory'!C2956)=TRUE,"",'[1]Current Inventory'!C2956)</f>
        <v/>
      </c>
      <c r="D2956" s="2" t="str">
        <f>IF(ISBLANK('[1]Current Inventory'!D2956)=TRUE,CONCATENATE("     ",'[1]Current Inventory'!N2956),'[1]Current Inventory'!D2956)</f>
        <v xml:space="preserve">     </v>
      </c>
      <c r="E2956" s="2">
        <f>IF(ISBLANK('[1]Current Inventory'!E2956)=TRUE,'[1]Current Inventory'!O2956,'[1]Current Inventory'!E2956)</f>
        <v>0</v>
      </c>
      <c r="F2956" s="2">
        <f>IF(ISBLANK('[1]Current Inventory'!F2956)=TRUE,'[1]Current Inventory'!P2956,'[1]Current Inventory'!F2956)</f>
        <v>0</v>
      </c>
      <c r="G2956" s="2" t="str">
        <f>IF(ISNA(VLOOKUP(C2956,[2]CurrentPivot!$C$8:$N$1400,5,FALSE))=TRUE," ",VLOOKUP(C2956,[2]CurrentPivot!$C$8:$N$1400,5,FALSE))</f>
        <v xml:space="preserve"> </v>
      </c>
      <c r="H2956" s="3" t="str">
        <f>IF(ISBLANK('[1]Current Inventory'!H2956)=TRUE,"",'[1]Current Inventory'!H2956)</f>
        <v/>
      </c>
      <c r="I2956" s="2">
        <f>IF(ISBLANK('[1]Current Inventory'!I2956)=TRUE,'[1]Current Inventory'!Q2956,'[1]Current Inventory'!I2956)</f>
        <v>0</v>
      </c>
      <c r="J2956" s="2">
        <f>IF(ISBLANK('[1]Current Inventory'!J2956)=TRUE,'[1]Current Inventory'!R2956,'[1]Current Inventory'!J2956)</f>
        <v>0</v>
      </c>
      <c r="K2956" s="2">
        <f>IF(ISBLANK('[1]Current Inventory'!K2956)=TRUE,'[1]Current Inventory'!S2956,'[1]Current Inventory'!K2956)</f>
        <v>0</v>
      </c>
      <c r="L2956" s="2">
        <f>IF(ISBLANK('[1]Current Inventory'!L2956)=TRUE,'[1]Current Inventory'!T2956,'[1]Current Inventory'!L2956)</f>
        <v>0</v>
      </c>
      <c r="M2956" s="3" t="str">
        <f>IF(ISBLANK('[1]Current Inventory'!M2956)=TRUE,"",'[1]Current Inventory'!M2956)</f>
        <v/>
      </c>
    </row>
    <row r="2957" spans="1:13" x14ac:dyDescent="0.2">
      <c r="A2957" s="2" t="s">
        <v>19</v>
      </c>
      <c r="B2957" s="2" t="str">
        <f>IF(ISBLANK('[1]Current Inventory'!B2957)=TRUE,B2956,'[1]Current Inventory'!B2957)</f>
        <v>WINDWARD SIDE</v>
      </c>
      <c r="C2957" s="2" t="str">
        <f>IF(ISBLANK('[1]Current Inventory'!C2957)=TRUE,"",'[1]Current Inventory'!C2957)</f>
        <v/>
      </c>
      <c r="D2957" s="2" t="str">
        <f>IF(ISBLANK('[1]Current Inventory'!D2957)=TRUE,CONCATENATE("     ",'[1]Current Inventory'!N2957),'[1]Current Inventory'!D2957)</f>
        <v xml:space="preserve">     </v>
      </c>
      <c r="E2957" s="2">
        <f>IF(ISBLANK('[1]Current Inventory'!E2957)=TRUE,'[1]Current Inventory'!O2957,'[1]Current Inventory'!E2957)</f>
        <v>0</v>
      </c>
      <c r="F2957" s="2">
        <f>IF(ISBLANK('[1]Current Inventory'!F2957)=TRUE,'[1]Current Inventory'!P2957,'[1]Current Inventory'!F2957)</f>
        <v>0</v>
      </c>
      <c r="G2957" s="2" t="str">
        <f>IF(ISNA(VLOOKUP(C2957,[2]CurrentPivot!$C$8:$N$1400,5,FALSE))=TRUE," ",VLOOKUP(C2957,[2]CurrentPivot!$C$8:$N$1400,5,FALSE))</f>
        <v xml:space="preserve"> </v>
      </c>
      <c r="H2957" s="3" t="str">
        <f>IF(ISBLANK('[1]Current Inventory'!H2957)=TRUE,"",'[1]Current Inventory'!H2957)</f>
        <v/>
      </c>
      <c r="I2957" s="2">
        <f>IF(ISBLANK('[1]Current Inventory'!I2957)=TRUE,'[1]Current Inventory'!Q2957,'[1]Current Inventory'!I2957)</f>
        <v>0</v>
      </c>
      <c r="J2957" s="2">
        <f>IF(ISBLANK('[1]Current Inventory'!J2957)=TRUE,'[1]Current Inventory'!R2957,'[1]Current Inventory'!J2957)</f>
        <v>0</v>
      </c>
      <c r="K2957" s="2">
        <f>IF(ISBLANK('[1]Current Inventory'!K2957)=TRUE,'[1]Current Inventory'!S2957,'[1]Current Inventory'!K2957)</f>
        <v>0</v>
      </c>
      <c r="L2957" s="2">
        <f>IF(ISBLANK('[1]Current Inventory'!L2957)=TRUE,'[1]Current Inventory'!T2957,'[1]Current Inventory'!L2957)</f>
        <v>0</v>
      </c>
      <c r="M2957" s="3" t="str">
        <f>IF(ISBLANK('[1]Current Inventory'!M2957)=TRUE,"",'[1]Current Inventory'!M2957)</f>
        <v/>
      </c>
    </row>
    <row r="2958" spans="1:13" x14ac:dyDescent="0.2">
      <c r="A2958" s="2" t="s">
        <v>19</v>
      </c>
      <c r="B2958" s="2" t="str">
        <f>IF(ISBLANK('[1]Current Inventory'!B2958)=TRUE,B2957,'[1]Current Inventory'!B2958)</f>
        <v>WINDWARD SIDE</v>
      </c>
      <c r="C2958" s="2" t="str">
        <f>IF(ISBLANK('[1]Current Inventory'!C2958)=TRUE,"",'[1]Current Inventory'!C2958)</f>
        <v/>
      </c>
      <c r="D2958" s="2" t="str">
        <f>IF(ISBLANK('[1]Current Inventory'!D2958)=TRUE,CONCATENATE("     ",'[1]Current Inventory'!N2958),'[1]Current Inventory'!D2958)</f>
        <v xml:space="preserve">     </v>
      </c>
      <c r="E2958" s="2">
        <f>IF(ISBLANK('[1]Current Inventory'!E2958)=TRUE,'[1]Current Inventory'!O2958,'[1]Current Inventory'!E2958)</f>
        <v>0</v>
      </c>
      <c r="F2958" s="2">
        <f>IF(ISBLANK('[1]Current Inventory'!F2958)=TRUE,'[1]Current Inventory'!P2958,'[1]Current Inventory'!F2958)</f>
        <v>0</v>
      </c>
      <c r="G2958" s="2" t="str">
        <f>IF(ISNA(VLOOKUP(C2958,[2]CurrentPivot!$C$8:$N$1400,5,FALSE))=TRUE," ",VLOOKUP(C2958,[2]CurrentPivot!$C$8:$N$1400,5,FALSE))</f>
        <v xml:space="preserve"> </v>
      </c>
      <c r="H2958" s="3" t="str">
        <f>IF(ISBLANK('[1]Current Inventory'!H2958)=TRUE,"",'[1]Current Inventory'!H2958)</f>
        <v/>
      </c>
      <c r="I2958" s="2">
        <f>IF(ISBLANK('[1]Current Inventory'!I2958)=TRUE,'[1]Current Inventory'!Q2958,'[1]Current Inventory'!I2958)</f>
        <v>0</v>
      </c>
      <c r="J2958" s="2">
        <f>IF(ISBLANK('[1]Current Inventory'!J2958)=TRUE,'[1]Current Inventory'!R2958,'[1]Current Inventory'!J2958)</f>
        <v>0</v>
      </c>
      <c r="K2958" s="2">
        <f>IF(ISBLANK('[1]Current Inventory'!K2958)=TRUE,'[1]Current Inventory'!S2958,'[1]Current Inventory'!K2958)</f>
        <v>0</v>
      </c>
      <c r="L2958" s="2">
        <f>IF(ISBLANK('[1]Current Inventory'!L2958)=TRUE,'[1]Current Inventory'!T2958,'[1]Current Inventory'!L2958)</f>
        <v>0</v>
      </c>
      <c r="M2958" s="3" t="str">
        <f>IF(ISBLANK('[1]Current Inventory'!M2958)=TRUE,"",'[1]Current Inventory'!M2958)</f>
        <v/>
      </c>
    </row>
    <row r="2959" spans="1:13" x14ac:dyDescent="0.2">
      <c r="A2959" s="2" t="s">
        <v>19</v>
      </c>
      <c r="B2959" s="2" t="str">
        <f>IF(ISBLANK('[1]Current Inventory'!B2959)=TRUE,B2958,'[1]Current Inventory'!B2959)</f>
        <v>WINDWARD SIDE</v>
      </c>
      <c r="C2959" s="2" t="str">
        <f>IF(ISBLANK('[1]Current Inventory'!C2959)=TRUE,"",'[1]Current Inventory'!C2959)</f>
        <v/>
      </c>
      <c r="D2959" s="2" t="str">
        <f>IF(ISBLANK('[1]Current Inventory'!D2959)=TRUE,CONCATENATE("     ",'[1]Current Inventory'!N2959),'[1]Current Inventory'!D2959)</f>
        <v xml:space="preserve">     </v>
      </c>
      <c r="E2959" s="2">
        <f>IF(ISBLANK('[1]Current Inventory'!E2959)=TRUE,'[1]Current Inventory'!O2959,'[1]Current Inventory'!E2959)</f>
        <v>0</v>
      </c>
      <c r="F2959" s="2">
        <f>IF(ISBLANK('[1]Current Inventory'!F2959)=TRUE,'[1]Current Inventory'!P2959,'[1]Current Inventory'!F2959)</f>
        <v>0</v>
      </c>
      <c r="G2959" s="2" t="str">
        <f>IF(ISNA(VLOOKUP(C2959,[2]CurrentPivot!$C$8:$N$1400,5,FALSE))=TRUE," ",VLOOKUP(C2959,[2]CurrentPivot!$C$8:$N$1400,5,FALSE))</f>
        <v xml:space="preserve"> </v>
      </c>
      <c r="H2959" s="3" t="str">
        <f>IF(ISBLANK('[1]Current Inventory'!H2959)=TRUE,"",'[1]Current Inventory'!H2959)</f>
        <v/>
      </c>
      <c r="I2959" s="2">
        <f>IF(ISBLANK('[1]Current Inventory'!I2959)=TRUE,'[1]Current Inventory'!Q2959,'[1]Current Inventory'!I2959)</f>
        <v>0</v>
      </c>
      <c r="J2959" s="2">
        <f>IF(ISBLANK('[1]Current Inventory'!J2959)=TRUE,'[1]Current Inventory'!R2959,'[1]Current Inventory'!J2959)</f>
        <v>0</v>
      </c>
      <c r="K2959" s="2">
        <f>IF(ISBLANK('[1]Current Inventory'!K2959)=TRUE,'[1]Current Inventory'!S2959,'[1]Current Inventory'!K2959)</f>
        <v>0</v>
      </c>
      <c r="L2959" s="2">
        <f>IF(ISBLANK('[1]Current Inventory'!L2959)=TRUE,'[1]Current Inventory'!T2959,'[1]Current Inventory'!L2959)</f>
        <v>0</v>
      </c>
      <c r="M2959" s="3" t="str">
        <f>IF(ISBLANK('[1]Current Inventory'!M2959)=TRUE,"",'[1]Current Inventory'!M2959)</f>
        <v/>
      </c>
    </row>
    <row r="2960" spans="1:13" x14ac:dyDescent="0.2">
      <c r="A2960" s="2" t="s">
        <v>19</v>
      </c>
      <c r="B2960" s="2" t="str">
        <f>IF(ISBLANK('[1]Current Inventory'!B2960)=TRUE,B2959,'[1]Current Inventory'!B2960)</f>
        <v>WINDWARD SIDE</v>
      </c>
      <c r="C2960" s="2" t="str">
        <f>IF(ISBLANK('[1]Current Inventory'!C2960)=TRUE,"",'[1]Current Inventory'!C2960)</f>
        <v/>
      </c>
      <c r="D2960" s="2" t="str">
        <f>IF(ISBLANK('[1]Current Inventory'!D2960)=TRUE,CONCATENATE("     ",'[1]Current Inventory'!N2960),'[1]Current Inventory'!D2960)</f>
        <v xml:space="preserve">     </v>
      </c>
      <c r="E2960" s="2">
        <f>IF(ISBLANK('[1]Current Inventory'!E2960)=TRUE,'[1]Current Inventory'!O2960,'[1]Current Inventory'!E2960)</f>
        <v>0</v>
      </c>
      <c r="F2960" s="2">
        <f>IF(ISBLANK('[1]Current Inventory'!F2960)=TRUE,'[1]Current Inventory'!P2960,'[1]Current Inventory'!F2960)</f>
        <v>0</v>
      </c>
      <c r="G2960" s="2" t="str">
        <f>IF(ISNA(VLOOKUP(C2960,[2]CurrentPivot!$C$8:$N$1400,5,FALSE))=TRUE," ",VLOOKUP(C2960,[2]CurrentPivot!$C$8:$N$1400,5,FALSE))</f>
        <v xml:space="preserve"> </v>
      </c>
      <c r="H2960" s="3" t="str">
        <f>IF(ISBLANK('[1]Current Inventory'!H2960)=TRUE,"",'[1]Current Inventory'!H2960)</f>
        <v/>
      </c>
      <c r="I2960" s="2">
        <f>IF(ISBLANK('[1]Current Inventory'!I2960)=TRUE,'[1]Current Inventory'!Q2960,'[1]Current Inventory'!I2960)</f>
        <v>0</v>
      </c>
      <c r="J2960" s="2">
        <f>IF(ISBLANK('[1]Current Inventory'!J2960)=TRUE,'[1]Current Inventory'!R2960,'[1]Current Inventory'!J2960)</f>
        <v>0</v>
      </c>
      <c r="K2960" s="2">
        <f>IF(ISBLANK('[1]Current Inventory'!K2960)=TRUE,'[1]Current Inventory'!S2960,'[1]Current Inventory'!K2960)</f>
        <v>0</v>
      </c>
      <c r="L2960" s="2">
        <f>IF(ISBLANK('[1]Current Inventory'!L2960)=TRUE,'[1]Current Inventory'!T2960,'[1]Current Inventory'!L2960)</f>
        <v>0</v>
      </c>
      <c r="M2960" s="3" t="str">
        <f>IF(ISBLANK('[1]Current Inventory'!M2960)=TRUE,"",'[1]Current Inventory'!M2960)</f>
        <v/>
      </c>
    </row>
    <row r="2961" spans="1:13" x14ac:dyDescent="0.2">
      <c r="A2961" s="2" t="s">
        <v>19</v>
      </c>
      <c r="B2961" s="2" t="str">
        <f>IF(ISBLANK('[1]Current Inventory'!B2961)=TRUE,B2960,'[1]Current Inventory'!B2961)</f>
        <v>WINDWARD SIDE</v>
      </c>
      <c r="C2961" s="2" t="str">
        <f>IF(ISBLANK('[1]Current Inventory'!C2961)=TRUE,"",'[1]Current Inventory'!C2961)</f>
        <v/>
      </c>
      <c r="D2961" s="2" t="str">
        <f>IF(ISBLANK('[1]Current Inventory'!D2961)=TRUE,CONCATENATE("     ",'[1]Current Inventory'!N2961),'[1]Current Inventory'!D2961)</f>
        <v xml:space="preserve">     </v>
      </c>
      <c r="E2961" s="2">
        <f>IF(ISBLANK('[1]Current Inventory'!E2961)=TRUE,'[1]Current Inventory'!O2961,'[1]Current Inventory'!E2961)</f>
        <v>0</v>
      </c>
      <c r="F2961" s="2">
        <f>IF(ISBLANK('[1]Current Inventory'!F2961)=TRUE,'[1]Current Inventory'!P2961,'[1]Current Inventory'!F2961)</f>
        <v>0</v>
      </c>
      <c r="G2961" s="2" t="str">
        <f>IF(ISNA(VLOOKUP(C2961,[2]CurrentPivot!$C$8:$N$1400,5,FALSE))=TRUE," ",VLOOKUP(C2961,[2]CurrentPivot!$C$8:$N$1400,5,FALSE))</f>
        <v xml:space="preserve"> </v>
      </c>
      <c r="H2961" s="3" t="str">
        <f>IF(ISBLANK('[1]Current Inventory'!H2961)=TRUE,"",'[1]Current Inventory'!H2961)</f>
        <v/>
      </c>
      <c r="I2961" s="2">
        <f>IF(ISBLANK('[1]Current Inventory'!I2961)=TRUE,'[1]Current Inventory'!Q2961,'[1]Current Inventory'!I2961)</f>
        <v>0</v>
      </c>
      <c r="J2961" s="2">
        <f>IF(ISBLANK('[1]Current Inventory'!J2961)=TRUE,'[1]Current Inventory'!R2961,'[1]Current Inventory'!J2961)</f>
        <v>0</v>
      </c>
      <c r="K2961" s="2">
        <f>IF(ISBLANK('[1]Current Inventory'!K2961)=TRUE,'[1]Current Inventory'!S2961,'[1]Current Inventory'!K2961)</f>
        <v>0</v>
      </c>
      <c r="L2961" s="2">
        <f>IF(ISBLANK('[1]Current Inventory'!L2961)=TRUE,'[1]Current Inventory'!T2961,'[1]Current Inventory'!L2961)</f>
        <v>0</v>
      </c>
      <c r="M2961" s="3" t="str">
        <f>IF(ISBLANK('[1]Current Inventory'!M2961)=TRUE,"",'[1]Current Inventory'!M2961)</f>
        <v/>
      </c>
    </row>
    <row r="2962" spans="1:13" x14ac:dyDescent="0.2">
      <c r="A2962" s="2" t="s">
        <v>19</v>
      </c>
      <c r="B2962" s="2" t="str">
        <f>IF(ISBLANK('[1]Current Inventory'!B2962)=TRUE,B2961,'[1]Current Inventory'!B2962)</f>
        <v>WINDWARD SIDE</v>
      </c>
      <c r="C2962" s="2" t="str">
        <f>IF(ISBLANK('[1]Current Inventory'!C2962)=TRUE,"",'[1]Current Inventory'!C2962)</f>
        <v/>
      </c>
      <c r="D2962" s="2" t="str">
        <f>IF(ISBLANK('[1]Current Inventory'!D2962)=TRUE,CONCATENATE("     ",'[1]Current Inventory'!N2962),'[1]Current Inventory'!D2962)</f>
        <v xml:space="preserve">     </v>
      </c>
      <c r="E2962" s="2">
        <f>IF(ISBLANK('[1]Current Inventory'!E2962)=TRUE,'[1]Current Inventory'!O2962,'[1]Current Inventory'!E2962)</f>
        <v>0</v>
      </c>
      <c r="F2962" s="2">
        <f>IF(ISBLANK('[1]Current Inventory'!F2962)=TRUE,'[1]Current Inventory'!P2962,'[1]Current Inventory'!F2962)</f>
        <v>0</v>
      </c>
      <c r="G2962" s="2" t="str">
        <f>IF(ISNA(VLOOKUP(C2962,[2]CurrentPivot!$C$8:$N$1400,5,FALSE))=TRUE," ",VLOOKUP(C2962,[2]CurrentPivot!$C$8:$N$1400,5,FALSE))</f>
        <v xml:space="preserve"> </v>
      </c>
      <c r="H2962" s="3" t="str">
        <f>IF(ISBLANK('[1]Current Inventory'!H2962)=TRUE,"",'[1]Current Inventory'!H2962)</f>
        <v/>
      </c>
      <c r="I2962" s="2">
        <f>IF(ISBLANK('[1]Current Inventory'!I2962)=TRUE,'[1]Current Inventory'!Q2962,'[1]Current Inventory'!I2962)</f>
        <v>0</v>
      </c>
      <c r="J2962" s="2">
        <f>IF(ISBLANK('[1]Current Inventory'!J2962)=TRUE,'[1]Current Inventory'!R2962,'[1]Current Inventory'!J2962)</f>
        <v>0</v>
      </c>
      <c r="K2962" s="2">
        <f>IF(ISBLANK('[1]Current Inventory'!K2962)=TRUE,'[1]Current Inventory'!S2962,'[1]Current Inventory'!K2962)</f>
        <v>0</v>
      </c>
      <c r="L2962" s="2">
        <f>IF(ISBLANK('[1]Current Inventory'!L2962)=TRUE,'[1]Current Inventory'!T2962,'[1]Current Inventory'!L2962)</f>
        <v>0</v>
      </c>
      <c r="M2962" s="3" t="str">
        <f>IF(ISBLANK('[1]Current Inventory'!M2962)=TRUE,"",'[1]Current Inventory'!M2962)</f>
        <v/>
      </c>
    </row>
    <row r="2963" spans="1:13" x14ac:dyDescent="0.2">
      <c r="A2963" s="2" t="s">
        <v>19</v>
      </c>
      <c r="B2963" s="2" t="str">
        <f>IF(ISBLANK('[1]Current Inventory'!B2963)=TRUE,B2962,'[1]Current Inventory'!B2963)</f>
        <v>WINDWARD SIDE</v>
      </c>
      <c r="C2963" s="2" t="str">
        <f>IF(ISBLANK('[1]Current Inventory'!C2963)=TRUE,"",'[1]Current Inventory'!C2963)</f>
        <v/>
      </c>
      <c r="D2963" s="2" t="str">
        <f>IF(ISBLANK('[1]Current Inventory'!D2963)=TRUE,CONCATENATE("     ",'[1]Current Inventory'!N2963),'[1]Current Inventory'!D2963)</f>
        <v xml:space="preserve">     </v>
      </c>
      <c r="E2963" s="2">
        <f>IF(ISBLANK('[1]Current Inventory'!E2963)=TRUE,'[1]Current Inventory'!O2963,'[1]Current Inventory'!E2963)</f>
        <v>0</v>
      </c>
      <c r="F2963" s="2">
        <f>IF(ISBLANK('[1]Current Inventory'!F2963)=TRUE,'[1]Current Inventory'!P2963,'[1]Current Inventory'!F2963)</f>
        <v>0</v>
      </c>
      <c r="G2963" s="2" t="str">
        <f>IF(ISNA(VLOOKUP(C2963,[2]CurrentPivot!$C$8:$N$1400,5,FALSE))=TRUE," ",VLOOKUP(C2963,[2]CurrentPivot!$C$8:$N$1400,5,FALSE))</f>
        <v xml:space="preserve"> </v>
      </c>
      <c r="H2963" s="3" t="str">
        <f>IF(ISBLANK('[1]Current Inventory'!H2963)=TRUE,"",'[1]Current Inventory'!H2963)</f>
        <v/>
      </c>
      <c r="I2963" s="2">
        <f>IF(ISBLANK('[1]Current Inventory'!I2963)=TRUE,'[1]Current Inventory'!Q2963,'[1]Current Inventory'!I2963)</f>
        <v>0</v>
      </c>
      <c r="J2963" s="2">
        <f>IF(ISBLANK('[1]Current Inventory'!J2963)=TRUE,'[1]Current Inventory'!R2963,'[1]Current Inventory'!J2963)</f>
        <v>0</v>
      </c>
      <c r="K2963" s="2">
        <f>IF(ISBLANK('[1]Current Inventory'!K2963)=TRUE,'[1]Current Inventory'!S2963,'[1]Current Inventory'!K2963)</f>
        <v>0</v>
      </c>
      <c r="L2963" s="2">
        <f>IF(ISBLANK('[1]Current Inventory'!L2963)=TRUE,'[1]Current Inventory'!T2963,'[1]Current Inventory'!L2963)</f>
        <v>0</v>
      </c>
      <c r="M2963" s="3" t="str">
        <f>IF(ISBLANK('[1]Current Inventory'!M2963)=TRUE,"",'[1]Current Inventory'!M2963)</f>
        <v/>
      </c>
    </row>
    <row r="2964" spans="1:13" x14ac:dyDescent="0.2">
      <c r="A2964" s="2" t="s">
        <v>19</v>
      </c>
      <c r="B2964" s="2" t="str">
        <f>IF(ISBLANK('[1]Current Inventory'!B2964)=TRUE,B2963,'[1]Current Inventory'!B2964)</f>
        <v>WINDWARD SIDE</v>
      </c>
      <c r="C2964" s="2" t="str">
        <f>IF(ISBLANK('[1]Current Inventory'!C2964)=TRUE,"",'[1]Current Inventory'!C2964)</f>
        <v/>
      </c>
      <c r="D2964" s="2" t="str">
        <f>IF(ISBLANK('[1]Current Inventory'!D2964)=TRUE,CONCATENATE("     ",'[1]Current Inventory'!N2964),'[1]Current Inventory'!D2964)</f>
        <v xml:space="preserve">     </v>
      </c>
      <c r="E2964" s="2">
        <f>IF(ISBLANK('[1]Current Inventory'!E2964)=TRUE,'[1]Current Inventory'!O2964,'[1]Current Inventory'!E2964)</f>
        <v>0</v>
      </c>
      <c r="F2964" s="2">
        <f>IF(ISBLANK('[1]Current Inventory'!F2964)=TRUE,'[1]Current Inventory'!P2964,'[1]Current Inventory'!F2964)</f>
        <v>0</v>
      </c>
      <c r="G2964" s="2" t="str">
        <f>IF(ISNA(VLOOKUP(C2964,[2]CurrentPivot!$C$8:$N$1400,5,FALSE))=TRUE," ",VLOOKUP(C2964,[2]CurrentPivot!$C$8:$N$1400,5,FALSE))</f>
        <v xml:space="preserve"> </v>
      </c>
      <c r="H2964" s="3" t="str">
        <f>IF(ISBLANK('[1]Current Inventory'!H2964)=TRUE,"",'[1]Current Inventory'!H2964)</f>
        <v/>
      </c>
      <c r="I2964" s="2">
        <f>IF(ISBLANK('[1]Current Inventory'!I2964)=TRUE,'[1]Current Inventory'!Q2964,'[1]Current Inventory'!I2964)</f>
        <v>0</v>
      </c>
      <c r="J2964" s="2">
        <f>IF(ISBLANK('[1]Current Inventory'!J2964)=TRUE,'[1]Current Inventory'!R2964,'[1]Current Inventory'!J2964)</f>
        <v>0</v>
      </c>
      <c r="K2964" s="2">
        <f>IF(ISBLANK('[1]Current Inventory'!K2964)=TRUE,'[1]Current Inventory'!S2964,'[1]Current Inventory'!K2964)</f>
        <v>0</v>
      </c>
      <c r="L2964" s="2">
        <f>IF(ISBLANK('[1]Current Inventory'!L2964)=TRUE,'[1]Current Inventory'!T2964,'[1]Current Inventory'!L2964)</f>
        <v>0</v>
      </c>
      <c r="M2964" s="3" t="str">
        <f>IF(ISBLANK('[1]Current Inventory'!M2964)=TRUE,"",'[1]Current Inventory'!M2964)</f>
        <v/>
      </c>
    </row>
    <row r="2965" spans="1:13" x14ac:dyDescent="0.2">
      <c r="A2965" s="2" t="s">
        <v>19</v>
      </c>
      <c r="B2965" s="2" t="str">
        <f>IF(ISBLANK('[1]Current Inventory'!B2965)=TRUE,B2964,'[1]Current Inventory'!B2965)</f>
        <v>WINDWARD SIDE</v>
      </c>
      <c r="C2965" s="2" t="str">
        <f>IF(ISBLANK('[1]Current Inventory'!C2965)=TRUE,"",'[1]Current Inventory'!C2965)</f>
        <v/>
      </c>
      <c r="D2965" s="2" t="str">
        <f>IF(ISBLANK('[1]Current Inventory'!D2965)=TRUE,CONCATENATE("     ",'[1]Current Inventory'!N2965),'[1]Current Inventory'!D2965)</f>
        <v xml:space="preserve">     </v>
      </c>
      <c r="E2965" s="2">
        <f>IF(ISBLANK('[1]Current Inventory'!E2965)=TRUE,'[1]Current Inventory'!O2965,'[1]Current Inventory'!E2965)</f>
        <v>0</v>
      </c>
      <c r="F2965" s="2">
        <f>IF(ISBLANK('[1]Current Inventory'!F2965)=TRUE,'[1]Current Inventory'!P2965,'[1]Current Inventory'!F2965)</f>
        <v>0</v>
      </c>
      <c r="G2965" s="2" t="str">
        <f>IF(ISNA(VLOOKUP(C2965,[2]CurrentPivot!$C$8:$N$1400,5,FALSE))=TRUE," ",VLOOKUP(C2965,[2]CurrentPivot!$C$8:$N$1400,5,FALSE))</f>
        <v xml:space="preserve"> </v>
      </c>
      <c r="H2965" s="3" t="str">
        <f>IF(ISBLANK('[1]Current Inventory'!H2965)=TRUE,"",'[1]Current Inventory'!H2965)</f>
        <v/>
      </c>
      <c r="I2965" s="2">
        <f>IF(ISBLANK('[1]Current Inventory'!I2965)=TRUE,'[1]Current Inventory'!Q2965,'[1]Current Inventory'!I2965)</f>
        <v>0</v>
      </c>
      <c r="J2965" s="2">
        <f>IF(ISBLANK('[1]Current Inventory'!J2965)=TRUE,'[1]Current Inventory'!R2965,'[1]Current Inventory'!J2965)</f>
        <v>0</v>
      </c>
      <c r="K2965" s="2">
        <f>IF(ISBLANK('[1]Current Inventory'!K2965)=TRUE,'[1]Current Inventory'!S2965,'[1]Current Inventory'!K2965)</f>
        <v>0</v>
      </c>
      <c r="L2965" s="2">
        <f>IF(ISBLANK('[1]Current Inventory'!L2965)=TRUE,'[1]Current Inventory'!T2965,'[1]Current Inventory'!L2965)</f>
        <v>0</v>
      </c>
      <c r="M2965" s="3" t="str">
        <f>IF(ISBLANK('[1]Current Inventory'!M2965)=TRUE,"",'[1]Current Inventory'!M2965)</f>
        <v/>
      </c>
    </row>
    <row r="2966" spans="1:13" x14ac:dyDescent="0.2">
      <c r="A2966" s="2" t="s">
        <v>19</v>
      </c>
      <c r="B2966" s="2" t="str">
        <f>IF(ISBLANK('[1]Current Inventory'!B2966)=TRUE,B2965,'[1]Current Inventory'!B2966)</f>
        <v>WINDWARD SIDE</v>
      </c>
      <c r="C2966" s="2" t="str">
        <f>IF(ISBLANK('[1]Current Inventory'!C2966)=TRUE,"",'[1]Current Inventory'!C2966)</f>
        <v/>
      </c>
      <c r="D2966" s="2" t="str">
        <f>IF(ISBLANK('[1]Current Inventory'!D2966)=TRUE,CONCATENATE("     ",'[1]Current Inventory'!N2966),'[1]Current Inventory'!D2966)</f>
        <v xml:space="preserve">     </v>
      </c>
      <c r="E2966" s="2">
        <f>IF(ISBLANK('[1]Current Inventory'!E2966)=TRUE,'[1]Current Inventory'!O2966,'[1]Current Inventory'!E2966)</f>
        <v>0</v>
      </c>
      <c r="F2966" s="2">
        <f>IF(ISBLANK('[1]Current Inventory'!F2966)=TRUE,'[1]Current Inventory'!P2966,'[1]Current Inventory'!F2966)</f>
        <v>0</v>
      </c>
      <c r="G2966" s="2" t="str">
        <f>IF(ISNA(VLOOKUP(C2966,[2]CurrentPivot!$C$8:$N$1400,5,FALSE))=TRUE," ",VLOOKUP(C2966,[2]CurrentPivot!$C$8:$N$1400,5,FALSE))</f>
        <v xml:space="preserve"> </v>
      </c>
      <c r="H2966" s="3" t="str">
        <f>IF(ISBLANK('[1]Current Inventory'!H2966)=TRUE,"",'[1]Current Inventory'!H2966)</f>
        <v/>
      </c>
      <c r="I2966" s="2">
        <f>IF(ISBLANK('[1]Current Inventory'!I2966)=TRUE,'[1]Current Inventory'!Q2966,'[1]Current Inventory'!I2966)</f>
        <v>0</v>
      </c>
      <c r="J2966" s="2">
        <f>IF(ISBLANK('[1]Current Inventory'!J2966)=TRUE,'[1]Current Inventory'!R2966,'[1]Current Inventory'!J2966)</f>
        <v>0</v>
      </c>
      <c r="K2966" s="2">
        <f>IF(ISBLANK('[1]Current Inventory'!K2966)=TRUE,'[1]Current Inventory'!S2966,'[1]Current Inventory'!K2966)</f>
        <v>0</v>
      </c>
      <c r="L2966" s="2">
        <f>IF(ISBLANK('[1]Current Inventory'!L2966)=TRUE,'[1]Current Inventory'!T2966,'[1]Current Inventory'!L2966)</f>
        <v>0</v>
      </c>
      <c r="M2966" s="3" t="str">
        <f>IF(ISBLANK('[1]Current Inventory'!M2966)=TRUE,"",'[1]Current Inventory'!M2966)</f>
        <v/>
      </c>
    </row>
    <row r="2967" spans="1:13" x14ac:dyDescent="0.2">
      <c r="A2967" s="2" t="s">
        <v>19</v>
      </c>
      <c r="B2967" s="2" t="str">
        <f>IF(ISBLANK('[1]Current Inventory'!B2967)=TRUE,B2966,'[1]Current Inventory'!B2967)</f>
        <v>WINDWARD SIDE</v>
      </c>
      <c r="C2967" s="2" t="str">
        <f>IF(ISBLANK('[1]Current Inventory'!C2967)=TRUE,"",'[1]Current Inventory'!C2967)</f>
        <v/>
      </c>
      <c r="D2967" s="2" t="str">
        <f>IF(ISBLANK('[1]Current Inventory'!D2967)=TRUE,CONCATENATE("     ",'[1]Current Inventory'!N2967),'[1]Current Inventory'!D2967)</f>
        <v xml:space="preserve">     </v>
      </c>
      <c r="E2967" s="2">
        <f>IF(ISBLANK('[1]Current Inventory'!E2967)=TRUE,'[1]Current Inventory'!O2967,'[1]Current Inventory'!E2967)</f>
        <v>0</v>
      </c>
      <c r="F2967" s="2">
        <f>IF(ISBLANK('[1]Current Inventory'!F2967)=TRUE,'[1]Current Inventory'!P2967,'[1]Current Inventory'!F2967)</f>
        <v>0</v>
      </c>
      <c r="G2967" s="2" t="str">
        <f>IF(ISNA(VLOOKUP(C2967,[2]CurrentPivot!$C$8:$N$1400,5,FALSE))=TRUE," ",VLOOKUP(C2967,[2]CurrentPivot!$C$8:$N$1400,5,FALSE))</f>
        <v xml:space="preserve"> </v>
      </c>
      <c r="H2967" s="3" t="str">
        <f>IF(ISBLANK('[1]Current Inventory'!H2967)=TRUE,"",'[1]Current Inventory'!H2967)</f>
        <v/>
      </c>
      <c r="I2967" s="2">
        <f>IF(ISBLANK('[1]Current Inventory'!I2967)=TRUE,'[1]Current Inventory'!Q2967,'[1]Current Inventory'!I2967)</f>
        <v>0</v>
      </c>
      <c r="J2967" s="2">
        <f>IF(ISBLANK('[1]Current Inventory'!J2967)=TRUE,'[1]Current Inventory'!R2967,'[1]Current Inventory'!J2967)</f>
        <v>0</v>
      </c>
      <c r="K2967" s="2">
        <f>IF(ISBLANK('[1]Current Inventory'!K2967)=TRUE,'[1]Current Inventory'!S2967,'[1]Current Inventory'!K2967)</f>
        <v>0</v>
      </c>
      <c r="L2967" s="2">
        <f>IF(ISBLANK('[1]Current Inventory'!L2967)=TRUE,'[1]Current Inventory'!T2967,'[1]Current Inventory'!L2967)</f>
        <v>0</v>
      </c>
      <c r="M2967" s="3" t="str">
        <f>IF(ISBLANK('[1]Current Inventory'!M2967)=TRUE,"",'[1]Current Inventory'!M2967)</f>
        <v/>
      </c>
    </row>
    <row r="2968" spans="1:13" x14ac:dyDescent="0.2">
      <c r="A2968" s="2" t="s">
        <v>19</v>
      </c>
      <c r="B2968" s="2" t="str">
        <f>IF(ISBLANK('[1]Current Inventory'!B2968)=TRUE,B2967,'[1]Current Inventory'!B2968)</f>
        <v>WINDWARD SIDE</v>
      </c>
      <c r="C2968" s="2" t="str">
        <f>IF(ISBLANK('[1]Current Inventory'!C2968)=TRUE,"",'[1]Current Inventory'!C2968)</f>
        <v/>
      </c>
      <c r="D2968" s="2" t="str">
        <f>IF(ISBLANK('[1]Current Inventory'!D2968)=TRUE,CONCATENATE("     ",'[1]Current Inventory'!N2968),'[1]Current Inventory'!D2968)</f>
        <v xml:space="preserve">     </v>
      </c>
      <c r="E2968" s="2">
        <f>IF(ISBLANK('[1]Current Inventory'!E2968)=TRUE,'[1]Current Inventory'!O2968,'[1]Current Inventory'!E2968)</f>
        <v>0</v>
      </c>
      <c r="F2968" s="2">
        <f>IF(ISBLANK('[1]Current Inventory'!F2968)=TRUE,'[1]Current Inventory'!P2968,'[1]Current Inventory'!F2968)</f>
        <v>0</v>
      </c>
      <c r="G2968" s="2" t="str">
        <f>IF(ISNA(VLOOKUP(C2968,[2]CurrentPivot!$C$8:$N$1400,5,FALSE))=TRUE," ",VLOOKUP(C2968,[2]CurrentPivot!$C$8:$N$1400,5,FALSE))</f>
        <v xml:space="preserve"> </v>
      </c>
      <c r="H2968" s="3" t="str">
        <f>IF(ISBLANK('[1]Current Inventory'!H2968)=TRUE,"",'[1]Current Inventory'!H2968)</f>
        <v/>
      </c>
      <c r="I2968" s="2">
        <f>IF(ISBLANK('[1]Current Inventory'!I2968)=TRUE,'[1]Current Inventory'!Q2968,'[1]Current Inventory'!I2968)</f>
        <v>0</v>
      </c>
      <c r="J2968" s="2">
        <f>IF(ISBLANK('[1]Current Inventory'!J2968)=TRUE,'[1]Current Inventory'!R2968,'[1]Current Inventory'!J2968)</f>
        <v>0</v>
      </c>
      <c r="K2968" s="2">
        <f>IF(ISBLANK('[1]Current Inventory'!K2968)=TRUE,'[1]Current Inventory'!S2968,'[1]Current Inventory'!K2968)</f>
        <v>0</v>
      </c>
      <c r="L2968" s="2">
        <f>IF(ISBLANK('[1]Current Inventory'!L2968)=TRUE,'[1]Current Inventory'!T2968,'[1]Current Inventory'!L2968)</f>
        <v>0</v>
      </c>
      <c r="M2968" s="3" t="str">
        <f>IF(ISBLANK('[1]Current Inventory'!M2968)=TRUE,"",'[1]Current Inventory'!M2968)</f>
        <v/>
      </c>
    </row>
    <row r="2969" spans="1:13" x14ac:dyDescent="0.2">
      <c r="A2969" s="2" t="s">
        <v>19</v>
      </c>
      <c r="B2969" s="2" t="str">
        <f>IF(ISBLANK('[1]Current Inventory'!B2969)=TRUE,B2968,'[1]Current Inventory'!B2969)</f>
        <v>WINDWARD SIDE</v>
      </c>
      <c r="C2969" s="2" t="str">
        <f>IF(ISBLANK('[1]Current Inventory'!C2969)=TRUE,"",'[1]Current Inventory'!C2969)</f>
        <v/>
      </c>
      <c r="D2969" s="2" t="str">
        <f>IF(ISBLANK('[1]Current Inventory'!D2969)=TRUE,CONCATENATE("     ",'[1]Current Inventory'!N2969),'[1]Current Inventory'!D2969)</f>
        <v xml:space="preserve">     </v>
      </c>
      <c r="E2969" s="2">
        <f>IF(ISBLANK('[1]Current Inventory'!E2969)=TRUE,'[1]Current Inventory'!O2969,'[1]Current Inventory'!E2969)</f>
        <v>0</v>
      </c>
      <c r="F2969" s="2">
        <f>IF(ISBLANK('[1]Current Inventory'!F2969)=TRUE,'[1]Current Inventory'!P2969,'[1]Current Inventory'!F2969)</f>
        <v>0</v>
      </c>
      <c r="G2969" s="2" t="str">
        <f>IF(ISNA(VLOOKUP(C2969,[2]CurrentPivot!$C$8:$N$1400,5,FALSE))=TRUE," ",VLOOKUP(C2969,[2]CurrentPivot!$C$8:$N$1400,5,FALSE))</f>
        <v xml:space="preserve"> </v>
      </c>
      <c r="H2969" s="3" t="str">
        <f>IF(ISBLANK('[1]Current Inventory'!H2969)=TRUE,"",'[1]Current Inventory'!H2969)</f>
        <v/>
      </c>
      <c r="I2969" s="2">
        <f>IF(ISBLANK('[1]Current Inventory'!I2969)=TRUE,'[1]Current Inventory'!Q2969,'[1]Current Inventory'!I2969)</f>
        <v>0</v>
      </c>
      <c r="J2969" s="2">
        <f>IF(ISBLANK('[1]Current Inventory'!J2969)=TRUE,'[1]Current Inventory'!R2969,'[1]Current Inventory'!J2969)</f>
        <v>0</v>
      </c>
      <c r="K2969" s="2">
        <f>IF(ISBLANK('[1]Current Inventory'!K2969)=TRUE,'[1]Current Inventory'!S2969,'[1]Current Inventory'!K2969)</f>
        <v>0</v>
      </c>
      <c r="L2969" s="2">
        <f>IF(ISBLANK('[1]Current Inventory'!L2969)=TRUE,'[1]Current Inventory'!T2969,'[1]Current Inventory'!L2969)</f>
        <v>0</v>
      </c>
      <c r="M2969" s="3" t="str">
        <f>IF(ISBLANK('[1]Current Inventory'!M2969)=TRUE,"",'[1]Current Inventory'!M2969)</f>
        <v/>
      </c>
    </row>
    <row r="2970" spans="1:13" x14ac:dyDescent="0.2">
      <c r="A2970" s="2" t="s">
        <v>19</v>
      </c>
      <c r="B2970" s="2" t="str">
        <f>IF(ISBLANK('[1]Current Inventory'!B2970)=TRUE,B2969,'[1]Current Inventory'!B2970)</f>
        <v>WINDWARD SIDE</v>
      </c>
      <c r="C2970" s="2" t="str">
        <f>IF(ISBLANK('[1]Current Inventory'!C2970)=TRUE,"",'[1]Current Inventory'!C2970)</f>
        <v/>
      </c>
      <c r="D2970" s="2" t="str">
        <f>IF(ISBLANK('[1]Current Inventory'!D2970)=TRUE,CONCATENATE("     ",'[1]Current Inventory'!N2970),'[1]Current Inventory'!D2970)</f>
        <v xml:space="preserve">     </v>
      </c>
      <c r="E2970" s="2">
        <f>IF(ISBLANK('[1]Current Inventory'!E2970)=TRUE,'[1]Current Inventory'!O2970,'[1]Current Inventory'!E2970)</f>
        <v>0</v>
      </c>
      <c r="F2970" s="2">
        <f>IF(ISBLANK('[1]Current Inventory'!F2970)=TRUE,'[1]Current Inventory'!P2970,'[1]Current Inventory'!F2970)</f>
        <v>0</v>
      </c>
      <c r="G2970" s="2" t="str">
        <f>IF(ISNA(VLOOKUP(C2970,[2]CurrentPivot!$C$8:$N$1400,5,FALSE))=TRUE," ",VLOOKUP(C2970,[2]CurrentPivot!$C$8:$N$1400,5,FALSE))</f>
        <v xml:space="preserve"> </v>
      </c>
      <c r="H2970" s="3" t="str">
        <f>IF(ISBLANK('[1]Current Inventory'!H2970)=TRUE,"",'[1]Current Inventory'!H2970)</f>
        <v/>
      </c>
      <c r="I2970" s="2">
        <f>IF(ISBLANK('[1]Current Inventory'!I2970)=TRUE,'[1]Current Inventory'!Q2970,'[1]Current Inventory'!I2970)</f>
        <v>0</v>
      </c>
      <c r="J2970" s="2">
        <f>IF(ISBLANK('[1]Current Inventory'!J2970)=TRUE,'[1]Current Inventory'!R2970,'[1]Current Inventory'!J2970)</f>
        <v>0</v>
      </c>
      <c r="K2970" s="2">
        <f>IF(ISBLANK('[1]Current Inventory'!K2970)=TRUE,'[1]Current Inventory'!S2970,'[1]Current Inventory'!K2970)</f>
        <v>0</v>
      </c>
      <c r="L2970" s="2">
        <f>IF(ISBLANK('[1]Current Inventory'!L2970)=TRUE,'[1]Current Inventory'!T2970,'[1]Current Inventory'!L2970)</f>
        <v>0</v>
      </c>
      <c r="M2970" s="3" t="str">
        <f>IF(ISBLANK('[1]Current Inventory'!M2970)=TRUE,"",'[1]Current Inventory'!M2970)</f>
        <v/>
      </c>
    </row>
    <row r="2971" spans="1:13" x14ac:dyDescent="0.2">
      <c r="A2971" s="2" t="s">
        <v>19</v>
      </c>
      <c r="B2971" s="2" t="str">
        <f>IF(ISBLANK('[1]Current Inventory'!B2971)=TRUE,B2970,'[1]Current Inventory'!B2971)</f>
        <v>WINDWARD SIDE</v>
      </c>
      <c r="C2971" s="2" t="str">
        <f>IF(ISBLANK('[1]Current Inventory'!C2971)=TRUE,"",'[1]Current Inventory'!C2971)</f>
        <v/>
      </c>
      <c r="D2971" s="2" t="str">
        <f>IF(ISBLANK('[1]Current Inventory'!D2971)=TRUE,CONCATENATE("     ",'[1]Current Inventory'!N2971),'[1]Current Inventory'!D2971)</f>
        <v xml:space="preserve">     </v>
      </c>
      <c r="E2971" s="2">
        <f>IF(ISBLANK('[1]Current Inventory'!E2971)=TRUE,'[1]Current Inventory'!O2971,'[1]Current Inventory'!E2971)</f>
        <v>0</v>
      </c>
      <c r="F2971" s="2">
        <f>IF(ISBLANK('[1]Current Inventory'!F2971)=TRUE,'[1]Current Inventory'!P2971,'[1]Current Inventory'!F2971)</f>
        <v>0</v>
      </c>
      <c r="G2971" s="2" t="str">
        <f>IF(ISNA(VLOOKUP(C2971,[2]CurrentPivot!$C$8:$N$1400,5,FALSE))=TRUE," ",VLOOKUP(C2971,[2]CurrentPivot!$C$8:$N$1400,5,FALSE))</f>
        <v xml:space="preserve"> </v>
      </c>
      <c r="H2971" s="3" t="str">
        <f>IF(ISBLANK('[1]Current Inventory'!H2971)=TRUE,"",'[1]Current Inventory'!H2971)</f>
        <v/>
      </c>
      <c r="I2971" s="2">
        <f>IF(ISBLANK('[1]Current Inventory'!I2971)=TRUE,'[1]Current Inventory'!Q2971,'[1]Current Inventory'!I2971)</f>
        <v>0</v>
      </c>
      <c r="J2971" s="2">
        <f>IF(ISBLANK('[1]Current Inventory'!J2971)=TRUE,'[1]Current Inventory'!R2971,'[1]Current Inventory'!J2971)</f>
        <v>0</v>
      </c>
      <c r="K2971" s="2">
        <f>IF(ISBLANK('[1]Current Inventory'!K2971)=TRUE,'[1]Current Inventory'!S2971,'[1]Current Inventory'!K2971)</f>
        <v>0</v>
      </c>
      <c r="L2971" s="2">
        <f>IF(ISBLANK('[1]Current Inventory'!L2971)=TRUE,'[1]Current Inventory'!T2971,'[1]Current Inventory'!L2971)</f>
        <v>0</v>
      </c>
      <c r="M2971" s="3" t="str">
        <f>IF(ISBLANK('[1]Current Inventory'!M2971)=TRUE,"",'[1]Current Inventory'!M2971)</f>
        <v/>
      </c>
    </row>
    <row r="2972" spans="1:13" x14ac:dyDescent="0.2">
      <c r="A2972" s="2" t="s">
        <v>19</v>
      </c>
      <c r="B2972" s="2" t="str">
        <f>IF(ISBLANK('[1]Current Inventory'!B2972)=TRUE,B2971,'[1]Current Inventory'!B2972)</f>
        <v>WINDWARD SIDE</v>
      </c>
      <c r="C2972" s="2" t="str">
        <f>IF(ISBLANK('[1]Current Inventory'!C2972)=TRUE,"",'[1]Current Inventory'!C2972)</f>
        <v/>
      </c>
      <c r="D2972" s="2" t="str">
        <f>IF(ISBLANK('[1]Current Inventory'!D2972)=TRUE,CONCATENATE("     ",'[1]Current Inventory'!N2972),'[1]Current Inventory'!D2972)</f>
        <v xml:space="preserve">     </v>
      </c>
      <c r="E2972" s="2">
        <f>IF(ISBLANK('[1]Current Inventory'!E2972)=TRUE,'[1]Current Inventory'!O2972,'[1]Current Inventory'!E2972)</f>
        <v>0</v>
      </c>
      <c r="F2972" s="2">
        <f>IF(ISBLANK('[1]Current Inventory'!F2972)=TRUE,'[1]Current Inventory'!P2972,'[1]Current Inventory'!F2972)</f>
        <v>0</v>
      </c>
      <c r="G2972" s="2" t="str">
        <f>IF(ISNA(VLOOKUP(C2972,[2]CurrentPivot!$C$8:$N$1400,5,FALSE))=TRUE," ",VLOOKUP(C2972,[2]CurrentPivot!$C$8:$N$1400,5,FALSE))</f>
        <v xml:space="preserve"> </v>
      </c>
      <c r="H2972" s="3" t="str">
        <f>IF(ISBLANK('[1]Current Inventory'!H2972)=TRUE,"",'[1]Current Inventory'!H2972)</f>
        <v/>
      </c>
      <c r="I2972" s="2">
        <f>IF(ISBLANK('[1]Current Inventory'!I2972)=TRUE,'[1]Current Inventory'!Q2972,'[1]Current Inventory'!I2972)</f>
        <v>0</v>
      </c>
      <c r="J2972" s="2">
        <f>IF(ISBLANK('[1]Current Inventory'!J2972)=TRUE,'[1]Current Inventory'!R2972,'[1]Current Inventory'!J2972)</f>
        <v>0</v>
      </c>
      <c r="K2972" s="2">
        <f>IF(ISBLANK('[1]Current Inventory'!K2972)=TRUE,'[1]Current Inventory'!S2972,'[1]Current Inventory'!K2972)</f>
        <v>0</v>
      </c>
      <c r="L2972" s="2">
        <f>IF(ISBLANK('[1]Current Inventory'!L2972)=TRUE,'[1]Current Inventory'!T2972,'[1]Current Inventory'!L2972)</f>
        <v>0</v>
      </c>
      <c r="M2972" s="3" t="str">
        <f>IF(ISBLANK('[1]Current Inventory'!M2972)=TRUE,"",'[1]Current Inventory'!M2972)</f>
        <v/>
      </c>
    </row>
    <row r="2973" spans="1:13" x14ac:dyDescent="0.2">
      <c r="A2973" s="2" t="s">
        <v>19</v>
      </c>
      <c r="B2973" s="2" t="str">
        <f>IF(ISBLANK('[1]Current Inventory'!B2973)=TRUE,B2972,'[1]Current Inventory'!B2973)</f>
        <v>WINDWARD SIDE</v>
      </c>
      <c r="C2973" s="2" t="str">
        <f>IF(ISBLANK('[1]Current Inventory'!C2973)=TRUE,"",'[1]Current Inventory'!C2973)</f>
        <v/>
      </c>
      <c r="D2973" s="2" t="str">
        <f>IF(ISBLANK('[1]Current Inventory'!D2973)=TRUE,CONCATENATE("     ",'[1]Current Inventory'!N2973),'[1]Current Inventory'!D2973)</f>
        <v xml:space="preserve">     </v>
      </c>
      <c r="E2973" s="2">
        <f>IF(ISBLANK('[1]Current Inventory'!E2973)=TRUE,'[1]Current Inventory'!O2973,'[1]Current Inventory'!E2973)</f>
        <v>0</v>
      </c>
      <c r="F2973" s="2">
        <f>IF(ISBLANK('[1]Current Inventory'!F2973)=TRUE,'[1]Current Inventory'!P2973,'[1]Current Inventory'!F2973)</f>
        <v>0</v>
      </c>
      <c r="G2973" s="2" t="str">
        <f>IF(ISNA(VLOOKUP(C2973,[2]CurrentPivot!$C$8:$N$1400,5,FALSE))=TRUE," ",VLOOKUP(C2973,[2]CurrentPivot!$C$8:$N$1400,5,FALSE))</f>
        <v xml:space="preserve"> </v>
      </c>
      <c r="H2973" s="3" t="str">
        <f>IF(ISBLANK('[1]Current Inventory'!H2973)=TRUE,"",'[1]Current Inventory'!H2973)</f>
        <v/>
      </c>
      <c r="I2973" s="2">
        <f>IF(ISBLANK('[1]Current Inventory'!I2973)=TRUE,'[1]Current Inventory'!Q2973,'[1]Current Inventory'!I2973)</f>
        <v>0</v>
      </c>
      <c r="J2973" s="2">
        <f>IF(ISBLANK('[1]Current Inventory'!J2973)=TRUE,'[1]Current Inventory'!R2973,'[1]Current Inventory'!J2973)</f>
        <v>0</v>
      </c>
      <c r="K2973" s="2">
        <f>IF(ISBLANK('[1]Current Inventory'!K2973)=TRUE,'[1]Current Inventory'!S2973,'[1]Current Inventory'!K2973)</f>
        <v>0</v>
      </c>
      <c r="L2973" s="2">
        <f>IF(ISBLANK('[1]Current Inventory'!L2973)=TRUE,'[1]Current Inventory'!T2973,'[1]Current Inventory'!L2973)</f>
        <v>0</v>
      </c>
      <c r="M2973" s="3" t="str">
        <f>IF(ISBLANK('[1]Current Inventory'!M2973)=TRUE,"",'[1]Current Inventory'!M2973)</f>
        <v/>
      </c>
    </row>
    <row r="2974" spans="1:13" x14ac:dyDescent="0.2">
      <c r="A2974" s="2" t="s">
        <v>19</v>
      </c>
      <c r="B2974" s="2" t="str">
        <f>IF(ISBLANK('[1]Current Inventory'!B2974)=TRUE,B2973,'[1]Current Inventory'!B2974)</f>
        <v>WINDWARD SIDE</v>
      </c>
      <c r="C2974" s="2" t="str">
        <f>IF(ISBLANK('[1]Current Inventory'!C2974)=TRUE,"",'[1]Current Inventory'!C2974)</f>
        <v/>
      </c>
      <c r="D2974" s="2" t="str">
        <f>IF(ISBLANK('[1]Current Inventory'!D2974)=TRUE,CONCATENATE("     ",'[1]Current Inventory'!N2974),'[1]Current Inventory'!D2974)</f>
        <v xml:space="preserve">     </v>
      </c>
      <c r="E2974" s="2">
        <f>IF(ISBLANK('[1]Current Inventory'!E2974)=TRUE,'[1]Current Inventory'!O2974,'[1]Current Inventory'!E2974)</f>
        <v>0</v>
      </c>
      <c r="F2974" s="2">
        <f>IF(ISBLANK('[1]Current Inventory'!F2974)=TRUE,'[1]Current Inventory'!P2974,'[1]Current Inventory'!F2974)</f>
        <v>0</v>
      </c>
      <c r="G2974" s="2" t="str">
        <f>IF(ISNA(VLOOKUP(C2974,[2]CurrentPivot!$C$8:$N$1400,5,FALSE))=TRUE," ",VLOOKUP(C2974,[2]CurrentPivot!$C$8:$N$1400,5,FALSE))</f>
        <v xml:space="preserve"> </v>
      </c>
      <c r="H2974" s="3" t="str">
        <f>IF(ISBLANK('[1]Current Inventory'!H2974)=TRUE,"",'[1]Current Inventory'!H2974)</f>
        <v/>
      </c>
      <c r="I2974" s="2">
        <f>IF(ISBLANK('[1]Current Inventory'!I2974)=TRUE,'[1]Current Inventory'!Q2974,'[1]Current Inventory'!I2974)</f>
        <v>0</v>
      </c>
      <c r="J2974" s="2">
        <f>IF(ISBLANK('[1]Current Inventory'!J2974)=TRUE,'[1]Current Inventory'!R2974,'[1]Current Inventory'!J2974)</f>
        <v>0</v>
      </c>
      <c r="K2974" s="2">
        <f>IF(ISBLANK('[1]Current Inventory'!K2974)=TRUE,'[1]Current Inventory'!S2974,'[1]Current Inventory'!K2974)</f>
        <v>0</v>
      </c>
      <c r="L2974" s="2">
        <f>IF(ISBLANK('[1]Current Inventory'!L2974)=TRUE,'[1]Current Inventory'!T2974,'[1]Current Inventory'!L2974)</f>
        <v>0</v>
      </c>
      <c r="M2974" s="3" t="str">
        <f>IF(ISBLANK('[1]Current Inventory'!M2974)=TRUE,"",'[1]Current Inventory'!M2974)</f>
        <v/>
      </c>
    </row>
    <row r="2975" spans="1:13" x14ac:dyDescent="0.2">
      <c r="A2975" s="2" t="s">
        <v>19</v>
      </c>
      <c r="B2975" s="2" t="str">
        <f>IF(ISBLANK('[1]Current Inventory'!B2975)=TRUE,B2974,'[1]Current Inventory'!B2975)</f>
        <v>WINDWARD SIDE</v>
      </c>
      <c r="C2975" s="2" t="str">
        <f>IF(ISBLANK('[1]Current Inventory'!C2975)=TRUE,"",'[1]Current Inventory'!C2975)</f>
        <v/>
      </c>
      <c r="D2975" s="2" t="str">
        <f>IF(ISBLANK('[1]Current Inventory'!D2975)=TRUE,CONCATENATE("     ",'[1]Current Inventory'!N2975),'[1]Current Inventory'!D2975)</f>
        <v xml:space="preserve">     </v>
      </c>
      <c r="E2975" s="2">
        <f>IF(ISBLANK('[1]Current Inventory'!E2975)=TRUE,'[1]Current Inventory'!O2975,'[1]Current Inventory'!E2975)</f>
        <v>0</v>
      </c>
      <c r="F2975" s="2">
        <f>IF(ISBLANK('[1]Current Inventory'!F2975)=TRUE,'[1]Current Inventory'!P2975,'[1]Current Inventory'!F2975)</f>
        <v>0</v>
      </c>
      <c r="G2975" s="2" t="str">
        <f>IF(ISNA(VLOOKUP(C2975,[2]CurrentPivot!$C$8:$N$1400,5,FALSE))=TRUE," ",VLOOKUP(C2975,[2]CurrentPivot!$C$8:$N$1400,5,FALSE))</f>
        <v xml:space="preserve"> </v>
      </c>
      <c r="H2975" s="3" t="str">
        <f>IF(ISBLANK('[1]Current Inventory'!H2975)=TRUE,"",'[1]Current Inventory'!H2975)</f>
        <v/>
      </c>
      <c r="I2975" s="2">
        <f>IF(ISBLANK('[1]Current Inventory'!I2975)=TRUE,'[1]Current Inventory'!Q2975,'[1]Current Inventory'!I2975)</f>
        <v>0</v>
      </c>
      <c r="J2975" s="2">
        <f>IF(ISBLANK('[1]Current Inventory'!J2975)=TRUE,'[1]Current Inventory'!R2975,'[1]Current Inventory'!J2975)</f>
        <v>0</v>
      </c>
      <c r="K2975" s="2">
        <f>IF(ISBLANK('[1]Current Inventory'!K2975)=TRUE,'[1]Current Inventory'!S2975,'[1]Current Inventory'!K2975)</f>
        <v>0</v>
      </c>
      <c r="L2975" s="2">
        <f>IF(ISBLANK('[1]Current Inventory'!L2975)=TRUE,'[1]Current Inventory'!T2975,'[1]Current Inventory'!L2975)</f>
        <v>0</v>
      </c>
      <c r="M2975" s="3" t="str">
        <f>IF(ISBLANK('[1]Current Inventory'!M2975)=TRUE,"",'[1]Current Inventory'!M2975)</f>
        <v/>
      </c>
    </row>
    <row r="2976" spans="1:13" x14ac:dyDescent="0.2">
      <c r="A2976" s="2" t="s">
        <v>19</v>
      </c>
      <c r="B2976" s="2" t="str">
        <f>IF(ISBLANK('[1]Current Inventory'!B2976)=TRUE,B2975,'[1]Current Inventory'!B2976)</f>
        <v>WINDWARD SIDE</v>
      </c>
      <c r="C2976" s="2" t="str">
        <f>IF(ISBLANK('[1]Current Inventory'!C2976)=TRUE,"",'[1]Current Inventory'!C2976)</f>
        <v/>
      </c>
      <c r="D2976" s="2" t="str">
        <f>IF(ISBLANK('[1]Current Inventory'!D2976)=TRUE,CONCATENATE("     ",'[1]Current Inventory'!N2976),'[1]Current Inventory'!D2976)</f>
        <v xml:space="preserve">     </v>
      </c>
      <c r="E2976" s="2">
        <f>IF(ISBLANK('[1]Current Inventory'!E2976)=TRUE,'[1]Current Inventory'!O2976,'[1]Current Inventory'!E2976)</f>
        <v>0</v>
      </c>
      <c r="F2976" s="2">
        <f>IF(ISBLANK('[1]Current Inventory'!F2976)=TRUE,'[1]Current Inventory'!P2976,'[1]Current Inventory'!F2976)</f>
        <v>0</v>
      </c>
      <c r="G2976" s="2" t="str">
        <f>IF(ISNA(VLOOKUP(C2976,[2]CurrentPivot!$C$8:$N$1400,5,FALSE))=TRUE," ",VLOOKUP(C2976,[2]CurrentPivot!$C$8:$N$1400,5,FALSE))</f>
        <v xml:space="preserve"> </v>
      </c>
      <c r="H2976" s="3" t="str">
        <f>IF(ISBLANK('[1]Current Inventory'!H2976)=TRUE,"",'[1]Current Inventory'!H2976)</f>
        <v/>
      </c>
      <c r="I2976" s="2">
        <f>IF(ISBLANK('[1]Current Inventory'!I2976)=TRUE,'[1]Current Inventory'!Q2976,'[1]Current Inventory'!I2976)</f>
        <v>0</v>
      </c>
      <c r="J2976" s="2">
        <f>IF(ISBLANK('[1]Current Inventory'!J2976)=TRUE,'[1]Current Inventory'!R2976,'[1]Current Inventory'!J2976)</f>
        <v>0</v>
      </c>
      <c r="K2976" s="2">
        <f>IF(ISBLANK('[1]Current Inventory'!K2976)=TRUE,'[1]Current Inventory'!S2976,'[1]Current Inventory'!K2976)</f>
        <v>0</v>
      </c>
      <c r="L2976" s="2">
        <f>IF(ISBLANK('[1]Current Inventory'!L2976)=TRUE,'[1]Current Inventory'!T2976,'[1]Current Inventory'!L2976)</f>
        <v>0</v>
      </c>
      <c r="M2976" s="3" t="str">
        <f>IF(ISBLANK('[1]Current Inventory'!M2976)=TRUE,"",'[1]Current Inventory'!M2976)</f>
        <v/>
      </c>
    </row>
    <row r="2977" spans="1:13" x14ac:dyDescent="0.2">
      <c r="A2977" s="2" t="s">
        <v>19</v>
      </c>
      <c r="B2977" s="2" t="str">
        <f>IF(ISBLANK('[1]Current Inventory'!B2977)=TRUE,B2976,'[1]Current Inventory'!B2977)</f>
        <v>WINDWARD SIDE</v>
      </c>
      <c r="C2977" s="2" t="str">
        <f>IF(ISBLANK('[1]Current Inventory'!C2977)=TRUE,"",'[1]Current Inventory'!C2977)</f>
        <v/>
      </c>
      <c r="D2977" s="2" t="str">
        <f>IF(ISBLANK('[1]Current Inventory'!D2977)=TRUE,CONCATENATE("     ",'[1]Current Inventory'!N2977),'[1]Current Inventory'!D2977)</f>
        <v xml:space="preserve">     </v>
      </c>
      <c r="E2977" s="2">
        <f>IF(ISBLANK('[1]Current Inventory'!E2977)=TRUE,'[1]Current Inventory'!O2977,'[1]Current Inventory'!E2977)</f>
        <v>0</v>
      </c>
      <c r="F2977" s="2">
        <f>IF(ISBLANK('[1]Current Inventory'!F2977)=TRUE,'[1]Current Inventory'!P2977,'[1]Current Inventory'!F2977)</f>
        <v>0</v>
      </c>
      <c r="G2977" s="2" t="str">
        <f>IF(ISNA(VLOOKUP(C2977,[2]CurrentPivot!$C$8:$N$1400,5,FALSE))=TRUE," ",VLOOKUP(C2977,[2]CurrentPivot!$C$8:$N$1400,5,FALSE))</f>
        <v xml:space="preserve"> </v>
      </c>
      <c r="H2977" s="3" t="str">
        <f>IF(ISBLANK('[1]Current Inventory'!H2977)=TRUE,"",'[1]Current Inventory'!H2977)</f>
        <v/>
      </c>
      <c r="I2977" s="2">
        <f>IF(ISBLANK('[1]Current Inventory'!I2977)=TRUE,'[1]Current Inventory'!Q2977,'[1]Current Inventory'!I2977)</f>
        <v>0</v>
      </c>
      <c r="J2977" s="2">
        <f>IF(ISBLANK('[1]Current Inventory'!J2977)=TRUE,'[1]Current Inventory'!R2977,'[1]Current Inventory'!J2977)</f>
        <v>0</v>
      </c>
      <c r="K2977" s="2">
        <f>IF(ISBLANK('[1]Current Inventory'!K2977)=TRUE,'[1]Current Inventory'!S2977,'[1]Current Inventory'!K2977)</f>
        <v>0</v>
      </c>
      <c r="L2977" s="2">
        <f>IF(ISBLANK('[1]Current Inventory'!L2977)=TRUE,'[1]Current Inventory'!T2977,'[1]Current Inventory'!L2977)</f>
        <v>0</v>
      </c>
      <c r="M2977" s="3" t="str">
        <f>IF(ISBLANK('[1]Current Inventory'!M2977)=TRUE,"",'[1]Current Inventory'!M2977)</f>
        <v/>
      </c>
    </row>
    <row r="2978" spans="1:13" x14ac:dyDescent="0.2">
      <c r="A2978" s="2" t="s">
        <v>19</v>
      </c>
      <c r="B2978" s="2" t="str">
        <f>IF(ISBLANK('[1]Current Inventory'!B2978)=TRUE,B2977,'[1]Current Inventory'!B2978)</f>
        <v>WINDWARD SIDE</v>
      </c>
      <c r="C2978" s="2" t="str">
        <f>IF(ISBLANK('[1]Current Inventory'!C2978)=TRUE,"",'[1]Current Inventory'!C2978)</f>
        <v/>
      </c>
      <c r="D2978" s="2" t="str">
        <f>IF(ISBLANK('[1]Current Inventory'!D2978)=TRUE,CONCATENATE("     ",'[1]Current Inventory'!N2978),'[1]Current Inventory'!D2978)</f>
        <v xml:space="preserve">     </v>
      </c>
      <c r="E2978" s="2">
        <f>IF(ISBLANK('[1]Current Inventory'!E2978)=TRUE,'[1]Current Inventory'!O2978,'[1]Current Inventory'!E2978)</f>
        <v>0</v>
      </c>
      <c r="F2978" s="2">
        <f>IF(ISBLANK('[1]Current Inventory'!F2978)=TRUE,'[1]Current Inventory'!P2978,'[1]Current Inventory'!F2978)</f>
        <v>0</v>
      </c>
      <c r="G2978" s="2" t="str">
        <f>IF(ISNA(VLOOKUP(C2978,[2]CurrentPivot!$C$8:$N$1400,5,FALSE))=TRUE," ",VLOOKUP(C2978,[2]CurrentPivot!$C$8:$N$1400,5,FALSE))</f>
        <v xml:space="preserve"> </v>
      </c>
      <c r="H2978" s="3" t="str">
        <f>IF(ISBLANK('[1]Current Inventory'!H2978)=TRUE,"",'[1]Current Inventory'!H2978)</f>
        <v/>
      </c>
      <c r="I2978" s="2">
        <f>IF(ISBLANK('[1]Current Inventory'!I2978)=TRUE,'[1]Current Inventory'!Q2978,'[1]Current Inventory'!I2978)</f>
        <v>0</v>
      </c>
      <c r="J2978" s="2">
        <f>IF(ISBLANK('[1]Current Inventory'!J2978)=TRUE,'[1]Current Inventory'!R2978,'[1]Current Inventory'!J2978)</f>
        <v>0</v>
      </c>
      <c r="K2978" s="2">
        <f>IF(ISBLANK('[1]Current Inventory'!K2978)=TRUE,'[1]Current Inventory'!S2978,'[1]Current Inventory'!K2978)</f>
        <v>0</v>
      </c>
      <c r="L2978" s="2">
        <f>IF(ISBLANK('[1]Current Inventory'!L2978)=TRUE,'[1]Current Inventory'!T2978,'[1]Current Inventory'!L2978)</f>
        <v>0</v>
      </c>
      <c r="M2978" s="3" t="str">
        <f>IF(ISBLANK('[1]Current Inventory'!M2978)=TRUE,"",'[1]Current Inventory'!M2978)</f>
        <v/>
      </c>
    </row>
    <row r="2979" spans="1:13" x14ac:dyDescent="0.2">
      <c r="A2979" s="2" t="s">
        <v>19</v>
      </c>
      <c r="B2979" s="2" t="str">
        <f>IF(ISBLANK('[1]Current Inventory'!B2979)=TRUE,B2978,'[1]Current Inventory'!B2979)</f>
        <v>WINDWARD SIDE</v>
      </c>
      <c r="C2979" s="2" t="str">
        <f>IF(ISBLANK('[1]Current Inventory'!C2979)=TRUE,"",'[1]Current Inventory'!C2979)</f>
        <v/>
      </c>
      <c r="D2979" s="2" t="str">
        <f>IF(ISBLANK('[1]Current Inventory'!D2979)=TRUE,CONCATENATE("     ",'[1]Current Inventory'!N2979),'[1]Current Inventory'!D2979)</f>
        <v xml:space="preserve">     </v>
      </c>
      <c r="E2979" s="2">
        <f>IF(ISBLANK('[1]Current Inventory'!E2979)=TRUE,'[1]Current Inventory'!O2979,'[1]Current Inventory'!E2979)</f>
        <v>0</v>
      </c>
      <c r="F2979" s="2">
        <f>IF(ISBLANK('[1]Current Inventory'!F2979)=TRUE,'[1]Current Inventory'!P2979,'[1]Current Inventory'!F2979)</f>
        <v>0</v>
      </c>
      <c r="G2979" s="2" t="str">
        <f>IF(ISNA(VLOOKUP(C2979,[2]CurrentPivot!$C$8:$N$1400,5,FALSE))=TRUE," ",VLOOKUP(C2979,[2]CurrentPivot!$C$8:$N$1400,5,FALSE))</f>
        <v xml:space="preserve"> </v>
      </c>
      <c r="H2979" s="3" t="str">
        <f>IF(ISBLANK('[1]Current Inventory'!H2979)=TRUE,"",'[1]Current Inventory'!H2979)</f>
        <v/>
      </c>
      <c r="I2979" s="2">
        <f>IF(ISBLANK('[1]Current Inventory'!I2979)=TRUE,'[1]Current Inventory'!Q2979,'[1]Current Inventory'!I2979)</f>
        <v>0</v>
      </c>
      <c r="J2979" s="2">
        <f>IF(ISBLANK('[1]Current Inventory'!J2979)=TRUE,'[1]Current Inventory'!R2979,'[1]Current Inventory'!J2979)</f>
        <v>0</v>
      </c>
      <c r="K2979" s="2">
        <f>IF(ISBLANK('[1]Current Inventory'!K2979)=TRUE,'[1]Current Inventory'!S2979,'[1]Current Inventory'!K2979)</f>
        <v>0</v>
      </c>
      <c r="L2979" s="2">
        <f>IF(ISBLANK('[1]Current Inventory'!L2979)=TRUE,'[1]Current Inventory'!T2979,'[1]Current Inventory'!L2979)</f>
        <v>0</v>
      </c>
      <c r="M2979" s="3" t="str">
        <f>IF(ISBLANK('[1]Current Inventory'!M2979)=TRUE,"",'[1]Current Inventory'!M2979)</f>
        <v/>
      </c>
    </row>
    <row r="2980" spans="1:13" x14ac:dyDescent="0.2">
      <c r="A2980" s="2" t="s">
        <v>19</v>
      </c>
      <c r="B2980" s="2" t="str">
        <f>IF(ISBLANK('[1]Current Inventory'!B2980)=TRUE,B2979,'[1]Current Inventory'!B2980)</f>
        <v>WINDWARD SIDE</v>
      </c>
      <c r="C2980" s="2" t="str">
        <f>IF(ISBLANK('[1]Current Inventory'!C2980)=TRUE,"",'[1]Current Inventory'!C2980)</f>
        <v/>
      </c>
      <c r="D2980" s="2" t="str">
        <f>IF(ISBLANK('[1]Current Inventory'!D2980)=TRUE,CONCATENATE("     ",'[1]Current Inventory'!N2980),'[1]Current Inventory'!D2980)</f>
        <v xml:space="preserve">     </v>
      </c>
      <c r="E2980" s="2">
        <f>IF(ISBLANK('[1]Current Inventory'!E2980)=TRUE,'[1]Current Inventory'!O2980,'[1]Current Inventory'!E2980)</f>
        <v>0</v>
      </c>
      <c r="F2980" s="2">
        <f>IF(ISBLANK('[1]Current Inventory'!F2980)=TRUE,'[1]Current Inventory'!P2980,'[1]Current Inventory'!F2980)</f>
        <v>0</v>
      </c>
      <c r="G2980" s="2" t="str">
        <f>IF(ISNA(VLOOKUP(C2980,[2]CurrentPivot!$C$8:$N$1400,5,FALSE))=TRUE," ",VLOOKUP(C2980,[2]CurrentPivot!$C$8:$N$1400,5,FALSE))</f>
        <v xml:space="preserve"> </v>
      </c>
      <c r="H2980" s="3" t="str">
        <f>IF(ISBLANK('[1]Current Inventory'!H2980)=TRUE,"",'[1]Current Inventory'!H2980)</f>
        <v/>
      </c>
      <c r="I2980" s="2">
        <f>IF(ISBLANK('[1]Current Inventory'!I2980)=TRUE,'[1]Current Inventory'!Q2980,'[1]Current Inventory'!I2980)</f>
        <v>0</v>
      </c>
      <c r="J2980" s="2">
        <f>IF(ISBLANK('[1]Current Inventory'!J2980)=TRUE,'[1]Current Inventory'!R2980,'[1]Current Inventory'!J2980)</f>
        <v>0</v>
      </c>
      <c r="K2980" s="2">
        <f>IF(ISBLANK('[1]Current Inventory'!K2980)=TRUE,'[1]Current Inventory'!S2980,'[1]Current Inventory'!K2980)</f>
        <v>0</v>
      </c>
      <c r="L2980" s="2">
        <f>IF(ISBLANK('[1]Current Inventory'!L2980)=TRUE,'[1]Current Inventory'!T2980,'[1]Current Inventory'!L2980)</f>
        <v>0</v>
      </c>
      <c r="M2980" s="3" t="str">
        <f>IF(ISBLANK('[1]Current Inventory'!M2980)=TRUE,"",'[1]Current Inventory'!M2980)</f>
        <v/>
      </c>
    </row>
    <row r="2981" spans="1:13" x14ac:dyDescent="0.2">
      <c r="A2981" s="2" t="s">
        <v>19</v>
      </c>
      <c r="B2981" s="2" t="str">
        <f>IF(ISBLANK('[1]Current Inventory'!B2981)=TRUE,B2980,'[1]Current Inventory'!B2981)</f>
        <v>WINDWARD SIDE</v>
      </c>
      <c r="C2981" s="2" t="str">
        <f>IF(ISBLANK('[1]Current Inventory'!C2981)=TRUE,"",'[1]Current Inventory'!C2981)</f>
        <v/>
      </c>
      <c r="D2981" s="2" t="str">
        <f>IF(ISBLANK('[1]Current Inventory'!D2981)=TRUE,CONCATENATE("     ",'[1]Current Inventory'!N2981),'[1]Current Inventory'!D2981)</f>
        <v xml:space="preserve">     </v>
      </c>
      <c r="E2981" s="2">
        <f>IF(ISBLANK('[1]Current Inventory'!E2981)=TRUE,'[1]Current Inventory'!O2981,'[1]Current Inventory'!E2981)</f>
        <v>0</v>
      </c>
      <c r="F2981" s="2">
        <f>IF(ISBLANK('[1]Current Inventory'!F2981)=TRUE,'[1]Current Inventory'!P2981,'[1]Current Inventory'!F2981)</f>
        <v>0</v>
      </c>
      <c r="G2981" s="2" t="str">
        <f>IF(ISNA(VLOOKUP(C2981,[2]CurrentPivot!$C$8:$N$1400,5,FALSE))=TRUE," ",VLOOKUP(C2981,[2]CurrentPivot!$C$8:$N$1400,5,FALSE))</f>
        <v xml:space="preserve"> </v>
      </c>
      <c r="H2981" s="3" t="str">
        <f>IF(ISBLANK('[1]Current Inventory'!H2981)=TRUE,"",'[1]Current Inventory'!H2981)</f>
        <v/>
      </c>
      <c r="I2981" s="2">
        <f>IF(ISBLANK('[1]Current Inventory'!I2981)=TRUE,'[1]Current Inventory'!Q2981,'[1]Current Inventory'!I2981)</f>
        <v>0</v>
      </c>
      <c r="J2981" s="2">
        <f>IF(ISBLANK('[1]Current Inventory'!J2981)=TRUE,'[1]Current Inventory'!R2981,'[1]Current Inventory'!J2981)</f>
        <v>0</v>
      </c>
      <c r="K2981" s="2">
        <f>IF(ISBLANK('[1]Current Inventory'!K2981)=TRUE,'[1]Current Inventory'!S2981,'[1]Current Inventory'!K2981)</f>
        <v>0</v>
      </c>
      <c r="L2981" s="2">
        <f>IF(ISBLANK('[1]Current Inventory'!L2981)=TRUE,'[1]Current Inventory'!T2981,'[1]Current Inventory'!L2981)</f>
        <v>0</v>
      </c>
      <c r="M2981" s="3" t="str">
        <f>IF(ISBLANK('[1]Current Inventory'!M2981)=TRUE,"",'[1]Current Inventory'!M2981)</f>
        <v/>
      </c>
    </row>
    <row r="2982" spans="1:13" x14ac:dyDescent="0.2">
      <c r="A2982" s="2" t="s">
        <v>19</v>
      </c>
      <c r="B2982" s="2" t="str">
        <f>IF(ISBLANK('[1]Current Inventory'!B2982)=TRUE,B2981,'[1]Current Inventory'!B2982)</f>
        <v>WINDWARD SIDE</v>
      </c>
      <c r="C2982" s="2" t="str">
        <f>IF(ISBLANK('[1]Current Inventory'!C2982)=TRUE,"",'[1]Current Inventory'!C2982)</f>
        <v/>
      </c>
      <c r="D2982" s="2" t="str">
        <f>IF(ISBLANK('[1]Current Inventory'!D2982)=TRUE,CONCATENATE("     ",'[1]Current Inventory'!N2982),'[1]Current Inventory'!D2982)</f>
        <v xml:space="preserve">     </v>
      </c>
      <c r="E2982" s="2">
        <f>IF(ISBLANK('[1]Current Inventory'!E2982)=TRUE,'[1]Current Inventory'!O2982,'[1]Current Inventory'!E2982)</f>
        <v>0</v>
      </c>
      <c r="F2982" s="2">
        <f>IF(ISBLANK('[1]Current Inventory'!F2982)=TRUE,'[1]Current Inventory'!P2982,'[1]Current Inventory'!F2982)</f>
        <v>0</v>
      </c>
      <c r="G2982" s="2" t="str">
        <f>IF(ISNA(VLOOKUP(C2982,[2]CurrentPivot!$C$8:$N$1400,5,FALSE))=TRUE," ",VLOOKUP(C2982,[2]CurrentPivot!$C$8:$N$1400,5,FALSE))</f>
        <v xml:space="preserve"> </v>
      </c>
      <c r="H2982" s="3" t="str">
        <f>IF(ISBLANK('[1]Current Inventory'!H2982)=TRUE,"",'[1]Current Inventory'!H2982)</f>
        <v/>
      </c>
      <c r="I2982" s="2">
        <f>IF(ISBLANK('[1]Current Inventory'!I2982)=TRUE,'[1]Current Inventory'!Q2982,'[1]Current Inventory'!I2982)</f>
        <v>0</v>
      </c>
      <c r="J2982" s="2">
        <f>IF(ISBLANK('[1]Current Inventory'!J2982)=TRUE,'[1]Current Inventory'!R2982,'[1]Current Inventory'!J2982)</f>
        <v>0</v>
      </c>
      <c r="K2982" s="2">
        <f>IF(ISBLANK('[1]Current Inventory'!K2982)=TRUE,'[1]Current Inventory'!S2982,'[1]Current Inventory'!K2982)</f>
        <v>0</v>
      </c>
      <c r="L2982" s="2">
        <f>IF(ISBLANK('[1]Current Inventory'!L2982)=TRUE,'[1]Current Inventory'!T2982,'[1]Current Inventory'!L2982)</f>
        <v>0</v>
      </c>
      <c r="M2982" s="3" t="str">
        <f>IF(ISBLANK('[1]Current Inventory'!M2982)=TRUE,"",'[1]Current Inventory'!M2982)</f>
        <v/>
      </c>
    </row>
    <row r="2983" spans="1:13" x14ac:dyDescent="0.2">
      <c r="A2983" s="2" t="s">
        <v>19</v>
      </c>
      <c r="B2983" s="2" t="str">
        <f>IF(ISBLANK('[1]Current Inventory'!B2983)=TRUE,B2982,'[1]Current Inventory'!B2983)</f>
        <v>WINDWARD SIDE</v>
      </c>
      <c r="C2983" s="2" t="str">
        <f>IF(ISBLANK('[1]Current Inventory'!C2983)=TRUE,"",'[1]Current Inventory'!C2983)</f>
        <v/>
      </c>
      <c r="D2983" s="2" t="str">
        <f>IF(ISBLANK('[1]Current Inventory'!D2983)=TRUE,CONCATENATE("     ",'[1]Current Inventory'!N2983),'[1]Current Inventory'!D2983)</f>
        <v xml:space="preserve">     </v>
      </c>
      <c r="E2983" s="2">
        <f>IF(ISBLANK('[1]Current Inventory'!E2983)=TRUE,'[1]Current Inventory'!O2983,'[1]Current Inventory'!E2983)</f>
        <v>0</v>
      </c>
      <c r="F2983" s="2">
        <f>IF(ISBLANK('[1]Current Inventory'!F2983)=TRUE,'[1]Current Inventory'!P2983,'[1]Current Inventory'!F2983)</f>
        <v>0</v>
      </c>
      <c r="G2983" s="2" t="str">
        <f>IF(ISNA(VLOOKUP(C2983,[2]CurrentPivot!$C$8:$N$1400,5,FALSE))=TRUE," ",VLOOKUP(C2983,[2]CurrentPivot!$C$8:$N$1400,5,FALSE))</f>
        <v xml:space="preserve"> </v>
      </c>
      <c r="H2983" s="3" t="str">
        <f>IF(ISBLANK('[1]Current Inventory'!H2983)=TRUE,"",'[1]Current Inventory'!H2983)</f>
        <v/>
      </c>
      <c r="I2983" s="2">
        <f>IF(ISBLANK('[1]Current Inventory'!I2983)=TRUE,'[1]Current Inventory'!Q2983,'[1]Current Inventory'!I2983)</f>
        <v>0</v>
      </c>
      <c r="J2983" s="2">
        <f>IF(ISBLANK('[1]Current Inventory'!J2983)=TRUE,'[1]Current Inventory'!R2983,'[1]Current Inventory'!J2983)</f>
        <v>0</v>
      </c>
      <c r="K2983" s="2">
        <f>IF(ISBLANK('[1]Current Inventory'!K2983)=TRUE,'[1]Current Inventory'!S2983,'[1]Current Inventory'!K2983)</f>
        <v>0</v>
      </c>
      <c r="L2983" s="2">
        <f>IF(ISBLANK('[1]Current Inventory'!L2983)=TRUE,'[1]Current Inventory'!T2983,'[1]Current Inventory'!L2983)</f>
        <v>0</v>
      </c>
      <c r="M2983" s="3" t="str">
        <f>IF(ISBLANK('[1]Current Inventory'!M2983)=TRUE,"",'[1]Current Inventory'!M2983)</f>
        <v/>
      </c>
    </row>
    <row r="2984" spans="1:13" x14ac:dyDescent="0.2">
      <c r="A2984" s="2" t="s">
        <v>19</v>
      </c>
      <c r="B2984" s="2" t="str">
        <f>IF(ISBLANK('[1]Current Inventory'!B2984)=TRUE,B2983,'[1]Current Inventory'!B2984)</f>
        <v>WINDWARD SIDE</v>
      </c>
      <c r="C2984" s="2" t="str">
        <f>IF(ISBLANK('[1]Current Inventory'!C2984)=TRUE,"",'[1]Current Inventory'!C2984)</f>
        <v/>
      </c>
      <c r="D2984" s="2" t="str">
        <f>IF(ISBLANK('[1]Current Inventory'!D2984)=TRUE,CONCATENATE("     ",'[1]Current Inventory'!N2984),'[1]Current Inventory'!D2984)</f>
        <v xml:space="preserve">     </v>
      </c>
      <c r="E2984" s="2">
        <f>IF(ISBLANK('[1]Current Inventory'!E2984)=TRUE,'[1]Current Inventory'!O2984,'[1]Current Inventory'!E2984)</f>
        <v>0</v>
      </c>
      <c r="F2984" s="2">
        <f>IF(ISBLANK('[1]Current Inventory'!F2984)=TRUE,'[1]Current Inventory'!P2984,'[1]Current Inventory'!F2984)</f>
        <v>0</v>
      </c>
      <c r="G2984" s="2" t="str">
        <f>IF(ISNA(VLOOKUP(C2984,[2]CurrentPivot!$C$8:$N$1400,5,FALSE))=TRUE," ",VLOOKUP(C2984,[2]CurrentPivot!$C$8:$N$1400,5,FALSE))</f>
        <v xml:space="preserve"> </v>
      </c>
      <c r="H2984" s="3" t="str">
        <f>IF(ISBLANK('[1]Current Inventory'!H2984)=TRUE,"",'[1]Current Inventory'!H2984)</f>
        <v/>
      </c>
      <c r="I2984" s="2">
        <f>IF(ISBLANK('[1]Current Inventory'!I2984)=TRUE,'[1]Current Inventory'!Q2984,'[1]Current Inventory'!I2984)</f>
        <v>0</v>
      </c>
      <c r="J2984" s="2">
        <f>IF(ISBLANK('[1]Current Inventory'!J2984)=TRUE,'[1]Current Inventory'!R2984,'[1]Current Inventory'!J2984)</f>
        <v>0</v>
      </c>
      <c r="K2984" s="2">
        <f>IF(ISBLANK('[1]Current Inventory'!K2984)=TRUE,'[1]Current Inventory'!S2984,'[1]Current Inventory'!K2984)</f>
        <v>0</v>
      </c>
      <c r="L2984" s="2">
        <f>IF(ISBLANK('[1]Current Inventory'!L2984)=TRUE,'[1]Current Inventory'!T2984,'[1]Current Inventory'!L2984)</f>
        <v>0</v>
      </c>
      <c r="M2984" s="3" t="str">
        <f>IF(ISBLANK('[1]Current Inventory'!M2984)=TRUE,"",'[1]Current Inventory'!M2984)</f>
        <v/>
      </c>
    </row>
    <row r="2985" spans="1:13" x14ac:dyDescent="0.2">
      <c r="A2985" s="2" t="s">
        <v>19</v>
      </c>
      <c r="B2985" s="2" t="str">
        <f>IF(ISBLANK('[1]Current Inventory'!B2985)=TRUE,B2984,'[1]Current Inventory'!B2985)</f>
        <v>WINDWARD SIDE</v>
      </c>
      <c r="C2985" s="2" t="str">
        <f>IF(ISBLANK('[1]Current Inventory'!C2985)=TRUE,"",'[1]Current Inventory'!C2985)</f>
        <v/>
      </c>
      <c r="D2985" s="2" t="str">
        <f>IF(ISBLANK('[1]Current Inventory'!D2985)=TRUE,CONCATENATE("     ",'[1]Current Inventory'!N2985),'[1]Current Inventory'!D2985)</f>
        <v xml:space="preserve">     </v>
      </c>
      <c r="E2985" s="2">
        <f>IF(ISBLANK('[1]Current Inventory'!E2985)=TRUE,'[1]Current Inventory'!O2985,'[1]Current Inventory'!E2985)</f>
        <v>0</v>
      </c>
      <c r="F2985" s="2">
        <f>IF(ISBLANK('[1]Current Inventory'!F2985)=TRUE,'[1]Current Inventory'!P2985,'[1]Current Inventory'!F2985)</f>
        <v>0</v>
      </c>
      <c r="G2985" s="2" t="str">
        <f>IF(ISNA(VLOOKUP(C2985,[2]CurrentPivot!$C$8:$N$1400,5,FALSE))=TRUE," ",VLOOKUP(C2985,[2]CurrentPivot!$C$8:$N$1400,5,FALSE))</f>
        <v xml:space="preserve"> </v>
      </c>
      <c r="H2985" s="3" t="str">
        <f>IF(ISBLANK('[1]Current Inventory'!H2985)=TRUE,"",'[1]Current Inventory'!H2985)</f>
        <v/>
      </c>
      <c r="I2985" s="2">
        <f>IF(ISBLANK('[1]Current Inventory'!I2985)=TRUE,'[1]Current Inventory'!Q2985,'[1]Current Inventory'!I2985)</f>
        <v>0</v>
      </c>
      <c r="J2985" s="2">
        <f>IF(ISBLANK('[1]Current Inventory'!J2985)=TRUE,'[1]Current Inventory'!R2985,'[1]Current Inventory'!J2985)</f>
        <v>0</v>
      </c>
      <c r="K2985" s="2">
        <f>IF(ISBLANK('[1]Current Inventory'!K2985)=TRUE,'[1]Current Inventory'!S2985,'[1]Current Inventory'!K2985)</f>
        <v>0</v>
      </c>
      <c r="L2985" s="2">
        <f>IF(ISBLANK('[1]Current Inventory'!L2985)=TRUE,'[1]Current Inventory'!T2985,'[1]Current Inventory'!L2985)</f>
        <v>0</v>
      </c>
      <c r="M2985" s="3" t="str">
        <f>IF(ISBLANK('[1]Current Inventory'!M2985)=TRUE,"",'[1]Current Inventory'!M2985)</f>
        <v/>
      </c>
    </row>
    <row r="2986" spans="1:13" x14ac:dyDescent="0.2">
      <c r="A2986" s="2" t="s">
        <v>19</v>
      </c>
      <c r="B2986" s="2" t="str">
        <f>IF(ISBLANK('[1]Current Inventory'!B2986)=TRUE,B2985,'[1]Current Inventory'!B2986)</f>
        <v>WINDWARD SIDE</v>
      </c>
      <c r="C2986" s="2" t="str">
        <f>IF(ISBLANK('[1]Current Inventory'!C2986)=TRUE,"",'[1]Current Inventory'!C2986)</f>
        <v/>
      </c>
      <c r="D2986" s="2" t="str">
        <f>IF(ISBLANK('[1]Current Inventory'!D2986)=TRUE,CONCATENATE("     ",'[1]Current Inventory'!N2986),'[1]Current Inventory'!D2986)</f>
        <v xml:space="preserve">     </v>
      </c>
      <c r="E2986" s="2">
        <f>IF(ISBLANK('[1]Current Inventory'!E2986)=TRUE,'[1]Current Inventory'!O2986,'[1]Current Inventory'!E2986)</f>
        <v>0</v>
      </c>
      <c r="F2986" s="2">
        <f>IF(ISBLANK('[1]Current Inventory'!F2986)=TRUE,'[1]Current Inventory'!P2986,'[1]Current Inventory'!F2986)</f>
        <v>0</v>
      </c>
      <c r="G2986" s="2" t="str">
        <f>IF(ISNA(VLOOKUP(C2986,[2]CurrentPivot!$C$8:$N$1400,5,FALSE))=TRUE," ",VLOOKUP(C2986,[2]CurrentPivot!$C$8:$N$1400,5,FALSE))</f>
        <v xml:space="preserve"> </v>
      </c>
      <c r="H2986" s="3" t="str">
        <f>IF(ISBLANK('[1]Current Inventory'!H2986)=TRUE,"",'[1]Current Inventory'!H2986)</f>
        <v/>
      </c>
      <c r="I2986" s="2">
        <f>IF(ISBLANK('[1]Current Inventory'!I2986)=TRUE,'[1]Current Inventory'!Q2986,'[1]Current Inventory'!I2986)</f>
        <v>0</v>
      </c>
      <c r="J2986" s="2">
        <f>IF(ISBLANK('[1]Current Inventory'!J2986)=TRUE,'[1]Current Inventory'!R2986,'[1]Current Inventory'!J2986)</f>
        <v>0</v>
      </c>
      <c r="K2986" s="2">
        <f>IF(ISBLANK('[1]Current Inventory'!K2986)=TRUE,'[1]Current Inventory'!S2986,'[1]Current Inventory'!K2986)</f>
        <v>0</v>
      </c>
      <c r="L2986" s="2">
        <f>IF(ISBLANK('[1]Current Inventory'!L2986)=TRUE,'[1]Current Inventory'!T2986,'[1]Current Inventory'!L2986)</f>
        <v>0</v>
      </c>
      <c r="M2986" s="3" t="str">
        <f>IF(ISBLANK('[1]Current Inventory'!M2986)=TRUE,"",'[1]Current Inventory'!M2986)</f>
        <v/>
      </c>
    </row>
    <row r="2987" spans="1:13" x14ac:dyDescent="0.2">
      <c r="A2987" s="2" t="s">
        <v>19</v>
      </c>
      <c r="B2987" s="2" t="str">
        <f>IF(ISBLANK('[1]Current Inventory'!B2987)=TRUE,B2986,'[1]Current Inventory'!B2987)</f>
        <v>WINDWARD SIDE</v>
      </c>
      <c r="C2987" s="2" t="str">
        <f>IF(ISBLANK('[1]Current Inventory'!C2987)=TRUE,"",'[1]Current Inventory'!C2987)</f>
        <v/>
      </c>
      <c r="D2987" s="2" t="str">
        <f>IF(ISBLANK('[1]Current Inventory'!D2987)=TRUE,CONCATENATE("     ",'[1]Current Inventory'!N2987),'[1]Current Inventory'!D2987)</f>
        <v xml:space="preserve">     </v>
      </c>
      <c r="E2987" s="2">
        <f>IF(ISBLANK('[1]Current Inventory'!E2987)=TRUE,'[1]Current Inventory'!O2987,'[1]Current Inventory'!E2987)</f>
        <v>0</v>
      </c>
      <c r="F2987" s="2">
        <f>IF(ISBLANK('[1]Current Inventory'!F2987)=TRUE,'[1]Current Inventory'!P2987,'[1]Current Inventory'!F2987)</f>
        <v>0</v>
      </c>
      <c r="G2987" s="2" t="str">
        <f>IF(ISNA(VLOOKUP(C2987,[2]CurrentPivot!$C$8:$N$1400,5,FALSE))=TRUE," ",VLOOKUP(C2987,[2]CurrentPivot!$C$8:$N$1400,5,FALSE))</f>
        <v xml:space="preserve"> </v>
      </c>
      <c r="H2987" s="3" t="str">
        <f>IF(ISBLANK('[1]Current Inventory'!H2987)=TRUE,"",'[1]Current Inventory'!H2987)</f>
        <v/>
      </c>
      <c r="I2987" s="2">
        <f>IF(ISBLANK('[1]Current Inventory'!I2987)=TRUE,'[1]Current Inventory'!Q2987,'[1]Current Inventory'!I2987)</f>
        <v>0</v>
      </c>
      <c r="J2987" s="2">
        <f>IF(ISBLANK('[1]Current Inventory'!J2987)=TRUE,'[1]Current Inventory'!R2987,'[1]Current Inventory'!J2987)</f>
        <v>0</v>
      </c>
      <c r="K2987" s="2">
        <f>IF(ISBLANK('[1]Current Inventory'!K2987)=TRUE,'[1]Current Inventory'!S2987,'[1]Current Inventory'!K2987)</f>
        <v>0</v>
      </c>
      <c r="L2987" s="2">
        <f>IF(ISBLANK('[1]Current Inventory'!L2987)=TRUE,'[1]Current Inventory'!T2987,'[1]Current Inventory'!L2987)</f>
        <v>0</v>
      </c>
      <c r="M2987" s="3" t="str">
        <f>IF(ISBLANK('[1]Current Inventory'!M2987)=TRUE,"",'[1]Current Inventory'!M2987)</f>
        <v/>
      </c>
    </row>
    <row r="2988" spans="1:13" x14ac:dyDescent="0.2">
      <c r="A2988" s="2" t="s">
        <v>19</v>
      </c>
      <c r="B2988" s="2" t="str">
        <f>IF(ISBLANK('[1]Current Inventory'!B2988)=TRUE,B2987,'[1]Current Inventory'!B2988)</f>
        <v>WINDWARD SIDE</v>
      </c>
      <c r="C2988" s="2" t="str">
        <f>IF(ISBLANK('[1]Current Inventory'!C2988)=TRUE,"",'[1]Current Inventory'!C2988)</f>
        <v/>
      </c>
      <c r="D2988" s="2" t="str">
        <f>IF(ISBLANK('[1]Current Inventory'!D2988)=TRUE,CONCATENATE("     ",'[1]Current Inventory'!N2988),'[1]Current Inventory'!D2988)</f>
        <v xml:space="preserve">     </v>
      </c>
      <c r="E2988" s="2">
        <f>IF(ISBLANK('[1]Current Inventory'!E2988)=TRUE,'[1]Current Inventory'!O2988,'[1]Current Inventory'!E2988)</f>
        <v>0</v>
      </c>
      <c r="F2988" s="2">
        <f>IF(ISBLANK('[1]Current Inventory'!F2988)=TRUE,'[1]Current Inventory'!P2988,'[1]Current Inventory'!F2988)</f>
        <v>0</v>
      </c>
      <c r="G2988" s="2" t="str">
        <f>IF(ISNA(VLOOKUP(C2988,[2]CurrentPivot!$C$8:$N$1400,5,FALSE))=TRUE," ",VLOOKUP(C2988,[2]CurrentPivot!$C$8:$N$1400,5,FALSE))</f>
        <v xml:space="preserve"> </v>
      </c>
      <c r="H2988" s="3" t="str">
        <f>IF(ISBLANK('[1]Current Inventory'!H2988)=TRUE,"",'[1]Current Inventory'!H2988)</f>
        <v/>
      </c>
      <c r="I2988" s="2">
        <f>IF(ISBLANK('[1]Current Inventory'!I2988)=TRUE,'[1]Current Inventory'!Q2988,'[1]Current Inventory'!I2988)</f>
        <v>0</v>
      </c>
      <c r="J2988" s="2">
        <f>IF(ISBLANK('[1]Current Inventory'!J2988)=TRUE,'[1]Current Inventory'!R2988,'[1]Current Inventory'!J2988)</f>
        <v>0</v>
      </c>
      <c r="K2988" s="2">
        <f>IF(ISBLANK('[1]Current Inventory'!K2988)=TRUE,'[1]Current Inventory'!S2988,'[1]Current Inventory'!K2988)</f>
        <v>0</v>
      </c>
      <c r="L2988" s="2">
        <f>IF(ISBLANK('[1]Current Inventory'!L2988)=TRUE,'[1]Current Inventory'!T2988,'[1]Current Inventory'!L2988)</f>
        <v>0</v>
      </c>
      <c r="M2988" s="3" t="str">
        <f>IF(ISBLANK('[1]Current Inventory'!M2988)=TRUE,"",'[1]Current Inventory'!M2988)</f>
        <v/>
      </c>
    </row>
    <row r="2989" spans="1:13" x14ac:dyDescent="0.2">
      <c r="A2989" s="2" t="s">
        <v>19</v>
      </c>
      <c r="B2989" s="2" t="str">
        <f>IF(ISBLANK('[1]Current Inventory'!B2989)=TRUE,B2988,'[1]Current Inventory'!B2989)</f>
        <v>WINDWARD SIDE</v>
      </c>
      <c r="C2989" s="2" t="str">
        <f>IF(ISBLANK('[1]Current Inventory'!C2989)=TRUE,"",'[1]Current Inventory'!C2989)</f>
        <v/>
      </c>
      <c r="D2989" s="2" t="str">
        <f>IF(ISBLANK('[1]Current Inventory'!D2989)=TRUE,CONCATENATE("     ",'[1]Current Inventory'!N2989),'[1]Current Inventory'!D2989)</f>
        <v xml:space="preserve">     </v>
      </c>
      <c r="E2989" s="2">
        <f>IF(ISBLANK('[1]Current Inventory'!E2989)=TRUE,'[1]Current Inventory'!O2989,'[1]Current Inventory'!E2989)</f>
        <v>0</v>
      </c>
      <c r="F2989" s="2">
        <f>IF(ISBLANK('[1]Current Inventory'!F2989)=TRUE,'[1]Current Inventory'!P2989,'[1]Current Inventory'!F2989)</f>
        <v>0</v>
      </c>
      <c r="G2989" s="2" t="str">
        <f>IF(ISNA(VLOOKUP(C2989,[2]CurrentPivot!$C$8:$N$1400,5,FALSE))=TRUE," ",VLOOKUP(C2989,[2]CurrentPivot!$C$8:$N$1400,5,FALSE))</f>
        <v xml:space="preserve"> </v>
      </c>
      <c r="H2989" s="3" t="str">
        <f>IF(ISBLANK('[1]Current Inventory'!H2989)=TRUE,"",'[1]Current Inventory'!H2989)</f>
        <v/>
      </c>
      <c r="I2989" s="2">
        <f>IF(ISBLANK('[1]Current Inventory'!I2989)=TRUE,'[1]Current Inventory'!Q2989,'[1]Current Inventory'!I2989)</f>
        <v>0</v>
      </c>
      <c r="J2989" s="2">
        <f>IF(ISBLANK('[1]Current Inventory'!J2989)=TRUE,'[1]Current Inventory'!R2989,'[1]Current Inventory'!J2989)</f>
        <v>0</v>
      </c>
      <c r="K2989" s="2">
        <f>IF(ISBLANK('[1]Current Inventory'!K2989)=TRUE,'[1]Current Inventory'!S2989,'[1]Current Inventory'!K2989)</f>
        <v>0</v>
      </c>
      <c r="L2989" s="2">
        <f>IF(ISBLANK('[1]Current Inventory'!L2989)=TRUE,'[1]Current Inventory'!T2989,'[1]Current Inventory'!L2989)</f>
        <v>0</v>
      </c>
      <c r="M2989" s="3" t="str">
        <f>IF(ISBLANK('[1]Current Inventory'!M2989)=TRUE,"",'[1]Current Inventory'!M2989)</f>
        <v/>
      </c>
    </row>
    <row r="2990" spans="1:13" x14ac:dyDescent="0.2">
      <c r="A2990" s="2" t="s">
        <v>19</v>
      </c>
      <c r="B2990" s="2" t="str">
        <f>IF(ISBLANK('[1]Current Inventory'!B2990)=TRUE,B2989,'[1]Current Inventory'!B2990)</f>
        <v>WINDWARD SIDE</v>
      </c>
      <c r="C2990" s="2" t="str">
        <f>IF(ISBLANK('[1]Current Inventory'!C2990)=TRUE,"",'[1]Current Inventory'!C2990)</f>
        <v/>
      </c>
      <c r="D2990" s="2" t="str">
        <f>IF(ISBLANK('[1]Current Inventory'!D2990)=TRUE,CONCATENATE("     ",'[1]Current Inventory'!N2990),'[1]Current Inventory'!D2990)</f>
        <v xml:space="preserve">     </v>
      </c>
      <c r="E2990" s="2">
        <f>IF(ISBLANK('[1]Current Inventory'!E2990)=TRUE,'[1]Current Inventory'!O2990,'[1]Current Inventory'!E2990)</f>
        <v>0</v>
      </c>
      <c r="F2990" s="2">
        <f>IF(ISBLANK('[1]Current Inventory'!F2990)=TRUE,'[1]Current Inventory'!P2990,'[1]Current Inventory'!F2990)</f>
        <v>0</v>
      </c>
      <c r="G2990" s="2" t="str">
        <f>IF(ISNA(VLOOKUP(C2990,[2]CurrentPivot!$C$8:$N$1400,5,FALSE))=TRUE," ",VLOOKUP(C2990,[2]CurrentPivot!$C$8:$N$1400,5,FALSE))</f>
        <v xml:space="preserve"> </v>
      </c>
      <c r="H2990" s="3" t="str">
        <f>IF(ISBLANK('[1]Current Inventory'!H2990)=TRUE,"",'[1]Current Inventory'!H2990)</f>
        <v/>
      </c>
      <c r="I2990" s="2">
        <f>IF(ISBLANK('[1]Current Inventory'!I2990)=TRUE,'[1]Current Inventory'!Q2990,'[1]Current Inventory'!I2990)</f>
        <v>0</v>
      </c>
      <c r="J2990" s="2">
        <f>IF(ISBLANK('[1]Current Inventory'!J2990)=TRUE,'[1]Current Inventory'!R2990,'[1]Current Inventory'!J2990)</f>
        <v>0</v>
      </c>
      <c r="K2990" s="2">
        <f>IF(ISBLANK('[1]Current Inventory'!K2990)=TRUE,'[1]Current Inventory'!S2990,'[1]Current Inventory'!K2990)</f>
        <v>0</v>
      </c>
      <c r="L2990" s="2">
        <f>IF(ISBLANK('[1]Current Inventory'!L2990)=TRUE,'[1]Current Inventory'!T2990,'[1]Current Inventory'!L2990)</f>
        <v>0</v>
      </c>
      <c r="M2990" s="3" t="str">
        <f>IF(ISBLANK('[1]Current Inventory'!M2990)=TRUE,"",'[1]Current Inventory'!M2990)</f>
        <v/>
      </c>
    </row>
    <row r="2991" spans="1:13" x14ac:dyDescent="0.2">
      <c r="A2991" s="2" t="s">
        <v>19</v>
      </c>
      <c r="B2991" s="2" t="str">
        <f>IF(ISBLANK('[1]Current Inventory'!B2991)=TRUE,B2990,'[1]Current Inventory'!B2991)</f>
        <v>WINDWARD SIDE</v>
      </c>
      <c r="C2991" s="2" t="str">
        <f>IF(ISBLANK('[1]Current Inventory'!C2991)=TRUE,"",'[1]Current Inventory'!C2991)</f>
        <v/>
      </c>
      <c r="D2991" s="2" t="str">
        <f>IF(ISBLANK('[1]Current Inventory'!D2991)=TRUE,CONCATENATE("     ",'[1]Current Inventory'!N2991),'[1]Current Inventory'!D2991)</f>
        <v xml:space="preserve">     </v>
      </c>
      <c r="E2991" s="2">
        <f>IF(ISBLANK('[1]Current Inventory'!E2991)=TRUE,'[1]Current Inventory'!O2991,'[1]Current Inventory'!E2991)</f>
        <v>0</v>
      </c>
      <c r="F2991" s="2">
        <f>IF(ISBLANK('[1]Current Inventory'!F2991)=TRUE,'[1]Current Inventory'!P2991,'[1]Current Inventory'!F2991)</f>
        <v>0</v>
      </c>
      <c r="G2991" s="2" t="str">
        <f>IF(ISNA(VLOOKUP(C2991,[2]CurrentPivot!$C$8:$N$1400,5,FALSE))=TRUE," ",VLOOKUP(C2991,[2]CurrentPivot!$C$8:$N$1400,5,FALSE))</f>
        <v xml:space="preserve"> </v>
      </c>
      <c r="H2991" s="3" t="str">
        <f>IF(ISBLANK('[1]Current Inventory'!H2991)=TRUE,"",'[1]Current Inventory'!H2991)</f>
        <v/>
      </c>
      <c r="I2991" s="2">
        <f>IF(ISBLANK('[1]Current Inventory'!I2991)=TRUE,'[1]Current Inventory'!Q2991,'[1]Current Inventory'!I2991)</f>
        <v>0</v>
      </c>
      <c r="J2991" s="2">
        <f>IF(ISBLANK('[1]Current Inventory'!J2991)=TRUE,'[1]Current Inventory'!R2991,'[1]Current Inventory'!J2991)</f>
        <v>0</v>
      </c>
      <c r="K2991" s="2">
        <f>IF(ISBLANK('[1]Current Inventory'!K2991)=TRUE,'[1]Current Inventory'!S2991,'[1]Current Inventory'!K2991)</f>
        <v>0</v>
      </c>
      <c r="L2991" s="2">
        <f>IF(ISBLANK('[1]Current Inventory'!L2991)=TRUE,'[1]Current Inventory'!T2991,'[1]Current Inventory'!L2991)</f>
        <v>0</v>
      </c>
      <c r="M2991" s="3" t="str">
        <f>IF(ISBLANK('[1]Current Inventory'!M2991)=TRUE,"",'[1]Current Inventory'!M2991)</f>
        <v/>
      </c>
    </row>
    <row r="2992" spans="1:13" x14ac:dyDescent="0.2">
      <c r="A2992" s="2" t="s">
        <v>19</v>
      </c>
      <c r="B2992" s="2" t="str">
        <f>IF(ISBLANK('[1]Current Inventory'!B2992)=TRUE,B2991,'[1]Current Inventory'!B2992)</f>
        <v>WINDWARD SIDE</v>
      </c>
      <c r="C2992" s="2" t="str">
        <f>IF(ISBLANK('[1]Current Inventory'!C2992)=TRUE,"",'[1]Current Inventory'!C2992)</f>
        <v/>
      </c>
      <c r="D2992" s="2" t="str">
        <f>IF(ISBLANK('[1]Current Inventory'!D2992)=TRUE,CONCATENATE("     ",'[1]Current Inventory'!N2992),'[1]Current Inventory'!D2992)</f>
        <v xml:space="preserve">     </v>
      </c>
      <c r="E2992" s="2">
        <f>IF(ISBLANK('[1]Current Inventory'!E2992)=TRUE,'[1]Current Inventory'!O2992,'[1]Current Inventory'!E2992)</f>
        <v>0</v>
      </c>
      <c r="F2992" s="2">
        <f>IF(ISBLANK('[1]Current Inventory'!F2992)=TRUE,'[1]Current Inventory'!P2992,'[1]Current Inventory'!F2992)</f>
        <v>0</v>
      </c>
      <c r="G2992" s="2" t="str">
        <f>IF(ISNA(VLOOKUP(C2992,[2]CurrentPivot!$C$8:$N$1400,5,FALSE))=TRUE," ",VLOOKUP(C2992,[2]CurrentPivot!$C$8:$N$1400,5,FALSE))</f>
        <v xml:space="preserve"> </v>
      </c>
      <c r="H2992" s="3" t="str">
        <f>IF(ISBLANK('[1]Current Inventory'!H2992)=TRUE,"",'[1]Current Inventory'!H2992)</f>
        <v/>
      </c>
      <c r="I2992" s="2">
        <f>IF(ISBLANK('[1]Current Inventory'!I2992)=TRUE,'[1]Current Inventory'!Q2992,'[1]Current Inventory'!I2992)</f>
        <v>0</v>
      </c>
      <c r="J2992" s="2">
        <f>IF(ISBLANK('[1]Current Inventory'!J2992)=TRUE,'[1]Current Inventory'!R2992,'[1]Current Inventory'!J2992)</f>
        <v>0</v>
      </c>
      <c r="K2992" s="2">
        <f>IF(ISBLANK('[1]Current Inventory'!K2992)=TRUE,'[1]Current Inventory'!S2992,'[1]Current Inventory'!K2992)</f>
        <v>0</v>
      </c>
      <c r="L2992" s="2">
        <f>IF(ISBLANK('[1]Current Inventory'!L2992)=TRUE,'[1]Current Inventory'!T2992,'[1]Current Inventory'!L2992)</f>
        <v>0</v>
      </c>
      <c r="M2992" s="3" t="str">
        <f>IF(ISBLANK('[1]Current Inventory'!M2992)=TRUE,"",'[1]Current Inventory'!M2992)</f>
        <v/>
      </c>
    </row>
    <row r="2993" spans="1:13" x14ac:dyDescent="0.2">
      <c r="A2993" s="2" t="s">
        <v>19</v>
      </c>
      <c r="B2993" s="2" t="str">
        <f>IF(ISBLANK('[1]Current Inventory'!B2993)=TRUE,B2992,'[1]Current Inventory'!B2993)</f>
        <v>WINDWARD SIDE</v>
      </c>
      <c r="C2993" s="2" t="str">
        <f>IF(ISBLANK('[1]Current Inventory'!C2993)=TRUE,"",'[1]Current Inventory'!C2993)</f>
        <v/>
      </c>
      <c r="D2993" s="2" t="str">
        <f>IF(ISBLANK('[1]Current Inventory'!D2993)=TRUE,CONCATENATE("     ",'[1]Current Inventory'!N2993),'[1]Current Inventory'!D2993)</f>
        <v xml:space="preserve">     </v>
      </c>
      <c r="E2993" s="2">
        <f>IF(ISBLANK('[1]Current Inventory'!E2993)=TRUE,'[1]Current Inventory'!O2993,'[1]Current Inventory'!E2993)</f>
        <v>0</v>
      </c>
      <c r="F2993" s="2">
        <f>IF(ISBLANK('[1]Current Inventory'!F2993)=TRUE,'[1]Current Inventory'!P2993,'[1]Current Inventory'!F2993)</f>
        <v>0</v>
      </c>
      <c r="G2993" s="2" t="str">
        <f>IF(ISNA(VLOOKUP(C2993,[2]CurrentPivot!$C$8:$N$1400,5,FALSE))=TRUE," ",VLOOKUP(C2993,[2]CurrentPivot!$C$8:$N$1400,5,FALSE))</f>
        <v xml:space="preserve"> </v>
      </c>
      <c r="H2993" s="3" t="str">
        <f>IF(ISBLANK('[1]Current Inventory'!H2993)=TRUE,"",'[1]Current Inventory'!H2993)</f>
        <v/>
      </c>
      <c r="I2993" s="2">
        <f>IF(ISBLANK('[1]Current Inventory'!I2993)=TRUE,'[1]Current Inventory'!Q2993,'[1]Current Inventory'!I2993)</f>
        <v>0</v>
      </c>
      <c r="J2993" s="2">
        <f>IF(ISBLANK('[1]Current Inventory'!J2993)=TRUE,'[1]Current Inventory'!R2993,'[1]Current Inventory'!J2993)</f>
        <v>0</v>
      </c>
      <c r="K2993" s="2">
        <f>IF(ISBLANK('[1]Current Inventory'!K2993)=TRUE,'[1]Current Inventory'!S2993,'[1]Current Inventory'!K2993)</f>
        <v>0</v>
      </c>
      <c r="L2993" s="2">
        <f>IF(ISBLANK('[1]Current Inventory'!L2993)=TRUE,'[1]Current Inventory'!T2993,'[1]Current Inventory'!L2993)</f>
        <v>0</v>
      </c>
      <c r="M2993" s="3" t="str">
        <f>IF(ISBLANK('[1]Current Inventory'!M2993)=TRUE,"",'[1]Current Inventory'!M2993)</f>
        <v/>
      </c>
    </row>
    <row r="2994" spans="1:13" x14ac:dyDescent="0.2">
      <c r="A2994" s="2" t="s">
        <v>19</v>
      </c>
      <c r="B2994" s="2" t="str">
        <f>IF(ISBLANK('[1]Current Inventory'!B2994)=TRUE,B2993,'[1]Current Inventory'!B2994)</f>
        <v>WINDWARD SIDE</v>
      </c>
      <c r="C2994" s="2" t="str">
        <f>IF(ISBLANK('[1]Current Inventory'!C2994)=TRUE,"",'[1]Current Inventory'!C2994)</f>
        <v/>
      </c>
      <c r="D2994" s="2" t="str">
        <f>IF(ISBLANK('[1]Current Inventory'!D2994)=TRUE,CONCATENATE("     ",'[1]Current Inventory'!N2994),'[1]Current Inventory'!D2994)</f>
        <v xml:space="preserve">     </v>
      </c>
      <c r="E2994" s="2">
        <f>IF(ISBLANK('[1]Current Inventory'!E2994)=TRUE,'[1]Current Inventory'!O2994,'[1]Current Inventory'!E2994)</f>
        <v>0</v>
      </c>
      <c r="F2994" s="2">
        <f>IF(ISBLANK('[1]Current Inventory'!F2994)=TRUE,'[1]Current Inventory'!P2994,'[1]Current Inventory'!F2994)</f>
        <v>0</v>
      </c>
      <c r="G2994" s="2" t="str">
        <f>IF(ISNA(VLOOKUP(C2994,[2]CurrentPivot!$C$8:$N$1400,5,FALSE))=TRUE," ",VLOOKUP(C2994,[2]CurrentPivot!$C$8:$N$1400,5,FALSE))</f>
        <v xml:space="preserve"> </v>
      </c>
      <c r="H2994" s="3" t="str">
        <f>IF(ISBLANK('[1]Current Inventory'!H2994)=TRUE,"",'[1]Current Inventory'!H2994)</f>
        <v/>
      </c>
      <c r="I2994" s="2">
        <f>IF(ISBLANK('[1]Current Inventory'!I2994)=TRUE,'[1]Current Inventory'!Q2994,'[1]Current Inventory'!I2994)</f>
        <v>0</v>
      </c>
      <c r="J2994" s="2">
        <f>IF(ISBLANK('[1]Current Inventory'!J2994)=TRUE,'[1]Current Inventory'!R2994,'[1]Current Inventory'!J2994)</f>
        <v>0</v>
      </c>
      <c r="K2994" s="2">
        <f>IF(ISBLANK('[1]Current Inventory'!K2994)=TRUE,'[1]Current Inventory'!S2994,'[1]Current Inventory'!K2994)</f>
        <v>0</v>
      </c>
      <c r="L2994" s="2">
        <f>IF(ISBLANK('[1]Current Inventory'!L2994)=TRUE,'[1]Current Inventory'!T2994,'[1]Current Inventory'!L2994)</f>
        <v>0</v>
      </c>
      <c r="M2994" s="3" t="str">
        <f>IF(ISBLANK('[1]Current Inventory'!M2994)=TRUE,"",'[1]Current Inventory'!M2994)</f>
        <v/>
      </c>
    </row>
    <row r="2995" spans="1:13" x14ac:dyDescent="0.2">
      <c r="A2995" s="2" t="s">
        <v>19</v>
      </c>
      <c r="B2995" s="2" t="str">
        <f>IF(ISBLANK('[1]Current Inventory'!B2995)=TRUE,B2994,'[1]Current Inventory'!B2995)</f>
        <v>WINDWARD SIDE</v>
      </c>
      <c r="C2995" s="2" t="str">
        <f>IF(ISBLANK('[1]Current Inventory'!C2995)=TRUE,"",'[1]Current Inventory'!C2995)</f>
        <v/>
      </c>
      <c r="D2995" s="2" t="str">
        <f>IF(ISBLANK('[1]Current Inventory'!D2995)=TRUE,CONCATENATE("     ",'[1]Current Inventory'!N2995),'[1]Current Inventory'!D2995)</f>
        <v xml:space="preserve">     </v>
      </c>
      <c r="E2995" s="2">
        <f>IF(ISBLANK('[1]Current Inventory'!E2995)=TRUE,'[1]Current Inventory'!O2995,'[1]Current Inventory'!E2995)</f>
        <v>0</v>
      </c>
      <c r="F2995" s="2">
        <f>IF(ISBLANK('[1]Current Inventory'!F2995)=TRUE,'[1]Current Inventory'!P2995,'[1]Current Inventory'!F2995)</f>
        <v>0</v>
      </c>
      <c r="G2995" s="2" t="str">
        <f>IF(ISNA(VLOOKUP(C2995,[2]CurrentPivot!$C$8:$N$1400,5,FALSE))=TRUE," ",VLOOKUP(C2995,[2]CurrentPivot!$C$8:$N$1400,5,FALSE))</f>
        <v xml:space="preserve"> </v>
      </c>
      <c r="H2995" s="3" t="str">
        <f>IF(ISBLANK('[1]Current Inventory'!H2995)=TRUE,"",'[1]Current Inventory'!H2995)</f>
        <v/>
      </c>
      <c r="I2995" s="2">
        <f>IF(ISBLANK('[1]Current Inventory'!I2995)=TRUE,'[1]Current Inventory'!Q2995,'[1]Current Inventory'!I2995)</f>
        <v>0</v>
      </c>
      <c r="J2995" s="2">
        <f>IF(ISBLANK('[1]Current Inventory'!J2995)=TRUE,'[1]Current Inventory'!R2995,'[1]Current Inventory'!J2995)</f>
        <v>0</v>
      </c>
      <c r="K2995" s="2">
        <f>IF(ISBLANK('[1]Current Inventory'!K2995)=TRUE,'[1]Current Inventory'!S2995,'[1]Current Inventory'!K2995)</f>
        <v>0</v>
      </c>
      <c r="L2995" s="2">
        <f>IF(ISBLANK('[1]Current Inventory'!L2995)=TRUE,'[1]Current Inventory'!T2995,'[1]Current Inventory'!L2995)</f>
        <v>0</v>
      </c>
      <c r="M2995" s="3" t="str">
        <f>IF(ISBLANK('[1]Current Inventory'!M2995)=TRUE,"",'[1]Current Inventory'!M2995)</f>
        <v/>
      </c>
    </row>
    <row r="2996" spans="1:13" x14ac:dyDescent="0.2">
      <c r="A2996" s="2" t="s">
        <v>19</v>
      </c>
      <c r="B2996" s="2" t="str">
        <f>IF(ISBLANK('[1]Current Inventory'!B2996)=TRUE,B2995,'[1]Current Inventory'!B2996)</f>
        <v>WINDWARD SIDE</v>
      </c>
      <c r="C2996" s="2" t="str">
        <f>IF(ISBLANK('[1]Current Inventory'!C2996)=TRUE,"",'[1]Current Inventory'!C2996)</f>
        <v/>
      </c>
      <c r="D2996" s="2" t="str">
        <f>IF(ISBLANK('[1]Current Inventory'!D2996)=TRUE,CONCATENATE("     ",'[1]Current Inventory'!N2996),'[1]Current Inventory'!D2996)</f>
        <v xml:space="preserve">     </v>
      </c>
      <c r="E2996" s="2">
        <f>IF(ISBLANK('[1]Current Inventory'!E2996)=TRUE,'[1]Current Inventory'!O2996,'[1]Current Inventory'!E2996)</f>
        <v>0</v>
      </c>
      <c r="F2996" s="2">
        <f>IF(ISBLANK('[1]Current Inventory'!F2996)=TRUE,'[1]Current Inventory'!P2996,'[1]Current Inventory'!F2996)</f>
        <v>0</v>
      </c>
      <c r="G2996" s="2" t="str">
        <f>IF(ISNA(VLOOKUP(C2996,[2]CurrentPivot!$C$8:$N$1400,5,FALSE))=TRUE," ",VLOOKUP(C2996,[2]CurrentPivot!$C$8:$N$1400,5,FALSE))</f>
        <v xml:space="preserve"> </v>
      </c>
      <c r="H2996" s="3" t="str">
        <f>IF(ISBLANK('[1]Current Inventory'!H2996)=TRUE,"",'[1]Current Inventory'!H2996)</f>
        <v/>
      </c>
      <c r="I2996" s="2">
        <f>IF(ISBLANK('[1]Current Inventory'!I2996)=TRUE,'[1]Current Inventory'!Q2996,'[1]Current Inventory'!I2996)</f>
        <v>0</v>
      </c>
      <c r="J2996" s="2">
        <f>IF(ISBLANK('[1]Current Inventory'!J2996)=TRUE,'[1]Current Inventory'!R2996,'[1]Current Inventory'!J2996)</f>
        <v>0</v>
      </c>
      <c r="K2996" s="2">
        <f>IF(ISBLANK('[1]Current Inventory'!K2996)=TRUE,'[1]Current Inventory'!S2996,'[1]Current Inventory'!K2996)</f>
        <v>0</v>
      </c>
      <c r="L2996" s="2">
        <f>IF(ISBLANK('[1]Current Inventory'!L2996)=TRUE,'[1]Current Inventory'!T2996,'[1]Current Inventory'!L2996)</f>
        <v>0</v>
      </c>
      <c r="M2996" s="3" t="str">
        <f>IF(ISBLANK('[1]Current Inventory'!M2996)=TRUE,"",'[1]Current Inventory'!M2996)</f>
        <v/>
      </c>
    </row>
    <row r="2997" spans="1:13" x14ac:dyDescent="0.2">
      <c r="A2997" s="2" t="s">
        <v>19</v>
      </c>
      <c r="B2997" s="2" t="str">
        <f>IF(ISBLANK('[1]Current Inventory'!B2997)=TRUE,B2996,'[1]Current Inventory'!B2997)</f>
        <v>WINDWARD SIDE</v>
      </c>
      <c r="C2997" s="2" t="str">
        <f>IF(ISBLANK('[1]Current Inventory'!C2997)=TRUE,"",'[1]Current Inventory'!C2997)</f>
        <v/>
      </c>
      <c r="D2997" s="2" t="str">
        <f>IF(ISBLANK('[1]Current Inventory'!D2997)=TRUE,CONCATENATE("     ",'[1]Current Inventory'!N2997),'[1]Current Inventory'!D2997)</f>
        <v xml:space="preserve">     </v>
      </c>
      <c r="E2997" s="2">
        <f>IF(ISBLANK('[1]Current Inventory'!E2997)=TRUE,'[1]Current Inventory'!O2997,'[1]Current Inventory'!E2997)</f>
        <v>0</v>
      </c>
      <c r="F2997" s="2">
        <f>IF(ISBLANK('[1]Current Inventory'!F2997)=TRUE,'[1]Current Inventory'!P2997,'[1]Current Inventory'!F2997)</f>
        <v>0</v>
      </c>
      <c r="G2997" s="2" t="str">
        <f>IF(ISNA(VLOOKUP(C2997,[2]CurrentPivot!$C$8:$N$1400,5,FALSE))=TRUE," ",VLOOKUP(C2997,[2]CurrentPivot!$C$8:$N$1400,5,FALSE))</f>
        <v xml:space="preserve"> </v>
      </c>
      <c r="H2997" s="3" t="str">
        <f>IF(ISBLANK('[1]Current Inventory'!H2997)=TRUE,"",'[1]Current Inventory'!H2997)</f>
        <v/>
      </c>
      <c r="I2997" s="2">
        <f>IF(ISBLANK('[1]Current Inventory'!I2997)=TRUE,'[1]Current Inventory'!Q2997,'[1]Current Inventory'!I2997)</f>
        <v>0</v>
      </c>
      <c r="J2997" s="2">
        <f>IF(ISBLANK('[1]Current Inventory'!J2997)=TRUE,'[1]Current Inventory'!R2997,'[1]Current Inventory'!J2997)</f>
        <v>0</v>
      </c>
      <c r="K2997" s="2">
        <f>IF(ISBLANK('[1]Current Inventory'!K2997)=TRUE,'[1]Current Inventory'!S2997,'[1]Current Inventory'!K2997)</f>
        <v>0</v>
      </c>
      <c r="L2997" s="2">
        <f>IF(ISBLANK('[1]Current Inventory'!L2997)=TRUE,'[1]Current Inventory'!T2997,'[1]Current Inventory'!L2997)</f>
        <v>0</v>
      </c>
      <c r="M2997" s="3" t="str">
        <f>IF(ISBLANK('[1]Current Inventory'!M2997)=TRUE,"",'[1]Current Inventory'!M2997)</f>
        <v/>
      </c>
    </row>
    <row r="2998" spans="1:13" x14ac:dyDescent="0.2">
      <c r="A2998" s="2" t="s">
        <v>19</v>
      </c>
      <c r="B2998" s="2" t="str">
        <f>IF(ISBLANK('[1]Current Inventory'!B2998)=TRUE,B2997,'[1]Current Inventory'!B2998)</f>
        <v>WINDWARD SIDE</v>
      </c>
      <c r="C2998" s="2" t="str">
        <f>IF(ISBLANK('[1]Current Inventory'!C2998)=TRUE,"",'[1]Current Inventory'!C2998)</f>
        <v/>
      </c>
      <c r="D2998" s="2" t="str">
        <f>IF(ISBLANK('[1]Current Inventory'!D2998)=TRUE,CONCATENATE("     ",'[1]Current Inventory'!N2998),'[1]Current Inventory'!D2998)</f>
        <v xml:space="preserve">     </v>
      </c>
      <c r="E2998" s="2">
        <f>IF(ISBLANK('[1]Current Inventory'!E2998)=TRUE,'[1]Current Inventory'!O2998,'[1]Current Inventory'!E2998)</f>
        <v>0</v>
      </c>
      <c r="F2998" s="2">
        <f>IF(ISBLANK('[1]Current Inventory'!F2998)=TRUE,'[1]Current Inventory'!P2998,'[1]Current Inventory'!F2998)</f>
        <v>0</v>
      </c>
      <c r="G2998" s="2" t="str">
        <f>IF(ISNA(VLOOKUP(C2998,[2]CurrentPivot!$C$8:$N$1400,5,FALSE))=TRUE," ",VLOOKUP(C2998,[2]CurrentPivot!$C$8:$N$1400,5,FALSE))</f>
        <v xml:space="preserve"> </v>
      </c>
      <c r="H2998" s="3" t="str">
        <f>IF(ISBLANK('[1]Current Inventory'!H2998)=TRUE,"",'[1]Current Inventory'!H2998)</f>
        <v/>
      </c>
      <c r="I2998" s="2">
        <f>IF(ISBLANK('[1]Current Inventory'!I2998)=TRUE,'[1]Current Inventory'!Q2998,'[1]Current Inventory'!I2998)</f>
        <v>0</v>
      </c>
      <c r="J2998" s="2">
        <f>IF(ISBLANK('[1]Current Inventory'!J2998)=TRUE,'[1]Current Inventory'!R2998,'[1]Current Inventory'!J2998)</f>
        <v>0</v>
      </c>
      <c r="K2998" s="2">
        <f>IF(ISBLANK('[1]Current Inventory'!K2998)=TRUE,'[1]Current Inventory'!S2998,'[1]Current Inventory'!K2998)</f>
        <v>0</v>
      </c>
      <c r="L2998" s="2">
        <f>IF(ISBLANK('[1]Current Inventory'!L2998)=TRUE,'[1]Current Inventory'!T2998,'[1]Current Inventory'!L2998)</f>
        <v>0</v>
      </c>
      <c r="M2998" s="3" t="str">
        <f>IF(ISBLANK('[1]Current Inventory'!M2998)=TRUE,"",'[1]Current Inventory'!M2998)</f>
        <v/>
      </c>
    </row>
    <row r="2999" spans="1:13" x14ac:dyDescent="0.2">
      <c r="A2999" s="2" t="s">
        <v>19</v>
      </c>
      <c r="B2999" s="2" t="str">
        <f>IF(ISBLANK('[1]Current Inventory'!B2999)=TRUE,B2998,'[1]Current Inventory'!B2999)</f>
        <v>WINDWARD SIDE</v>
      </c>
      <c r="C2999" s="2" t="str">
        <f>IF(ISBLANK('[1]Current Inventory'!C2999)=TRUE,"",'[1]Current Inventory'!C2999)</f>
        <v/>
      </c>
      <c r="D2999" s="2" t="str">
        <f>IF(ISBLANK('[1]Current Inventory'!D2999)=TRUE,CONCATENATE("     ",'[1]Current Inventory'!N2999),'[1]Current Inventory'!D2999)</f>
        <v xml:space="preserve">     </v>
      </c>
      <c r="E2999" s="2">
        <f>IF(ISBLANK('[1]Current Inventory'!E2999)=TRUE,'[1]Current Inventory'!O2999,'[1]Current Inventory'!E2999)</f>
        <v>0</v>
      </c>
      <c r="F2999" s="2">
        <f>IF(ISBLANK('[1]Current Inventory'!F2999)=TRUE,'[1]Current Inventory'!P2999,'[1]Current Inventory'!F2999)</f>
        <v>0</v>
      </c>
      <c r="G2999" s="2" t="str">
        <f>IF(ISNA(VLOOKUP(C2999,[2]CurrentPivot!$C$8:$N$1400,5,FALSE))=TRUE," ",VLOOKUP(C2999,[2]CurrentPivot!$C$8:$N$1400,5,FALSE))</f>
        <v xml:space="preserve"> </v>
      </c>
      <c r="H2999" s="3" t="str">
        <f>IF(ISBLANK('[1]Current Inventory'!H2999)=TRUE,"",'[1]Current Inventory'!H2999)</f>
        <v/>
      </c>
      <c r="I2999" s="2">
        <f>IF(ISBLANK('[1]Current Inventory'!I2999)=TRUE,'[1]Current Inventory'!Q2999,'[1]Current Inventory'!I2999)</f>
        <v>0</v>
      </c>
      <c r="J2999" s="2">
        <f>IF(ISBLANK('[1]Current Inventory'!J2999)=TRUE,'[1]Current Inventory'!R2999,'[1]Current Inventory'!J2999)</f>
        <v>0</v>
      </c>
      <c r="K2999" s="2">
        <f>IF(ISBLANK('[1]Current Inventory'!K2999)=TRUE,'[1]Current Inventory'!S2999,'[1]Current Inventory'!K2999)</f>
        <v>0</v>
      </c>
      <c r="L2999" s="2">
        <f>IF(ISBLANK('[1]Current Inventory'!L2999)=TRUE,'[1]Current Inventory'!T2999,'[1]Current Inventory'!L2999)</f>
        <v>0</v>
      </c>
      <c r="M2999" s="3" t="str">
        <f>IF(ISBLANK('[1]Current Inventory'!M2999)=TRUE,"",'[1]Current Inventory'!M2999)</f>
        <v/>
      </c>
    </row>
    <row r="3000" spans="1:13" x14ac:dyDescent="0.2">
      <c r="A3000" s="2" t="s">
        <v>19</v>
      </c>
      <c r="B3000" s="2" t="str">
        <f>IF(ISBLANK('[1]Current Inventory'!B3000)=TRUE,B2999,'[1]Current Inventory'!B3000)</f>
        <v>WINDWARD SIDE</v>
      </c>
      <c r="C3000" s="2" t="str">
        <f>IF(ISBLANK('[1]Current Inventory'!C3000)=TRUE,"",'[1]Current Inventory'!C3000)</f>
        <v/>
      </c>
      <c r="D3000" s="2" t="str">
        <f>IF(ISBLANK('[1]Current Inventory'!D3000)=TRUE,CONCATENATE("     ",'[1]Current Inventory'!N3000),'[1]Current Inventory'!D3000)</f>
        <v xml:space="preserve">     </v>
      </c>
      <c r="E3000" s="2">
        <f>IF(ISBLANK('[1]Current Inventory'!E3000)=TRUE,'[1]Current Inventory'!O3000,'[1]Current Inventory'!E3000)</f>
        <v>0</v>
      </c>
      <c r="F3000" s="2">
        <f>IF(ISBLANK('[1]Current Inventory'!F3000)=TRUE,'[1]Current Inventory'!P3000,'[1]Current Inventory'!F3000)</f>
        <v>0</v>
      </c>
      <c r="G3000" s="2" t="str">
        <f>IF(ISNA(VLOOKUP(C3000,[2]CurrentPivot!$C$8:$N$1400,5,FALSE))=TRUE," ",VLOOKUP(C3000,[2]CurrentPivot!$C$8:$N$1400,5,FALSE))</f>
        <v xml:space="preserve"> </v>
      </c>
      <c r="H3000" s="3" t="str">
        <f>IF(ISBLANK('[1]Current Inventory'!H3000)=TRUE,"",'[1]Current Inventory'!H3000)</f>
        <v/>
      </c>
      <c r="I3000" s="2">
        <f>IF(ISBLANK('[1]Current Inventory'!I3000)=TRUE,'[1]Current Inventory'!Q3000,'[1]Current Inventory'!I3000)</f>
        <v>0</v>
      </c>
      <c r="J3000" s="2">
        <f>IF(ISBLANK('[1]Current Inventory'!J3000)=TRUE,'[1]Current Inventory'!R3000,'[1]Current Inventory'!J3000)</f>
        <v>0</v>
      </c>
      <c r="K3000" s="2">
        <f>IF(ISBLANK('[1]Current Inventory'!K3000)=TRUE,'[1]Current Inventory'!S3000,'[1]Current Inventory'!K3000)</f>
        <v>0</v>
      </c>
      <c r="L3000" s="2">
        <f>IF(ISBLANK('[1]Current Inventory'!L3000)=TRUE,'[1]Current Inventory'!T3000,'[1]Current Inventory'!L3000)</f>
        <v>0</v>
      </c>
      <c r="M3000" s="3" t="str">
        <f>IF(ISBLANK('[1]Current Inventory'!M3000)=TRUE,"",'[1]Current Inventory'!M3000)</f>
        <v/>
      </c>
    </row>
    <row r="3001" spans="1:13" x14ac:dyDescent="0.2">
      <c r="A3001" s="2" t="s">
        <v>19</v>
      </c>
      <c r="B3001" s="2" t="str">
        <f>IF(ISBLANK('[1]Current Inventory'!B3001)=TRUE,B3000,'[1]Current Inventory'!B3001)</f>
        <v>WINDWARD SIDE</v>
      </c>
      <c r="C3001" s="2" t="str">
        <f>IF(ISBLANK('[1]Current Inventory'!C3001)=TRUE,"",'[1]Current Inventory'!C3001)</f>
        <v/>
      </c>
      <c r="D3001" s="2" t="str">
        <f>IF(ISBLANK('[1]Current Inventory'!D3001)=TRUE,CONCATENATE("     ",'[1]Current Inventory'!N3001),'[1]Current Inventory'!D3001)</f>
        <v xml:space="preserve">     </v>
      </c>
      <c r="E3001" s="2">
        <f>IF(ISBLANK('[1]Current Inventory'!E3001)=TRUE,'[1]Current Inventory'!O3001,'[1]Current Inventory'!E3001)</f>
        <v>0</v>
      </c>
      <c r="F3001" s="2">
        <f>IF(ISBLANK('[1]Current Inventory'!F3001)=TRUE,'[1]Current Inventory'!P3001,'[1]Current Inventory'!F3001)</f>
        <v>0</v>
      </c>
      <c r="G3001" s="2" t="str">
        <f>IF(ISNA(VLOOKUP(C3001,[2]CurrentPivot!$C$8:$N$1400,5,FALSE))=TRUE," ",VLOOKUP(C3001,[2]CurrentPivot!$C$8:$N$1400,5,FALSE))</f>
        <v xml:space="preserve"> </v>
      </c>
      <c r="H3001" s="3" t="str">
        <f>IF(ISBLANK('[1]Current Inventory'!H3001)=TRUE,"",'[1]Current Inventory'!H3001)</f>
        <v/>
      </c>
      <c r="I3001" s="2">
        <f>IF(ISBLANK('[1]Current Inventory'!I3001)=TRUE,'[1]Current Inventory'!Q3001,'[1]Current Inventory'!I3001)</f>
        <v>0</v>
      </c>
      <c r="J3001" s="2">
        <f>IF(ISBLANK('[1]Current Inventory'!J3001)=TRUE,'[1]Current Inventory'!R3001,'[1]Current Inventory'!J3001)</f>
        <v>0</v>
      </c>
      <c r="K3001" s="2">
        <f>IF(ISBLANK('[1]Current Inventory'!K3001)=TRUE,'[1]Current Inventory'!S3001,'[1]Current Inventory'!K3001)</f>
        <v>0</v>
      </c>
      <c r="L3001" s="2">
        <f>IF(ISBLANK('[1]Current Inventory'!L3001)=TRUE,'[1]Current Inventory'!T3001,'[1]Current Inventory'!L3001)</f>
        <v>0</v>
      </c>
      <c r="M3001" s="3" t="str">
        <f>IF(ISBLANK('[1]Current Inventory'!M3001)=TRUE,"",'[1]Current Inventory'!M3001)</f>
        <v/>
      </c>
    </row>
    <row r="3002" spans="1:13" x14ac:dyDescent="0.2">
      <c r="A3002" s="2" t="s">
        <v>19</v>
      </c>
      <c r="B3002" s="2" t="str">
        <f>IF(ISBLANK('[1]Current Inventory'!B3002)=TRUE,B3001,'[1]Current Inventory'!B3002)</f>
        <v>WINDWARD SIDE</v>
      </c>
      <c r="C3002" s="2" t="str">
        <f>IF(ISBLANK('[1]Current Inventory'!C3002)=TRUE,"",'[1]Current Inventory'!C3002)</f>
        <v/>
      </c>
      <c r="D3002" s="2" t="str">
        <f>IF(ISBLANK('[1]Current Inventory'!D3002)=TRUE,CONCATENATE("     ",'[1]Current Inventory'!N3002),'[1]Current Inventory'!D3002)</f>
        <v xml:space="preserve">     </v>
      </c>
      <c r="E3002" s="2">
        <f>IF(ISBLANK('[1]Current Inventory'!E3002)=TRUE,'[1]Current Inventory'!O3002,'[1]Current Inventory'!E3002)</f>
        <v>0</v>
      </c>
      <c r="F3002" s="2">
        <f>IF(ISBLANK('[1]Current Inventory'!F3002)=TRUE,'[1]Current Inventory'!P3002,'[1]Current Inventory'!F3002)</f>
        <v>0</v>
      </c>
      <c r="G3002" s="2" t="str">
        <f>IF(ISNA(VLOOKUP(C3002,[2]CurrentPivot!$C$8:$N$1400,5,FALSE))=TRUE," ",VLOOKUP(C3002,[2]CurrentPivot!$C$8:$N$1400,5,FALSE))</f>
        <v xml:space="preserve"> </v>
      </c>
      <c r="H3002" s="3" t="str">
        <f>IF(ISBLANK('[1]Current Inventory'!H3002)=TRUE,"",'[1]Current Inventory'!H3002)</f>
        <v/>
      </c>
      <c r="I3002" s="2">
        <f>IF(ISBLANK('[1]Current Inventory'!I3002)=TRUE,'[1]Current Inventory'!Q3002,'[1]Current Inventory'!I3002)</f>
        <v>0</v>
      </c>
      <c r="J3002" s="2">
        <f>IF(ISBLANK('[1]Current Inventory'!J3002)=TRUE,'[1]Current Inventory'!R3002,'[1]Current Inventory'!J3002)</f>
        <v>0</v>
      </c>
      <c r="K3002" s="2">
        <f>IF(ISBLANK('[1]Current Inventory'!K3002)=TRUE,'[1]Current Inventory'!S3002,'[1]Current Inventory'!K3002)</f>
        <v>0</v>
      </c>
      <c r="L3002" s="2">
        <f>IF(ISBLANK('[1]Current Inventory'!L3002)=TRUE,'[1]Current Inventory'!T3002,'[1]Current Inventory'!L3002)</f>
        <v>0</v>
      </c>
      <c r="M3002" s="3" t="str">
        <f>IF(ISBLANK('[1]Current Inventory'!M3002)=TRUE,"",'[1]Current Inventory'!M3002)</f>
        <v/>
      </c>
    </row>
    <row r="3003" spans="1:13" x14ac:dyDescent="0.2">
      <c r="A3003" s="2" t="s">
        <v>19</v>
      </c>
      <c r="B3003" s="2" t="str">
        <f>IF(ISBLANK('[1]Current Inventory'!B3003)=TRUE,B3002,'[1]Current Inventory'!B3003)</f>
        <v>WINDWARD SIDE</v>
      </c>
      <c r="C3003" s="2" t="str">
        <f>IF(ISBLANK('[1]Current Inventory'!C3003)=TRUE,"",'[1]Current Inventory'!C3003)</f>
        <v/>
      </c>
      <c r="D3003" s="2" t="str">
        <f>IF(ISBLANK('[1]Current Inventory'!D3003)=TRUE,CONCATENATE("     ",'[1]Current Inventory'!N3003),'[1]Current Inventory'!D3003)</f>
        <v xml:space="preserve">     </v>
      </c>
      <c r="E3003" s="2">
        <f>IF(ISBLANK('[1]Current Inventory'!E3003)=TRUE,'[1]Current Inventory'!O3003,'[1]Current Inventory'!E3003)</f>
        <v>0</v>
      </c>
      <c r="F3003" s="2">
        <f>IF(ISBLANK('[1]Current Inventory'!F3003)=TRUE,'[1]Current Inventory'!P3003,'[1]Current Inventory'!F3003)</f>
        <v>0</v>
      </c>
      <c r="G3003" s="2" t="str">
        <f>IF(ISNA(VLOOKUP(C3003,[2]CurrentPivot!$C$8:$N$1400,5,FALSE))=TRUE," ",VLOOKUP(C3003,[2]CurrentPivot!$C$8:$N$1400,5,FALSE))</f>
        <v xml:space="preserve"> </v>
      </c>
      <c r="H3003" s="3" t="str">
        <f>IF(ISBLANK('[1]Current Inventory'!H3003)=TRUE,"",'[1]Current Inventory'!H3003)</f>
        <v/>
      </c>
      <c r="I3003" s="2">
        <f>IF(ISBLANK('[1]Current Inventory'!I3003)=TRUE,'[1]Current Inventory'!Q3003,'[1]Current Inventory'!I3003)</f>
        <v>0</v>
      </c>
      <c r="J3003" s="2">
        <f>IF(ISBLANK('[1]Current Inventory'!J3003)=TRUE,'[1]Current Inventory'!R3003,'[1]Current Inventory'!J3003)</f>
        <v>0</v>
      </c>
      <c r="K3003" s="2">
        <f>IF(ISBLANK('[1]Current Inventory'!K3003)=TRUE,'[1]Current Inventory'!S3003,'[1]Current Inventory'!K3003)</f>
        <v>0</v>
      </c>
      <c r="L3003" s="2">
        <f>IF(ISBLANK('[1]Current Inventory'!L3003)=TRUE,'[1]Current Inventory'!T3003,'[1]Current Inventory'!L3003)</f>
        <v>0</v>
      </c>
      <c r="M3003" s="3" t="str">
        <f>IF(ISBLANK('[1]Current Inventory'!M3003)=TRUE,"",'[1]Current Inventory'!M3003)</f>
        <v/>
      </c>
    </row>
    <row r="3004" spans="1:13" x14ac:dyDescent="0.2">
      <c r="A3004" s="2" t="s">
        <v>19</v>
      </c>
      <c r="B3004" s="2" t="str">
        <f>IF(ISBLANK('[1]Current Inventory'!B3004)=TRUE,B3003,'[1]Current Inventory'!B3004)</f>
        <v>WINDWARD SIDE</v>
      </c>
      <c r="C3004" s="2" t="str">
        <f>IF(ISBLANK('[1]Current Inventory'!C3004)=TRUE,"",'[1]Current Inventory'!C3004)</f>
        <v/>
      </c>
      <c r="D3004" s="2" t="str">
        <f>IF(ISBLANK('[1]Current Inventory'!D3004)=TRUE,CONCATENATE("     ",'[1]Current Inventory'!N3004),'[1]Current Inventory'!D3004)</f>
        <v xml:space="preserve">     </v>
      </c>
      <c r="E3004" s="2">
        <f>IF(ISBLANK('[1]Current Inventory'!E3004)=TRUE,'[1]Current Inventory'!O3004,'[1]Current Inventory'!E3004)</f>
        <v>0</v>
      </c>
      <c r="F3004" s="2">
        <f>IF(ISBLANK('[1]Current Inventory'!F3004)=TRUE,'[1]Current Inventory'!P3004,'[1]Current Inventory'!F3004)</f>
        <v>0</v>
      </c>
      <c r="G3004" s="2" t="str">
        <f>IF(ISNA(VLOOKUP(C3004,[2]CurrentPivot!$C$8:$N$1400,5,FALSE))=TRUE," ",VLOOKUP(C3004,[2]CurrentPivot!$C$8:$N$1400,5,FALSE))</f>
        <v xml:space="preserve"> </v>
      </c>
      <c r="H3004" s="3" t="str">
        <f>IF(ISBLANK('[1]Current Inventory'!H3004)=TRUE,"",'[1]Current Inventory'!H3004)</f>
        <v/>
      </c>
      <c r="I3004" s="2">
        <f>IF(ISBLANK('[1]Current Inventory'!I3004)=TRUE,'[1]Current Inventory'!Q3004,'[1]Current Inventory'!I3004)</f>
        <v>0</v>
      </c>
      <c r="J3004" s="2">
        <f>IF(ISBLANK('[1]Current Inventory'!J3004)=TRUE,'[1]Current Inventory'!R3004,'[1]Current Inventory'!J3004)</f>
        <v>0</v>
      </c>
      <c r="K3004" s="2">
        <f>IF(ISBLANK('[1]Current Inventory'!K3004)=TRUE,'[1]Current Inventory'!S3004,'[1]Current Inventory'!K3004)</f>
        <v>0</v>
      </c>
      <c r="L3004" s="2">
        <f>IF(ISBLANK('[1]Current Inventory'!L3004)=TRUE,'[1]Current Inventory'!T3004,'[1]Current Inventory'!L3004)</f>
        <v>0</v>
      </c>
      <c r="M3004" s="3" t="str">
        <f>IF(ISBLANK('[1]Current Inventory'!M3004)=TRUE,"",'[1]Current Inventory'!M3004)</f>
        <v/>
      </c>
    </row>
    <row r="3005" spans="1:13" x14ac:dyDescent="0.2">
      <c r="A3005" s="2" t="s">
        <v>19</v>
      </c>
      <c r="B3005" s="2" t="str">
        <f>IF(ISBLANK('[1]Current Inventory'!B3005)=TRUE,B3004,'[1]Current Inventory'!B3005)</f>
        <v>WINDWARD SIDE</v>
      </c>
      <c r="C3005" s="2" t="str">
        <f>IF(ISBLANK('[1]Current Inventory'!C3005)=TRUE,"",'[1]Current Inventory'!C3005)</f>
        <v/>
      </c>
      <c r="D3005" s="2" t="str">
        <f>IF(ISBLANK('[1]Current Inventory'!D3005)=TRUE,CONCATENATE("     ",'[1]Current Inventory'!N3005),'[1]Current Inventory'!D3005)</f>
        <v xml:space="preserve">     </v>
      </c>
      <c r="E3005" s="2">
        <f>IF(ISBLANK('[1]Current Inventory'!E3005)=TRUE,'[1]Current Inventory'!O3005,'[1]Current Inventory'!E3005)</f>
        <v>0</v>
      </c>
      <c r="F3005" s="2">
        <f>IF(ISBLANK('[1]Current Inventory'!F3005)=TRUE,'[1]Current Inventory'!P3005,'[1]Current Inventory'!F3005)</f>
        <v>0</v>
      </c>
      <c r="G3005" s="2" t="str">
        <f>IF(ISNA(VLOOKUP(C3005,[2]CurrentPivot!$C$8:$N$1400,5,FALSE))=TRUE," ",VLOOKUP(C3005,[2]CurrentPivot!$C$8:$N$1400,5,FALSE))</f>
        <v xml:space="preserve"> </v>
      </c>
      <c r="H3005" s="3" t="str">
        <f>IF(ISBLANK('[1]Current Inventory'!H3005)=TRUE,"",'[1]Current Inventory'!H3005)</f>
        <v/>
      </c>
      <c r="I3005" s="2">
        <f>IF(ISBLANK('[1]Current Inventory'!I3005)=TRUE,'[1]Current Inventory'!Q3005,'[1]Current Inventory'!I3005)</f>
        <v>0</v>
      </c>
      <c r="J3005" s="2">
        <f>IF(ISBLANK('[1]Current Inventory'!J3005)=TRUE,'[1]Current Inventory'!R3005,'[1]Current Inventory'!J3005)</f>
        <v>0</v>
      </c>
      <c r="K3005" s="2">
        <f>IF(ISBLANK('[1]Current Inventory'!K3005)=TRUE,'[1]Current Inventory'!S3005,'[1]Current Inventory'!K3005)</f>
        <v>0</v>
      </c>
      <c r="L3005" s="2">
        <f>IF(ISBLANK('[1]Current Inventory'!L3005)=TRUE,'[1]Current Inventory'!T3005,'[1]Current Inventory'!L3005)</f>
        <v>0</v>
      </c>
      <c r="M3005" s="3" t="str">
        <f>IF(ISBLANK('[1]Current Inventory'!M3005)=TRUE,"",'[1]Current Inventory'!M3005)</f>
        <v/>
      </c>
    </row>
    <row r="3006" spans="1:13" x14ac:dyDescent="0.2">
      <c r="A3006" s="2" t="s">
        <v>19</v>
      </c>
      <c r="B3006" s="2" t="str">
        <f>IF(ISBLANK('[1]Current Inventory'!B3006)=TRUE,B3005,'[1]Current Inventory'!B3006)</f>
        <v>WINDWARD SIDE</v>
      </c>
      <c r="C3006" s="2" t="str">
        <f>IF(ISBLANK('[1]Current Inventory'!C3006)=TRUE,"",'[1]Current Inventory'!C3006)</f>
        <v/>
      </c>
      <c r="D3006" s="2" t="str">
        <f>IF(ISBLANK('[1]Current Inventory'!D3006)=TRUE,CONCATENATE("     ",'[1]Current Inventory'!N3006),'[1]Current Inventory'!D3006)</f>
        <v xml:space="preserve">     </v>
      </c>
      <c r="E3006" s="2">
        <f>IF(ISBLANK('[1]Current Inventory'!E3006)=TRUE,'[1]Current Inventory'!O3006,'[1]Current Inventory'!E3006)</f>
        <v>0</v>
      </c>
      <c r="F3006" s="2">
        <f>IF(ISBLANK('[1]Current Inventory'!F3006)=TRUE,'[1]Current Inventory'!P3006,'[1]Current Inventory'!F3006)</f>
        <v>0</v>
      </c>
      <c r="G3006" s="2" t="str">
        <f>IF(ISNA(VLOOKUP(C3006,[2]CurrentPivot!$C$8:$N$1400,5,FALSE))=TRUE," ",VLOOKUP(C3006,[2]CurrentPivot!$C$8:$N$1400,5,FALSE))</f>
        <v xml:space="preserve"> </v>
      </c>
      <c r="H3006" s="3" t="str">
        <f>IF(ISBLANK('[1]Current Inventory'!H3006)=TRUE,"",'[1]Current Inventory'!H3006)</f>
        <v/>
      </c>
      <c r="I3006" s="2">
        <f>IF(ISBLANK('[1]Current Inventory'!I3006)=TRUE,'[1]Current Inventory'!Q3006,'[1]Current Inventory'!I3006)</f>
        <v>0</v>
      </c>
      <c r="J3006" s="2">
        <f>IF(ISBLANK('[1]Current Inventory'!J3006)=TRUE,'[1]Current Inventory'!R3006,'[1]Current Inventory'!J3006)</f>
        <v>0</v>
      </c>
      <c r="K3006" s="2">
        <f>IF(ISBLANK('[1]Current Inventory'!K3006)=TRUE,'[1]Current Inventory'!S3006,'[1]Current Inventory'!K3006)</f>
        <v>0</v>
      </c>
      <c r="L3006" s="2">
        <f>IF(ISBLANK('[1]Current Inventory'!L3006)=TRUE,'[1]Current Inventory'!T3006,'[1]Current Inventory'!L3006)</f>
        <v>0</v>
      </c>
      <c r="M3006" s="3" t="str">
        <f>IF(ISBLANK('[1]Current Inventory'!M3006)=TRUE,"",'[1]Current Inventory'!M3006)</f>
        <v/>
      </c>
    </row>
    <row r="3007" spans="1:13" x14ac:dyDescent="0.2">
      <c r="A3007" s="2" t="s">
        <v>19</v>
      </c>
      <c r="B3007" s="2" t="str">
        <f>IF(ISBLANK('[1]Current Inventory'!B3007)=TRUE,B3006,'[1]Current Inventory'!B3007)</f>
        <v>WINDWARD SIDE</v>
      </c>
      <c r="C3007" s="2" t="str">
        <f>IF(ISBLANK('[1]Current Inventory'!C3007)=TRUE,"",'[1]Current Inventory'!C3007)</f>
        <v/>
      </c>
      <c r="D3007" s="2" t="str">
        <f>IF(ISBLANK('[1]Current Inventory'!D3007)=TRUE,CONCATENATE("     ",'[1]Current Inventory'!N3007),'[1]Current Inventory'!D3007)</f>
        <v xml:space="preserve">     </v>
      </c>
      <c r="E3007" s="2">
        <f>IF(ISBLANK('[1]Current Inventory'!E3007)=TRUE,'[1]Current Inventory'!O3007,'[1]Current Inventory'!E3007)</f>
        <v>0</v>
      </c>
      <c r="F3007" s="2">
        <f>IF(ISBLANK('[1]Current Inventory'!F3007)=TRUE,'[1]Current Inventory'!P3007,'[1]Current Inventory'!F3007)</f>
        <v>0</v>
      </c>
      <c r="G3007" s="2" t="str">
        <f>IF(ISNA(VLOOKUP(C3007,[2]CurrentPivot!$C$8:$N$1400,5,FALSE))=TRUE," ",VLOOKUP(C3007,[2]CurrentPivot!$C$8:$N$1400,5,FALSE))</f>
        <v xml:space="preserve"> </v>
      </c>
      <c r="H3007" s="3" t="str">
        <f>IF(ISBLANK('[1]Current Inventory'!H3007)=TRUE,"",'[1]Current Inventory'!H3007)</f>
        <v/>
      </c>
      <c r="I3007" s="2">
        <f>IF(ISBLANK('[1]Current Inventory'!I3007)=TRUE,'[1]Current Inventory'!Q3007,'[1]Current Inventory'!I3007)</f>
        <v>0</v>
      </c>
      <c r="J3007" s="2">
        <f>IF(ISBLANK('[1]Current Inventory'!J3007)=TRUE,'[1]Current Inventory'!R3007,'[1]Current Inventory'!J3007)</f>
        <v>0</v>
      </c>
      <c r="K3007" s="2">
        <f>IF(ISBLANK('[1]Current Inventory'!K3007)=TRUE,'[1]Current Inventory'!S3007,'[1]Current Inventory'!K3007)</f>
        <v>0</v>
      </c>
      <c r="L3007" s="2">
        <f>IF(ISBLANK('[1]Current Inventory'!L3007)=TRUE,'[1]Current Inventory'!T3007,'[1]Current Inventory'!L3007)</f>
        <v>0</v>
      </c>
      <c r="M3007" s="3" t="str">
        <f>IF(ISBLANK('[1]Current Inventory'!M3007)=TRUE,"",'[1]Current Inventory'!M3007)</f>
        <v/>
      </c>
    </row>
    <row r="3008" spans="1:13" x14ac:dyDescent="0.2">
      <c r="A3008" s="2" t="s">
        <v>19</v>
      </c>
      <c r="B3008" s="2" t="str">
        <f>IF(ISBLANK('[1]Current Inventory'!B3008)=TRUE,B3007,'[1]Current Inventory'!B3008)</f>
        <v>WINDWARD SIDE</v>
      </c>
      <c r="C3008" s="2" t="str">
        <f>IF(ISBLANK('[1]Current Inventory'!C3008)=TRUE,"",'[1]Current Inventory'!C3008)</f>
        <v/>
      </c>
      <c r="D3008" s="2" t="str">
        <f>IF(ISBLANK('[1]Current Inventory'!D3008)=TRUE,CONCATENATE("     ",'[1]Current Inventory'!N3008),'[1]Current Inventory'!D3008)</f>
        <v xml:space="preserve">     </v>
      </c>
      <c r="E3008" s="2">
        <f>IF(ISBLANK('[1]Current Inventory'!E3008)=TRUE,'[1]Current Inventory'!O3008,'[1]Current Inventory'!E3008)</f>
        <v>0</v>
      </c>
      <c r="F3008" s="2">
        <f>IF(ISBLANK('[1]Current Inventory'!F3008)=TRUE,'[1]Current Inventory'!P3008,'[1]Current Inventory'!F3008)</f>
        <v>0</v>
      </c>
      <c r="G3008" s="2" t="str">
        <f>IF(ISNA(VLOOKUP(C3008,[2]CurrentPivot!$C$8:$N$1400,5,FALSE))=TRUE," ",VLOOKUP(C3008,[2]CurrentPivot!$C$8:$N$1400,5,FALSE))</f>
        <v xml:space="preserve"> </v>
      </c>
      <c r="H3008" s="3" t="str">
        <f>IF(ISBLANK('[1]Current Inventory'!H3008)=TRUE,"",'[1]Current Inventory'!H3008)</f>
        <v/>
      </c>
      <c r="I3008" s="2">
        <f>IF(ISBLANK('[1]Current Inventory'!I3008)=TRUE,'[1]Current Inventory'!Q3008,'[1]Current Inventory'!I3008)</f>
        <v>0</v>
      </c>
      <c r="J3008" s="2">
        <f>IF(ISBLANK('[1]Current Inventory'!J3008)=TRUE,'[1]Current Inventory'!R3008,'[1]Current Inventory'!J3008)</f>
        <v>0</v>
      </c>
      <c r="K3008" s="2">
        <f>IF(ISBLANK('[1]Current Inventory'!K3008)=TRUE,'[1]Current Inventory'!S3008,'[1]Current Inventory'!K3008)</f>
        <v>0</v>
      </c>
      <c r="L3008" s="2">
        <f>IF(ISBLANK('[1]Current Inventory'!L3008)=TRUE,'[1]Current Inventory'!T3008,'[1]Current Inventory'!L3008)</f>
        <v>0</v>
      </c>
      <c r="M3008" s="3" t="str">
        <f>IF(ISBLANK('[1]Current Inventory'!M3008)=TRUE,"",'[1]Current Inventory'!M3008)</f>
        <v/>
      </c>
    </row>
    <row r="3009" spans="1:13" x14ac:dyDescent="0.2">
      <c r="A3009" s="2" t="s">
        <v>19</v>
      </c>
      <c r="B3009" s="2" t="str">
        <f>IF(ISBLANK('[1]Current Inventory'!B3009)=TRUE,B3008,'[1]Current Inventory'!B3009)</f>
        <v>WINDWARD SIDE</v>
      </c>
      <c r="C3009" s="2" t="str">
        <f>IF(ISBLANK('[1]Current Inventory'!C3009)=TRUE,"",'[1]Current Inventory'!C3009)</f>
        <v/>
      </c>
      <c r="D3009" s="2" t="str">
        <f>IF(ISBLANK('[1]Current Inventory'!D3009)=TRUE,CONCATENATE("     ",'[1]Current Inventory'!N3009),'[1]Current Inventory'!D3009)</f>
        <v xml:space="preserve">     </v>
      </c>
      <c r="E3009" s="2">
        <f>IF(ISBLANK('[1]Current Inventory'!E3009)=TRUE,'[1]Current Inventory'!O3009,'[1]Current Inventory'!E3009)</f>
        <v>0</v>
      </c>
      <c r="F3009" s="2">
        <f>IF(ISBLANK('[1]Current Inventory'!F3009)=TRUE,'[1]Current Inventory'!P3009,'[1]Current Inventory'!F3009)</f>
        <v>0</v>
      </c>
      <c r="G3009" s="2" t="str">
        <f>IF(ISNA(VLOOKUP(C3009,[2]CurrentPivot!$C$8:$N$1400,5,FALSE))=TRUE," ",VLOOKUP(C3009,[2]CurrentPivot!$C$8:$N$1400,5,FALSE))</f>
        <v xml:space="preserve"> </v>
      </c>
      <c r="H3009" s="3" t="str">
        <f>IF(ISBLANK('[1]Current Inventory'!H3009)=TRUE,"",'[1]Current Inventory'!H3009)</f>
        <v/>
      </c>
      <c r="I3009" s="2">
        <f>IF(ISBLANK('[1]Current Inventory'!I3009)=TRUE,'[1]Current Inventory'!Q3009,'[1]Current Inventory'!I3009)</f>
        <v>0</v>
      </c>
      <c r="J3009" s="2">
        <f>IF(ISBLANK('[1]Current Inventory'!J3009)=TRUE,'[1]Current Inventory'!R3009,'[1]Current Inventory'!J3009)</f>
        <v>0</v>
      </c>
      <c r="K3009" s="2">
        <f>IF(ISBLANK('[1]Current Inventory'!K3009)=TRUE,'[1]Current Inventory'!S3009,'[1]Current Inventory'!K3009)</f>
        <v>0</v>
      </c>
      <c r="L3009" s="2">
        <f>IF(ISBLANK('[1]Current Inventory'!L3009)=TRUE,'[1]Current Inventory'!T3009,'[1]Current Inventory'!L3009)</f>
        <v>0</v>
      </c>
      <c r="M3009" s="3" t="str">
        <f>IF(ISBLANK('[1]Current Inventory'!M3009)=TRUE,"",'[1]Current Inventory'!M3009)</f>
        <v/>
      </c>
    </row>
    <row r="3010" spans="1:13" x14ac:dyDescent="0.2">
      <c r="A3010" s="2" t="s">
        <v>19</v>
      </c>
      <c r="B3010" s="2" t="str">
        <f>IF(ISBLANK('[1]Current Inventory'!B3010)=TRUE,B3009,'[1]Current Inventory'!B3010)</f>
        <v>WINDWARD SIDE</v>
      </c>
      <c r="C3010" s="2" t="str">
        <f>IF(ISBLANK('[1]Current Inventory'!C3010)=TRUE,"",'[1]Current Inventory'!C3010)</f>
        <v/>
      </c>
      <c r="D3010" s="2" t="str">
        <f>IF(ISBLANK('[1]Current Inventory'!D3010)=TRUE,CONCATENATE("     ",'[1]Current Inventory'!N3010),'[1]Current Inventory'!D3010)</f>
        <v xml:space="preserve">     </v>
      </c>
      <c r="E3010" s="2">
        <f>IF(ISBLANK('[1]Current Inventory'!E3010)=TRUE,'[1]Current Inventory'!O3010,'[1]Current Inventory'!E3010)</f>
        <v>0</v>
      </c>
      <c r="F3010" s="2">
        <f>IF(ISBLANK('[1]Current Inventory'!F3010)=TRUE,'[1]Current Inventory'!P3010,'[1]Current Inventory'!F3010)</f>
        <v>0</v>
      </c>
      <c r="G3010" s="2" t="str">
        <f>IF(ISNA(VLOOKUP(C3010,[2]CurrentPivot!$C$8:$N$1400,5,FALSE))=TRUE," ",VLOOKUP(C3010,[2]CurrentPivot!$C$8:$N$1400,5,FALSE))</f>
        <v xml:space="preserve"> </v>
      </c>
      <c r="H3010" s="3" t="str">
        <f>IF(ISBLANK('[1]Current Inventory'!H3010)=TRUE,"",'[1]Current Inventory'!H3010)</f>
        <v/>
      </c>
      <c r="I3010" s="2">
        <f>IF(ISBLANK('[1]Current Inventory'!I3010)=TRUE,'[1]Current Inventory'!Q3010,'[1]Current Inventory'!I3010)</f>
        <v>0</v>
      </c>
      <c r="J3010" s="2">
        <f>IF(ISBLANK('[1]Current Inventory'!J3010)=TRUE,'[1]Current Inventory'!R3010,'[1]Current Inventory'!J3010)</f>
        <v>0</v>
      </c>
      <c r="K3010" s="2">
        <f>IF(ISBLANK('[1]Current Inventory'!K3010)=TRUE,'[1]Current Inventory'!S3010,'[1]Current Inventory'!K3010)</f>
        <v>0</v>
      </c>
      <c r="L3010" s="2">
        <f>IF(ISBLANK('[1]Current Inventory'!L3010)=TRUE,'[1]Current Inventory'!T3010,'[1]Current Inventory'!L3010)</f>
        <v>0</v>
      </c>
      <c r="M3010" s="3" t="str">
        <f>IF(ISBLANK('[1]Current Inventory'!M3010)=TRUE,"",'[1]Current Inventory'!M3010)</f>
        <v/>
      </c>
    </row>
  </sheetData>
  <autoFilter ref="P1:P1720" xr:uid="{00000000-0009-0000-0000-000000000000}"/>
  <phoneticPr fontId="2" type="noConversion"/>
  <conditionalFormatting sqref="Q1:Q1048576">
    <cfRule type="cellIs" dxfId="1" priority="3" stopIfTrue="1" operator="greaterThan">
      <formula>1</formula>
    </cfRule>
  </conditionalFormatting>
  <conditionalFormatting sqref="P1:P1048576">
    <cfRule type="cellIs" dxfId="0" priority="4" stopIfTrue="1" operator="greaterThan">
      <formula>10</formula>
    </cfRule>
  </conditionalFormatting>
  <pageMargins left="0.25" right="0.25" top="0.5" bottom="0.5" header="0.25" footer="0.25"/>
  <pageSetup scale="77" fitToHeight="300" orientation="landscape" r:id="rId1"/>
  <headerFooter alignWithMargins="0">
    <oddHeader>&amp;C&amp;"Arial Narrow,Bold"&amp;14 2021 CURRENT VISITOR PLANT INVENTORY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IP1637"/>
  <sheetViews>
    <sheetView tabSelected="1" zoomScaleNormal="100" workbookViewId="0">
      <selection activeCell="A5" sqref="A5"/>
    </sheetView>
  </sheetViews>
  <sheetFormatPr defaultRowHeight="13.5" x14ac:dyDescent="0.2"/>
  <cols>
    <col min="1" max="1" width="6.5703125" style="14" bestFit="1" customWidth="1"/>
    <col min="2" max="2" width="25" style="14" customWidth="1"/>
    <col min="3" max="3" width="5.7109375" style="14" hidden="1" customWidth="1"/>
    <col min="4" max="4" width="31.140625" style="14" customWidth="1"/>
    <col min="5" max="5" width="20.7109375" style="14" customWidth="1"/>
    <col min="6" max="6" width="6.7109375" style="16" customWidth="1"/>
    <col min="7" max="7" width="9.7109375" style="16" customWidth="1"/>
    <col min="8" max="8" width="5.7109375" style="16" customWidth="1"/>
    <col min="9" max="12" width="3.7109375" style="16" customWidth="1"/>
    <col min="13" max="13" width="6.7109375" style="16" customWidth="1"/>
    <col min="14" max="14" width="10.42578125" style="14" customWidth="1"/>
    <col min="15" max="16384" width="9.140625" style="10"/>
  </cols>
  <sheetData>
    <row r="1" spans="1:14" ht="40.5" x14ac:dyDescent="0.25">
      <c r="A1" s="18" t="s">
        <v>0</v>
      </c>
      <c r="B1" s="11" t="s">
        <v>1</v>
      </c>
      <c r="C1" s="11" t="s">
        <v>2</v>
      </c>
      <c r="D1" s="11" t="s">
        <v>29</v>
      </c>
      <c r="E1" s="11" t="s">
        <v>3</v>
      </c>
      <c r="F1" s="12" t="s">
        <v>4</v>
      </c>
      <c r="G1" s="12" t="s">
        <v>13</v>
      </c>
      <c r="H1" s="12" t="s">
        <v>5</v>
      </c>
      <c r="I1" s="17" t="s">
        <v>6</v>
      </c>
      <c r="J1" s="17" t="s">
        <v>7</v>
      </c>
      <c r="K1" s="17" t="s">
        <v>8</v>
      </c>
      <c r="L1" s="17" t="s">
        <v>9</v>
      </c>
      <c r="M1" s="12" t="s">
        <v>10</v>
      </c>
      <c r="N1" s="13" t="s">
        <v>11</v>
      </c>
    </row>
    <row r="2" spans="1:14" x14ac:dyDescent="0.2">
      <c r="A2" s="14" t="s">
        <v>14</v>
      </c>
      <c r="B2" s="14" t="s">
        <v>30</v>
      </c>
      <c r="C2" s="14">
        <v>2212</v>
      </c>
      <c r="D2" s="14" t="s">
        <v>31</v>
      </c>
      <c r="E2" s="14" t="s">
        <v>32</v>
      </c>
      <c r="F2" s="16">
        <v>7</v>
      </c>
      <c r="G2" s="16">
        <v>0</v>
      </c>
      <c r="H2" s="16" t="s">
        <v>33</v>
      </c>
      <c r="I2" s="16">
        <v>7</v>
      </c>
      <c r="J2" s="16">
        <v>0</v>
      </c>
      <c r="K2" s="16">
        <v>0</v>
      </c>
      <c r="L2" s="16">
        <v>0</v>
      </c>
      <c r="M2" s="16" t="s">
        <v>34</v>
      </c>
      <c r="N2" s="15"/>
    </row>
    <row r="3" spans="1:14" x14ac:dyDescent="0.2">
      <c r="A3" s="14" t="s">
        <v>35</v>
      </c>
      <c r="B3" s="14" t="s">
        <v>35</v>
      </c>
      <c r="C3" s="14">
        <v>3575</v>
      </c>
      <c r="D3" s="14" t="s">
        <v>36</v>
      </c>
      <c r="E3" s="14" t="s">
        <v>32</v>
      </c>
      <c r="F3" s="16">
        <v>3</v>
      </c>
      <c r="G3" s="16">
        <v>0</v>
      </c>
      <c r="H3" s="16" t="s">
        <v>37</v>
      </c>
      <c r="I3" s="16">
        <v>3</v>
      </c>
      <c r="J3" s="16">
        <v>0</v>
      </c>
      <c r="K3" s="16">
        <v>0</v>
      </c>
      <c r="L3" s="16">
        <v>0</v>
      </c>
      <c r="M3" s="16" t="s">
        <v>34</v>
      </c>
      <c r="N3" s="15"/>
    </row>
    <row r="4" spans="1:14" x14ac:dyDescent="0.2">
      <c r="A4" s="14" t="s">
        <v>35</v>
      </c>
      <c r="B4" s="14" t="s">
        <v>35</v>
      </c>
      <c r="C4" s="14">
        <v>3136</v>
      </c>
      <c r="D4" s="14" t="s">
        <v>38</v>
      </c>
      <c r="E4" s="14" t="s">
        <v>32</v>
      </c>
      <c r="F4" s="16">
        <v>4</v>
      </c>
      <c r="G4" s="16">
        <v>0</v>
      </c>
      <c r="H4" s="16" t="s">
        <v>39</v>
      </c>
      <c r="I4" s="16">
        <v>1</v>
      </c>
      <c r="J4" s="16">
        <v>3</v>
      </c>
      <c r="K4" s="16">
        <v>0</v>
      </c>
      <c r="L4" s="16">
        <v>0</v>
      </c>
      <c r="M4" s="16" t="s">
        <v>40</v>
      </c>
      <c r="N4" s="15"/>
    </row>
    <row r="5" spans="1:14" x14ac:dyDescent="0.2">
      <c r="A5" s="14" t="s">
        <v>35</v>
      </c>
      <c r="B5" s="14" t="s">
        <v>35</v>
      </c>
      <c r="C5" s="14">
        <v>3599</v>
      </c>
      <c r="D5" s="14" t="s">
        <v>41</v>
      </c>
      <c r="E5" s="14" t="s">
        <v>1636</v>
      </c>
      <c r="F5" s="16">
        <v>3</v>
      </c>
      <c r="G5" s="16">
        <v>0</v>
      </c>
      <c r="H5" s="16" t="s">
        <v>42</v>
      </c>
      <c r="I5" s="16">
        <v>0</v>
      </c>
      <c r="J5" s="16">
        <v>3</v>
      </c>
      <c r="K5" s="16">
        <v>0</v>
      </c>
      <c r="L5" s="16">
        <v>0</v>
      </c>
      <c r="M5" s="16" t="s">
        <v>43</v>
      </c>
      <c r="N5" s="15"/>
    </row>
    <row r="6" spans="1:14" x14ac:dyDescent="0.2">
      <c r="A6" s="14" t="s">
        <v>35</v>
      </c>
      <c r="B6" s="14" t="s">
        <v>35</v>
      </c>
      <c r="C6" s="14" t="s">
        <v>44</v>
      </c>
      <c r="D6" s="14" t="s">
        <v>45</v>
      </c>
      <c r="E6" s="14" t="s">
        <v>1636</v>
      </c>
      <c r="F6" s="16">
        <v>2</v>
      </c>
      <c r="G6" s="16" t="s">
        <v>35</v>
      </c>
      <c r="H6" s="16" t="s">
        <v>44</v>
      </c>
      <c r="I6" s="16">
        <v>0</v>
      </c>
      <c r="J6" s="16">
        <v>2</v>
      </c>
      <c r="K6" s="16">
        <v>0</v>
      </c>
      <c r="L6" s="16">
        <v>0</v>
      </c>
      <c r="M6" s="16" t="s">
        <v>44</v>
      </c>
      <c r="N6" s="15"/>
    </row>
    <row r="7" spans="1:14" x14ac:dyDescent="0.2">
      <c r="A7" s="14" t="s">
        <v>35</v>
      </c>
      <c r="B7" s="14" t="s">
        <v>35</v>
      </c>
      <c r="C7" s="14" t="s">
        <v>44</v>
      </c>
      <c r="D7" s="14" t="s">
        <v>45</v>
      </c>
      <c r="E7" s="14" t="s">
        <v>32</v>
      </c>
      <c r="F7" s="16">
        <v>1</v>
      </c>
      <c r="G7" s="16" t="s">
        <v>35</v>
      </c>
      <c r="H7" s="16" t="s">
        <v>44</v>
      </c>
      <c r="I7" s="16">
        <v>0</v>
      </c>
      <c r="J7" s="16">
        <v>1</v>
      </c>
      <c r="K7" s="16">
        <v>0</v>
      </c>
      <c r="L7" s="16">
        <v>0</v>
      </c>
      <c r="M7" s="16" t="s">
        <v>44</v>
      </c>
      <c r="N7" s="15"/>
    </row>
    <row r="8" spans="1:14" x14ac:dyDescent="0.2">
      <c r="A8" s="14" t="s">
        <v>35</v>
      </c>
      <c r="B8" s="14" t="s">
        <v>35</v>
      </c>
      <c r="C8" s="14">
        <v>4050</v>
      </c>
      <c r="D8" s="14" t="s">
        <v>46</v>
      </c>
      <c r="E8" s="14" t="s">
        <v>1636</v>
      </c>
      <c r="F8" s="16">
        <v>1</v>
      </c>
      <c r="G8" s="16">
        <v>0</v>
      </c>
      <c r="H8" s="16" t="s">
        <v>44</v>
      </c>
      <c r="I8" s="16">
        <v>0</v>
      </c>
      <c r="J8" s="16">
        <v>0</v>
      </c>
      <c r="K8" s="16">
        <v>0</v>
      </c>
      <c r="L8" s="16">
        <v>0</v>
      </c>
      <c r="M8" s="16" t="s">
        <v>47</v>
      </c>
      <c r="N8" s="15"/>
    </row>
    <row r="9" spans="1:14" x14ac:dyDescent="0.2">
      <c r="A9" s="14" t="s">
        <v>35</v>
      </c>
      <c r="B9" s="14" t="s">
        <v>35</v>
      </c>
      <c r="C9" s="14">
        <v>2751</v>
      </c>
      <c r="D9" s="14" t="s">
        <v>48</v>
      </c>
      <c r="E9" s="14" t="s">
        <v>49</v>
      </c>
      <c r="F9" s="16">
        <v>30</v>
      </c>
      <c r="G9" s="16">
        <v>0</v>
      </c>
      <c r="H9" s="16" t="s">
        <v>50</v>
      </c>
      <c r="I9" s="16">
        <v>11</v>
      </c>
      <c r="J9" s="16">
        <v>10</v>
      </c>
      <c r="K9" s="16">
        <v>0</v>
      </c>
      <c r="L9" s="16">
        <v>0</v>
      </c>
      <c r="M9" s="16" t="s">
        <v>47</v>
      </c>
      <c r="N9" s="15"/>
    </row>
    <row r="10" spans="1:14" x14ac:dyDescent="0.2">
      <c r="A10" s="14" t="s">
        <v>35</v>
      </c>
      <c r="B10" s="14" t="s">
        <v>35</v>
      </c>
      <c r="C10" s="14" t="s">
        <v>44</v>
      </c>
      <c r="D10" s="14" t="s">
        <v>51</v>
      </c>
      <c r="E10" s="14" t="s">
        <v>49</v>
      </c>
      <c r="F10" s="16">
        <v>24</v>
      </c>
      <c r="G10" s="16" t="s">
        <v>35</v>
      </c>
      <c r="H10" s="16" t="s">
        <v>44</v>
      </c>
      <c r="I10" s="16">
        <v>8</v>
      </c>
      <c r="J10" s="16">
        <v>7</v>
      </c>
      <c r="K10" s="16">
        <v>0</v>
      </c>
      <c r="L10" s="16">
        <v>0</v>
      </c>
      <c r="M10" s="16" t="s">
        <v>44</v>
      </c>
      <c r="N10" s="15"/>
    </row>
    <row r="11" spans="1:14" x14ac:dyDescent="0.2">
      <c r="A11" s="14" t="s">
        <v>35</v>
      </c>
      <c r="B11" s="14" t="s">
        <v>35</v>
      </c>
      <c r="C11" s="14" t="s">
        <v>44</v>
      </c>
      <c r="D11" s="14" t="s">
        <v>51</v>
      </c>
      <c r="E11" s="14" t="s">
        <v>52</v>
      </c>
      <c r="F11" s="16">
        <v>6</v>
      </c>
      <c r="G11" s="16" t="s">
        <v>35</v>
      </c>
      <c r="H11" s="16" t="s">
        <v>44</v>
      </c>
      <c r="I11" s="16">
        <v>3</v>
      </c>
      <c r="J11" s="16">
        <v>3</v>
      </c>
      <c r="K11" s="16">
        <v>0</v>
      </c>
      <c r="L11" s="16">
        <v>0</v>
      </c>
      <c r="M11" s="16" t="s">
        <v>44</v>
      </c>
      <c r="N11" s="15"/>
    </row>
    <row r="12" spans="1:14" x14ac:dyDescent="0.2">
      <c r="A12" s="14" t="s">
        <v>35</v>
      </c>
      <c r="B12" s="14" t="s">
        <v>35</v>
      </c>
      <c r="C12" s="14">
        <v>2278</v>
      </c>
      <c r="D12" s="14" t="s">
        <v>53</v>
      </c>
      <c r="E12" s="14" t="s">
        <v>32</v>
      </c>
      <c r="F12" s="16">
        <v>3</v>
      </c>
      <c r="G12" s="16">
        <v>0</v>
      </c>
      <c r="H12" s="16" t="s">
        <v>54</v>
      </c>
      <c r="I12" s="16">
        <v>0</v>
      </c>
      <c r="J12" s="16">
        <v>3</v>
      </c>
      <c r="K12" s="16">
        <v>0</v>
      </c>
      <c r="L12" s="16">
        <v>0</v>
      </c>
      <c r="M12" s="16" t="s">
        <v>34</v>
      </c>
      <c r="N12" s="15"/>
    </row>
    <row r="13" spans="1:14" x14ac:dyDescent="0.2">
      <c r="A13" s="14" t="s">
        <v>35</v>
      </c>
      <c r="B13" s="14" t="s">
        <v>35</v>
      </c>
      <c r="C13" s="14">
        <v>3719</v>
      </c>
      <c r="D13" s="14" t="s">
        <v>55</v>
      </c>
      <c r="E13" s="14" t="s">
        <v>1637</v>
      </c>
      <c r="F13" s="16">
        <v>1</v>
      </c>
      <c r="G13" s="16">
        <v>0</v>
      </c>
      <c r="H13" s="16" t="s">
        <v>44</v>
      </c>
      <c r="I13" s="16">
        <v>0</v>
      </c>
      <c r="J13" s="16">
        <v>0</v>
      </c>
      <c r="K13" s="16">
        <v>0</v>
      </c>
      <c r="L13" s="16">
        <v>0</v>
      </c>
      <c r="M13" s="16" t="s">
        <v>47</v>
      </c>
      <c r="N13" s="15"/>
    </row>
    <row r="14" spans="1:14" x14ac:dyDescent="0.2">
      <c r="A14" s="14" t="s">
        <v>35</v>
      </c>
      <c r="B14" s="14" t="s">
        <v>35</v>
      </c>
      <c r="C14" s="14">
        <v>4052</v>
      </c>
      <c r="D14" s="14" t="s">
        <v>56</v>
      </c>
      <c r="E14" s="14" t="s">
        <v>1636</v>
      </c>
      <c r="F14" s="16">
        <v>1</v>
      </c>
      <c r="G14" s="16">
        <v>0</v>
      </c>
      <c r="H14" s="16" t="s">
        <v>44</v>
      </c>
      <c r="I14" s="16">
        <v>0</v>
      </c>
      <c r="J14" s="16">
        <v>0</v>
      </c>
      <c r="K14" s="16">
        <v>0</v>
      </c>
      <c r="L14" s="16">
        <v>0</v>
      </c>
      <c r="M14" s="16" t="s">
        <v>47</v>
      </c>
      <c r="N14" s="15"/>
    </row>
    <row r="15" spans="1:14" x14ac:dyDescent="0.2">
      <c r="A15" s="14" t="s">
        <v>35</v>
      </c>
      <c r="B15" s="14" t="s">
        <v>35</v>
      </c>
      <c r="C15" s="14">
        <v>2246</v>
      </c>
      <c r="D15" s="14" t="s">
        <v>57</v>
      </c>
      <c r="E15" s="14" t="s">
        <v>58</v>
      </c>
      <c r="F15" s="16">
        <v>18</v>
      </c>
      <c r="G15" s="16">
        <v>0</v>
      </c>
      <c r="H15" s="16" t="s">
        <v>59</v>
      </c>
      <c r="I15" s="16">
        <v>0</v>
      </c>
      <c r="J15" s="16">
        <v>18</v>
      </c>
      <c r="K15" s="16">
        <v>0</v>
      </c>
      <c r="L15" s="16">
        <v>0</v>
      </c>
      <c r="M15" s="16" t="s">
        <v>34</v>
      </c>
      <c r="N15" s="15"/>
    </row>
    <row r="16" spans="1:14" x14ac:dyDescent="0.2">
      <c r="A16" s="14" t="s">
        <v>35</v>
      </c>
      <c r="B16" s="14" t="s">
        <v>35</v>
      </c>
      <c r="C16" s="14">
        <v>4054</v>
      </c>
      <c r="D16" s="14" t="s">
        <v>60</v>
      </c>
      <c r="E16" s="14" t="s">
        <v>1636</v>
      </c>
      <c r="F16" s="16">
        <v>1</v>
      </c>
      <c r="G16" s="16">
        <v>0</v>
      </c>
      <c r="H16" s="16" t="s">
        <v>44</v>
      </c>
      <c r="I16" s="16">
        <v>0</v>
      </c>
      <c r="J16" s="16">
        <v>0</v>
      </c>
      <c r="K16" s="16">
        <v>0</v>
      </c>
      <c r="L16" s="16">
        <v>0</v>
      </c>
      <c r="M16" s="16" t="s">
        <v>47</v>
      </c>
      <c r="N16" s="15"/>
    </row>
    <row r="17" spans="1:14" x14ac:dyDescent="0.2">
      <c r="A17" s="14" t="s">
        <v>35</v>
      </c>
      <c r="B17" s="14" t="s">
        <v>35</v>
      </c>
      <c r="C17" s="14">
        <v>4055</v>
      </c>
      <c r="D17" s="14" t="s">
        <v>61</v>
      </c>
      <c r="E17" s="14" t="s">
        <v>1636</v>
      </c>
      <c r="F17" s="16">
        <v>1</v>
      </c>
      <c r="G17" s="16">
        <v>0</v>
      </c>
      <c r="H17" s="16" t="s">
        <v>44</v>
      </c>
      <c r="I17" s="16">
        <v>0</v>
      </c>
      <c r="J17" s="16">
        <v>0</v>
      </c>
      <c r="K17" s="16">
        <v>0</v>
      </c>
      <c r="L17" s="16">
        <v>0</v>
      </c>
      <c r="M17" s="16" t="s">
        <v>47</v>
      </c>
      <c r="N17" s="15"/>
    </row>
    <row r="18" spans="1:14" x14ac:dyDescent="0.2">
      <c r="A18" s="14" t="s">
        <v>35</v>
      </c>
      <c r="B18" s="14" t="s">
        <v>35</v>
      </c>
      <c r="C18" s="14">
        <v>2735</v>
      </c>
      <c r="D18" s="14" t="s">
        <v>62</v>
      </c>
      <c r="E18" s="14" t="s">
        <v>58</v>
      </c>
      <c r="F18" s="16">
        <v>388</v>
      </c>
      <c r="G18" s="16">
        <v>0</v>
      </c>
      <c r="H18" s="16" t="s">
        <v>63</v>
      </c>
      <c r="I18" s="16">
        <v>0</v>
      </c>
      <c r="J18" s="16">
        <v>0</v>
      </c>
      <c r="K18" s="16">
        <v>0</v>
      </c>
      <c r="L18" s="16">
        <v>0</v>
      </c>
      <c r="M18" s="16" t="s">
        <v>43</v>
      </c>
      <c r="N18" s="15"/>
    </row>
    <row r="19" spans="1:14" x14ac:dyDescent="0.2">
      <c r="A19" s="14" t="s">
        <v>35</v>
      </c>
      <c r="B19" s="14" t="s">
        <v>35</v>
      </c>
      <c r="C19" s="14">
        <v>4056</v>
      </c>
      <c r="D19" s="14" t="s">
        <v>64</v>
      </c>
      <c r="E19" s="14" t="s">
        <v>1636</v>
      </c>
      <c r="F19" s="16">
        <v>1</v>
      </c>
      <c r="G19" s="16">
        <v>0</v>
      </c>
      <c r="H19" s="16" t="s">
        <v>44</v>
      </c>
      <c r="I19" s="16">
        <v>0</v>
      </c>
      <c r="J19" s="16">
        <v>0</v>
      </c>
      <c r="K19" s="16">
        <v>0</v>
      </c>
      <c r="L19" s="16">
        <v>0</v>
      </c>
      <c r="M19" s="16" t="s">
        <v>47</v>
      </c>
      <c r="N19" s="15"/>
    </row>
    <row r="20" spans="1:14" x14ac:dyDescent="0.2">
      <c r="A20" s="14" t="s">
        <v>35</v>
      </c>
      <c r="B20" s="14" t="s">
        <v>35</v>
      </c>
      <c r="C20" s="14">
        <v>4057</v>
      </c>
      <c r="D20" s="14" t="s">
        <v>65</v>
      </c>
      <c r="E20" s="14" t="s">
        <v>1636</v>
      </c>
      <c r="F20" s="16">
        <v>1</v>
      </c>
      <c r="G20" s="16">
        <v>0</v>
      </c>
      <c r="H20" s="16" t="s">
        <v>44</v>
      </c>
      <c r="I20" s="16">
        <v>0</v>
      </c>
      <c r="J20" s="16">
        <v>0</v>
      </c>
      <c r="K20" s="16">
        <v>0</v>
      </c>
      <c r="L20" s="16">
        <v>0</v>
      </c>
      <c r="M20" s="16" t="s">
        <v>47</v>
      </c>
      <c r="N20" s="15"/>
    </row>
    <row r="21" spans="1:14" x14ac:dyDescent="0.2">
      <c r="A21" s="14" t="s">
        <v>35</v>
      </c>
      <c r="B21" s="14" t="s">
        <v>35</v>
      </c>
      <c r="C21" s="14">
        <v>4058</v>
      </c>
      <c r="D21" s="14" t="s">
        <v>66</v>
      </c>
      <c r="E21" s="14" t="s">
        <v>1636</v>
      </c>
      <c r="F21" s="16">
        <v>1</v>
      </c>
      <c r="G21" s="16">
        <v>0</v>
      </c>
      <c r="H21" s="16" t="s">
        <v>44</v>
      </c>
      <c r="I21" s="16">
        <v>0</v>
      </c>
      <c r="J21" s="16">
        <v>0</v>
      </c>
      <c r="K21" s="16">
        <v>0</v>
      </c>
      <c r="L21" s="16">
        <v>0</v>
      </c>
      <c r="M21" s="16" t="s">
        <v>47</v>
      </c>
      <c r="N21" s="15"/>
    </row>
    <row r="22" spans="1:14" x14ac:dyDescent="0.2">
      <c r="A22" s="14" t="s">
        <v>35</v>
      </c>
      <c r="B22" s="14" t="s">
        <v>35</v>
      </c>
      <c r="C22" s="14">
        <v>4059</v>
      </c>
      <c r="D22" s="14" t="s">
        <v>67</v>
      </c>
      <c r="E22" s="14" t="s">
        <v>1636</v>
      </c>
      <c r="F22" s="16">
        <v>1</v>
      </c>
      <c r="G22" s="16">
        <v>0</v>
      </c>
      <c r="H22" s="16" t="s">
        <v>44</v>
      </c>
      <c r="I22" s="16">
        <v>0</v>
      </c>
      <c r="J22" s="16">
        <v>0</v>
      </c>
      <c r="K22" s="16">
        <v>0</v>
      </c>
      <c r="L22" s="16">
        <v>0</v>
      </c>
      <c r="M22" s="16" t="s">
        <v>47</v>
      </c>
      <c r="N22" s="15"/>
    </row>
    <row r="23" spans="1:14" x14ac:dyDescent="0.2">
      <c r="A23" s="14" t="s">
        <v>35</v>
      </c>
      <c r="B23" s="14" t="s">
        <v>35</v>
      </c>
      <c r="C23" s="14">
        <v>4060</v>
      </c>
      <c r="D23" s="14" t="s">
        <v>68</v>
      </c>
      <c r="E23" s="14" t="s">
        <v>1636</v>
      </c>
      <c r="F23" s="16">
        <v>1</v>
      </c>
      <c r="G23" s="16">
        <v>0</v>
      </c>
      <c r="H23" s="16" t="s">
        <v>44</v>
      </c>
      <c r="I23" s="16">
        <v>0</v>
      </c>
      <c r="J23" s="16">
        <v>0</v>
      </c>
      <c r="K23" s="16">
        <v>0</v>
      </c>
      <c r="L23" s="16">
        <v>0</v>
      </c>
      <c r="M23" s="16" t="s">
        <v>47</v>
      </c>
      <c r="N23" s="15"/>
    </row>
    <row r="24" spans="1:14" x14ac:dyDescent="0.2">
      <c r="A24" s="14" t="s">
        <v>35</v>
      </c>
      <c r="B24" s="14" t="s">
        <v>35</v>
      </c>
      <c r="C24" s="14">
        <v>4061</v>
      </c>
      <c r="D24" s="14" t="s">
        <v>69</v>
      </c>
      <c r="E24" s="14" t="s">
        <v>1636</v>
      </c>
      <c r="F24" s="16">
        <v>1</v>
      </c>
      <c r="G24" s="16">
        <v>0</v>
      </c>
      <c r="H24" s="16" t="s">
        <v>44</v>
      </c>
      <c r="I24" s="16">
        <v>0</v>
      </c>
      <c r="J24" s="16">
        <v>0</v>
      </c>
      <c r="K24" s="16">
        <v>0</v>
      </c>
      <c r="L24" s="16">
        <v>0</v>
      </c>
      <c r="M24" s="16" t="s">
        <v>47</v>
      </c>
      <c r="N24" s="15"/>
    </row>
    <row r="25" spans="1:14" x14ac:dyDescent="0.2">
      <c r="A25" s="14" t="s">
        <v>35</v>
      </c>
      <c r="B25" s="14" t="s">
        <v>35</v>
      </c>
      <c r="C25" s="14">
        <v>4062</v>
      </c>
      <c r="D25" s="14" t="s">
        <v>70</v>
      </c>
      <c r="E25" s="14" t="s">
        <v>1636</v>
      </c>
      <c r="F25" s="16">
        <v>1</v>
      </c>
      <c r="G25" s="16">
        <v>0</v>
      </c>
      <c r="H25" s="16" t="s">
        <v>44</v>
      </c>
      <c r="I25" s="16">
        <v>0</v>
      </c>
      <c r="J25" s="16">
        <v>0</v>
      </c>
      <c r="K25" s="16">
        <v>0</v>
      </c>
      <c r="L25" s="16">
        <v>0</v>
      </c>
      <c r="M25" s="16" t="s">
        <v>47</v>
      </c>
      <c r="N25" s="15"/>
    </row>
    <row r="26" spans="1:14" x14ac:dyDescent="0.2">
      <c r="A26" s="14" t="s">
        <v>35</v>
      </c>
      <c r="B26" s="14" t="s">
        <v>35</v>
      </c>
      <c r="C26" s="14">
        <v>4063</v>
      </c>
      <c r="D26" s="14" t="s">
        <v>71</v>
      </c>
      <c r="E26" s="14" t="s">
        <v>1636</v>
      </c>
      <c r="F26" s="16">
        <v>1</v>
      </c>
      <c r="G26" s="16">
        <v>0</v>
      </c>
      <c r="H26" s="16" t="s">
        <v>44</v>
      </c>
      <c r="I26" s="16">
        <v>0</v>
      </c>
      <c r="J26" s="16">
        <v>0</v>
      </c>
      <c r="K26" s="16">
        <v>0</v>
      </c>
      <c r="L26" s="16">
        <v>0</v>
      </c>
      <c r="M26" s="16" t="s">
        <v>47</v>
      </c>
      <c r="N26" s="15"/>
    </row>
    <row r="27" spans="1:14" x14ac:dyDescent="0.2">
      <c r="A27" s="14" t="s">
        <v>35</v>
      </c>
      <c r="B27" s="14" t="s">
        <v>35</v>
      </c>
      <c r="C27" s="14">
        <v>2010</v>
      </c>
      <c r="D27" s="14" t="s">
        <v>72</v>
      </c>
      <c r="E27" s="14" t="s">
        <v>1636</v>
      </c>
      <c r="F27" s="16">
        <v>1</v>
      </c>
      <c r="G27" s="16">
        <v>0</v>
      </c>
      <c r="H27" s="16" t="s">
        <v>37</v>
      </c>
      <c r="I27" s="16">
        <v>0</v>
      </c>
      <c r="J27" s="16">
        <v>1</v>
      </c>
      <c r="K27" s="16">
        <v>0</v>
      </c>
      <c r="L27" s="16">
        <v>0</v>
      </c>
      <c r="M27" s="16" t="s">
        <v>47</v>
      </c>
      <c r="N27" s="15"/>
    </row>
    <row r="28" spans="1:14" x14ac:dyDescent="0.2">
      <c r="A28" s="14" t="s">
        <v>35</v>
      </c>
      <c r="B28" s="14" t="s">
        <v>35</v>
      </c>
      <c r="C28" s="14">
        <v>4065</v>
      </c>
      <c r="D28" s="14" t="s">
        <v>73</v>
      </c>
      <c r="E28" s="14" t="s">
        <v>1636</v>
      </c>
      <c r="F28" s="16">
        <v>1</v>
      </c>
      <c r="G28" s="16">
        <v>0</v>
      </c>
      <c r="H28" s="16" t="s">
        <v>44</v>
      </c>
      <c r="I28" s="16">
        <v>0</v>
      </c>
      <c r="J28" s="16">
        <v>0</v>
      </c>
      <c r="K28" s="16">
        <v>0</v>
      </c>
      <c r="L28" s="16">
        <v>0</v>
      </c>
      <c r="M28" s="16" t="s">
        <v>47</v>
      </c>
      <c r="N28" s="15"/>
    </row>
    <row r="29" spans="1:14" x14ac:dyDescent="0.2">
      <c r="A29" s="14" t="s">
        <v>35</v>
      </c>
      <c r="B29" s="14" t="s">
        <v>35</v>
      </c>
      <c r="C29" s="14">
        <v>4132</v>
      </c>
      <c r="D29" s="14" t="s">
        <v>74</v>
      </c>
      <c r="E29" s="14" t="s">
        <v>1636</v>
      </c>
      <c r="F29" s="16">
        <v>1</v>
      </c>
      <c r="G29" s="16">
        <v>0</v>
      </c>
      <c r="H29" s="16" t="s">
        <v>44</v>
      </c>
      <c r="I29" s="16">
        <v>1</v>
      </c>
      <c r="J29" s="16">
        <v>0</v>
      </c>
      <c r="K29" s="16">
        <v>0</v>
      </c>
      <c r="L29" s="16">
        <v>0</v>
      </c>
      <c r="M29" s="16" t="s">
        <v>40</v>
      </c>
      <c r="N29" s="15"/>
    </row>
    <row r="30" spans="1:14" x14ac:dyDescent="0.2">
      <c r="A30" s="14" t="s">
        <v>35</v>
      </c>
      <c r="B30" s="14" t="s">
        <v>35</v>
      </c>
      <c r="C30" s="14">
        <v>4133</v>
      </c>
      <c r="D30" s="14" t="s">
        <v>75</v>
      </c>
      <c r="E30" s="14" t="s">
        <v>1636</v>
      </c>
      <c r="F30" s="16">
        <v>1</v>
      </c>
      <c r="G30" s="16">
        <v>0</v>
      </c>
      <c r="H30" s="16" t="s">
        <v>44</v>
      </c>
      <c r="I30" s="16">
        <v>1</v>
      </c>
      <c r="J30" s="16">
        <v>0</v>
      </c>
      <c r="K30" s="16">
        <v>0</v>
      </c>
      <c r="L30" s="16">
        <v>0</v>
      </c>
      <c r="M30" s="16" t="s">
        <v>40</v>
      </c>
      <c r="N30" s="15"/>
    </row>
    <row r="31" spans="1:14" x14ac:dyDescent="0.2">
      <c r="A31" s="14" t="s">
        <v>35</v>
      </c>
      <c r="B31" s="14" t="s">
        <v>35</v>
      </c>
      <c r="C31" s="14">
        <v>4066</v>
      </c>
      <c r="D31" s="14" t="s">
        <v>76</v>
      </c>
      <c r="E31" s="14" t="s">
        <v>1636</v>
      </c>
      <c r="F31" s="16">
        <v>1</v>
      </c>
      <c r="G31" s="16">
        <v>0</v>
      </c>
      <c r="H31" s="16" t="s">
        <v>44</v>
      </c>
      <c r="I31" s="16">
        <v>0</v>
      </c>
      <c r="J31" s="16">
        <v>0</v>
      </c>
      <c r="K31" s="16">
        <v>0</v>
      </c>
      <c r="L31" s="16">
        <v>0</v>
      </c>
      <c r="M31" s="16" t="s">
        <v>47</v>
      </c>
      <c r="N31" s="15"/>
    </row>
    <row r="32" spans="1:14" x14ac:dyDescent="0.2">
      <c r="A32" s="14" t="s">
        <v>35</v>
      </c>
      <c r="B32" s="14" t="s">
        <v>35</v>
      </c>
      <c r="C32" s="14">
        <v>4134</v>
      </c>
      <c r="D32" s="14" t="s">
        <v>77</v>
      </c>
      <c r="E32" s="14" t="s">
        <v>1636</v>
      </c>
      <c r="F32" s="16">
        <v>1</v>
      </c>
      <c r="G32" s="16">
        <v>0</v>
      </c>
      <c r="H32" s="16" t="s">
        <v>44</v>
      </c>
      <c r="I32" s="16">
        <v>0</v>
      </c>
      <c r="J32" s="16">
        <v>1</v>
      </c>
      <c r="K32" s="16">
        <v>0</v>
      </c>
      <c r="L32" s="16">
        <v>0</v>
      </c>
      <c r="M32" s="16" t="s">
        <v>40</v>
      </c>
      <c r="N32" s="15"/>
    </row>
    <row r="33" spans="1:14" x14ac:dyDescent="0.2">
      <c r="A33" s="14" t="s">
        <v>35</v>
      </c>
      <c r="B33" s="14" t="s">
        <v>35</v>
      </c>
      <c r="C33" s="14">
        <v>4067</v>
      </c>
      <c r="D33" s="14" t="s">
        <v>78</v>
      </c>
      <c r="E33" s="14" t="s">
        <v>1636</v>
      </c>
      <c r="F33" s="16">
        <v>1</v>
      </c>
      <c r="G33" s="16">
        <v>0</v>
      </c>
      <c r="H33" s="16" t="s">
        <v>44</v>
      </c>
      <c r="I33" s="16">
        <v>0</v>
      </c>
      <c r="J33" s="16">
        <v>0</v>
      </c>
      <c r="K33" s="16">
        <v>0</v>
      </c>
      <c r="L33" s="16">
        <v>0</v>
      </c>
      <c r="M33" s="16" t="s">
        <v>47</v>
      </c>
      <c r="N33" s="15"/>
    </row>
    <row r="34" spans="1:14" x14ac:dyDescent="0.2">
      <c r="A34" s="14" t="s">
        <v>35</v>
      </c>
      <c r="B34" s="14" t="s">
        <v>35</v>
      </c>
      <c r="C34" s="14">
        <v>2289</v>
      </c>
      <c r="D34" s="14" t="s">
        <v>79</v>
      </c>
      <c r="E34" s="14" t="s">
        <v>1636</v>
      </c>
      <c r="F34" s="16">
        <v>3</v>
      </c>
      <c r="G34" s="16">
        <v>0</v>
      </c>
      <c r="H34" s="16" t="s">
        <v>80</v>
      </c>
      <c r="I34" s="16">
        <v>0</v>
      </c>
      <c r="J34" s="16">
        <v>3</v>
      </c>
      <c r="K34" s="16">
        <v>0</v>
      </c>
      <c r="L34" s="16">
        <v>0</v>
      </c>
      <c r="M34" s="16" t="s">
        <v>34</v>
      </c>
      <c r="N34" s="15"/>
    </row>
    <row r="35" spans="1:14" x14ac:dyDescent="0.2">
      <c r="A35" s="14" t="s">
        <v>35</v>
      </c>
      <c r="B35" s="14" t="s">
        <v>35</v>
      </c>
      <c r="C35" s="14">
        <v>3781</v>
      </c>
      <c r="D35" s="14" t="s">
        <v>81</v>
      </c>
      <c r="E35" s="14" t="s">
        <v>82</v>
      </c>
      <c r="F35" s="16">
        <v>4</v>
      </c>
      <c r="G35" s="16">
        <v>0</v>
      </c>
      <c r="H35" s="16" t="s">
        <v>83</v>
      </c>
      <c r="I35" s="16">
        <v>1</v>
      </c>
      <c r="J35" s="16">
        <v>3</v>
      </c>
      <c r="K35" s="16">
        <v>0</v>
      </c>
      <c r="L35" s="16">
        <v>0</v>
      </c>
      <c r="M35" s="16" t="s">
        <v>47</v>
      </c>
      <c r="N35" s="15"/>
    </row>
    <row r="36" spans="1:14" x14ac:dyDescent="0.2">
      <c r="A36" s="14" t="s">
        <v>35</v>
      </c>
      <c r="B36" s="14" t="s">
        <v>35</v>
      </c>
      <c r="C36" s="14">
        <v>3848</v>
      </c>
      <c r="D36" s="14" t="s">
        <v>84</v>
      </c>
      <c r="E36" s="14" t="s">
        <v>32</v>
      </c>
      <c r="F36" s="16">
        <v>3</v>
      </c>
      <c r="G36" s="16">
        <v>0</v>
      </c>
      <c r="H36" s="16" t="s">
        <v>83</v>
      </c>
      <c r="I36" s="16">
        <v>0</v>
      </c>
      <c r="J36" s="16">
        <v>3</v>
      </c>
      <c r="K36" s="16">
        <v>0</v>
      </c>
      <c r="L36" s="16">
        <v>0</v>
      </c>
      <c r="M36" s="16" t="s">
        <v>47</v>
      </c>
      <c r="N36" s="15"/>
    </row>
    <row r="37" spans="1:14" x14ac:dyDescent="0.2">
      <c r="A37" s="14" t="s">
        <v>35</v>
      </c>
      <c r="B37" s="14" t="s">
        <v>35</v>
      </c>
      <c r="C37" s="14">
        <v>3809</v>
      </c>
      <c r="D37" s="14" t="s">
        <v>85</v>
      </c>
      <c r="E37" s="14" t="s">
        <v>1636</v>
      </c>
      <c r="F37" s="16">
        <v>1</v>
      </c>
      <c r="G37" s="16">
        <v>0</v>
      </c>
      <c r="H37" s="16" t="s">
        <v>44</v>
      </c>
      <c r="I37" s="16">
        <v>0</v>
      </c>
      <c r="J37" s="16">
        <v>1</v>
      </c>
      <c r="K37" s="16">
        <v>0</v>
      </c>
      <c r="L37" s="16">
        <v>0</v>
      </c>
      <c r="M37" s="16" t="s">
        <v>40</v>
      </c>
      <c r="N37" s="15"/>
    </row>
    <row r="38" spans="1:14" x14ac:dyDescent="0.2">
      <c r="A38" s="14" t="s">
        <v>35</v>
      </c>
      <c r="B38" s="14" t="s">
        <v>35</v>
      </c>
      <c r="C38" s="14">
        <v>2616</v>
      </c>
      <c r="D38" s="14" t="s">
        <v>86</v>
      </c>
      <c r="E38" s="14" t="s">
        <v>58</v>
      </c>
      <c r="F38" s="16">
        <v>286</v>
      </c>
      <c r="G38" s="16">
        <v>0</v>
      </c>
      <c r="H38" s="16" t="s">
        <v>87</v>
      </c>
      <c r="I38" s="16">
        <v>0</v>
      </c>
      <c r="J38" s="16">
        <v>268</v>
      </c>
      <c r="K38" s="16">
        <v>18</v>
      </c>
      <c r="L38" s="16">
        <v>0</v>
      </c>
      <c r="M38" s="16" t="s">
        <v>43</v>
      </c>
      <c r="N38" s="15"/>
    </row>
    <row r="39" spans="1:14" x14ac:dyDescent="0.2">
      <c r="A39" s="14" t="s">
        <v>35</v>
      </c>
      <c r="B39" s="14" t="s">
        <v>35</v>
      </c>
      <c r="C39" s="14">
        <v>3608</v>
      </c>
      <c r="D39" s="14" t="s">
        <v>88</v>
      </c>
      <c r="E39" s="14" t="s">
        <v>32</v>
      </c>
      <c r="F39" s="16">
        <v>3</v>
      </c>
      <c r="G39" s="16">
        <v>0</v>
      </c>
      <c r="H39" s="16" t="s">
        <v>42</v>
      </c>
      <c r="I39" s="16">
        <v>0</v>
      </c>
      <c r="J39" s="16">
        <v>3</v>
      </c>
      <c r="K39" s="16">
        <v>0</v>
      </c>
      <c r="L39" s="16">
        <v>0</v>
      </c>
      <c r="M39" s="16" t="s">
        <v>43</v>
      </c>
      <c r="N39" s="15"/>
    </row>
    <row r="40" spans="1:14" x14ac:dyDescent="0.2">
      <c r="A40" s="14" t="s">
        <v>35</v>
      </c>
      <c r="B40" s="14" t="s">
        <v>35</v>
      </c>
      <c r="C40" s="14">
        <v>4308</v>
      </c>
      <c r="D40" s="14" t="s">
        <v>89</v>
      </c>
      <c r="E40" s="14" t="s">
        <v>1636</v>
      </c>
      <c r="F40" s="16">
        <v>1</v>
      </c>
      <c r="G40" s="16">
        <v>0</v>
      </c>
      <c r="H40" s="16" t="s">
        <v>44</v>
      </c>
      <c r="I40" s="16">
        <v>0</v>
      </c>
      <c r="J40" s="16">
        <v>0</v>
      </c>
      <c r="K40" s="16">
        <v>0</v>
      </c>
      <c r="L40" s="16">
        <v>0</v>
      </c>
      <c r="M40" s="16" t="s">
        <v>34</v>
      </c>
      <c r="N40" s="15"/>
    </row>
    <row r="41" spans="1:14" x14ac:dyDescent="0.2">
      <c r="A41" s="14" t="s">
        <v>35</v>
      </c>
      <c r="B41" s="14" t="s">
        <v>35</v>
      </c>
      <c r="C41" s="14">
        <v>2907</v>
      </c>
      <c r="D41" s="14" t="s">
        <v>90</v>
      </c>
      <c r="E41" s="14" t="s">
        <v>58</v>
      </c>
      <c r="F41" s="16">
        <v>23</v>
      </c>
      <c r="G41" s="16">
        <v>0</v>
      </c>
      <c r="H41" s="16" t="s">
        <v>91</v>
      </c>
      <c r="I41" s="16">
        <v>1</v>
      </c>
      <c r="J41" s="16">
        <v>22</v>
      </c>
      <c r="K41" s="16">
        <v>0</v>
      </c>
      <c r="L41" s="16">
        <v>0</v>
      </c>
      <c r="M41" s="16" t="s">
        <v>40</v>
      </c>
      <c r="N41" s="15"/>
    </row>
    <row r="42" spans="1:14" x14ac:dyDescent="0.2">
      <c r="A42" s="14" t="s">
        <v>35</v>
      </c>
      <c r="B42" s="14" t="s">
        <v>35</v>
      </c>
      <c r="C42" s="14" t="s">
        <v>44</v>
      </c>
      <c r="D42" s="14" t="s">
        <v>92</v>
      </c>
      <c r="E42" s="14" t="s">
        <v>58</v>
      </c>
      <c r="F42" s="16">
        <v>13</v>
      </c>
      <c r="G42" s="16" t="s">
        <v>35</v>
      </c>
      <c r="H42" s="16" t="s">
        <v>44</v>
      </c>
      <c r="I42" s="16">
        <v>1</v>
      </c>
      <c r="J42" s="16">
        <v>12</v>
      </c>
      <c r="K42" s="16">
        <v>0</v>
      </c>
      <c r="L42" s="16">
        <v>0</v>
      </c>
      <c r="M42" s="16" t="s">
        <v>44</v>
      </c>
      <c r="N42" s="15"/>
    </row>
    <row r="43" spans="1:14" x14ac:dyDescent="0.2">
      <c r="A43" s="14" t="s">
        <v>35</v>
      </c>
      <c r="B43" s="14" t="s">
        <v>35</v>
      </c>
      <c r="C43" s="14" t="s">
        <v>44</v>
      </c>
      <c r="D43" s="14" t="s">
        <v>92</v>
      </c>
      <c r="E43" s="14" t="s">
        <v>52</v>
      </c>
      <c r="F43" s="16">
        <v>5</v>
      </c>
      <c r="G43" s="16" t="s">
        <v>35</v>
      </c>
      <c r="H43" s="16" t="s">
        <v>44</v>
      </c>
      <c r="I43" s="16">
        <v>0</v>
      </c>
      <c r="J43" s="16">
        <v>5</v>
      </c>
      <c r="K43" s="16">
        <v>0</v>
      </c>
      <c r="L43" s="16">
        <v>0</v>
      </c>
      <c r="M43" s="16" t="s">
        <v>44</v>
      </c>
      <c r="N43" s="15"/>
    </row>
    <row r="44" spans="1:14" x14ac:dyDescent="0.2">
      <c r="A44" s="14" t="s">
        <v>35</v>
      </c>
      <c r="B44" s="14" t="s">
        <v>35</v>
      </c>
      <c r="C44" s="14" t="s">
        <v>44</v>
      </c>
      <c r="D44" s="14" t="s">
        <v>92</v>
      </c>
      <c r="E44" s="14" t="s">
        <v>82</v>
      </c>
      <c r="F44" s="16">
        <v>5</v>
      </c>
      <c r="G44" s="16" t="s">
        <v>35</v>
      </c>
      <c r="H44" s="16" t="s">
        <v>44</v>
      </c>
      <c r="I44" s="16">
        <v>0</v>
      </c>
      <c r="J44" s="16">
        <v>5</v>
      </c>
      <c r="K44" s="16">
        <v>0</v>
      </c>
      <c r="L44" s="16">
        <v>0</v>
      </c>
      <c r="M44" s="16" t="s">
        <v>44</v>
      </c>
      <c r="N44" s="15"/>
    </row>
    <row r="45" spans="1:14" x14ac:dyDescent="0.2">
      <c r="A45" s="14" t="s">
        <v>35</v>
      </c>
      <c r="B45" s="14" t="s">
        <v>35</v>
      </c>
      <c r="C45" s="14">
        <v>1917</v>
      </c>
      <c r="D45" s="14" t="s">
        <v>93</v>
      </c>
      <c r="E45" s="14" t="s">
        <v>32</v>
      </c>
      <c r="F45" s="16">
        <v>11</v>
      </c>
      <c r="G45" s="16" t="s">
        <v>35</v>
      </c>
      <c r="H45" s="16" t="s">
        <v>94</v>
      </c>
      <c r="I45" s="16">
        <v>0</v>
      </c>
      <c r="J45" s="16">
        <v>10</v>
      </c>
      <c r="K45" s="16">
        <v>1</v>
      </c>
      <c r="L45" s="16">
        <v>0</v>
      </c>
      <c r="M45" s="16" t="s">
        <v>34</v>
      </c>
      <c r="N45" s="15"/>
    </row>
    <row r="46" spans="1:14" x14ac:dyDescent="0.2">
      <c r="A46" s="14" t="s">
        <v>35</v>
      </c>
      <c r="B46" s="14" t="s">
        <v>35</v>
      </c>
      <c r="C46" s="14">
        <v>2999</v>
      </c>
      <c r="D46" s="14" t="s">
        <v>95</v>
      </c>
      <c r="E46" s="14" t="s">
        <v>1636</v>
      </c>
      <c r="F46" s="16">
        <v>2</v>
      </c>
      <c r="G46" s="16">
        <v>0</v>
      </c>
      <c r="H46" s="16" t="s">
        <v>96</v>
      </c>
      <c r="I46" s="16">
        <v>2</v>
      </c>
      <c r="J46" s="16">
        <v>0</v>
      </c>
      <c r="K46" s="16">
        <v>0</v>
      </c>
      <c r="L46" s="16">
        <v>0</v>
      </c>
      <c r="M46" s="16" t="s">
        <v>43</v>
      </c>
      <c r="N46" s="15"/>
    </row>
    <row r="47" spans="1:14" x14ac:dyDescent="0.2">
      <c r="A47" s="14" t="s">
        <v>35</v>
      </c>
      <c r="B47" s="14" t="s">
        <v>35</v>
      </c>
      <c r="C47" s="14">
        <v>4310</v>
      </c>
      <c r="D47" s="14" t="s">
        <v>97</v>
      </c>
      <c r="E47" s="14" t="s">
        <v>1636</v>
      </c>
      <c r="F47" s="16">
        <v>1</v>
      </c>
      <c r="G47" s="16">
        <v>0</v>
      </c>
      <c r="H47" s="16" t="s">
        <v>44</v>
      </c>
      <c r="I47" s="16">
        <v>0</v>
      </c>
      <c r="J47" s="16">
        <v>0</v>
      </c>
      <c r="K47" s="16">
        <v>0</v>
      </c>
      <c r="L47" s="16">
        <v>0</v>
      </c>
      <c r="M47" s="16" t="s">
        <v>34</v>
      </c>
      <c r="N47" s="15"/>
    </row>
    <row r="48" spans="1:14" x14ac:dyDescent="0.2">
      <c r="A48" s="14" t="s">
        <v>35</v>
      </c>
      <c r="B48" s="14" t="s">
        <v>35</v>
      </c>
      <c r="C48" s="14">
        <v>4069</v>
      </c>
      <c r="D48" s="14" t="s">
        <v>98</v>
      </c>
      <c r="E48" s="14" t="s">
        <v>1636</v>
      </c>
      <c r="F48" s="16">
        <v>1</v>
      </c>
      <c r="G48" s="16">
        <v>0</v>
      </c>
      <c r="H48" s="16" t="s">
        <v>44</v>
      </c>
      <c r="I48" s="16">
        <v>0</v>
      </c>
      <c r="J48" s="16">
        <v>0</v>
      </c>
      <c r="K48" s="16">
        <v>0</v>
      </c>
      <c r="L48" s="16">
        <v>0</v>
      </c>
      <c r="M48" s="16" t="s">
        <v>47</v>
      </c>
      <c r="N48" s="15"/>
    </row>
    <row r="49" spans="1:14" x14ac:dyDescent="0.2">
      <c r="A49" s="14" t="s">
        <v>35</v>
      </c>
      <c r="B49" s="14" t="s">
        <v>35</v>
      </c>
      <c r="C49" s="14">
        <v>4071</v>
      </c>
      <c r="D49" s="14" t="s">
        <v>99</v>
      </c>
      <c r="E49" s="14" t="s">
        <v>1636</v>
      </c>
      <c r="F49" s="16">
        <v>1</v>
      </c>
      <c r="G49" s="16">
        <v>0</v>
      </c>
      <c r="H49" s="16" t="s">
        <v>44</v>
      </c>
      <c r="I49" s="16">
        <v>0</v>
      </c>
      <c r="J49" s="16">
        <v>0</v>
      </c>
      <c r="K49" s="16">
        <v>0</v>
      </c>
      <c r="L49" s="16">
        <v>0</v>
      </c>
      <c r="M49" s="16" t="s">
        <v>47</v>
      </c>
      <c r="N49" s="15"/>
    </row>
    <row r="50" spans="1:14" x14ac:dyDescent="0.2">
      <c r="A50" s="14" t="s">
        <v>35</v>
      </c>
      <c r="B50" s="14" t="s">
        <v>35</v>
      </c>
      <c r="C50" s="14">
        <v>3483</v>
      </c>
      <c r="D50" s="14" t="s">
        <v>100</v>
      </c>
      <c r="E50" s="14" t="s">
        <v>1636</v>
      </c>
      <c r="F50" s="16">
        <v>1</v>
      </c>
      <c r="G50" s="16">
        <v>0</v>
      </c>
      <c r="H50" s="16" t="s">
        <v>101</v>
      </c>
      <c r="I50" s="16">
        <v>1</v>
      </c>
      <c r="J50" s="16">
        <v>0</v>
      </c>
      <c r="K50" s="16">
        <v>0</v>
      </c>
      <c r="L50" s="16">
        <v>0</v>
      </c>
      <c r="M50" s="16" t="s">
        <v>40</v>
      </c>
      <c r="N50" s="15"/>
    </row>
    <row r="51" spans="1:14" x14ac:dyDescent="0.2">
      <c r="A51" s="14" t="s">
        <v>35</v>
      </c>
      <c r="B51" s="14" t="s">
        <v>35</v>
      </c>
      <c r="C51" s="14">
        <v>4140</v>
      </c>
      <c r="D51" s="14" t="s">
        <v>102</v>
      </c>
      <c r="E51" s="14" t="s">
        <v>1636</v>
      </c>
      <c r="F51" s="16">
        <v>1</v>
      </c>
      <c r="G51" s="16">
        <v>0</v>
      </c>
      <c r="H51" s="16" t="s">
        <v>44</v>
      </c>
      <c r="I51" s="16">
        <v>0</v>
      </c>
      <c r="J51" s="16">
        <v>1</v>
      </c>
      <c r="K51" s="16">
        <v>0</v>
      </c>
      <c r="L51" s="16">
        <v>0</v>
      </c>
      <c r="M51" s="16" t="s">
        <v>40</v>
      </c>
      <c r="N51" s="15"/>
    </row>
    <row r="52" spans="1:14" x14ac:dyDescent="0.2">
      <c r="A52" s="14" t="s">
        <v>35</v>
      </c>
      <c r="B52" s="14" t="s">
        <v>35</v>
      </c>
      <c r="C52" s="14">
        <v>4050</v>
      </c>
      <c r="D52" s="14" t="s">
        <v>103</v>
      </c>
      <c r="E52" s="14" t="s">
        <v>1636</v>
      </c>
      <c r="F52" s="16">
        <v>1</v>
      </c>
      <c r="G52" s="16">
        <v>0</v>
      </c>
      <c r="H52" s="16" t="s">
        <v>44</v>
      </c>
      <c r="I52" s="16">
        <v>0</v>
      </c>
      <c r="J52" s="16">
        <v>0</v>
      </c>
      <c r="K52" s="16">
        <v>0</v>
      </c>
      <c r="L52" s="16">
        <v>0</v>
      </c>
      <c r="M52" s="16" t="s">
        <v>47</v>
      </c>
      <c r="N52" s="15"/>
    </row>
    <row r="53" spans="1:14" x14ac:dyDescent="0.2">
      <c r="A53" s="14" t="s">
        <v>35</v>
      </c>
      <c r="B53" s="14" t="s">
        <v>35</v>
      </c>
      <c r="C53" s="14">
        <v>1987</v>
      </c>
      <c r="D53" s="14" t="s">
        <v>104</v>
      </c>
      <c r="E53" s="14" t="s">
        <v>32</v>
      </c>
      <c r="F53" s="16">
        <v>4</v>
      </c>
      <c r="G53" s="16">
        <v>0</v>
      </c>
      <c r="H53" s="16" t="s">
        <v>54</v>
      </c>
      <c r="I53" s="16">
        <v>0</v>
      </c>
      <c r="J53" s="16">
        <v>4</v>
      </c>
      <c r="K53" s="16">
        <v>0</v>
      </c>
      <c r="L53" s="16">
        <v>0</v>
      </c>
      <c r="M53" s="16" t="s">
        <v>43</v>
      </c>
      <c r="N53" s="15"/>
    </row>
    <row r="54" spans="1:14" x14ac:dyDescent="0.2">
      <c r="A54" s="14" t="s">
        <v>35</v>
      </c>
      <c r="B54" s="14" t="s">
        <v>35</v>
      </c>
      <c r="C54" s="14">
        <v>4049</v>
      </c>
      <c r="D54" s="14" t="s">
        <v>105</v>
      </c>
      <c r="E54" s="14" t="s">
        <v>1636</v>
      </c>
      <c r="F54" s="16">
        <v>1</v>
      </c>
      <c r="G54" s="16">
        <v>0</v>
      </c>
      <c r="H54" s="16" t="s">
        <v>44</v>
      </c>
      <c r="I54" s="16">
        <v>0</v>
      </c>
      <c r="J54" s="16">
        <v>0</v>
      </c>
      <c r="K54" s="16">
        <v>0</v>
      </c>
      <c r="L54" s="16">
        <v>0</v>
      </c>
      <c r="M54" s="16" t="s">
        <v>47</v>
      </c>
      <c r="N54" s="15"/>
    </row>
    <row r="55" spans="1:14" x14ac:dyDescent="0.2">
      <c r="A55" s="14" t="s">
        <v>35</v>
      </c>
      <c r="B55" s="14" t="s">
        <v>35</v>
      </c>
      <c r="C55" s="14">
        <v>3718</v>
      </c>
      <c r="D55" s="14" t="s">
        <v>106</v>
      </c>
      <c r="E55" s="14" t="s">
        <v>1637</v>
      </c>
      <c r="F55" s="16">
        <v>12</v>
      </c>
      <c r="G55" s="16">
        <v>0</v>
      </c>
      <c r="H55" s="16" t="s">
        <v>44</v>
      </c>
      <c r="I55" s="16">
        <v>0</v>
      </c>
      <c r="J55" s="16">
        <v>0</v>
      </c>
      <c r="K55" s="16">
        <v>0</v>
      </c>
      <c r="L55" s="16">
        <v>0</v>
      </c>
      <c r="M55" s="16" t="s">
        <v>34</v>
      </c>
      <c r="N55" s="15"/>
    </row>
    <row r="56" spans="1:14" x14ac:dyDescent="0.2">
      <c r="A56" s="14" t="s">
        <v>35</v>
      </c>
      <c r="B56" s="14" t="s">
        <v>35</v>
      </c>
      <c r="C56" s="14">
        <v>2044</v>
      </c>
      <c r="D56" s="14" t="s">
        <v>107</v>
      </c>
      <c r="E56" s="14" t="s">
        <v>32</v>
      </c>
      <c r="F56" s="16">
        <v>4</v>
      </c>
      <c r="G56" s="16">
        <v>0</v>
      </c>
      <c r="H56" s="16" t="s">
        <v>50</v>
      </c>
      <c r="I56" s="16">
        <v>0</v>
      </c>
      <c r="J56" s="16">
        <v>4</v>
      </c>
      <c r="K56" s="16">
        <v>0</v>
      </c>
      <c r="L56" s="16">
        <v>0</v>
      </c>
      <c r="M56" s="16" t="s">
        <v>47</v>
      </c>
      <c r="N56" s="15"/>
    </row>
    <row r="57" spans="1:14" x14ac:dyDescent="0.2">
      <c r="A57" s="14" t="s">
        <v>35</v>
      </c>
      <c r="B57" s="14" t="s">
        <v>35</v>
      </c>
      <c r="C57" s="14">
        <v>4074</v>
      </c>
      <c r="D57" s="14" t="s">
        <v>108</v>
      </c>
      <c r="E57" s="14" t="s">
        <v>1636</v>
      </c>
      <c r="F57" s="16">
        <v>1</v>
      </c>
      <c r="G57" s="16">
        <v>0</v>
      </c>
      <c r="H57" s="16" t="s">
        <v>44</v>
      </c>
      <c r="I57" s="16">
        <v>0</v>
      </c>
      <c r="J57" s="16">
        <v>0</v>
      </c>
      <c r="K57" s="16">
        <v>0</v>
      </c>
      <c r="L57" s="16">
        <v>0</v>
      </c>
      <c r="M57" s="16" t="s">
        <v>47</v>
      </c>
      <c r="N57" s="15"/>
    </row>
    <row r="58" spans="1:14" x14ac:dyDescent="0.2">
      <c r="A58" s="14" t="s">
        <v>35</v>
      </c>
      <c r="B58" s="14" t="s">
        <v>35</v>
      </c>
      <c r="C58" s="14">
        <v>4076</v>
      </c>
      <c r="D58" s="14" t="s">
        <v>109</v>
      </c>
      <c r="E58" s="14" t="s">
        <v>1636</v>
      </c>
      <c r="F58" s="16">
        <v>1</v>
      </c>
      <c r="G58" s="16">
        <v>0</v>
      </c>
      <c r="H58" s="16" t="s">
        <v>44</v>
      </c>
      <c r="I58" s="16">
        <v>0</v>
      </c>
      <c r="J58" s="16">
        <v>0</v>
      </c>
      <c r="K58" s="16">
        <v>0</v>
      </c>
      <c r="L58" s="16">
        <v>0</v>
      </c>
      <c r="M58" s="16" t="s">
        <v>47</v>
      </c>
      <c r="N58" s="15"/>
    </row>
    <row r="59" spans="1:14" x14ac:dyDescent="0.2">
      <c r="A59" s="14" t="s">
        <v>35</v>
      </c>
      <c r="B59" s="14" t="s">
        <v>35</v>
      </c>
      <c r="C59" s="14">
        <v>2425</v>
      </c>
      <c r="D59" s="14" t="s">
        <v>110</v>
      </c>
      <c r="E59" s="14" t="s">
        <v>32</v>
      </c>
      <c r="F59" s="16">
        <v>3</v>
      </c>
      <c r="G59" s="16">
        <v>0</v>
      </c>
      <c r="H59" s="16" t="s">
        <v>111</v>
      </c>
      <c r="I59" s="16">
        <v>0</v>
      </c>
      <c r="J59" s="16">
        <v>3</v>
      </c>
      <c r="K59" s="16">
        <v>0</v>
      </c>
      <c r="L59" s="16">
        <v>0</v>
      </c>
      <c r="M59" s="16" t="s">
        <v>43</v>
      </c>
      <c r="N59" s="15"/>
    </row>
    <row r="60" spans="1:14" x14ac:dyDescent="0.2">
      <c r="A60" s="14" t="s">
        <v>35</v>
      </c>
      <c r="B60" s="14" t="s">
        <v>35</v>
      </c>
      <c r="C60" s="14" t="s">
        <v>44</v>
      </c>
      <c r="D60" s="14" t="s">
        <v>112</v>
      </c>
      <c r="E60" s="14" t="s">
        <v>32</v>
      </c>
      <c r="F60" s="16">
        <v>2</v>
      </c>
      <c r="G60" s="16" t="s">
        <v>35</v>
      </c>
      <c r="H60" s="16" t="s">
        <v>44</v>
      </c>
      <c r="I60" s="16">
        <v>0</v>
      </c>
      <c r="J60" s="16">
        <v>2</v>
      </c>
      <c r="K60" s="16">
        <v>0</v>
      </c>
      <c r="L60" s="16">
        <v>0</v>
      </c>
      <c r="M60" s="16" t="s">
        <v>44</v>
      </c>
      <c r="N60" s="15"/>
    </row>
    <row r="61" spans="1:14" x14ac:dyDescent="0.2">
      <c r="A61" s="14" t="s">
        <v>35</v>
      </c>
      <c r="B61" s="14" t="s">
        <v>35</v>
      </c>
      <c r="C61" s="14" t="s">
        <v>44</v>
      </c>
      <c r="D61" s="14" t="s">
        <v>112</v>
      </c>
      <c r="E61" s="14" t="s">
        <v>1636</v>
      </c>
      <c r="F61" s="16">
        <v>1</v>
      </c>
      <c r="G61" s="16" t="s">
        <v>35</v>
      </c>
      <c r="H61" s="16" t="s">
        <v>44</v>
      </c>
      <c r="I61" s="16">
        <v>0</v>
      </c>
      <c r="J61" s="16">
        <v>1</v>
      </c>
      <c r="K61" s="16">
        <v>0</v>
      </c>
      <c r="L61" s="16">
        <v>0</v>
      </c>
      <c r="M61" s="16" t="s">
        <v>44</v>
      </c>
      <c r="N61" s="15"/>
    </row>
    <row r="62" spans="1:14" x14ac:dyDescent="0.2">
      <c r="A62" s="14" t="s">
        <v>35</v>
      </c>
      <c r="B62" s="14" t="s">
        <v>35</v>
      </c>
      <c r="C62" s="14">
        <v>1992</v>
      </c>
      <c r="D62" s="14" t="s">
        <v>113</v>
      </c>
      <c r="E62" s="14" t="s">
        <v>32</v>
      </c>
      <c r="F62" s="16">
        <v>3</v>
      </c>
      <c r="G62" s="16">
        <v>0</v>
      </c>
      <c r="H62" s="16" t="s">
        <v>80</v>
      </c>
      <c r="I62" s="16">
        <v>0</v>
      </c>
      <c r="J62" s="16">
        <v>3</v>
      </c>
      <c r="K62" s="16">
        <v>0</v>
      </c>
      <c r="L62" s="16">
        <v>0</v>
      </c>
      <c r="M62" s="16" t="s">
        <v>43</v>
      </c>
      <c r="N62" s="15"/>
    </row>
    <row r="63" spans="1:14" x14ac:dyDescent="0.2">
      <c r="A63" s="14" t="s">
        <v>35</v>
      </c>
      <c r="B63" s="14" t="s">
        <v>35</v>
      </c>
      <c r="C63" s="14">
        <v>4077</v>
      </c>
      <c r="D63" s="14" t="s">
        <v>114</v>
      </c>
      <c r="E63" s="14" t="s">
        <v>1636</v>
      </c>
      <c r="F63" s="16">
        <v>1</v>
      </c>
      <c r="G63" s="16">
        <v>0</v>
      </c>
      <c r="H63" s="16" t="s">
        <v>44</v>
      </c>
      <c r="I63" s="16">
        <v>0</v>
      </c>
      <c r="J63" s="16">
        <v>0</v>
      </c>
      <c r="K63" s="16">
        <v>0</v>
      </c>
      <c r="L63" s="16">
        <v>0</v>
      </c>
      <c r="M63" s="16" t="s">
        <v>47</v>
      </c>
      <c r="N63" s="15"/>
    </row>
    <row r="64" spans="1:14" x14ac:dyDescent="0.2">
      <c r="A64" s="14" t="s">
        <v>35</v>
      </c>
      <c r="B64" s="14" t="s">
        <v>35</v>
      </c>
      <c r="C64" s="14">
        <v>2580</v>
      </c>
      <c r="D64" s="14" t="s">
        <v>115</v>
      </c>
      <c r="E64" s="14" t="s">
        <v>32</v>
      </c>
      <c r="F64" s="16">
        <v>1</v>
      </c>
      <c r="G64" s="16">
        <v>0</v>
      </c>
      <c r="H64" s="16" t="s">
        <v>116</v>
      </c>
      <c r="I64" s="16">
        <v>0</v>
      </c>
      <c r="J64" s="16">
        <v>1</v>
      </c>
      <c r="K64" s="16">
        <v>0</v>
      </c>
      <c r="L64" s="16">
        <v>0</v>
      </c>
      <c r="M64" s="16" t="s">
        <v>43</v>
      </c>
      <c r="N64" s="15"/>
    </row>
    <row r="65" spans="1:14" x14ac:dyDescent="0.2">
      <c r="A65" s="14" t="s">
        <v>35</v>
      </c>
      <c r="B65" s="14" t="s">
        <v>35</v>
      </c>
      <c r="C65" s="14">
        <v>4079</v>
      </c>
      <c r="D65" s="14" t="s">
        <v>117</v>
      </c>
      <c r="E65" s="14" t="s">
        <v>1636</v>
      </c>
      <c r="F65" s="16">
        <v>1</v>
      </c>
      <c r="G65" s="16">
        <v>0</v>
      </c>
      <c r="H65" s="16" t="s">
        <v>44</v>
      </c>
      <c r="I65" s="16">
        <v>0</v>
      </c>
      <c r="J65" s="16">
        <v>0</v>
      </c>
      <c r="K65" s="16">
        <v>0</v>
      </c>
      <c r="L65" s="16">
        <v>0</v>
      </c>
      <c r="M65" s="16" t="s">
        <v>47</v>
      </c>
      <c r="N65" s="15"/>
    </row>
    <row r="66" spans="1:14" x14ac:dyDescent="0.2">
      <c r="A66" s="14" t="s">
        <v>35</v>
      </c>
      <c r="B66" s="14" t="s">
        <v>35</v>
      </c>
      <c r="C66" s="14">
        <v>4081</v>
      </c>
      <c r="D66" s="14" t="s">
        <v>118</v>
      </c>
      <c r="E66" s="14" t="s">
        <v>1636</v>
      </c>
      <c r="F66" s="16">
        <v>1</v>
      </c>
      <c r="G66" s="16">
        <v>0</v>
      </c>
      <c r="H66" s="16" t="s">
        <v>44</v>
      </c>
      <c r="I66" s="16">
        <v>0</v>
      </c>
      <c r="J66" s="16">
        <v>0</v>
      </c>
      <c r="K66" s="16">
        <v>0</v>
      </c>
      <c r="L66" s="16">
        <v>0</v>
      </c>
      <c r="M66" s="16" t="s">
        <v>47</v>
      </c>
      <c r="N66" s="15"/>
    </row>
    <row r="67" spans="1:14" x14ac:dyDescent="0.2">
      <c r="A67" s="14" t="s">
        <v>35</v>
      </c>
      <c r="B67" s="14" t="s">
        <v>35</v>
      </c>
      <c r="C67" s="14">
        <v>4316</v>
      </c>
      <c r="D67" s="14" t="s">
        <v>119</v>
      </c>
      <c r="E67" s="14" t="s">
        <v>1636</v>
      </c>
      <c r="F67" s="16">
        <v>1</v>
      </c>
      <c r="G67" s="16">
        <v>0</v>
      </c>
      <c r="H67" s="16" t="s">
        <v>44</v>
      </c>
      <c r="I67" s="16">
        <v>0</v>
      </c>
      <c r="J67" s="16">
        <v>0</v>
      </c>
      <c r="K67" s="16">
        <v>0</v>
      </c>
      <c r="L67" s="16">
        <v>0</v>
      </c>
      <c r="M67" s="16" t="s">
        <v>34</v>
      </c>
      <c r="N67" s="15"/>
    </row>
    <row r="68" spans="1:14" x14ac:dyDescent="0.2">
      <c r="A68" s="14" t="s">
        <v>35</v>
      </c>
      <c r="B68" s="14" t="s">
        <v>35</v>
      </c>
      <c r="C68" s="14">
        <v>4297</v>
      </c>
      <c r="D68" s="14" t="s">
        <v>120</v>
      </c>
      <c r="E68" s="14" t="s">
        <v>58</v>
      </c>
      <c r="F68" s="16">
        <v>59</v>
      </c>
      <c r="G68" s="16">
        <v>0</v>
      </c>
      <c r="H68" s="16" t="s">
        <v>121</v>
      </c>
      <c r="I68" s="16">
        <v>0</v>
      </c>
      <c r="J68" s="16">
        <v>59</v>
      </c>
      <c r="K68" s="16">
        <v>0</v>
      </c>
      <c r="L68" s="16">
        <v>0</v>
      </c>
      <c r="M68" s="16" t="s">
        <v>43</v>
      </c>
      <c r="N68" s="15"/>
    </row>
    <row r="69" spans="1:14" x14ac:dyDescent="0.2">
      <c r="A69" s="14" t="s">
        <v>35</v>
      </c>
      <c r="B69" s="14" t="s">
        <v>35</v>
      </c>
      <c r="C69" s="14">
        <v>1961</v>
      </c>
      <c r="D69" s="14" t="s">
        <v>122</v>
      </c>
      <c r="E69" s="14" t="s">
        <v>58</v>
      </c>
      <c r="F69" s="16">
        <v>140</v>
      </c>
      <c r="G69" s="16" t="s">
        <v>35</v>
      </c>
      <c r="H69" s="16" t="s">
        <v>123</v>
      </c>
      <c r="I69" s="16">
        <v>140</v>
      </c>
      <c r="J69" s="16">
        <v>0</v>
      </c>
      <c r="K69" s="16">
        <v>0</v>
      </c>
      <c r="L69" s="16">
        <v>0</v>
      </c>
      <c r="M69" s="16" t="s">
        <v>34</v>
      </c>
      <c r="N69" s="15"/>
    </row>
    <row r="70" spans="1:14" x14ac:dyDescent="0.2">
      <c r="A70" s="14" t="s">
        <v>35</v>
      </c>
      <c r="B70" s="14" t="s">
        <v>35</v>
      </c>
      <c r="C70" s="14">
        <v>1973</v>
      </c>
      <c r="D70" s="14" t="s">
        <v>124</v>
      </c>
      <c r="E70" s="14" t="s">
        <v>1636</v>
      </c>
      <c r="F70" s="16">
        <v>1</v>
      </c>
      <c r="G70" s="16">
        <v>0</v>
      </c>
      <c r="H70" s="16" t="s">
        <v>125</v>
      </c>
      <c r="I70" s="16">
        <v>0</v>
      </c>
      <c r="J70" s="16">
        <v>1</v>
      </c>
      <c r="K70" s="16">
        <v>0</v>
      </c>
      <c r="L70" s="16">
        <v>0</v>
      </c>
      <c r="M70" s="16" t="s">
        <v>40</v>
      </c>
      <c r="N70" s="15"/>
    </row>
    <row r="71" spans="1:14" x14ac:dyDescent="0.2">
      <c r="A71" s="14" t="s">
        <v>35</v>
      </c>
      <c r="B71" s="14" t="s">
        <v>35</v>
      </c>
      <c r="C71" s="14">
        <v>3088</v>
      </c>
      <c r="D71" s="14" t="s">
        <v>126</v>
      </c>
      <c r="E71" s="14" t="s">
        <v>1636</v>
      </c>
      <c r="F71" s="16">
        <v>1</v>
      </c>
      <c r="G71" s="16">
        <v>0</v>
      </c>
      <c r="H71" s="16" t="s">
        <v>116</v>
      </c>
      <c r="I71" s="16">
        <v>0</v>
      </c>
      <c r="J71" s="16">
        <v>0</v>
      </c>
      <c r="K71" s="16">
        <v>1</v>
      </c>
      <c r="L71" s="16">
        <v>0</v>
      </c>
      <c r="M71" s="16" t="s">
        <v>43</v>
      </c>
      <c r="N71" s="15"/>
    </row>
    <row r="72" spans="1:14" x14ac:dyDescent="0.2">
      <c r="A72" s="14" t="s">
        <v>35</v>
      </c>
      <c r="B72" s="14" t="s">
        <v>35</v>
      </c>
      <c r="C72" s="14">
        <v>4085</v>
      </c>
      <c r="D72" s="14" t="s">
        <v>127</v>
      </c>
      <c r="E72" s="14" t="s">
        <v>1636</v>
      </c>
      <c r="F72" s="16">
        <v>1</v>
      </c>
      <c r="G72" s="16">
        <v>0</v>
      </c>
      <c r="H72" s="16" t="s">
        <v>44</v>
      </c>
      <c r="I72" s="16">
        <v>0</v>
      </c>
      <c r="J72" s="16">
        <v>0</v>
      </c>
      <c r="K72" s="16">
        <v>0</v>
      </c>
      <c r="L72" s="16">
        <v>0</v>
      </c>
      <c r="M72" s="16" t="s">
        <v>47</v>
      </c>
      <c r="N72" s="15"/>
    </row>
    <row r="73" spans="1:14" x14ac:dyDescent="0.2">
      <c r="A73" s="14" t="s">
        <v>35</v>
      </c>
      <c r="B73" s="14" t="s">
        <v>35</v>
      </c>
      <c r="C73" s="14">
        <v>4086</v>
      </c>
      <c r="D73" s="14" t="s">
        <v>128</v>
      </c>
      <c r="E73" s="14" t="s">
        <v>1636</v>
      </c>
      <c r="F73" s="16">
        <v>1</v>
      </c>
      <c r="G73" s="16">
        <v>0</v>
      </c>
      <c r="H73" s="16" t="s">
        <v>44</v>
      </c>
      <c r="I73" s="16">
        <v>0</v>
      </c>
      <c r="J73" s="16">
        <v>0</v>
      </c>
      <c r="K73" s="16">
        <v>0</v>
      </c>
      <c r="L73" s="16">
        <v>0</v>
      </c>
      <c r="M73" s="16" t="s">
        <v>47</v>
      </c>
      <c r="N73" s="15"/>
    </row>
    <row r="74" spans="1:14" x14ac:dyDescent="0.2">
      <c r="A74" s="14" t="s">
        <v>35</v>
      </c>
      <c r="B74" s="14" t="s">
        <v>35</v>
      </c>
      <c r="C74" s="14">
        <v>2846</v>
      </c>
      <c r="D74" s="14" t="s">
        <v>129</v>
      </c>
      <c r="E74" s="14" t="s">
        <v>32</v>
      </c>
      <c r="F74" s="16">
        <v>5</v>
      </c>
      <c r="G74" s="16">
        <v>0</v>
      </c>
      <c r="H74" s="16" t="s">
        <v>130</v>
      </c>
      <c r="I74" s="16">
        <v>0</v>
      </c>
      <c r="J74" s="16">
        <v>5</v>
      </c>
      <c r="K74" s="16">
        <v>0</v>
      </c>
      <c r="L74" s="16">
        <v>0</v>
      </c>
      <c r="M74" s="16" t="s">
        <v>43</v>
      </c>
      <c r="N74" s="15"/>
    </row>
    <row r="75" spans="1:14" x14ac:dyDescent="0.2">
      <c r="A75" s="14" t="s">
        <v>35</v>
      </c>
      <c r="B75" s="14" t="s">
        <v>35</v>
      </c>
      <c r="C75" s="14">
        <v>1926</v>
      </c>
      <c r="D75" s="14" t="s">
        <v>131</v>
      </c>
      <c r="E75" s="14" t="s">
        <v>58</v>
      </c>
      <c r="F75" s="16">
        <v>29</v>
      </c>
      <c r="G75" s="16" t="s">
        <v>35</v>
      </c>
      <c r="H75" s="16" t="s">
        <v>132</v>
      </c>
      <c r="I75" s="16">
        <v>27</v>
      </c>
      <c r="J75" s="16">
        <v>2</v>
      </c>
      <c r="K75" s="16">
        <v>0</v>
      </c>
      <c r="L75" s="16">
        <v>0</v>
      </c>
      <c r="M75" s="16" t="s">
        <v>47</v>
      </c>
      <c r="N75" s="15"/>
    </row>
    <row r="76" spans="1:14" x14ac:dyDescent="0.2">
      <c r="A76" s="14" t="s">
        <v>35</v>
      </c>
      <c r="B76" s="14" t="s">
        <v>35</v>
      </c>
      <c r="C76" s="14" t="s">
        <v>44</v>
      </c>
      <c r="D76" s="14" t="s">
        <v>133</v>
      </c>
      <c r="E76" s="14" t="s">
        <v>58</v>
      </c>
      <c r="F76" s="16">
        <v>24</v>
      </c>
      <c r="G76" s="16" t="s">
        <v>35</v>
      </c>
      <c r="H76" s="16" t="s">
        <v>44</v>
      </c>
      <c r="I76" s="16">
        <v>22</v>
      </c>
      <c r="J76" s="16">
        <v>2</v>
      </c>
      <c r="K76" s="16">
        <v>0</v>
      </c>
      <c r="L76" s="16">
        <v>0</v>
      </c>
      <c r="M76" s="16" t="s">
        <v>44</v>
      </c>
      <c r="N76" s="15"/>
    </row>
    <row r="77" spans="1:14" x14ac:dyDescent="0.2">
      <c r="A77" s="14" t="s">
        <v>35</v>
      </c>
      <c r="B77" s="14" t="s">
        <v>35</v>
      </c>
      <c r="C77" s="14" t="s">
        <v>44</v>
      </c>
      <c r="D77" s="14" t="s">
        <v>133</v>
      </c>
      <c r="E77" s="14" t="s">
        <v>52</v>
      </c>
      <c r="F77" s="16">
        <v>5</v>
      </c>
      <c r="G77" s="16" t="s">
        <v>35</v>
      </c>
      <c r="H77" s="16" t="s">
        <v>44</v>
      </c>
      <c r="I77" s="16">
        <v>5</v>
      </c>
      <c r="J77" s="16">
        <v>0</v>
      </c>
      <c r="K77" s="16">
        <v>0</v>
      </c>
      <c r="L77" s="16">
        <v>0</v>
      </c>
      <c r="M77" s="16" t="s">
        <v>44</v>
      </c>
      <c r="N77" s="15"/>
    </row>
    <row r="78" spans="1:14" x14ac:dyDescent="0.2">
      <c r="A78" s="14" t="s">
        <v>35</v>
      </c>
      <c r="B78" s="14" t="s">
        <v>35</v>
      </c>
      <c r="C78" s="14">
        <v>4088</v>
      </c>
      <c r="D78" s="14" t="s">
        <v>134</v>
      </c>
      <c r="E78" s="14" t="s">
        <v>1636</v>
      </c>
      <c r="F78" s="16">
        <v>1</v>
      </c>
      <c r="G78" s="16">
        <v>0</v>
      </c>
      <c r="H78" s="16" t="s">
        <v>44</v>
      </c>
      <c r="I78" s="16">
        <v>0</v>
      </c>
      <c r="J78" s="16">
        <v>0</v>
      </c>
      <c r="K78" s="16">
        <v>0</v>
      </c>
      <c r="L78" s="16">
        <v>0</v>
      </c>
      <c r="M78" s="16" t="s">
        <v>47</v>
      </c>
      <c r="N78" s="15"/>
    </row>
    <row r="79" spans="1:14" x14ac:dyDescent="0.2">
      <c r="A79" s="14" t="s">
        <v>35</v>
      </c>
      <c r="B79" s="14" t="s">
        <v>135</v>
      </c>
      <c r="C79" s="14">
        <v>2586</v>
      </c>
      <c r="D79" s="14" t="s">
        <v>136</v>
      </c>
      <c r="E79" s="14" t="s">
        <v>1636</v>
      </c>
      <c r="F79" s="16">
        <v>2</v>
      </c>
      <c r="G79" s="16">
        <v>0</v>
      </c>
      <c r="H79" s="16" t="s">
        <v>54</v>
      </c>
      <c r="I79" s="16">
        <v>0</v>
      </c>
      <c r="J79" s="16">
        <v>2</v>
      </c>
      <c r="K79" s="16">
        <v>0</v>
      </c>
      <c r="L79" s="16">
        <v>0</v>
      </c>
      <c r="M79" s="16" t="s">
        <v>40</v>
      </c>
      <c r="N79" s="15"/>
    </row>
    <row r="80" spans="1:14" x14ac:dyDescent="0.2">
      <c r="A80" s="14" t="s">
        <v>35</v>
      </c>
      <c r="B80" s="14" t="s">
        <v>35</v>
      </c>
      <c r="C80" s="14">
        <v>4328</v>
      </c>
      <c r="D80" s="14" t="s">
        <v>137</v>
      </c>
      <c r="E80" s="14" t="s">
        <v>1636</v>
      </c>
      <c r="F80" s="16">
        <v>1</v>
      </c>
      <c r="G80" s="16">
        <v>0</v>
      </c>
      <c r="H80" s="16" t="s">
        <v>44</v>
      </c>
      <c r="I80" s="16">
        <v>0</v>
      </c>
      <c r="J80" s="16">
        <v>0</v>
      </c>
      <c r="K80" s="16">
        <v>1</v>
      </c>
      <c r="L80" s="16">
        <v>0</v>
      </c>
      <c r="M80" s="16" t="s">
        <v>40</v>
      </c>
      <c r="N80" s="15"/>
    </row>
    <row r="81" spans="1:14" x14ac:dyDescent="0.2">
      <c r="A81" s="14" t="s">
        <v>35</v>
      </c>
      <c r="B81" s="14" t="s">
        <v>35</v>
      </c>
      <c r="C81" s="14">
        <v>1919</v>
      </c>
      <c r="D81" s="14" t="s">
        <v>138</v>
      </c>
      <c r="E81" s="14" t="s">
        <v>58</v>
      </c>
      <c r="F81" s="16">
        <v>540</v>
      </c>
      <c r="G81" s="16">
        <v>0</v>
      </c>
      <c r="H81" s="16" t="s">
        <v>50</v>
      </c>
      <c r="I81" s="16">
        <v>0</v>
      </c>
      <c r="J81" s="16">
        <v>0</v>
      </c>
      <c r="K81" s="16">
        <v>365</v>
      </c>
      <c r="L81" s="16">
        <v>175</v>
      </c>
      <c r="M81" s="16" t="s">
        <v>34</v>
      </c>
      <c r="N81" s="15"/>
    </row>
    <row r="82" spans="1:14" x14ac:dyDescent="0.2">
      <c r="A82" s="14" t="s">
        <v>35</v>
      </c>
      <c r="B82" s="14" t="s">
        <v>35</v>
      </c>
      <c r="C82" s="14">
        <v>2608</v>
      </c>
      <c r="D82" s="14" t="s">
        <v>139</v>
      </c>
      <c r="E82" s="14" t="s">
        <v>1637</v>
      </c>
      <c r="F82" s="16">
        <v>138</v>
      </c>
      <c r="G82" s="16">
        <v>97</v>
      </c>
      <c r="H82" s="16" t="s">
        <v>116</v>
      </c>
      <c r="I82" s="16">
        <v>0</v>
      </c>
      <c r="J82" s="16">
        <v>36</v>
      </c>
      <c r="K82" s="16">
        <v>2</v>
      </c>
      <c r="L82" s="16">
        <v>0</v>
      </c>
      <c r="M82" s="16" t="s">
        <v>43</v>
      </c>
      <c r="N82" s="15" t="s">
        <v>23</v>
      </c>
    </row>
    <row r="83" spans="1:14" x14ac:dyDescent="0.2">
      <c r="A83" s="14" t="s">
        <v>35</v>
      </c>
      <c r="B83" s="14" t="s">
        <v>35</v>
      </c>
      <c r="C83" s="14" t="s">
        <v>44</v>
      </c>
      <c r="D83" s="14" t="s">
        <v>140</v>
      </c>
      <c r="E83" s="14" t="s">
        <v>1637</v>
      </c>
      <c r="F83" s="16">
        <v>104</v>
      </c>
      <c r="G83" s="16" t="s">
        <v>35</v>
      </c>
      <c r="H83" s="16" t="s">
        <v>44</v>
      </c>
      <c r="I83" s="16">
        <v>0</v>
      </c>
      <c r="J83" s="16">
        <v>2</v>
      </c>
      <c r="K83" s="16">
        <v>2</v>
      </c>
      <c r="L83" s="16">
        <v>0</v>
      </c>
      <c r="M83" s="16" t="s">
        <v>44</v>
      </c>
      <c r="N83" s="15"/>
    </row>
    <row r="84" spans="1:14" x14ac:dyDescent="0.2">
      <c r="A84" s="14" t="s">
        <v>35</v>
      </c>
      <c r="B84" s="14" t="s">
        <v>35</v>
      </c>
      <c r="C84" s="14" t="s">
        <v>44</v>
      </c>
      <c r="D84" s="14" t="s">
        <v>141</v>
      </c>
      <c r="E84" s="14" t="s">
        <v>142</v>
      </c>
      <c r="F84" s="16">
        <v>34</v>
      </c>
      <c r="G84" s="16" t="s">
        <v>35</v>
      </c>
      <c r="H84" s="16" t="s">
        <v>44</v>
      </c>
      <c r="I84" s="16">
        <v>0</v>
      </c>
      <c r="J84" s="16">
        <v>34</v>
      </c>
      <c r="K84" s="16">
        <v>0</v>
      </c>
      <c r="L84" s="16">
        <v>0</v>
      </c>
      <c r="M84" s="16" t="s">
        <v>44</v>
      </c>
      <c r="N84" s="15"/>
    </row>
    <row r="85" spans="1:14" x14ac:dyDescent="0.2">
      <c r="A85" s="14" t="s">
        <v>35</v>
      </c>
      <c r="B85" s="14" t="s">
        <v>35</v>
      </c>
      <c r="C85" s="14">
        <v>4206</v>
      </c>
      <c r="D85" s="14" t="s">
        <v>143</v>
      </c>
      <c r="E85" s="14" t="s">
        <v>1636</v>
      </c>
      <c r="F85" s="16">
        <v>1</v>
      </c>
      <c r="G85" s="16">
        <v>0</v>
      </c>
      <c r="H85" s="16" t="s">
        <v>44</v>
      </c>
      <c r="I85" s="16">
        <v>0</v>
      </c>
      <c r="J85" s="16">
        <v>1</v>
      </c>
      <c r="K85" s="16">
        <v>0</v>
      </c>
      <c r="L85" s="16">
        <v>0</v>
      </c>
      <c r="M85" s="16" t="s">
        <v>47</v>
      </c>
      <c r="N85" s="15"/>
    </row>
    <row r="86" spans="1:14" x14ac:dyDescent="0.2">
      <c r="A86" s="14" t="s">
        <v>35</v>
      </c>
      <c r="B86" s="14" t="s">
        <v>35</v>
      </c>
      <c r="C86" s="14">
        <v>3063</v>
      </c>
      <c r="D86" s="14" t="s">
        <v>144</v>
      </c>
      <c r="E86" s="14" t="s">
        <v>1636</v>
      </c>
      <c r="F86" s="16">
        <v>1</v>
      </c>
      <c r="G86" s="16">
        <v>-1</v>
      </c>
      <c r="H86" s="16" t="s">
        <v>44</v>
      </c>
      <c r="I86" s="16">
        <v>0</v>
      </c>
      <c r="J86" s="16">
        <v>0</v>
      </c>
      <c r="K86" s="16">
        <v>0</v>
      </c>
      <c r="L86" s="16">
        <v>0</v>
      </c>
      <c r="M86" s="16" t="s">
        <v>43</v>
      </c>
      <c r="N86" s="15"/>
    </row>
    <row r="87" spans="1:14" x14ac:dyDescent="0.2">
      <c r="A87" s="14" t="s">
        <v>35</v>
      </c>
      <c r="B87" s="14" t="s">
        <v>35</v>
      </c>
      <c r="C87" s="14">
        <v>3512</v>
      </c>
      <c r="D87" s="14" t="s">
        <v>145</v>
      </c>
      <c r="E87" s="14" t="s">
        <v>1636</v>
      </c>
      <c r="F87" s="16">
        <v>1</v>
      </c>
      <c r="G87" s="16">
        <v>0</v>
      </c>
      <c r="H87" s="16" t="s">
        <v>44</v>
      </c>
      <c r="I87" s="16">
        <v>0</v>
      </c>
      <c r="J87" s="16">
        <v>1</v>
      </c>
      <c r="K87" s="16">
        <v>0</v>
      </c>
      <c r="L87" s="16">
        <v>0</v>
      </c>
      <c r="M87" s="16" t="s">
        <v>47</v>
      </c>
      <c r="N87" s="15"/>
    </row>
    <row r="88" spans="1:14" x14ac:dyDescent="0.2">
      <c r="A88" s="14" t="s">
        <v>35</v>
      </c>
      <c r="B88" s="14" t="s">
        <v>35</v>
      </c>
      <c r="C88" s="14">
        <v>2795</v>
      </c>
      <c r="D88" s="14" t="s">
        <v>146</v>
      </c>
      <c r="E88" s="14" t="s">
        <v>1636</v>
      </c>
      <c r="F88" s="16">
        <v>1</v>
      </c>
      <c r="G88" s="16">
        <v>0</v>
      </c>
      <c r="H88" s="16" t="s">
        <v>44</v>
      </c>
      <c r="I88" s="16">
        <v>0</v>
      </c>
      <c r="J88" s="16">
        <v>0</v>
      </c>
      <c r="K88" s="16">
        <v>0</v>
      </c>
      <c r="L88" s="16">
        <v>1</v>
      </c>
      <c r="M88" s="16" t="s">
        <v>43</v>
      </c>
      <c r="N88" s="15"/>
    </row>
    <row r="89" spans="1:14" x14ac:dyDescent="0.2">
      <c r="A89" s="14" t="s">
        <v>35</v>
      </c>
      <c r="B89" s="14" t="s">
        <v>35</v>
      </c>
      <c r="C89" s="14">
        <v>3064</v>
      </c>
      <c r="D89" s="14" t="s">
        <v>147</v>
      </c>
      <c r="E89" s="14" t="s">
        <v>1637</v>
      </c>
      <c r="F89" s="16">
        <v>196</v>
      </c>
      <c r="G89" s="16">
        <v>-1</v>
      </c>
      <c r="H89" s="16" t="s">
        <v>101</v>
      </c>
      <c r="I89" s="16">
        <v>0</v>
      </c>
      <c r="J89" s="16">
        <v>0</v>
      </c>
      <c r="K89" s="16">
        <v>42</v>
      </c>
      <c r="L89" s="16">
        <v>0</v>
      </c>
      <c r="M89" s="16" t="s">
        <v>43</v>
      </c>
      <c r="N89" s="15"/>
    </row>
    <row r="90" spans="1:14" x14ac:dyDescent="0.2">
      <c r="A90" s="14" t="s">
        <v>35</v>
      </c>
      <c r="B90" s="14" t="s">
        <v>35</v>
      </c>
      <c r="C90" s="14" t="s">
        <v>44</v>
      </c>
      <c r="D90" s="14" t="s">
        <v>148</v>
      </c>
      <c r="E90" s="14" t="s">
        <v>1637</v>
      </c>
      <c r="F90" s="16">
        <v>154</v>
      </c>
      <c r="G90" s="16" t="s">
        <v>35</v>
      </c>
      <c r="H90" s="16" t="s">
        <v>44</v>
      </c>
      <c r="I90" s="16">
        <v>0</v>
      </c>
      <c r="J90" s="16">
        <v>0</v>
      </c>
      <c r="K90" s="16">
        <v>0</v>
      </c>
      <c r="L90" s="16">
        <v>0</v>
      </c>
      <c r="M90" s="16" t="s">
        <v>44</v>
      </c>
      <c r="N90" s="15"/>
    </row>
    <row r="91" spans="1:14" x14ac:dyDescent="0.2">
      <c r="A91" s="14" t="s">
        <v>35</v>
      </c>
      <c r="B91" s="14" t="s">
        <v>35</v>
      </c>
      <c r="C91" s="14" t="s">
        <v>44</v>
      </c>
      <c r="D91" s="14" t="s">
        <v>148</v>
      </c>
      <c r="E91" s="14" t="s">
        <v>142</v>
      </c>
      <c r="F91" s="16">
        <v>42</v>
      </c>
      <c r="G91" s="16" t="s">
        <v>35</v>
      </c>
      <c r="H91" s="16" t="s">
        <v>44</v>
      </c>
      <c r="I91" s="16">
        <v>0</v>
      </c>
      <c r="J91" s="16">
        <v>0</v>
      </c>
      <c r="K91" s="16">
        <v>42</v>
      </c>
      <c r="L91" s="16">
        <v>0</v>
      </c>
      <c r="M91" s="16" t="s">
        <v>44</v>
      </c>
      <c r="N91" s="15"/>
    </row>
    <row r="92" spans="1:14" x14ac:dyDescent="0.2">
      <c r="A92" s="14" t="s">
        <v>35</v>
      </c>
      <c r="B92" s="14" t="s">
        <v>35</v>
      </c>
      <c r="C92" s="14">
        <v>4564</v>
      </c>
      <c r="D92" s="14" t="s">
        <v>149</v>
      </c>
      <c r="E92" s="14" t="s">
        <v>142</v>
      </c>
      <c r="F92" s="16">
        <v>36</v>
      </c>
      <c r="G92" s="16">
        <v>0</v>
      </c>
      <c r="H92" s="16" t="s">
        <v>44</v>
      </c>
      <c r="I92" s="16">
        <v>0</v>
      </c>
      <c r="J92" s="16">
        <v>0</v>
      </c>
      <c r="K92" s="16">
        <v>0</v>
      </c>
      <c r="L92" s="16">
        <v>0</v>
      </c>
      <c r="M92" s="16" t="s">
        <v>34</v>
      </c>
      <c r="N92" s="15"/>
    </row>
    <row r="93" spans="1:14" x14ac:dyDescent="0.2">
      <c r="A93" s="14" t="s">
        <v>35</v>
      </c>
      <c r="B93" s="14" t="s">
        <v>35</v>
      </c>
      <c r="C93" s="14" t="s">
        <v>44</v>
      </c>
      <c r="D93" s="14" t="s">
        <v>150</v>
      </c>
      <c r="E93" s="14" t="s">
        <v>142</v>
      </c>
      <c r="F93" s="16">
        <v>34</v>
      </c>
      <c r="G93" s="16" t="s">
        <v>35</v>
      </c>
      <c r="H93" s="16" t="s">
        <v>44</v>
      </c>
      <c r="I93" s="16">
        <v>0</v>
      </c>
      <c r="J93" s="16">
        <v>0</v>
      </c>
      <c r="K93" s="16">
        <v>0</v>
      </c>
      <c r="L93" s="16">
        <v>0</v>
      </c>
      <c r="M93" s="16" t="s">
        <v>44</v>
      </c>
      <c r="N93" s="15"/>
    </row>
    <row r="94" spans="1:14" x14ac:dyDescent="0.2">
      <c r="A94" s="14" t="s">
        <v>35</v>
      </c>
      <c r="B94" s="14" t="s">
        <v>35</v>
      </c>
      <c r="C94" s="14" t="s">
        <v>44</v>
      </c>
      <c r="D94" s="14" t="s">
        <v>150</v>
      </c>
      <c r="E94" s="14" t="s">
        <v>1637</v>
      </c>
      <c r="F94" s="16">
        <v>2</v>
      </c>
      <c r="G94" s="16" t="s">
        <v>35</v>
      </c>
      <c r="H94" s="16" t="s">
        <v>44</v>
      </c>
      <c r="I94" s="16">
        <v>0</v>
      </c>
      <c r="J94" s="16">
        <v>0</v>
      </c>
      <c r="K94" s="16">
        <v>0</v>
      </c>
      <c r="L94" s="16">
        <v>0</v>
      </c>
      <c r="M94" s="16" t="s">
        <v>44</v>
      </c>
      <c r="N94" s="15"/>
    </row>
    <row r="95" spans="1:14" x14ac:dyDescent="0.2">
      <c r="A95" s="14" t="s">
        <v>35</v>
      </c>
      <c r="B95" s="14" t="s">
        <v>35</v>
      </c>
      <c r="C95" s="14">
        <v>2536</v>
      </c>
      <c r="D95" s="14" t="s">
        <v>151</v>
      </c>
      <c r="E95" s="14" t="s">
        <v>58</v>
      </c>
      <c r="F95" s="16">
        <v>18</v>
      </c>
      <c r="G95" s="16">
        <v>0</v>
      </c>
      <c r="H95" s="16" t="s">
        <v>83</v>
      </c>
      <c r="I95" s="16">
        <v>0</v>
      </c>
      <c r="J95" s="16">
        <v>7</v>
      </c>
      <c r="K95" s="16">
        <v>11</v>
      </c>
      <c r="L95" s="16">
        <v>0</v>
      </c>
      <c r="M95" s="16" t="s">
        <v>47</v>
      </c>
      <c r="N95" s="15"/>
    </row>
    <row r="96" spans="1:14" x14ac:dyDescent="0.2">
      <c r="A96" s="14" t="s">
        <v>35</v>
      </c>
      <c r="B96" s="14" t="s">
        <v>35</v>
      </c>
      <c r="C96" s="14">
        <v>2983</v>
      </c>
      <c r="D96" s="14" t="s">
        <v>152</v>
      </c>
      <c r="E96" s="14" t="s">
        <v>153</v>
      </c>
      <c r="F96" s="16">
        <v>111</v>
      </c>
      <c r="G96" s="16">
        <v>0</v>
      </c>
      <c r="H96" s="16" t="s">
        <v>96</v>
      </c>
      <c r="I96" s="16">
        <v>0</v>
      </c>
      <c r="J96" s="16">
        <v>0</v>
      </c>
      <c r="K96" s="16">
        <v>0</v>
      </c>
      <c r="L96" s="16">
        <v>111</v>
      </c>
      <c r="M96" s="16" t="s">
        <v>43</v>
      </c>
      <c r="N96" s="15"/>
    </row>
    <row r="97" spans="1:14" x14ac:dyDescent="0.2">
      <c r="A97" s="14" t="s">
        <v>35</v>
      </c>
      <c r="B97" s="14" t="s">
        <v>35</v>
      </c>
      <c r="C97" s="14">
        <v>2354</v>
      </c>
      <c r="D97" s="14" t="s">
        <v>154</v>
      </c>
      <c r="E97" s="14" t="s">
        <v>58</v>
      </c>
      <c r="F97" s="16">
        <v>1049</v>
      </c>
      <c r="G97" s="16">
        <v>-1</v>
      </c>
      <c r="H97" s="16" t="s">
        <v>130</v>
      </c>
      <c r="I97" s="16">
        <v>0</v>
      </c>
      <c r="J97" s="16">
        <v>0</v>
      </c>
      <c r="K97" s="16">
        <v>0</v>
      </c>
      <c r="L97" s="16">
        <v>641</v>
      </c>
      <c r="M97" s="16" t="s">
        <v>43</v>
      </c>
      <c r="N97" s="15"/>
    </row>
    <row r="98" spans="1:14" x14ac:dyDescent="0.2">
      <c r="A98" s="14" t="s">
        <v>35</v>
      </c>
      <c r="B98" s="14" t="s">
        <v>35</v>
      </c>
      <c r="C98" s="14" t="s">
        <v>44</v>
      </c>
      <c r="D98" s="14" t="s">
        <v>155</v>
      </c>
      <c r="E98" s="14" t="s">
        <v>58</v>
      </c>
      <c r="F98" s="16">
        <v>641</v>
      </c>
      <c r="G98" s="16" t="s">
        <v>35</v>
      </c>
      <c r="H98" s="16" t="s">
        <v>44</v>
      </c>
      <c r="I98" s="16">
        <v>0</v>
      </c>
      <c r="J98" s="16">
        <v>0</v>
      </c>
      <c r="K98" s="16">
        <v>0</v>
      </c>
      <c r="L98" s="16">
        <v>641</v>
      </c>
      <c r="M98" s="16" t="s">
        <v>44</v>
      </c>
      <c r="N98" s="15"/>
    </row>
    <row r="99" spans="1:14" x14ac:dyDescent="0.2">
      <c r="A99" s="14" t="s">
        <v>35</v>
      </c>
      <c r="B99" s="14" t="s">
        <v>35</v>
      </c>
      <c r="C99" s="14" t="s">
        <v>44</v>
      </c>
      <c r="D99" s="14" t="s">
        <v>156</v>
      </c>
      <c r="E99" s="14" t="s">
        <v>58</v>
      </c>
      <c r="F99" s="16">
        <v>346</v>
      </c>
      <c r="G99" s="16" t="s">
        <v>35</v>
      </c>
      <c r="H99" s="16" t="s">
        <v>44</v>
      </c>
      <c r="I99" s="16">
        <v>0</v>
      </c>
      <c r="J99" s="16">
        <v>0</v>
      </c>
      <c r="K99" s="16">
        <v>0</v>
      </c>
      <c r="L99" s="16">
        <v>0</v>
      </c>
      <c r="M99" s="16" t="s">
        <v>44</v>
      </c>
      <c r="N99" s="15"/>
    </row>
    <row r="100" spans="1:14" x14ac:dyDescent="0.2">
      <c r="A100" s="14" t="s">
        <v>35</v>
      </c>
      <c r="B100" s="14" t="s">
        <v>35</v>
      </c>
      <c r="C100" s="14" t="s">
        <v>44</v>
      </c>
      <c r="D100" s="14" t="s">
        <v>156</v>
      </c>
      <c r="E100" s="14" t="s">
        <v>153</v>
      </c>
      <c r="F100" s="16">
        <v>62</v>
      </c>
      <c r="G100" s="16" t="s">
        <v>35</v>
      </c>
      <c r="H100" s="16" t="s">
        <v>44</v>
      </c>
      <c r="I100" s="16">
        <v>0</v>
      </c>
      <c r="J100" s="16">
        <v>0</v>
      </c>
      <c r="K100" s="16">
        <v>0</v>
      </c>
      <c r="L100" s="16">
        <v>0</v>
      </c>
      <c r="M100" s="16" t="s">
        <v>44</v>
      </c>
      <c r="N100" s="15"/>
    </row>
    <row r="101" spans="1:14" x14ac:dyDescent="0.2">
      <c r="A101" s="14" t="s">
        <v>35</v>
      </c>
      <c r="B101" s="14" t="s">
        <v>35</v>
      </c>
      <c r="C101" s="14">
        <v>4147</v>
      </c>
      <c r="D101" s="14" t="s">
        <v>157</v>
      </c>
      <c r="E101" s="14" t="s">
        <v>1636</v>
      </c>
      <c r="F101" s="16">
        <v>1</v>
      </c>
      <c r="G101" s="16">
        <v>0</v>
      </c>
      <c r="H101" s="16" t="s">
        <v>44</v>
      </c>
      <c r="I101" s="16">
        <v>0</v>
      </c>
      <c r="J101" s="16">
        <v>0</v>
      </c>
      <c r="K101" s="16">
        <v>0</v>
      </c>
      <c r="L101" s="16">
        <v>1</v>
      </c>
      <c r="M101" s="16" t="s">
        <v>47</v>
      </c>
      <c r="N101" s="15"/>
    </row>
    <row r="102" spans="1:14" x14ac:dyDescent="0.2">
      <c r="A102" s="14" t="s">
        <v>35</v>
      </c>
      <c r="B102" s="14" t="s">
        <v>35</v>
      </c>
      <c r="C102" s="14">
        <v>2777</v>
      </c>
      <c r="D102" s="14" t="s">
        <v>158</v>
      </c>
      <c r="E102" s="14" t="s">
        <v>32</v>
      </c>
      <c r="F102" s="16">
        <v>30</v>
      </c>
      <c r="G102" s="16">
        <v>0</v>
      </c>
      <c r="H102" s="16" t="s">
        <v>123</v>
      </c>
      <c r="I102" s="16">
        <v>5</v>
      </c>
      <c r="J102" s="16">
        <v>25</v>
      </c>
      <c r="K102" s="16">
        <v>0</v>
      </c>
      <c r="L102" s="16">
        <v>0</v>
      </c>
      <c r="M102" s="16" t="s">
        <v>47</v>
      </c>
      <c r="N102" s="15"/>
    </row>
    <row r="103" spans="1:14" x14ac:dyDescent="0.2">
      <c r="A103" s="14" t="s">
        <v>35</v>
      </c>
      <c r="B103" s="14" t="s">
        <v>35</v>
      </c>
      <c r="C103" s="14">
        <v>4192</v>
      </c>
      <c r="D103" s="14" t="s">
        <v>159</v>
      </c>
      <c r="E103" s="14" t="s">
        <v>1636</v>
      </c>
      <c r="F103" s="16">
        <v>1</v>
      </c>
      <c r="G103" s="16">
        <v>0</v>
      </c>
      <c r="H103" s="16" t="s">
        <v>44</v>
      </c>
      <c r="I103" s="16">
        <v>0</v>
      </c>
      <c r="J103" s="16">
        <v>0</v>
      </c>
      <c r="K103" s="16">
        <v>0</v>
      </c>
      <c r="L103" s="16">
        <v>1</v>
      </c>
      <c r="M103" s="16" t="s">
        <v>47</v>
      </c>
      <c r="N103" s="15"/>
    </row>
    <row r="104" spans="1:14" x14ac:dyDescent="0.2">
      <c r="A104" s="14" t="s">
        <v>35</v>
      </c>
      <c r="B104" s="14" t="s">
        <v>35</v>
      </c>
      <c r="C104" s="14">
        <v>4205</v>
      </c>
      <c r="D104" s="14" t="s">
        <v>160</v>
      </c>
      <c r="E104" s="14" t="s">
        <v>1636</v>
      </c>
      <c r="F104" s="16">
        <v>1</v>
      </c>
      <c r="G104" s="16">
        <v>0</v>
      </c>
      <c r="H104" s="16" t="s">
        <v>44</v>
      </c>
      <c r="I104" s="16">
        <v>0</v>
      </c>
      <c r="J104" s="16">
        <v>0</v>
      </c>
      <c r="K104" s="16">
        <v>1</v>
      </c>
      <c r="L104" s="16">
        <v>0</v>
      </c>
      <c r="M104" s="16" t="s">
        <v>43</v>
      </c>
      <c r="N104" s="15"/>
    </row>
    <row r="105" spans="1:14" x14ac:dyDescent="0.2">
      <c r="A105" s="14" t="s">
        <v>35</v>
      </c>
      <c r="B105" s="14" t="s">
        <v>35</v>
      </c>
      <c r="C105" s="14">
        <v>4030</v>
      </c>
      <c r="D105" s="14" t="s">
        <v>161</v>
      </c>
      <c r="E105" s="14" t="s">
        <v>153</v>
      </c>
      <c r="F105" s="16">
        <v>350</v>
      </c>
      <c r="G105" s="16">
        <v>0</v>
      </c>
      <c r="H105" s="16" t="s">
        <v>162</v>
      </c>
      <c r="I105" s="16">
        <v>0</v>
      </c>
      <c r="J105" s="16">
        <v>0</v>
      </c>
      <c r="K105" s="16">
        <v>0</v>
      </c>
      <c r="L105" s="16">
        <v>350</v>
      </c>
      <c r="M105" s="16" t="s">
        <v>43</v>
      </c>
      <c r="N105" s="15"/>
    </row>
    <row r="106" spans="1:14" x14ac:dyDescent="0.2">
      <c r="A106" s="14" t="s">
        <v>35</v>
      </c>
      <c r="B106" s="14" t="s">
        <v>35</v>
      </c>
      <c r="C106" s="14">
        <v>3336</v>
      </c>
      <c r="D106" s="14" t="s">
        <v>163</v>
      </c>
      <c r="E106" s="14" t="s">
        <v>58</v>
      </c>
      <c r="F106" s="16">
        <v>6</v>
      </c>
      <c r="G106" s="16">
        <v>0</v>
      </c>
      <c r="H106" s="16" t="s">
        <v>116</v>
      </c>
      <c r="I106" s="16">
        <v>6</v>
      </c>
      <c r="J106" s="16">
        <v>0</v>
      </c>
      <c r="K106" s="16">
        <v>0</v>
      </c>
      <c r="L106" s="16">
        <v>0</v>
      </c>
      <c r="M106" s="16" t="s">
        <v>40</v>
      </c>
      <c r="N106" s="15"/>
    </row>
    <row r="107" spans="1:14" x14ac:dyDescent="0.2">
      <c r="A107" s="14" t="s">
        <v>35</v>
      </c>
      <c r="B107" s="14" t="s">
        <v>35</v>
      </c>
      <c r="C107" s="14">
        <v>4034</v>
      </c>
      <c r="D107" s="14" t="s">
        <v>164</v>
      </c>
      <c r="E107" s="14" t="s">
        <v>142</v>
      </c>
      <c r="F107" s="16">
        <v>4</v>
      </c>
      <c r="G107" s="16">
        <v>-2</v>
      </c>
      <c r="H107" s="16" t="s">
        <v>44</v>
      </c>
      <c r="I107" s="16">
        <v>0</v>
      </c>
      <c r="J107" s="16">
        <v>4</v>
      </c>
      <c r="K107" s="16">
        <v>0</v>
      </c>
      <c r="L107" s="16">
        <v>0</v>
      </c>
      <c r="M107" s="16" t="s">
        <v>43</v>
      </c>
      <c r="N107" s="15"/>
    </row>
    <row r="108" spans="1:14" x14ac:dyDescent="0.2">
      <c r="A108" s="14" t="s">
        <v>35</v>
      </c>
      <c r="B108" s="14" t="s">
        <v>35</v>
      </c>
      <c r="C108" s="14">
        <v>2840</v>
      </c>
      <c r="D108" s="14" t="s">
        <v>165</v>
      </c>
      <c r="E108" s="14" t="s">
        <v>82</v>
      </c>
      <c r="F108" s="16">
        <v>3</v>
      </c>
      <c r="G108" s="16">
        <v>0</v>
      </c>
      <c r="H108" s="16" t="s">
        <v>94</v>
      </c>
      <c r="I108" s="16">
        <v>1</v>
      </c>
      <c r="J108" s="16">
        <v>2</v>
      </c>
      <c r="K108" s="16">
        <v>0</v>
      </c>
      <c r="L108" s="16">
        <v>0</v>
      </c>
      <c r="M108" s="16" t="s">
        <v>40</v>
      </c>
      <c r="N108" s="15"/>
    </row>
    <row r="109" spans="1:14" x14ac:dyDescent="0.2">
      <c r="A109" s="14" t="s">
        <v>35</v>
      </c>
      <c r="B109" s="14" t="s">
        <v>35</v>
      </c>
      <c r="C109" s="14">
        <v>4199</v>
      </c>
      <c r="D109" s="14" t="s">
        <v>166</v>
      </c>
      <c r="E109" s="14" t="s">
        <v>1636</v>
      </c>
      <c r="F109" s="16">
        <v>1</v>
      </c>
      <c r="G109" s="16">
        <v>0</v>
      </c>
      <c r="H109" s="16" t="s">
        <v>44</v>
      </c>
      <c r="I109" s="16">
        <v>0</v>
      </c>
      <c r="J109" s="16">
        <v>0</v>
      </c>
      <c r="K109" s="16">
        <v>1</v>
      </c>
      <c r="L109" s="16">
        <v>0</v>
      </c>
      <c r="M109" s="16" t="s">
        <v>47</v>
      </c>
      <c r="N109" s="15"/>
    </row>
    <row r="110" spans="1:14" x14ac:dyDescent="0.2">
      <c r="A110" s="14" t="s">
        <v>35</v>
      </c>
      <c r="B110" s="14" t="s">
        <v>35</v>
      </c>
      <c r="C110" s="14">
        <v>2531</v>
      </c>
      <c r="D110" s="14" t="s">
        <v>167</v>
      </c>
      <c r="E110" s="14" t="s">
        <v>58</v>
      </c>
      <c r="F110" s="16">
        <v>19</v>
      </c>
      <c r="G110" s="16">
        <v>0</v>
      </c>
      <c r="H110" s="16" t="s">
        <v>168</v>
      </c>
      <c r="I110" s="16">
        <v>16</v>
      </c>
      <c r="J110" s="16">
        <v>3</v>
      </c>
      <c r="K110" s="16">
        <v>0</v>
      </c>
      <c r="L110" s="16">
        <v>0</v>
      </c>
      <c r="M110" s="16" t="s">
        <v>47</v>
      </c>
      <c r="N110" s="15"/>
    </row>
    <row r="111" spans="1:14" x14ac:dyDescent="0.2">
      <c r="A111" s="14" t="s">
        <v>35</v>
      </c>
      <c r="B111" s="14" t="s">
        <v>35</v>
      </c>
      <c r="C111" s="14">
        <v>4024</v>
      </c>
      <c r="D111" s="14" t="s">
        <v>169</v>
      </c>
      <c r="E111" s="14" t="s">
        <v>82</v>
      </c>
      <c r="F111" s="16">
        <v>3</v>
      </c>
      <c r="G111" s="16">
        <v>0</v>
      </c>
      <c r="H111" s="16" t="s">
        <v>44</v>
      </c>
      <c r="I111" s="16">
        <v>0</v>
      </c>
      <c r="J111" s="16">
        <v>0</v>
      </c>
      <c r="K111" s="16">
        <v>0</v>
      </c>
      <c r="L111" s="16">
        <v>3</v>
      </c>
      <c r="M111" s="16" t="s">
        <v>47</v>
      </c>
      <c r="N111" s="15"/>
    </row>
    <row r="112" spans="1:14" x14ac:dyDescent="0.2">
      <c r="A112" s="14" t="s">
        <v>35</v>
      </c>
      <c r="B112" s="14" t="s">
        <v>35</v>
      </c>
      <c r="C112" s="14">
        <v>2610</v>
      </c>
      <c r="D112" s="14" t="s">
        <v>170</v>
      </c>
      <c r="E112" s="14" t="s">
        <v>1636</v>
      </c>
      <c r="F112" s="16">
        <v>64</v>
      </c>
      <c r="G112" s="16">
        <v>-59</v>
      </c>
      <c r="H112" s="16" t="s">
        <v>44</v>
      </c>
      <c r="I112" s="16">
        <v>0</v>
      </c>
      <c r="J112" s="16">
        <v>0</v>
      </c>
      <c r="K112" s="16">
        <v>0</v>
      </c>
      <c r="L112" s="16">
        <v>0</v>
      </c>
      <c r="M112" s="16" t="s">
        <v>43</v>
      </c>
      <c r="N112" s="15" t="s">
        <v>23</v>
      </c>
    </row>
    <row r="113" spans="1:14" x14ac:dyDescent="0.2">
      <c r="A113" s="14" t="s">
        <v>35</v>
      </c>
      <c r="B113" s="14" t="s">
        <v>35</v>
      </c>
      <c r="C113" s="14">
        <v>2870</v>
      </c>
      <c r="D113" s="14" t="s">
        <v>171</v>
      </c>
      <c r="E113" s="14" t="s">
        <v>1637</v>
      </c>
      <c r="F113" s="16">
        <v>2</v>
      </c>
      <c r="G113" s="16">
        <v>0</v>
      </c>
      <c r="H113" s="16" t="s">
        <v>42</v>
      </c>
      <c r="I113" s="16">
        <v>0</v>
      </c>
      <c r="J113" s="16">
        <v>0</v>
      </c>
      <c r="K113" s="16">
        <v>0</v>
      </c>
      <c r="L113" s="16">
        <v>0</v>
      </c>
      <c r="M113" s="16" t="s">
        <v>47</v>
      </c>
      <c r="N113" s="15"/>
    </row>
    <row r="114" spans="1:14" x14ac:dyDescent="0.2">
      <c r="A114" s="14" t="s">
        <v>35</v>
      </c>
      <c r="B114" s="14" t="s">
        <v>35</v>
      </c>
      <c r="C114" s="14">
        <v>3058</v>
      </c>
      <c r="D114" s="14" t="s">
        <v>172</v>
      </c>
      <c r="E114" s="14" t="s">
        <v>1637</v>
      </c>
      <c r="F114" s="16">
        <v>10</v>
      </c>
      <c r="G114" s="16">
        <v>0</v>
      </c>
      <c r="H114" s="16" t="s">
        <v>44</v>
      </c>
      <c r="I114" s="16">
        <v>0</v>
      </c>
      <c r="J114" s="16">
        <v>0</v>
      </c>
      <c r="K114" s="16">
        <v>0</v>
      </c>
      <c r="L114" s="16">
        <v>0</v>
      </c>
      <c r="M114" s="16" t="s">
        <v>47</v>
      </c>
      <c r="N114" s="15"/>
    </row>
    <row r="115" spans="1:14" x14ac:dyDescent="0.2">
      <c r="A115" s="14" t="s">
        <v>35</v>
      </c>
      <c r="B115" s="14" t="s">
        <v>35</v>
      </c>
      <c r="C115" s="14">
        <v>4561</v>
      </c>
      <c r="D115" s="14" t="s">
        <v>173</v>
      </c>
      <c r="E115" s="14" t="s">
        <v>1636</v>
      </c>
      <c r="F115" s="16">
        <v>4</v>
      </c>
      <c r="G115" s="16">
        <v>0</v>
      </c>
      <c r="H115" s="16" t="s">
        <v>174</v>
      </c>
      <c r="I115" s="16">
        <v>0</v>
      </c>
      <c r="J115" s="16">
        <v>0</v>
      </c>
      <c r="K115" s="16">
        <v>0</v>
      </c>
      <c r="L115" s="16">
        <v>4</v>
      </c>
      <c r="M115" s="16" t="s">
        <v>34</v>
      </c>
      <c r="N115" s="15"/>
    </row>
    <row r="116" spans="1:14" x14ac:dyDescent="0.2">
      <c r="A116" s="14" t="s">
        <v>35</v>
      </c>
      <c r="B116" s="14" t="s">
        <v>35</v>
      </c>
      <c r="C116" s="14">
        <v>3882</v>
      </c>
      <c r="D116" s="14" t="s">
        <v>175</v>
      </c>
      <c r="E116" s="14" t="s">
        <v>32</v>
      </c>
      <c r="F116" s="16">
        <v>2</v>
      </c>
      <c r="G116" s="16">
        <v>0</v>
      </c>
      <c r="H116" s="16" t="s">
        <v>176</v>
      </c>
      <c r="I116" s="16">
        <v>0</v>
      </c>
      <c r="J116" s="16">
        <v>2</v>
      </c>
      <c r="K116" s="16">
        <v>0</v>
      </c>
      <c r="L116" s="16">
        <v>0</v>
      </c>
      <c r="M116" s="16" t="s">
        <v>34</v>
      </c>
      <c r="N116" s="15"/>
    </row>
    <row r="117" spans="1:14" x14ac:dyDescent="0.2">
      <c r="A117" s="14" t="s">
        <v>35</v>
      </c>
      <c r="B117" s="14" t="s">
        <v>35</v>
      </c>
      <c r="C117" s="14">
        <v>2584</v>
      </c>
      <c r="D117" s="14" t="s">
        <v>177</v>
      </c>
      <c r="E117" s="14" t="s">
        <v>58</v>
      </c>
      <c r="F117" s="16">
        <v>252</v>
      </c>
      <c r="G117" s="16">
        <v>0</v>
      </c>
      <c r="H117" s="16" t="s">
        <v>178</v>
      </c>
      <c r="I117" s="16">
        <v>0</v>
      </c>
      <c r="J117" s="16">
        <v>0</v>
      </c>
      <c r="K117" s="16">
        <v>0</v>
      </c>
      <c r="L117" s="16">
        <v>252</v>
      </c>
      <c r="M117" s="16" t="s">
        <v>43</v>
      </c>
      <c r="N117" s="15"/>
    </row>
    <row r="118" spans="1:14" x14ac:dyDescent="0.2">
      <c r="A118" s="14" t="s">
        <v>35</v>
      </c>
      <c r="B118" s="14" t="s">
        <v>35</v>
      </c>
      <c r="C118" s="14">
        <v>4412</v>
      </c>
      <c r="D118" s="14" t="s">
        <v>179</v>
      </c>
      <c r="E118" s="14" t="s">
        <v>1636</v>
      </c>
      <c r="F118" s="16">
        <v>1</v>
      </c>
      <c r="G118" s="16">
        <v>0</v>
      </c>
      <c r="H118" s="16" t="s">
        <v>44</v>
      </c>
      <c r="I118" s="16">
        <v>0</v>
      </c>
      <c r="J118" s="16">
        <v>0</v>
      </c>
      <c r="K118" s="16">
        <v>0</v>
      </c>
      <c r="L118" s="16">
        <v>1</v>
      </c>
      <c r="M118" s="16" t="s">
        <v>47</v>
      </c>
    </row>
    <row r="119" spans="1:14" x14ac:dyDescent="0.2">
      <c r="A119" s="14" t="s">
        <v>35</v>
      </c>
      <c r="B119" s="14" t="s">
        <v>35</v>
      </c>
      <c r="C119" s="14">
        <v>2867</v>
      </c>
      <c r="D119" s="14" t="s">
        <v>180</v>
      </c>
      <c r="E119" s="14" t="s">
        <v>1637</v>
      </c>
      <c r="F119" s="16">
        <v>63</v>
      </c>
      <c r="G119" s="16">
        <v>-11</v>
      </c>
      <c r="H119" s="16" t="s">
        <v>42</v>
      </c>
      <c r="I119" s="16">
        <v>0</v>
      </c>
      <c r="J119" s="16">
        <v>0</v>
      </c>
      <c r="K119" s="16">
        <v>0</v>
      </c>
      <c r="L119" s="16">
        <v>0</v>
      </c>
      <c r="M119" s="16" t="s">
        <v>43</v>
      </c>
      <c r="N119" s="15" t="s">
        <v>23</v>
      </c>
    </row>
    <row r="120" spans="1:14" x14ac:dyDescent="0.2">
      <c r="A120" s="14" t="s">
        <v>35</v>
      </c>
      <c r="B120" s="14" t="s">
        <v>35</v>
      </c>
      <c r="C120" s="14">
        <v>2600</v>
      </c>
      <c r="D120" s="14" t="s">
        <v>181</v>
      </c>
      <c r="E120" s="14" t="s">
        <v>142</v>
      </c>
      <c r="F120" s="16">
        <v>81</v>
      </c>
      <c r="G120" s="16">
        <v>26</v>
      </c>
      <c r="H120" s="16" t="s">
        <v>182</v>
      </c>
      <c r="I120" s="16">
        <v>0</v>
      </c>
      <c r="J120" s="16">
        <v>0</v>
      </c>
      <c r="K120" s="16">
        <v>0</v>
      </c>
      <c r="L120" s="16">
        <v>0</v>
      </c>
      <c r="M120" s="16" t="s">
        <v>43</v>
      </c>
      <c r="N120" s="15" t="s">
        <v>22</v>
      </c>
    </row>
    <row r="121" spans="1:14" x14ac:dyDescent="0.2">
      <c r="A121" s="14" t="s">
        <v>35</v>
      </c>
      <c r="B121" s="14" t="s">
        <v>35</v>
      </c>
      <c r="C121" s="14" t="s">
        <v>44</v>
      </c>
      <c r="D121" s="14" t="s">
        <v>183</v>
      </c>
      <c r="E121" s="14" t="s">
        <v>142</v>
      </c>
      <c r="F121" s="16">
        <v>50</v>
      </c>
      <c r="G121" s="16" t="s">
        <v>35</v>
      </c>
      <c r="H121" s="16" t="s">
        <v>44</v>
      </c>
      <c r="I121" s="16">
        <v>0</v>
      </c>
      <c r="J121" s="16">
        <v>0</v>
      </c>
      <c r="K121" s="16">
        <v>0</v>
      </c>
      <c r="L121" s="16">
        <v>0</v>
      </c>
      <c r="M121" s="16" t="s">
        <v>44</v>
      </c>
      <c r="N121" s="15"/>
    </row>
    <row r="122" spans="1:14" x14ac:dyDescent="0.2">
      <c r="A122" s="14" t="s">
        <v>35</v>
      </c>
      <c r="B122" s="14" t="s">
        <v>35</v>
      </c>
      <c r="C122" s="14" t="s">
        <v>44</v>
      </c>
      <c r="D122" s="14" t="s">
        <v>183</v>
      </c>
      <c r="E122" s="14" t="s">
        <v>1637</v>
      </c>
      <c r="F122" s="16">
        <v>31</v>
      </c>
      <c r="G122" s="16" t="s">
        <v>35</v>
      </c>
      <c r="H122" s="16" t="s">
        <v>44</v>
      </c>
      <c r="I122" s="16">
        <v>0</v>
      </c>
      <c r="J122" s="16">
        <v>0</v>
      </c>
      <c r="K122" s="16">
        <v>0</v>
      </c>
      <c r="L122" s="16">
        <v>0</v>
      </c>
      <c r="M122" s="16" t="s">
        <v>44</v>
      </c>
    </row>
    <row r="123" spans="1:14" x14ac:dyDescent="0.2">
      <c r="A123" s="14" t="s">
        <v>35</v>
      </c>
      <c r="B123" s="14" t="s">
        <v>35</v>
      </c>
      <c r="C123" s="14">
        <v>2602</v>
      </c>
      <c r="D123" s="14" t="s">
        <v>184</v>
      </c>
      <c r="E123" s="14" t="s">
        <v>1637</v>
      </c>
      <c r="F123" s="16">
        <v>78</v>
      </c>
      <c r="G123" s="16">
        <v>77</v>
      </c>
      <c r="H123" s="16" t="s">
        <v>185</v>
      </c>
      <c r="I123" s="16">
        <v>0</v>
      </c>
      <c r="J123" s="16">
        <v>0</v>
      </c>
      <c r="K123" s="16">
        <v>0</v>
      </c>
      <c r="L123" s="16">
        <v>0</v>
      </c>
      <c r="M123" s="16" t="s">
        <v>43</v>
      </c>
      <c r="N123" s="15" t="s">
        <v>22</v>
      </c>
    </row>
    <row r="124" spans="1:14" x14ac:dyDescent="0.2">
      <c r="A124" s="14" t="s">
        <v>35</v>
      </c>
      <c r="B124" s="14" t="s">
        <v>35</v>
      </c>
      <c r="C124" s="14">
        <v>2603</v>
      </c>
      <c r="D124" s="14" t="s">
        <v>186</v>
      </c>
      <c r="E124" s="14" t="s">
        <v>58</v>
      </c>
      <c r="F124" s="16">
        <v>334</v>
      </c>
      <c r="G124" s="16">
        <v>1</v>
      </c>
      <c r="H124" s="16" t="s">
        <v>185</v>
      </c>
      <c r="I124" s="16">
        <v>0</v>
      </c>
      <c r="J124" s="16">
        <v>0</v>
      </c>
      <c r="K124" s="16">
        <v>0</v>
      </c>
      <c r="L124" s="16">
        <v>334</v>
      </c>
      <c r="M124" s="16" t="s">
        <v>43</v>
      </c>
      <c r="N124" s="15"/>
    </row>
    <row r="125" spans="1:14" x14ac:dyDescent="0.2">
      <c r="A125" s="14" t="s">
        <v>35</v>
      </c>
      <c r="B125" s="14" t="s">
        <v>35</v>
      </c>
      <c r="C125" s="14">
        <v>4204</v>
      </c>
      <c r="D125" s="14" t="s">
        <v>187</v>
      </c>
      <c r="E125" s="14" t="s">
        <v>1636</v>
      </c>
      <c r="F125" s="16">
        <v>1</v>
      </c>
      <c r="G125" s="16">
        <v>0</v>
      </c>
      <c r="H125" s="16" t="s">
        <v>44</v>
      </c>
      <c r="I125" s="16">
        <v>0</v>
      </c>
      <c r="J125" s="16">
        <v>0</v>
      </c>
      <c r="K125" s="16">
        <v>0</v>
      </c>
      <c r="L125" s="16">
        <v>1</v>
      </c>
      <c r="M125" s="16" t="s">
        <v>47</v>
      </c>
      <c r="N125" s="15"/>
    </row>
    <row r="126" spans="1:14" x14ac:dyDescent="0.2">
      <c r="A126" s="14" t="s">
        <v>35</v>
      </c>
      <c r="B126" s="14" t="s">
        <v>35</v>
      </c>
      <c r="C126" s="14">
        <v>2871</v>
      </c>
      <c r="D126" s="14" t="s">
        <v>188</v>
      </c>
      <c r="E126" s="14" t="s">
        <v>1636</v>
      </c>
      <c r="F126" s="16">
        <v>1</v>
      </c>
      <c r="G126" s="16">
        <v>0</v>
      </c>
      <c r="H126" s="16" t="s">
        <v>101</v>
      </c>
      <c r="I126" s="16">
        <v>0</v>
      </c>
      <c r="J126" s="16">
        <v>0</v>
      </c>
      <c r="K126" s="16">
        <v>1</v>
      </c>
      <c r="L126" s="16">
        <v>0</v>
      </c>
      <c r="M126" s="16" t="s">
        <v>47</v>
      </c>
      <c r="N126" s="15"/>
    </row>
    <row r="127" spans="1:14" x14ac:dyDescent="0.2">
      <c r="A127" s="14" t="s">
        <v>35</v>
      </c>
      <c r="B127" s="14" t="s">
        <v>35</v>
      </c>
      <c r="C127" s="14">
        <v>2872</v>
      </c>
      <c r="D127" s="14" t="s">
        <v>189</v>
      </c>
      <c r="E127" s="14" t="s">
        <v>1637</v>
      </c>
      <c r="F127" s="16">
        <v>1</v>
      </c>
      <c r="G127" s="16">
        <v>0</v>
      </c>
      <c r="H127" s="16" t="s">
        <v>42</v>
      </c>
      <c r="I127" s="16">
        <v>0</v>
      </c>
      <c r="J127" s="16">
        <v>1</v>
      </c>
      <c r="K127" s="16">
        <v>0</v>
      </c>
      <c r="L127" s="16">
        <v>0</v>
      </c>
      <c r="M127" s="16" t="s">
        <v>43</v>
      </c>
      <c r="N127" s="15"/>
    </row>
    <row r="128" spans="1:14" x14ac:dyDescent="0.2">
      <c r="A128" s="14" t="s">
        <v>35</v>
      </c>
      <c r="B128" s="14" t="s">
        <v>35</v>
      </c>
      <c r="C128" s="14">
        <v>2604</v>
      </c>
      <c r="D128" s="14" t="s">
        <v>190</v>
      </c>
      <c r="E128" s="14" t="s">
        <v>153</v>
      </c>
      <c r="F128" s="16">
        <v>162</v>
      </c>
      <c r="G128" s="16">
        <v>0</v>
      </c>
      <c r="H128" s="16" t="s">
        <v>176</v>
      </c>
      <c r="I128" s="16">
        <v>0</v>
      </c>
      <c r="J128" s="16">
        <v>0</v>
      </c>
      <c r="K128" s="16">
        <v>0</v>
      </c>
      <c r="L128" s="16">
        <v>0</v>
      </c>
      <c r="M128" s="16" t="s">
        <v>43</v>
      </c>
      <c r="N128" s="15"/>
    </row>
    <row r="129" spans="1:14" x14ac:dyDescent="0.2">
      <c r="A129" s="14" t="s">
        <v>35</v>
      </c>
      <c r="B129" s="14" t="s">
        <v>35</v>
      </c>
      <c r="C129" s="14">
        <v>4209</v>
      </c>
      <c r="D129" s="14" t="s">
        <v>191</v>
      </c>
      <c r="E129" s="14" t="s">
        <v>1636</v>
      </c>
      <c r="F129" s="16">
        <v>1</v>
      </c>
      <c r="G129" s="16">
        <v>0</v>
      </c>
      <c r="H129" s="16" t="s">
        <v>44</v>
      </c>
      <c r="I129" s="16">
        <v>0</v>
      </c>
      <c r="J129" s="16">
        <v>0</v>
      </c>
      <c r="K129" s="16">
        <v>0</v>
      </c>
      <c r="L129" s="16">
        <v>1</v>
      </c>
      <c r="M129" s="16" t="s">
        <v>47</v>
      </c>
      <c r="N129" s="15"/>
    </row>
    <row r="130" spans="1:14" x14ac:dyDescent="0.2">
      <c r="A130" s="14" t="s">
        <v>35</v>
      </c>
      <c r="B130" s="14" t="s">
        <v>35</v>
      </c>
      <c r="C130" s="14">
        <v>4444</v>
      </c>
      <c r="D130" s="14" t="s">
        <v>192</v>
      </c>
      <c r="E130" s="14" t="s">
        <v>1636</v>
      </c>
      <c r="F130" s="16">
        <v>1</v>
      </c>
      <c r="G130" s="16">
        <v>0</v>
      </c>
      <c r="H130" s="16" t="s">
        <v>44</v>
      </c>
      <c r="I130" s="16">
        <v>0</v>
      </c>
      <c r="J130" s="16">
        <v>0</v>
      </c>
      <c r="K130" s="16">
        <v>0</v>
      </c>
      <c r="L130" s="16">
        <v>1</v>
      </c>
      <c r="M130" s="16" t="s">
        <v>43</v>
      </c>
      <c r="N130" s="15"/>
    </row>
    <row r="131" spans="1:14" x14ac:dyDescent="0.2">
      <c r="A131" s="14" t="s">
        <v>35</v>
      </c>
      <c r="B131" s="14" t="s">
        <v>35</v>
      </c>
      <c r="C131" s="14">
        <v>3690</v>
      </c>
      <c r="D131" s="14" t="s">
        <v>193</v>
      </c>
      <c r="E131" s="14" t="s">
        <v>1636</v>
      </c>
      <c r="F131" s="16">
        <v>1</v>
      </c>
      <c r="G131" s="16">
        <v>0</v>
      </c>
      <c r="H131" s="16" t="s">
        <v>39</v>
      </c>
      <c r="I131" s="16">
        <v>0</v>
      </c>
      <c r="J131" s="16">
        <v>1</v>
      </c>
      <c r="K131" s="16">
        <v>0</v>
      </c>
      <c r="L131" s="16">
        <v>0</v>
      </c>
      <c r="M131" s="16" t="s">
        <v>43</v>
      </c>
      <c r="N131" s="15"/>
    </row>
    <row r="132" spans="1:14" x14ac:dyDescent="0.2">
      <c r="A132" s="14" t="s">
        <v>35</v>
      </c>
      <c r="B132" s="14" t="s">
        <v>35</v>
      </c>
      <c r="C132" s="14">
        <v>4207</v>
      </c>
      <c r="D132" s="14" t="s">
        <v>194</v>
      </c>
      <c r="E132" s="14" t="s">
        <v>1636</v>
      </c>
      <c r="F132" s="16">
        <v>1</v>
      </c>
      <c r="G132" s="16">
        <v>0</v>
      </c>
      <c r="H132" s="16" t="s">
        <v>44</v>
      </c>
      <c r="I132" s="16">
        <v>0</v>
      </c>
      <c r="J132" s="16">
        <v>0</v>
      </c>
      <c r="K132" s="16">
        <v>0</v>
      </c>
      <c r="L132" s="16">
        <v>1</v>
      </c>
      <c r="M132" s="16" t="s">
        <v>47</v>
      </c>
      <c r="N132" s="15"/>
    </row>
    <row r="133" spans="1:14" x14ac:dyDescent="0.2">
      <c r="A133" s="14" t="s">
        <v>35</v>
      </c>
      <c r="B133" s="14" t="s">
        <v>35</v>
      </c>
      <c r="C133" s="14">
        <v>2871</v>
      </c>
      <c r="D133" s="14" t="s">
        <v>195</v>
      </c>
      <c r="E133" s="14" t="s">
        <v>1637</v>
      </c>
      <c r="F133" s="16">
        <v>2</v>
      </c>
      <c r="G133" s="16">
        <v>0</v>
      </c>
      <c r="H133" s="16" t="s">
        <v>101</v>
      </c>
      <c r="I133" s="16">
        <v>0</v>
      </c>
      <c r="J133" s="16">
        <v>0</v>
      </c>
      <c r="K133" s="16">
        <v>2</v>
      </c>
      <c r="L133" s="16">
        <v>0</v>
      </c>
      <c r="M133" s="16" t="s">
        <v>47</v>
      </c>
      <c r="N133" s="15"/>
    </row>
    <row r="134" spans="1:14" x14ac:dyDescent="0.2">
      <c r="A134" s="14" t="s">
        <v>35</v>
      </c>
      <c r="B134" s="14" t="s">
        <v>35</v>
      </c>
      <c r="C134" s="14">
        <v>2607</v>
      </c>
      <c r="D134" s="14" t="s">
        <v>196</v>
      </c>
      <c r="E134" s="14" t="s">
        <v>1637</v>
      </c>
      <c r="F134" s="16">
        <v>75</v>
      </c>
      <c r="G134" s="16">
        <v>0</v>
      </c>
      <c r="H134" s="16" t="s">
        <v>197</v>
      </c>
      <c r="I134" s="16">
        <v>0</v>
      </c>
      <c r="J134" s="16">
        <v>0</v>
      </c>
      <c r="K134" s="16">
        <v>0</v>
      </c>
      <c r="L134" s="16">
        <v>0</v>
      </c>
      <c r="M134" s="16" t="s">
        <v>34</v>
      </c>
      <c r="N134" s="15"/>
    </row>
    <row r="135" spans="1:14" x14ac:dyDescent="0.2">
      <c r="A135" s="14" t="s">
        <v>35</v>
      </c>
      <c r="B135" s="14" t="s">
        <v>35</v>
      </c>
      <c r="C135" s="14" t="s">
        <v>44</v>
      </c>
      <c r="D135" s="14" t="s">
        <v>198</v>
      </c>
      <c r="E135" s="14" t="s">
        <v>1637</v>
      </c>
      <c r="F135" s="16">
        <v>52</v>
      </c>
      <c r="G135" s="16" t="s">
        <v>35</v>
      </c>
      <c r="H135" s="16" t="s">
        <v>44</v>
      </c>
      <c r="I135" s="16">
        <v>0</v>
      </c>
      <c r="J135" s="16">
        <v>0</v>
      </c>
      <c r="K135" s="16">
        <v>0</v>
      </c>
      <c r="L135" s="16">
        <v>0</v>
      </c>
      <c r="M135" s="16" t="s">
        <v>44</v>
      </c>
      <c r="N135" s="15"/>
    </row>
    <row r="136" spans="1:14" x14ac:dyDescent="0.2">
      <c r="A136" s="14" t="s">
        <v>35</v>
      </c>
      <c r="B136" s="14" t="s">
        <v>35</v>
      </c>
      <c r="C136" s="14" t="s">
        <v>44</v>
      </c>
      <c r="D136" s="14" t="s">
        <v>199</v>
      </c>
      <c r="E136" s="14" t="s">
        <v>142</v>
      </c>
      <c r="F136" s="16">
        <v>23</v>
      </c>
      <c r="G136" s="16" t="s">
        <v>35</v>
      </c>
      <c r="H136" s="16" t="s">
        <v>44</v>
      </c>
      <c r="I136" s="16">
        <v>0</v>
      </c>
      <c r="J136" s="16">
        <v>0</v>
      </c>
      <c r="K136" s="16">
        <v>0</v>
      </c>
      <c r="L136" s="16">
        <v>0</v>
      </c>
      <c r="M136" s="16" t="s">
        <v>44</v>
      </c>
      <c r="N136" s="15"/>
    </row>
    <row r="137" spans="1:14" x14ac:dyDescent="0.2">
      <c r="A137" s="14" t="s">
        <v>35</v>
      </c>
      <c r="B137" s="14" t="s">
        <v>35</v>
      </c>
      <c r="C137" s="14">
        <v>2611</v>
      </c>
      <c r="D137" s="14" t="s">
        <v>200</v>
      </c>
      <c r="E137" s="14" t="s">
        <v>153</v>
      </c>
      <c r="F137" s="16">
        <v>150</v>
      </c>
      <c r="G137" s="16">
        <v>0</v>
      </c>
      <c r="H137" s="16" t="s">
        <v>176</v>
      </c>
      <c r="I137" s="16">
        <v>0</v>
      </c>
      <c r="J137" s="16">
        <v>127</v>
      </c>
      <c r="K137" s="16">
        <v>23</v>
      </c>
      <c r="L137" s="16">
        <v>0</v>
      </c>
      <c r="M137" s="16" t="s">
        <v>43</v>
      </c>
      <c r="N137" s="15"/>
    </row>
    <row r="138" spans="1:14" x14ac:dyDescent="0.2">
      <c r="A138" s="14" t="s">
        <v>35</v>
      </c>
      <c r="B138" s="14" t="s">
        <v>35</v>
      </c>
      <c r="C138" s="14">
        <v>3912</v>
      </c>
      <c r="D138" s="14" t="s">
        <v>201</v>
      </c>
      <c r="E138" s="14" t="s">
        <v>1636</v>
      </c>
      <c r="F138" s="16">
        <v>1</v>
      </c>
      <c r="G138" s="16">
        <v>0</v>
      </c>
      <c r="H138" s="16" t="s">
        <v>44</v>
      </c>
      <c r="I138" s="16">
        <v>0</v>
      </c>
      <c r="J138" s="16">
        <v>0</v>
      </c>
      <c r="K138" s="16">
        <v>0</v>
      </c>
      <c r="L138" s="16">
        <v>1</v>
      </c>
      <c r="M138" s="16" t="s">
        <v>43</v>
      </c>
      <c r="N138" s="15"/>
    </row>
    <row r="139" spans="1:14" x14ac:dyDescent="0.2">
      <c r="A139" s="14" t="s">
        <v>35</v>
      </c>
      <c r="B139" s="14" t="s">
        <v>35</v>
      </c>
      <c r="C139" s="14">
        <v>2868</v>
      </c>
      <c r="D139" s="14" t="s">
        <v>202</v>
      </c>
      <c r="E139" s="14" t="s">
        <v>1637</v>
      </c>
      <c r="F139" s="16">
        <v>72</v>
      </c>
      <c r="G139" s="16">
        <v>0</v>
      </c>
      <c r="H139" s="16" t="s">
        <v>101</v>
      </c>
      <c r="I139" s="16">
        <v>0</v>
      </c>
      <c r="J139" s="16">
        <v>1</v>
      </c>
      <c r="K139" s="16">
        <v>0</v>
      </c>
      <c r="L139" s="16">
        <v>0</v>
      </c>
      <c r="M139" s="16" t="s">
        <v>43</v>
      </c>
      <c r="N139" s="15"/>
    </row>
    <row r="140" spans="1:14" x14ac:dyDescent="0.2">
      <c r="A140" s="14" t="s">
        <v>35</v>
      </c>
      <c r="B140" s="14" t="s">
        <v>35</v>
      </c>
      <c r="C140" s="14" t="s">
        <v>44</v>
      </c>
      <c r="D140" s="14" t="s">
        <v>203</v>
      </c>
      <c r="E140" s="14" t="s">
        <v>1637</v>
      </c>
      <c r="F140" s="16">
        <v>71</v>
      </c>
      <c r="G140" s="16" t="s">
        <v>35</v>
      </c>
      <c r="H140" s="16" t="s">
        <v>44</v>
      </c>
      <c r="I140" s="16">
        <v>0</v>
      </c>
      <c r="J140" s="16">
        <v>0</v>
      </c>
      <c r="K140" s="16">
        <v>0</v>
      </c>
      <c r="L140" s="16">
        <v>0</v>
      </c>
      <c r="M140" s="16" t="s">
        <v>44</v>
      </c>
      <c r="N140" s="15"/>
    </row>
    <row r="141" spans="1:14" x14ac:dyDescent="0.2">
      <c r="A141" s="14" t="s">
        <v>35</v>
      </c>
      <c r="B141" s="14" t="s">
        <v>35</v>
      </c>
      <c r="C141" s="14" t="s">
        <v>44</v>
      </c>
      <c r="D141" s="14" t="s">
        <v>204</v>
      </c>
      <c r="E141" s="14" t="s">
        <v>1637</v>
      </c>
      <c r="F141" s="16">
        <v>1</v>
      </c>
      <c r="G141" s="16" t="s">
        <v>35</v>
      </c>
      <c r="H141" s="16" t="s">
        <v>44</v>
      </c>
      <c r="I141" s="16">
        <v>0</v>
      </c>
      <c r="J141" s="16">
        <v>1</v>
      </c>
      <c r="K141" s="16">
        <v>0</v>
      </c>
      <c r="L141" s="16">
        <v>0</v>
      </c>
      <c r="M141" s="16" t="s">
        <v>44</v>
      </c>
      <c r="N141" s="15"/>
    </row>
    <row r="142" spans="1:14" x14ac:dyDescent="0.2">
      <c r="A142" s="14" t="s">
        <v>35</v>
      </c>
      <c r="B142" s="14" t="s">
        <v>35</v>
      </c>
      <c r="C142" s="14">
        <v>2601</v>
      </c>
      <c r="D142" s="14" t="s">
        <v>205</v>
      </c>
      <c r="E142" s="14" t="s">
        <v>1637</v>
      </c>
      <c r="F142" s="16">
        <v>1</v>
      </c>
      <c r="G142" s="16">
        <v>0</v>
      </c>
      <c r="H142" s="16" t="s">
        <v>176</v>
      </c>
      <c r="I142" s="16">
        <v>0</v>
      </c>
      <c r="J142" s="16">
        <v>0</v>
      </c>
      <c r="K142" s="16">
        <v>1</v>
      </c>
      <c r="L142" s="16">
        <v>0</v>
      </c>
      <c r="M142" s="16" t="s">
        <v>47</v>
      </c>
      <c r="N142" s="15"/>
    </row>
    <row r="143" spans="1:14" x14ac:dyDescent="0.2">
      <c r="A143" s="14" t="s">
        <v>35</v>
      </c>
      <c r="B143" s="14" t="s">
        <v>35</v>
      </c>
      <c r="C143" s="14">
        <v>3919</v>
      </c>
      <c r="D143" s="14" t="s">
        <v>206</v>
      </c>
      <c r="E143" s="14" t="s">
        <v>1636</v>
      </c>
      <c r="F143" s="16">
        <v>4</v>
      </c>
      <c r="G143" s="16">
        <v>0</v>
      </c>
      <c r="H143" s="16" t="s">
        <v>44</v>
      </c>
      <c r="I143" s="16">
        <v>4</v>
      </c>
      <c r="J143" s="16">
        <v>0</v>
      </c>
      <c r="K143" s="16">
        <v>0</v>
      </c>
      <c r="L143" s="16">
        <v>0</v>
      </c>
      <c r="M143" s="16" t="s">
        <v>47</v>
      </c>
      <c r="N143" s="15"/>
    </row>
    <row r="144" spans="1:14" x14ac:dyDescent="0.2">
      <c r="A144" s="14" t="s">
        <v>35</v>
      </c>
      <c r="B144" s="14" t="s">
        <v>35</v>
      </c>
      <c r="C144" s="14">
        <v>4101</v>
      </c>
      <c r="D144" s="14" t="s">
        <v>207</v>
      </c>
      <c r="E144" s="14" t="s">
        <v>1636</v>
      </c>
      <c r="F144" s="16">
        <v>1</v>
      </c>
      <c r="G144" s="16">
        <v>0</v>
      </c>
      <c r="H144" s="16" t="s">
        <v>44</v>
      </c>
      <c r="I144" s="16">
        <v>0</v>
      </c>
      <c r="J144" s="16">
        <v>0</v>
      </c>
      <c r="K144" s="16">
        <v>0</v>
      </c>
      <c r="L144" s="16">
        <v>0</v>
      </c>
      <c r="M144" s="16" t="s">
        <v>47</v>
      </c>
    </row>
    <row r="145" spans="1:14" x14ac:dyDescent="0.2">
      <c r="A145" s="14" t="s">
        <v>35</v>
      </c>
      <c r="B145" s="14" t="s">
        <v>35</v>
      </c>
      <c r="C145" s="14">
        <v>3393</v>
      </c>
      <c r="D145" s="14" t="s">
        <v>208</v>
      </c>
      <c r="E145" s="14" t="s">
        <v>1637</v>
      </c>
      <c r="F145" s="16">
        <v>2</v>
      </c>
      <c r="G145" s="16">
        <v>0</v>
      </c>
      <c r="H145" s="16" t="s">
        <v>44</v>
      </c>
      <c r="I145" s="16">
        <v>0</v>
      </c>
      <c r="J145" s="16">
        <v>0</v>
      </c>
      <c r="K145" s="16">
        <v>1</v>
      </c>
      <c r="L145" s="16">
        <v>1</v>
      </c>
      <c r="M145" s="16" t="s">
        <v>47</v>
      </c>
      <c r="N145" s="15"/>
    </row>
    <row r="146" spans="1:14" x14ac:dyDescent="0.2">
      <c r="A146" s="14" t="s">
        <v>35</v>
      </c>
      <c r="B146" s="14" t="s">
        <v>35</v>
      </c>
      <c r="C146" s="14" t="s">
        <v>44</v>
      </c>
      <c r="D146" s="14" t="s">
        <v>209</v>
      </c>
      <c r="E146" s="14" t="s">
        <v>1637</v>
      </c>
      <c r="F146" s="16">
        <v>1</v>
      </c>
      <c r="G146" s="16" t="s">
        <v>35</v>
      </c>
      <c r="H146" s="16" t="s">
        <v>44</v>
      </c>
      <c r="I146" s="16">
        <v>0</v>
      </c>
      <c r="J146" s="16">
        <v>0</v>
      </c>
      <c r="K146" s="16">
        <v>1</v>
      </c>
      <c r="L146" s="16">
        <v>0</v>
      </c>
      <c r="M146" s="16" t="s">
        <v>44</v>
      </c>
      <c r="N146" s="15"/>
    </row>
    <row r="147" spans="1:14" x14ac:dyDescent="0.2">
      <c r="A147" s="14" t="s">
        <v>35</v>
      </c>
      <c r="B147" s="14" t="s">
        <v>35</v>
      </c>
      <c r="C147" s="14" t="s">
        <v>44</v>
      </c>
      <c r="D147" s="14" t="s">
        <v>210</v>
      </c>
      <c r="E147" s="14" t="s">
        <v>1637</v>
      </c>
      <c r="F147" s="16">
        <v>1</v>
      </c>
      <c r="G147" s="16" t="s">
        <v>35</v>
      </c>
      <c r="H147" s="16" t="s">
        <v>44</v>
      </c>
      <c r="I147" s="16">
        <v>0</v>
      </c>
      <c r="J147" s="16">
        <v>0</v>
      </c>
      <c r="K147" s="16">
        <v>0</v>
      </c>
      <c r="L147" s="16">
        <v>1</v>
      </c>
      <c r="M147" s="16" t="s">
        <v>44</v>
      </c>
      <c r="N147" s="15"/>
    </row>
    <row r="148" spans="1:14" x14ac:dyDescent="0.2">
      <c r="A148" s="14" t="s">
        <v>35</v>
      </c>
      <c r="B148" s="14" t="s">
        <v>35</v>
      </c>
      <c r="C148" s="14">
        <v>3159</v>
      </c>
      <c r="D148" s="14" t="s">
        <v>211</v>
      </c>
      <c r="E148" s="14" t="s">
        <v>1637</v>
      </c>
      <c r="F148" s="16">
        <v>2</v>
      </c>
      <c r="G148" s="16">
        <v>0</v>
      </c>
      <c r="H148" s="16" t="s">
        <v>44</v>
      </c>
      <c r="I148" s="16">
        <v>0</v>
      </c>
      <c r="J148" s="16">
        <v>2</v>
      </c>
      <c r="K148" s="16">
        <v>0</v>
      </c>
      <c r="L148" s="16">
        <v>0</v>
      </c>
      <c r="M148" s="16" t="s">
        <v>47</v>
      </c>
      <c r="N148" s="15"/>
    </row>
    <row r="149" spans="1:14" x14ac:dyDescent="0.2">
      <c r="A149" s="14" t="s">
        <v>35</v>
      </c>
      <c r="B149" s="14" t="s">
        <v>35</v>
      </c>
      <c r="C149" s="14">
        <v>3059</v>
      </c>
      <c r="D149" s="14" t="s">
        <v>212</v>
      </c>
      <c r="E149" s="14" t="s">
        <v>1637</v>
      </c>
      <c r="F149" s="16">
        <v>53</v>
      </c>
      <c r="G149" s="16">
        <v>45</v>
      </c>
      <c r="H149" s="16" t="s">
        <v>44</v>
      </c>
      <c r="I149" s="16">
        <v>0</v>
      </c>
      <c r="J149" s="16">
        <v>0</v>
      </c>
      <c r="K149" s="16">
        <v>0</v>
      </c>
      <c r="L149" s="16">
        <v>0</v>
      </c>
      <c r="M149" s="16" t="s">
        <v>43</v>
      </c>
      <c r="N149" s="15"/>
    </row>
    <row r="150" spans="1:14" x14ac:dyDescent="0.2">
      <c r="A150" s="14" t="s">
        <v>35</v>
      </c>
      <c r="B150" s="14" t="s">
        <v>35</v>
      </c>
      <c r="C150" s="14">
        <v>2609</v>
      </c>
      <c r="D150" s="14" t="s">
        <v>213</v>
      </c>
      <c r="E150" s="14" t="s">
        <v>58</v>
      </c>
      <c r="F150" s="16">
        <v>407</v>
      </c>
      <c r="G150" s="16">
        <v>0</v>
      </c>
      <c r="H150" s="16" t="s">
        <v>214</v>
      </c>
      <c r="I150" s="16">
        <v>0</v>
      </c>
      <c r="J150" s="16">
        <v>0</v>
      </c>
      <c r="K150" s="16">
        <v>86</v>
      </c>
      <c r="L150" s="16">
        <v>26</v>
      </c>
      <c r="M150" s="16" t="s">
        <v>43</v>
      </c>
      <c r="N150" s="15"/>
    </row>
    <row r="151" spans="1:14" x14ac:dyDescent="0.2">
      <c r="A151" s="14" t="s">
        <v>35</v>
      </c>
      <c r="B151" s="14" t="s">
        <v>35</v>
      </c>
      <c r="C151" s="14" t="s">
        <v>44</v>
      </c>
      <c r="D151" s="14" t="s">
        <v>215</v>
      </c>
      <c r="E151" s="14" t="s">
        <v>58</v>
      </c>
      <c r="F151" s="16">
        <v>295</v>
      </c>
      <c r="G151" s="16" t="s">
        <v>35</v>
      </c>
      <c r="H151" s="16" t="s">
        <v>44</v>
      </c>
      <c r="I151" s="16">
        <v>0</v>
      </c>
      <c r="J151" s="16">
        <v>0</v>
      </c>
      <c r="K151" s="16">
        <v>0</v>
      </c>
      <c r="L151" s="16">
        <v>0</v>
      </c>
      <c r="M151" s="16" t="s">
        <v>44</v>
      </c>
      <c r="N151" s="15"/>
    </row>
    <row r="152" spans="1:14" x14ac:dyDescent="0.2">
      <c r="A152" s="14" t="s">
        <v>35</v>
      </c>
      <c r="B152" s="14" t="s">
        <v>35</v>
      </c>
      <c r="C152" s="14" t="s">
        <v>44</v>
      </c>
      <c r="D152" s="14" t="s">
        <v>216</v>
      </c>
      <c r="E152" s="14" t="s">
        <v>153</v>
      </c>
      <c r="F152" s="16">
        <v>112</v>
      </c>
      <c r="G152" s="16" t="s">
        <v>35</v>
      </c>
      <c r="H152" s="16" t="s">
        <v>44</v>
      </c>
      <c r="I152" s="16">
        <v>0</v>
      </c>
      <c r="J152" s="16">
        <v>0</v>
      </c>
      <c r="K152" s="16">
        <v>86</v>
      </c>
      <c r="L152" s="16">
        <v>26</v>
      </c>
      <c r="M152" s="16" t="s">
        <v>44</v>
      </c>
      <c r="N152" s="15"/>
    </row>
    <row r="153" spans="1:14" x14ac:dyDescent="0.2">
      <c r="A153" s="14" t="s">
        <v>35</v>
      </c>
      <c r="B153" s="14" t="s">
        <v>35</v>
      </c>
      <c r="C153" s="14">
        <v>2873</v>
      </c>
      <c r="D153" s="14" t="s">
        <v>217</v>
      </c>
      <c r="E153" s="14" t="s">
        <v>1637</v>
      </c>
      <c r="F153" s="16">
        <v>94</v>
      </c>
      <c r="G153" s="16">
        <v>-8</v>
      </c>
      <c r="H153" s="16" t="s">
        <v>101</v>
      </c>
      <c r="I153" s="16">
        <v>0</v>
      </c>
      <c r="J153" s="16">
        <v>0</v>
      </c>
      <c r="K153" s="16">
        <v>0</v>
      </c>
      <c r="L153" s="16">
        <v>0</v>
      </c>
      <c r="M153" s="16" t="s">
        <v>43</v>
      </c>
      <c r="N153" s="15" t="s">
        <v>23</v>
      </c>
    </row>
    <row r="154" spans="1:14" x14ac:dyDescent="0.2">
      <c r="A154" s="14" t="s">
        <v>35</v>
      </c>
      <c r="B154" s="14" t="s">
        <v>35</v>
      </c>
      <c r="C154" s="14">
        <v>2613</v>
      </c>
      <c r="D154" s="14" t="s">
        <v>218</v>
      </c>
      <c r="E154" s="14" t="s">
        <v>1637</v>
      </c>
      <c r="F154" s="16">
        <v>96</v>
      </c>
      <c r="G154" s="16">
        <v>0</v>
      </c>
      <c r="H154" s="16" t="s">
        <v>54</v>
      </c>
      <c r="I154" s="16">
        <v>0</v>
      </c>
      <c r="J154" s="16">
        <v>0</v>
      </c>
      <c r="K154" s="16">
        <v>17</v>
      </c>
      <c r="L154" s="16">
        <v>0</v>
      </c>
      <c r="M154" s="16" t="s">
        <v>34</v>
      </c>
      <c r="N154" s="15"/>
    </row>
    <row r="155" spans="1:14" x14ac:dyDescent="0.2">
      <c r="A155" s="14" t="s">
        <v>35</v>
      </c>
      <c r="B155" s="14" t="s">
        <v>35</v>
      </c>
      <c r="C155" s="14" t="s">
        <v>44</v>
      </c>
      <c r="D155" s="14" t="s">
        <v>219</v>
      </c>
      <c r="E155" s="14" t="s">
        <v>1637</v>
      </c>
      <c r="F155" s="16">
        <v>79</v>
      </c>
      <c r="G155" s="16" t="s">
        <v>35</v>
      </c>
      <c r="H155" s="16" t="s">
        <v>44</v>
      </c>
      <c r="I155" s="16">
        <v>0</v>
      </c>
      <c r="J155" s="16">
        <v>0</v>
      </c>
      <c r="K155" s="16">
        <v>0</v>
      </c>
      <c r="L155" s="16">
        <v>0</v>
      </c>
      <c r="M155" s="16" t="s">
        <v>44</v>
      </c>
      <c r="N155" s="15"/>
    </row>
    <row r="156" spans="1:14" x14ac:dyDescent="0.2">
      <c r="A156" s="14" t="s">
        <v>35</v>
      </c>
      <c r="B156" s="14" t="s">
        <v>35</v>
      </c>
      <c r="C156" s="14" t="s">
        <v>44</v>
      </c>
      <c r="D156" s="14" t="s">
        <v>220</v>
      </c>
      <c r="E156" s="14" t="s">
        <v>142</v>
      </c>
      <c r="F156" s="16">
        <v>17</v>
      </c>
      <c r="G156" s="16" t="s">
        <v>35</v>
      </c>
      <c r="H156" s="16" t="s">
        <v>44</v>
      </c>
      <c r="I156" s="16">
        <v>0</v>
      </c>
      <c r="J156" s="16">
        <v>0</v>
      </c>
      <c r="K156" s="16">
        <v>17</v>
      </c>
      <c r="L156" s="16">
        <v>0</v>
      </c>
      <c r="M156" s="16" t="s">
        <v>44</v>
      </c>
      <c r="N156" s="15"/>
    </row>
    <row r="157" spans="1:14" x14ac:dyDescent="0.2">
      <c r="A157" s="14" t="s">
        <v>35</v>
      </c>
      <c r="B157" s="14" t="s">
        <v>35</v>
      </c>
      <c r="C157" s="14">
        <v>2605</v>
      </c>
      <c r="D157" s="14" t="s">
        <v>221</v>
      </c>
      <c r="E157" s="14" t="s">
        <v>1637</v>
      </c>
      <c r="F157" s="16">
        <v>8</v>
      </c>
      <c r="G157" s="16">
        <v>0</v>
      </c>
      <c r="H157" s="16" t="s">
        <v>176</v>
      </c>
      <c r="I157" s="16">
        <v>0</v>
      </c>
      <c r="J157" s="16">
        <v>0</v>
      </c>
      <c r="K157" s="16">
        <v>0</v>
      </c>
      <c r="L157" s="16">
        <v>0</v>
      </c>
      <c r="M157" s="16" t="s">
        <v>40</v>
      </c>
      <c r="N157" s="15"/>
    </row>
    <row r="158" spans="1:14" x14ac:dyDescent="0.2">
      <c r="A158" s="14" t="s">
        <v>35</v>
      </c>
      <c r="B158" s="14" t="s">
        <v>35</v>
      </c>
      <c r="C158" s="14">
        <v>4141</v>
      </c>
      <c r="D158" s="14" t="s">
        <v>222</v>
      </c>
      <c r="E158" s="14" t="s">
        <v>1637</v>
      </c>
      <c r="F158" s="16">
        <v>6</v>
      </c>
      <c r="G158" s="16">
        <v>0</v>
      </c>
      <c r="H158" s="16" t="s">
        <v>44</v>
      </c>
      <c r="I158" s="16">
        <v>0</v>
      </c>
      <c r="J158" s="16">
        <v>1</v>
      </c>
      <c r="K158" s="16">
        <v>0</v>
      </c>
      <c r="L158" s="16">
        <v>0</v>
      </c>
      <c r="M158" s="16" t="s">
        <v>47</v>
      </c>
      <c r="N158" s="15"/>
    </row>
    <row r="159" spans="1:14" x14ac:dyDescent="0.2">
      <c r="A159" s="14" t="s">
        <v>35</v>
      </c>
      <c r="B159" s="14" t="s">
        <v>35</v>
      </c>
      <c r="C159" s="14">
        <v>4280</v>
      </c>
      <c r="D159" s="14" t="s">
        <v>223</v>
      </c>
      <c r="E159" s="14" t="s">
        <v>1637</v>
      </c>
      <c r="F159" s="16">
        <v>1</v>
      </c>
      <c r="G159" s="16">
        <v>0</v>
      </c>
      <c r="H159" s="16" t="s">
        <v>44</v>
      </c>
      <c r="I159" s="16">
        <v>0</v>
      </c>
      <c r="J159" s="16">
        <v>1</v>
      </c>
      <c r="K159" s="16">
        <v>0</v>
      </c>
      <c r="L159" s="16">
        <v>0</v>
      </c>
      <c r="M159" s="16" t="s">
        <v>40</v>
      </c>
      <c r="N159" s="15"/>
    </row>
    <row r="160" spans="1:14" x14ac:dyDescent="0.2">
      <c r="A160" s="14" t="s">
        <v>35</v>
      </c>
      <c r="B160" s="14" t="s">
        <v>35</v>
      </c>
      <c r="C160" s="14">
        <v>3551</v>
      </c>
      <c r="D160" s="14" t="s">
        <v>224</v>
      </c>
      <c r="E160" s="14" t="s">
        <v>1637</v>
      </c>
      <c r="F160" s="16">
        <v>1</v>
      </c>
      <c r="G160" s="16">
        <v>0</v>
      </c>
      <c r="H160" s="16" t="s">
        <v>130</v>
      </c>
      <c r="I160" s="16">
        <v>0</v>
      </c>
      <c r="J160" s="16">
        <v>1</v>
      </c>
      <c r="K160" s="16">
        <v>0</v>
      </c>
      <c r="L160" s="16">
        <v>0</v>
      </c>
      <c r="M160" s="16" t="s">
        <v>47</v>
      </c>
      <c r="N160" s="15"/>
    </row>
    <row r="161" spans="1:14" x14ac:dyDescent="0.2">
      <c r="A161" s="14" t="s">
        <v>35</v>
      </c>
      <c r="B161" s="14" t="s">
        <v>35</v>
      </c>
      <c r="C161" s="14">
        <v>3514</v>
      </c>
      <c r="D161" s="14" t="s">
        <v>225</v>
      </c>
      <c r="E161" s="14" t="s">
        <v>1637</v>
      </c>
      <c r="F161" s="16">
        <v>11</v>
      </c>
      <c r="G161" s="16">
        <v>0</v>
      </c>
      <c r="H161" s="16" t="s">
        <v>44</v>
      </c>
      <c r="I161" s="16">
        <v>3</v>
      </c>
      <c r="J161" s="16">
        <v>5</v>
      </c>
      <c r="K161" s="16">
        <v>0</v>
      </c>
      <c r="L161" s="16">
        <v>0</v>
      </c>
      <c r="M161" s="16" t="s">
        <v>40</v>
      </c>
      <c r="N161" s="15"/>
    </row>
    <row r="162" spans="1:14" x14ac:dyDescent="0.2">
      <c r="A162" s="14" t="s">
        <v>35</v>
      </c>
      <c r="B162" s="14" t="s">
        <v>35</v>
      </c>
      <c r="C162" s="14" t="s">
        <v>44</v>
      </c>
      <c r="D162" s="14" t="s">
        <v>226</v>
      </c>
      <c r="E162" s="14" t="s">
        <v>1637</v>
      </c>
      <c r="F162" s="16">
        <v>10</v>
      </c>
      <c r="G162" s="16" t="s">
        <v>35</v>
      </c>
      <c r="H162" s="16" t="s">
        <v>44</v>
      </c>
      <c r="I162" s="16">
        <v>3</v>
      </c>
      <c r="J162" s="16">
        <v>4</v>
      </c>
      <c r="K162" s="16">
        <v>0</v>
      </c>
      <c r="L162" s="16">
        <v>0</v>
      </c>
      <c r="M162" s="16" t="s">
        <v>44</v>
      </c>
      <c r="N162" s="15"/>
    </row>
    <row r="163" spans="1:14" x14ac:dyDescent="0.2">
      <c r="A163" s="14" t="s">
        <v>35</v>
      </c>
      <c r="B163" s="14" t="s">
        <v>35</v>
      </c>
      <c r="C163" s="14" t="s">
        <v>44</v>
      </c>
      <c r="D163" s="14" t="s">
        <v>227</v>
      </c>
      <c r="E163" s="14" t="s">
        <v>1637</v>
      </c>
      <c r="F163" s="16">
        <v>1</v>
      </c>
      <c r="G163" s="16" t="s">
        <v>35</v>
      </c>
      <c r="H163" s="16" t="s">
        <v>44</v>
      </c>
      <c r="I163" s="16">
        <v>0</v>
      </c>
      <c r="J163" s="16">
        <v>1</v>
      </c>
      <c r="K163" s="16">
        <v>0</v>
      </c>
      <c r="L163" s="16">
        <v>0</v>
      </c>
      <c r="M163" s="16" t="s">
        <v>44</v>
      </c>
      <c r="N163" s="15"/>
    </row>
    <row r="164" spans="1:14" x14ac:dyDescent="0.2">
      <c r="A164" s="14" t="s">
        <v>35</v>
      </c>
      <c r="B164" s="14" t="s">
        <v>35</v>
      </c>
      <c r="C164" s="14">
        <v>2590</v>
      </c>
      <c r="D164" s="14" t="s">
        <v>228</v>
      </c>
      <c r="E164" s="14" t="s">
        <v>58</v>
      </c>
      <c r="F164" s="16">
        <v>22</v>
      </c>
      <c r="G164" s="16">
        <v>0</v>
      </c>
      <c r="H164" s="16" t="s">
        <v>229</v>
      </c>
      <c r="I164" s="16">
        <v>15</v>
      </c>
      <c r="J164" s="16">
        <v>7</v>
      </c>
      <c r="K164" s="16">
        <v>0</v>
      </c>
      <c r="L164" s="16">
        <v>0</v>
      </c>
      <c r="M164" s="16" t="s">
        <v>43</v>
      </c>
      <c r="N164" s="15"/>
    </row>
    <row r="165" spans="1:14" x14ac:dyDescent="0.2">
      <c r="A165" s="14" t="s">
        <v>35</v>
      </c>
      <c r="B165" s="14" t="s">
        <v>35</v>
      </c>
      <c r="C165" s="14">
        <v>2834</v>
      </c>
      <c r="D165" s="14" t="s">
        <v>230</v>
      </c>
      <c r="E165" s="14" t="s">
        <v>32</v>
      </c>
      <c r="F165" s="16">
        <v>4</v>
      </c>
      <c r="G165" s="16">
        <v>0</v>
      </c>
      <c r="H165" s="16" t="s">
        <v>231</v>
      </c>
      <c r="I165" s="16">
        <v>0</v>
      </c>
      <c r="J165" s="16">
        <v>4</v>
      </c>
      <c r="K165" s="16">
        <v>0</v>
      </c>
      <c r="L165" s="16">
        <v>0</v>
      </c>
      <c r="M165" s="16" t="s">
        <v>34</v>
      </c>
      <c r="N165" s="15"/>
    </row>
    <row r="166" spans="1:14" x14ac:dyDescent="0.2">
      <c r="A166" s="14" t="s">
        <v>35</v>
      </c>
      <c r="B166" s="14" t="s">
        <v>35</v>
      </c>
      <c r="C166" s="14">
        <v>2583</v>
      </c>
      <c r="D166" s="14" t="s">
        <v>232</v>
      </c>
      <c r="E166" s="14" t="s">
        <v>58</v>
      </c>
      <c r="F166" s="16">
        <v>249</v>
      </c>
      <c r="G166" s="16">
        <v>0</v>
      </c>
      <c r="H166" s="16" t="s">
        <v>168</v>
      </c>
      <c r="I166" s="16">
        <v>0</v>
      </c>
      <c r="J166" s="16">
        <v>0</v>
      </c>
      <c r="K166" s="16">
        <v>0</v>
      </c>
      <c r="L166" s="16">
        <v>249</v>
      </c>
      <c r="M166" s="16" t="s">
        <v>43</v>
      </c>
      <c r="N166" s="15"/>
    </row>
    <row r="167" spans="1:14" x14ac:dyDescent="0.2">
      <c r="A167" s="14" t="s">
        <v>35</v>
      </c>
      <c r="B167" s="14" t="s">
        <v>35</v>
      </c>
      <c r="C167" s="14">
        <v>4100</v>
      </c>
      <c r="D167" s="14" t="s">
        <v>233</v>
      </c>
      <c r="E167" s="14" t="s">
        <v>1636</v>
      </c>
      <c r="F167" s="16">
        <v>1</v>
      </c>
      <c r="G167" s="16">
        <v>0</v>
      </c>
      <c r="H167" s="16" t="s">
        <v>44</v>
      </c>
      <c r="I167" s="16">
        <v>0</v>
      </c>
      <c r="J167" s="16">
        <v>0</v>
      </c>
      <c r="K167" s="16">
        <v>0</v>
      </c>
      <c r="L167" s="16">
        <v>0</v>
      </c>
      <c r="M167" s="16" t="s">
        <v>47</v>
      </c>
      <c r="N167" s="15"/>
    </row>
    <row r="168" spans="1:14" x14ac:dyDescent="0.2">
      <c r="A168" s="14" t="s">
        <v>35</v>
      </c>
      <c r="B168" s="14" t="s">
        <v>234</v>
      </c>
      <c r="C168" s="14">
        <v>2700</v>
      </c>
      <c r="D168" s="14" t="s">
        <v>235</v>
      </c>
      <c r="E168" s="14" t="s">
        <v>32</v>
      </c>
      <c r="F168" s="16">
        <v>3</v>
      </c>
      <c r="G168" s="16">
        <v>0</v>
      </c>
      <c r="H168" s="16" t="s">
        <v>236</v>
      </c>
      <c r="I168" s="16">
        <v>1</v>
      </c>
      <c r="J168" s="16">
        <v>2</v>
      </c>
      <c r="K168" s="16">
        <v>0</v>
      </c>
      <c r="L168" s="16">
        <v>0</v>
      </c>
      <c r="M168" s="16" t="s">
        <v>47</v>
      </c>
      <c r="N168" s="15"/>
    </row>
    <row r="169" spans="1:14" x14ac:dyDescent="0.2">
      <c r="A169" s="14" t="s">
        <v>35</v>
      </c>
      <c r="B169" s="14" t="s">
        <v>35</v>
      </c>
      <c r="C169" s="14">
        <v>2714</v>
      </c>
      <c r="D169" s="14" t="s">
        <v>237</v>
      </c>
      <c r="E169" s="14" t="s">
        <v>32</v>
      </c>
      <c r="F169" s="16">
        <v>5</v>
      </c>
      <c r="G169" s="16">
        <v>0</v>
      </c>
      <c r="H169" s="16" t="s">
        <v>50</v>
      </c>
      <c r="I169" s="16">
        <v>1</v>
      </c>
      <c r="J169" s="16">
        <v>4</v>
      </c>
      <c r="K169" s="16">
        <v>0</v>
      </c>
      <c r="L169" s="16">
        <v>0</v>
      </c>
      <c r="M169" s="16" t="s">
        <v>34</v>
      </c>
      <c r="N169" s="15"/>
    </row>
    <row r="170" spans="1:14" x14ac:dyDescent="0.2">
      <c r="A170" s="14" t="s">
        <v>35</v>
      </c>
      <c r="B170" s="14" t="s">
        <v>35</v>
      </c>
      <c r="C170" s="14">
        <v>2711</v>
      </c>
      <c r="D170" s="14" t="s">
        <v>238</v>
      </c>
      <c r="E170" s="14" t="s">
        <v>32</v>
      </c>
      <c r="F170" s="16">
        <v>4</v>
      </c>
      <c r="G170" s="16">
        <v>0</v>
      </c>
      <c r="H170" s="16" t="s">
        <v>54</v>
      </c>
      <c r="I170" s="16">
        <v>0</v>
      </c>
      <c r="J170" s="16">
        <v>4</v>
      </c>
      <c r="K170" s="16">
        <v>0</v>
      </c>
      <c r="L170" s="16">
        <v>0</v>
      </c>
      <c r="M170" s="16" t="s">
        <v>43</v>
      </c>
      <c r="N170" s="15"/>
    </row>
    <row r="171" spans="1:14" x14ac:dyDescent="0.2">
      <c r="A171" s="14" t="s">
        <v>35</v>
      </c>
      <c r="B171" s="14" t="s">
        <v>35</v>
      </c>
      <c r="C171" s="14">
        <v>4327</v>
      </c>
      <c r="D171" s="14" t="s">
        <v>239</v>
      </c>
      <c r="E171" s="14" t="s">
        <v>1636</v>
      </c>
      <c r="F171" s="16">
        <v>1</v>
      </c>
      <c r="G171" s="16">
        <v>0</v>
      </c>
      <c r="H171" s="16" t="s">
        <v>44</v>
      </c>
      <c r="I171" s="16">
        <v>0</v>
      </c>
      <c r="J171" s="16">
        <v>0</v>
      </c>
      <c r="K171" s="16">
        <v>1</v>
      </c>
      <c r="L171" s="16">
        <v>0</v>
      </c>
      <c r="M171" s="16" t="s">
        <v>40</v>
      </c>
      <c r="N171" s="15"/>
    </row>
    <row r="172" spans="1:14" x14ac:dyDescent="0.2">
      <c r="A172" s="14" t="s">
        <v>35</v>
      </c>
      <c r="B172" s="14" t="s">
        <v>35</v>
      </c>
      <c r="C172" s="14">
        <v>4236</v>
      </c>
      <c r="D172" s="14" t="s">
        <v>240</v>
      </c>
      <c r="E172" s="14" t="s">
        <v>1636</v>
      </c>
      <c r="F172" s="16">
        <v>1</v>
      </c>
      <c r="G172" s="16">
        <v>0</v>
      </c>
      <c r="H172" s="16" t="s">
        <v>44</v>
      </c>
      <c r="I172" s="16">
        <v>0</v>
      </c>
      <c r="J172" s="16">
        <v>0</v>
      </c>
      <c r="K172" s="16">
        <v>1</v>
      </c>
      <c r="L172" s="16">
        <v>0</v>
      </c>
      <c r="M172" s="16" t="s">
        <v>47</v>
      </c>
      <c r="N172" s="15"/>
    </row>
    <row r="173" spans="1:14" x14ac:dyDescent="0.2">
      <c r="A173" s="14" t="s">
        <v>35</v>
      </c>
      <c r="B173" s="14" t="s">
        <v>35</v>
      </c>
      <c r="C173" s="14">
        <v>4227</v>
      </c>
      <c r="D173" s="14" t="s">
        <v>241</v>
      </c>
      <c r="E173" s="14" t="s">
        <v>1636</v>
      </c>
      <c r="F173" s="16">
        <v>1</v>
      </c>
      <c r="G173" s="16">
        <v>0</v>
      </c>
      <c r="H173" s="16" t="s">
        <v>44</v>
      </c>
      <c r="I173" s="16">
        <v>0</v>
      </c>
      <c r="J173" s="16">
        <v>0</v>
      </c>
      <c r="K173" s="16">
        <v>1</v>
      </c>
      <c r="L173" s="16">
        <v>0</v>
      </c>
      <c r="M173" s="16" t="s">
        <v>47</v>
      </c>
      <c r="N173" s="15"/>
    </row>
    <row r="174" spans="1:14" x14ac:dyDescent="0.2">
      <c r="A174" s="14" t="s">
        <v>35</v>
      </c>
      <c r="B174" s="14" t="s">
        <v>35</v>
      </c>
      <c r="C174" s="14">
        <v>4213</v>
      </c>
      <c r="D174" s="14" t="s">
        <v>242</v>
      </c>
      <c r="E174" s="14" t="s">
        <v>1636</v>
      </c>
      <c r="F174" s="16">
        <v>1</v>
      </c>
      <c r="G174" s="16">
        <v>0</v>
      </c>
      <c r="H174" s="16" t="s">
        <v>44</v>
      </c>
      <c r="I174" s="16">
        <v>0</v>
      </c>
      <c r="J174" s="16">
        <v>0</v>
      </c>
      <c r="K174" s="16">
        <v>1</v>
      </c>
      <c r="L174" s="16">
        <v>0</v>
      </c>
      <c r="M174" s="16" t="s">
        <v>47</v>
      </c>
      <c r="N174" s="15"/>
    </row>
    <row r="175" spans="1:14" x14ac:dyDescent="0.2">
      <c r="A175" s="14" t="s">
        <v>35</v>
      </c>
      <c r="B175" s="14" t="s">
        <v>35</v>
      </c>
      <c r="C175" s="14">
        <v>3685</v>
      </c>
      <c r="D175" s="14" t="s">
        <v>243</v>
      </c>
      <c r="E175" s="14" t="s">
        <v>1637</v>
      </c>
      <c r="F175" s="16">
        <v>1</v>
      </c>
      <c r="G175" s="16">
        <v>0</v>
      </c>
      <c r="H175" s="16" t="s">
        <v>44</v>
      </c>
      <c r="I175" s="16">
        <v>0</v>
      </c>
      <c r="J175" s="16">
        <v>1</v>
      </c>
      <c r="K175" s="16">
        <v>0</v>
      </c>
      <c r="L175" s="16">
        <v>0</v>
      </c>
      <c r="M175" s="16" t="s">
        <v>47</v>
      </c>
      <c r="N175" s="15"/>
    </row>
    <row r="176" spans="1:14" x14ac:dyDescent="0.2">
      <c r="A176" s="14" t="s">
        <v>35</v>
      </c>
      <c r="B176" s="14" t="s">
        <v>35</v>
      </c>
      <c r="C176" s="14">
        <v>4161</v>
      </c>
      <c r="D176" s="14" t="s">
        <v>244</v>
      </c>
      <c r="E176" s="14" t="s">
        <v>1637</v>
      </c>
      <c r="F176" s="16">
        <v>1</v>
      </c>
      <c r="G176" s="16">
        <v>0</v>
      </c>
      <c r="H176" s="16" t="s">
        <v>44</v>
      </c>
      <c r="I176" s="16">
        <v>0</v>
      </c>
      <c r="J176" s="16">
        <v>1</v>
      </c>
      <c r="K176" s="16">
        <v>0</v>
      </c>
      <c r="L176" s="16">
        <v>0</v>
      </c>
      <c r="M176" s="16" t="s">
        <v>47</v>
      </c>
      <c r="N176" s="15"/>
    </row>
    <row r="177" spans="1:14" x14ac:dyDescent="0.2">
      <c r="A177" s="14" t="s">
        <v>35</v>
      </c>
      <c r="B177" s="14" t="s">
        <v>35</v>
      </c>
      <c r="C177" s="14">
        <v>4162</v>
      </c>
      <c r="D177" s="14" t="s">
        <v>244</v>
      </c>
      <c r="E177" s="14" t="s">
        <v>1637</v>
      </c>
      <c r="F177" s="16">
        <v>1</v>
      </c>
      <c r="G177" s="16">
        <v>0</v>
      </c>
      <c r="H177" s="16" t="s">
        <v>44</v>
      </c>
      <c r="I177" s="16">
        <v>0</v>
      </c>
      <c r="J177" s="16">
        <v>0</v>
      </c>
      <c r="K177" s="16">
        <v>1</v>
      </c>
      <c r="L177" s="16">
        <v>0</v>
      </c>
      <c r="M177" s="16" t="s">
        <v>47</v>
      </c>
      <c r="N177" s="15"/>
    </row>
    <row r="178" spans="1:14" x14ac:dyDescent="0.2">
      <c r="A178" s="14" t="s">
        <v>35</v>
      </c>
      <c r="B178" s="14" t="s">
        <v>35</v>
      </c>
      <c r="C178" s="14">
        <v>4225</v>
      </c>
      <c r="D178" s="14" t="s">
        <v>245</v>
      </c>
      <c r="E178" s="14" t="s">
        <v>1636</v>
      </c>
      <c r="F178" s="16">
        <v>2</v>
      </c>
      <c r="G178" s="16">
        <v>0</v>
      </c>
      <c r="H178" s="16" t="s">
        <v>44</v>
      </c>
      <c r="I178" s="16">
        <v>0</v>
      </c>
      <c r="J178" s="16">
        <v>0</v>
      </c>
      <c r="K178" s="16">
        <v>0</v>
      </c>
      <c r="L178" s="16">
        <v>2</v>
      </c>
      <c r="M178" s="16" t="s">
        <v>40</v>
      </c>
      <c r="N178" s="15"/>
    </row>
    <row r="179" spans="1:14" x14ac:dyDescent="0.2">
      <c r="A179" s="14" t="s">
        <v>35</v>
      </c>
      <c r="B179" s="14" t="s">
        <v>35</v>
      </c>
      <c r="C179" s="14" t="s">
        <v>44</v>
      </c>
      <c r="D179" s="14" t="s">
        <v>246</v>
      </c>
      <c r="E179" s="14" t="s">
        <v>1636</v>
      </c>
      <c r="F179" s="16">
        <v>1</v>
      </c>
      <c r="G179" s="16" t="s">
        <v>35</v>
      </c>
      <c r="H179" s="16" t="s">
        <v>44</v>
      </c>
      <c r="I179" s="16">
        <v>0</v>
      </c>
      <c r="J179" s="16">
        <v>0</v>
      </c>
      <c r="K179" s="16">
        <v>0</v>
      </c>
      <c r="L179" s="16">
        <v>1</v>
      </c>
      <c r="M179" s="16" t="s">
        <v>44</v>
      </c>
      <c r="N179" s="15"/>
    </row>
    <row r="180" spans="1:14" x14ac:dyDescent="0.2">
      <c r="A180" s="14" t="s">
        <v>35</v>
      </c>
      <c r="B180" s="14" t="s">
        <v>35</v>
      </c>
      <c r="C180" s="14" t="s">
        <v>44</v>
      </c>
      <c r="D180" s="14" t="s">
        <v>247</v>
      </c>
      <c r="E180" s="14" t="s">
        <v>1636</v>
      </c>
      <c r="F180" s="16">
        <v>1</v>
      </c>
      <c r="G180" s="16" t="s">
        <v>35</v>
      </c>
      <c r="H180" s="16" t="s">
        <v>44</v>
      </c>
      <c r="I180" s="16">
        <v>0</v>
      </c>
      <c r="J180" s="16">
        <v>0</v>
      </c>
      <c r="K180" s="16">
        <v>0</v>
      </c>
      <c r="L180" s="16">
        <v>1</v>
      </c>
      <c r="M180" s="16" t="s">
        <v>44</v>
      </c>
      <c r="N180" s="15"/>
    </row>
    <row r="181" spans="1:14" x14ac:dyDescent="0.2">
      <c r="A181" s="14" t="s">
        <v>35</v>
      </c>
      <c r="B181" s="14" t="s">
        <v>35</v>
      </c>
      <c r="C181" s="14">
        <v>2655</v>
      </c>
      <c r="D181" s="14" t="s">
        <v>248</v>
      </c>
      <c r="E181" s="14" t="s">
        <v>1637</v>
      </c>
      <c r="F181" s="16">
        <v>60</v>
      </c>
      <c r="G181" s="16">
        <v>0</v>
      </c>
      <c r="H181" s="16" t="s">
        <v>249</v>
      </c>
      <c r="I181" s="16">
        <v>0</v>
      </c>
      <c r="J181" s="16">
        <v>9</v>
      </c>
      <c r="K181" s="16">
        <v>0</v>
      </c>
      <c r="L181" s="16">
        <v>0</v>
      </c>
      <c r="M181" s="16" t="s">
        <v>47</v>
      </c>
      <c r="N181" s="15"/>
    </row>
    <row r="182" spans="1:14" x14ac:dyDescent="0.2">
      <c r="A182" s="14" t="s">
        <v>35</v>
      </c>
      <c r="B182" s="14" t="s">
        <v>35</v>
      </c>
      <c r="C182" s="14">
        <v>2707</v>
      </c>
      <c r="D182" s="14" t="s">
        <v>250</v>
      </c>
      <c r="E182" s="14" t="s">
        <v>1636</v>
      </c>
      <c r="F182" s="16">
        <v>5</v>
      </c>
      <c r="G182" s="16">
        <v>0</v>
      </c>
      <c r="H182" s="16" t="s">
        <v>125</v>
      </c>
      <c r="I182" s="16">
        <v>1</v>
      </c>
      <c r="J182" s="16">
        <v>3</v>
      </c>
      <c r="K182" s="16">
        <v>1</v>
      </c>
      <c r="L182" s="16">
        <v>0</v>
      </c>
      <c r="M182" s="16" t="s">
        <v>40</v>
      </c>
      <c r="N182" s="15"/>
    </row>
    <row r="183" spans="1:14" x14ac:dyDescent="0.2">
      <c r="A183" s="14" t="s">
        <v>35</v>
      </c>
      <c r="B183" s="14" t="s">
        <v>35</v>
      </c>
      <c r="C183" s="14">
        <v>2713</v>
      </c>
      <c r="D183" s="14" t="s">
        <v>251</v>
      </c>
      <c r="E183" s="14" t="s">
        <v>32</v>
      </c>
      <c r="F183" s="16">
        <v>5</v>
      </c>
      <c r="G183" s="16">
        <v>0</v>
      </c>
      <c r="H183" s="16" t="s">
        <v>39</v>
      </c>
      <c r="I183" s="16">
        <v>0</v>
      </c>
      <c r="J183" s="16">
        <v>0</v>
      </c>
      <c r="K183" s="16">
        <v>0</v>
      </c>
      <c r="L183" s="16">
        <v>0</v>
      </c>
      <c r="M183" s="16" t="s">
        <v>43</v>
      </c>
      <c r="N183" s="15"/>
    </row>
    <row r="184" spans="1:14" x14ac:dyDescent="0.2">
      <c r="A184" s="14" t="s">
        <v>35</v>
      </c>
      <c r="B184" s="14" t="s">
        <v>35</v>
      </c>
      <c r="C184" s="14">
        <v>4230</v>
      </c>
      <c r="D184" s="14" t="s">
        <v>252</v>
      </c>
      <c r="E184" s="14" t="s">
        <v>1636</v>
      </c>
      <c r="F184" s="16">
        <v>1</v>
      </c>
      <c r="G184" s="16">
        <v>0</v>
      </c>
      <c r="H184" s="16" t="s">
        <v>44</v>
      </c>
      <c r="I184" s="16">
        <v>0</v>
      </c>
      <c r="J184" s="16">
        <v>0</v>
      </c>
      <c r="K184" s="16">
        <v>0</v>
      </c>
      <c r="L184" s="16">
        <v>1</v>
      </c>
      <c r="M184" s="16" t="s">
        <v>47</v>
      </c>
      <c r="N184" s="15"/>
    </row>
    <row r="185" spans="1:14" x14ac:dyDescent="0.2">
      <c r="A185" s="14" t="s">
        <v>35</v>
      </c>
      <c r="B185" s="14" t="s">
        <v>35</v>
      </c>
      <c r="C185" s="14">
        <v>4216</v>
      </c>
      <c r="D185" s="14" t="s">
        <v>253</v>
      </c>
      <c r="E185" s="14" t="s">
        <v>1636</v>
      </c>
      <c r="F185" s="16">
        <v>1</v>
      </c>
      <c r="G185" s="16">
        <v>0</v>
      </c>
      <c r="H185" s="16" t="s">
        <v>44</v>
      </c>
      <c r="I185" s="16">
        <v>0</v>
      </c>
      <c r="J185" s="16">
        <v>0</v>
      </c>
      <c r="K185" s="16">
        <v>1</v>
      </c>
      <c r="L185" s="16">
        <v>0</v>
      </c>
      <c r="M185" s="16" t="s">
        <v>47</v>
      </c>
      <c r="N185" s="15"/>
    </row>
    <row r="186" spans="1:14" x14ac:dyDescent="0.2">
      <c r="A186" s="14" t="s">
        <v>35</v>
      </c>
      <c r="B186" s="14" t="s">
        <v>35</v>
      </c>
      <c r="C186" s="14">
        <v>2660</v>
      </c>
      <c r="D186" s="14" t="s">
        <v>254</v>
      </c>
      <c r="E186" s="14" t="s">
        <v>142</v>
      </c>
      <c r="F186" s="16">
        <v>44</v>
      </c>
      <c r="G186" s="16">
        <v>-21</v>
      </c>
      <c r="H186" s="16" t="s">
        <v>231</v>
      </c>
      <c r="I186" s="16">
        <v>0</v>
      </c>
      <c r="J186" s="16">
        <v>0</v>
      </c>
      <c r="K186" s="16">
        <v>65</v>
      </c>
      <c r="L186" s="16">
        <v>0</v>
      </c>
      <c r="M186" s="16" t="s">
        <v>43</v>
      </c>
      <c r="N186" s="15" t="s">
        <v>23</v>
      </c>
    </row>
    <row r="187" spans="1:14" x14ac:dyDescent="0.2">
      <c r="A187" s="14" t="s">
        <v>35</v>
      </c>
      <c r="B187" s="14" t="s">
        <v>35</v>
      </c>
      <c r="C187" s="14">
        <v>2911</v>
      </c>
      <c r="D187" s="14" t="s">
        <v>255</v>
      </c>
      <c r="E187" s="14" t="s">
        <v>1637</v>
      </c>
      <c r="F187" s="16">
        <v>14</v>
      </c>
      <c r="G187" s="16">
        <v>0</v>
      </c>
      <c r="H187" s="16" t="s">
        <v>256</v>
      </c>
      <c r="I187" s="16">
        <v>0</v>
      </c>
      <c r="J187" s="16">
        <v>0</v>
      </c>
      <c r="K187" s="16">
        <v>0</v>
      </c>
      <c r="L187" s="16">
        <v>0</v>
      </c>
      <c r="M187" s="16" t="s">
        <v>47</v>
      </c>
      <c r="N187" s="15"/>
    </row>
    <row r="188" spans="1:14" x14ac:dyDescent="0.2">
      <c r="A188" s="14" t="s">
        <v>35</v>
      </c>
      <c r="B188" s="14" t="s">
        <v>35</v>
      </c>
      <c r="C188" s="14">
        <v>3629</v>
      </c>
      <c r="D188" s="14" t="s">
        <v>257</v>
      </c>
      <c r="E188" s="14" t="s">
        <v>1637</v>
      </c>
      <c r="F188" s="16">
        <v>22</v>
      </c>
      <c r="G188" s="16">
        <v>0</v>
      </c>
      <c r="H188" s="16" t="s">
        <v>44</v>
      </c>
      <c r="I188" s="16">
        <v>0</v>
      </c>
      <c r="J188" s="16">
        <v>0</v>
      </c>
      <c r="K188" s="16">
        <v>0</v>
      </c>
      <c r="L188" s="16">
        <v>0</v>
      </c>
      <c r="M188" s="16" t="s">
        <v>40</v>
      </c>
      <c r="N188" s="15"/>
    </row>
    <row r="189" spans="1:14" x14ac:dyDescent="0.2">
      <c r="A189" s="14" t="s">
        <v>35</v>
      </c>
      <c r="B189" s="14" t="s">
        <v>35</v>
      </c>
      <c r="C189" s="14" t="s">
        <v>44</v>
      </c>
      <c r="D189" s="14" t="s">
        <v>258</v>
      </c>
      <c r="E189" s="14" t="s">
        <v>1637</v>
      </c>
      <c r="F189" s="16">
        <v>21</v>
      </c>
      <c r="G189" s="16" t="s">
        <v>35</v>
      </c>
      <c r="H189" s="16" t="s">
        <v>44</v>
      </c>
      <c r="I189" s="16">
        <v>0</v>
      </c>
      <c r="J189" s="16">
        <v>0</v>
      </c>
      <c r="K189" s="16">
        <v>0</v>
      </c>
      <c r="L189" s="16">
        <v>0</v>
      </c>
      <c r="M189" s="16" t="s">
        <v>44</v>
      </c>
      <c r="N189" s="15"/>
    </row>
    <row r="190" spans="1:14" x14ac:dyDescent="0.2">
      <c r="A190" s="14" t="s">
        <v>35</v>
      </c>
      <c r="B190" s="14" t="s">
        <v>35</v>
      </c>
      <c r="C190" s="14" t="s">
        <v>44</v>
      </c>
      <c r="D190" s="14" t="s">
        <v>259</v>
      </c>
      <c r="E190" s="14" t="s">
        <v>1637</v>
      </c>
      <c r="F190" s="16">
        <v>1</v>
      </c>
      <c r="G190" s="16" t="s">
        <v>35</v>
      </c>
      <c r="H190" s="16" t="s">
        <v>44</v>
      </c>
      <c r="I190" s="16">
        <v>0</v>
      </c>
      <c r="J190" s="16">
        <v>0</v>
      </c>
      <c r="K190" s="16">
        <v>0</v>
      </c>
      <c r="L190" s="16">
        <v>0</v>
      </c>
      <c r="M190" s="16" t="s">
        <v>44</v>
      </c>
      <c r="N190" s="15"/>
    </row>
    <row r="191" spans="1:14" x14ac:dyDescent="0.2">
      <c r="A191" s="14" t="s">
        <v>35</v>
      </c>
      <c r="B191" s="14" t="s">
        <v>35</v>
      </c>
      <c r="C191" s="14">
        <v>3946</v>
      </c>
      <c r="D191" s="14" t="s">
        <v>260</v>
      </c>
      <c r="E191" s="14" t="s">
        <v>32</v>
      </c>
      <c r="F191" s="16">
        <v>2</v>
      </c>
      <c r="G191" s="16">
        <v>0</v>
      </c>
      <c r="H191" s="16" t="s">
        <v>54</v>
      </c>
      <c r="I191" s="16">
        <v>0</v>
      </c>
      <c r="J191" s="16">
        <v>2</v>
      </c>
      <c r="K191" s="16">
        <v>0</v>
      </c>
      <c r="L191" s="16">
        <v>0</v>
      </c>
      <c r="M191" s="16" t="s">
        <v>43</v>
      </c>
      <c r="N191" s="15"/>
    </row>
    <row r="192" spans="1:14" x14ac:dyDescent="0.2">
      <c r="A192" s="14" t="s">
        <v>35</v>
      </c>
      <c r="B192" s="14" t="s">
        <v>35</v>
      </c>
      <c r="C192" s="14">
        <v>4247</v>
      </c>
      <c r="D192" s="14" t="s">
        <v>261</v>
      </c>
      <c r="E192" s="14" t="s">
        <v>1636</v>
      </c>
      <c r="F192" s="16">
        <v>1</v>
      </c>
      <c r="G192" s="16">
        <v>0</v>
      </c>
      <c r="H192" s="16" t="s">
        <v>44</v>
      </c>
      <c r="I192" s="16">
        <v>0</v>
      </c>
      <c r="J192" s="16">
        <v>0</v>
      </c>
      <c r="K192" s="16">
        <v>1</v>
      </c>
      <c r="L192" s="16">
        <v>0</v>
      </c>
      <c r="M192" s="16" t="s">
        <v>47</v>
      </c>
      <c r="N192" s="15"/>
    </row>
    <row r="193" spans="1:14" x14ac:dyDescent="0.2">
      <c r="A193" s="14" t="s">
        <v>35</v>
      </c>
      <c r="B193" s="14" t="s">
        <v>35</v>
      </c>
      <c r="C193" s="14">
        <v>4329</v>
      </c>
      <c r="D193" s="14" t="s">
        <v>262</v>
      </c>
      <c r="E193" s="14" t="s">
        <v>1636</v>
      </c>
      <c r="F193" s="16">
        <v>1</v>
      </c>
      <c r="G193" s="16">
        <v>0</v>
      </c>
      <c r="H193" s="16" t="s">
        <v>44</v>
      </c>
      <c r="I193" s="16">
        <v>0</v>
      </c>
      <c r="J193" s="16">
        <v>0</v>
      </c>
      <c r="K193" s="16">
        <v>0</v>
      </c>
      <c r="L193" s="16">
        <v>1</v>
      </c>
      <c r="M193" s="16" t="s">
        <v>40</v>
      </c>
      <c r="N193" s="15"/>
    </row>
    <row r="194" spans="1:14" x14ac:dyDescent="0.2">
      <c r="A194" s="14" t="s">
        <v>35</v>
      </c>
      <c r="B194" s="14" t="s">
        <v>35</v>
      </c>
      <c r="C194" s="14">
        <v>3682</v>
      </c>
      <c r="D194" s="14" t="s">
        <v>263</v>
      </c>
      <c r="E194" s="14" t="s">
        <v>1636</v>
      </c>
      <c r="F194" s="16">
        <v>3</v>
      </c>
      <c r="G194" s="16">
        <v>0</v>
      </c>
      <c r="H194" s="16" t="s">
        <v>44</v>
      </c>
      <c r="I194" s="16">
        <v>0</v>
      </c>
      <c r="J194" s="16">
        <v>0</v>
      </c>
      <c r="K194" s="16">
        <v>0</v>
      </c>
      <c r="L194" s="16">
        <v>0</v>
      </c>
      <c r="M194" s="16" t="s">
        <v>47</v>
      </c>
      <c r="N194" s="15"/>
    </row>
    <row r="195" spans="1:14" x14ac:dyDescent="0.2">
      <c r="A195" s="14" t="s">
        <v>35</v>
      </c>
      <c r="B195" s="14" t="s">
        <v>35</v>
      </c>
      <c r="C195" s="14">
        <v>2658</v>
      </c>
      <c r="D195" s="14" t="s">
        <v>264</v>
      </c>
      <c r="E195" s="14" t="s">
        <v>1637</v>
      </c>
      <c r="F195" s="16">
        <v>62</v>
      </c>
      <c r="G195" s="16">
        <v>0</v>
      </c>
      <c r="H195" s="16" t="s">
        <v>265</v>
      </c>
      <c r="I195" s="16">
        <v>62</v>
      </c>
      <c r="J195" s="16">
        <v>0</v>
      </c>
      <c r="K195" s="16">
        <v>0</v>
      </c>
      <c r="L195" s="16">
        <v>0</v>
      </c>
      <c r="M195" s="16" t="s">
        <v>47</v>
      </c>
      <c r="N195" s="15"/>
    </row>
    <row r="196" spans="1:14" x14ac:dyDescent="0.2">
      <c r="A196" s="14" t="s">
        <v>35</v>
      </c>
      <c r="B196" s="14" t="s">
        <v>35</v>
      </c>
      <c r="C196" s="14">
        <v>2948</v>
      </c>
      <c r="D196" s="14" t="s">
        <v>266</v>
      </c>
      <c r="E196" s="14" t="s">
        <v>1637</v>
      </c>
      <c r="F196" s="16">
        <v>46</v>
      </c>
      <c r="G196" s="16">
        <v>-5</v>
      </c>
      <c r="H196" s="16" t="s">
        <v>267</v>
      </c>
      <c r="I196" s="16">
        <v>0</v>
      </c>
      <c r="J196" s="16">
        <v>0</v>
      </c>
      <c r="K196" s="16">
        <v>0</v>
      </c>
      <c r="L196" s="16">
        <v>0</v>
      </c>
      <c r="M196" s="16" t="s">
        <v>43</v>
      </c>
      <c r="N196" s="15" t="s">
        <v>23</v>
      </c>
    </row>
    <row r="197" spans="1:14" x14ac:dyDescent="0.2">
      <c r="A197" s="14" t="s">
        <v>35</v>
      </c>
      <c r="B197" s="14" t="s">
        <v>35</v>
      </c>
      <c r="C197" s="14">
        <v>2642</v>
      </c>
      <c r="D197" s="14" t="s">
        <v>268</v>
      </c>
      <c r="E197" s="14" t="s">
        <v>58</v>
      </c>
      <c r="F197" s="16">
        <v>452</v>
      </c>
      <c r="G197" s="16">
        <v>0</v>
      </c>
      <c r="H197" s="16" t="s">
        <v>87</v>
      </c>
      <c r="I197" s="16">
        <v>0</v>
      </c>
      <c r="J197" s="16">
        <v>0</v>
      </c>
      <c r="K197" s="16">
        <v>0</v>
      </c>
      <c r="L197" s="16">
        <v>0</v>
      </c>
      <c r="M197" s="16" t="s">
        <v>43</v>
      </c>
      <c r="N197" s="15"/>
    </row>
    <row r="198" spans="1:14" x14ac:dyDescent="0.2">
      <c r="A198" s="14" t="s">
        <v>35</v>
      </c>
      <c r="B198" s="14" t="s">
        <v>35</v>
      </c>
      <c r="C198" s="14">
        <v>2701</v>
      </c>
      <c r="D198" s="14" t="s">
        <v>269</v>
      </c>
      <c r="E198" s="14" t="s">
        <v>1636</v>
      </c>
      <c r="F198" s="16">
        <v>1</v>
      </c>
      <c r="G198" s="16">
        <v>0</v>
      </c>
      <c r="H198" s="16" t="s">
        <v>94</v>
      </c>
      <c r="I198" s="16">
        <v>0</v>
      </c>
      <c r="J198" s="16">
        <v>0</v>
      </c>
      <c r="K198" s="16">
        <v>0</v>
      </c>
      <c r="L198" s="16">
        <v>0</v>
      </c>
      <c r="M198" s="16" t="s">
        <v>47</v>
      </c>
      <c r="N198" s="15"/>
    </row>
    <row r="199" spans="1:14" x14ac:dyDescent="0.2">
      <c r="A199" s="14" t="s">
        <v>35</v>
      </c>
      <c r="B199" s="14" t="s">
        <v>35</v>
      </c>
      <c r="C199" s="14">
        <v>1923</v>
      </c>
      <c r="D199" s="14" t="s">
        <v>270</v>
      </c>
      <c r="E199" s="14" t="s">
        <v>58</v>
      </c>
      <c r="F199" s="16">
        <v>249</v>
      </c>
      <c r="G199" s="16">
        <v>0</v>
      </c>
      <c r="H199" s="16" t="s">
        <v>271</v>
      </c>
      <c r="I199" s="16">
        <v>0</v>
      </c>
      <c r="J199" s="16">
        <v>0</v>
      </c>
      <c r="K199" s="16">
        <v>0</v>
      </c>
      <c r="L199" s="16">
        <v>249</v>
      </c>
      <c r="M199" s="16" t="s">
        <v>43</v>
      </c>
      <c r="N199" s="15"/>
    </row>
    <row r="200" spans="1:14" x14ac:dyDescent="0.2">
      <c r="A200" s="14" t="s">
        <v>35</v>
      </c>
      <c r="B200" s="14" t="s">
        <v>35</v>
      </c>
      <c r="C200" s="14">
        <v>3644</v>
      </c>
      <c r="D200" s="14" t="s">
        <v>272</v>
      </c>
      <c r="E200" s="14" t="s">
        <v>1636</v>
      </c>
      <c r="F200" s="16">
        <v>1</v>
      </c>
      <c r="G200" s="16">
        <v>0</v>
      </c>
      <c r="H200" s="16" t="s">
        <v>44</v>
      </c>
      <c r="I200" s="16">
        <v>0</v>
      </c>
      <c r="J200" s="16">
        <v>0</v>
      </c>
      <c r="K200" s="16">
        <v>0</v>
      </c>
      <c r="L200" s="16">
        <v>1</v>
      </c>
      <c r="M200" s="16" t="s">
        <v>43</v>
      </c>
      <c r="N200" s="15"/>
    </row>
    <row r="201" spans="1:14" x14ac:dyDescent="0.2">
      <c r="A201" s="14" t="s">
        <v>35</v>
      </c>
      <c r="B201" s="14" t="s">
        <v>35</v>
      </c>
      <c r="C201" s="14">
        <v>4330</v>
      </c>
      <c r="D201" s="14" t="s">
        <v>273</v>
      </c>
      <c r="E201" s="14" t="s">
        <v>1636</v>
      </c>
      <c r="F201" s="16">
        <v>1</v>
      </c>
      <c r="G201" s="16">
        <v>0</v>
      </c>
      <c r="H201" s="16" t="s">
        <v>44</v>
      </c>
      <c r="I201" s="16">
        <v>0</v>
      </c>
      <c r="J201" s="16">
        <v>0</v>
      </c>
      <c r="K201" s="16">
        <v>1</v>
      </c>
      <c r="L201" s="16">
        <v>0</v>
      </c>
      <c r="M201" s="16" t="s">
        <v>40</v>
      </c>
      <c r="N201" s="15"/>
    </row>
    <row r="202" spans="1:14" x14ac:dyDescent="0.2">
      <c r="A202" s="14" t="s">
        <v>35</v>
      </c>
      <c r="B202" s="14" t="s">
        <v>35</v>
      </c>
      <c r="C202" s="14">
        <v>4451</v>
      </c>
      <c r="D202" s="14" t="s">
        <v>274</v>
      </c>
      <c r="E202" s="14" t="s">
        <v>1637</v>
      </c>
      <c r="F202" s="16">
        <v>1</v>
      </c>
      <c r="G202" s="16">
        <v>0</v>
      </c>
      <c r="H202" s="16" t="s">
        <v>44</v>
      </c>
      <c r="I202" s="16">
        <v>0</v>
      </c>
      <c r="J202" s="16">
        <v>0</v>
      </c>
      <c r="K202" s="16">
        <v>0</v>
      </c>
      <c r="L202" s="16">
        <v>1</v>
      </c>
      <c r="M202" s="16" t="s">
        <v>47</v>
      </c>
      <c r="N202" s="15"/>
    </row>
    <row r="203" spans="1:14" x14ac:dyDescent="0.2">
      <c r="A203" s="14" t="s">
        <v>35</v>
      </c>
      <c r="B203" s="14" t="s">
        <v>35</v>
      </c>
      <c r="C203" s="14">
        <v>4367</v>
      </c>
      <c r="D203" s="14" t="s">
        <v>275</v>
      </c>
      <c r="E203" s="14" t="s">
        <v>1636</v>
      </c>
      <c r="F203" s="16">
        <v>1</v>
      </c>
      <c r="G203" s="16">
        <v>0</v>
      </c>
      <c r="H203" s="16" t="s">
        <v>276</v>
      </c>
      <c r="I203" s="16">
        <v>0</v>
      </c>
      <c r="J203" s="16">
        <v>0</v>
      </c>
      <c r="K203" s="16">
        <v>0</v>
      </c>
      <c r="L203" s="16">
        <v>1</v>
      </c>
      <c r="M203" s="16" t="s">
        <v>43</v>
      </c>
      <c r="N203" s="15"/>
    </row>
    <row r="204" spans="1:14" x14ac:dyDescent="0.2">
      <c r="A204" s="14" t="s">
        <v>35</v>
      </c>
      <c r="B204" s="14" t="s">
        <v>35</v>
      </c>
      <c r="C204" s="14">
        <v>4471</v>
      </c>
      <c r="D204" s="14" t="s">
        <v>277</v>
      </c>
      <c r="E204" s="14" t="s">
        <v>1636</v>
      </c>
      <c r="F204" s="16">
        <v>1</v>
      </c>
      <c r="G204" s="16">
        <v>0</v>
      </c>
      <c r="H204" s="16" t="s">
        <v>44</v>
      </c>
      <c r="I204" s="16">
        <v>0</v>
      </c>
      <c r="J204" s="16">
        <v>0</v>
      </c>
      <c r="K204" s="16">
        <v>0</v>
      </c>
      <c r="L204" s="16">
        <v>1</v>
      </c>
      <c r="M204" s="16" t="s">
        <v>43</v>
      </c>
      <c r="N204" s="15"/>
    </row>
    <row r="205" spans="1:14" x14ac:dyDescent="0.2">
      <c r="A205" s="14" t="s">
        <v>35</v>
      </c>
      <c r="B205" s="14" t="s">
        <v>35</v>
      </c>
      <c r="C205" s="14">
        <v>4331</v>
      </c>
      <c r="D205" s="14" t="s">
        <v>278</v>
      </c>
      <c r="E205" s="14" t="s">
        <v>1636</v>
      </c>
      <c r="F205" s="16">
        <v>1</v>
      </c>
      <c r="G205" s="16">
        <v>0</v>
      </c>
      <c r="H205" s="16" t="s">
        <v>44</v>
      </c>
      <c r="I205" s="16">
        <v>0</v>
      </c>
      <c r="J205" s="16">
        <v>0</v>
      </c>
      <c r="K205" s="16">
        <v>1</v>
      </c>
      <c r="L205" s="16">
        <v>0</v>
      </c>
      <c r="M205" s="16" t="s">
        <v>43</v>
      </c>
      <c r="N205" s="15"/>
    </row>
    <row r="206" spans="1:14" x14ac:dyDescent="0.2">
      <c r="A206" s="14" t="s">
        <v>35</v>
      </c>
      <c r="B206" s="14" t="s">
        <v>35</v>
      </c>
      <c r="C206" s="14">
        <v>4372</v>
      </c>
      <c r="D206" s="14" t="s">
        <v>279</v>
      </c>
      <c r="E206" s="14" t="s">
        <v>1636</v>
      </c>
      <c r="F206" s="16">
        <v>1</v>
      </c>
      <c r="G206" s="16">
        <v>0</v>
      </c>
      <c r="H206" s="16" t="s">
        <v>44</v>
      </c>
      <c r="I206" s="16">
        <v>0</v>
      </c>
      <c r="J206" s="16">
        <v>0</v>
      </c>
      <c r="K206" s="16">
        <v>0</v>
      </c>
      <c r="L206" s="16">
        <v>1</v>
      </c>
      <c r="M206" s="16" t="s">
        <v>40</v>
      </c>
      <c r="N206" s="15"/>
    </row>
    <row r="207" spans="1:14" x14ac:dyDescent="0.2">
      <c r="A207" s="14" t="s">
        <v>35</v>
      </c>
      <c r="B207" s="14" t="s">
        <v>35</v>
      </c>
      <c r="C207" s="14">
        <v>4381</v>
      </c>
      <c r="D207" s="14" t="s">
        <v>280</v>
      </c>
      <c r="E207" s="14" t="s">
        <v>1636</v>
      </c>
      <c r="F207" s="16">
        <v>1</v>
      </c>
      <c r="G207" s="16">
        <v>0</v>
      </c>
      <c r="H207" s="16" t="s">
        <v>281</v>
      </c>
      <c r="I207" s="16">
        <v>0</v>
      </c>
      <c r="J207" s="16">
        <v>0</v>
      </c>
      <c r="K207" s="16">
        <v>0</v>
      </c>
      <c r="L207" s="16">
        <v>1</v>
      </c>
      <c r="M207" s="16" t="s">
        <v>43</v>
      </c>
      <c r="N207" s="15"/>
    </row>
    <row r="208" spans="1:14" x14ac:dyDescent="0.2">
      <c r="A208" s="14" t="s">
        <v>35</v>
      </c>
      <c r="B208" s="14" t="s">
        <v>35</v>
      </c>
      <c r="C208" s="14">
        <v>2720</v>
      </c>
      <c r="D208" s="14" t="s">
        <v>282</v>
      </c>
      <c r="E208" s="14" t="s">
        <v>32</v>
      </c>
      <c r="F208" s="16">
        <v>3</v>
      </c>
      <c r="G208" s="16">
        <v>0</v>
      </c>
      <c r="H208" s="16" t="s">
        <v>94</v>
      </c>
      <c r="I208" s="16">
        <v>0</v>
      </c>
      <c r="J208" s="16">
        <v>3</v>
      </c>
      <c r="K208" s="16">
        <v>0</v>
      </c>
      <c r="L208" s="16">
        <v>0</v>
      </c>
      <c r="M208" s="16" t="s">
        <v>34</v>
      </c>
      <c r="N208" s="15"/>
    </row>
    <row r="209" spans="1:14" x14ac:dyDescent="0.2">
      <c r="A209" s="14" t="s">
        <v>35</v>
      </c>
      <c r="B209" s="14" t="s">
        <v>35</v>
      </c>
      <c r="C209" s="14">
        <v>4248</v>
      </c>
      <c r="D209" s="14" t="s">
        <v>283</v>
      </c>
      <c r="E209" s="14" t="s">
        <v>1636</v>
      </c>
      <c r="F209" s="16">
        <v>1</v>
      </c>
      <c r="G209" s="16">
        <v>0</v>
      </c>
      <c r="H209" s="16" t="s">
        <v>44</v>
      </c>
      <c r="I209" s="16">
        <v>0</v>
      </c>
      <c r="J209" s="16">
        <v>1</v>
      </c>
      <c r="K209" s="16">
        <v>0</v>
      </c>
      <c r="L209" s="16">
        <v>0</v>
      </c>
      <c r="M209" s="16" t="s">
        <v>47</v>
      </c>
      <c r="N209" s="15"/>
    </row>
    <row r="210" spans="1:14" x14ac:dyDescent="0.2">
      <c r="A210" s="14" t="s">
        <v>35</v>
      </c>
      <c r="B210" s="14" t="s">
        <v>35</v>
      </c>
      <c r="C210" s="14">
        <v>4414</v>
      </c>
      <c r="D210" s="14" t="s">
        <v>284</v>
      </c>
      <c r="E210" s="14" t="s">
        <v>1636</v>
      </c>
      <c r="F210" s="16">
        <v>1</v>
      </c>
      <c r="G210" s="16">
        <v>0</v>
      </c>
      <c r="H210" s="16" t="s">
        <v>44</v>
      </c>
      <c r="I210" s="16">
        <v>0</v>
      </c>
      <c r="J210" s="16">
        <v>0</v>
      </c>
      <c r="K210" s="16">
        <v>0</v>
      </c>
      <c r="L210" s="16">
        <v>0</v>
      </c>
      <c r="M210" s="16" t="s">
        <v>40</v>
      </c>
      <c r="N210" s="15"/>
    </row>
    <row r="211" spans="1:14" x14ac:dyDescent="0.2">
      <c r="A211" s="14" t="s">
        <v>35</v>
      </c>
      <c r="B211" s="14" t="s">
        <v>35</v>
      </c>
      <c r="C211" s="14">
        <v>4215</v>
      </c>
      <c r="D211" s="14" t="s">
        <v>285</v>
      </c>
      <c r="E211" s="14" t="s">
        <v>1636</v>
      </c>
      <c r="F211" s="16">
        <v>1</v>
      </c>
      <c r="G211" s="16">
        <v>0</v>
      </c>
      <c r="H211" s="16" t="s">
        <v>44</v>
      </c>
      <c r="I211" s="16">
        <v>0</v>
      </c>
      <c r="J211" s="16">
        <v>1</v>
      </c>
      <c r="K211" s="16">
        <v>0</v>
      </c>
      <c r="L211" s="16">
        <v>0</v>
      </c>
      <c r="M211" s="16" t="s">
        <v>47</v>
      </c>
      <c r="N211" s="15"/>
    </row>
    <row r="212" spans="1:14" x14ac:dyDescent="0.2">
      <c r="A212" s="14" t="s">
        <v>35</v>
      </c>
      <c r="B212" s="14" t="s">
        <v>35</v>
      </c>
      <c r="C212" s="14">
        <v>2649</v>
      </c>
      <c r="D212" s="14" t="s">
        <v>286</v>
      </c>
      <c r="E212" s="14" t="s">
        <v>1637</v>
      </c>
      <c r="F212" s="16">
        <v>1</v>
      </c>
      <c r="G212" s="16">
        <v>0</v>
      </c>
      <c r="H212" s="16" t="s">
        <v>287</v>
      </c>
      <c r="I212" s="16">
        <v>0</v>
      </c>
      <c r="J212" s="16">
        <v>1</v>
      </c>
      <c r="K212" s="16">
        <v>0</v>
      </c>
      <c r="L212" s="16">
        <v>0</v>
      </c>
      <c r="M212" s="16" t="s">
        <v>47</v>
      </c>
      <c r="N212" s="15"/>
    </row>
    <row r="213" spans="1:14" x14ac:dyDescent="0.2">
      <c r="A213" s="14" t="s">
        <v>35</v>
      </c>
      <c r="B213" s="14" t="s">
        <v>35</v>
      </c>
      <c r="C213" s="14">
        <v>2667</v>
      </c>
      <c r="D213" s="14" t="s">
        <v>288</v>
      </c>
      <c r="E213" s="14" t="s">
        <v>32</v>
      </c>
      <c r="F213" s="16">
        <v>7</v>
      </c>
      <c r="G213" s="16">
        <v>0</v>
      </c>
      <c r="H213" s="16" t="s">
        <v>289</v>
      </c>
      <c r="I213" s="16">
        <v>0</v>
      </c>
      <c r="J213" s="16">
        <v>7</v>
      </c>
      <c r="K213" s="16">
        <v>0</v>
      </c>
      <c r="L213" s="16">
        <v>0</v>
      </c>
      <c r="M213" s="16" t="s">
        <v>34</v>
      </c>
      <c r="N213" s="15"/>
    </row>
    <row r="214" spans="1:14" x14ac:dyDescent="0.2">
      <c r="A214" s="14" t="s">
        <v>35</v>
      </c>
      <c r="B214" s="14" t="s">
        <v>35</v>
      </c>
      <c r="C214" s="14">
        <v>4332</v>
      </c>
      <c r="D214" s="14" t="s">
        <v>290</v>
      </c>
      <c r="E214" s="14" t="s">
        <v>1636</v>
      </c>
      <c r="F214" s="16">
        <v>1</v>
      </c>
      <c r="G214" s="16">
        <v>0</v>
      </c>
      <c r="H214" s="16" t="s">
        <v>44</v>
      </c>
      <c r="I214" s="16">
        <v>0</v>
      </c>
      <c r="J214" s="16">
        <v>0</v>
      </c>
      <c r="K214" s="16">
        <v>0</v>
      </c>
      <c r="L214" s="16">
        <v>1</v>
      </c>
      <c r="M214" s="16" t="s">
        <v>40</v>
      </c>
      <c r="N214" s="15"/>
    </row>
    <row r="215" spans="1:14" x14ac:dyDescent="0.2">
      <c r="A215" s="14" t="s">
        <v>35</v>
      </c>
      <c r="B215" s="14" t="s">
        <v>35</v>
      </c>
      <c r="C215" s="14">
        <v>4217</v>
      </c>
      <c r="D215" s="14" t="s">
        <v>291</v>
      </c>
      <c r="E215" s="14" t="s">
        <v>1636</v>
      </c>
      <c r="F215" s="16">
        <v>1</v>
      </c>
      <c r="G215" s="16">
        <v>0</v>
      </c>
      <c r="H215" s="16" t="s">
        <v>44</v>
      </c>
      <c r="I215" s="16">
        <v>0</v>
      </c>
      <c r="J215" s="16">
        <v>0</v>
      </c>
      <c r="K215" s="16">
        <v>0</v>
      </c>
      <c r="L215" s="16">
        <v>1</v>
      </c>
      <c r="M215" s="16" t="s">
        <v>47</v>
      </c>
      <c r="N215" s="15"/>
    </row>
    <row r="216" spans="1:14" x14ac:dyDescent="0.2">
      <c r="A216" s="14" t="s">
        <v>35</v>
      </c>
      <c r="B216" s="14" t="s">
        <v>35</v>
      </c>
      <c r="C216" s="14">
        <v>4334</v>
      </c>
      <c r="D216" s="14" t="s">
        <v>292</v>
      </c>
      <c r="E216" s="14" t="s">
        <v>1636</v>
      </c>
      <c r="F216" s="16">
        <v>1</v>
      </c>
      <c r="G216" s="16">
        <v>0</v>
      </c>
      <c r="H216" s="16" t="s">
        <v>44</v>
      </c>
      <c r="I216" s="16">
        <v>0</v>
      </c>
      <c r="J216" s="16">
        <v>0</v>
      </c>
      <c r="K216" s="16">
        <v>1</v>
      </c>
      <c r="L216" s="16">
        <v>0</v>
      </c>
      <c r="M216" s="16" t="s">
        <v>40</v>
      </c>
      <c r="N216" s="15"/>
    </row>
    <row r="217" spans="1:14" x14ac:dyDescent="0.2">
      <c r="A217" s="14" t="s">
        <v>35</v>
      </c>
      <c r="B217" s="14" t="s">
        <v>35</v>
      </c>
      <c r="C217" s="14">
        <v>4124</v>
      </c>
      <c r="D217" s="14" t="s">
        <v>293</v>
      </c>
      <c r="E217" s="14" t="s">
        <v>1636</v>
      </c>
      <c r="F217" s="16">
        <v>1</v>
      </c>
      <c r="G217" s="16">
        <v>0</v>
      </c>
      <c r="H217" s="16" t="s">
        <v>44</v>
      </c>
      <c r="I217" s="16">
        <v>0</v>
      </c>
      <c r="J217" s="16">
        <v>0</v>
      </c>
      <c r="K217" s="16">
        <v>1</v>
      </c>
      <c r="L217" s="16">
        <v>0</v>
      </c>
      <c r="M217" s="16" t="s">
        <v>40</v>
      </c>
      <c r="N217" s="15"/>
    </row>
    <row r="218" spans="1:14" x14ac:dyDescent="0.2">
      <c r="A218" s="14" t="s">
        <v>35</v>
      </c>
      <c r="B218" s="14" t="s">
        <v>35</v>
      </c>
      <c r="C218" s="14">
        <v>4109</v>
      </c>
      <c r="D218" s="14" t="s">
        <v>294</v>
      </c>
      <c r="E218" s="14" t="s">
        <v>58</v>
      </c>
      <c r="F218" s="16">
        <v>75</v>
      </c>
      <c r="G218" s="16">
        <v>0</v>
      </c>
      <c r="H218" s="16" t="s">
        <v>295</v>
      </c>
      <c r="I218" s="16">
        <v>0</v>
      </c>
      <c r="J218" s="16">
        <v>75</v>
      </c>
      <c r="K218" s="16">
        <v>0</v>
      </c>
      <c r="L218" s="16">
        <v>0</v>
      </c>
      <c r="M218" s="16" t="s">
        <v>43</v>
      </c>
      <c r="N218" s="15"/>
    </row>
    <row r="219" spans="1:14" x14ac:dyDescent="0.2">
      <c r="A219" s="14" t="s">
        <v>35</v>
      </c>
      <c r="B219" s="14" t="s">
        <v>35</v>
      </c>
      <c r="C219" s="14">
        <v>4373</v>
      </c>
      <c r="D219" s="14" t="s">
        <v>296</v>
      </c>
      <c r="E219" s="14" t="s">
        <v>1636</v>
      </c>
      <c r="F219" s="16">
        <v>1</v>
      </c>
      <c r="G219" s="16">
        <v>0</v>
      </c>
      <c r="H219" s="16" t="s">
        <v>44</v>
      </c>
      <c r="I219" s="16">
        <v>0</v>
      </c>
      <c r="J219" s="16">
        <v>0</v>
      </c>
      <c r="K219" s="16">
        <v>1</v>
      </c>
      <c r="L219" s="16">
        <v>0</v>
      </c>
      <c r="M219" s="16" t="s">
        <v>43</v>
      </c>
      <c r="N219" s="15"/>
    </row>
    <row r="220" spans="1:14" x14ac:dyDescent="0.2">
      <c r="A220" s="14" t="s">
        <v>35</v>
      </c>
      <c r="B220" s="14" t="s">
        <v>35</v>
      </c>
      <c r="C220" s="14">
        <v>4415</v>
      </c>
      <c r="D220" s="14" t="s">
        <v>297</v>
      </c>
      <c r="E220" s="14" t="s">
        <v>1636</v>
      </c>
      <c r="F220" s="16">
        <v>1</v>
      </c>
      <c r="G220" s="16">
        <v>0</v>
      </c>
      <c r="H220" s="16" t="s">
        <v>44</v>
      </c>
      <c r="I220" s="16">
        <v>0</v>
      </c>
      <c r="J220" s="16">
        <v>0</v>
      </c>
      <c r="K220" s="16">
        <v>1</v>
      </c>
      <c r="L220" s="16">
        <v>0</v>
      </c>
      <c r="M220" s="16" t="s">
        <v>40</v>
      </c>
      <c r="N220" s="15"/>
    </row>
    <row r="221" spans="1:14" x14ac:dyDescent="0.2">
      <c r="A221" s="14" t="s">
        <v>35</v>
      </c>
      <c r="B221" s="14" t="s">
        <v>35</v>
      </c>
      <c r="C221" s="14">
        <v>4335</v>
      </c>
      <c r="D221" s="14" t="s">
        <v>298</v>
      </c>
      <c r="E221" s="14" t="s">
        <v>1636</v>
      </c>
      <c r="F221" s="16">
        <v>1</v>
      </c>
      <c r="G221" s="16">
        <v>0</v>
      </c>
      <c r="H221" s="16" t="s">
        <v>44</v>
      </c>
      <c r="I221" s="16">
        <v>0</v>
      </c>
      <c r="J221" s="16">
        <v>0</v>
      </c>
      <c r="K221" s="16">
        <v>1</v>
      </c>
      <c r="L221" s="16">
        <v>0</v>
      </c>
      <c r="M221" s="16" t="s">
        <v>40</v>
      </c>
      <c r="N221" s="15"/>
    </row>
    <row r="222" spans="1:14" x14ac:dyDescent="0.2">
      <c r="A222" s="14" t="s">
        <v>35</v>
      </c>
      <c r="B222" s="14" t="s">
        <v>35</v>
      </c>
      <c r="C222" s="14">
        <v>4238</v>
      </c>
      <c r="D222" s="14" t="s">
        <v>299</v>
      </c>
      <c r="E222" s="14" t="s">
        <v>1636</v>
      </c>
      <c r="F222" s="16">
        <v>1</v>
      </c>
      <c r="G222" s="16">
        <v>0</v>
      </c>
      <c r="H222" s="16" t="s">
        <v>44</v>
      </c>
      <c r="I222" s="16">
        <v>0</v>
      </c>
      <c r="J222" s="16">
        <v>0</v>
      </c>
      <c r="K222" s="16">
        <v>0</v>
      </c>
      <c r="L222" s="16">
        <v>0</v>
      </c>
      <c r="M222" s="16" t="s">
        <v>47</v>
      </c>
      <c r="N222" s="15"/>
    </row>
    <row r="223" spans="1:14" x14ac:dyDescent="0.2">
      <c r="A223" s="14" t="s">
        <v>35</v>
      </c>
      <c r="B223" s="14" t="s">
        <v>35</v>
      </c>
      <c r="C223" s="14">
        <v>4241</v>
      </c>
      <c r="D223" s="14" t="s">
        <v>299</v>
      </c>
      <c r="E223" s="14" t="s">
        <v>1636</v>
      </c>
      <c r="F223" s="16">
        <v>1</v>
      </c>
      <c r="G223" s="16">
        <v>0</v>
      </c>
      <c r="H223" s="16" t="s">
        <v>44</v>
      </c>
      <c r="I223" s="16">
        <v>0</v>
      </c>
      <c r="J223" s="16">
        <v>0</v>
      </c>
      <c r="K223" s="16">
        <v>0</v>
      </c>
      <c r="L223" s="16">
        <v>1</v>
      </c>
      <c r="M223" s="16" t="s">
        <v>47</v>
      </c>
      <c r="N223" s="15"/>
    </row>
    <row r="224" spans="1:14" x14ac:dyDescent="0.2">
      <c r="A224" s="14" t="s">
        <v>35</v>
      </c>
      <c r="B224" s="14" t="s">
        <v>35</v>
      </c>
      <c r="C224" s="14">
        <v>2953</v>
      </c>
      <c r="D224" s="14" t="s">
        <v>300</v>
      </c>
      <c r="E224" s="14" t="s">
        <v>1637</v>
      </c>
      <c r="F224" s="16">
        <v>2</v>
      </c>
      <c r="G224" s="16">
        <v>0</v>
      </c>
      <c r="H224" s="16" t="s">
        <v>214</v>
      </c>
      <c r="I224" s="16">
        <v>2</v>
      </c>
      <c r="J224" s="16">
        <v>0</v>
      </c>
      <c r="K224" s="16">
        <v>0</v>
      </c>
      <c r="L224" s="16">
        <v>0</v>
      </c>
      <c r="M224" s="16" t="s">
        <v>40</v>
      </c>
      <c r="N224" s="15"/>
    </row>
    <row r="225" spans="1:14" x14ac:dyDescent="0.2">
      <c r="A225" s="14" t="s">
        <v>35</v>
      </c>
      <c r="B225" s="14" t="s">
        <v>35</v>
      </c>
      <c r="C225" s="14">
        <v>2662</v>
      </c>
      <c r="D225" s="14" t="s">
        <v>301</v>
      </c>
      <c r="E225" s="14" t="s">
        <v>32</v>
      </c>
      <c r="F225" s="16">
        <v>8</v>
      </c>
      <c r="G225" s="16">
        <v>0</v>
      </c>
      <c r="H225" s="16" t="s">
        <v>197</v>
      </c>
      <c r="I225" s="16">
        <v>0</v>
      </c>
      <c r="J225" s="16">
        <v>0</v>
      </c>
      <c r="K225" s="16">
        <v>6</v>
      </c>
      <c r="L225" s="16">
        <v>2</v>
      </c>
      <c r="M225" s="16" t="s">
        <v>43</v>
      </c>
      <c r="N225" s="15"/>
    </row>
    <row r="226" spans="1:14" x14ac:dyDescent="0.2">
      <c r="A226" s="14" t="s">
        <v>35</v>
      </c>
      <c r="B226" s="14" t="s">
        <v>35</v>
      </c>
      <c r="C226" s="14">
        <v>3766</v>
      </c>
      <c r="D226" s="14" t="s">
        <v>302</v>
      </c>
      <c r="E226" s="14" t="s">
        <v>32</v>
      </c>
      <c r="F226" s="16">
        <v>4</v>
      </c>
      <c r="G226" s="16">
        <v>0</v>
      </c>
      <c r="H226" s="16" t="s">
        <v>44</v>
      </c>
      <c r="I226" s="16">
        <v>0</v>
      </c>
      <c r="J226" s="16">
        <v>3</v>
      </c>
      <c r="K226" s="16">
        <v>1</v>
      </c>
      <c r="L226" s="16">
        <v>0</v>
      </c>
      <c r="M226" s="16" t="s">
        <v>34</v>
      </c>
      <c r="N226" s="15"/>
    </row>
    <row r="227" spans="1:14" x14ac:dyDescent="0.2">
      <c r="A227" s="14" t="s">
        <v>35</v>
      </c>
      <c r="B227" s="14" t="s">
        <v>35</v>
      </c>
      <c r="C227" s="14">
        <v>4237</v>
      </c>
      <c r="D227" s="14" t="s">
        <v>303</v>
      </c>
      <c r="E227" s="14" t="s">
        <v>1636</v>
      </c>
      <c r="F227" s="16">
        <v>1</v>
      </c>
      <c r="G227" s="16">
        <v>0</v>
      </c>
      <c r="H227" s="16" t="s">
        <v>44</v>
      </c>
      <c r="I227" s="16">
        <v>0</v>
      </c>
      <c r="J227" s="16">
        <v>0</v>
      </c>
      <c r="K227" s="16">
        <v>1</v>
      </c>
      <c r="L227" s="16">
        <v>0</v>
      </c>
      <c r="M227" s="16" t="s">
        <v>47</v>
      </c>
      <c r="N227" s="15"/>
    </row>
    <row r="228" spans="1:14" x14ac:dyDescent="0.2">
      <c r="A228" s="14" t="s">
        <v>35</v>
      </c>
      <c r="B228" s="14" t="s">
        <v>35</v>
      </c>
      <c r="C228" s="14">
        <v>2723</v>
      </c>
      <c r="D228" s="14" t="s">
        <v>304</v>
      </c>
      <c r="E228" s="14" t="s">
        <v>32</v>
      </c>
      <c r="F228" s="16">
        <v>4</v>
      </c>
      <c r="G228" s="16">
        <v>0</v>
      </c>
      <c r="H228" s="16" t="s">
        <v>94</v>
      </c>
      <c r="I228" s="16">
        <v>0</v>
      </c>
      <c r="J228" s="16">
        <v>0</v>
      </c>
      <c r="K228" s="16">
        <v>4</v>
      </c>
      <c r="L228" s="16">
        <v>0</v>
      </c>
      <c r="M228" s="16" t="s">
        <v>34</v>
      </c>
      <c r="N228" s="15"/>
    </row>
    <row r="229" spans="1:14" x14ac:dyDescent="0.2">
      <c r="A229" s="14" t="s">
        <v>35</v>
      </c>
      <c r="B229" s="14" t="s">
        <v>35</v>
      </c>
      <c r="C229" s="14">
        <v>4450</v>
      </c>
      <c r="D229" s="14" t="s">
        <v>305</v>
      </c>
      <c r="E229" s="14" t="s">
        <v>1636</v>
      </c>
      <c r="F229" s="16">
        <v>1</v>
      </c>
      <c r="G229" s="16">
        <v>0</v>
      </c>
      <c r="H229" s="16" t="s">
        <v>44</v>
      </c>
      <c r="I229" s="16">
        <v>0</v>
      </c>
      <c r="J229" s="16">
        <v>0</v>
      </c>
      <c r="K229" s="16">
        <v>0</v>
      </c>
      <c r="L229" s="16">
        <v>1</v>
      </c>
      <c r="M229" s="16" t="s">
        <v>43</v>
      </c>
      <c r="N229" s="15"/>
    </row>
    <row r="230" spans="1:14" x14ac:dyDescent="0.2">
      <c r="A230" s="14" t="s">
        <v>35</v>
      </c>
      <c r="B230" s="14" t="s">
        <v>35</v>
      </c>
      <c r="C230" s="14">
        <v>4447</v>
      </c>
      <c r="D230" s="14" t="s">
        <v>306</v>
      </c>
      <c r="E230" s="14" t="s">
        <v>1636</v>
      </c>
      <c r="F230" s="16">
        <v>1</v>
      </c>
      <c r="G230" s="16">
        <v>0</v>
      </c>
      <c r="H230" s="16" t="s">
        <v>44</v>
      </c>
      <c r="I230" s="16">
        <v>0</v>
      </c>
      <c r="J230" s="16">
        <v>0</v>
      </c>
      <c r="K230" s="16">
        <v>0</v>
      </c>
      <c r="L230" s="16">
        <v>1</v>
      </c>
      <c r="M230" s="16" t="s">
        <v>40</v>
      </c>
      <c r="N230" s="15"/>
    </row>
    <row r="231" spans="1:14" x14ac:dyDescent="0.2">
      <c r="A231" s="14" t="s">
        <v>35</v>
      </c>
      <c r="B231" s="14" t="s">
        <v>35</v>
      </c>
      <c r="C231" s="14">
        <v>4445</v>
      </c>
      <c r="D231" s="14" t="s">
        <v>307</v>
      </c>
      <c r="E231" s="14" t="s">
        <v>1636</v>
      </c>
      <c r="F231" s="16">
        <v>1</v>
      </c>
      <c r="G231" s="16">
        <v>0</v>
      </c>
      <c r="H231" s="16" t="s">
        <v>44</v>
      </c>
      <c r="I231" s="16">
        <v>0</v>
      </c>
      <c r="J231" s="16">
        <v>0</v>
      </c>
      <c r="K231" s="16">
        <v>0</v>
      </c>
      <c r="L231" s="16">
        <v>1</v>
      </c>
      <c r="M231" s="16" t="s">
        <v>40</v>
      </c>
      <c r="N231" s="15"/>
    </row>
    <row r="232" spans="1:14" x14ac:dyDescent="0.2">
      <c r="A232" s="14" t="s">
        <v>35</v>
      </c>
      <c r="B232" s="14" t="s">
        <v>35</v>
      </c>
      <c r="C232" s="14">
        <v>4446</v>
      </c>
      <c r="D232" s="14" t="s">
        <v>308</v>
      </c>
      <c r="E232" s="14" t="s">
        <v>1636</v>
      </c>
      <c r="F232" s="16">
        <v>1</v>
      </c>
      <c r="G232" s="16">
        <v>0</v>
      </c>
      <c r="H232" s="16" t="s">
        <v>44</v>
      </c>
      <c r="I232" s="16">
        <v>0</v>
      </c>
      <c r="J232" s="16">
        <v>0</v>
      </c>
      <c r="K232" s="16">
        <v>0</v>
      </c>
      <c r="L232" s="16">
        <v>1</v>
      </c>
      <c r="M232" s="16" t="s">
        <v>43</v>
      </c>
      <c r="N232" s="15"/>
    </row>
    <row r="233" spans="1:14" x14ac:dyDescent="0.2">
      <c r="A233" s="14" t="s">
        <v>35</v>
      </c>
      <c r="B233" s="14" t="s">
        <v>35</v>
      </c>
      <c r="C233" s="14">
        <v>3645</v>
      </c>
      <c r="D233" s="14" t="s">
        <v>309</v>
      </c>
      <c r="E233" s="14" t="s">
        <v>1637</v>
      </c>
      <c r="F233" s="16">
        <v>13</v>
      </c>
      <c r="G233" s="16">
        <v>0</v>
      </c>
      <c r="H233" s="16" t="s">
        <v>44</v>
      </c>
      <c r="I233" s="16">
        <v>0</v>
      </c>
      <c r="J233" s="16">
        <v>0</v>
      </c>
      <c r="K233" s="16">
        <v>0</v>
      </c>
      <c r="L233" s="16">
        <v>13</v>
      </c>
      <c r="M233" s="16" t="s">
        <v>43</v>
      </c>
      <c r="N233" s="15"/>
    </row>
    <row r="234" spans="1:14" x14ac:dyDescent="0.2">
      <c r="A234" s="14" t="s">
        <v>35</v>
      </c>
      <c r="B234" s="14" t="s">
        <v>35</v>
      </c>
      <c r="C234" s="14" t="s">
        <v>44</v>
      </c>
      <c r="D234" s="14" t="s">
        <v>310</v>
      </c>
      <c r="E234" s="14" t="s">
        <v>1637</v>
      </c>
      <c r="F234" s="16">
        <v>4</v>
      </c>
      <c r="G234" s="16" t="s">
        <v>35</v>
      </c>
      <c r="H234" s="16" t="s">
        <v>44</v>
      </c>
      <c r="I234" s="16">
        <v>0</v>
      </c>
      <c r="J234" s="16">
        <v>0</v>
      </c>
      <c r="K234" s="16">
        <v>0</v>
      </c>
      <c r="L234" s="16">
        <v>4</v>
      </c>
      <c r="M234" s="16" t="s">
        <v>44</v>
      </c>
      <c r="N234" s="15"/>
    </row>
    <row r="235" spans="1:14" x14ac:dyDescent="0.2">
      <c r="A235" s="14" t="s">
        <v>35</v>
      </c>
      <c r="B235" s="14" t="s">
        <v>35</v>
      </c>
      <c r="C235" s="14" t="s">
        <v>44</v>
      </c>
      <c r="D235" s="14" t="s">
        <v>311</v>
      </c>
      <c r="E235" s="14" t="s">
        <v>1637</v>
      </c>
      <c r="F235" s="16">
        <v>2</v>
      </c>
      <c r="G235" s="16" t="s">
        <v>35</v>
      </c>
      <c r="H235" s="16" t="s">
        <v>44</v>
      </c>
      <c r="I235" s="16">
        <v>0</v>
      </c>
      <c r="J235" s="16">
        <v>0</v>
      </c>
      <c r="K235" s="16">
        <v>0</v>
      </c>
      <c r="L235" s="16">
        <v>2</v>
      </c>
      <c r="M235" s="16" t="s">
        <v>44</v>
      </c>
      <c r="N235" s="15"/>
    </row>
    <row r="236" spans="1:14" x14ac:dyDescent="0.2">
      <c r="A236" s="14" t="s">
        <v>35</v>
      </c>
      <c r="B236" s="14" t="s">
        <v>35</v>
      </c>
      <c r="C236" s="14" t="s">
        <v>44</v>
      </c>
      <c r="D236" s="14" t="s">
        <v>312</v>
      </c>
      <c r="E236" s="14" t="s">
        <v>1637</v>
      </c>
      <c r="F236" s="16">
        <v>2</v>
      </c>
      <c r="G236" s="16" t="s">
        <v>35</v>
      </c>
      <c r="H236" s="16" t="s">
        <v>44</v>
      </c>
      <c r="I236" s="16">
        <v>0</v>
      </c>
      <c r="J236" s="16">
        <v>0</v>
      </c>
      <c r="K236" s="16">
        <v>0</v>
      </c>
      <c r="L236" s="16">
        <v>2</v>
      </c>
      <c r="M236" s="16" t="s">
        <v>44</v>
      </c>
      <c r="N236" s="15"/>
    </row>
    <row r="237" spans="1:14" x14ac:dyDescent="0.2">
      <c r="A237" s="14" t="s">
        <v>35</v>
      </c>
      <c r="B237" s="14" t="s">
        <v>35</v>
      </c>
      <c r="C237" s="14" t="s">
        <v>44</v>
      </c>
      <c r="D237" s="14" t="s">
        <v>313</v>
      </c>
      <c r="E237" s="14" t="s">
        <v>1637</v>
      </c>
      <c r="F237" s="16">
        <v>2</v>
      </c>
      <c r="G237" s="16" t="s">
        <v>35</v>
      </c>
      <c r="H237" s="16" t="s">
        <v>44</v>
      </c>
      <c r="I237" s="16">
        <v>0</v>
      </c>
      <c r="J237" s="16">
        <v>0</v>
      </c>
      <c r="K237" s="16">
        <v>0</v>
      </c>
      <c r="L237" s="16">
        <v>2</v>
      </c>
      <c r="M237" s="16" t="s">
        <v>44</v>
      </c>
      <c r="N237" s="15"/>
    </row>
    <row r="238" spans="1:14" x14ac:dyDescent="0.2">
      <c r="A238" s="14" t="s">
        <v>35</v>
      </c>
      <c r="B238" s="14" t="s">
        <v>35</v>
      </c>
      <c r="C238" s="14" t="s">
        <v>44</v>
      </c>
      <c r="D238" s="14" t="s">
        <v>314</v>
      </c>
      <c r="E238" s="14" t="s">
        <v>1637</v>
      </c>
      <c r="F238" s="16">
        <v>1</v>
      </c>
      <c r="G238" s="16" t="s">
        <v>35</v>
      </c>
      <c r="H238" s="16" t="s">
        <v>44</v>
      </c>
      <c r="I238" s="16">
        <v>0</v>
      </c>
      <c r="J238" s="16">
        <v>0</v>
      </c>
      <c r="K238" s="16">
        <v>0</v>
      </c>
      <c r="L238" s="16">
        <v>1</v>
      </c>
      <c r="M238" s="16" t="s">
        <v>44</v>
      </c>
      <c r="N238" s="15"/>
    </row>
    <row r="239" spans="1:14" x14ac:dyDescent="0.2">
      <c r="A239" s="14" t="s">
        <v>35</v>
      </c>
      <c r="B239" s="14" t="s">
        <v>35</v>
      </c>
      <c r="C239" s="14" t="s">
        <v>44</v>
      </c>
      <c r="D239" s="14" t="s">
        <v>315</v>
      </c>
      <c r="E239" s="14" t="s">
        <v>1637</v>
      </c>
      <c r="F239" s="16">
        <v>1</v>
      </c>
      <c r="G239" s="16" t="s">
        <v>35</v>
      </c>
      <c r="H239" s="16" t="s">
        <v>44</v>
      </c>
      <c r="I239" s="16">
        <v>0</v>
      </c>
      <c r="J239" s="16">
        <v>0</v>
      </c>
      <c r="K239" s="16">
        <v>0</v>
      </c>
      <c r="L239" s="16">
        <v>1</v>
      </c>
      <c r="M239" s="16" t="s">
        <v>44</v>
      </c>
      <c r="N239" s="15"/>
    </row>
    <row r="240" spans="1:14" x14ac:dyDescent="0.2">
      <c r="A240" s="14" t="s">
        <v>35</v>
      </c>
      <c r="B240" s="14" t="s">
        <v>35</v>
      </c>
      <c r="C240" s="14" t="s">
        <v>44</v>
      </c>
      <c r="D240" s="14" t="s">
        <v>316</v>
      </c>
      <c r="E240" s="14" t="s">
        <v>1637</v>
      </c>
      <c r="F240" s="16">
        <v>1</v>
      </c>
      <c r="G240" s="16" t="s">
        <v>35</v>
      </c>
      <c r="H240" s="16" t="s">
        <v>44</v>
      </c>
      <c r="I240" s="16">
        <v>0</v>
      </c>
      <c r="J240" s="16">
        <v>0</v>
      </c>
      <c r="K240" s="16">
        <v>0</v>
      </c>
      <c r="L240" s="16">
        <v>1</v>
      </c>
      <c r="M240" s="16" t="s">
        <v>44</v>
      </c>
      <c r="N240" s="15"/>
    </row>
    <row r="241" spans="1:14" x14ac:dyDescent="0.2">
      <c r="A241" s="14" t="s">
        <v>35</v>
      </c>
      <c r="B241" s="14" t="s">
        <v>35</v>
      </c>
      <c r="C241" s="14">
        <v>4448</v>
      </c>
      <c r="D241" s="14" t="s">
        <v>317</v>
      </c>
      <c r="E241" s="14" t="s">
        <v>1636</v>
      </c>
      <c r="F241" s="16">
        <v>1</v>
      </c>
      <c r="G241" s="16">
        <v>0</v>
      </c>
      <c r="H241" s="16" t="s">
        <v>44</v>
      </c>
      <c r="I241" s="16">
        <v>0</v>
      </c>
      <c r="J241" s="16">
        <v>0</v>
      </c>
      <c r="K241" s="16">
        <v>0</v>
      </c>
      <c r="L241" s="16">
        <v>1</v>
      </c>
      <c r="M241" s="16" t="s">
        <v>43</v>
      </c>
      <c r="N241" s="15"/>
    </row>
    <row r="242" spans="1:14" x14ac:dyDescent="0.2">
      <c r="A242" s="14" t="s">
        <v>35</v>
      </c>
      <c r="B242" s="14" t="s">
        <v>35</v>
      </c>
      <c r="C242" s="14">
        <v>4449</v>
      </c>
      <c r="D242" s="14" t="s">
        <v>317</v>
      </c>
      <c r="E242" s="14" t="s">
        <v>1636</v>
      </c>
      <c r="F242" s="16">
        <v>1</v>
      </c>
      <c r="G242" s="16">
        <v>0</v>
      </c>
      <c r="H242" s="16" t="s">
        <v>44</v>
      </c>
      <c r="I242" s="16">
        <v>0</v>
      </c>
      <c r="J242" s="16">
        <v>0</v>
      </c>
      <c r="K242" s="16">
        <v>0</v>
      </c>
      <c r="L242" s="16">
        <v>1</v>
      </c>
      <c r="M242" s="16" t="s">
        <v>34</v>
      </c>
      <c r="N242" s="15"/>
    </row>
    <row r="243" spans="1:14" x14ac:dyDescent="0.2">
      <c r="A243" s="14" t="s">
        <v>35</v>
      </c>
      <c r="B243" s="14" t="s">
        <v>35</v>
      </c>
      <c r="C243" s="14">
        <v>4233</v>
      </c>
      <c r="D243" s="14" t="s">
        <v>318</v>
      </c>
      <c r="E243" s="14" t="s">
        <v>1636</v>
      </c>
      <c r="F243" s="16">
        <v>1</v>
      </c>
      <c r="G243" s="16">
        <v>0</v>
      </c>
      <c r="H243" s="16" t="s">
        <v>44</v>
      </c>
      <c r="I243" s="16">
        <v>0</v>
      </c>
      <c r="J243" s="16">
        <v>0</v>
      </c>
      <c r="K243" s="16">
        <v>0</v>
      </c>
      <c r="L243" s="16">
        <v>1</v>
      </c>
      <c r="M243" s="16" t="s">
        <v>47</v>
      </c>
      <c r="N243" s="15"/>
    </row>
    <row r="244" spans="1:14" x14ac:dyDescent="0.2">
      <c r="A244" s="14" t="s">
        <v>35</v>
      </c>
      <c r="B244" s="14" t="s">
        <v>35</v>
      </c>
      <c r="C244" s="14">
        <v>4235</v>
      </c>
      <c r="D244" s="14" t="s">
        <v>319</v>
      </c>
      <c r="E244" s="14" t="s">
        <v>1636</v>
      </c>
      <c r="F244" s="16">
        <v>1</v>
      </c>
      <c r="G244" s="16">
        <v>0</v>
      </c>
      <c r="H244" s="16" t="s">
        <v>44</v>
      </c>
      <c r="I244" s="16">
        <v>0</v>
      </c>
      <c r="J244" s="16">
        <v>0</v>
      </c>
      <c r="K244" s="16">
        <v>1</v>
      </c>
      <c r="L244" s="16">
        <v>0</v>
      </c>
      <c r="M244" s="16" t="s">
        <v>47</v>
      </c>
      <c r="N244" s="15"/>
    </row>
    <row r="245" spans="1:14" x14ac:dyDescent="0.2">
      <c r="A245" s="14" t="s">
        <v>35</v>
      </c>
      <c r="B245" s="14" t="s">
        <v>35</v>
      </c>
      <c r="C245" s="14">
        <v>2681</v>
      </c>
      <c r="D245" s="14" t="s">
        <v>320</v>
      </c>
      <c r="E245" s="14" t="s">
        <v>1637</v>
      </c>
      <c r="F245" s="16">
        <v>7</v>
      </c>
      <c r="G245" s="16">
        <v>0</v>
      </c>
      <c r="H245" s="16" t="s">
        <v>44</v>
      </c>
      <c r="I245" s="16">
        <v>0</v>
      </c>
      <c r="J245" s="16">
        <v>0</v>
      </c>
      <c r="K245" s="16">
        <v>0</v>
      </c>
      <c r="L245" s="16">
        <v>0</v>
      </c>
      <c r="M245" s="16" t="s">
        <v>34</v>
      </c>
      <c r="N245" s="15"/>
    </row>
    <row r="246" spans="1:14" x14ac:dyDescent="0.2">
      <c r="A246" s="14" t="s">
        <v>35</v>
      </c>
      <c r="B246" s="14" t="s">
        <v>35</v>
      </c>
      <c r="C246" s="14">
        <v>4366</v>
      </c>
      <c r="D246" s="14" t="s">
        <v>321</v>
      </c>
      <c r="E246" s="14" t="s">
        <v>1636</v>
      </c>
      <c r="F246" s="16">
        <v>1</v>
      </c>
      <c r="G246" s="16">
        <v>0</v>
      </c>
      <c r="H246" s="16" t="s">
        <v>276</v>
      </c>
      <c r="I246" s="16">
        <v>0</v>
      </c>
      <c r="J246" s="16">
        <v>0</v>
      </c>
      <c r="K246" s="16">
        <v>1</v>
      </c>
      <c r="L246" s="16">
        <v>0</v>
      </c>
      <c r="M246" s="16" t="s">
        <v>34</v>
      </c>
      <c r="N246" s="15"/>
    </row>
    <row r="247" spans="1:14" x14ac:dyDescent="0.2">
      <c r="A247" s="14" t="s">
        <v>35</v>
      </c>
      <c r="B247" s="14" t="s">
        <v>35</v>
      </c>
      <c r="C247" s="14">
        <v>4498</v>
      </c>
      <c r="D247" s="14" t="s">
        <v>322</v>
      </c>
      <c r="E247" s="14" t="s">
        <v>1637</v>
      </c>
      <c r="F247" s="16">
        <v>10</v>
      </c>
      <c r="G247" s="16">
        <v>0</v>
      </c>
      <c r="H247" s="16" t="s">
        <v>44</v>
      </c>
      <c r="I247" s="16">
        <v>0</v>
      </c>
      <c r="J247" s="16">
        <v>7</v>
      </c>
      <c r="K247" s="16">
        <v>0</v>
      </c>
      <c r="L247" s="16">
        <v>0</v>
      </c>
      <c r="M247" s="16" t="s">
        <v>47</v>
      </c>
      <c r="N247" s="15"/>
    </row>
    <row r="248" spans="1:14" x14ac:dyDescent="0.2">
      <c r="A248" s="14" t="s">
        <v>35</v>
      </c>
      <c r="B248" s="14" t="s">
        <v>35</v>
      </c>
      <c r="C248" s="14">
        <v>4337</v>
      </c>
      <c r="D248" s="14" t="s">
        <v>323</v>
      </c>
      <c r="E248" s="14" t="s">
        <v>1636</v>
      </c>
      <c r="F248" s="16">
        <v>3</v>
      </c>
      <c r="G248" s="16">
        <v>0</v>
      </c>
      <c r="H248" s="16" t="s">
        <v>44</v>
      </c>
      <c r="I248" s="16">
        <v>3</v>
      </c>
      <c r="J248" s="16">
        <v>0</v>
      </c>
      <c r="K248" s="16">
        <v>0</v>
      </c>
      <c r="L248" s="16">
        <v>0</v>
      </c>
      <c r="M248" s="16" t="s">
        <v>40</v>
      </c>
      <c r="N248" s="15"/>
    </row>
    <row r="249" spans="1:14" x14ac:dyDescent="0.2">
      <c r="A249" s="14" t="s">
        <v>35</v>
      </c>
      <c r="B249" s="14" t="s">
        <v>35</v>
      </c>
      <c r="C249" s="14">
        <v>4470</v>
      </c>
      <c r="D249" s="14" t="s">
        <v>324</v>
      </c>
      <c r="E249" s="14" t="s">
        <v>1636</v>
      </c>
      <c r="F249" s="16">
        <v>1</v>
      </c>
      <c r="G249" s="16">
        <v>0</v>
      </c>
      <c r="H249" s="16" t="s">
        <v>44</v>
      </c>
      <c r="I249" s="16">
        <v>0</v>
      </c>
      <c r="J249" s="16">
        <v>0</v>
      </c>
      <c r="K249" s="16">
        <v>0</v>
      </c>
      <c r="L249" s="16">
        <v>1</v>
      </c>
      <c r="M249" s="16" t="s">
        <v>43</v>
      </c>
      <c r="N249" s="15"/>
    </row>
    <row r="250" spans="1:14" x14ac:dyDescent="0.2">
      <c r="A250" s="14" t="s">
        <v>35</v>
      </c>
      <c r="B250" s="14" t="s">
        <v>35</v>
      </c>
      <c r="C250" s="14">
        <v>4242</v>
      </c>
      <c r="D250" s="14" t="s">
        <v>325</v>
      </c>
      <c r="E250" s="14" t="s">
        <v>1636</v>
      </c>
      <c r="F250" s="16">
        <v>1</v>
      </c>
      <c r="G250" s="16">
        <v>0</v>
      </c>
      <c r="H250" s="16" t="s">
        <v>44</v>
      </c>
      <c r="I250" s="16">
        <v>0</v>
      </c>
      <c r="J250" s="16">
        <v>0</v>
      </c>
      <c r="K250" s="16">
        <v>0</v>
      </c>
      <c r="L250" s="16">
        <v>1</v>
      </c>
      <c r="M250" s="16" t="s">
        <v>47</v>
      </c>
      <c r="N250" s="15"/>
    </row>
    <row r="251" spans="1:14" x14ac:dyDescent="0.2">
      <c r="A251" s="14" t="s">
        <v>35</v>
      </c>
      <c r="B251" s="14" t="s">
        <v>35</v>
      </c>
      <c r="C251" s="14">
        <v>4219</v>
      </c>
      <c r="D251" s="14" t="s">
        <v>326</v>
      </c>
      <c r="E251" s="14" t="s">
        <v>1636</v>
      </c>
      <c r="F251" s="16">
        <v>1</v>
      </c>
      <c r="G251" s="16">
        <v>0</v>
      </c>
      <c r="H251" s="16" t="s">
        <v>44</v>
      </c>
      <c r="I251" s="16">
        <v>0</v>
      </c>
      <c r="J251" s="16">
        <v>0</v>
      </c>
      <c r="K251" s="16">
        <v>1</v>
      </c>
      <c r="L251" s="16">
        <v>0</v>
      </c>
      <c r="M251" s="16" t="s">
        <v>47</v>
      </c>
      <c r="N251" s="15"/>
    </row>
    <row r="252" spans="1:14" x14ac:dyDescent="0.2">
      <c r="A252" s="14" t="s">
        <v>35</v>
      </c>
      <c r="B252" s="14" t="s">
        <v>35</v>
      </c>
      <c r="C252" s="14">
        <v>4123</v>
      </c>
      <c r="D252" s="14" t="s">
        <v>327</v>
      </c>
      <c r="E252" s="14" t="s">
        <v>1636</v>
      </c>
      <c r="F252" s="16">
        <v>1</v>
      </c>
      <c r="G252" s="16">
        <v>0</v>
      </c>
      <c r="H252" s="16" t="s">
        <v>44</v>
      </c>
      <c r="I252" s="16">
        <v>0</v>
      </c>
      <c r="J252" s="16">
        <v>0</v>
      </c>
      <c r="K252" s="16">
        <v>1</v>
      </c>
      <c r="L252" s="16">
        <v>0</v>
      </c>
      <c r="M252" s="16" t="s">
        <v>47</v>
      </c>
      <c r="N252" s="15"/>
    </row>
    <row r="253" spans="1:14" x14ac:dyDescent="0.2">
      <c r="A253" s="14" t="s">
        <v>35</v>
      </c>
      <c r="B253" s="14" t="s">
        <v>35</v>
      </c>
      <c r="C253" s="14">
        <v>3549</v>
      </c>
      <c r="D253" s="14" t="s">
        <v>328</v>
      </c>
      <c r="E253" s="14" t="s">
        <v>1637</v>
      </c>
      <c r="F253" s="16">
        <v>1</v>
      </c>
      <c r="G253" s="16">
        <v>0</v>
      </c>
      <c r="H253" s="16" t="s">
        <v>44</v>
      </c>
      <c r="I253" s="16">
        <v>1</v>
      </c>
      <c r="J253" s="16">
        <v>0</v>
      </c>
      <c r="K253" s="16">
        <v>0</v>
      </c>
      <c r="L253" s="16">
        <v>0</v>
      </c>
      <c r="M253" s="16" t="s">
        <v>47</v>
      </c>
      <c r="N253" s="15"/>
    </row>
    <row r="254" spans="1:14" x14ac:dyDescent="0.2">
      <c r="A254" s="14" t="s">
        <v>35</v>
      </c>
      <c r="B254" s="14" t="s">
        <v>35</v>
      </c>
      <c r="C254" s="14">
        <v>4339</v>
      </c>
      <c r="D254" s="14" t="s">
        <v>329</v>
      </c>
      <c r="E254" s="14" t="s">
        <v>1636</v>
      </c>
      <c r="F254" s="16">
        <v>1</v>
      </c>
      <c r="G254" s="16">
        <v>0</v>
      </c>
      <c r="H254" s="16" t="s">
        <v>44</v>
      </c>
      <c r="I254" s="16">
        <v>0</v>
      </c>
      <c r="J254" s="16">
        <v>0</v>
      </c>
      <c r="K254" s="16">
        <v>1</v>
      </c>
      <c r="L254" s="16">
        <v>0</v>
      </c>
      <c r="M254" s="16" t="s">
        <v>40</v>
      </c>
      <c r="N254" s="15"/>
    </row>
    <row r="255" spans="1:14" x14ac:dyDescent="0.2">
      <c r="A255" s="14" t="s">
        <v>35</v>
      </c>
      <c r="B255" s="14" t="s">
        <v>35</v>
      </c>
      <c r="C255" s="14">
        <v>4218</v>
      </c>
      <c r="D255" s="14" t="s">
        <v>330</v>
      </c>
      <c r="E255" s="14" t="s">
        <v>1636</v>
      </c>
      <c r="F255" s="16">
        <v>1</v>
      </c>
      <c r="G255" s="16">
        <v>0</v>
      </c>
      <c r="H255" s="16" t="s">
        <v>44</v>
      </c>
      <c r="I255" s="16">
        <v>0</v>
      </c>
      <c r="J255" s="16">
        <v>0</v>
      </c>
      <c r="K255" s="16">
        <v>1</v>
      </c>
      <c r="L255" s="16">
        <v>0</v>
      </c>
      <c r="M255" s="16" t="s">
        <v>40</v>
      </c>
      <c r="N255" s="15"/>
    </row>
    <row r="256" spans="1:14" x14ac:dyDescent="0.2">
      <c r="A256" s="14" t="s">
        <v>35</v>
      </c>
      <c r="B256" s="14" t="s">
        <v>35</v>
      </c>
      <c r="C256" s="14">
        <v>2680</v>
      </c>
      <c r="D256" s="14" t="s">
        <v>331</v>
      </c>
      <c r="E256" s="14" t="s">
        <v>142</v>
      </c>
      <c r="F256" s="16">
        <v>64</v>
      </c>
      <c r="G256" s="16">
        <v>0</v>
      </c>
      <c r="H256" s="16" t="s">
        <v>332</v>
      </c>
      <c r="I256" s="16">
        <v>0</v>
      </c>
      <c r="J256" s="16">
        <v>38</v>
      </c>
      <c r="K256" s="16">
        <v>26</v>
      </c>
      <c r="L256" s="16">
        <v>0</v>
      </c>
      <c r="M256" s="16" t="s">
        <v>43</v>
      </c>
      <c r="N256" s="15"/>
    </row>
    <row r="257" spans="1:14" x14ac:dyDescent="0.2">
      <c r="A257" s="14" t="s">
        <v>35</v>
      </c>
      <c r="B257" s="14" t="s">
        <v>35</v>
      </c>
      <c r="C257" s="14" t="s">
        <v>44</v>
      </c>
      <c r="D257" s="14" t="s">
        <v>333</v>
      </c>
      <c r="E257" s="14" t="s">
        <v>142</v>
      </c>
      <c r="F257" s="16">
        <v>46</v>
      </c>
      <c r="G257" s="16" t="s">
        <v>35</v>
      </c>
      <c r="H257" s="16" t="s">
        <v>44</v>
      </c>
      <c r="I257" s="16">
        <v>0</v>
      </c>
      <c r="J257" s="16">
        <v>20</v>
      </c>
      <c r="K257" s="16">
        <v>26</v>
      </c>
      <c r="L257" s="16">
        <v>0</v>
      </c>
      <c r="M257" s="16" t="s">
        <v>44</v>
      </c>
      <c r="N257" s="15"/>
    </row>
    <row r="258" spans="1:14" x14ac:dyDescent="0.2">
      <c r="A258" s="14" t="s">
        <v>35</v>
      </c>
      <c r="B258" s="14" t="s">
        <v>35</v>
      </c>
      <c r="C258" s="14" t="s">
        <v>44</v>
      </c>
      <c r="D258" s="14" t="s">
        <v>334</v>
      </c>
      <c r="E258" s="14" t="s">
        <v>142</v>
      </c>
      <c r="F258" s="16">
        <v>18</v>
      </c>
      <c r="G258" s="16" t="s">
        <v>35</v>
      </c>
      <c r="H258" s="16" t="s">
        <v>44</v>
      </c>
      <c r="I258" s="16">
        <v>0</v>
      </c>
      <c r="J258" s="16">
        <v>18</v>
      </c>
      <c r="K258" s="16">
        <v>0</v>
      </c>
      <c r="L258" s="16">
        <v>0</v>
      </c>
      <c r="M258" s="16" t="s">
        <v>44</v>
      </c>
      <c r="N258" s="15"/>
    </row>
    <row r="259" spans="1:14" x14ac:dyDescent="0.2">
      <c r="A259" s="14" t="s">
        <v>35</v>
      </c>
      <c r="B259" s="14" t="s">
        <v>35</v>
      </c>
      <c r="C259" s="14">
        <v>4094</v>
      </c>
      <c r="D259" s="14" t="s">
        <v>335</v>
      </c>
      <c r="E259" s="14" t="s">
        <v>32</v>
      </c>
      <c r="F259" s="16">
        <v>3</v>
      </c>
      <c r="G259" s="16">
        <v>0</v>
      </c>
      <c r="H259" s="16" t="s">
        <v>336</v>
      </c>
      <c r="I259" s="16">
        <v>0</v>
      </c>
      <c r="J259" s="16">
        <v>0</v>
      </c>
      <c r="K259" s="16">
        <v>3</v>
      </c>
      <c r="L259" s="16">
        <v>0</v>
      </c>
      <c r="M259" s="16" t="s">
        <v>43</v>
      </c>
      <c r="N259" s="15"/>
    </row>
    <row r="260" spans="1:14" x14ac:dyDescent="0.2">
      <c r="A260" s="14" t="s">
        <v>35</v>
      </c>
      <c r="B260" s="14" t="s">
        <v>35</v>
      </c>
      <c r="C260" s="14">
        <v>4224</v>
      </c>
      <c r="D260" s="14" t="s">
        <v>337</v>
      </c>
      <c r="E260" s="14" t="s">
        <v>1636</v>
      </c>
      <c r="F260" s="16">
        <v>1</v>
      </c>
      <c r="G260" s="16">
        <v>0</v>
      </c>
      <c r="H260" s="16" t="s">
        <v>44</v>
      </c>
      <c r="I260" s="16">
        <v>0</v>
      </c>
      <c r="J260" s="16">
        <v>0</v>
      </c>
      <c r="K260" s="16">
        <v>0</v>
      </c>
      <c r="L260" s="16">
        <v>1</v>
      </c>
      <c r="M260" s="16" t="s">
        <v>47</v>
      </c>
      <c r="N260" s="15"/>
    </row>
    <row r="261" spans="1:14" x14ac:dyDescent="0.2">
      <c r="A261" s="14" t="s">
        <v>35</v>
      </c>
      <c r="B261" s="14" t="s">
        <v>35</v>
      </c>
      <c r="C261" s="14">
        <v>4476</v>
      </c>
      <c r="D261" s="14" t="s">
        <v>338</v>
      </c>
      <c r="E261" s="14" t="s">
        <v>1636</v>
      </c>
      <c r="F261" s="16">
        <v>1</v>
      </c>
      <c r="G261" s="16">
        <v>0</v>
      </c>
      <c r="H261" s="16" t="s">
        <v>44</v>
      </c>
      <c r="I261" s="16">
        <v>0</v>
      </c>
      <c r="J261" s="16">
        <v>0</v>
      </c>
      <c r="K261" s="16">
        <v>0</v>
      </c>
      <c r="L261" s="16">
        <v>1</v>
      </c>
      <c r="M261" s="16" t="s">
        <v>43</v>
      </c>
      <c r="N261" s="15"/>
    </row>
    <row r="262" spans="1:14" x14ac:dyDescent="0.2">
      <c r="A262" s="14" t="s">
        <v>35</v>
      </c>
      <c r="B262" s="14" t="s">
        <v>35</v>
      </c>
      <c r="C262" s="14">
        <v>4472</v>
      </c>
      <c r="D262" s="14" t="s">
        <v>339</v>
      </c>
      <c r="E262" s="14" t="s">
        <v>1636</v>
      </c>
      <c r="F262" s="16">
        <v>1</v>
      </c>
      <c r="G262" s="16">
        <v>0</v>
      </c>
      <c r="H262" s="16" t="s">
        <v>44</v>
      </c>
      <c r="I262" s="16">
        <v>0</v>
      </c>
      <c r="J262" s="16">
        <v>0</v>
      </c>
      <c r="K262" s="16">
        <v>0</v>
      </c>
      <c r="L262" s="16">
        <v>1</v>
      </c>
      <c r="M262" s="16" t="s">
        <v>43</v>
      </c>
      <c r="N262" s="15"/>
    </row>
    <row r="263" spans="1:14" x14ac:dyDescent="0.2">
      <c r="A263" s="14" t="s">
        <v>35</v>
      </c>
      <c r="B263" s="14" t="s">
        <v>35</v>
      </c>
      <c r="C263" s="14">
        <v>2685</v>
      </c>
      <c r="D263" s="14" t="s">
        <v>340</v>
      </c>
      <c r="E263" s="14" t="s">
        <v>1637</v>
      </c>
      <c r="F263" s="16">
        <v>1</v>
      </c>
      <c r="G263" s="16">
        <v>0</v>
      </c>
      <c r="H263" s="16" t="s">
        <v>341</v>
      </c>
      <c r="I263" s="16">
        <v>1</v>
      </c>
      <c r="J263" s="16">
        <v>0</v>
      </c>
      <c r="K263" s="16">
        <v>0</v>
      </c>
      <c r="L263" s="16">
        <v>0</v>
      </c>
      <c r="M263" s="16" t="s">
        <v>47</v>
      </c>
      <c r="N263" s="15"/>
    </row>
    <row r="264" spans="1:14" x14ac:dyDescent="0.2">
      <c r="A264" s="14" t="s">
        <v>35</v>
      </c>
      <c r="B264" s="14" t="s">
        <v>35</v>
      </c>
      <c r="C264" s="14">
        <v>4345</v>
      </c>
      <c r="D264" s="14" t="s">
        <v>342</v>
      </c>
      <c r="E264" s="14" t="s">
        <v>1636</v>
      </c>
      <c r="F264" s="16">
        <v>1</v>
      </c>
      <c r="G264" s="16">
        <v>0</v>
      </c>
      <c r="H264" s="16" t="s">
        <v>44</v>
      </c>
      <c r="I264" s="16">
        <v>0</v>
      </c>
      <c r="J264" s="16">
        <v>0</v>
      </c>
      <c r="K264" s="16">
        <v>1</v>
      </c>
      <c r="L264" s="16">
        <v>0</v>
      </c>
      <c r="M264" s="16" t="s">
        <v>43</v>
      </c>
      <c r="N264" s="15"/>
    </row>
    <row r="265" spans="1:14" x14ac:dyDescent="0.2">
      <c r="A265" s="14" t="s">
        <v>35</v>
      </c>
      <c r="B265" s="14" t="s">
        <v>35</v>
      </c>
      <c r="C265" s="14">
        <v>4346</v>
      </c>
      <c r="D265" s="14" t="s">
        <v>343</v>
      </c>
      <c r="E265" s="14" t="s">
        <v>1636</v>
      </c>
      <c r="F265" s="16">
        <v>1</v>
      </c>
      <c r="G265" s="16">
        <v>0</v>
      </c>
      <c r="H265" s="16" t="s">
        <v>44</v>
      </c>
      <c r="I265" s="16">
        <v>0</v>
      </c>
      <c r="J265" s="16">
        <v>0</v>
      </c>
      <c r="K265" s="16">
        <v>1</v>
      </c>
      <c r="L265" s="16">
        <v>0</v>
      </c>
      <c r="M265" s="16" t="s">
        <v>40</v>
      </c>
      <c r="N265" s="15"/>
    </row>
    <row r="266" spans="1:14" x14ac:dyDescent="0.2">
      <c r="A266" s="14" t="s">
        <v>35</v>
      </c>
      <c r="B266" s="14" t="s">
        <v>35</v>
      </c>
      <c r="C266" s="14">
        <v>4347</v>
      </c>
      <c r="D266" s="14" t="s">
        <v>344</v>
      </c>
      <c r="E266" s="14" t="s">
        <v>1636</v>
      </c>
      <c r="F266" s="16">
        <v>1</v>
      </c>
      <c r="G266" s="16">
        <v>0</v>
      </c>
      <c r="H266" s="16" t="s">
        <v>44</v>
      </c>
      <c r="I266" s="16">
        <v>0</v>
      </c>
      <c r="J266" s="16">
        <v>0</v>
      </c>
      <c r="K266" s="16">
        <v>1</v>
      </c>
      <c r="L266" s="16">
        <v>0</v>
      </c>
      <c r="M266" s="16" t="s">
        <v>40</v>
      </c>
      <c r="N266" s="15"/>
    </row>
    <row r="267" spans="1:14" x14ac:dyDescent="0.2">
      <c r="A267" s="14" t="s">
        <v>35</v>
      </c>
      <c r="B267" s="14" t="s">
        <v>35</v>
      </c>
      <c r="C267" s="14">
        <v>4341</v>
      </c>
      <c r="D267" s="14" t="s">
        <v>345</v>
      </c>
      <c r="E267" s="14" t="s">
        <v>1636</v>
      </c>
      <c r="F267" s="16">
        <v>1</v>
      </c>
      <c r="G267" s="16">
        <v>0</v>
      </c>
      <c r="H267" s="16" t="s">
        <v>44</v>
      </c>
      <c r="I267" s="16">
        <v>0</v>
      </c>
      <c r="J267" s="16">
        <v>0</v>
      </c>
      <c r="K267" s="16">
        <v>1</v>
      </c>
      <c r="L267" s="16">
        <v>0</v>
      </c>
      <c r="M267" s="16" t="s">
        <v>40</v>
      </c>
      <c r="N267" s="15"/>
    </row>
    <row r="268" spans="1:14" x14ac:dyDescent="0.2">
      <c r="A268" s="14" t="s">
        <v>35</v>
      </c>
      <c r="B268" s="14" t="s">
        <v>35</v>
      </c>
      <c r="C268" s="14">
        <v>4348</v>
      </c>
      <c r="D268" s="14" t="s">
        <v>346</v>
      </c>
      <c r="E268" s="14" t="s">
        <v>1636</v>
      </c>
      <c r="F268" s="16">
        <v>1</v>
      </c>
      <c r="G268" s="16">
        <v>0</v>
      </c>
      <c r="H268" s="16" t="s">
        <v>44</v>
      </c>
      <c r="I268" s="16">
        <v>0</v>
      </c>
      <c r="J268" s="16">
        <v>0</v>
      </c>
      <c r="K268" s="16">
        <v>1</v>
      </c>
      <c r="L268" s="16">
        <v>0</v>
      </c>
      <c r="M268" s="16" t="s">
        <v>43</v>
      </c>
      <c r="N268" s="15"/>
    </row>
    <row r="269" spans="1:14" x14ac:dyDescent="0.2">
      <c r="A269" s="14" t="s">
        <v>35</v>
      </c>
      <c r="B269" s="14" t="s">
        <v>35</v>
      </c>
      <c r="C269" s="14">
        <v>4343</v>
      </c>
      <c r="D269" s="14" t="s">
        <v>347</v>
      </c>
      <c r="E269" s="14" t="s">
        <v>1636</v>
      </c>
      <c r="F269" s="16">
        <v>1</v>
      </c>
      <c r="G269" s="16">
        <v>0</v>
      </c>
      <c r="H269" s="16" t="s">
        <v>44</v>
      </c>
      <c r="I269" s="16">
        <v>0</v>
      </c>
      <c r="J269" s="16">
        <v>0</v>
      </c>
      <c r="K269" s="16">
        <v>1</v>
      </c>
      <c r="L269" s="16">
        <v>0</v>
      </c>
      <c r="M269" s="16" t="s">
        <v>40</v>
      </c>
      <c r="N269" s="15"/>
    </row>
    <row r="270" spans="1:14" x14ac:dyDescent="0.2">
      <c r="A270" s="14" t="s">
        <v>35</v>
      </c>
      <c r="B270" s="14" t="s">
        <v>35</v>
      </c>
      <c r="C270" s="14">
        <v>4344</v>
      </c>
      <c r="D270" s="14" t="s">
        <v>347</v>
      </c>
      <c r="E270" s="14" t="s">
        <v>1636</v>
      </c>
      <c r="F270" s="16">
        <v>1</v>
      </c>
      <c r="G270" s="16">
        <v>0</v>
      </c>
      <c r="H270" s="16" t="s">
        <v>44</v>
      </c>
      <c r="I270" s="16">
        <v>0</v>
      </c>
      <c r="J270" s="16">
        <v>0</v>
      </c>
      <c r="K270" s="16">
        <v>1</v>
      </c>
      <c r="L270" s="16">
        <v>0</v>
      </c>
      <c r="M270" s="16" t="s">
        <v>40</v>
      </c>
      <c r="N270" s="15"/>
    </row>
    <row r="271" spans="1:14" x14ac:dyDescent="0.2">
      <c r="A271" s="14" t="s">
        <v>35</v>
      </c>
      <c r="B271" s="14" t="s">
        <v>35</v>
      </c>
      <c r="C271" s="14">
        <v>4342</v>
      </c>
      <c r="D271" s="14" t="s">
        <v>348</v>
      </c>
      <c r="E271" s="14" t="s">
        <v>1636</v>
      </c>
      <c r="F271" s="16">
        <v>1</v>
      </c>
      <c r="G271" s="16">
        <v>0</v>
      </c>
      <c r="H271" s="16" t="s">
        <v>44</v>
      </c>
      <c r="I271" s="16">
        <v>0</v>
      </c>
      <c r="J271" s="16">
        <v>0</v>
      </c>
      <c r="K271" s="16">
        <v>1</v>
      </c>
      <c r="L271" s="16">
        <v>0</v>
      </c>
      <c r="M271" s="16" t="s">
        <v>34</v>
      </c>
      <c r="N271" s="15"/>
    </row>
    <row r="272" spans="1:14" x14ac:dyDescent="0.2">
      <c r="A272" s="14" t="s">
        <v>35</v>
      </c>
      <c r="B272" s="14" t="s">
        <v>35</v>
      </c>
      <c r="C272" s="14">
        <v>2683</v>
      </c>
      <c r="D272" s="14" t="s">
        <v>349</v>
      </c>
      <c r="E272" s="14" t="s">
        <v>1637</v>
      </c>
      <c r="F272" s="16">
        <v>201</v>
      </c>
      <c r="G272" s="16">
        <v>0</v>
      </c>
      <c r="H272" s="16" t="s">
        <v>256</v>
      </c>
      <c r="I272" s="16">
        <v>0</v>
      </c>
      <c r="J272" s="16">
        <v>0</v>
      </c>
      <c r="K272" s="16">
        <v>0</v>
      </c>
      <c r="L272" s="16">
        <v>0</v>
      </c>
      <c r="M272" s="16" t="s">
        <v>43</v>
      </c>
      <c r="N272" s="15"/>
    </row>
    <row r="273" spans="1:14" x14ac:dyDescent="0.2">
      <c r="A273" s="14" t="s">
        <v>35</v>
      </c>
      <c r="B273" s="14" t="s">
        <v>35</v>
      </c>
      <c r="C273" s="14" t="s">
        <v>44</v>
      </c>
      <c r="D273" s="14" t="s">
        <v>350</v>
      </c>
      <c r="E273" s="14" t="s">
        <v>1637</v>
      </c>
      <c r="F273" s="16">
        <v>185</v>
      </c>
      <c r="G273" s="16" t="s">
        <v>35</v>
      </c>
      <c r="H273" s="16" t="s">
        <v>44</v>
      </c>
      <c r="I273" s="16">
        <v>0</v>
      </c>
      <c r="J273" s="16">
        <v>0</v>
      </c>
      <c r="K273" s="16">
        <v>0</v>
      </c>
      <c r="L273" s="16">
        <v>0</v>
      </c>
      <c r="M273" s="16" t="s">
        <v>44</v>
      </c>
      <c r="N273" s="15"/>
    </row>
    <row r="274" spans="1:14" x14ac:dyDescent="0.2">
      <c r="A274" s="14" t="s">
        <v>35</v>
      </c>
      <c r="B274" s="14" t="s">
        <v>35</v>
      </c>
      <c r="C274" s="14" t="s">
        <v>44</v>
      </c>
      <c r="D274" s="14" t="s">
        <v>351</v>
      </c>
      <c r="E274" s="14" t="s">
        <v>153</v>
      </c>
      <c r="F274" s="16">
        <v>16</v>
      </c>
      <c r="G274" s="16" t="s">
        <v>35</v>
      </c>
      <c r="H274" s="16" t="s">
        <v>44</v>
      </c>
      <c r="I274" s="16">
        <v>0</v>
      </c>
      <c r="J274" s="16">
        <v>0</v>
      </c>
      <c r="K274" s="16">
        <v>0</v>
      </c>
      <c r="L274" s="16">
        <v>0</v>
      </c>
      <c r="M274" s="16" t="s">
        <v>44</v>
      </c>
      <c r="N274" s="15"/>
    </row>
    <row r="275" spans="1:14" x14ac:dyDescent="0.2">
      <c r="A275" s="14" t="s">
        <v>35</v>
      </c>
      <c r="B275" s="14" t="s">
        <v>35</v>
      </c>
      <c r="C275" s="14">
        <v>3532</v>
      </c>
      <c r="D275" s="14" t="s">
        <v>352</v>
      </c>
      <c r="E275" s="14" t="s">
        <v>1637</v>
      </c>
      <c r="F275" s="16">
        <v>1</v>
      </c>
      <c r="G275" s="16">
        <v>0</v>
      </c>
      <c r="H275" s="16" t="s">
        <v>44</v>
      </c>
      <c r="I275" s="16">
        <v>0</v>
      </c>
      <c r="J275" s="16">
        <v>1</v>
      </c>
      <c r="K275" s="16">
        <v>0</v>
      </c>
      <c r="L275" s="16">
        <v>0</v>
      </c>
      <c r="M275" s="16" t="s">
        <v>47</v>
      </c>
      <c r="N275" s="15"/>
    </row>
    <row r="276" spans="1:14" x14ac:dyDescent="0.2">
      <c r="A276" s="14" t="s">
        <v>35</v>
      </c>
      <c r="B276" s="14" t="s">
        <v>35</v>
      </c>
      <c r="C276" s="14">
        <v>2687</v>
      </c>
      <c r="D276" s="14" t="s">
        <v>353</v>
      </c>
      <c r="E276" s="14" t="s">
        <v>1637</v>
      </c>
      <c r="F276" s="16">
        <v>6</v>
      </c>
      <c r="G276" s="16">
        <v>0</v>
      </c>
      <c r="H276" s="16" t="s">
        <v>332</v>
      </c>
      <c r="I276" s="16">
        <v>0</v>
      </c>
      <c r="J276" s="16">
        <v>6</v>
      </c>
      <c r="K276" s="16">
        <v>0</v>
      </c>
      <c r="L276" s="16">
        <v>0</v>
      </c>
      <c r="M276" s="16" t="s">
        <v>34</v>
      </c>
      <c r="N276" s="15"/>
    </row>
    <row r="277" spans="1:14" x14ac:dyDescent="0.2">
      <c r="A277" s="14" t="s">
        <v>35</v>
      </c>
      <c r="B277" s="14" t="s">
        <v>35</v>
      </c>
      <c r="C277" s="14">
        <v>2686</v>
      </c>
      <c r="D277" s="14" t="s">
        <v>354</v>
      </c>
      <c r="E277" s="14" t="s">
        <v>1637</v>
      </c>
      <c r="F277" s="16">
        <v>4</v>
      </c>
      <c r="G277" s="16">
        <v>0</v>
      </c>
      <c r="H277" s="16" t="s">
        <v>287</v>
      </c>
      <c r="I277" s="16">
        <v>4</v>
      </c>
      <c r="J277" s="16">
        <v>0</v>
      </c>
      <c r="K277" s="16">
        <v>0</v>
      </c>
      <c r="L277" s="16">
        <v>0</v>
      </c>
      <c r="M277" s="16" t="s">
        <v>34</v>
      </c>
      <c r="N277" s="15"/>
    </row>
    <row r="278" spans="1:14" x14ac:dyDescent="0.2">
      <c r="A278" s="14" t="s">
        <v>35</v>
      </c>
      <c r="B278" s="14" t="s">
        <v>35</v>
      </c>
      <c r="C278" s="14">
        <v>4382</v>
      </c>
      <c r="D278" s="14" t="s">
        <v>355</v>
      </c>
      <c r="E278" s="14" t="s">
        <v>1636</v>
      </c>
      <c r="F278" s="16">
        <v>2</v>
      </c>
      <c r="G278" s="16">
        <v>0</v>
      </c>
      <c r="H278" s="16" t="s">
        <v>44</v>
      </c>
      <c r="I278" s="16">
        <v>0</v>
      </c>
      <c r="J278" s="16">
        <v>0</v>
      </c>
      <c r="K278" s="16">
        <v>2</v>
      </c>
      <c r="L278" s="16">
        <v>0</v>
      </c>
      <c r="M278" s="16" t="s">
        <v>43</v>
      </c>
      <c r="N278" s="15"/>
    </row>
    <row r="279" spans="1:14" x14ac:dyDescent="0.2">
      <c r="A279" s="14" t="s">
        <v>35</v>
      </c>
      <c r="B279" s="14" t="s">
        <v>35</v>
      </c>
      <c r="C279" s="14">
        <v>4350</v>
      </c>
      <c r="D279" s="14" t="s">
        <v>356</v>
      </c>
      <c r="E279" s="14" t="s">
        <v>1636</v>
      </c>
      <c r="F279" s="16">
        <v>1</v>
      </c>
      <c r="G279" s="16">
        <v>0</v>
      </c>
      <c r="H279" s="16" t="s">
        <v>44</v>
      </c>
      <c r="I279" s="16">
        <v>0</v>
      </c>
      <c r="J279" s="16">
        <v>0</v>
      </c>
      <c r="K279" s="16">
        <v>1</v>
      </c>
      <c r="L279" s="16">
        <v>0</v>
      </c>
      <c r="M279" s="16" t="s">
        <v>34</v>
      </c>
      <c r="N279" s="15"/>
    </row>
    <row r="280" spans="1:14" x14ac:dyDescent="0.2">
      <c r="A280" s="14" t="s">
        <v>35</v>
      </c>
      <c r="B280" s="14" t="s">
        <v>35</v>
      </c>
      <c r="C280" s="14">
        <v>4279</v>
      </c>
      <c r="D280" s="14" t="s">
        <v>357</v>
      </c>
      <c r="E280" s="14" t="s">
        <v>52</v>
      </c>
      <c r="F280" s="16">
        <v>1</v>
      </c>
      <c r="G280" s="16">
        <v>0</v>
      </c>
      <c r="H280" s="16" t="s">
        <v>44</v>
      </c>
      <c r="I280" s="16">
        <v>0</v>
      </c>
      <c r="J280" s="16">
        <v>0</v>
      </c>
      <c r="K280" s="16">
        <v>0</v>
      </c>
      <c r="L280" s="16">
        <v>0</v>
      </c>
      <c r="M280" s="16" t="s">
        <v>40</v>
      </c>
      <c r="N280" s="15"/>
    </row>
    <row r="281" spans="1:14" x14ac:dyDescent="0.2">
      <c r="A281" s="14" t="s">
        <v>35</v>
      </c>
      <c r="B281" s="14" t="s">
        <v>35</v>
      </c>
      <c r="C281" s="14">
        <v>4243</v>
      </c>
      <c r="D281" s="14" t="s">
        <v>358</v>
      </c>
      <c r="E281" s="14" t="s">
        <v>1636</v>
      </c>
      <c r="F281" s="16">
        <v>1</v>
      </c>
      <c r="G281" s="16">
        <v>0</v>
      </c>
      <c r="H281" s="16" t="s">
        <v>44</v>
      </c>
      <c r="I281" s="16">
        <v>0</v>
      </c>
      <c r="J281" s="16">
        <v>0</v>
      </c>
      <c r="K281" s="16">
        <v>1</v>
      </c>
      <c r="L281" s="16">
        <v>0</v>
      </c>
      <c r="M281" s="16" t="s">
        <v>47</v>
      </c>
      <c r="N281" s="15"/>
    </row>
    <row r="282" spans="1:14" x14ac:dyDescent="0.2">
      <c r="A282" s="14" t="s">
        <v>35</v>
      </c>
      <c r="B282" s="14" t="s">
        <v>35</v>
      </c>
      <c r="C282" s="14">
        <v>4351</v>
      </c>
      <c r="D282" s="14" t="s">
        <v>359</v>
      </c>
      <c r="E282" s="14" t="s">
        <v>1636</v>
      </c>
      <c r="F282" s="16">
        <v>1</v>
      </c>
      <c r="G282" s="16">
        <v>0</v>
      </c>
      <c r="H282" s="16" t="s">
        <v>44</v>
      </c>
      <c r="I282" s="16">
        <v>0</v>
      </c>
      <c r="J282" s="16">
        <v>0</v>
      </c>
      <c r="K282" s="16">
        <v>1</v>
      </c>
      <c r="L282" s="16">
        <v>0</v>
      </c>
      <c r="M282" s="16" t="s">
        <v>43</v>
      </c>
      <c r="N282" s="15"/>
    </row>
    <row r="283" spans="1:14" x14ac:dyDescent="0.2">
      <c r="A283" s="14" t="s">
        <v>35</v>
      </c>
      <c r="B283" s="14" t="s">
        <v>35</v>
      </c>
      <c r="C283" s="14">
        <v>2646</v>
      </c>
      <c r="D283" s="14" t="s">
        <v>360</v>
      </c>
      <c r="E283" s="14" t="s">
        <v>1637</v>
      </c>
      <c r="F283" s="16">
        <v>30</v>
      </c>
      <c r="G283" s="16">
        <v>0</v>
      </c>
      <c r="H283" s="16" t="s">
        <v>341</v>
      </c>
      <c r="I283" s="16">
        <v>0</v>
      </c>
      <c r="J283" s="16">
        <v>1</v>
      </c>
      <c r="K283" s="16">
        <v>0</v>
      </c>
      <c r="L283" s="16">
        <v>0</v>
      </c>
      <c r="M283" s="16" t="s">
        <v>47</v>
      </c>
      <c r="N283" s="15"/>
    </row>
    <row r="284" spans="1:14" x14ac:dyDescent="0.2">
      <c r="A284" s="14" t="s">
        <v>35</v>
      </c>
      <c r="B284" s="14" t="s">
        <v>35</v>
      </c>
      <c r="C284" s="14">
        <v>2666</v>
      </c>
      <c r="D284" s="14" t="s">
        <v>361</v>
      </c>
      <c r="E284" s="14" t="s">
        <v>1637</v>
      </c>
      <c r="F284" s="16">
        <v>120</v>
      </c>
      <c r="G284" s="16">
        <v>0</v>
      </c>
      <c r="H284" s="16" t="s">
        <v>362</v>
      </c>
      <c r="I284" s="16">
        <v>0</v>
      </c>
      <c r="J284" s="16">
        <v>120</v>
      </c>
      <c r="K284" s="16">
        <v>0</v>
      </c>
      <c r="L284" s="16">
        <v>0</v>
      </c>
      <c r="M284" s="16" t="s">
        <v>43</v>
      </c>
      <c r="N284" s="15"/>
    </row>
    <row r="285" spans="1:14" x14ac:dyDescent="0.2">
      <c r="A285" s="14" t="s">
        <v>35</v>
      </c>
      <c r="B285" s="14" t="s">
        <v>35</v>
      </c>
      <c r="C285" s="14" t="s">
        <v>44</v>
      </c>
      <c r="D285" s="14" t="s">
        <v>363</v>
      </c>
      <c r="E285" s="14" t="s">
        <v>1637</v>
      </c>
      <c r="F285" s="16">
        <v>117</v>
      </c>
      <c r="G285" s="16" t="s">
        <v>35</v>
      </c>
      <c r="H285" s="16" t="s">
        <v>44</v>
      </c>
      <c r="I285" s="16">
        <v>0</v>
      </c>
      <c r="J285" s="16">
        <v>117</v>
      </c>
      <c r="K285" s="16">
        <v>0</v>
      </c>
      <c r="L285" s="16">
        <v>0</v>
      </c>
      <c r="M285" s="16" t="s">
        <v>44</v>
      </c>
      <c r="N285" s="15"/>
    </row>
    <row r="286" spans="1:14" x14ac:dyDescent="0.2">
      <c r="A286" s="14" t="s">
        <v>35</v>
      </c>
      <c r="B286" s="14" t="s">
        <v>35</v>
      </c>
      <c r="C286" s="14" t="s">
        <v>44</v>
      </c>
      <c r="D286" s="14" t="s">
        <v>364</v>
      </c>
      <c r="E286" s="14" t="s">
        <v>1637</v>
      </c>
      <c r="F286" s="16">
        <v>3</v>
      </c>
      <c r="G286" s="16" t="s">
        <v>35</v>
      </c>
      <c r="H286" s="16" t="s">
        <v>44</v>
      </c>
      <c r="I286" s="16">
        <v>0</v>
      </c>
      <c r="J286" s="16">
        <v>3</v>
      </c>
      <c r="K286" s="16">
        <v>0</v>
      </c>
      <c r="L286" s="16">
        <v>0</v>
      </c>
      <c r="M286" s="16" t="s">
        <v>44</v>
      </c>
      <c r="N286" s="15"/>
    </row>
    <row r="287" spans="1:14" x14ac:dyDescent="0.2">
      <c r="A287" s="14" t="s">
        <v>35</v>
      </c>
      <c r="B287" s="14" t="s">
        <v>35</v>
      </c>
      <c r="C287" s="14">
        <v>4223</v>
      </c>
      <c r="D287" s="14" t="s">
        <v>365</v>
      </c>
      <c r="E287" s="14" t="s">
        <v>1637</v>
      </c>
      <c r="F287" s="16">
        <v>1</v>
      </c>
      <c r="G287" s="16">
        <v>0</v>
      </c>
      <c r="H287" s="16" t="s">
        <v>44</v>
      </c>
      <c r="I287" s="16">
        <v>0</v>
      </c>
      <c r="J287" s="16">
        <v>0</v>
      </c>
      <c r="K287" s="16">
        <v>0</v>
      </c>
      <c r="L287" s="16">
        <v>0</v>
      </c>
      <c r="M287" s="16" t="s">
        <v>43</v>
      </c>
      <c r="N287" s="15"/>
    </row>
    <row r="288" spans="1:14" x14ac:dyDescent="0.2">
      <c r="A288" s="14" t="s">
        <v>35</v>
      </c>
      <c r="B288" s="14" t="s">
        <v>35</v>
      </c>
      <c r="C288" s="14">
        <v>4354</v>
      </c>
      <c r="D288" s="14" t="s">
        <v>366</v>
      </c>
      <c r="E288" s="14" t="s">
        <v>1636</v>
      </c>
      <c r="F288" s="16">
        <v>1</v>
      </c>
      <c r="G288" s="16">
        <v>0</v>
      </c>
      <c r="H288" s="16" t="s">
        <v>44</v>
      </c>
      <c r="I288" s="16">
        <v>0</v>
      </c>
      <c r="J288" s="16">
        <v>0</v>
      </c>
      <c r="K288" s="16">
        <v>0</v>
      </c>
      <c r="L288" s="16">
        <v>1</v>
      </c>
      <c r="M288" s="16" t="s">
        <v>43</v>
      </c>
      <c r="N288" s="15"/>
    </row>
    <row r="289" spans="1:14" x14ac:dyDescent="0.2">
      <c r="A289" s="14" t="s">
        <v>35</v>
      </c>
      <c r="B289" s="14" t="s">
        <v>35</v>
      </c>
      <c r="C289" s="14">
        <v>4374</v>
      </c>
      <c r="D289" s="14" t="s">
        <v>367</v>
      </c>
      <c r="E289" s="14" t="s">
        <v>1636</v>
      </c>
      <c r="F289" s="16">
        <v>1</v>
      </c>
      <c r="G289" s="16">
        <v>0</v>
      </c>
      <c r="H289" s="16" t="s">
        <v>44</v>
      </c>
      <c r="I289" s="16">
        <v>0</v>
      </c>
      <c r="J289" s="16">
        <v>0</v>
      </c>
      <c r="K289" s="16">
        <v>1</v>
      </c>
      <c r="L289" s="16">
        <v>0</v>
      </c>
      <c r="M289" s="16" t="s">
        <v>43</v>
      </c>
      <c r="N289" s="15"/>
    </row>
    <row r="290" spans="1:14" x14ac:dyDescent="0.2">
      <c r="A290" s="14" t="s">
        <v>35</v>
      </c>
      <c r="B290" s="14" t="s">
        <v>35</v>
      </c>
      <c r="C290" s="14">
        <v>2710</v>
      </c>
      <c r="D290" s="14" t="s">
        <v>368</v>
      </c>
      <c r="E290" s="14" t="s">
        <v>32</v>
      </c>
      <c r="F290" s="16">
        <v>3</v>
      </c>
      <c r="G290" s="16">
        <v>0</v>
      </c>
      <c r="H290" s="16" t="s">
        <v>236</v>
      </c>
      <c r="I290" s="16">
        <v>0</v>
      </c>
      <c r="J290" s="16">
        <v>3</v>
      </c>
      <c r="K290" s="16">
        <v>0</v>
      </c>
      <c r="L290" s="16">
        <v>0</v>
      </c>
      <c r="M290" s="16" t="s">
        <v>43</v>
      </c>
      <c r="N290" s="15"/>
    </row>
    <row r="291" spans="1:14" x14ac:dyDescent="0.2">
      <c r="A291" s="14" t="s">
        <v>35</v>
      </c>
      <c r="B291" s="14" t="s">
        <v>35</v>
      </c>
      <c r="C291" s="14">
        <v>4115</v>
      </c>
      <c r="D291" s="14" t="s">
        <v>369</v>
      </c>
      <c r="E291" s="14" t="s">
        <v>1636</v>
      </c>
      <c r="F291" s="16">
        <v>5</v>
      </c>
      <c r="G291" s="16">
        <v>0</v>
      </c>
      <c r="H291" s="16" t="s">
        <v>44</v>
      </c>
      <c r="I291" s="16">
        <v>0</v>
      </c>
      <c r="J291" s="16">
        <v>0</v>
      </c>
      <c r="K291" s="16">
        <v>4</v>
      </c>
      <c r="L291" s="16">
        <v>1</v>
      </c>
      <c r="M291" s="16" t="s">
        <v>43</v>
      </c>
      <c r="N291" s="15"/>
    </row>
    <row r="292" spans="1:14" x14ac:dyDescent="0.2">
      <c r="A292" s="14" t="s">
        <v>35</v>
      </c>
      <c r="B292" s="14" t="s">
        <v>35</v>
      </c>
      <c r="C292" s="14">
        <v>2647</v>
      </c>
      <c r="D292" s="14" t="s">
        <v>370</v>
      </c>
      <c r="E292" s="14" t="s">
        <v>153</v>
      </c>
      <c r="F292" s="16">
        <v>65</v>
      </c>
      <c r="G292" s="16">
        <v>0</v>
      </c>
      <c r="H292" s="16" t="s">
        <v>371</v>
      </c>
      <c r="I292" s="16">
        <v>65</v>
      </c>
      <c r="J292" s="16">
        <v>0</v>
      </c>
      <c r="K292" s="16">
        <v>0</v>
      </c>
      <c r="L292" s="16">
        <v>0</v>
      </c>
      <c r="M292" s="16" t="s">
        <v>40</v>
      </c>
      <c r="N292" s="15"/>
    </row>
    <row r="293" spans="1:14" x14ac:dyDescent="0.2">
      <c r="A293" s="14" t="s">
        <v>35</v>
      </c>
      <c r="B293" s="14" t="s">
        <v>35</v>
      </c>
      <c r="C293" s="14">
        <v>4353</v>
      </c>
      <c r="D293" s="14" t="s">
        <v>372</v>
      </c>
      <c r="E293" s="14" t="s">
        <v>1636</v>
      </c>
      <c r="F293" s="16">
        <v>1</v>
      </c>
      <c r="G293" s="16">
        <v>0</v>
      </c>
      <c r="H293" s="16" t="s">
        <v>44</v>
      </c>
      <c r="I293" s="16">
        <v>0</v>
      </c>
      <c r="J293" s="16">
        <v>0</v>
      </c>
      <c r="K293" s="16">
        <v>0</v>
      </c>
      <c r="L293" s="16">
        <v>1</v>
      </c>
      <c r="M293" s="16" t="s">
        <v>43</v>
      </c>
      <c r="N293" s="15"/>
    </row>
    <row r="294" spans="1:14" x14ac:dyDescent="0.2">
      <c r="A294" s="14" t="s">
        <v>35</v>
      </c>
      <c r="B294" s="14" t="s">
        <v>35</v>
      </c>
      <c r="C294" s="14">
        <v>2684</v>
      </c>
      <c r="D294" s="14" t="s">
        <v>373</v>
      </c>
      <c r="E294" s="14" t="s">
        <v>153</v>
      </c>
      <c r="F294" s="16">
        <v>268</v>
      </c>
      <c r="G294" s="16">
        <v>0</v>
      </c>
      <c r="H294" s="16" t="s">
        <v>214</v>
      </c>
      <c r="I294" s="16">
        <v>0</v>
      </c>
      <c r="J294" s="16">
        <v>0</v>
      </c>
      <c r="K294" s="16">
        <v>0</v>
      </c>
      <c r="L294" s="16">
        <v>0</v>
      </c>
      <c r="M294" s="16" t="s">
        <v>43</v>
      </c>
      <c r="N294" s="15"/>
    </row>
    <row r="295" spans="1:14" x14ac:dyDescent="0.2">
      <c r="A295" s="14" t="s">
        <v>35</v>
      </c>
      <c r="B295" s="14" t="s">
        <v>35</v>
      </c>
      <c r="C295" s="14">
        <v>2645</v>
      </c>
      <c r="D295" s="14" t="s">
        <v>374</v>
      </c>
      <c r="E295" s="14" t="s">
        <v>153</v>
      </c>
      <c r="F295" s="16">
        <v>85</v>
      </c>
      <c r="G295" s="16">
        <v>0</v>
      </c>
      <c r="H295" s="16" t="s">
        <v>362</v>
      </c>
      <c r="I295" s="16">
        <v>0</v>
      </c>
      <c r="J295" s="16">
        <v>10</v>
      </c>
      <c r="K295" s="16">
        <v>0</v>
      </c>
      <c r="L295" s="16">
        <v>0</v>
      </c>
      <c r="M295" s="16" t="s">
        <v>43</v>
      </c>
      <c r="N295" s="15"/>
    </row>
    <row r="296" spans="1:14" x14ac:dyDescent="0.2">
      <c r="A296" s="14" t="s">
        <v>35</v>
      </c>
      <c r="B296" s="14" t="s">
        <v>35</v>
      </c>
      <c r="C296" s="14" t="s">
        <v>44</v>
      </c>
      <c r="D296" s="14" t="s">
        <v>375</v>
      </c>
      <c r="E296" s="14" t="s">
        <v>153</v>
      </c>
      <c r="F296" s="16">
        <v>75</v>
      </c>
      <c r="G296" s="16" t="s">
        <v>35</v>
      </c>
      <c r="H296" s="16" t="s">
        <v>44</v>
      </c>
      <c r="I296" s="16">
        <v>0</v>
      </c>
      <c r="J296" s="16">
        <v>0</v>
      </c>
      <c r="K296" s="16">
        <v>0</v>
      </c>
      <c r="L296" s="16">
        <v>0</v>
      </c>
      <c r="M296" s="16" t="s">
        <v>44</v>
      </c>
      <c r="N296" s="15"/>
    </row>
    <row r="297" spans="1:14" x14ac:dyDescent="0.2">
      <c r="A297" s="14" t="s">
        <v>35</v>
      </c>
      <c r="B297" s="14" t="s">
        <v>35</v>
      </c>
      <c r="C297" s="14" t="s">
        <v>44</v>
      </c>
      <c r="D297" s="14" t="s">
        <v>376</v>
      </c>
      <c r="E297" s="14" t="s">
        <v>153</v>
      </c>
      <c r="F297" s="16">
        <v>10</v>
      </c>
      <c r="G297" s="16" t="s">
        <v>35</v>
      </c>
      <c r="H297" s="16" t="s">
        <v>44</v>
      </c>
      <c r="I297" s="16">
        <v>0</v>
      </c>
      <c r="J297" s="16">
        <v>10</v>
      </c>
      <c r="K297" s="16">
        <v>0</v>
      </c>
      <c r="L297" s="16">
        <v>0</v>
      </c>
      <c r="M297" s="16" t="s">
        <v>44</v>
      </c>
      <c r="N297" s="15"/>
    </row>
    <row r="298" spans="1:14" x14ac:dyDescent="0.2">
      <c r="A298" s="14" t="s">
        <v>35</v>
      </c>
      <c r="B298" s="14" t="s">
        <v>35</v>
      </c>
      <c r="C298" s="14">
        <v>2659</v>
      </c>
      <c r="D298" s="14" t="s">
        <v>377</v>
      </c>
      <c r="E298" s="14" t="s">
        <v>1637</v>
      </c>
      <c r="F298" s="16">
        <v>30</v>
      </c>
      <c r="G298" s="16">
        <v>0</v>
      </c>
      <c r="H298" s="16" t="s">
        <v>287</v>
      </c>
      <c r="I298" s="16">
        <v>10</v>
      </c>
      <c r="J298" s="16">
        <v>20</v>
      </c>
      <c r="K298" s="16">
        <v>0</v>
      </c>
      <c r="L298" s="16">
        <v>0</v>
      </c>
      <c r="M298" s="16" t="s">
        <v>47</v>
      </c>
      <c r="N298" s="15"/>
    </row>
    <row r="299" spans="1:14" x14ac:dyDescent="0.2">
      <c r="A299" s="14" t="s">
        <v>35</v>
      </c>
      <c r="B299" s="14" t="s">
        <v>35</v>
      </c>
      <c r="C299" s="14">
        <v>4276</v>
      </c>
      <c r="D299" s="14" t="s">
        <v>378</v>
      </c>
      <c r="E299" s="14" t="s">
        <v>1637</v>
      </c>
      <c r="F299" s="16">
        <v>3</v>
      </c>
      <c r="G299" s="16">
        <v>0</v>
      </c>
      <c r="H299" s="16" t="s">
        <v>44</v>
      </c>
      <c r="I299" s="16">
        <v>0</v>
      </c>
      <c r="J299" s="16">
        <v>0</v>
      </c>
      <c r="K299" s="16">
        <v>0</v>
      </c>
      <c r="L299" s="16">
        <v>0</v>
      </c>
      <c r="M299" s="16" t="s">
        <v>34</v>
      </c>
      <c r="N299" s="15"/>
    </row>
    <row r="300" spans="1:14" x14ac:dyDescent="0.2">
      <c r="A300" s="14" t="s">
        <v>35</v>
      </c>
      <c r="B300" s="14" t="s">
        <v>35</v>
      </c>
      <c r="C300" s="14">
        <v>2670</v>
      </c>
      <c r="D300" s="14" t="s">
        <v>379</v>
      </c>
      <c r="E300" s="14" t="s">
        <v>1637</v>
      </c>
      <c r="F300" s="16">
        <v>30</v>
      </c>
      <c r="G300" s="16">
        <v>0</v>
      </c>
      <c r="H300" s="16" t="s">
        <v>380</v>
      </c>
      <c r="I300" s="16">
        <v>0</v>
      </c>
      <c r="J300" s="16">
        <v>0</v>
      </c>
      <c r="K300" s="16">
        <v>0</v>
      </c>
      <c r="L300" s="16">
        <v>0</v>
      </c>
      <c r="M300" s="16" t="s">
        <v>34</v>
      </c>
      <c r="N300" s="15"/>
    </row>
    <row r="301" spans="1:14" x14ac:dyDescent="0.2">
      <c r="A301" s="14" t="s">
        <v>35</v>
      </c>
      <c r="B301" s="14" t="s">
        <v>35</v>
      </c>
      <c r="C301" s="14">
        <v>2656</v>
      </c>
      <c r="D301" s="14" t="s">
        <v>381</v>
      </c>
      <c r="E301" s="14" t="s">
        <v>1637</v>
      </c>
      <c r="F301" s="16">
        <v>60</v>
      </c>
      <c r="G301" s="16">
        <v>0</v>
      </c>
      <c r="H301" s="16" t="s">
        <v>256</v>
      </c>
      <c r="I301" s="16">
        <v>0</v>
      </c>
      <c r="J301" s="16">
        <v>6</v>
      </c>
      <c r="K301" s="16">
        <v>0</v>
      </c>
      <c r="L301" s="16">
        <v>0</v>
      </c>
      <c r="M301" s="16" t="s">
        <v>47</v>
      </c>
      <c r="N301" s="15"/>
    </row>
    <row r="302" spans="1:14" x14ac:dyDescent="0.2">
      <c r="A302" s="14" t="s">
        <v>35</v>
      </c>
      <c r="B302" s="14" t="s">
        <v>35</v>
      </c>
      <c r="C302" s="14">
        <v>4113</v>
      </c>
      <c r="D302" s="14" t="s">
        <v>382</v>
      </c>
      <c r="E302" s="14" t="s">
        <v>1637</v>
      </c>
      <c r="F302" s="16">
        <v>76</v>
      </c>
      <c r="G302" s="16">
        <v>0</v>
      </c>
      <c r="H302" s="16" t="s">
        <v>287</v>
      </c>
      <c r="I302" s="16">
        <v>0</v>
      </c>
      <c r="J302" s="16">
        <v>76</v>
      </c>
      <c r="K302" s="16">
        <v>0</v>
      </c>
      <c r="L302" s="16">
        <v>0</v>
      </c>
      <c r="M302" s="16" t="s">
        <v>47</v>
      </c>
      <c r="N302" s="15"/>
    </row>
    <row r="303" spans="1:14" x14ac:dyDescent="0.2">
      <c r="A303" s="14" t="s">
        <v>35</v>
      </c>
      <c r="B303" s="14" t="s">
        <v>35</v>
      </c>
      <c r="C303" s="14" t="s">
        <v>44</v>
      </c>
      <c r="D303" s="14" t="s">
        <v>383</v>
      </c>
      <c r="E303" s="14" t="s">
        <v>1637</v>
      </c>
      <c r="F303" s="16">
        <v>75</v>
      </c>
      <c r="G303" s="16" t="s">
        <v>35</v>
      </c>
      <c r="H303" s="16" t="s">
        <v>44</v>
      </c>
      <c r="I303" s="16">
        <v>0</v>
      </c>
      <c r="J303" s="16">
        <v>75</v>
      </c>
      <c r="K303" s="16">
        <v>0</v>
      </c>
      <c r="L303" s="16">
        <v>0</v>
      </c>
      <c r="M303" s="16" t="s">
        <v>44</v>
      </c>
      <c r="N303" s="15"/>
    </row>
    <row r="304" spans="1:14" x14ac:dyDescent="0.2">
      <c r="A304" s="14" t="s">
        <v>35</v>
      </c>
      <c r="B304" s="14" t="s">
        <v>35</v>
      </c>
      <c r="C304" s="14" t="s">
        <v>44</v>
      </c>
      <c r="D304" s="14" t="s">
        <v>384</v>
      </c>
      <c r="E304" s="14" t="s">
        <v>1637</v>
      </c>
      <c r="F304" s="16">
        <v>1</v>
      </c>
      <c r="G304" s="16" t="s">
        <v>35</v>
      </c>
      <c r="H304" s="16" t="s">
        <v>44</v>
      </c>
      <c r="I304" s="16">
        <v>0</v>
      </c>
      <c r="J304" s="16">
        <v>1</v>
      </c>
      <c r="K304" s="16">
        <v>0</v>
      </c>
      <c r="L304" s="16">
        <v>0</v>
      </c>
      <c r="M304" s="16" t="s">
        <v>44</v>
      </c>
      <c r="N304" s="15"/>
    </row>
    <row r="305" spans="1:14" x14ac:dyDescent="0.2">
      <c r="A305" s="14" t="s">
        <v>35</v>
      </c>
      <c r="B305" s="14" t="s">
        <v>35</v>
      </c>
      <c r="C305" s="14">
        <v>2665</v>
      </c>
      <c r="D305" s="14" t="s">
        <v>385</v>
      </c>
      <c r="E305" s="14" t="s">
        <v>1637</v>
      </c>
      <c r="F305" s="16">
        <v>11</v>
      </c>
      <c r="G305" s="16">
        <v>0</v>
      </c>
      <c r="H305" s="16" t="s">
        <v>332</v>
      </c>
      <c r="I305" s="16">
        <v>0</v>
      </c>
      <c r="J305" s="16">
        <v>2</v>
      </c>
      <c r="K305" s="16">
        <v>0</v>
      </c>
      <c r="L305" s="16">
        <v>0</v>
      </c>
      <c r="M305" s="16" t="s">
        <v>47</v>
      </c>
      <c r="N305" s="15"/>
    </row>
    <row r="306" spans="1:14" x14ac:dyDescent="0.2">
      <c r="A306" s="14" t="s">
        <v>35</v>
      </c>
      <c r="B306" s="14" t="s">
        <v>35</v>
      </c>
      <c r="C306" s="14" t="s">
        <v>44</v>
      </c>
      <c r="D306" s="14" t="s">
        <v>386</v>
      </c>
      <c r="E306" s="14" t="s">
        <v>1637</v>
      </c>
      <c r="F306" s="16">
        <v>10</v>
      </c>
      <c r="G306" s="16" t="s">
        <v>35</v>
      </c>
      <c r="H306" s="16" t="s">
        <v>44</v>
      </c>
      <c r="I306" s="16">
        <v>0</v>
      </c>
      <c r="J306" s="16">
        <v>1</v>
      </c>
      <c r="K306" s="16">
        <v>0</v>
      </c>
      <c r="L306" s="16">
        <v>0</v>
      </c>
      <c r="M306" s="16" t="s">
        <v>44</v>
      </c>
      <c r="N306" s="15"/>
    </row>
    <row r="307" spans="1:14" x14ac:dyDescent="0.2">
      <c r="A307" s="14" t="s">
        <v>35</v>
      </c>
      <c r="B307" s="14" t="s">
        <v>35</v>
      </c>
      <c r="C307" s="14" t="s">
        <v>44</v>
      </c>
      <c r="D307" s="14" t="s">
        <v>387</v>
      </c>
      <c r="E307" s="14" t="s">
        <v>1637</v>
      </c>
      <c r="F307" s="16">
        <v>1</v>
      </c>
      <c r="G307" s="16" t="s">
        <v>35</v>
      </c>
      <c r="H307" s="16" t="s">
        <v>44</v>
      </c>
      <c r="I307" s="16">
        <v>0</v>
      </c>
      <c r="J307" s="16">
        <v>1</v>
      </c>
      <c r="K307" s="16">
        <v>0</v>
      </c>
      <c r="L307" s="16">
        <v>0</v>
      </c>
      <c r="M307" s="16" t="s">
        <v>44</v>
      </c>
      <c r="N307" s="15"/>
    </row>
    <row r="308" spans="1:14" x14ac:dyDescent="0.2">
      <c r="A308" s="14" t="s">
        <v>35</v>
      </c>
      <c r="B308" s="14" t="s">
        <v>35</v>
      </c>
      <c r="C308" s="14">
        <v>4240</v>
      </c>
      <c r="D308" s="14" t="s">
        <v>388</v>
      </c>
      <c r="E308" s="14" t="s">
        <v>1636</v>
      </c>
      <c r="F308" s="16">
        <v>1</v>
      </c>
      <c r="G308" s="16">
        <v>0</v>
      </c>
      <c r="H308" s="16" t="s">
        <v>44</v>
      </c>
      <c r="I308" s="16">
        <v>0</v>
      </c>
      <c r="J308" s="16">
        <v>0</v>
      </c>
      <c r="K308" s="16">
        <v>1</v>
      </c>
      <c r="L308" s="16">
        <v>0</v>
      </c>
      <c r="M308" s="16" t="s">
        <v>47</v>
      </c>
      <c r="N308" s="15"/>
    </row>
    <row r="309" spans="1:14" x14ac:dyDescent="0.2">
      <c r="A309" s="14" t="s">
        <v>35</v>
      </c>
      <c r="B309" s="14" t="s">
        <v>35</v>
      </c>
      <c r="C309" s="14">
        <v>3131</v>
      </c>
      <c r="D309" s="14" t="s">
        <v>389</v>
      </c>
      <c r="E309" s="14" t="s">
        <v>1637</v>
      </c>
      <c r="F309" s="16">
        <v>35</v>
      </c>
      <c r="G309" s="16">
        <v>0</v>
      </c>
      <c r="H309" s="16" t="s">
        <v>236</v>
      </c>
      <c r="I309" s="16">
        <v>0</v>
      </c>
      <c r="J309" s="16">
        <v>0</v>
      </c>
      <c r="K309" s="16">
        <v>0</v>
      </c>
      <c r="L309" s="16">
        <v>0</v>
      </c>
      <c r="M309" s="16" t="s">
        <v>34</v>
      </c>
      <c r="N309" s="15"/>
    </row>
    <row r="310" spans="1:14" x14ac:dyDescent="0.2">
      <c r="A310" s="14" t="s">
        <v>35</v>
      </c>
      <c r="B310" s="14" t="s">
        <v>35</v>
      </c>
      <c r="C310" s="14">
        <v>4502</v>
      </c>
      <c r="D310" s="14" t="s">
        <v>390</v>
      </c>
      <c r="E310" s="14" t="s">
        <v>1637</v>
      </c>
      <c r="F310" s="16">
        <v>3</v>
      </c>
      <c r="G310" s="16">
        <v>0</v>
      </c>
      <c r="H310" s="16" t="s">
        <v>44</v>
      </c>
      <c r="I310" s="16">
        <v>0</v>
      </c>
      <c r="J310" s="16">
        <v>0</v>
      </c>
      <c r="K310" s="16">
        <v>0</v>
      </c>
      <c r="L310" s="16">
        <v>0</v>
      </c>
      <c r="M310" s="16" t="s">
        <v>47</v>
      </c>
      <c r="N310" s="15"/>
    </row>
    <row r="311" spans="1:14" x14ac:dyDescent="0.2">
      <c r="A311" s="14" t="s">
        <v>35</v>
      </c>
      <c r="B311" s="14" t="s">
        <v>35</v>
      </c>
      <c r="C311" s="14">
        <v>3055</v>
      </c>
      <c r="D311" s="14" t="s">
        <v>391</v>
      </c>
      <c r="E311" s="14" t="s">
        <v>1637</v>
      </c>
      <c r="F311" s="16">
        <v>29</v>
      </c>
      <c r="G311" s="16">
        <v>0</v>
      </c>
      <c r="H311" s="16" t="s">
        <v>249</v>
      </c>
      <c r="I311" s="16">
        <v>0</v>
      </c>
      <c r="J311" s="16">
        <v>0</v>
      </c>
      <c r="K311" s="16">
        <v>0</v>
      </c>
      <c r="L311" s="16">
        <v>0</v>
      </c>
      <c r="M311" s="16" t="s">
        <v>47</v>
      </c>
      <c r="N311" s="15"/>
    </row>
    <row r="312" spans="1:14" x14ac:dyDescent="0.2">
      <c r="A312" s="14" t="s">
        <v>35</v>
      </c>
      <c r="B312" s="14" t="s">
        <v>35</v>
      </c>
      <c r="C312" s="14">
        <v>2650</v>
      </c>
      <c r="D312" s="14" t="s">
        <v>392</v>
      </c>
      <c r="E312" s="14" t="s">
        <v>153</v>
      </c>
      <c r="F312" s="16">
        <v>31</v>
      </c>
      <c r="G312" s="16">
        <v>0</v>
      </c>
      <c r="H312" s="16" t="s">
        <v>214</v>
      </c>
      <c r="I312" s="16">
        <v>0</v>
      </c>
      <c r="J312" s="16">
        <v>3</v>
      </c>
      <c r="K312" s="16">
        <v>4</v>
      </c>
      <c r="L312" s="16">
        <v>0</v>
      </c>
      <c r="M312" s="16" t="s">
        <v>43</v>
      </c>
      <c r="N312" s="15"/>
    </row>
    <row r="313" spans="1:14" x14ac:dyDescent="0.2">
      <c r="A313" s="14" t="s">
        <v>35</v>
      </c>
      <c r="B313" s="14" t="s">
        <v>35</v>
      </c>
      <c r="C313" s="14" t="s">
        <v>44</v>
      </c>
      <c r="D313" s="14" t="s">
        <v>393</v>
      </c>
      <c r="E313" s="14" t="s">
        <v>153</v>
      </c>
      <c r="F313" s="16">
        <v>24</v>
      </c>
      <c r="G313" s="16" t="s">
        <v>35</v>
      </c>
      <c r="H313" s="16" t="s">
        <v>44</v>
      </c>
      <c r="I313" s="16">
        <v>0</v>
      </c>
      <c r="J313" s="16">
        <v>0</v>
      </c>
      <c r="K313" s="16">
        <v>0</v>
      </c>
      <c r="L313" s="16">
        <v>0</v>
      </c>
      <c r="M313" s="16" t="s">
        <v>44</v>
      </c>
      <c r="N313" s="15"/>
    </row>
    <row r="314" spans="1:14" x14ac:dyDescent="0.2">
      <c r="A314" s="14" t="s">
        <v>35</v>
      </c>
      <c r="B314" s="14" t="s">
        <v>35</v>
      </c>
      <c r="C314" s="14" t="s">
        <v>44</v>
      </c>
      <c r="D314" s="14" t="s">
        <v>393</v>
      </c>
      <c r="E314" s="14" t="s">
        <v>1637</v>
      </c>
      <c r="F314" s="16">
        <v>7</v>
      </c>
      <c r="G314" s="16" t="s">
        <v>35</v>
      </c>
      <c r="H314" s="16" t="s">
        <v>44</v>
      </c>
      <c r="I314" s="16">
        <v>0</v>
      </c>
      <c r="J314" s="16">
        <v>3</v>
      </c>
      <c r="K314" s="16">
        <v>4</v>
      </c>
      <c r="L314" s="16">
        <v>0</v>
      </c>
      <c r="M314" s="16" t="s">
        <v>44</v>
      </c>
      <c r="N314" s="15"/>
    </row>
    <row r="315" spans="1:14" x14ac:dyDescent="0.2">
      <c r="A315" s="14" t="s">
        <v>35</v>
      </c>
      <c r="B315" s="14" t="s">
        <v>35</v>
      </c>
      <c r="C315" s="14">
        <v>2661</v>
      </c>
      <c r="D315" s="14" t="s">
        <v>394</v>
      </c>
      <c r="E315" s="14" t="s">
        <v>1637</v>
      </c>
      <c r="F315" s="16">
        <v>5</v>
      </c>
      <c r="G315" s="16">
        <v>0</v>
      </c>
      <c r="H315" s="16" t="s">
        <v>265</v>
      </c>
      <c r="I315" s="16">
        <v>0</v>
      </c>
      <c r="J315" s="16">
        <v>0</v>
      </c>
      <c r="K315" s="16">
        <v>0</v>
      </c>
      <c r="L315" s="16">
        <v>0</v>
      </c>
      <c r="M315" s="16" t="s">
        <v>34</v>
      </c>
      <c r="N315" s="15"/>
    </row>
    <row r="316" spans="1:14" x14ac:dyDescent="0.2">
      <c r="A316" s="14" t="s">
        <v>35</v>
      </c>
      <c r="B316" s="14" t="s">
        <v>35</v>
      </c>
      <c r="C316" s="14">
        <v>3534</v>
      </c>
      <c r="D316" s="14" t="s">
        <v>395</v>
      </c>
      <c r="E316" s="14" t="s">
        <v>1637</v>
      </c>
      <c r="F316" s="16">
        <v>34</v>
      </c>
      <c r="G316" s="16">
        <v>0</v>
      </c>
      <c r="H316" s="16" t="s">
        <v>44</v>
      </c>
      <c r="I316" s="16">
        <v>0</v>
      </c>
      <c r="J316" s="16">
        <v>34</v>
      </c>
      <c r="K316" s="16">
        <v>0</v>
      </c>
      <c r="L316" s="16">
        <v>0</v>
      </c>
      <c r="M316" s="16" t="s">
        <v>47</v>
      </c>
      <c r="N316" s="15"/>
    </row>
    <row r="317" spans="1:14" x14ac:dyDescent="0.2">
      <c r="A317" s="14" t="s">
        <v>35</v>
      </c>
      <c r="B317" s="14" t="s">
        <v>35</v>
      </c>
      <c r="C317" s="14">
        <v>2641</v>
      </c>
      <c r="D317" s="14" t="s">
        <v>396</v>
      </c>
      <c r="E317" s="14" t="s">
        <v>58</v>
      </c>
      <c r="F317" s="16">
        <v>23</v>
      </c>
      <c r="G317" s="16">
        <v>0</v>
      </c>
      <c r="H317" s="16" t="s">
        <v>123</v>
      </c>
      <c r="I317" s="16">
        <v>0</v>
      </c>
      <c r="J317" s="16">
        <v>23</v>
      </c>
      <c r="K317" s="16">
        <v>0</v>
      </c>
      <c r="L317" s="16">
        <v>0</v>
      </c>
      <c r="M317" s="16" t="s">
        <v>43</v>
      </c>
      <c r="N317" s="15"/>
    </row>
    <row r="318" spans="1:14" x14ac:dyDescent="0.2">
      <c r="A318" s="14" t="s">
        <v>35</v>
      </c>
      <c r="B318" s="14" t="s">
        <v>35</v>
      </c>
      <c r="C318" s="14">
        <v>2654</v>
      </c>
      <c r="D318" s="14" t="s">
        <v>397</v>
      </c>
      <c r="E318" s="14" t="s">
        <v>1637</v>
      </c>
      <c r="F318" s="16">
        <v>26</v>
      </c>
      <c r="G318" s="16">
        <v>0</v>
      </c>
      <c r="H318" s="16" t="s">
        <v>37</v>
      </c>
      <c r="I318" s="16">
        <v>0</v>
      </c>
      <c r="J318" s="16">
        <v>0</v>
      </c>
      <c r="K318" s="16">
        <v>0</v>
      </c>
      <c r="L318" s="16">
        <v>0</v>
      </c>
      <c r="M318" s="16" t="s">
        <v>34</v>
      </c>
      <c r="N318" s="15"/>
    </row>
    <row r="319" spans="1:14" x14ac:dyDescent="0.2">
      <c r="A319" s="14" t="s">
        <v>35</v>
      </c>
      <c r="B319" s="14" t="s">
        <v>35</v>
      </c>
      <c r="C319" s="14">
        <v>2653</v>
      </c>
      <c r="D319" s="14" t="s">
        <v>398</v>
      </c>
      <c r="E319" s="14" t="s">
        <v>58</v>
      </c>
      <c r="F319" s="16">
        <v>16</v>
      </c>
      <c r="G319" s="16">
        <v>0</v>
      </c>
      <c r="H319" s="16" t="s">
        <v>399</v>
      </c>
      <c r="I319" s="16">
        <v>0</v>
      </c>
      <c r="J319" s="16">
        <v>16</v>
      </c>
      <c r="K319" s="16">
        <v>0</v>
      </c>
      <c r="L319" s="16">
        <v>0</v>
      </c>
      <c r="M319" s="16" t="s">
        <v>34</v>
      </c>
      <c r="N319" s="15"/>
    </row>
    <row r="320" spans="1:14" x14ac:dyDescent="0.2">
      <c r="A320" s="14" t="s">
        <v>35</v>
      </c>
      <c r="B320" s="14" t="s">
        <v>35</v>
      </c>
      <c r="C320" s="14">
        <v>4122</v>
      </c>
      <c r="D320" s="14" t="s">
        <v>400</v>
      </c>
      <c r="E320" s="14" t="s">
        <v>1636</v>
      </c>
      <c r="F320" s="16">
        <v>1</v>
      </c>
      <c r="G320" s="16">
        <v>0</v>
      </c>
      <c r="H320" s="16" t="s">
        <v>44</v>
      </c>
      <c r="I320" s="16">
        <v>0</v>
      </c>
      <c r="J320" s="16">
        <v>0</v>
      </c>
      <c r="K320" s="16">
        <v>1</v>
      </c>
      <c r="L320" s="16">
        <v>0</v>
      </c>
      <c r="M320" s="16" t="s">
        <v>47</v>
      </c>
      <c r="N320" s="15"/>
    </row>
    <row r="321" spans="1:14" x14ac:dyDescent="0.2">
      <c r="A321" s="14" t="s">
        <v>35</v>
      </c>
      <c r="B321" s="14" t="s">
        <v>35</v>
      </c>
      <c r="C321" s="14">
        <v>4375</v>
      </c>
      <c r="D321" s="14" t="s">
        <v>401</v>
      </c>
      <c r="E321" s="14" t="s">
        <v>1636</v>
      </c>
      <c r="F321" s="16">
        <v>1</v>
      </c>
      <c r="G321" s="16">
        <v>0</v>
      </c>
      <c r="H321" s="16" t="s">
        <v>44</v>
      </c>
      <c r="I321" s="16">
        <v>0</v>
      </c>
      <c r="J321" s="16">
        <v>0</v>
      </c>
      <c r="K321" s="16">
        <v>1</v>
      </c>
      <c r="L321" s="16">
        <v>0</v>
      </c>
      <c r="M321" s="16" t="s">
        <v>43</v>
      </c>
      <c r="N321" s="15"/>
    </row>
    <row r="322" spans="1:14" x14ac:dyDescent="0.2">
      <c r="A322" s="14" t="s">
        <v>35</v>
      </c>
      <c r="B322" s="14" t="s">
        <v>35</v>
      </c>
      <c r="C322" s="14">
        <v>4246</v>
      </c>
      <c r="D322" s="14" t="s">
        <v>402</v>
      </c>
      <c r="E322" s="14" t="s">
        <v>1636</v>
      </c>
      <c r="F322" s="16">
        <v>1</v>
      </c>
      <c r="G322" s="16">
        <v>0</v>
      </c>
      <c r="H322" s="16" t="s">
        <v>44</v>
      </c>
      <c r="I322" s="16">
        <v>0</v>
      </c>
      <c r="J322" s="16">
        <v>0</v>
      </c>
      <c r="K322" s="16">
        <v>1</v>
      </c>
      <c r="L322" s="16">
        <v>0</v>
      </c>
      <c r="M322" s="16" t="s">
        <v>47</v>
      </c>
      <c r="N322" s="15"/>
    </row>
    <row r="323" spans="1:14" x14ac:dyDescent="0.2">
      <c r="A323" s="14" t="s">
        <v>35</v>
      </c>
      <c r="B323" s="14" t="s">
        <v>35</v>
      </c>
      <c r="C323" s="14">
        <v>4473</v>
      </c>
      <c r="D323" s="14" t="s">
        <v>403</v>
      </c>
      <c r="E323" s="14" t="s">
        <v>1636</v>
      </c>
      <c r="F323" s="16">
        <v>1</v>
      </c>
      <c r="G323" s="16">
        <v>0</v>
      </c>
      <c r="H323" s="16" t="s">
        <v>44</v>
      </c>
      <c r="I323" s="16">
        <v>0</v>
      </c>
      <c r="J323" s="16">
        <v>0</v>
      </c>
      <c r="K323" s="16">
        <v>0</v>
      </c>
      <c r="L323" s="16">
        <v>1</v>
      </c>
      <c r="M323" s="16" t="s">
        <v>43</v>
      </c>
      <c r="N323" s="15"/>
    </row>
    <row r="324" spans="1:14" x14ac:dyDescent="0.2">
      <c r="A324" s="14" t="s">
        <v>35</v>
      </c>
      <c r="B324" s="14" t="s">
        <v>35</v>
      </c>
      <c r="C324" s="14">
        <v>4477</v>
      </c>
      <c r="D324" s="14" t="s">
        <v>404</v>
      </c>
      <c r="E324" s="14" t="s">
        <v>1636</v>
      </c>
      <c r="F324" s="16">
        <v>1</v>
      </c>
      <c r="G324" s="16">
        <v>0</v>
      </c>
      <c r="H324" s="16" t="s">
        <v>44</v>
      </c>
      <c r="I324" s="16">
        <v>0</v>
      </c>
      <c r="J324" s="16">
        <v>0</v>
      </c>
      <c r="K324" s="16">
        <v>0</v>
      </c>
      <c r="L324" s="16">
        <v>1</v>
      </c>
      <c r="M324" s="16" t="s">
        <v>43</v>
      </c>
      <c r="N324" s="15"/>
    </row>
    <row r="325" spans="1:14" x14ac:dyDescent="0.2">
      <c r="A325" s="14" t="s">
        <v>35</v>
      </c>
      <c r="B325" s="14" t="s">
        <v>35</v>
      </c>
      <c r="C325" s="14">
        <v>4355</v>
      </c>
      <c r="D325" s="14" t="s">
        <v>405</v>
      </c>
      <c r="E325" s="14" t="s">
        <v>1636</v>
      </c>
      <c r="F325" s="16">
        <v>1</v>
      </c>
      <c r="G325" s="16">
        <v>0</v>
      </c>
      <c r="H325" s="16" t="s">
        <v>44</v>
      </c>
      <c r="I325" s="16">
        <v>0</v>
      </c>
      <c r="J325" s="16">
        <v>0</v>
      </c>
      <c r="K325" s="16">
        <v>1</v>
      </c>
      <c r="L325" s="16">
        <v>0</v>
      </c>
      <c r="M325" s="16" t="s">
        <v>43</v>
      </c>
      <c r="N325" s="15"/>
    </row>
    <row r="326" spans="1:14" x14ac:dyDescent="0.2">
      <c r="A326" s="14" t="s">
        <v>35</v>
      </c>
      <c r="B326" s="14" t="s">
        <v>35</v>
      </c>
      <c r="C326" s="14">
        <v>4475</v>
      </c>
      <c r="D326" s="14" t="s">
        <v>406</v>
      </c>
      <c r="E326" s="14" t="s">
        <v>1636</v>
      </c>
      <c r="F326" s="16">
        <v>1</v>
      </c>
      <c r="G326" s="16">
        <v>0</v>
      </c>
      <c r="H326" s="16" t="s">
        <v>44</v>
      </c>
      <c r="I326" s="16">
        <v>0</v>
      </c>
      <c r="J326" s="16">
        <v>0</v>
      </c>
      <c r="K326" s="16">
        <v>0</v>
      </c>
      <c r="L326" s="16">
        <v>1</v>
      </c>
      <c r="M326" s="16" t="s">
        <v>43</v>
      </c>
      <c r="N326" s="15"/>
    </row>
    <row r="327" spans="1:14" x14ac:dyDescent="0.2">
      <c r="A327" s="14" t="s">
        <v>35</v>
      </c>
      <c r="B327" s="14" t="s">
        <v>35</v>
      </c>
      <c r="C327" s="14">
        <v>4228</v>
      </c>
      <c r="D327" s="14" t="s">
        <v>407</v>
      </c>
      <c r="E327" s="14" t="s">
        <v>1636</v>
      </c>
      <c r="F327" s="16">
        <v>1</v>
      </c>
      <c r="G327" s="16">
        <v>0</v>
      </c>
      <c r="H327" s="16" t="s">
        <v>44</v>
      </c>
      <c r="I327" s="16">
        <v>0</v>
      </c>
      <c r="J327" s="16">
        <v>0</v>
      </c>
      <c r="K327" s="16">
        <v>1</v>
      </c>
      <c r="L327" s="16">
        <v>0</v>
      </c>
      <c r="M327" s="16" t="s">
        <v>47</v>
      </c>
      <c r="N327" s="15"/>
    </row>
    <row r="328" spans="1:14" x14ac:dyDescent="0.2">
      <c r="A328" s="14" t="s">
        <v>35</v>
      </c>
      <c r="B328" s="14" t="s">
        <v>35</v>
      </c>
      <c r="C328" s="14">
        <v>3620</v>
      </c>
      <c r="D328" s="14" t="s">
        <v>408</v>
      </c>
      <c r="E328" s="14" t="s">
        <v>32</v>
      </c>
      <c r="F328" s="16">
        <v>4</v>
      </c>
      <c r="G328" s="16">
        <v>0</v>
      </c>
      <c r="H328" s="16" t="s">
        <v>162</v>
      </c>
      <c r="I328" s="16">
        <v>0</v>
      </c>
      <c r="J328" s="16">
        <v>4</v>
      </c>
      <c r="K328" s="16">
        <v>0</v>
      </c>
      <c r="L328" s="16">
        <v>0</v>
      </c>
      <c r="M328" s="16" t="s">
        <v>34</v>
      </c>
      <c r="N328" s="15"/>
    </row>
    <row r="329" spans="1:14" x14ac:dyDescent="0.2">
      <c r="A329" s="14" t="s">
        <v>35</v>
      </c>
      <c r="B329" s="14" t="s">
        <v>35</v>
      </c>
      <c r="C329" s="14">
        <v>4589</v>
      </c>
      <c r="D329" s="14" t="s">
        <v>409</v>
      </c>
      <c r="E329" s="14" t="s">
        <v>1636</v>
      </c>
      <c r="F329" s="16">
        <v>1</v>
      </c>
      <c r="G329" s="16">
        <v>0</v>
      </c>
      <c r="H329" s="16" t="s">
        <v>44</v>
      </c>
      <c r="I329" s="16">
        <v>0</v>
      </c>
      <c r="J329" s="16">
        <v>0</v>
      </c>
      <c r="K329" s="16">
        <v>0</v>
      </c>
      <c r="L329" s="16">
        <v>1</v>
      </c>
      <c r="M329" s="16" t="s">
        <v>43</v>
      </c>
      <c r="N329" s="15"/>
    </row>
    <row r="330" spans="1:14" x14ac:dyDescent="0.2">
      <c r="A330" s="14" t="s">
        <v>35</v>
      </c>
      <c r="B330" s="14" t="s">
        <v>35</v>
      </c>
      <c r="C330" s="14">
        <v>3806</v>
      </c>
      <c r="D330" s="14" t="s">
        <v>410</v>
      </c>
      <c r="E330" s="14" t="s">
        <v>32</v>
      </c>
      <c r="F330" s="16">
        <v>5</v>
      </c>
      <c r="G330" s="16">
        <v>0</v>
      </c>
      <c r="H330" s="16" t="s">
        <v>42</v>
      </c>
      <c r="I330" s="16">
        <v>0</v>
      </c>
      <c r="J330" s="16">
        <v>5</v>
      </c>
      <c r="K330" s="16">
        <v>0</v>
      </c>
      <c r="L330" s="16">
        <v>0</v>
      </c>
      <c r="M330" s="16" t="s">
        <v>43</v>
      </c>
      <c r="N330" s="15"/>
    </row>
    <row r="331" spans="1:14" x14ac:dyDescent="0.2">
      <c r="A331" s="14" t="s">
        <v>35</v>
      </c>
      <c r="B331" s="14" t="s">
        <v>35</v>
      </c>
      <c r="C331" s="14">
        <v>4500</v>
      </c>
      <c r="D331" s="14" t="s">
        <v>411</v>
      </c>
      <c r="E331" s="14" t="s">
        <v>1637</v>
      </c>
      <c r="F331" s="16">
        <v>5</v>
      </c>
      <c r="G331" s="16">
        <v>0</v>
      </c>
      <c r="H331" s="16" t="s">
        <v>44</v>
      </c>
      <c r="I331" s="16">
        <v>0</v>
      </c>
      <c r="J331" s="16">
        <v>0</v>
      </c>
      <c r="K331" s="16">
        <v>0</v>
      </c>
      <c r="L331" s="16">
        <v>0</v>
      </c>
      <c r="M331" s="16" t="s">
        <v>47</v>
      </c>
      <c r="N331" s="15"/>
    </row>
    <row r="332" spans="1:14" x14ac:dyDescent="0.2">
      <c r="A332" s="14" t="s">
        <v>35</v>
      </c>
      <c r="B332" s="14" t="s">
        <v>35</v>
      </c>
      <c r="C332" s="14">
        <v>4383</v>
      </c>
      <c r="D332" s="14" t="s">
        <v>412</v>
      </c>
      <c r="E332" s="14" t="s">
        <v>1636</v>
      </c>
      <c r="F332" s="16">
        <v>1</v>
      </c>
      <c r="G332" s="16">
        <v>0</v>
      </c>
      <c r="H332" s="16" t="s">
        <v>276</v>
      </c>
      <c r="I332" s="16">
        <v>0</v>
      </c>
      <c r="J332" s="16">
        <v>0</v>
      </c>
      <c r="K332" s="16">
        <v>0</v>
      </c>
      <c r="L332" s="16">
        <v>1</v>
      </c>
      <c r="M332" s="16" t="s">
        <v>43</v>
      </c>
      <c r="N332" s="15"/>
    </row>
    <row r="333" spans="1:14" x14ac:dyDescent="0.2">
      <c r="A333" s="14" t="s">
        <v>35</v>
      </c>
      <c r="B333" s="14" t="s">
        <v>35</v>
      </c>
      <c r="C333" s="14">
        <v>4376</v>
      </c>
      <c r="D333" s="14" t="s">
        <v>413</v>
      </c>
      <c r="E333" s="14" t="s">
        <v>1636</v>
      </c>
      <c r="F333" s="16">
        <v>1</v>
      </c>
      <c r="G333" s="16">
        <v>0</v>
      </c>
      <c r="H333" s="16" t="s">
        <v>44</v>
      </c>
      <c r="I333" s="16">
        <v>0</v>
      </c>
      <c r="J333" s="16">
        <v>0</v>
      </c>
      <c r="K333" s="16">
        <v>1</v>
      </c>
      <c r="L333" s="16">
        <v>0</v>
      </c>
      <c r="M333" s="16" t="s">
        <v>43</v>
      </c>
      <c r="N333" s="15"/>
    </row>
    <row r="334" spans="1:14" x14ac:dyDescent="0.2">
      <c r="A334" s="14" t="s">
        <v>35</v>
      </c>
      <c r="B334" s="14" t="s">
        <v>35</v>
      </c>
      <c r="C334" s="14">
        <v>4231</v>
      </c>
      <c r="D334" s="14" t="s">
        <v>414</v>
      </c>
      <c r="E334" s="14" t="s">
        <v>1636</v>
      </c>
      <c r="F334" s="16">
        <v>1</v>
      </c>
      <c r="G334" s="16">
        <v>0</v>
      </c>
      <c r="H334" s="16" t="s">
        <v>44</v>
      </c>
      <c r="I334" s="16">
        <v>0</v>
      </c>
      <c r="J334" s="16">
        <v>0</v>
      </c>
      <c r="K334" s="16">
        <v>1</v>
      </c>
      <c r="L334" s="16">
        <v>0</v>
      </c>
      <c r="M334" s="16" t="s">
        <v>43</v>
      </c>
      <c r="N334" s="15"/>
    </row>
    <row r="335" spans="1:14" x14ac:dyDescent="0.2">
      <c r="A335" s="14" t="s">
        <v>35</v>
      </c>
      <c r="B335" s="14" t="s">
        <v>35</v>
      </c>
      <c r="C335" s="14">
        <v>2674</v>
      </c>
      <c r="D335" s="14" t="s">
        <v>415</v>
      </c>
      <c r="E335" s="14" t="s">
        <v>1636</v>
      </c>
      <c r="F335" s="16">
        <v>1</v>
      </c>
      <c r="G335" s="16">
        <v>0</v>
      </c>
      <c r="H335" s="16" t="s">
        <v>289</v>
      </c>
      <c r="I335" s="16">
        <v>0</v>
      </c>
      <c r="J335" s="16">
        <v>0</v>
      </c>
      <c r="K335" s="16">
        <v>0</v>
      </c>
      <c r="L335" s="16">
        <v>0</v>
      </c>
      <c r="M335" s="16" t="s">
        <v>43</v>
      </c>
      <c r="N335" s="15"/>
    </row>
    <row r="336" spans="1:14" x14ac:dyDescent="0.2">
      <c r="A336" s="14" t="s">
        <v>35</v>
      </c>
      <c r="B336" s="14" t="s">
        <v>35</v>
      </c>
      <c r="C336" s="14">
        <v>4357</v>
      </c>
      <c r="D336" s="14" t="s">
        <v>416</v>
      </c>
      <c r="E336" s="14" t="s">
        <v>1636</v>
      </c>
      <c r="F336" s="16">
        <v>1</v>
      </c>
      <c r="G336" s="16">
        <v>0</v>
      </c>
      <c r="H336" s="16" t="s">
        <v>44</v>
      </c>
      <c r="I336" s="16">
        <v>0</v>
      </c>
      <c r="J336" s="16">
        <v>0</v>
      </c>
      <c r="K336" s="16">
        <v>1</v>
      </c>
      <c r="L336" s="16">
        <v>0</v>
      </c>
      <c r="M336" s="16" t="s">
        <v>34</v>
      </c>
      <c r="N336" s="15"/>
    </row>
    <row r="337" spans="1:14" x14ac:dyDescent="0.2">
      <c r="A337" s="14" t="s">
        <v>35</v>
      </c>
      <c r="B337" s="14" t="s">
        <v>35</v>
      </c>
      <c r="C337" s="14">
        <v>2704</v>
      </c>
      <c r="D337" s="14" t="s">
        <v>417</v>
      </c>
      <c r="E337" s="14" t="s">
        <v>58</v>
      </c>
      <c r="F337" s="16">
        <v>64</v>
      </c>
      <c r="G337" s="16">
        <v>0</v>
      </c>
      <c r="H337" s="16" t="s">
        <v>418</v>
      </c>
      <c r="I337" s="16">
        <v>64</v>
      </c>
      <c r="J337" s="16">
        <v>0</v>
      </c>
      <c r="K337" s="16">
        <v>0</v>
      </c>
      <c r="L337" s="16">
        <v>0</v>
      </c>
      <c r="M337" s="16" t="s">
        <v>43</v>
      </c>
      <c r="N337" s="15"/>
    </row>
    <row r="338" spans="1:14" x14ac:dyDescent="0.2">
      <c r="A338" s="14" t="s">
        <v>35</v>
      </c>
      <c r="B338" s="14" t="s">
        <v>35</v>
      </c>
      <c r="C338" s="14">
        <v>2688</v>
      </c>
      <c r="D338" s="14" t="s">
        <v>419</v>
      </c>
      <c r="E338" s="14" t="s">
        <v>153</v>
      </c>
      <c r="F338" s="16">
        <v>126</v>
      </c>
      <c r="G338" s="16">
        <v>0</v>
      </c>
      <c r="H338" s="16" t="s">
        <v>185</v>
      </c>
      <c r="I338" s="16">
        <v>0</v>
      </c>
      <c r="J338" s="16">
        <v>0</v>
      </c>
      <c r="K338" s="16">
        <v>0</v>
      </c>
      <c r="L338" s="16">
        <v>0</v>
      </c>
      <c r="M338" s="16" t="s">
        <v>43</v>
      </c>
      <c r="N338" s="15"/>
    </row>
    <row r="339" spans="1:14" x14ac:dyDescent="0.2">
      <c r="A339" s="14" t="s">
        <v>35</v>
      </c>
      <c r="B339" s="14" t="s">
        <v>35</v>
      </c>
      <c r="C339" s="14" t="s">
        <v>44</v>
      </c>
      <c r="D339" s="14" t="s">
        <v>420</v>
      </c>
      <c r="E339" s="14" t="s">
        <v>153</v>
      </c>
      <c r="F339" s="16">
        <v>73</v>
      </c>
      <c r="G339" s="16" t="s">
        <v>35</v>
      </c>
      <c r="H339" s="16" t="s">
        <v>44</v>
      </c>
      <c r="I339" s="16">
        <v>0</v>
      </c>
      <c r="J339" s="16">
        <v>0</v>
      </c>
      <c r="K339" s="16">
        <v>0</v>
      </c>
      <c r="L339" s="16">
        <v>0</v>
      </c>
      <c r="M339" s="16" t="s">
        <v>44</v>
      </c>
      <c r="N339" s="15"/>
    </row>
    <row r="340" spans="1:14" x14ac:dyDescent="0.2">
      <c r="A340" s="14" t="s">
        <v>35</v>
      </c>
      <c r="B340" s="14" t="s">
        <v>35</v>
      </c>
      <c r="C340" s="14" t="s">
        <v>44</v>
      </c>
      <c r="D340" s="14" t="s">
        <v>421</v>
      </c>
      <c r="E340" s="14" t="s">
        <v>153</v>
      </c>
      <c r="F340" s="16">
        <v>53</v>
      </c>
      <c r="G340" s="16" t="s">
        <v>35</v>
      </c>
      <c r="H340" s="16" t="s">
        <v>44</v>
      </c>
      <c r="I340" s="16">
        <v>0</v>
      </c>
      <c r="J340" s="16">
        <v>0</v>
      </c>
      <c r="K340" s="16">
        <v>0</v>
      </c>
      <c r="L340" s="16">
        <v>0</v>
      </c>
      <c r="M340" s="16" t="s">
        <v>44</v>
      </c>
      <c r="N340" s="15"/>
    </row>
    <row r="341" spans="1:14" x14ac:dyDescent="0.2">
      <c r="A341" s="14" t="s">
        <v>35</v>
      </c>
      <c r="B341" s="14" t="s">
        <v>35</v>
      </c>
      <c r="C341" s="14">
        <v>2828</v>
      </c>
      <c r="D341" s="14" t="s">
        <v>422</v>
      </c>
      <c r="E341" s="14" t="s">
        <v>32</v>
      </c>
      <c r="F341" s="16">
        <v>4</v>
      </c>
      <c r="G341" s="16">
        <v>0</v>
      </c>
      <c r="H341" s="16" t="s">
        <v>50</v>
      </c>
      <c r="I341" s="16">
        <v>0</v>
      </c>
      <c r="J341" s="16">
        <v>4</v>
      </c>
      <c r="K341" s="16">
        <v>0</v>
      </c>
      <c r="L341" s="16">
        <v>0</v>
      </c>
      <c r="M341" s="16" t="s">
        <v>43</v>
      </c>
      <c r="N341" s="15"/>
    </row>
    <row r="342" spans="1:14" x14ac:dyDescent="0.2">
      <c r="A342" s="14" t="s">
        <v>35</v>
      </c>
      <c r="B342" s="14" t="s">
        <v>35</v>
      </c>
      <c r="C342" s="14">
        <v>4501</v>
      </c>
      <c r="D342" s="14" t="s">
        <v>423</v>
      </c>
      <c r="E342" s="14" t="s">
        <v>52</v>
      </c>
      <c r="F342" s="16">
        <v>36</v>
      </c>
      <c r="G342" s="16">
        <v>0</v>
      </c>
      <c r="H342" s="16" t="s">
        <v>44</v>
      </c>
      <c r="I342" s="16">
        <v>0</v>
      </c>
      <c r="J342" s="16">
        <v>36</v>
      </c>
      <c r="K342" s="16">
        <v>0</v>
      </c>
      <c r="L342" s="16">
        <v>0</v>
      </c>
      <c r="M342" s="16" t="s">
        <v>43</v>
      </c>
      <c r="N342" s="15"/>
    </row>
    <row r="343" spans="1:14" x14ac:dyDescent="0.2">
      <c r="A343" s="14" t="s">
        <v>35</v>
      </c>
      <c r="B343" s="14" t="s">
        <v>35</v>
      </c>
      <c r="C343" s="14">
        <v>3630</v>
      </c>
      <c r="D343" s="14" t="s">
        <v>424</v>
      </c>
      <c r="E343" s="14" t="s">
        <v>1637</v>
      </c>
      <c r="F343" s="16">
        <v>15</v>
      </c>
      <c r="G343" s="16">
        <v>0</v>
      </c>
      <c r="H343" s="16" t="s">
        <v>44</v>
      </c>
      <c r="I343" s="16">
        <v>0</v>
      </c>
      <c r="J343" s="16">
        <v>0</v>
      </c>
      <c r="K343" s="16">
        <v>0</v>
      </c>
      <c r="L343" s="16">
        <v>0</v>
      </c>
      <c r="M343" s="16" t="s">
        <v>43</v>
      </c>
      <c r="N343" s="15"/>
    </row>
    <row r="344" spans="1:14" x14ac:dyDescent="0.2">
      <c r="A344" s="14" t="s">
        <v>35</v>
      </c>
      <c r="B344" s="14" t="s">
        <v>35</v>
      </c>
      <c r="C344" s="14">
        <v>4226</v>
      </c>
      <c r="D344" s="14" t="s">
        <v>425</v>
      </c>
      <c r="E344" s="14" t="s">
        <v>1636</v>
      </c>
      <c r="F344" s="16">
        <v>1</v>
      </c>
      <c r="G344" s="16">
        <v>0</v>
      </c>
      <c r="H344" s="16" t="s">
        <v>44</v>
      </c>
      <c r="I344" s="16">
        <v>0</v>
      </c>
      <c r="J344" s="16">
        <v>1</v>
      </c>
      <c r="K344" s="16">
        <v>0</v>
      </c>
      <c r="L344" s="16">
        <v>0</v>
      </c>
      <c r="M344" s="16" t="s">
        <v>47</v>
      </c>
      <c r="N344" s="15"/>
    </row>
    <row r="345" spans="1:14" x14ac:dyDescent="0.2">
      <c r="A345" s="14" t="s">
        <v>35</v>
      </c>
      <c r="B345" s="14" t="s">
        <v>35</v>
      </c>
      <c r="C345" s="14">
        <v>4229</v>
      </c>
      <c r="D345" s="14" t="s">
        <v>426</v>
      </c>
      <c r="E345" s="14" t="s">
        <v>1636</v>
      </c>
      <c r="F345" s="16">
        <v>1</v>
      </c>
      <c r="G345" s="16">
        <v>0</v>
      </c>
      <c r="H345" s="16" t="s">
        <v>44</v>
      </c>
      <c r="I345" s="16">
        <v>0</v>
      </c>
      <c r="J345" s="16">
        <v>0</v>
      </c>
      <c r="K345" s="16">
        <v>0</v>
      </c>
      <c r="L345" s="16">
        <v>0</v>
      </c>
      <c r="M345" s="16" t="s">
        <v>47</v>
      </c>
      <c r="N345" s="15"/>
    </row>
    <row r="346" spans="1:14" x14ac:dyDescent="0.2">
      <c r="A346" s="14" t="s">
        <v>35</v>
      </c>
      <c r="B346" s="14" t="s">
        <v>35</v>
      </c>
      <c r="C346" s="14">
        <v>4358</v>
      </c>
      <c r="D346" s="14" t="s">
        <v>427</v>
      </c>
      <c r="E346" s="14" t="s">
        <v>1636</v>
      </c>
      <c r="F346" s="16">
        <v>1</v>
      </c>
      <c r="G346" s="16">
        <v>0</v>
      </c>
      <c r="H346" s="16" t="s">
        <v>44</v>
      </c>
      <c r="I346" s="16">
        <v>0</v>
      </c>
      <c r="J346" s="16">
        <v>0</v>
      </c>
      <c r="K346" s="16">
        <v>1</v>
      </c>
      <c r="L346" s="16">
        <v>0</v>
      </c>
      <c r="M346" s="16" t="s">
        <v>43</v>
      </c>
      <c r="N346" s="15"/>
    </row>
    <row r="347" spans="1:14" x14ac:dyDescent="0.2">
      <c r="A347" s="14" t="s">
        <v>35</v>
      </c>
      <c r="B347" s="14" t="s">
        <v>35</v>
      </c>
      <c r="C347" s="14">
        <v>4234</v>
      </c>
      <c r="D347" s="14" t="s">
        <v>428</v>
      </c>
      <c r="E347" s="14" t="s">
        <v>1636</v>
      </c>
      <c r="F347" s="16">
        <v>1</v>
      </c>
      <c r="G347" s="16">
        <v>0</v>
      </c>
      <c r="H347" s="16" t="s">
        <v>44</v>
      </c>
      <c r="I347" s="16">
        <v>0</v>
      </c>
      <c r="J347" s="16">
        <v>0</v>
      </c>
      <c r="K347" s="16">
        <v>1</v>
      </c>
      <c r="L347" s="16">
        <v>0</v>
      </c>
      <c r="M347" s="16" t="s">
        <v>47</v>
      </c>
      <c r="N347" s="15"/>
    </row>
    <row r="348" spans="1:14" x14ac:dyDescent="0.2">
      <c r="A348" s="14" t="s">
        <v>35</v>
      </c>
      <c r="B348" s="14" t="s">
        <v>35</v>
      </c>
      <c r="C348" s="14">
        <v>4239</v>
      </c>
      <c r="D348" s="14" t="s">
        <v>429</v>
      </c>
      <c r="E348" s="14" t="s">
        <v>1636</v>
      </c>
      <c r="F348" s="16">
        <v>1</v>
      </c>
      <c r="G348" s="16">
        <v>0</v>
      </c>
      <c r="H348" s="16" t="s">
        <v>44</v>
      </c>
      <c r="I348" s="16">
        <v>0</v>
      </c>
      <c r="J348" s="16">
        <v>1</v>
      </c>
      <c r="K348" s="16">
        <v>0</v>
      </c>
      <c r="L348" s="16">
        <v>0</v>
      </c>
      <c r="M348" s="16" t="s">
        <v>47</v>
      </c>
      <c r="N348" s="15"/>
    </row>
    <row r="349" spans="1:14" x14ac:dyDescent="0.2">
      <c r="A349" s="14" t="s">
        <v>35</v>
      </c>
      <c r="B349" s="14" t="s">
        <v>35</v>
      </c>
      <c r="C349" s="14">
        <v>3953</v>
      </c>
      <c r="D349" s="14" t="s">
        <v>430</v>
      </c>
      <c r="E349" s="14" t="s">
        <v>1636</v>
      </c>
      <c r="F349" s="16">
        <v>1</v>
      </c>
      <c r="G349" s="16">
        <v>0</v>
      </c>
      <c r="H349" s="16" t="s">
        <v>44</v>
      </c>
      <c r="I349" s="16">
        <v>0</v>
      </c>
      <c r="J349" s="16">
        <v>0</v>
      </c>
      <c r="K349" s="16">
        <v>0</v>
      </c>
      <c r="L349" s="16">
        <v>1</v>
      </c>
      <c r="M349" s="16" t="s">
        <v>43</v>
      </c>
      <c r="N349" s="15"/>
    </row>
    <row r="350" spans="1:14" x14ac:dyDescent="0.2">
      <c r="A350" s="14" t="s">
        <v>35</v>
      </c>
      <c r="B350" s="14" t="s">
        <v>35</v>
      </c>
      <c r="C350" s="14">
        <v>4214</v>
      </c>
      <c r="D350" s="14" t="s">
        <v>431</v>
      </c>
      <c r="E350" s="14" t="s">
        <v>1636</v>
      </c>
      <c r="F350" s="16">
        <v>1</v>
      </c>
      <c r="G350" s="16">
        <v>0</v>
      </c>
      <c r="H350" s="16" t="s">
        <v>44</v>
      </c>
      <c r="I350" s="16">
        <v>0</v>
      </c>
      <c r="J350" s="16">
        <v>0</v>
      </c>
      <c r="K350" s="16">
        <v>0</v>
      </c>
      <c r="L350" s="16">
        <v>1</v>
      </c>
      <c r="M350" s="16" t="s">
        <v>47</v>
      </c>
      <c r="N350" s="15"/>
    </row>
    <row r="351" spans="1:14" x14ac:dyDescent="0.2">
      <c r="A351" s="14" t="s">
        <v>35</v>
      </c>
      <c r="B351" s="14" t="s">
        <v>35</v>
      </c>
      <c r="C351" s="14">
        <v>3576</v>
      </c>
      <c r="D351" s="14" t="s">
        <v>432</v>
      </c>
      <c r="E351" s="14" t="s">
        <v>1636</v>
      </c>
      <c r="F351" s="16">
        <v>1</v>
      </c>
      <c r="G351" s="16">
        <v>0</v>
      </c>
      <c r="H351" s="16" t="s">
        <v>42</v>
      </c>
      <c r="I351" s="16">
        <v>0</v>
      </c>
      <c r="J351" s="16">
        <v>0</v>
      </c>
      <c r="K351" s="16">
        <v>1</v>
      </c>
      <c r="L351" s="16">
        <v>0</v>
      </c>
      <c r="M351" s="16" t="s">
        <v>40</v>
      </c>
      <c r="N351" s="15"/>
    </row>
    <row r="352" spans="1:14" x14ac:dyDescent="0.2">
      <c r="A352" s="14" t="s">
        <v>35</v>
      </c>
      <c r="B352" s="14" t="s">
        <v>35</v>
      </c>
      <c r="C352" s="14">
        <v>4283</v>
      </c>
      <c r="D352" s="14" t="s">
        <v>433</v>
      </c>
      <c r="E352" s="14" t="s">
        <v>1636</v>
      </c>
      <c r="F352" s="16">
        <v>1</v>
      </c>
      <c r="G352" s="16">
        <v>0</v>
      </c>
      <c r="H352" s="16" t="s">
        <v>434</v>
      </c>
      <c r="I352" s="16">
        <v>0</v>
      </c>
      <c r="J352" s="16">
        <v>1</v>
      </c>
      <c r="K352" s="16">
        <v>0</v>
      </c>
      <c r="L352" s="16">
        <v>0</v>
      </c>
      <c r="M352" s="16" t="s">
        <v>43</v>
      </c>
      <c r="N352" s="15"/>
    </row>
    <row r="353" spans="1:14" x14ac:dyDescent="0.2">
      <c r="A353" s="14" t="s">
        <v>35</v>
      </c>
      <c r="B353" s="14" t="s">
        <v>35</v>
      </c>
      <c r="C353" s="14">
        <v>4587</v>
      </c>
      <c r="D353" s="14" t="s">
        <v>435</v>
      </c>
      <c r="E353" s="14" t="s">
        <v>1636</v>
      </c>
      <c r="F353" s="16">
        <v>1</v>
      </c>
      <c r="G353" s="16">
        <v>0</v>
      </c>
      <c r="H353" s="16" t="s">
        <v>44</v>
      </c>
      <c r="I353" s="16">
        <v>0</v>
      </c>
      <c r="J353" s="16">
        <v>0</v>
      </c>
      <c r="K353" s="16">
        <v>0</v>
      </c>
      <c r="L353" s="16">
        <v>1</v>
      </c>
      <c r="M353" s="16" t="s">
        <v>43</v>
      </c>
      <c r="N353" s="15"/>
    </row>
    <row r="354" spans="1:14" x14ac:dyDescent="0.2">
      <c r="A354" s="14" t="s">
        <v>35</v>
      </c>
      <c r="B354" s="14" t="s">
        <v>35</v>
      </c>
      <c r="C354" s="14">
        <v>4359</v>
      </c>
      <c r="D354" s="14" t="s">
        <v>436</v>
      </c>
      <c r="E354" s="14" t="s">
        <v>1636</v>
      </c>
      <c r="F354" s="16">
        <v>1</v>
      </c>
      <c r="G354" s="16">
        <v>0</v>
      </c>
      <c r="H354" s="16" t="s">
        <v>44</v>
      </c>
      <c r="I354" s="16">
        <v>0</v>
      </c>
      <c r="J354" s="16">
        <v>0</v>
      </c>
      <c r="K354" s="16">
        <v>0</v>
      </c>
      <c r="L354" s="16">
        <v>1</v>
      </c>
      <c r="M354" s="16" t="s">
        <v>43</v>
      </c>
      <c r="N354" s="15"/>
    </row>
    <row r="355" spans="1:14" x14ac:dyDescent="0.2">
      <c r="A355" s="14" t="s">
        <v>35</v>
      </c>
      <c r="B355" s="14" t="s">
        <v>35</v>
      </c>
      <c r="C355" s="14">
        <v>3714</v>
      </c>
      <c r="D355" s="14" t="s">
        <v>117</v>
      </c>
      <c r="E355" s="14" t="s">
        <v>1636</v>
      </c>
      <c r="F355" s="16">
        <v>1</v>
      </c>
      <c r="G355" s="16">
        <v>0</v>
      </c>
      <c r="H355" s="16" t="s">
        <v>44</v>
      </c>
      <c r="I355" s="16">
        <v>0</v>
      </c>
      <c r="J355" s="16">
        <v>0</v>
      </c>
      <c r="K355" s="16">
        <v>1</v>
      </c>
      <c r="L355" s="16">
        <v>0</v>
      </c>
      <c r="M355" s="16" t="s">
        <v>47</v>
      </c>
      <c r="N355" s="15"/>
    </row>
    <row r="356" spans="1:14" x14ac:dyDescent="0.2">
      <c r="A356" s="14" t="s">
        <v>35</v>
      </c>
      <c r="B356" s="14" t="s">
        <v>35</v>
      </c>
      <c r="C356" s="14">
        <v>4117</v>
      </c>
      <c r="D356" s="14" t="s">
        <v>437</v>
      </c>
      <c r="E356" s="14" t="s">
        <v>1636</v>
      </c>
      <c r="F356" s="16">
        <v>1</v>
      </c>
      <c r="G356" s="16">
        <v>0</v>
      </c>
      <c r="H356" s="16" t="s">
        <v>434</v>
      </c>
      <c r="I356" s="16">
        <v>0</v>
      </c>
      <c r="J356" s="16">
        <v>0</v>
      </c>
      <c r="K356" s="16">
        <v>1</v>
      </c>
      <c r="L356" s="16">
        <v>0</v>
      </c>
      <c r="M356" s="16" t="s">
        <v>47</v>
      </c>
      <c r="N356" s="15"/>
    </row>
    <row r="357" spans="1:14" x14ac:dyDescent="0.2">
      <c r="A357" s="14" t="s">
        <v>35</v>
      </c>
      <c r="B357" s="14" t="s">
        <v>35</v>
      </c>
      <c r="C357" s="14">
        <v>4118</v>
      </c>
      <c r="D357" s="14" t="s">
        <v>438</v>
      </c>
      <c r="E357" s="14" t="s">
        <v>1636</v>
      </c>
      <c r="F357" s="16">
        <v>1</v>
      </c>
      <c r="G357" s="16">
        <v>0</v>
      </c>
      <c r="H357" s="16" t="s">
        <v>44</v>
      </c>
      <c r="I357" s="16">
        <v>0</v>
      </c>
      <c r="J357" s="16">
        <v>0</v>
      </c>
      <c r="K357" s="16">
        <v>0</v>
      </c>
      <c r="L357" s="16">
        <v>1</v>
      </c>
      <c r="M357" s="16" t="s">
        <v>47</v>
      </c>
      <c r="N357" s="15"/>
    </row>
    <row r="358" spans="1:14" x14ac:dyDescent="0.2">
      <c r="A358" s="14" t="s">
        <v>35</v>
      </c>
      <c r="B358" s="14" t="s">
        <v>35</v>
      </c>
      <c r="C358" s="14">
        <v>4588</v>
      </c>
      <c r="D358" s="14" t="s">
        <v>439</v>
      </c>
      <c r="E358" s="14" t="s">
        <v>1636</v>
      </c>
      <c r="F358" s="16">
        <v>1</v>
      </c>
      <c r="G358" s="16">
        <v>0</v>
      </c>
      <c r="H358" s="16" t="s">
        <v>44</v>
      </c>
      <c r="I358" s="16">
        <v>0</v>
      </c>
      <c r="J358" s="16">
        <v>0</v>
      </c>
      <c r="K358" s="16">
        <v>0</v>
      </c>
      <c r="L358" s="16">
        <v>1</v>
      </c>
      <c r="M358" s="16" t="s">
        <v>43</v>
      </c>
      <c r="N358" s="15"/>
    </row>
    <row r="359" spans="1:14" x14ac:dyDescent="0.2">
      <c r="A359" s="14" t="s">
        <v>35</v>
      </c>
      <c r="B359" s="14" t="s">
        <v>35</v>
      </c>
      <c r="C359" s="14">
        <v>4478</v>
      </c>
      <c r="D359" s="14" t="s">
        <v>440</v>
      </c>
      <c r="E359" s="14" t="s">
        <v>1636</v>
      </c>
      <c r="F359" s="16">
        <v>1</v>
      </c>
      <c r="G359" s="16">
        <v>0</v>
      </c>
      <c r="H359" s="16" t="s">
        <v>44</v>
      </c>
      <c r="I359" s="16">
        <v>0</v>
      </c>
      <c r="J359" s="16">
        <v>0</v>
      </c>
      <c r="K359" s="16">
        <v>0</v>
      </c>
      <c r="L359" s="16">
        <v>1</v>
      </c>
      <c r="M359" s="16" t="s">
        <v>43</v>
      </c>
      <c r="N359" s="15"/>
    </row>
    <row r="360" spans="1:14" x14ac:dyDescent="0.2">
      <c r="A360" s="14" t="s">
        <v>35</v>
      </c>
      <c r="B360" s="14" t="s">
        <v>35</v>
      </c>
      <c r="C360" s="14">
        <v>4474</v>
      </c>
      <c r="D360" s="14" t="s">
        <v>441</v>
      </c>
      <c r="E360" s="14" t="s">
        <v>1636</v>
      </c>
      <c r="F360" s="16">
        <v>1</v>
      </c>
      <c r="G360" s="16">
        <v>0</v>
      </c>
      <c r="H360" s="16" t="s">
        <v>44</v>
      </c>
      <c r="I360" s="16">
        <v>0</v>
      </c>
      <c r="J360" s="16">
        <v>0</v>
      </c>
      <c r="K360" s="16">
        <v>0</v>
      </c>
      <c r="L360" s="16">
        <v>1</v>
      </c>
      <c r="M360" s="16" t="s">
        <v>43</v>
      </c>
      <c r="N360" s="15"/>
    </row>
    <row r="361" spans="1:14" x14ac:dyDescent="0.2">
      <c r="A361" s="14" t="s">
        <v>35</v>
      </c>
      <c r="B361" s="14" t="s">
        <v>35</v>
      </c>
      <c r="C361" s="14">
        <v>4360</v>
      </c>
      <c r="D361" s="14" t="s">
        <v>442</v>
      </c>
      <c r="E361" s="14" t="s">
        <v>1636</v>
      </c>
      <c r="F361" s="16">
        <v>1</v>
      </c>
      <c r="G361" s="16">
        <v>0</v>
      </c>
      <c r="H361" s="16" t="s">
        <v>44</v>
      </c>
      <c r="I361" s="16">
        <v>0</v>
      </c>
      <c r="J361" s="16">
        <v>0</v>
      </c>
      <c r="K361" s="16">
        <v>1</v>
      </c>
      <c r="L361" s="16">
        <v>0</v>
      </c>
      <c r="M361" s="16" t="s">
        <v>43</v>
      </c>
      <c r="N361" s="15"/>
    </row>
    <row r="362" spans="1:14" x14ac:dyDescent="0.2">
      <c r="A362" s="14" t="s">
        <v>35</v>
      </c>
      <c r="B362" s="14" t="s">
        <v>35</v>
      </c>
      <c r="C362" s="14">
        <v>2958</v>
      </c>
      <c r="D362" s="14" t="s">
        <v>443</v>
      </c>
      <c r="E362" s="14" t="s">
        <v>1637</v>
      </c>
      <c r="F362" s="16">
        <v>23</v>
      </c>
      <c r="G362" s="16">
        <v>0</v>
      </c>
      <c r="H362" s="16" t="s">
        <v>87</v>
      </c>
      <c r="I362" s="16">
        <v>0</v>
      </c>
      <c r="J362" s="16">
        <v>23</v>
      </c>
      <c r="K362" s="16">
        <v>0</v>
      </c>
      <c r="L362" s="16">
        <v>0</v>
      </c>
      <c r="M362" s="16" t="s">
        <v>47</v>
      </c>
      <c r="N362" s="15"/>
    </row>
    <row r="363" spans="1:14" x14ac:dyDescent="0.2">
      <c r="A363" s="14" t="s">
        <v>35</v>
      </c>
      <c r="B363" s="14" t="s">
        <v>35</v>
      </c>
      <c r="C363" s="14">
        <v>2648</v>
      </c>
      <c r="D363" s="14" t="s">
        <v>444</v>
      </c>
      <c r="E363" s="14" t="s">
        <v>58</v>
      </c>
      <c r="F363" s="16">
        <v>436</v>
      </c>
      <c r="G363" s="16">
        <v>0</v>
      </c>
      <c r="H363" s="16" t="s">
        <v>445</v>
      </c>
      <c r="I363" s="16">
        <v>0</v>
      </c>
      <c r="J363" s="16">
        <v>0</v>
      </c>
      <c r="K363" s="16">
        <v>434</v>
      </c>
      <c r="L363" s="16">
        <v>2</v>
      </c>
      <c r="M363" s="16" t="s">
        <v>43</v>
      </c>
      <c r="N363" s="15"/>
    </row>
    <row r="364" spans="1:14" x14ac:dyDescent="0.2">
      <c r="A364" s="14" t="s">
        <v>35</v>
      </c>
      <c r="B364" s="14" t="s">
        <v>35</v>
      </c>
      <c r="C364" s="14">
        <v>2657</v>
      </c>
      <c r="D364" s="14" t="s">
        <v>446</v>
      </c>
      <c r="E364" s="14" t="s">
        <v>153</v>
      </c>
      <c r="F364" s="16">
        <v>149</v>
      </c>
      <c r="G364" s="16">
        <v>0</v>
      </c>
      <c r="H364" s="16" t="s">
        <v>231</v>
      </c>
      <c r="I364" s="16">
        <v>0</v>
      </c>
      <c r="J364" s="16">
        <v>0</v>
      </c>
      <c r="K364" s="16">
        <v>63</v>
      </c>
      <c r="L364" s="16">
        <v>0</v>
      </c>
      <c r="M364" s="16" t="s">
        <v>43</v>
      </c>
      <c r="N364" s="15"/>
    </row>
    <row r="365" spans="1:14" x14ac:dyDescent="0.2">
      <c r="A365" s="14" t="s">
        <v>35</v>
      </c>
      <c r="B365" s="14" t="s">
        <v>35</v>
      </c>
      <c r="C365" s="14" t="s">
        <v>44</v>
      </c>
      <c r="D365" s="14" t="s">
        <v>447</v>
      </c>
      <c r="E365" s="14" t="s">
        <v>153</v>
      </c>
      <c r="F365" s="16">
        <v>76</v>
      </c>
      <c r="G365" s="16" t="s">
        <v>35</v>
      </c>
      <c r="H365" s="16" t="s">
        <v>44</v>
      </c>
      <c r="I365" s="16">
        <v>0</v>
      </c>
      <c r="J365" s="16">
        <v>0</v>
      </c>
      <c r="K365" s="16">
        <v>0</v>
      </c>
      <c r="L365" s="16">
        <v>0</v>
      </c>
      <c r="M365" s="16" t="s">
        <v>44</v>
      </c>
      <c r="N365" s="15"/>
    </row>
    <row r="366" spans="1:14" x14ac:dyDescent="0.2">
      <c r="A366" s="14" t="s">
        <v>35</v>
      </c>
      <c r="B366" s="14" t="s">
        <v>35</v>
      </c>
      <c r="C366" s="14" t="s">
        <v>44</v>
      </c>
      <c r="D366" s="14" t="s">
        <v>448</v>
      </c>
      <c r="E366" s="14" t="s">
        <v>142</v>
      </c>
      <c r="F366" s="16">
        <v>63</v>
      </c>
      <c r="G366" s="16" t="s">
        <v>35</v>
      </c>
      <c r="H366" s="16" t="s">
        <v>44</v>
      </c>
      <c r="I366" s="16">
        <v>0</v>
      </c>
      <c r="J366" s="16">
        <v>0</v>
      </c>
      <c r="K366" s="16">
        <v>63</v>
      </c>
      <c r="L366" s="16">
        <v>0</v>
      </c>
      <c r="M366" s="16" t="s">
        <v>44</v>
      </c>
      <c r="N366" s="15"/>
    </row>
    <row r="367" spans="1:14" x14ac:dyDescent="0.2">
      <c r="A367" s="14" t="s">
        <v>35</v>
      </c>
      <c r="B367" s="14" t="s">
        <v>35</v>
      </c>
      <c r="C367" s="14" t="s">
        <v>44</v>
      </c>
      <c r="D367" s="14" t="s">
        <v>449</v>
      </c>
      <c r="E367" s="14" t="s">
        <v>1637</v>
      </c>
      <c r="F367" s="16">
        <v>10</v>
      </c>
      <c r="G367" s="16" t="s">
        <v>35</v>
      </c>
      <c r="H367" s="16" t="s">
        <v>44</v>
      </c>
      <c r="I367" s="16">
        <v>0</v>
      </c>
      <c r="J367" s="16">
        <v>0</v>
      </c>
      <c r="K367" s="16">
        <v>0</v>
      </c>
      <c r="L367" s="16">
        <v>0</v>
      </c>
      <c r="M367" s="16" t="s">
        <v>44</v>
      </c>
      <c r="N367" s="15"/>
    </row>
    <row r="368" spans="1:14" x14ac:dyDescent="0.2">
      <c r="A368" s="14" t="s">
        <v>35</v>
      </c>
      <c r="B368" s="14" t="s">
        <v>35</v>
      </c>
      <c r="C368" s="14">
        <v>3668</v>
      </c>
      <c r="D368" s="14" t="s">
        <v>450</v>
      </c>
      <c r="E368" s="14" t="s">
        <v>1637</v>
      </c>
      <c r="F368" s="16">
        <v>118</v>
      </c>
      <c r="G368" s="16">
        <v>0</v>
      </c>
      <c r="H368" s="16" t="s">
        <v>87</v>
      </c>
      <c r="I368" s="16">
        <v>0</v>
      </c>
      <c r="J368" s="16">
        <v>0</v>
      </c>
      <c r="K368" s="16">
        <v>0</v>
      </c>
      <c r="L368" s="16">
        <v>0</v>
      </c>
      <c r="M368" s="16" t="s">
        <v>47</v>
      </c>
      <c r="N368" s="15"/>
    </row>
    <row r="369" spans="1:14" x14ac:dyDescent="0.2">
      <c r="A369" s="14" t="s">
        <v>35</v>
      </c>
      <c r="B369" s="14" t="s">
        <v>35</v>
      </c>
      <c r="C369" s="14" t="s">
        <v>44</v>
      </c>
      <c r="D369" s="14" t="s">
        <v>451</v>
      </c>
      <c r="E369" s="14" t="s">
        <v>1637</v>
      </c>
      <c r="F369" s="16">
        <v>70</v>
      </c>
      <c r="G369" s="16" t="s">
        <v>35</v>
      </c>
      <c r="H369" s="16" t="s">
        <v>44</v>
      </c>
      <c r="I369" s="16">
        <v>0</v>
      </c>
      <c r="J369" s="16">
        <v>0</v>
      </c>
      <c r="K369" s="16">
        <v>0</v>
      </c>
      <c r="L369" s="16">
        <v>0</v>
      </c>
      <c r="M369" s="16" t="s">
        <v>44</v>
      </c>
      <c r="N369" s="15"/>
    </row>
    <row r="370" spans="1:14" x14ac:dyDescent="0.2">
      <c r="A370" s="14" t="s">
        <v>35</v>
      </c>
      <c r="B370" s="14" t="s">
        <v>35</v>
      </c>
      <c r="C370" s="14" t="s">
        <v>44</v>
      </c>
      <c r="D370" s="14" t="s">
        <v>451</v>
      </c>
      <c r="E370" s="14" t="s">
        <v>153</v>
      </c>
      <c r="F370" s="16">
        <v>48</v>
      </c>
      <c r="G370" s="16" t="s">
        <v>35</v>
      </c>
      <c r="H370" s="16" t="s">
        <v>44</v>
      </c>
      <c r="I370" s="16">
        <v>0</v>
      </c>
      <c r="J370" s="16">
        <v>0</v>
      </c>
      <c r="K370" s="16">
        <v>0</v>
      </c>
      <c r="L370" s="16">
        <v>0</v>
      </c>
      <c r="M370" s="16" t="s">
        <v>44</v>
      </c>
      <c r="N370" s="15"/>
    </row>
    <row r="371" spans="1:14" x14ac:dyDescent="0.2">
      <c r="A371" s="14" t="s">
        <v>35</v>
      </c>
      <c r="B371" s="14" t="s">
        <v>35</v>
      </c>
      <c r="C371" s="14">
        <v>2679</v>
      </c>
      <c r="D371" s="14" t="s">
        <v>452</v>
      </c>
      <c r="E371" s="14" t="s">
        <v>58</v>
      </c>
      <c r="F371" s="16">
        <v>509</v>
      </c>
      <c r="G371" s="16">
        <v>0</v>
      </c>
      <c r="H371" s="16" t="s">
        <v>116</v>
      </c>
      <c r="I371" s="16">
        <v>0</v>
      </c>
      <c r="J371" s="16">
        <v>0</v>
      </c>
      <c r="K371" s="16">
        <v>0</v>
      </c>
      <c r="L371" s="16">
        <v>509</v>
      </c>
      <c r="M371" s="16" t="s">
        <v>43</v>
      </c>
      <c r="N371" s="15"/>
    </row>
    <row r="372" spans="1:14" x14ac:dyDescent="0.2">
      <c r="A372" s="14" t="s">
        <v>35</v>
      </c>
      <c r="B372" s="14" t="s">
        <v>35</v>
      </c>
      <c r="C372" s="14">
        <v>4249</v>
      </c>
      <c r="D372" s="14" t="s">
        <v>453</v>
      </c>
      <c r="E372" s="14" t="s">
        <v>1636</v>
      </c>
      <c r="F372" s="16">
        <v>1</v>
      </c>
      <c r="G372" s="16">
        <v>0</v>
      </c>
      <c r="H372" s="16" t="s">
        <v>44</v>
      </c>
      <c r="I372" s="16">
        <v>0</v>
      </c>
      <c r="J372" s="16">
        <v>0</v>
      </c>
      <c r="K372" s="16">
        <v>1</v>
      </c>
      <c r="L372" s="16">
        <v>0</v>
      </c>
      <c r="M372" s="16" t="s">
        <v>47</v>
      </c>
      <c r="N372" s="15"/>
    </row>
    <row r="373" spans="1:14" x14ac:dyDescent="0.2">
      <c r="A373" s="14" t="s">
        <v>35</v>
      </c>
      <c r="B373" s="14" t="s">
        <v>35</v>
      </c>
      <c r="C373" s="14">
        <v>4365</v>
      </c>
      <c r="D373" s="14" t="s">
        <v>454</v>
      </c>
      <c r="E373" s="14" t="s">
        <v>1636</v>
      </c>
      <c r="F373" s="16">
        <v>1</v>
      </c>
      <c r="G373" s="16">
        <v>0</v>
      </c>
      <c r="H373" s="16" t="s">
        <v>434</v>
      </c>
      <c r="I373" s="16">
        <v>0</v>
      </c>
      <c r="J373" s="16">
        <v>1</v>
      </c>
      <c r="K373" s="16">
        <v>0</v>
      </c>
      <c r="L373" s="16">
        <v>0</v>
      </c>
      <c r="M373" s="16" t="s">
        <v>43</v>
      </c>
      <c r="N373" s="15"/>
    </row>
    <row r="374" spans="1:14" x14ac:dyDescent="0.2">
      <c r="A374" s="14" t="s">
        <v>35</v>
      </c>
      <c r="B374" s="14" t="s">
        <v>35</v>
      </c>
      <c r="C374" s="14">
        <v>2701</v>
      </c>
      <c r="D374" s="14" t="s">
        <v>455</v>
      </c>
      <c r="E374" s="14" t="s">
        <v>1636</v>
      </c>
      <c r="F374" s="16">
        <v>1</v>
      </c>
      <c r="G374" s="16">
        <v>0</v>
      </c>
      <c r="H374" s="16" t="s">
        <v>94</v>
      </c>
      <c r="I374" s="16">
        <v>0</v>
      </c>
      <c r="J374" s="16">
        <v>0</v>
      </c>
      <c r="K374" s="16">
        <v>0</v>
      </c>
      <c r="L374" s="16">
        <v>1</v>
      </c>
      <c r="M374" s="16" t="s">
        <v>47</v>
      </c>
      <c r="N374" s="15"/>
    </row>
    <row r="375" spans="1:14" x14ac:dyDescent="0.2">
      <c r="A375" s="14" t="s">
        <v>35</v>
      </c>
      <c r="B375" s="14" t="s">
        <v>35</v>
      </c>
      <c r="C375" s="14">
        <v>2699</v>
      </c>
      <c r="D375" s="14" t="s">
        <v>456</v>
      </c>
      <c r="E375" s="14" t="s">
        <v>32</v>
      </c>
      <c r="F375" s="16">
        <v>5</v>
      </c>
      <c r="G375" s="16">
        <v>0</v>
      </c>
      <c r="H375" s="16" t="s">
        <v>33</v>
      </c>
      <c r="I375" s="16">
        <v>5</v>
      </c>
      <c r="J375" s="16">
        <v>0</v>
      </c>
      <c r="K375" s="16">
        <v>0</v>
      </c>
      <c r="L375" s="16">
        <v>0</v>
      </c>
      <c r="M375" s="16" t="s">
        <v>40</v>
      </c>
      <c r="N375" s="15"/>
    </row>
    <row r="376" spans="1:14" x14ac:dyDescent="0.2">
      <c r="A376" s="14" t="s">
        <v>35</v>
      </c>
      <c r="B376" s="14" t="s">
        <v>35</v>
      </c>
      <c r="C376" s="14">
        <v>4244</v>
      </c>
      <c r="D376" s="14" t="s">
        <v>457</v>
      </c>
      <c r="E376" s="14" t="s">
        <v>1636</v>
      </c>
      <c r="F376" s="16">
        <v>1</v>
      </c>
      <c r="G376" s="16">
        <v>0</v>
      </c>
      <c r="H376" s="16" t="s">
        <v>44</v>
      </c>
      <c r="I376" s="16">
        <v>0</v>
      </c>
      <c r="J376" s="16">
        <v>0</v>
      </c>
      <c r="K376" s="16">
        <v>1</v>
      </c>
      <c r="L376" s="16">
        <v>0</v>
      </c>
      <c r="M376" s="16" t="s">
        <v>47</v>
      </c>
      <c r="N376" s="15"/>
    </row>
    <row r="377" spans="1:14" x14ac:dyDescent="0.2">
      <c r="A377" s="14" t="s">
        <v>35</v>
      </c>
      <c r="B377" s="14" t="s">
        <v>35</v>
      </c>
      <c r="C377" s="14">
        <v>4377</v>
      </c>
      <c r="D377" s="14" t="s">
        <v>458</v>
      </c>
      <c r="E377" s="14" t="s">
        <v>1636</v>
      </c>
      <c r="F377" s="16">
        <v>1</v>
      </c>
      <c r="G377" s="16">
        <v>0</v>
      </c>
      <c r="H377" s="16" t="s">
        <v>44</v>
      </c>
      <c r="I377" s="16">
        <v>0</v>
      </c>
      <c r="J377" s="16">
        <v>0</v>
      </c>
      <c r="K377" s="16">
        <v>0</v>
      </c>
      <c r="L377" s="16">
        <v>1</v>
      </c>
      <c r="M377" s="16" t="s">
        <v>43</v>
      </c>
      <c r="N377" s="15"/>
    </row>
    <row r="378" spans="1:14" x14ac:dyDescent="0.2">
      <c r="A378" s="14" t="s">
        <v>35</v>
      </c>
      <c r="B378" s="14" t="s">
        <v>35</v>
      </c>
      <c r="C378" s="14">
        <v>4212</v>
      </c>
      <c r="D378" s="14" t="s">
        <v>459</v>
      </c>
      <c r="E378" s="14" t="s">
        <v>1636</v>
      </c>
      <c r="F378" s="16">
        <v>9</v>
      </c>
      <c r="G378" s="16">
        <v>0</v>
      </c>
      <c r="H378" s="16" t="s">
        <v>44</v>
      </c>
      <c r="I378" s="16">
        <v>0</v>
      </c>
      <c r="J378" s="16">
        <v>0</v>
      </c>
      <c r="K378" s="16">
        <v>0</v>
      </c>
      <c r="L378" s="16">
        <v>9</v>
      </c>
      <c r="M378" s="16" t="s">
        <v>47</v>
      </c>
      <c r="N378" s="15"/>
    </row>
    <row r="379" spans="1:14" x14ac:dyDescent="0.2">
      <c r="A379" s="14" t="s">
        <v>35</v>
      </c>
      <c r="B379" s="14" t="s">
        <v>35</v>
      </c>
      <c r="C379" s="14">
        <v>4378</v>
      </c>
      <c r="D379" s="14" t="s">
        <v>460</v>
      </c>
      <c r="E379" s="14" t="s">
        <v>1636</v>
      </c>
      <c r="F379" s="16">
        <v>1</v>
      </c>
      <c r="G379" s="16">
        <v>0</v>
      </c>
      <c r="H379" s="16" t="s">
        <v>44</v>
      </c>
      <c r="I379" s="16">
        <v>0</v>
      </c>
      <c r="J379" s="16">
        <v>0</v>
      </c>
      <c r="K379" s="16">
        <v>0</v>
      </c>
      <c r="L379" s="16">
        <v>1</v>
      </c>
      <c r="M379" s="16" t="s">
        <v>43</v>
      </c>
      <c r="N379" s="15"/>
    </row>
    <row r="380" spans="1:14" x14ac:dyDescent="0.2">
      <c r="A380" s="14" t="s">
        <v>35</v>
      </c>
      <c r="B380" s="14" t="s">
        <v>35</v>
      </c>
      <c r="C380" s="14">
        <v>2673</v>
      </c>
      <c r="D380" s="14" t="s">
        <v>461</v>
      </c>
      <c r="E380" s="14" t="s">
        <v>1637</v>
      </c>
      <c r="F380" s="16">
        <v>81</v>
      </c>
      <c r="G380" s="16">
        <v>0</v>
      </c>
      <c r="H380" s="16" t="s">
        <v>229</v>
      </c>
      <c r="I380" s="16">
        <v>1</v>
      </c>
      <c r="J380" s="16">
        <v>0</v>
      </c>
      <c r="K380" s="16">
        <v>0</v>
      </c>
      <c r="L380" s="16">
        <v>0</v>
      </c>
      <c r="M380" s="16" t="s">
        <v>47</v>
      </c>
      <c r="N380" s="15"/>
    </row>
    <row r="381" spans="1:14" x14ac:dyDescent="0.2">
      <c r="A381" s="14" t="s">
        <v>35</v>
      </c>
      <c r="B381" s="14" t="s">
        <v>35</v>
      </c>
      <c r="C381" s="14" t="s">
        <v>44</v>
      </c>
      <c r="D381" s="14" t="s">
        <v>462</v>
      </c>
      <c r="E381" s="14" t="s">
        <v>1637</v>
      </c>
      <c r="F381" s="16">
        <v>80</v>
      </c>
      <c r="G381" s="16" t="s">
        <v>35</v>
      </c>
      <c r="H381" s="16" t="s">
        <v>44</v>
      </c>
      <c r="I381" s="16">
        <v>0</v>
      </c>
      <c r="J381" s="16">
        <v>0</v>
      </c>
      <c r="K381" s="16">
        <v>0</v>
      </c>
      <c r="L381" s="16">
        <v>0</v>
      </c>
      <c r="M381" s="16" t="s">
        <v>44</v>
      </c>
      <c r="N381" s="15"/>
    </row>
    <row r="382" spans="1:14" x14ac:dyDescent="0.2">
      <c r="A382" s="14" t="s">
        <v>35</v>
      </c>
      <c r="B382" s="14" t="s">
        <v>35</v>
      </c>
      <c r="C382" s="14" t="s">
        <v>44</v>
      </c>
      <c r="D382" s="14" t="s">
        <v>463</v>
      </c>
      <c r="E382" s="14" t="s">
        <v>1637</v>
      </c>
      <c r="F382" s="16">
        <v>1</v>
      </c>
      <c r="G382" s="16" t="s">
        <v>35</v>
      </c>
      <c r="H382" s="16" t="s">
        <v>44</v>
      </c>
      <c r="I382" s="16">
        <v>1</v>
      </c>
      <c r="J382" s="16">
        <v>0</v>
      </c>
      <c r="K382" s="16">
        <v>0</v>
      </c>
      <c r="L382" s="16">
        <v>0</v>
      </c>
      <c r="M382" s="16" t="s">
        <v>44</v>
      </c>
      <c r="N382" s="15"/>
    </row>
    <row r="383" spans="1:14" x14ac:dyDescent="0.2">
      <c r="A383" s="14" t="s">
        <v>35</v>
      </c>
      <c r="B383" s="14" t="s">
        <v>35</v>
      </c>
      <c r="C383" s="14">
        <v>2652</v>
      </c>
      <c r="D383" s="14" t="s">
        <v>464</v>
      </c>
      <c r="E383" s="14" t="s">
        <v>153</v>
      </c>
      <c r="F383" s="16">
        <v>64</v>
      </c>
      <c r="G383" s="16">
        <v>0</v>
      </c>
      <c r="H383" s="16" t="s">
        <v>125</v>
      </c>
      <c r="I383" s="16">
        <v>0</v>
      </c>
      <c r="J383" s="16">
        <v>0</v>
      </c>
      <c r="K383" s="16">
        <v>0</v>
      </c>
      <c r="L383" s="16">
        <v>0</v>
      </c>
      <c r="M383" s="16" t="s">
        <v>43</v>
      </c>
      <c r="N383" s="15"/>
    </row>
    <row r="384" spans="1:14" x14ac:dyDescent="0.2">
      <c r="A384" s="14" t="s">
        <v>35</v>
      </c>
      <c r="B384" s="14" t="s">
        <v>35</v>
      </c>
      <c r="C384" s="14">
        <v>2878</v>
      </c>
      <c r="D384" s="14" t="s">
        <v>465</v>
      </c>
      <c r="E384" s="14" t="s">
        <v>153</v>
      </c>
      <c r="F384" s="16">
        <v>158</v>
      </c>
      <c r="G384" s="16">
        <v>0</v>
      </c>
      <c r="H384" s="16" t="s">
        <v>80</v>
      </c>
      <c r="I384" s="16">
        <v>0</v>
      </c>
      <c r="J384" s="16">
        <v>0</v>
      </c>
      <c r="K384" s="16">
        <v>0</v>
      </c>
      <c r="L384" s="16">
        <v>0</v>
      </c>
      <c r="M384" s="16" t="s">
        <v>43</v>
      </c>
      <c r="N384" s="15"/>
    </row>
    <row r="385" spans="1:14" x14ac:dyDescent="0.2">
      <c r="A385" s="14" t="s">
        <v>35</v>
      </c>
      <c r="B385" s="14" t="s">
        <v>466</v>
      </c>
      <c r="C385" s="14">
        <v>3810</v>
      </c>
      <c r="D385" s="14" t="s">
        <v>467</v>
      </c>
      <c r="E385" s="14" t="s">
        <v>1636</v>
      </c>
      <c r="F385" s="16">
        <v>1</v>
      </c>
      <c r="G385" s="16">
        <v>0</v>
      </c>
      <c r="H385" s="16" t="s">
        <v>44</v>
      </c>
      <c r="I385" s="16">
        <v>0</v>
      </c>
      <c r="J385" s="16">
        <v>1</v>
      </c>
      <c r="K385" s="16">
        <v>0</v>
      </c>
      <c r="L385" s="16">
        <v>0</v>
      </c>
      <c r="M385" s="16" t="s">
        <v>40</v>
      </c>
      <c r="N385" s="15"/>
    </row>
    <row r="386" spans="1:14" x14ac:dyDescent="0.2">
      <c r="A386" s="14" t="s">
        <v>35</v>
      </c>
      <c r="B386" s="14" t="s">
        <v>35</v>
      </c>
      <c r="C386" s="14">
        <v>2916</v>
      </c>
      <c r="D386" s="14" t="s">
        <v>468</v>
      </c>
      <c r="E386" s="14" t="s">
        <v>82</v>
      </c>
      <c r="F386" s="16">
        <v>5</v>
      </c>
      <c r="G386" s="16">
        <v>0</v>
      </c>
      <c r="H386" s="16" t="s">
        <v>96</v>
      </c>
      <c r="I386" s="16">
        <v>0</v>
      </c>
      <c r="J386" s="16">
        <v>0</v>
      </c>
      <c r="K386" s="16">
        <v>5</v>
      </c>
      <c r="L386" s="16">
        <v>0</v>
      </c>
      <c r="M386" s="16" t="s">
        <v>47</v>
      </c>
      <c r="N386" s="15"/>
    </row>
    <row r="387" spans="1:14" x14ac:dyDescent="0.2">
      <c r="A387" s="14" t="s">
        <v>35</v>
      </c>
      <c r="B387" s="14" t="s">
        <v>35</v>
      </c>
      <c r="C387" s="14">
        <v>3588</v>
      </c>
      <c r="D387" s="14" t="s">
        <v>469</v>
      </c>
      <c r="E387" s="14" t="s">
        <v>32</v>
      </c>
      <c r="F387" s="16">
        <v>3</v>
      </c>
      <c r="G387" s="16">
        <v>0</v>
      </c>
      <c r="H387" s="16" t="s">
        <v>96</v>
      </c>
      <c r="I387" s="16">
        <v>2</v>
      </c>
      <c r="J387" s="16">
        <v>1</v>
      </c>
      <c r="K387" s="16">
        <v>0</v>
      </c>
      <c r="L387" s="16">
        <v>0</v>
      </c>
      <c r="M387" s="16" t="s">
        <v>47</v>
      </c>
      <c r="N387" s="15"/>
    </row>
    <row r="388" spans="1:14" x14ac:dyDescent="0.2">
      <c r="A388" s="14" t="s">
        <v>35</v>
      </c>
      <c r="B388" s="14" t="s">
        <v>35</v>
      </c>
      <c r="C388" s="14">
        <v>2740</v>
      </c>
      <c r="D388" s="14" t="s">
        <v>470</v>
      </c>
      <c r="E388" s="14" t="s">
        <v>32</v>
      </c>
      <c r="F388" s="16">
        <v>5</v>
      </c>
      <c r="G388" s="16">
        <v>0</v>
      </c>
      <c r="H388" s="16" t="s">
        <v>125</v>
      </c>
      <c r="I388" s="16">
        <v>0</v>
      </c>
      <c r="J388" s="16">
        <v>5</v>
      </c>
      <c r="K388" s="16">
        <v>0</v>
      </c>
      <c r="L388" s="16">
        <v>0</v>
      </c>
      <c r="M388" s="16" t="s">
        <v>47</v>
      </c>
      <c r="N388" s="15"/>
    </row>
    <row r="389" spans="1:14" x14ac:dyDescent="0.2">
      <c r="A389" s="14" t="s">
        <v>35</v>
      </c>
      <c r="B389" s="14" t="s">
        <v>471</v>
      </c>
      <c r="C389" s="14">
        <v>3095</v>
      </c>
      <c r="D389" s="14" t="s">
        <v>472</v>
      </c>
      <c r="E389" s="14" t="s">
        <v>32</v>
      </c>
      <c r="F389" s="16">
        <v>6</v>
      </c>
      <c r="G389" s="16">
        <v>0</v>
      </c>
      <c r="H389" s="16" t="s">
        <v>101</v>
      </c>
      <c r="I389" s="16">
        <v>6</v>
      </c>
      <c r="J389" s="16">
        <v>0</v>
      </c>
      <c r="K389" s="16">
        <v>0</v>
      </c>
      <c r="L389" s="16">
        <v>0</v>
      </c>
      <c r="M389" s="16" t="s">
        <v>47</v>
      </c>
      <c r="N389" s="15"/>
    </row>
    <row r="390" spans="1:14" x14ac:dyDescent="0.2">
      <c r="A390" s="14" t="s">
        <v>35</v>
      </c>
      <c r="B390" s="14" t="s">
        <v>35</v>
      </c>
      <c r="C390" s="14" t="s">
        <v>44</v>
      </c>
      <c r="D390" s="14" t="s">
        <v>473</v>
      </c>
      <c r="E390" s="14" t="s">
        <v>32</v>
      </c>
      <c r="F390" s="16">
        <v>5</v>
      </c>
      <c r="G390" s="16" t="s">
        <v>35</v>
      </c>
      <c r="H390" s="16" t="s">
        <v>44</v>
      </c>
      <c r="I390" s="16">
        <v>5</v>
      </c>
      <c r="J390" s="16">
        <v>0</v>
      </c>
      <c r="K390" s="16">
        <v>0</v>
      </c>
      <c r="L390" s="16">
        <v>0</v>
      </c>
      <c r="M390" s="16" t="s">
        <v>44</v>
      </c>
      <c r="N390" s="15"/>
    </row>
    <row r="391" spans="1:14" x14ac:dyDescent="0.2">
      <c r="A391" s="14" t="s">
        <v>35</v>
      </c>
      <c r="B391" s="14" t="s">
        <v>35</v>
      </c>
      <c r="C391" s="14" t="s">
        <v>44</v>
      </c>
      <c r="D391" s="14" t="s">
        <v>473</v>
      </c>
      <c r="E391" s="14" t="s">
        <v>1636</v>
      </c>
      <c r="F391" s="16">
        <v>1</v>
      </c>
      <c r="G391" s="16" t="s">
        <v>35</v>
      </c>
      <c r="H391" s="16" t="s">
        <v>44</v>
      </c>
      <c r="I391" s="16">
        <v>1</v>
      </c>
      <c r="J391" s="16">
        <v>0</v>
      </c>
      <c r="K391" s="16">
        <v>0</v>
      </c>
      <c r="L391" s="16">
        <v>0</v>
      </c>
      <c r="M391" s="16" t="s">
        <v>44</v>
      </c>
      <c r="N391" s="15"/>
    </row>
    <row r="392" spans="1:14" x14ac:dyDescent="0.2">
      <c r="A392" s="14" t="s">
        <v>35</v>
      </c>
      <c r="B392" s="14" t="s">
        <v>35</v>
      </c>
      <c r="C392" s="14">
        <v>2052</v>
      </c>
      <c r="D392" s="14" t="s">
        <v>474</v>
      </c>
      <c r="E392" s="14" t="s">
        <v>32</v>
      </c>
      <c r="F392" s="16">
        <v>5</v>
      </c>
      <c r="G392" s="16">
        <v>0</v>
      </c>
      <c r="H392" s="16" t="s">
        <v>37</v>
      </c>
      <c r="I392" s="16">
        <v>0</v>
      </c>
      <c r="J392" s="16">
        <v>5</v>
      </c>
      <c r="K392" s="16">
        <v>0</v>
      </c>
      <c r="L392" s="16">
        <v>0</v>
      </c>
      <c r="M392" s="16" t="s">
        <v>43</v>
      </c>
      <c r="N392" s="15"/>
    </row>
    <row r="393" spans="1:14" x14ac:dyDescent="0.2">
      <c r="A393" s="14" t="s">
        <v>35</v>
      </c>
      <c r="B393" s="14" t="s">
        <v>35</v>
      </c>
      <c r="C393" s="14">
        <v>2055</v>
      </c>
      <c r="D393" s="14" t="s">
        <v>475</v>
      </c>
      <c r="E393" s="14" t="s">
        <v>32</v>
      </c>
      <c r="F393" s="16">
        <v>2</v>
      </c>
      <c r="G393" s="16">
        <v>0</v>
      </c>
      <c r="H393" s="16" t="s">
        <v>39</v>
      </c>
      <c r="I393" s="16">
        <v>2</v>
      </c>
      <c r="J393" s="16">
        <v>0</v>
      </c>
      <c r="K393" s="16">
        <v>0</v>
      </c>
      <c r="L393" s="16">
        <v>0</v>
      </c>
      <c r="M393" s="16" t="s">
        <v>34</v>
      </c>
      <c r="N393" s="15"/>
    </row>
    <row r="394" spans="1:14" x14ac:dyDescent="0.2">
      <c r="A394" s="14" t="s">
        <v>35</v>
      </c>
      <c r="B394" s="14" t="s">
        <v>35</v>
      </c>
      <c r="C394" s="14">
        <v>3625</v>
      </c>
      <c r="D394" s="14" t="s">
        <v>476</v>
      </c>
      <c r="E394" s="14" t="s">
        <v>32</v>
      </c>
      <c r="F394" s="16">
        <v>2</v>
      </c>
      <c r="G394" s="16">
        <v>0</v>
      </c>
      <c r="H394" s="16" t="s">
        <v>83</v>
      </c>
      <c r="I394" s="16">
        <v>1</v>
      </c>
      <c r="J394" s="16">
        <v>1</v>
      </c>
      <c r="K394" s="16">
        <v>0</v>
      </c>
      <c r="L394" s="16">
        <v>0</v>
      </c>
      <c r="M394" s="16" t="s">
        <v>34</v>
      </c>
      <c r="N394" s="15"/>
    </row>
    <row r="395" spans="1:14" x14ac:dyDescent="0.2">
      <c r="A395" s="14" t="s">
        <v>35</v>
      </c>
      <c r="B395" s="14" t="s">
        <v>35</v>
      </c>
      <c r="C395" s="14">
        <v>2761</v>
      </c>
      <c r="D395" s="14" t="s">
        <v>477</v>
      </c>
      <c r="E395" s="14" t="s">
        <v>82</v>
      </c>
      <c r="F395" s="16">
        <v>12</v>
      </c>
      <c r="G395" s="16">
        <v>0</v>
      </c>
      <c r="H395" s="16" t="s">
        <v>478</v>
      </c>
      <c r="I395" s="16">
        <v>0</v>
      </c>
      <c r="J395" s="16">
        <v>12</v>
      </c>
      <c r="K395" s="16">
        <v>0</v>
      </c>
      <c r="L395" s="16">
        <v>0</v>
      </c>
      <c r="M395" s="16" t="s">
        <v>43</v>
      </c>
      <c r="N395" s="15"/>
    </row>
    <row r="396" spans="1:14" x14ac:dyDescent="0.2">
      <c r="A396" s="14" t="s">
        <v>35</v>
      </c>
      <c r="B396" s="14" t="s">
        <v>35</v>
      </c>
      <c r="C396" s="14">
        <v>2051</v>
      </c>
      <c r="D396" s="14" t="s">
        <v>479</v>
      </c>
      <c r="E396" s="14" t="s">
        <v>52</v>
      </c>
      <c r="F396" s="16">
        <v>6</v>
      </c>
      <c r="G396" s="16">
        <v>0</v>
      </c>
      <c r="H396" s="16" t="s">
        <v>111</v>
      </c>
      <c r="I396" s="16">
        <v>6</v>
      </c>
      <c r="J396" s="16">
        <v>0</v>
      </c>
      <c r="K396" s="16">
        <v>0</v>
      </c>
      <c r="L396" s="16">
        <v>0</v>
      </c>
      <c r="M396" s="16" t="s">
        <v>40</v>
      </c>
      <c r="N396" s="15"/>
    </row>
    <row r="397" spans="1:14" x14ac:dyDescent="0.2">
      <c r="A397" s="14" t="s">
        <v>35</v>
      </c>
      <c r="B397" s="14" t="s">
        <v>35</v>
      </c>
      <c r="C397" s="14">
        <v>4070</v>
      </c>
      <c r="D397" s="14" t="s">
        <v>480</v>
      </c>
      <c r="E397" s="14" t="s">
        <v>1636</v>
      </c>
      <c r="F397" s="16">
        <v>1</v>
      </c>
      <c r="G397" s="16">
        <v>0</v>
      </c>
      <c r="H397" s="16" t="s">
        <v>44</v>
      </c>
      <c r="I397" s="16">
        <v>0</v>
      </c>
      <c r="J397" s="16">
        <v>0</v>
      </c>
      <c r="K397" s="16">
        <v>0</v>
      </c>
      <c r="L397" s="16">
        <v>0</v>
      </c>
      <c r="M397" s="16" t="s">
        <v>47</v>
      </c>
      <c r="N397" s="15"/>
    </row>
    <row r="398" spans="1:14" x14ac:dyDescent="0.2">
      <c r="A398" s="14" t="s">
        <v>35</v>
      </c>
      <c r="B398" s="14" t="s">
        <v>35</v>
      </c>
      <c r="C398" s="14">
        <v>2049</v>
      </c>
      <c r="D398" s="14" t="s">
        <v>481</v>
      </c>
      <c r="E398" s="14" t="s">
        <v>58</v>
      </c>
      <c r="F398" s="16">
        <v>12</v>
      </c>
      <c r="G398" s="16">
        <v>0</v>
      </c>
      <c r="H398" s="16" t="s">
        <v>130</v>
      </c>
      <c r="I398" s="16">
        <v>0</v>
      </c>
      <c r="J398" s="16">
        <v>0</v>
      </c>
      <c r="K398" s="16">
        <v>12</v>
      </c>
      <c r="L398" s="16">
        <v>0</v>
      </c>
      <c r="M398" s="16" t="s">
        <v>43</v>
      </c>
      <c r="N398" s="15"/>
    </row>
    <row r="399" spans="1:14" x14ac:dyDescent="0.2">
      <c r="A399" s="14" t="s">
        <v>35</v>
      </c>
      <c r="B399" s="14" t="s">
        <v>35</v>
      </c>
      <c r="C399" s="14">
        <v>4097</v>
      </c>
      <c r="D399" s="14" t="s">
        <v>482</v>
      </c>
      <c r="E399" s="14" t="s">
        <v>58</v>
      </c>
      <c r="F399" s="16">
        <v>90</v>
      </c>
      <c r="G399" s="16">
        <v>0</v>
      </c>
      <c r="H399" s="16" t="s">
        <v>483</v>
      </c>
      <c r="I399" s="16">
        <v>0</v>
      </c>
      <c r="J399" s="16">
        <v>0</v>
      </c>
      <c r="K399" s="16">
        <v>0</v>
      </c>
      <c r="L399" s="16">
        <v>0</v>
      </c>
      <c r="M399" s="16" t="s">
        <v>34</v>
      </c>
      <c r="N399" s="15"/>
    </row>
    <row r="400" spans="1:14" x14ac:dyDescent="0.2">
      <c r="A400" s="14" t="s">
        <v>35</v>
      </c>
      <c r="B400" s="14" t="s">
        <v>35</v>
      </c>
      <c r="C400" s="14">
        <v>4093</v>
      </c>
      <c r="D400" s="14" t="s">
        <v>484</v>
      </c>
      <c r="E400" s="14" t="s">
        <v>1636</v>
      </c>
      <c r="F400" s="16">
        <v>1</v>
      </c>
      <c r="G400" s="16">
        <v>0</v>
      </c>
      <c r="H400" s="16" t="s">
        <v>44</v>
      </c>
      <c r="I400" s="16">
        <v>0</v>
      </c>
      <c r="J400" s="16">
        <v>0</v>
      </c>
      <c r="K400" s="16">
        <v>0</v>
      </c>
      <c r="L400" s="16">
        <v>0</v>
      </c>
      <c r="M400" s="16" t="s">
        <v>47</v>
      </c>
      <c r="N400" s="15"/>
    </row>
    <row r="401" spans="1:14" x14ac:dyDescent="0.2">
      <c r="A401" s="14" t="s">
        <v>35</v>
      </c>
      <c r="B401" s="14" t="s">
        <v>35</v>
      </c>
      <c r="C401" s="14">
        <v>2050</v>
      </c>
      <c r="D401" s="14" t="s">
        <v>485</v>
      </c>
      <c r="E401" s="14" t="s">
        <v>32</v>
      </c>
      <c r="F401" s="16">
        <v>8</v>
      </c>
      <c r="G401" s="16">
        <v>0</v>
      </c>
      <c r="H401" s="16" t="s">
        <v>130</v>
      </c>
      <c r="I401" s="16">
        <v>0</v>
      </c>
      <c r="J401" s="16">
        <v>3</v>
      </c>
      <c r="K401" s="16">
        <v>5</v>
      </c>
      <c r="L401" s="16">
        <v>0</v>
      </c>
      <c r="M401" s="16" t="s">
        <v>43</v>
      </c>
      <c r="N401" s="15"/>
    </row>
    <row r="402" spans="1:14" x14ac:dyDescent="0.2">
      <c r="A402" s="14" t="s">
        <v>35</v>
      </c>
      <c r="B402" s="14" t="s">
        <v>35</v>
      </c>
      <c r="C402" s="14" t="s">
        <v>44</v>
      </c>
      <c r="D402" s="14" t="s">
        <v>486</v>
      </c>
      <c r="E402" s="14" t="s">
        <v>32</v>
      </c>
      <c r="F402" s="16">
        <v>7</v>
      </c>
      <c r="G402" s="16" t="s">
        <v>35</v>
      </c>
      <c r="H402" s="16" t="s">
        <v>44</v>
      </c>
      <c r="I402" s="16">
        <v>0</v>
      </c>
      <c r="J402" s="16">
        <v>3</v>
      </c>
      <c r="K402" s="16">
        <v>4</v>
      </c>
      <c r="L402" s="16">
        <v>0</v>
      </c>
      <c r="M402" s="16" t="s">
        <v>44</v>
      </c>
      <c r="N402" s="15"/>
    </row>
    <row r="403" spans="1:14" x14ac:dyDescent="0.2">
      <c r="A403" s="14" t="s">
        <v>35</v>
      </c>
      <c r="B403" s="14" t="s">
        <v>35</v>
      </c>
      <c r="C403" s="14" t="s">
        <v>44</v>
      </c>
      <c r="D403" s="14" t="s">
        <v>486</v>
      </c>
      <c r="E403" s="14" t="s">
        <v>1636</v>
      </c>
      <c r="F403" s="16">
        <v>1</v>
      </c>
      <c r="G403" s="16" t="s">
        <v>35</v>
      </c>
      <c r="H403" s="16" t="s">
        <v>44</v>
      </c>
      <c r="I403" s="16">
        <v>0</v>
      </c>
      <c r="J403" s="16">
        <v>0</v>
      </c>
      <c r="K403" s="16">
        <v>1</v>
      </c>
      <c r="L403" s="16">
        <v>0</v>
      </c>
      <c r="M403" s="16" t="s">
        <v>44</v>
      </c>
      <c r="N403" s="15"/>
    </row>
    <row r="404" spans="1:14" x14ac:dyDescent="0.2">
      <c r="A404" s="14" t="s">
        <v>35</v>
      </c>
      <c r="B404" s="14" t="s">
        <v>35</v>
      </c>
      <c r="C404" s="14">
        <v>3805</v>
      </c>
      <c r="D404" s="14" t="s">
        <v>487</v>
      </c>
      <c r="E404" s="14" t="s">
        <v>1636</v>
      </c>
      <c r="F404" s="16">
        <v>1</v>
      </c>
      <c r="G404" s="16">
        <v>0</v>
      </c>
      <c r="H404" s="16" t="s">
        <v>96</v>
      </c>
      <c r="I404" s="16">
        <v>0</v>
      </c>
      <c r="J404" s="16">
        <v>1</v>
      </c>
      <c r="K404" s="16">
        <v>0</v>
      </c>
      <c r="L404" s="16">
        <v>0</v>
      </c>
      <c r="M404" s="16" t="s">
        <v>47</v>
      </c>
      <c r="N404" s="15"/>
    </row>
    <row r="405" spans="1:14" x14ac:dyDescent="0.2">
      <c r="A405" s="14" t="s">
        <v>35</v>
      </c>
      <c r="B405" s="14" t="s">
        <v>35</v>
      </c>
      <c r="C405" s="14">
        <v>4080</v>
      </c>
      <c r="D405" s="14" t="s">
        <v>488</v>
      </c>
      <c r="E405" s="14" t="s">
        <v>1636</v>
      </c>
      <c r="F405" s="16">
        <v>1</v>
      </c>
      <c r="G405" s="16">
        <v>0</v>
      </c>
      <c r="H405" s="16" t="s">
        <v>44</v>
      </c>
      <c r="I405" s="16">
        <v>0</v>
      </c>
      <c r="J405" s="16">
        <v>0</v>
      </c>
      <c r="K405" s="16">
        <v>0</v>
      </c>
      <c r="L405" s="16">
        <v>0</v>
      </c>
      <c r="M405" s="16" t="s">
        <v>47</v>
      </c>
      <c r="N405" s="15"/>
    </row>
    <row r="406" spans="1:14" x14ac:dyDescent="0.2">
      <c r="A406" s="14" t="s">
        <v>35</v>
      </c>
      <c r="B406" s="14" t="s">
        <v>35</v>
      </c>
      <c r="C406" s="14">
        <v>3666</v>
      </c>
      <c r="D406" s="14" t="s">
        <v>489</v>
      </c>
      <c r="E406" s="14" t="s">
        <v>1637</v>
      </c>
      <c r="F406" s="16">
        <v>70</v>
      </c>
      <c r="G406" s="16">
        <v>0</v>
      </c>
      <c r="H406" s="16" t="s">
        <v>229</v>
      </c>
      <c r="I406" s="16">
        <v>0</v>
      </c>
      <c r="J406" s="16">
        <v>0</v>
      </c>
      <c r="K406" s="16">
        <v>0</v>
      </c>
      <c r="L406" s="16">
        <v>0</v>
      </c>
      <c r="M406" s="16" t="s">
        <v>43</v>
      </c>
      <c r="N406" s="15"/>
    </row>
    <row r="407" spans="1:14" x14ac:dyDescent="0.2">
      <c r="A407" s="14" t="s">
        <v>35</v>
      </c>
      <c r="B407" s="14" t="s">
        <v>35</v>
      </c>
      <c r="C407" s="14">
        <v>2833</v>
      </c>
      <c r="D407" s="14" t="s">
        <v>490</v>
      </c>
      <c r="E407" s="14" t="s">
        <v>32</v>
      </c>
      <c r="F407" s="16">
        <v>4</v>
      </c>
      <c r="G407" s="16">
        <v>0</v>
      </c>
      <c r="H407" s="16" t="s">
        <v>125</v>
      </c>
      <c r="I407" s="16">
        <v>0</v>
      </c>
      <c r="J407" s="16">
        <v>4</v>
      </c>
      <c r="K407" s="16">
        <v>0</v>
      </c>
      <c r="L407" s="16">
        <v>0</v>
      </c>
      <c r="M407" s="16" t="s">
        <v>43</v>
      </c>
      <c r="N407" s="15"/>
    </row>
    <row r="408" spans="1:14" x14ac:dyDescent="0.2">
      <c r="A408" s="14" t="s">
        <v>35</v>
      </c>
      <c r="B408" s="14" t="s">
        <v>35</v>
      </c>
      <c r="C408" s="14">
        <v>1944</v>
      </c>
      <c r="D408" s="14" t="s">
        <v>491</v>
      </c>
      <c r="E408" s="14" t="s">
        <v>32</v>
      </c>
      <c r="F408" s="16">
        <v>6</v>
      </c>
      <c r="G408" s="16">
        <v>0</v>
      </c>
      <c r="H408" s="16" t="s">
        <v>182</v>
      </c>
      <c r="I408" s="16">
        <v>0</v>
      </c>
      <c r="J408" s="16">
        <v>6</v>
      </c>
      <c r="K408" s="16">
        <v>0</v>
      </c>
      <c r="L408" s="16">
        <v>0</v>
      </c>
      <c r="M408" s="16" t="s">
        <v>34</v>
      </c>
      <c r="N408" s="15"/>
    </row>
    <row r="409" spans="1:14" x14ac:dyDescent="0.2">
      <c r="A409" s="14" t="s">
        <v>35</v>
      </c>
      <c r="B409" s="14" t="s">
        <v>35</v>
      </c>
      <c r="C409" s="14">
        <v>4496</v>
      </c>
      <c r="D409" s="14" t="s">
        <v>492</v>
      </c>
      <c r="E409" s="14" t="s">
        <v>1636</v>
      </c>
      <c r="F409" s="16">
        <v>4</v>
      </c>
      <c r="G409" s="16">
        <v>0</v>
      </c>
      <c r="H409" s="16" t="s">
        <v>44</v>
      </c>
      <c r="I409" s="16">
        <v>0</v>
      </c>
      <c r="J409" s="16">
        <v>0</v>
      </c>
      <c r="K409" s="16">
        <v>0</v>
      </c>
      <c r="L409" s="16">
        <v>0</v>
      </c>
      <c r="M409" s="16" t="s">
        <v>43</v>
      </c>
      <c r="N409" s="15"/>
    </row>
    <row r="410" spans="1:14" x14ac:dyDescent="0.2">
      <c r="A410" s="14" t="s">
        <v>35</v>
      </c>
      <c r="B410" s="14" t="s">
        <v>35</v>
      </c>
      <c r="C410" s="14">
        <v>2780</v>
      </c>
      <c r="D410" s="14" t="s">
        <v>493</v>
      </c>
      <c r="E410" s="14" t="s">
        <v>58</v>
      </c>
      <c r="F410" s="16">
        <v>43</v>
      </c>
      <c r="G410" s="16">
        <v>0</v>
      </c>
      <c r="H410" s="16" t="s">
        <v>494</v>
      </c>
      <c r="I410" s="16">
        <v>0</v>
      </c>
      <c r="J410" s="16">
        <v>33</v>
      </c>
      <c r="K410" s="16">
        <v>0</v>
      </c>
      <c r="L410" s="16">
        <v>0</v>
      </c>
      <c r="M410" s="16" t="s">
        <v>47</v>
      </c>
      <c r="N410" s="15"/>
    </row>
    <row r="411" spans="1:14" x14ac:dyDescent="0.2">
      <c r="A411" s="14" t="s">
        <v>35</v>
      </c>
      <c r="B411" s="14" t="s">
        <v>35</v>
      </c>
      <c r="C411" s="14" t="s">
        <v>44</v>
      </c>
      <c r="D411" s="14" t="s">
        <v>495</v>
      </c>
      <c r="E411" s="14" t="s">
        <v>58</v>
      </c>
      <c r="F411" s="16">
        <v>33</v>
      </c>
      <c r="G411" s="16" t="s">
        <v>35</v>
      </c>
      <c r="H411" s="16" t="s">
        <v>44</v>
      </c>
      <c r="I411" s="16">
        <v>0</v>
      </c>
      <c r="J411" s="16">
        <v>33</v>
      </c>
      <c r="K411" s="16">
        <v>0</v>
      </c>
      <c r="L411" s="16">
        <v>0</v>
      </c>
      <c r="M411" s="16" t="s">
        <v>44</v>
      </c>
      <c r="N411" s="15"/>
    </row>
    <row r="412" spans="1:14" x14ac:dyDescent="0.2">
      <c r="A412" s="14" t="s">
        <v>35</v>
      </c>
      <c r="B412" s="14" t="s">
        <v>35</v>
      </c>
      <c r="C412" s="14" t="s">
        <v>44</v>
      </c>
      <c r="D412" s="14" t="s">
        <v>496</v>
      </c>
      <c r="E412" s="14" t="s">
        <v>1637</v>
      </c>
      <c r="F412" s="16">
        <v>10</v>
      </c>
      <c r="G412" s="16" t="s">
        <v>35</v>
      </c>
      <c r="H412" s="16" t="s">
        <v>44</v>
      </c>
      <c r="I412" s="16">
        <v>0</v>
      </c>
      <c r="J412" s="16">
        <v>0</v>
      </c>
      <c r="K412" s="16">
        <v>0</v>
      </c>
      <c r="L412" s="16">
        <v>0</v>
      </c>
      <c r="M412" s="16" t="s">
        <v>44</v>
      </c>
      <c r="N412" s="15"/>
    </row>
    <row r="413" spans="1:14" x14ac:dyDescent="0.2">
      <c r="A413" s="14" t="s">
        <v>35</v>
      </c>
      <c r="B413" s="14" t="s">
        <v>35</v>
      </c>
      <c r="C413" s="14">
        <v>1947</v>
      </c>
      <c r="D413" s="14" t="s">
        <v>497</v>
      </c>
      <c r="E413" s="14" t="s">
        <v>82</v>
      </c>
      <c r="F413" s="16">
        <v>16</v>
      </c>
      <c r="G413" s="16">
        <v>0</v>
      </c>
      <c r="H413" s="16" t="s">
        <v>111</v>
      </c>
      <c r="I413" s="16">
        <v>5</v>
      </c>
      <c r="J413" s="16">
        <v>11</v>
      </c>
      <c r="K413" s="16">
        <v>0</v>
      </c>
      <c r="L413" s="16">
        <v>0</v>
      </c>
      <c r="M413" s="16" t="s">
        <v>40</v>
      </c>
      <c r="N413" s="15"/>
    </row>
    <row r="414" spans="1:14" x14ac:dyDescent="0.2">
      <c r="A414" s="14" t="s">
        <v>35</v>
      </c>
      <c r="B414" s="14" t="s">
        <v>35</v>
      </c>
      <c r="C414" s="14">
        <v>2811</v>
      </c>
      <c r="D414" s="14" t="s">
        <v>498</v>
      </c>
      <c r="E414" s="14" t="s">
        <v>1636</v>
      </c>
      <c r="F414" s="16">
        <v>1</v>
      </c>
      <c r="G414" s="16">
        <v>-1</v>
      </c>
      <c r="H414" s="16" t="s">
        <v>125</v>
      </c>
      <c r="I414" s="16">
        <v>0</v>
      </c>
      <c r="J414" s="16">
        <v>1</v>
      </c>
      <c r="K414" s="16">
        <v>0</v>
      </c>
      <c r="L414" s="16">
        <v>0</v>
      </c>
      <c r="M414" s="16" t="s">
        <v>43</v>
      </c>
      <c r="N414" s="15"/>
    </row>
    <row r="415" spans="1:14" x14ac:dyDescent="0.2">
      <c r="A415" s="14" t="s">
        <v>35</v>
      </c>
      <c r="B415" s="14" t="s">
        <v>35</v>
      </c>
      <c r="C415" s="14">
        <v>1946</v>
      </c>
      <c r="D415" s="14" t="s">
        <v>499</v>
      </c>
      <c r="E415" s="14" t="s">
        <v>32</v>
      </c>
      <c r="F415" s="16">
        <v>4</v>
      </c>
      <c r="G415" s="16">
        <v>0</v>
      </c>
      <c r="H415" s="16" t="s">
        <v>33</v>
      </c>
      <c r="I415" s="16">
        <v>0</v>
      </c>
      <c r="J415" s="16">
        <v>3</v>
      </c>
      <c r="K415" s="16">
        <v>1</v>
      </c>
      <c r="L415" s="16">
        <v>0</v>
      </c>
      <c r="M415" s="16" t="s">
        <v>43</v>
      </c>
      <c r="N415" s="15"/>
    </row>
    <row r="416" spans="1:14" x14ac:dyDescent="0.2">
      <c r="A416" s="14" t="s">
        <v>35</v>
      </c>
      <c r="B416" s="14" t="s">
        <v>35</v>
      </c>
      <c r="C416" s="14">
        <v>3691</v>
      </c>
      <c r="D416" s="14" t="s">
        <v>500</v>
      </c>
      <c r="E416" s="14" t="s">
        <v>32</v>
      </c>
      <c r="F416" s="16">
        <v>5</v>
      </c>
      <c r="G416" s="16">
        <v>0</v>
      </c>
      <c r="H416" s="16" t="s">
        <v>42</v>
      </c>
      <c r="I416" s="16">
        <v>0</v>
      </c>
      <c r="J416" s="16">
        <v>0</v>
      </c>
      <c r="K416" s="16">
        <v>5</v>
      </c>
      <c r="L416" s="16">
        <v>0</v>
      </c>
      <c r="M416" s="16" t="s">
        <v>43</v>
      </c>
      <c r="N416" s="15"/>
    </row>
    <row r="417" spans="1:14" x14ac:dyDescent="0.2">
      <c r="A417" s="14" t="s">
        <v>35</v>
      </c>
      <c r="B417" s="14" t="s">
        <v>501</v>
      </c>
      <c r="C417" s="14">
        <v>4402</v>
      </c>
      <c r="D417" s="14" t="s">
        <v>502</v>
      </c>
      <c r="E417" s="14" t="s">
        <v>1636</v>
      </c>
      <c r="F417" s="16">
        <v>1</v>
      </c>
      <c r="G417" s="16">
        <v>0</v>
      </c>
      <c r="H417" s="16" t="s">
        <v>44</v>
      </c>
      <c r="I417" s="16">
        <v>0</v>
      </c>
      <c r="J417" s="16">
        <v>1</v>
      </c>
      <c r="K417" s="16">
        <v>0</v>
      </c>
      <c r="L417" s="16">
        <v>0</v>
      </c>
      <c r="M417" s="16" t="s">
        <v>43</v>
      </c>
      <c r="N417" s="15"/>
    </row>
    <row r="418" spans="1:14" x14ac:dyDescent="0.2">
      <c r="A418" s="14" t="s">
        <v>35</v>
      </c>
      <c r="B418" s="14" t="s">
        <v>35</v>
      </c>
      <c r="C418" s="14">
        <v>3900</v>
      </c>
      <c r="D418" s="14" t="s">
        <v>503</v>
      </c>
      <c r="E418" s="14" t="s">
        <v>1636</v>
      </c>
      <c r="F418" s="16">
        <v>1</v>
      </c>
      <c r="G418" s="16">
        <v>0</v>
      </c>
      <c r="H418" s="16" t="s">
        <v>44</v>
      </c>
      <c r="I418" s="16">
        <v>0</v>
      </c>
      <c r="J418" s="16">
        <v>0</v>
      </c>
      <c r="K418" s="16">
        <v>1</v>
      </c>
      <c r="L418" s="16">
        <v>0</v>
      </c>
      <c r="M418" s="16" t="s">
        <v>43</v>
      </c>
      <c r="N418" s="15"/>
    </row>
    <row r="419" spans="1:14" x14ac:dyDescent="0.2">
      <c r="A419" s="14" t="s">
        <v>35</v>
      </c>
      <c r="B419" s="14" t="s">
        <v>35</v>
      </c>
      <c r="C419" s="14">
        <v>4522</v>
      </c>
      <c r="D419" s="14" t="s">
        <v>504</v>
      </c>
      <c r="E419" s="14" t="s">
        <v>1636</v>
      </c>
      <c r="F419" s="16">
        <v>1</v>
      </c>
      <c r="G419" s="16">
        <v>0</v>
      </c>
      <c r="H419" s="16" t="s">
        <v>44</v>
      </c>
      <c r="I419" s="16">
        <v>0</v>
      </c>
      <c r="J419" s="16">
        <v>1</v>
      </c>
      <c r="K419" s="16">
        <v>0</v>
      </c>
      <c r="L419" s="16">
        <v>0</v>
      </c>
      <c r="M419" s="16" t="s">
        <v>47</v>
      </c>
      <c r="N419" s="15"/>
    </row>
    <row r="420" spans="1:14" x14ac:dyDescent="0.2">
      <c r="A420" s="14" t="s">
        <v>35</v>
      </c>
      <c r="B420" s="14" t="s">
        <v>35</v>
      </c>
      <c r="C420" s="14">
        <v>3705</v>
      </c>
      <c r="D420" s="14" t="s">
        <v>505</v>
      </c>
      <c r="E420" s="14" t="s">
        <v>1636</v>
      </c>
      <c r="F420" s="16">
        <v>1</v>
      </c>
      <c r="G420" s="16">
        <v>0</v>
      </c>
      <c r="H420" s="16" t="s">
        <v>44</v>
      </c>
      <c r="I420" s="16">
        <v>0</v>
      </c>
      <c r="J420" s="16">
        <v>1</v>
      </c>
      <c r="K420" s="16">
        <v>0</v>
      </c>
      <c r="L420" s="16">
        <v>0</v>
      </c>
      <c r="M420" s="16" t="s">
        <v>43</v>
      </c>
      <c r="N420" s="15"/>
    </row>
    <row r="421" spans="1:14" x14ac:dyDescent="0.2">
      <c r="A421" s="14" t="s">
        <v>35</v>
      </c>
      <c r="B421" s="14" t="s">
        <v>35</v>
      </c>
      <c r="C421" s="14">
        <v>4403</v>
      </c>
      <c r="D421" s="14" t="s">
        <v>506</v>
      </c>
      <c r="E421" s="14" t="s">
        <v>1636</v>
      </c>
      <c r="F421" s="16">
        <v>1</v>
      </c>
      <c r="G421" s="16">
        <v>0</v>
      </c>
      <c r="H421" s="16" t="s">
        <v>44</v>
      </c>
      <c r="I421" s="16">
        <v>0</v>
      </c>
      <c r="J421" s="16">
        <v>1</v>
      </c>
      <c r="K421" s="16">
        <v>0</v>
      </c>
      <c r="L421" s="16">
        <v>0</v>
      </c>
      <c r="M421" s="16" t="s">
        <v>43</v>
      </c>
      <c r="N421" s="15"/>
    </row>
    <row r="422" spans="1:14" x14ac:dyDescent="0.2">
      <c r="A422" s="14" t="s">
        <v>35</v>
      </c>
      <c r="B422" s="14" t="s">
        <v>35</v>
      </c>
      <c r="C422" s="14">
        <v>4405</v>
      </c>
      <c r="D422" s="14" t="s">
        <v>507</v>
      </c>
      <c r="E422" s="14" t="s">
        <v>1637</v>
      </c>
      <c r="F422" s="16">
        <v>2</v>
      </c>
      <c r="G422" s="16">
        <v>0</v>
      </c>
      <c r="H422" s="16" t="s">
        <v>44</v>
      </c>
      <c r="I422" s="16">
        <v>0</v>
      </c>
      <c r="J422" s="16">
        <v>2</v>
      </c>
      <c r="K422" s="16">
        <v>0</v>
      </c>
      <c r="L422" s="16">
        <v>0</v>
      </c>
      <c r="M422" s="16" t="s">
        <v>43</v>
      </c>
      <c r="N422" s="15"/>
    </row>
    <row r="423" spans="1:14" x14ac:dyDescent="0.2">
      <c r="A423" s="14" t="s">
        <v>35</v>
      </c>
      <c r="B423" s="14" t="s">
        <v>35</v>
      </c>
      <c r="C423" s="14">
        <v>2449</v>
      </c>
      <c r="D423" s="14" t="s">
        <v>508</v>
      </c>
      <c r="E423" s="14" t="s">
        <v>32</v>
      </c>
      <c r="F423" s="16">
        <v>4</v>
      </c>
      <c r="G423" s="16">
        <v>0</v>
      </c>
      <c r="H423" s="16" t="s">
        <v>289</v>
      </c>
      <c r="I423" s="16">
        <v>0</v>
      </c>
      <c r="J423" s="16">
        <v>4</v>
      </c>
      <c r="K423" s="16">
        <v>0</v>
      </c>
      <c r="L423" s="16">
        <v>0</v>
      </c>
      <c r="M423" s="16" t="s">
        <v>34</v>
      </c>
      <c r="N423" s="15"/>
    </row>
    <row r="424" spans="1:14" x14ac:dyDescent="0.2">
      <c r="A424" s="14" t="s">
        <v>35</v>
      </c>
      <c r="B424" s="14" t="s">
        <v>35</v>
      </c>
      <c r="C424" s="14">
        <v>4525</v>
      </c>
      <c r="D424" s="14" t="s">
        <v>509</v>
      </c>
      <c r="E424" s="14" t="s">
        <v>1636</v>
      </c>
      <c r="F424" s="16">
        <v>1</v>
      </c>
      <c r="G424" s="16">
        <v>0</v>
      </c>
      <c r="H424" s="16" t="s">
        <v>44</v>
      </c>
      <c r="I424" s="16">
        <v>0</v>
      </c>
      <c r="J424" s="16">
        <v>1</v>
      </c>
      <c r="K424" s="16">
        <v>0</v>
      </c>
      <c r="L424" s="16">
        <v>0</v>
      </c>
      <c r="M424" s="16" t="s">
        <v>47</v>
      </c>
      <c r="N424" s="15"/>
    </row>
    <row r="425" spans="1:14" x14ac:dyDescent="0.2">
      <c r="A425" s="14" t="s">
        <v>35</v>
      </c>
      <c r="B425" s="14" t="s">
        <v>35</v>
      </c>
      <c r="C425" s="14">
        <v>3649</v>
      </c>
      <c r="D425" s="14" t="s">
        <v>510</v>
      </c>
      <c r="E425" s="14" t="s">
        <v>1636</v>
      </c>
      <c r="F425" s="16">
        <v>1</v>
      </c>
      <c r="G425" s="16">
        <v>0</v>
      </c>
      <c r="H425" s="16" t="s">
        <v>44</v>
      </c>
      <c r="I425" s="16">
        <v>0</v>
      </c>
      <c r="J425" s="16">
        <v>1</v>
      </c>
      <c r="K425" s="16">
        <v>0</v>
      </c>
      <c r="L425" s="16">
        <v>0</v>
      </c>
      <c r="M425" s="16" t="s">
        <v>43</v>
      </c>
      <c r="N425" s="15"/>
    </row>
    <row r="426" spans="1:14" x14ac:dyDescent="0.2">
      <c r="A426" s="14" t="s">
        <v>35</v>
      </c>
      <c r="B426" s="14" t="s">
        <v>35</v>
      </c>
      <c r="C426" s="14">
        <v>3709</v>
      </c>
      <c r="D426" s="14" t="s">
        <v>511</v>
      </c>
      <c r="E426" s="14" t="s">
        <v>1636</v>
      </c>
      <c r="F426" s="16">
        <v>1</v>
      </c>
      <c r="G426" s="16">
        <v>0</v>
      </c>
      <c r="H426" s="16" t="s">
        <v>44</v>
      </c>
      <c r="I426" s="16">
        <v>0</v>
      </c>
      <c r="J426" s="16">
        <v>1</v>
      </c>
      <c r="K426" s="16">
        <v>0</v>
      </c>
      <c r="L426" s="16">
        <v>0</v>
      </c>
      <c r="M426" s="16" t="s">
        <v>43</v>
      </c>
      <c r="N426" s="15"/>
    </row>
    <row r="427" spans="1:14" x14ac:dyDescent="0.2">
      <c r="A427" s="14" t="s">
        <v>35</v>
      </c>
      <c r="B427" s="14" t="s">
        <v>35</v>
      </c>
      <c r="C427" s="14">
        <v>4526</v>
      </c>
      <c r="D427" s="14" t="s">
        <v>512</v>
      </c>
      <c r="E427" s="14" t="s">
        <v>1636</v>
      </c>
      <c r="F427" s="16">
        <v>1</v>
      </c>
      <c r="G427" s="16">
        <v>0</v>
      </c>
      <c r="H427" s="16" t="s">
        <v>44</v>
      </c>
      <c r="I427" s="16">
        <v>0</v>
      </c>
      <c r="J427" s="16">
        <v>0</v>
      </c>
      <c r="K427" s="16">
        <v>0</v>
      </c>
      <c r="L427" s="16">
        <v>1</v>
      </c>
      <c r="M427" s="16" t="s">
        <v>34</v>
      </c>
      <c r="N427" s="15"/>
    </row>
    <row r="428" spans="1:14" x14ac:dyDescent="0.2">
      <c r="A428" s="14" t="s">
        <v>35</v>
      </c>
      <c r="B428" s="14" t="s">
        <v>35</v>
      </c>
      <c r="C428" s="14">
        <v>3704</v>
      </c>
      <c r="D428" s="14" t="s">
        <v>513</v>
      </c>
      <c r="E428" s="14" t="s">
        <v>1636</v>
      </c>
      <c r="F428" s="16">
        <v>1</v>
      </c>
      <c r="G428" s="16">
        <v>0</v>
      </c>
      <c r="H428" s="16" t="s">
        <v>44</v>
      </c>
      <c r="I428" s="16">
        <v>0</v>
      </c>
      <c r="J428" s="16">
        <v>1</v>
      </c>
      <c r="K428" s="16">
        <v>0</v>
      </c>
      <c r="L428" s="16">
        <v>0</v>
      </c>
      <c r="M428" s="16" t="s">
        <v>43</v>
      </c>
      <c r="N428" s="15"/>
    </row>
    <row r="429" spans="1:14" x14ac:dyDescent="0.2">
      <c r="A429" s="14" t="s">
        <v>35</v>
      </c>
      <c r="B429" s="14" t="s">
        <v>35</v>
      </c>
      <c r="C429" s="14">
        <v>3183</v>
      </c>
      <c r="D429" s="14" t="s">
        <v>514</v>
      </c>
      <c r="E429" s="14" t="s">
        <v>1636</v>
      </c>
      <c r="F429" s="16">
        <v>1</v>
      </c>
      <c r="G429" s="16">
        <v>0</v>
      </c>
      <c r="H429" s="16" t="s">
        <v>44</v>
      </c>
      <c r="I429" s="16">
        <v>0</v>
      </c>
      <c r="J429" s="16">
        <v>1</v>
      </c>
      <c r="K429" s="16">
        <v>0</v>
      </c>
      <c r="L429" s="16">
        <v>0</v>
      </c>
      <c r="M429" s="16" t="s">
        <v>40</v>
      </c>
      <c r="N429" s="15"/>
    </row>
    <row r="430" spans="1:14" x14ac:dyDescent="0.2">
      <c r="A430" s="14" t="s">
        <v>35</v>
      </c>
      <c r="B430" s="14" t="s">
        <v>35</v>
      </c>
      <c r="C430" s="14">
        <v>2386</v>
      </c>
      <c r="D430" s="14" t="s">
        <v>515</v>
      </c>
      <c r="E430" s="14" t="s">
        <v>82</v>
      </c>
      <c r="F430" s="16">
        <v>15</v>
      </c>
      <c r="G430" s="16">
        <v>0</v>
      </c>
      <c r="H430" s="16" t="s">
        <v>125</v>
      </c>
      <c r="I430" s="16">
        <v>6</v>
      </c>
      <c r="J430" s="16">
        <v>9</v>
      </c>
      <c r="K430" s="16">
        <v>0</v>
      </c>
      <c r="L430" s="16">
        <v>0</v>
      </c>
      <c r="M430" s="16" t="s">
        <v>34</v>
      </c>
      <c r="N430" s="15"/>
    </row>
    <row r="431" spans="1:14" x14ac:dyDescent="0.2">
      <c r="A431" s="14" t="s">
        <v>35</v>
      </c>
      <c r="B431" s="14" t="s">
        <v>35</v>
      </c>
      <c r="C431" s="14">
        <v>3163</v>
      </c>
      <c r="D431" s="14" t="s">
        <v>516</v>
      </c>
      <c r="E431" s="14" t="s">
        <v>32</v>
      </c>
      <c r="F431" s="16">
        <v>3</v>
      </c>
      <c r="G431" s="16">
        <v>0</v>
      </c>
      <c r="H431" s="16" t="s">
        <v>54</v>
      </c>
      <c r="I431" s="16">
        <v>0</v>
      </c>
      <c r="J431" s="16">
        <v>3</v>
      </c>
      <c r="K431" s="16">
        <v>0</v>
      </c>
      <c r="L431" s="16">
        <v>0</v>
      </c>
      <c r="M431" s="16" t="s">
        <v>43</v>
      </c>
      <c r="N431" s="15"/>
    </row>
    <row r="432" spans="1:14" x14ac:dyDescent="0.2">
      <c r="A432" s="14" t="s">
        <v>35</v>
      </c>
      <c r="B432" s="14" t="s">
        <v>35</v>
      </c>
      <c r="C432" s="14">
        <v>4524</v>
      </c>
      <c r="D432" s="14" t="s">
        <v>517</v>
      </c>
      <c r="E432" s="14" t="s">
        <v>1636</v>
      </c>
      <c r="F432" s="16">
        <v>1</v>
      </c>
      <c r="G432" s="16">
        <v>0</v>
      </c>
      <c r="H432" s="16" t="s">
        <v>44</v>
      </c>
      <c r="I432" s="16">
        <v>0</v>
      </c>
      <c r="J432" s="16">
        <v>0</v>
      </c>
      <c r="K432" s="16">
        <v>0</v>
      </c>
      <c r="L432" s="16">
        <v>1</v>
      </c>
      <c r="M432" s="16" t="s">
        <v>47</v>
      </c>
      <c r="N432" s="15"/>
    </row>
    <row r="433" spans="1:14" x14ac:dyDescent="0.2">
      <c r="A433" s="14" t="s">
        <v>35</v>
      </c>
      <c r="B433" s="14" t="s">
        <v>35</v>
      </c>
      <c r="C433" s="14">
        <v>4526</v>
      </c>
      <c r="D433" s="14" t="s">
        <v>518</v>
      </c>
      <c r="E433" s="14" t="s">
        <v>1636</v>
      </c>
      <c r="F433" s="16">
        <v>1</v>
      </c>
      <c r="G433" s="16">
        <v>0</v>
      </c>
      <c r="H433" s="16" t="s">
        <v>44</v>
      </c>
      <c r="I433" s="16">
        <v>0</v>
      </c>
      <c r="J433" s="16">
        <v>0</v>
      </c>
      <c r="K433" s="16">
        <v>0</v>
      </c>
      <c r="L433" s="16">
        <v>1</v>
      </c>
      <c r="M433" s="16" t="s">
        <v>34</v>
      </c>
      <c r="N433" s="15"/>
    </row>
    <row r="434" spans="1:14" x14ac:dyDescent="0.2">
      <c r="A434" s="14" t="s">
        <v>35</v>
      </c>
      <c r="B434" s="14" t="s">
        <v>35</v>
      </c>
      <c r="C434" s="14">
        <v>2781</v>
      </c>
      <c r="D434" s="14" t="s">
        <v>519</v>
      </c>
      <c r="E434" s="14" t="s">
        <v>82</v>
      </c>
      <c r="F434" s="16">
        <v>12</v>
      </c>
      <c r="G434" s="16">
        <v>0</v>
      </c>
      <c r="H434" s="16" t="s">
        <v>520</v>
      </c>
      <c r="I434" s="16">
        <v>12</v>
      </c>
      <c r="J434" s="16">
        <v>0</v>
      </c>
      <c r="K434" s="16">
        <v>0</v>
      </c>
      <c r="L434" s="16">
        <v>0</v>
      </c>
      <c r="M434" s="16" t="s">
        <v>47</v>
      </c>
      <c r="N434" s="15"/>
    </row>
    <row r="435" spans="1:14" x14ac:dyDescent="0.2">
      <c r="A435" s="14" t="s">
        <v>35</v>
      </c>
      <c r="B435" s="14" t="s">
        <v>35</v>
      </c>
      <c r="C435" s="14">
        <v>4401</v>
      </c>
      <c r="D435" s="14" t="s">
        <v>521</v>
      </c>
      <c r="E435" s="14" t="s">
        <v>1636</v>
      </c>
      <c r="F435" s="16">
        <v>1</v>
      </c>
      <c r="G435" s="16">
        <v>0</v>
      </c>
      <c r="H435" s="16" t="s">
        <v>44</v>
      </c>
      <c r="I435" s="16">
        <v>0</v>
      </c>
      <c r="J435" s="16">
        <v>1</v>
      </c>
      <c r="K435" s="16">
        <v>0</v>
      </c>
      <c r="L435" s="16">
        <v>0</v>
      </c>
      <c r="M435" s="16" t="s">
        <v>43</v>
      </c>
      <c r="N435" s="15"/>
    </row>
    <row r="436" spans="1:14" x14ac:dyDescent="0.2">
      <c r="A436" s="14" t="s">
        <v>35</v>
      </c>
      <c r="B436" s="14" t="s">
        <v>35</v>
      </c>
      <c r="C436" s="14">
        <v>4269</v>
      </c>
      <c r="D436" s="14" t="s">
        <v>522</v>
      </c>
      <c r="E436" s="14" t="s">
        <v>1638</v>
      </c>
      <c r="F436" s="16">
        <v>62</v>
      </c>
      <c r="G436" s="16">
        <v>0</v>
      </c>
      <c r="H436" s="16" t="s">
        <v>44</v>
      </c>
      <c r="I436" s="16">
        <v>0</v>
      </c>
      <c r="J436" s="16">
        <v>0</v>
      </c>
      <c r="K436" s="16">
        <v>0</v>
      </c>
      <c r="L436" s="16">
        <v>0</v>
      </c>
      <c r="M436" s="16" t="s">
        <v>47</v>
      </c>
      <c r="N436" s="15"/>
    </row>
    <row r="437" spans="1:14" x14ac:dyDescent="0.2">
      <c r="A437" s="14" t="s">
        <v>35</v>
      </c>
      <c r="B437" s="14" t="s">
        <v>35</v>
      </c>
      <c r="C437" s="14" t="s">
        <v>44</v>
      </c>
      <c r="D437" s="14" t="s">
        <v>523</v>
      </c>
      <c r="E437" s="14" t="s">
        <v>1638</v>
      </c>
      <c r="F437" s="16">
        <v>34</v>
      </c>
      <c r="G437" s="16" t="s">
        <v>35</v>
      </c>
      <c r="H437" s="16" t="s">
        <v>44</v>
      </c>
      <c r="I437" s="16">
        <v>0</v>
      </c>
      <c r="J437" s="16">
        <v>0</v>
      </c>
      <c r="K437" s="16">
        <v>0</v>
      </c>
      <c r="L437" s="16">
        <v>0</v>
      </c>
      <c r="M437" s="16" t="s">
        <v>44</v>
      </c>
      <c r="N437" s="15"/>
    </row>
    <row r="438" spans="1:14" x14ac:dyDescent="0.2">
      <c r="A438" s="14" t="s">
        <v>35</v>
      </c>
      <c r="B438" s="14" t="s">
        <v>35</v>
      </c>
      <c r="C438" s="14" t="s">
        <v>44</v>
      </c>
      <c r="D438" s="14" t="s">
        <v>523</v>
      </c>
      <c r="E438" s="14" t="s">
        <v>1636</v>
      </c>
      <c r="F438" s="16">
        <v>28</v>
      </c>
      <c r="G438" s="16" t="s">
        <v>35</v>
      </c>
      <c r="H438" s="16" t="s">
        <v>44</v>
      </c>
      <c r="I438" s="16">
        <v>0</v>
      </c>
      <c r="J438" s="16">
        <v>0</v>
      </c>
      <c r="K438" s="16">
        <v>0</v>
      </c>
      <c r="L438" s="16">
        <v>0</v>
      </c>
      <c r="M438" s="16" t="s">
        <v>44</v>
      </c>
      <c r="N438" s="15"/>
    </row>
    <row r="439" spans="1:14" x14ac:dyDescent="0.2">
      <c r="A439" s="14" t="s">
        <v>35</v>
      </c>
      <c r="B439" s="14" t="s">
        <v>35</v>
      </c>
      <c r="C439" s="14">
        <v>3711</v>
      </c>
      <c r="D439" s="14" t="s">
        <v>524</v>
      </c>
      <c r="E439" s="14" t="s">
        <v>1636</v>
      </c>
      <c r="F439" s="16">
        <v>1</v>
      </c>
      <c r="G439" s="16">
        <v>0</v>
      </c>
      <c r="H439" s="16" t="s">
        <v>44</v>
      </c>
      <c r="I439" s="16">
        <v>0</v>
      </c>
      <c r="J439" s="16">
        <v>1</v>
      </c>
      <c r="K439" s="16">
        <v>0</v>
      </c>
      <c r="L439" s="16">
        <v>0</v>
      </c>
      <c r="M439" s="16" t="s">
        <v>43</v>
      </c>
      <c r="N439" s="15"/>
    </row>
    <row r="440" spans="1:14" x14ac:dyDescent="0.2">
      <c r="A440" s="14" t="s">
        <v>35</v>
      </c>
      <c r="B440" s="14" t="s">
        <v>35</v>
      </c>
      <c r="C440" s="14">
        <v>4523</v>
      </c>
      <c r="D440" s="14" t="s">
        <v>525</v>
      </c>
      <c r="E440" s="14" t="s">
        <v>1636</v>
      </c>
      <c r="F440" s="16">
        <v>1</v>
      </c>
      <c r="G440" s="16">
        <v>0</v>
      </c>
      <c r="H440" s="16" t="s">
        <v>44</v>
      </c>
      <c r="I440" s="16">
        <v>0</v>
      </c>
      <c r="J440" s="16">
        <v>1</v>
      </c>
      <c r="K440" s="16">
        <v>0</v>
      </c>
      <c r="L440" s="16">
        <v>0</v>
      </c>
      <c r="M440" s="16" t="s">
        <v>47</v>
      </c>
      <c r="N440" s="15"/>
    </row>
    <row r="441" spans="1:14" x14ac:dyDescent="0.2">
      <c r="A441" s="14" t="s">
        <v>35</v>
      </c>
      <c r="B441" s="14" t="s">
        <v>35</v>
      </c>
      <c r="C441" s="14">
        <v>2410</v>
      </c>
      <c r="D441" s="14" t="s">
        <v>526</v>
      </c>
      <c r="E441" s="14" t="s">
        <v>1636</v>
      </c>
      <c r="F441" s="16">
        <v>1</v>
      </c>
      <c r="G441" s="16">
        <v>0</v>
      </c>
      <c r="H441" s="16" t="s">
        <v>44</v>
      </c>
      <c r="I441" s="16">
        <v>0</v>
      </c>
      <c r="J441" s="16">
        <v>1</v>
      </c>
      <c r="K441" s="16">
        <v>0</v>
      </c>
      <c r="L441" s="16">
        <v>0</v>
      </c>
      <c r="M441" s="16" t="s">
        <v>43</v>
      </c>
      <c r="N441" s="15"/>
    </row>
    <row r="442" spans="1:14" x14ac:dyDescent="0.2">
      <c r="A442" s="14" t="s">
        <v>35</v>
      </c>
      <c r="B442" s="14" t="s">
        <v>35</v>
      </c>
      <c r="C442" s="14">
        <v>2738</v>
      </c>
      <c r="D442" s="14" t="s">
        <v>527</v>
      </c>
      <c r="E442" s="14" t="s">
        <v>58</v>
      </c>
      <c r="F442" s="16">
        <v>59</v>
      </c>
      <c r="G442" s="16">
        <v>0</v>
      </c>
      <c r="H442" s="16" t="s">
        <v>121</v>
      </c>
      <c r="I442" s="16">
        <v>0</v>
      </c>
      <c r="J442" s="16">
        <v>15</v>
      </c>
      <c r="K442" s="16">
        <v>38</v>
      </c>
      <c r="L442" s="16">
        <v>6</v>
      </c>
      <c r="M442" s="16" t="s">
        <v>34</v>
      </c>
      <c r="N442" s="15"/>
    </row>
    <row r="443" spans="1:14" x14ac:dyDescent="0.2">
      <c r="A443" s="14" t="s">
        <v>35</v>
      </c>
      <c r="B443" s="14" t="s">
        <v>528</v>
      </c>
      <c r="C443" s="14">
        <v>2247</v>
      </c>
      <c r="D443" s="14" t="s">
        <v>529</v>
      </c>
      <c r="E443" s="14" t="s">
        <v>1636</v>
      </c>
      <c r="F443" s="16">
        <v>1</v>
      </c>
      <c r="G443" s="16">
        <v>0</v>
      </c>
      <c r="H443" s="16" t="s">
        <v>380</v>
      </c>
      <c r="I443" s="16">
        <v>0</v>
      </c>
      <c r="J443" s="16">
        <v>0</v>
      </c>
      <c r="K443" s="16">
        <v>0</v>
      </c>
      <c r="L443" s="16">
        <v>1</v>
      </c>
      <c r="M443" s="16" t="s">
        <v>43</v>
      </c>
      <c r="N443" s="15"/>
    </row>
    <row r="444" spans="1:14" x14ac:dyDescent="0.2">
      <c r="A444" s="14" t="s">
        <v>35</v>
      </c>
      <c r="B444" s="14" t="s">
        <v>35</v>
      </c>
      <c r="C444" s="14">
        <v>2251</v>
      </c>
      <c r="D444" s="14" t="s">
        <v>530</v>
      </c>
      <c r="E444" s="14" t="s">
        <v>142</v>
      </c>
      <c r="F444" s="16">
        <v>123</v>
      </c>
      <c r="G444" s="16">
        <v>24</v>
      </c>
      <c r="H444" s="16" t="s">
        <v>256</v>
      </c>
      <c r="I444" s="16">
        <v>0</v>
      </c>
      <c r="J444" s="16">
        <v>0</v>
      </c>
      <c r="K444" s="16">
        <v>123</v>
      </c>
      <c r="L444" s="16">
        <v>0</v>
      </c>
      <c r="M444" s="16" t="s">
        <v>43</v>
      </c>
      <c r="N444" s="15" t="s">
        <v>22</v>
      </c>
    </row>
    <row r="445" spans="1:14" x14ac:dyDescent="0.2">
      <c r="A445" s="14" t="s">
        <v>35</v>
      </c>
      <c r="B445" s="14" t="s">
        <v>35</v>
      </c>
      <c r="C445" s="14" t="s">
        <v>44</v>
      </c>
      <c r="D445" s="14" t="s">
        <v>531</v>
      </c>
      <c r="E445" s="14" t="s">
        <v>142</v>
      </c>
      <c r="F445" s="16">
        <v>54</v>
      </c>
      <c r="G445" s="16" t="s">
        <v>35</v>
      </c>
      <c r="H445" s="16" t="s">
        <v>44</v>
      </c>
      <c r="I445" s="16">
        <v>0</v>
      </c>
      <c r="J445" s="16">
        <v>0</v>
      </c>
      <c r="K445" s="16">
        <v>54</v>
      </c>
      <c r="L445" s="16">
        <v>0</v>
      </c>
      <c r="M445" s="16" t="s">
        <v>44</v>
      </c>
      <c r="N445" s="15"/>
    </row>
    <row r="446" spans="1:14" x14ac:dyDescent="0.2">
      <c r="A446" s="14" t="s">
        <v>35</v>
      </c>
      <c r="B446" s="14" t="s">
        <v>35</v>
      </c>
      <c r="C446" s="14" t="s">
        <v>44</v>
      </c>
      <c r="D446" s="14" t="s">
        <v>531</v>
      </c>
      <c r="E446" s="14" t="s">
        <v>1637</v>
      </c>
      <c r="F446" s="16">
        <v>43</v>
      </c>
      <c r="G446" s="16" t="s">
        <v>35</v>
      </c>
      <c r="H446" s="16" t="s">
        <v>44</v>
      </c>
      <c r="I446" s="16">
        <v>0</v>
      </c>
      <c r="J446" s="16">
        <v>0</v>
      </c>
      <c r="K446" s="16">
        <v>43</v>
      </c>
      <c r="L446" s="16">
        <v>0</v>
      </c>
      <c r="M446" s="16" t="s">
        <v>44</v>
      </c>
      <c r="N446" s="15"/>
    </row>
    <row r="447" spans="1:14" x14ac:dyDescent="0.2">
      <c r="A447" s="14" t="s">
        <v>35</v>
      </c>
      <c r="B447" s="14" t="s">
        <v>35</v>
      </c>
      <c r="C447" s="14" t="s">
        <v>44</v>
      </c>
      <c r="D447" s="14" t="s">
        <v>531</v>
      </c>
      <c r="E447" s="14" t="s">
        <v>153</v>
      </c>
      <c r="F447" s="16">
        <v>26</v>
      </c>
      <c r="G447" s="16" t="s">
        <v>35</v>
      </c>
      <c r="H447" s="16" t="s">
        <v>44</v>
      </c>
      <c r="I447" s="16">
        <v>0</v>
      </c>
      <c r="J447" s="16">
        <v>0</v>
      </c>
      <c r="K447" s="16">
        <v>26</v>
      </c>
      <c r="L447" s="16">
        <v>0</v>
      </c>
      <c r="M447" s="16" t="s">
        <v>44</v>
      </c>
      <c r="N447" s="15"/>
    </row>
    <row r="448" spans="1:14" x14ac:dyDescent="0.2">
      <c r="A448" s="14" t="s">
        <v>35</v>
      </c>
      <c r="B448" s="14" t="s">
        <v>35</v>
      </c>
      <c r="C448" s="14">
        <v>2391</v>
      </c>
      <c r="D448" s="14" t="s">
        <v>532</v>
      </c>
      <c r="E448" s="14" t="s">
        <v>1637</v>
      </c>
      <c r="F448" s="16">
        <v>67</v>
      </c>
      <c r="G448" s="16">
        <v>0</v>
      </c>
      <c r="H448" s="16" t="s">
        <v>371</v>
      </c>
      <c r="I448" s="16">
        <v>0</v>
      </c>
      <c r="J448" s="16">
        <v>15</v>
      </c>
      <c r="K448" s="16">
        <v>18</v>
      </c>
      <c r="L448" s="16">
        <v>0</v>
      </c>
      <c r="M448" s="16" t="s">
        <v>43</v>
      </c>
      <c r="N448" s="15"/>
    </row>
    <row r="449" spans="1:14" x14ac:dyDescent="0.2">
      <c r="A449" s="14" t="s">
        <v>35</v>
      </c>
      <c r="B449" s="14" t="s">
        <v>35</v>
      </c>
      <c r="C449" s="14" t="s">
        <v>44</v>
      </c>
      <c r="D449" s="14" t="s">
        <v>533</v>
      </c>
      <c r="E449" s="14" t="s">
        <v>1637</v>
      </c>
      <c r="F449" s="16">
        <v>34</v>
      </c>
      <c r="G449" s="16" t="s">
        <v>35</v>
      </c>
      <c r="H449" s="16" t="s">
        <v>44</v>
      </c>
      <c r="I449" s="16">
        <v>0</v>
      </c>
      <c r="J449" s="16">
        <v>0</v>
      </c>
      <c r="K449" s="16">
        <v>0</v>
      </c>
      <c r="L449" s="16">
        <v>0</v>
      </c>
      <c r="M449" s="16" t="s">
        <v>44</v>
      </c>
      <c r="N449" s="15"/>
    </row>
    <row r="450" spans="1:14" x14ac:dyDescent="0.2">
      <c r="A450" s="14" t="s">
        <v>35</v>
      </c>
      <c r="B450" s="14" t="s">
        <v>35</v>
      </c>
      <c r="C450" s="14" t="s">
        <v>44</v>
      </c>
      <c r="D450" s="14" t="s">
        <v>533</v>
      </c>
      <c r="E450" s="14" t="s">
        <v>142</v>
      </c>
      <c r="F450" s="16">
        <v>33</v>
      </c>
      <c r="G450" s="16" t="s">
        <v>35</v>
      </c>
      <c r="H450" s="16" t="s">
        <v>44</v>
      </c>
      <c r="I450" s="16">
        <v>0</v>
      </c>
      <c r="J450" s="16">
        <v>15</v>
      </c>
      <c r="K450" s="16">
        <v>18</v>
      </c>
      <c r="L450" s="16">
        <v>0</v>
      </c>
      <c r="M450" s="16" t="s">
        <v>44</v>
      </c>
      <c r="N450" s="15"/>
    </row>
    <row r="451" spans="1:14" x14ac:dyDescent="0.2">
      <c r="A451" s="14" t="s">
        <v>35</v>
      </c>
      <c r="B451" s="14" t="s">
        <v>35</v>
      </c>
      <c r="C451" s="14">
        <v>4208</v>
      </c>
      <c r="D451" s="14" t="s">
        <v>534</v>
      </c>
      <c r="E451" s="14" t="s">
        <v>1636</v>
      </c>
      <c r="F451" s="16">
        <v>1</v>
      </c>
      <c r="G451" s="16">
        <v>0</v>
      </c>
      <c r="H451" s="16" t="s">
        <v>44</v>
      </c>
      <c r="I451" s="16">
        <v>0</v>
      </c>
      <c r="J451" s="16">
        <v>0</v>
      </c>
      <c r="K451" s="16">
        <v>1</v>
      </c>
      <c r="L451" s="16">
        <v>0</v>
      </c>
      <c r="M451" s="16" t="s">
        <v>47</v>
      </c>
      <c r="N451" s="15"/>
    </row>
    <row r="452" spans="1:14" x14ac:dyDescent="0.2">
      <c r="A452" s="14" t="s">
        <v>35</v>
      </c>
      <c r="B452" s="14" t="s">
        <v>35</v>
      </c>
      <c r="C452" s="14">
        <v>2363</v>
      </c>
      <c r="D452" s="14" t="s">
        <v>535</v>
      </c>
      <c r="E452" s="14" t="s">
        <v>142</v>
      </c>
      <c r="F452" s="16">
        <v>350</v>
      </c>
      <c r="G452" s="16">
        <v>0</v>
      </c>
      <c r="H452" s="16" t="s">
        <v>182</v>
      </c>
      <c r="I452" s="16">
        <v>0</v>
      </c>
      <c r="J452" s="16">
        <v>0</v>
      </c>
      <c r="K452" s="16">
        <v>349</v>
      </c>
      <c r="L452" s="16">
        <v>1</v>
      </c>
      <c r="M452" s="16" t="s">
        <v>43</v>
      </c>
      <c r="N452" s="15"/>
    </row>
    <row r="453" spans="1:14" x14ac:dyDescent="0.2">
      <c r="A453" s="14" t="s">
        <v>35</v>
      </c>
      <c r="B453" s="14" t="s">
        <v>35</v>
      </c>
      <c r="C453" s="14" t="s">
        <v>44</v>
      </c>
      <c r="D453" s="14" t="s">
        <v>536</v>
      </c>
      <c r="E453" s="14" t="s">
        <v>142</v>
      </c>
      <c r="F453" s="16">
        <v>275</v>
      </c>
      <c r="G453" s="16" t="s">
        <v>35</v>
      </c>
      <c r="H453" s="16" t="s">
        <v>44</v>
      </c>
      <c r="I453" s="16">
        <v>0</v>
      </c>
      <c r="J453" s="16">
        <v>0</v>
      </c>
      <c r="K453" s="16">
        <v>274</v>
      </c>
      <c r="L453" s="16">
        <v>1</v>
      </c>
      <c r="M453" s="16" t="s">
        <v>44</v>
      </c>
      <c r="N453" s="15"/>
    </row>
    <row r="454" spans="1:14" x14ac:dyDescent="0.2">
      <c r="A454" s="14" t="s">
        <v>35</v>
      </c>
      <c r="B454" s="14" t="s">
        <v>35</v>
      </c>
      <c r="C454" s="14" t="s">
        <v>44</v>
      </c>
      <c r="D454" s="14" t="s">
        <v>536</v>
      </c>
      <c r="E454" s="14" t="s">
        <v>1637</v>
      </c>
      <c r="F454" s="16">
        <v>75</v>
      </c>
      <c r="G454" s="16" t="s">
        <v>35</v>
      </c>
      <c r="H454" s="16" t="s">
        <v>44</v>
      </c>
      <c r="I454" s="16">
        <v>0</v>
      </c>
      <c r="J454" s="16">
        <v>0</v>
      </c>
      <c r="K454" s="16">
        <v>75</v>
      </c>
      <c r="L454" s="16">
        <v>0</v>
      </c>
      <c r="M454" s="16" t="s">
        <v>44</v>
      </c>
      <c r="N454" s="15"/>
    </row>
    <row r="455" spans="1:14" x14ac:dyDescent="0.2">
      <c r="A455" s="14" t="s">
        <v>35</v>
      </c>
      <c r="B455" s="14" t="s">
        <v>35</v>
      </c>
      <c r="C455" s="14">
        <v>2146</v>
      </c>
      <c r="D455" s="14" t="s">
        <v>537</v>
      </c>
      <c r="E455" s="14" t="s">
        <v>58</v>
      </c>
      <c r="F455" s="16">
        <v>48</v>
      </c>
      <c r="G455" s="16">
        <v>0</v>
      </c>
      <c r="H455" s="16" t="s">
        <v>538</v>
      </c>
      <c r="I455" s="16">
        <v>0</v>
      </c>
      <c r="J455" s="16">
        <v>48</v>
      </c>
      <c r="K455" s="16">
        <v>0</v>
      </c>
      <c r="L455" s="16">
        <v>0</v>
      </c>
      <c r="M455" s="16" t="s">
        <v>34</v>
      </c>
      <c r="N455" s="15"/>
    </row>
    <row r="456" spans="1:14" x14ac:dyDescent="0.2">
      <c r="A456" s="14" t="s">
        <v>35</v>
      </c>
      <c r="B456" s="14" t="s">
        <v>35</v>
      </c>
      <c r="C456" s="14">
        <v>2771</v>
      </c>
      <c r="D456" s="14" t="s">
        <v>539</v>
      </c>
      <c r="E456" s="14" t="s">
        <v>153</v>
      </c>
      <c r="F456" s="16">
        <v>820</v>
      </c>
      <c r="G456" s="16">
        <v>0</v>
      </c>
      <c r="H456" s="16" t="s">
        <v>197</v>
      </c>
      <c r="I456" s="16">
        <v>0</v>
      </c>
      <c r="J456" s="16">
        <v>0</v>
      </c>
      <c r="K456" s="16">
        <v>77</v>
      </c>
      <c r="L456" s="16">
        <v>155</v>
      </c>
      <c r="M456" s="16" t="s">
        <v>43</v>
      </c>
      <c r="N456" s="15"/>
    </row>
    <row r="457" spans="1:14" x14ac:dyDescent="0.2">
      <c r="A457" s="14" t="s">
        <v>35</v>
      </c>
      <c r="B457" s="14" t="s">
        <v>35</v>
      </c>
      <c r="C457" s="14" t="s">
        <v>44</v>
      </c>
      <c r="D457" s="14" t="s">
        <v>540</v>
      </c>
      <c r="E457" s="14" t="s">
        <v>153</v>
      </c>
      <c r="F457" s="16">
        <v>464</v>
      </c>
      <c r="G457" s="16" t="s">
        <v>35</v>
      </c>
      <c r="H457" s="16" t="s">
        <v>44</v>
      </c>
      <c r="I457" s="16">
        <v>0</v>
      </c>
      <c r="J457" s="16">
        <v>0</v>
      </c>
      <c r="K457" s="16">
        <v>77</v>
      </c>
      <c r="L457" s="16">
        <v>155</v>
      </c>
      <c r="M457" s="16" t="s">
        <v>44</v>
      </c>
      <c r="N457" s="15"/>
    </row>
    <row r="458" spans="1:14" x14ac:dyDescent="0.2">
      <c r="A458" s="14" t="s">
        <v>35</v>
      </c>
      <c r="B458" s="14" t="s">
        <v>35</v>
      </c>
      <c r="C458" s="14" t="s">
        <v>44</v>
      </c>
      <c r="D458" s="14" t="s">
        <v>541</v>
      </c>
      <c r="E458" s="14" t="s">
        <v>58</v>
      </c>
      <c r="F458" s="16">
        <v>356</v>
      </c>
      <c r="G458" s="16" t="s">
        <v>35</v>
      </c>
      <c r="H458" s="16" t="s">
        <v>44</v>
      </c>
      <c r="I458" s="16">
        <v>0</v>
      </c>
      <c r="J458" s="16">
        <v>0</v>
      </c>
      <c r="K458" s="16">
        <v>0</v>
      </c>
      <c r="L458" s="16">
        <v>0</v>
      </c>
      <c r="M458" s="16" t="s">
        <v>44</v>
      </c>
      <c r="N458" s="15"/>
    </row>
    <row r="459" spans="1:14" x14ac:dyDescent="0.2">
      <c r="A459" s="14" t="s">
        <v>35</v>
      </c>
      <c r="B459" s="14" t="s">
        <v>35</v>
      </c>
      <c r="C459" s="14">
        <v>2213</v>
      </c>
      <c r="D459" s="14" t="s">
        <v>542</v>
      </c>
      <c r="E459" s="14" t="s">
        <v>58</v>
      </c>
      <c r="F459" s="16">
        <v>28</v>
      </c>
      <c r="G459" s="16">
        <v>0</v>
      </c>
      <c r="H459" s="16" t="s">
        <v>399</v>
      </c>
      <c r="I459" s="16">
        <v>28</v>
      </c>
      <c r="J459" s="16">
        <v>0</v>
      </c>
      <c r="K459" s="16">
        <v>0</v>
      </c>
      <c r="L459" s="16">
        <v>0</v>
      </c>
      <c r="M459" s="16" t="s">
        <v>40</v>
      </c>
      <c r="N459" s="15"/>
    </row>
    <row r="460" spans="1:14" x14ac:dyDescent="0.2">
      <c r="A460" s="14" t="s">
        <v>35</v>
      </c>
      <c r="B460" s="14" t="s">
        <v>35</v>
      </c>
      <c r="C460" s="14">
        <v>4027</v>
      </c>
      <c r="D460" s="14" t="s">
        <v>543</v>
      </c>
      <c r="E460" s="14" t="s">
        <v>153</v>
      </c>
      <c r="F460" s="16">
        <v>72</v>
      </c>
      <c r="G460" s="16">
        <v>0</v>
      </c>
      <c r="H460" s="16" t="s">
        <v>544</v>
      </c>
      <c r="I460" s="16">
        <v>0</v>
      </c>
      <c r="J460" s="16">
        <v>0</v>
      </c>
      <c r="K460" s="16">
        <v>0</v>
      </c>
      <c r="L460" s="16">
        <v>72</v>
      </c>
      <c r="M460" s="16" t="s">
        <v>43</v>
      </c>
      <c r="N460" s="15"/>
    </row>
    <row r="461" spans="1:14" x14ac:dyDescent="0.2">
      <c r="A461" s="14" t="s">
        <v>35</v>
      </c>
      <c r="B461" s="14" t="s">
        <v>35</v>
      </c>
      <c r="C461" s="14">
        <v>2351</v>
      </c>
      <c r="D461" s="14" t="s">
        <v>545</v>
      </c>
      <c r="E461" s="14" t="s">
        <v>82</v>
      </c>
      <c r="F461" s="16">
        <v>8</v>
      </c>
      <c r="G461" s="16">
        <v>0</v>
      </c>
      <c r="H461" s="16" t="s">
        <v>63</v>
      </c>
      <c r="I461" s="16">
        <v>8</v>
      </c>
      <c r="J461" s="16">
        <v>0</v>
      </c>
      <c r="K461" s="16">
        <v>0</v>
      </c>
      <c r="L461" s="16">
        <v>0</v>
      </c>
      <c r="M461" s="16" t="s">
        <v>40</v>
      </c>
      <c r="N461" s="15"/>
    </row>
    <row r="462" spans="1:14" x14ac:dyDescent="0.2">
      <c r="A462" s="14" t="s">
        <v>35</v>
      </c>
      <c r="B462" s="14" t="s">
        <v>35</v>
      </c>
      <c r="C462" s="14">
        <v>4518</v>
      </c>
      <c r="D462" s="14" t="s">
        <v>546</v>
      </c>
      <c r="E462" s="14" t="s">
        <v>153</v>
      </c>
      <c r="F462" s="16">
        <v>47</v>
      </c>
      <c r="G462" s="16">
        <v>0</v>
      </c>
      <c r="H462" s="16" t="s">
        <v>281</v>
      </c>
      <c r="I462" s="16">
        <v>0</v>
      </c>
      <c r="J462" s="16">
        <v>0</v>
      </c>
      <c r="K462" s="16">
        <v>0</v>
      </c>
      <c r="L462" s="16">
        <v>0</v>
      </c>
      <c r="M462" s="16" t="s">
        <v>47</v>
      </c>
      <c r="N462" s="15"/>
    </row>
    <row r="463" spans="1:14" x14ac:dyDescent="0.2">
      <c r="A463" s="14" t="s">
        <v>35</v>
      </c>
      <c r="B463" s="14" t="s">
        <v>35</v>
      </c>
      <c r="C463" s="14">
        <v>2228</v>
      </c>
      <c r="D463" s="14" t="s">
        <v>547</v>
      </c>
      <c r="E463" s="14" t="s">
        <v>58</v>
      </c>
      <c r="F463" s="16">
        <v>34</v>
      </c>
      <c r="G463" s="16">
        <v>0</v>
      </c>
      <c r="H463" s="16" t="s">
        <v>178</v>
      </c>
      <c r="I463" s="16">
        <v>0</v>
      </c>
      <c r="J463" s="16">
        <v>34</v>
      </c>
      <c r="K463" s="16">
        <v>0</v>
      </c>
      <c r="L463" s="16">
        <v>0</v>
      </c>
      <c r="M463" s="16" t="s">
        <v>34</v>
      </c>
      <c r="N463" s="15"/>
    </row>
    <row r="464" spans="1:14" x14ac:dyDescent="0.2">
      <c r="A464" s="14" t="s">
        <v>568</v>
      </c>
      <c r="B464" s="14" t="s">
        <v>548</v>
      </c>
      <c r="C464" s="14">
        <v>3102</v>
      </c>
      <c r="D464" s="14" t="s">
        <v>549</v>
      </c>
      <c r="E464" s="14" t="s">
        <v>1636</v>
      </c>
      <c r="F464" s="16">
        <v>1</v>
      </c>
      <c r="G464" s="16">
        <v>0</v>
      </c>
      <c r="H464" s="16" t="s">
        <v>39</v>
      </c>
      <c r="I464" s="16">
        <v>0</v>
      </c>
      <c r="J464" s="16">
        <v>1</v>
      </c>
      <c r="K464" s="16">
        <v>0</v>
      </c>
      <c r="L464" s="16">
        <v>0</v>
      </c>
      <c r="M464" s="16" t="s">
        <v>43</v>
      </c>
      <c r="N464" s="15"/>
    </row>
    <row r="465" spans="1:14" x14ac:dyDescent="0.2">
      <c r="A465" s="14" t="s">
        <v>35</v>
      </c>
      <c r="B465" s="14" t="s">
        <v>35</v>
      </c>
      <c r="C465" s="14">
        <v>4416</v>
      </c>
      <c r="D465" s="14" t="s">
        <v>550</v>
      </c>
      <c r="E465" s="14" t="s">
        <v>1636</v>
      </c>
      <c r="F465" s="16">
        <v>1</v>
      </c>
      <c r="G465" s="16">
        <v>0</v>
      </c>
      <c r="H465" s="16" t="s">
        <v>44</v>
      </c>
      <c r="I465" s="16">
        <v>0</v>
      </c>
      <c r="J465" s="16">
        <v>0</v>
      </c>
      <c r="K465" s="16">
        <v>0</v>
      </c>
      <c r="L465" s="16">
        <v>1</v>
      </c>
      <c r="M465" s="16" t="s">
        <v>40</v>
      </c>
      <c r="N465" s="15"/>
    </row>
    <row r="466" spans="1:14" x14ac:dyDescent="0.2">
      <c r="A466" s="14" t="s">
        <v>35</v>
      </c>
      <c r="B466" s="14" t="s">
        <v>35</v>
      </c>
      <c r="C466" s="14">
        <v>3103</v>
      </c>
      <c r="D466" s="14" t="s">
        <v>551</v>
      </c>
      <c r="E466" s="14" t="s">
        <v>1636</v>
      </c>
      <c r="F466" s="16">
        <v>1</v>
      </c>
      <c r="G466" s="16">
        <v>0</v>
      </c>
      <c r="H466" s="16" t="s">
        <v>39</v>
      </c>
      <c r="I466" s="16">
        <v>0</v>
      </c>
      <c r="J466" s="16">
        <v>0</v>
      </c>
      <c r="K466" s="16">
        <v>0</v>
      </c>
      <c r="L466" s="16">
        <v>0</v>
      </c>
      <c r="M466" s="16" t="s">
        <v>43</v>
      </c>
      <c r="N466" s="15"/>
    </row>
    <row r="467" spans="1:14" x14ac:dyDescent="0.2">
      <c r="A467" s="14" t="s">
        <v>35</v>
      </c>
      <c r="B467" s="14" t="s">
        <v>35</v>
      </c>
      <c r="C467" s="14">
        <v>4156</v>
      </c>
      <c r="D467" s="14" t="s">
        <v>552</v>
      </c>
      <c r="E467" s="14" t="s">
        <v>1636</v>
      </c>
      <c r="F467" s="16">
        <v>1</v>
      </c>
      <c r="G467" s="16">
        <v>0</v>
      </c>
      <c r="H467" s="16" t="s">
        <v>44</v>
      </c>
      <c r="I467" s="16">
        <v>0</v>
      </c>
      <c r="J467" s="16">
        <v>0</v>
      </c>
      <c r="K467" s="16">
        <v>0</v>
      </c>
      <c r="L467" s="16">
        <v>1</v>
      </c>
      <c r="M467" s="16" t="s">
        <v>47</v>
      </c>
      <c r="N467" s="15"/>
    </row>
    <row r="468" spans="1:14" x14ac:dyDescent="0.2">
      <c r="A468" s="14" t="s">
        <v>35</v>
      </c>
      <c r="B468" s="14" t="s">
        <v>35</v>
      </c>
      <c r="C468" s="14">
        <v>3303</v>
      </c>
      <c r="D468" s="14" t="s">
        <v>553</v>
      </c>
      <c r="E468" s="14" t="s">
        <v>1636</v>
      </c>
      <c r="F468" s="16">
        <v>1</v>
      </c>
      <c r="G468" s="16">
        <v>0</v>
      </c>
      <c r="H468" s="16" t="s">
        <v>44</v>
      </c>
      <c r="I468" s="16">
        <v>0</v>
      </c>
      <c r="J468" s="16">
        <v>0</v>
      </c>
      <c r="K468" s="16">
        <v>1</v>
      </c>
      <c r="L468" s="16">
        <v>0</v>
      </c>
      <c r="M468" s="16" t="s">
        <v>47</v>
      </c>
      <c r="N468" s="15"/>
    </row>
    <row r="469" spans="1:14" x14ac:dyDescent="0.2">
      <c r="A469" s="14" t="s">
        <v>35</v>
      </c>
      <c r="B469" s="14" t="s">
        <v>35</v>
      </c>
      <c r="C469" s="14">
        <v>3039</v>
      </c>
      <c r="D469" s="14" t="s">
        <v>554</v>
      </c>
      <c r="E469" s="14" t="s">
        <v>1636</v>
      </c>
      <c r="F469" s="16">
        <v>1</v>
      </c>
      <c r="G469" s="16">
        <v>0</v>
      </c>
      <c r="H469" s="16" t="s">
        <v>44</v>
      </c>
      <c r="I469" s="16">
        <v>0</v>
      </c>
      <c r="J469" s="16">
        <v>0</v>
      </c>
      <c r="K469" s="16">
        <v>1</v>
      </c>
      <c r="L469" s="16">
        <v>0</v>
      </c>
      <c r="M469" s="16" t="s">
        <v>40</v>
      </c>
      <c r="N469" s="15"/>
    </row>
    <row r="470" spans="1:14" x14ac:dyDescent="0.2">
      <c r="A470" s="14" t="s">
        <v>35</v>
      </c>
      <c r="B470" s="14" t="s">
        <v>35</v>
      </c>
      <c r="C470" s="14">
        <v>3167</v>
      </c>
      <c r="D470" s="14" t="s">
        <v>555</v>
      </c>
      <c r="E470" s="14" t="s">
        <v>1636</v>
      </c>
      <c r="F470" s="16">
        <v>3</v>
      </c>
      <c r="G470" s="16">
        <v>0</v>
      </c>
      <c r="H470" s="16" t="s">
        <v>168</v>
      </c>
      <c r="I470" s="16">
        <v>0</v>
      </c>
      <c r="J470" s="16">
        <v>3</v>
      </c>
      <c r="K470" s="16">
        <v>0</v>
      </c>
      <c r="L470" s="16">
        <v>0</v>
      </c>
      <c r="M470" s="16" t="s">
        <v>47</v>
      </c>
      <c r="N470" s="15"/>
    </row>
    <row r="471" spans="1:14" x14ac:dyDescent="0.2">
      <c r="A471" s="14" t="s">
        <v>35</v>
      </c>
      <c r="B471" s="14" t="s">
        <v>35</v>
      </c>
      <c r="C471" s="14">
        <v>3014</v>
      </c>
      <c r="D471" s="14" t="s">
        <v>556</v>
      </c>
      <c r="E471" s="14" t="s">
        <v>1636</v>
      </c>
      <c r="F471" s="16">
        <v>1</v>
      </c>
      <c r="G471" s="16">
        <v>0</v>
      </c>
      <c r="H471" s="16" t="s">
        <v>44</v>
      </c>
      <c r="I471" s="16">
        <v>0</v>
      </c>
      <c r="J471" s="16">
        <v>1</v>
      </c>
      <c r="K471" s="16">
        <v>0</v>
      </c>
      <c r="L471" s="16">
        <v>0</v>
      </c>
      <c r="M471" s="16" t="s">
        <v>47</v>
      </c>
      <c r="N471" s="15"/>
    </row>
    <row r="472" spans="1:14" x14ac:dyDescent="0.2">
      <c r="A472" s="14" t="s">
        <v>35</v>
      </c>
      <c r="B472" s="14" t="s">
        <v>35</v>
      </c>
      <c r="C472" s="14">
        <v>3677</v>
      </c>
      <c r="D472" s="14" t="s">
        <v>557</v>
      </c>
      <c r="E472" s="14" t="s">
        <v>1637</v>
      </c>
      <c r="F472" s="16">
        <v>3</v>
      </c>
      <c r="G472" s="16">
        <v>0</v>
      </c>
      <c r="H472" s="16" t="s">
        <v>44</v>
      </c>
      <c r="I472" s="16">
        <v>0</v>
      </c>
      <c r="J472" s="16">
        <v>0</v>
      </c>
      <c r="K472" s="16">
        <v>0</v>
      </c>
      <c r="L472" s="16">
        <v>0</v>
      </c>
      <c r="M472" s="16" t="s">
        <v>34</v>
      </c>
      <c r="N472" s="15"/>
    </row>
    <row r="473" spans="1:14" x14ac:dyDescent="0.2">
      <c r="A473" s="14" t="s">
        <v>35</v>
      </c>
      <c r="B473" s="14" t="s">
        <v>35</v>
      </c>
      <c r="C473" s="14">
        <v>2448</v>
      </c>
      <c r="D473" s="14" t="s">
        <v>558</v>
      </c>
      <c r="E473" s="14" t="s">
        <v>1636</v>
      </c>
      <c r="F473" s="16">
        <v>1</v>
      </c>
      <c r="G473" s="16">
        <v>0</v>
      </c>
      <c r="H473" s="16" t="s">
        <v>130</v>
      </c>
      <c r="I473" s="16">
        <v>0</v>
      </c>
      <c r="J473" s="16">
        <v>0</v>
      </c>
      <c r="K473" s="16">
        <v>1</v>
      </c>
      <c r="L473" s="16">
        <v>0</v>
      </c>
      <c r="M473" s="16" t="s">
        <v>40</v>
      </c>
      <c r="N473" s="15"/>
    </row>
    <row r="474" spans="1:14" x14ac:dyDescent="0.2">
      <c r="A474" s="14" t="s">
        <v>35</v>
      </c>
      <c r="B474" s="14" t="s">
        <v>35</v>
      </c>
      <c r="C474" s="14">
        <v>3015</v>
      </c>
      <c r="D474" s="14" t="s">
        <v>559</v>
      </c>
      <c r="E474" s="14" t="s">
        <v>1636</v>
      </c>
      <c r="F474" s="16">
        <v>1</v>
      </c>
      <c r="G474" s="16">
        <v>0</v>
      </c>
      <c r="H474" s="16" t="s">
        <v>44</v>
      </c>
      <c r="I474" s="16">
        <v>0</v>
      </c>
      <c r="J474" s="16">
        <v>0</v>
      </c>
      <c r="K474" s="16">
        <v>0</v>
      </c>
      <c r="L474" s="16">
        <v>1</v>
      </c>
      <c r="M474" s="16" t="s">
        <v>40</v>
      </c>
      <c r="N474" s="15"/>
    </row>
    <row r="475" spans="1:14" x14ac:dyDescent="0.2">
      <c r="A475" s="14" t="s">
        <v>35</v>
      </c>
      <c r="B475" s="14" t="s">
        <v>35</v>
      </c>
      <c r="C475" s="14">
        <v>2007</v>
      </c>
      <c r="D475" s="14" t="s">
        <v>560</v>
      </c>
      <c r="E475" s="14" t="s">
        <v>58</v>
      </c>
      <c r="F475" s="16">
        <v>604</v>
      </c>
      <c r="G475" s="16">
        <v>0</v>
      </c>
      <c r="H475" s="16" t="s">
        <v>50</v>
      </c>
      <c r="I475" s="16">
        <v>0</v>
      </c>
      <c r="J475" s="16">
        <v>0</v>
      </c>
      <c r="K475" s="16">
        <v>56</v>
      </c>
      <c r="L475" s="16">
        <v>546</v>
      </c>
      <c r="M475" s="16" t="s">
        <v>43</v>
      </c>
      <c r="N475" s="15"/>
    </row>
    <row r="476" spans="1:14" x14ac:dyDescent="0.2">
      <c r="A476" s="14" t="s">
        <v>35</v>
      </c>
      <c r="B476" s="14" t="s">
        <v>35</v>
      </c>
      <c r="C476" s="14">
        <v>2974</v>
      </c>
      <c r="D476" s="14" t="s">
        <v>561</v>
      </c>
      <c r="E476" s="14" t="s">
        <v>1636</v>
      </c>
      <c r="F476" s="16">
        <v>1</v>
      </c>
      <c r="G476" s="16">
        <v>0</v>
      </c>
      <c r="H476" s="16" t="s">
        <v>380</v>
      </c>
      <c r="I476" s="16">
        <v>0</v>
      </c>
      <c r="J476" s="16">
        <v>0</v>
      </c>
      <c r="K476" s="16">
        <v>0</v>
      </c>
      <c r="L476" s="16">
        <v>1</v>
      </c>
      <c r="M476" s="16" t="s">
        <v>40</v>
      </c>
      <c r="N476" s="15"/>
    </row>
    <row r="477" spans="1:14" x14ac:dyDescent="0.2">
      <c r="A477" s="14" t="s">
        <v>35</v>
      </c>
      <c r="B477" s="14" t="s">
        <v>35</v>
      </c>
      <c r="C477" s="14">
        <v>3122</v>
      </c>
      <c r="D477" s="14" t="s">
        <v>562</v>
      </c>
      <c r="E477" s="14" t="s">
        <v>1636</v>
      </c>
      <c r="F477" s="16">
        <v>1</v>
      </c>
      <c r="G477" s="16">
        <v>0</v>
      </c>
      <c r="H477" s="16" t="s">
        <v>80</v>
      </c>
      <c r="I477" s="16">
        <v>0</v>
      </c>
      <c r="J477" s="16">
        <v>0</v>
      </c>
      <c r="K477" s="16">
        <v>0</v>
      </c>
      <c r="L477" s="16">
        <v>1</v>
      </c>
      <c r="M477" s="16" t="s">
        <v>40</v>
      </c>
      <c r="N477" s="15"/>
    </row>
    <row r="478" spans="1:14" x14ac:dyDescent="0.2">
      <c r="A478" s="14" t="s">
        <v>35</v>
      </c>
      <c r="B478" s="14" t="s">
        <v>35</v>
      </c>
      <c r="C478" s="14">
        <v>4399</v>
      </c>
      <c r="D478" s="14" t="s">
        <v>563</v>
      </c>
      <c r="E478" s="14" t="s">
        <v>1636</v>
      </c>
      <c r="F478" s="16">
        <v>1</v>
      </c>
      <c r="G478" s="16">
        <v>0</v>
      </c>
      <c r="H478" s="16" t="s">
        <v>44</v>
      </c>
      <c r="I478" s="16">
        <v>0</v>
      </c>
      <c r="J478" s="16">
        <v>1</v>
      </c>
      <c r="K478" s="16">
        <v>0</v>
      </c>
      <c r="L478" s="16">
        <v>0</v>
      </c>
      <c r="M478" s="16" t="s">
        <v>40</v>
      </c>
      <c r="N478" s="15"/>
    </row>
    <row r="479" spans="1:14" x14ac:dyDescent="0.2">
      <c r="A479" s="14" t="s">
        <v>35</v>
      </c>
      <c r="B479" s="14" t="s">
        <v>35</v>
      </c>
      <c r="C479" s="14">
        <v>4418</v>
      </c>
      <c r="D479" s="14" t="s">
        <v>564</v>
      </c>
      <c r="E479" s="14" t="s">
        <v>1636</v>
      </c>
      <c r="F479" s="16">
        <v>1</v>
      </c>
      <c r="G479" s="16">
        <v>0</v>
      </c>
      <c r="H479" s="16" t="s">
        <v>44</v>
      </c>
      <c r="I479" s="16">
        <v>0</v>
      </c>
      <c r="J479" s="16">
        <v>0</v>
      </c>
      <c r="K479" s="16">
        <v>0</v>
      </c>
      <c r="L479" s="16">
        <v>1</v>
      </c>
      <c r="M479" s="16" t="s">
        <v>40</v>
      </c>
      <c r="N479" s="15"/>
    </row>
    <row r="480" spans="1:14" x14ac:dyDescent="0.2">
      <c r="A480" s="14" t="s">
        <v>35</v>
      </c>
      <c r="B480" s="14" t="s">
        <v>35</v>
      </c>
      <c r="C480" s="14">
        <v>4166</v>
      </c>
      <c r="D480" s="14" t="s">
        <v>565</v>
      </c>
      <c r="E480" s="14" t="s">
        <v>1636</v>
      </c>
      <c r="F480" s="16">
        <v>1</v>
      </c>
      <c r="G480" s="16">
        <v>0</v>
      </c>
      <c r="H480" s="16" t="s">
        <v>44</v>
      </c>
      <c r="I480" s="16">
        <v>0</v>
      </c>
      <c r="J480" s="16">
        <v>0</v>
      </c>
      <c r="K480" s="16">
        <v>0</v>
      </c>
      <c r="L480" s="16">
        <v>1</v>
      </c>
      <c r="M480" s="16" t="s">
        <v>47</v>
      </c>
      <c r="N480" s="15"/>
    </row>
    <row r="481" spans="1:14" x14ac:dyDescent="0.2">
      <c r="A481" s="14" t="s">
        <v>35</v>
      </c>
      <c r="B481" s="14" t="s">
        <v>35</v>
      </c>
      <c r="C481" s="14">
        <v>2474</v>
      </c>
      <c r="D481" s="14" t="s">
        <v>566</v>
      </c>
      <c r="E481" s="14" t="s">
        <v>1636</v>
      </c>
      <c r="F481" s="16">
        <v>1</v>
      </c>
      <c r="G481" s="16">
        <v>0</v>
      </c>
      <c r="H481" s="16" t="s">
        <v>37</v>
      </c>
      <c r="I481" s="16">
        <v>0</v>
      </c>
      <c r="J481" s="16">
        <v>1</v>
      </c>
      <c r="K481" s="16">
        <v>0</v>
      </c>
      <c r="L481" s="16">
        <v>0</v>
      </c>
      <c r="M481" s="16" t="s">
        <v>47</v>
      </c>
      <c r="N481" s="15"/>
    </row>
    <row r="482" spans="1:14" x14ac:dyDescent="0.2">
      <c r="A482" s="14" t="s">
        <v>35</v>
      </c>
      <c r="B482" s="14" t="s">
        <v>35</v>
      </c>
      <c r="C482" s="14">
        <v>2980</v>
      </c>
      <c r="D482" s="14" t="s">
        <v>567</v>
      </c>
      <c r="E482" s="14" t="s">
        <v>1636</v>
      </c>
      <c r="F482" s="16">
        <v>1</v>
      </c>
      <c r="G482" s="16">
        <v>0</v>
      </c>
      <c r="H482" s="16" t="s">
        <v>380</v>
      </c>
      <c r="I482" s="16">
        <v>0</v>
      </c>
      <c r="J482" s="16">
        <v>0</v>
      </c>
      <c r="K482" s="16">
        <v>0</v>
      </c>
      <c r="L482" s="16">
        <v>1</v>
      </c>
      <c r="M482" s="16" t="s">
        <v>40</v>
      </c>
      <c r="N482" s="15"/>
    </row>
    <row r="483" spans="1:14" x14ac:dyDescent="0.2">
      <c r="B483" s="14" t="s">
        <v>35</v>
      </c>
      <c r="C483" s="14">
        <v>3120</v>
      </c>
      <c r="D483" s="14" t="s">
        <v>569</v>
      </c>
      <c r="E483" s="14" t="s">
        <v>1636</v>
      </c>
      <c r="F483" s="16">
        <v>1</v>
      </c>
      <c r="G483" s="16">
        <v>0</v>
      </c>
      <c r="H483" s="16" t="s">
        <v>80</v>
      </c>
      <c r="I483" s="16">
        <v>0</v>
      </c>
      <c r="J483" s="16">
        <v>0</v>
      </c>
      <c r="K483" s="16">
        <v>0</v>
      </c>
      <c r="L483" s="16">
        <v>1</v>
      </c>
      <c r="M483" s="16" t="s">
        <v>40</v>
      </c>
      <c r="N483" s="15"/>
    </row>
    <row r="484" spans="1:14" x14ac:dyDescent="0.2">
      <c r="A484" s="14" t="s">
        <v>35</v>
      </c>
      <c r="B484" s="14" t="s">
        <v>35</v>
      </c>
      <c r="C484" s="14">
        <v>2490</v>
      </c>
      <c r="D484" s="14" t="s">
        <v>570</v>
      </c>
      <c r="E484" s="14" t="s">
        <v>1636</v>
      </c>
      <c r="F484" s="16">
        <v>1</v>
      </c>
      <c r="G484" s="16">
        <v>0</v>
      </c>
      <c r="H484" s="16" t="s">
        <v>130</v>
      </c>
      <c r="I484" s="16">
        <v>0</v>
      </c>
      <c r="J484" s="16">
        <v>0</v>
      </c>
      <c r="K484" s="16">
        <v>1</v>
      </c>
      <c r="L484" s="16">
        <v>0</v>
      </c>
      <c r="M484" s="16" t="s">
        <v>43</v>
      </c>
      <c r="N484" s="15"/>
    </row>
    <row r="485" spans="1:14" x14ac:dyDescent="0.2">
      <c r="A485" s="14" t="s">
        <v>35</v>
      </c>
      <c r="B485" s="14" t="s">
        <v>35</v>
      </c>
      <c r="C485" s="14">
        <v>3026</v>
      </c>
      <c r="D485" s="14" t="s">
        <v>571</v>
      </c>
      <c r="E485" s="14" t="s">
        <v>1636</v>
      </c>
      <c r="F485" s="16">
        <v>1</v>
      </c>
      <c r="G485" s="16">
        <v>0</v>
      </c>
      <c r="H485" s="16" t="s">
        <v>44</v>
      </c>
      <c r="I485" s="16">
        <v>0</v>
      </c>
      <c r="J485" s="16">
        <v>0</v>
      </c>
      <c r="K485" s="16">
        <v>0</v>
      </c>
      <c r="L485" s="16">
        <v>1</v>
      </c>
      <c r="M485" s="16" t="s">
        <v>40</v>
      </c>
      <c r="N485" s="15"/>
    </row>
    <row r="486" spans="1:14" x14ac:dyDescent="0.2">
      <c r="A486" s="14" t="s">
        <v>35</v>
      </c>
      <c r="B486" s="14" t="s">
        <v>35</v>
      </c>
      <c r="C486" s="14">
        <v>2482</v>
      </c>
      <c r="D486" s="14" t="s">
        <v>572</v>
      </c>
      <c r="E486" s="14" t="s">
        <v>1636</v>
      </c>
      <c r="F486" s="16">
        <v>1</v>
      </c>
      <c r="G486" s="16">
        <v>0</v>
      </c>
      <c r="H486" s="16" t="s">
        <v>121</v>
      </c>
      <c r="I486" s="16">
        <v>0</v>
      </c>
      <c r="J486" s="16">
        <v>0</v>
      </c>
      <c r="K486" s="16">
        <v>0</v>
      </c>
      <c r="L486" s="16">
        <v>1</v>
      </c>
      <c r="M486" s="16" t="s">
        <v>40</v>
      </c>
      <c r="N486" s="15"/>
    </row>
    <row r="487" spans="1:14" x14ac:dyDescent="0.2">
      <c r="A487" s="14" t="s">
        <v>35</v>
      </c>
      <c r="B487" s="14" t="s">
        <v>35</v>
      </c>
      <c r="C487" s="14">
        <v>2479</v>
      </c>
      <c r="D487" s="14" t="s">
        <v>573</v>
      </c>
      <c r="E487" s="14" t="s">
        <v>1636</v>
      </c>
      <c r="F487" s="16">
        <v>1</v>
      </c>
      <c r="G487" s="16">
        <v>0</v>
      </c>
      <c r="H487" s="16" t="s">
        <v>130</v>
      </c>
      <c r="I487" s="16">
        <v>0</v>
      </c>
      <c r="J487" s="16">
        <v>0</v>
      </c>
      <c r="K487" s="16">
        <v>0</v>
      </c>
      <c r="L487" s="16">
        <v>1</v>
      </c>
      <c r="M487" s="16" t="s">
        <v>43</v>
      </c>
      <c r="N487" s="15"/>
    </row>
    <row r="488" spans="1:14" x14ac:dyDescent="0.2">
      <c r="A488" s="14" t="s">
        <v>35</v>
      </c>
      <c r="B488" s="14" t="s">
        <v>35</v>
      </c>
      <c r="C488" s="14">
        <v>3093</v>
      </c>
      <c r="D488" s="14" t="s">
        <v>574</v>
      </c>
      <c r="E488" s="14" t="s">
        <v>1636</v>
      </c>
      <c r="F488" s="16">
        <v>1</v>
      </c>
      <c r="G488" s="16">
        <v>0</v>
      </c>
      <c r="H488" s="16" t="s">
        <v>101</v>
      </c>
      <c r="I488" s="16">
        <v>0</v>
      </c>
      <c r="J488" s="16">
        <v>0</v>
      </c>
      <c r="K488" s="16">
        <v>0</v>
      </c>
      <c r="L488" s="16">
        <v>1</v>
      </c>
      <c r="M488" s="16" t="s">
        <v>40</v>
      </c>
      <c r="N488" s="15"/>
    </row>
    <row r="489" spans="1:14" x14ac:dyDescent="0.2">
      <c r="A489" s="14" t="s">
        <v>35</v>
      </c>
      <c r="B489" s="14" t="s">
        <v>35</v>
      </c>
      <c r="C489" s="14">
        <v>2481</v>
      </c>
      <c r="D489" s="14" t="s">
        <v>575</v>
      </c>
      <c r="E489" s="14" t="s">
        <v>1636</v>
      </c>
      <c r="F489" s="16">
        <v>1</v>
      </c>
      <c r="G489" s="16">
        <v>0</v>
      </c>
      <c r="H489" s="16" t="s">
        <v>576</v>
      </c>
      <c r="I489" s="16">
        <v>0</v>
      </c>
      <c r="J489" s="16">
        <v>0</v>
      </c>
      <c r="K489" s="16">
        <v>1</v>
      </c>
      <c r="L489" s="16">
        <v>0</v>
      </c>
      <c r="M489" s="16" t="s">
        <v>47</v>
      </c>
      <c r="N489" s="15"/>
    </row>
    <row r="490" spans="1:14" x14ac:dyDescent="0.2">
      <c r="A490" s="14" t="s">
        <v>35</v>
      </c>
      <c r="B490" s="14" t="s">
        <v>35</v>
      </c>
      <c r="C490" s="14">
        <v>4419</v>
      </c>
      <c r="D490" s="14" t="s">
        <v>577</v>
      </c>
      <c r="E490" s="14" t="s">
        <v>1636</v>
      </c>
      <c r="F490" s="16">
        <v>1</v>
      </c>
      <c r="G490" s="16">
        <v>0</v>
      </c>
      <c r="H490" s="16" t="s">
        <v>44</v>
      </c>
      <c r="I490" s="16">
        <v>0</v>
      </c>
      <c r="J490" s="16">
        <v>0</v>
      </c>
      <c r="K490" s="16">
        <v>0</v>
      </c>
      <c r="L490" s="16">
        <v>1</v>
      </c>
      <c r="M490" s="16" t="s">
        <v>40</v>
      </c>
      <c r="N490" s="15"/>
    </row>
    <row r="491" spans="1:14" x14ac:dyDescent="0.2">
      <c r="A491" s="14" t="s">
        <v>35</v>
      </c>
      <c r="B491" s="14" t="s">
        <v>35</v>
      </c>
      <c r="C491" s="14">
        <v>3028</v>
      </c>
      <c r="D491" s="14" t="s">
        <v>578</v>
      </c>
      <c r="E491" s="14" t="s">
        <v>1636</v>
      </c>
      <c r="F491" s="16">
        <v>1</v>
      </c>
      <c r="G491" s="16">
        <v>0</v>
      </c>
      <c r="H491" s="16" t="s">
        <v>44</v>
      </c>
      <c r="I491" s="16">
        <v>0</v>
      </c>
      <c r="J491" s="16">
        <v>0</v>
      </c>
      <c r="K491" s="16">
        <v>1</v>
      </c>
      <c r="L491" s="16">
        <v>0</v>
      </c>
      <c r="M491" s="16" t="s">
        <v>47</v>
      </c>
      <c r="N491" s="15"/>
    </row>
    <row r="492" spans="1:14" x14ac:dyDescent="0.2">
      <c r="A492" s="14" t="s">
        <v>35</v>
      </c>
      <c r="B492" s="14" t="s">
        <v>35</v>
      </c>
      <c r="C492" s="14">
        <v>3301</v>
      </c>
      <c r="D492" s="14" t="s">
        <v>579</v>
      </c>
      <c r="E492" s="14" t="s">
        <v>1636</v>
      </c>
      <c r="F492" s="16">
        <v>1</v>
      </c>
      <c r="G492" s="16">
        <v>0</v>
      </c>
      <c r="H492" s="16" t="s">
        <v>44</v>
      </c>
      <c r="I492" s="16">
        <v>0</v>
      </c>
      <c r="J492" s="16">
        <v>0</v>
      </c>
      <c r="K492" s="16">
        <v>0</v>
      </c>
      <c r="L492" s="16">
        <v>1</v>
      </c>
      <c r="M492" s="16" t="s">
        <v>40</v>
      </c>
      <c r="N492" s="15"/>
    </row>
    <row r="493" spans="1:14" x14ac:dyDescent="0.2">
      <c r="A493" s="14" t="s">
        <v>35</v>
      </c>
      <c r="B493" s="14" t="s">
        <v>35</v>
      </c>
      <c r="C493" s="14">
        <v>2491</v>
      </c>
      <c r="D493" s="14" t="s">
        <v>580</v>
      </c>
      <c r="E493" s="14" t="s">
        <v>1636</v>
      </c>
      <c r="F493" s="16">
        <v>1</v>
      </c>
      <c r="G493" s="16">
        <v>0</v>
      </c>
      <c r="H493" s="16" t="s">
        <v>33</v>
      </c>
      <c r="I493" s="16">
        <v>0</v>
      </c>
      <c r="J493" s="16">
        <v>0</v>
      </c>
      <c r="K493" s="16">
        <v>1</v>
      </c>
      <c r="L493" s="16">
        <v>0</v>
      </c>
      <c r="M493" s="16" t="s">
        <v>43</v>
      </c>
      <c r="N493" s="15"/>
    </row>
    <row r="494" spans="1:14" x14ac:dyDescent="0.2">
      <c r="A494" s="14" t="s">
        <v>35</v>
      </c>
      <c r="B494" s="14" t="s">
        <v>35</v>
      </c>
      <c r="C494" s="14">
        <v>3030</v>
      </c>
      <c r="D494" s="14" t="s">
        <v>581</v>
      </c>
      <c r="E494" s="14" t="s">
        <v>1636</v>
      </c>
      <c r="F494" s="16">
        <v>1</v>
      </c>
      <c r="G494" s="16">
        <v>0</v>
      </c>
      <c r="H494" s="16" t="s">
        <v>44</v>
      </c>
      <c r="I494" s="16">
        <v>0</v>
      </c>
      <c r="J494" s="16">
        <v>0</v>
      </c>
      <c r="K494" s="16">
        <v>0</v>
      </c>
      <c r="L494" s="16">
        <v>1</v>
      </c>
      <c r="M494" s="16" t="s">
        <v>40</v>
      </c>
      <c r="N494" s="15"/>
    </row>
    <row r="495" spans="1:14" x14ac:dyDescent="0.2">
      <c r="A495" s="14" t="s">
        <v>35</v>
      </c>
      <c r="B495" s="14" t="s">
        <v>35</v>
      </c>
      <c r="C495" s="14">
        <v>3104</v>
      </c>
      <c r="D495" s="14" t="s">
        <v>582</v>
      </c>
      <c r="E495" s="14" t="s">
        <v>1636</v>
      </c>
      <c r="F495" s="16">
        <v>1</v>
      </c>
      <c r="G495" s="16">
        <v>0</v>
      </c>
      <c r="H495" s="16" t="s">
        <v>236</v>
      </c>
      <c r="I495" s="16">
        <v>0</v>
      </c>
      <c r="J495" s="16">
        <v>0</v>
      </c>
      <c r="K495" s="16">
        <v>0</v>
      </c>
      <c r="L495" s="16">
        <v>1</v>
      </c>
      <c r="M495" s="16" t="s">
        <v>43</v>
      </c>
      <c r="N495" s="15"/>
    </row>
    <row r="496" spans="1:14" x14ac:dyDescent="0.2">
      <c r="A496" s="14" t="s">
        <v>35</v>
      </c>
      <c r="B496" s="14" t="s">
        <v>35</v>
      </c>
      <c r="C496" s="14">
        <v>2176</v>
      </c>
      <c r="D496" s="14" t="s">
        <v>583</v>
      </c>
      <c r="E496" s="14" t="s">
        <v>1636</v>
      </c>
      <c r="F496" s="16">
        <v>1</v>
      </c>
      <c r="G496" s="16">
        <v>0</v>
      </c>
      <c r="H496" s="16" t="s">
        <v>576</v>
      </c>
      <c r="I496" s="16">
        <v>0</v>
      </c>
      <c r="J496" s="16">
        <v>0</v>
      </c>
      <c r="K496" s="16">
        <v>1</v>
      </c>
      <c r="L496" s="16">
        <v>0</v>
      </c>
      <c r="M496" s="16" t="s">
        <v>40</v>
      </c>
      <c r="N496" s="15"/>
    </row>
    <row r="497" spans="1:14" x14ac:dyDescent="0.2">
      <c r="A497" s="14" t="s">
        <v>35</v>
      </c>
      <c r="B497" s="14" t="s">
        <v>35</v>
      </c>
      <c r="C497" s="14">
        <v>3031</v>
      </c>
      <c r="D497" s="14" t="s">
        <v>584</v>
      </c>
      <c r="E497" s="14" t="s">
        <v>1636</v>
      </c>
      <c r="F497" s="16">
        <v>1</v>
      </c>
      <c r="G497" s="16">
        <v>0</v>
      </c>
      <c r="H497" s="16" t="s">
        <v>44</v>
      </c>
      <c r="I497" s="16">
        <v>0</v>
      </c>
      <c r="J497" s="16">
        <v>0</v>
      </c>
      <c r="K497" s="16">
        <v>0</v>
      </c>
      <c r="L497" s="16">
        <v>1</v>
      </c>
      <c r="M497" s="16" t="s">
        <v>40</v>
      </c>
      <c r="N497" s="15"/>
    </row>
    <row r="498" spans="1:14" x14ac:dyDescent="0.2">
      <c r="A498" s="14" t="s">
        <v>35</v>
      </c>
      <c r="B498" s="14" t="s">
        <v>35</v>
      </c>
      <c r="C498" s="14">
        <v>2488</v>
      </c>
      <c r="D498" s="14" t="s">
        <v>585</v>
      </c>
      <c r="E498" s="14" t="s">
        <v>1636</v>
      </c>
      <c r="F498" s="16">
        <v>1</v>
      </c>
      <c r="G498" s="16">
        <v>0</v>
      </c>
      <c r="H498" s="16" t="s">
        <v>50</v>
      </c>
      <c r="I498" s="16">
        <v>0</v>
      </c>
      <c r="J498" s="16">
        <v>0</v>
      </c>
      <c r="K498" s="16">
        <v>1</v>
      </c>
      <c r="L498" s="16">
        <v>0</v>
      </c>
      <c r="M498" s="16" t="s">
        <v>43</v>
      </c>
      <c r="N498" s="15"/>
    </row>
    <row r="499" spans="1:14" x14ac:dyDescent="0.2">
      <c r="A499" s="14" t="s">
        <v>35</v>
      </c>
      <c r="B499" s="14" t="s">
        <v>35</v>
      </c>
      <c r="C499" s="14">
        <v>3032</v>
      </c>
      <c r="D499" s="14" t="s">
        <v>586</v>
      </c>
      <c r="E499" s="14" t="s">
        <v>1636</v>
      </c>
      <c r="F499" s="16">
        <v>1</v>
      </c>
      <c r="G499" s="16">
        <v>0</v>
      </c>
      <c r="H499" s="16" t="s">
        <v>44</v>
      </c>
      <c r="I499" s="16">
        <v>0</v>
      </c>
      <c r="J499" s="16">
        <v>0</v>
      </c>
      <c r="K499" s="16">
        <v>1</v>
      </c>
      <c r="L499" s="16">
        <v>0</v>
      </c>
      <c r="M499" s="16" t="s">
        <v>40</v>
      </c>
      <c r="N499" s="15"/>
    </row>
    <row r="500" spans="1:14" x14ac:dyDescent="0.2">
      <c r="A500" s="14" t="s">
        <v>35</v>
      </c>
      <c r="B500" s="14" t="s">
        <v>35</v>
      </c>
      <c r="C500" s="14">
        <v>3035</v>
      </c>
      <c r="D500" s="14" t="s">
        <v>587</v>
      </c>
      <c r="E500" s="14" t="s">
        <v>1636</v>
      </c>
      <c r="F500" s="16">
        <v>1</v>
      </c>
      <c r="G500" s="16">
        <v>0</v>
      </c>
      <c r="H500" s="16" t="s">
        <v>44</v>
      </c>
      <c r="I500" s="16">
        <v>0</v>
      </c>
      <c r="J500" s="16">
        <v>0</v>
      </c>
      <c r="K500" s="16">
        <v>1</v>
      </c>
      <c r="L500" s="16">
        <v>0</v>
      </c>
      <c r="M500" s="16" t="s">
        <v>40</v>
      </c>
      <c r="N500" s="15"/>
    </row>
    <row r="501" spans="1:14" x14ac:dyDescent="0.2">
      <c r="A501" s="14" t="s">
        <v>35</v>
      </c>
      <c r="B501" s="14" t="s">
        <v>35</v>
      </c>
      <c r="C501" s="14">
        <v>3112</v>
      </c>
      <c r="D501" s="14" t="s">
        <v>588</v>
      </c>
      <c r="E501" s="14" t="s">
        <v>1636</v>
      </c>
      <c r="F501" s="16">
        <v>1</v>
      </c>
      <c r="G501" s="16">
        <v>0</v>
      </c>
      <c r="H501" s="16" t="s">
        <v>54</v>
      </c>
      <c r="I501" s="16">
        <v>0</v>
      </c>
      <c r="J501" s="16">
        <v>0</v>
      </c>
      <c r="K501" s="16">
        <v>0</v>
      </c>
      <c r="L501" s="16">
        <v>1</v>
      </c>
      <c r="M501" s="16" t="s">
        <v>43</v>
      </c>
      <c r="N501" s="15"/>
    </row>
    <row r="502" spans="1:14" x14ac:dyDescent="0.2">
      <c r="A502" s="14" t="s">
        <v>35</v>
      </c>
      <c r="B502" s="14" t="s">
        <v>35</v>
      </c>
      <c r="C502" s="14">
        <v>3165</v>
      </c>
      <c r="D502" s="14" t="s">
        <v>589</v>
      </c>
      <c r="E502" s="14" t="s">
        <v>1636</v>
      </c>
      <c r="F502" s="16">
        <v>5</v>
      </c>
      <c r="G502" s="16">
        <v>0</v>
      </c>
      <c r="H502" s="16" t="s">
        <v>37</v>
      </c>
      <c r="I502" s="16">
        <v>0</v>
      </c>
      <c r="J502" s="16">
        <v>2</v>
      </c>
      <c r="K502" s="16">
        <v>1</v>
      </c>
      <c r="L502" s="16">
        <v>0</v>
      </c>
      <c r="M502" s="16" t="s">
        <v>47</v>
      </c>
      <c r="N502" s="15"/>
    </row>
    <row r="503" spans="1:14" x14ac:dyDescent="0.2">
      <c r="A503" s="14" t="s">
        <v>35</v>
      </c>
      <c r="B503" s="14" t="s">
        <v>35</v>
      </c>
      <c r="C503" s="14">
        <v>3376</v>
      </c>
      <c r="D503" s="14" t="s">
        <v>590</v>
      </c>
      <c r="E503" s="14" t="s">
        <v>1636</v>
      </c>
      <c r="F503" s="16">
        <v>4</v>
      </c>
      <c r="G503" s="16">
        <v>0</v>
      </c>
      <c r="H503" s="16" t="s">
        <v>44</v>
      </c>
      <c r="I503" s="16">
        <v>0</v>
      </c>
      <c r="J503" s="16">
        <v>4</v>
      </c>
      <c r="K503" s="16">
        <v>0</v>
      </c>
      <c r="L503" s="16">
        <v>0</v>
      </c>
      <c r="M503" s="16" t="s">
        <v>47</v>
      </c>
      <c r="N503" s="15"/>
    </row>
    <row r="504" spans="1:14" x14ac:dyDescent="0.2">
      <c r="A504" s="14" t="s">
        <v>35</v>
      </c>
      <c r="B504" s="14" t="s">
        <v>35</v>
      </c>
      <c r="C504" s="14">
        <v>3105</v>
      </c>
      <c r="D504" s="14" t="s">
        <v>591</v>
      </c>
      <c r="E504" s="14" t="s">
        <v>1636</v>
      </c>
      <c r="F504" s="16">
        <v>1</v>
      </c>
      <c r="G504" s="16">
        <v>0</v>
      </c>
      <c r="H504" s="16" t="s">
        <v>94</v>
      </c>
      <c r="I504" s="16">
        <v>0</v>
      </c>
      <c r="J504" s="16">
        <v>0</v>
      </c>
      <c r="K504" s="16">
        <v>0</v>
      </c>
      <c r="L504" s="16">
        <v>1</v>
      </c>
      <c r="M504" s="16" t="s">
        <v>47</v>
      </c>
      <c r="N504" s="15"/>
    </row>
    <row r="505" spans="1:14" x14ac:dyDescent="0.2">
      <c r="A505" s="14" t="s">
        <v>35</v>
      </c>
      <c r="B505" s="14" t="s">
        <v>35</v>
      </c>
      <c r="C505" s="14">
        <v>4168</v>
      </c>
      <c r="D505" s="14" t="s">
        <v>592</v>
      </c>
      <c r="E505" s="14" t="s">
        <v>1636</v>
      </c>
      <c r="F505" s="16">
        <v>1</v>
      </c>
      <c r="G505" s="16">
        <v>0</v>
      </c>
      <c r="H505" s="16" t="s">
        <v>44</v>
      </c>
      <c r="I505" s="16">
        <v>0</v>
      </c>
      <c r="J505" s="16">
        <v>1</v>
      </c>
      <c r="K505" s="16">
        <v>0</v>
      </c>
      <c r="L505" s="16">
        <v>0</v>
      </c>
      <c r="M505" s="16" t="s">
        <v>47</v>
      </c>
      <c r="N505" s="15"/>
    </row>
    <row r="506" spans="1:14" x14ac:dyDescent="0.2">
      <c r="A506" s="14" t="s">
        <v>35</v>
      </c>
      <c r="B506" s="14" t="s">
        <v>35</v>
      </c>
      <c r="C506" s="14">
        <v>3013</v>
      </c>
      <c r="D506" s="14" t="s">
        <v>593</v>
      </c>
      <c r="E506" s="14" t="s">
        <v>1636</v>
      </c>
      <c r="F506" s="16">
        <v>1</v>
      </c>
      <c r="G506" s="16">
        <v>0</v>
      </c>
      <c r="H506" s="16" t="s">
        <v>44</v>
      </c>
      <c r="I506" s="16">
        <v>0</v>
      </c>
      <c r="J506" s="16">
        <v>0</v>
      </c>
      <c r="K506" s="16">
        <v>0</v>
      </c>
      <c r="L506" s="16">
        <v>1</v>
      </c>
      <c r="M506" s="16" t="s">
        <v>40</v>
      </c>
      <c r="N506" s="15"/>
    </row>
    <row r="507" spans="1:14" x14ac:dyDescent="0.2">
      <c r="A507" s="14" t="s">
        <v>35</v>
      </c>
      <c r="B507" s="14" t="s">
        <v>35</v>
      </c>
      <c r="C507" s="14">
        <v>3204</v>
      </c>
      <c r="D507" s="14" t="s">
        <v>594</v>
      </c>
      <c r="E507" s="14" t="s">
        <v>1637</v>
      </c>
      <c r="F507" s="16">
        <v>72</v>
      </c>
      <c r="G507" s="16">
        <v>0</v>
      </c>
      <c r="H507" s="16" t="s">
        <v>44</v>
      </c>
      <c r="I507" s="16">
        <v>0</v>
      </c>
      <c r="J507" s="16">
        <v>1</v>
      </c>
      <c r="K507" s="16">
        <v>0</v>
      </c>
      <c r="L507" s="16">
        <v>0</v>
      </c>
      <c r="M507" s="16" t="s">
        <v>43</v>
      </c>
      <c r="N507" s="15"/>
    </row>
    <row r="508" spans="1:14" x14ac:dyDescent="0.2">
      <c r="A508" s="14" t="s">
        <v>35</v>
      </c>
      <c r="B508" s="14" t="s">
        <v>35</v>
      </c>
      <c r="C508" s="14" t="s">
        <v>44</v>
      </c>
      <c r="D508" s="14" t="s">
        <v>595</v>
      </c>
      <c r="E508" s="14" t="s">
        <v>1637</v>
      </c>
      <c r="F508" s="16">
        <v>71</v>
      </c>
      <c r="G508" s="16" t="s">
        <v>35</v>
      </c>
      <c r="H508" s="16" t="s">
        <v>44</v>
      </c>
      <c r="I508" s="16">
        <v>0</v>
      </c>
      <c r="J508" s="16">
        <v>0</v>
      </c>
      <c r="K508" s="16">
        <v>0</v>
      </c>
      <c r="L508" s="16">
        <v>0</v>
      </c>
      <c r="M508" s="16" t="s">
        <v>44</v>
      </c>
      <c r="N508" s="15"/>
    </row>
    <row r="509" spans="1:14" x14ac:dyDescent="0.2">
      <c r="A509" s="14" t="s">
        <v>35</v>
      </c>
      <c r="B509" s="14" t="s">
        <v>35</v>
      </c>
      <c r="C509" s="14" t="s">
        <v>44</v>
      </c>
      <c r="D509" s="14" t="s">
        <v>596</v>
      </c>
      <c r="E509" s="14" t="s">
        <v>1637</v>
      </c>
      <c r="F509" s="16">
        <v>1</v>
      </c>
      <c r="G509" s="16" t="s">
        <v>35</v>
      </c>
      <c r="H509" s="16" t="s">
        <v>44</v>
      </c>
      <c r="I509" s="16">
        <v>0</v>
      </c>
      <c r="J509" s="16">
        <v>1</v>
      </c>
      <c r="K509" s="16">
        <v>0</v>
      </c>
      <c r="L509" s="16">
        <v>0</v>
      </c>
      <c r="M509" s="16" t="s">
        <v>44</v>
      </c>
      <c r="N509" s="15"/>
    </row>
    <row r="510" spans="1:14" x14ac:dyDescent="0.2">
      <c r="A510" s="14" t="s">
        <v>35</v>
      </c>
      <c r="B510" s="14" t="s">
        <v>35</v>
      </c>
      <c r="C510" s="14">
        <v>3923</v>
      </c>
      <c r="D510" s="14" t="s">
        <v>597</v>
      </c>
      <c r="E510" s="14" t="s">
        <v>1636</v>
      </c>
      <c r="F510" s="16">
        <v>5</v>
      </c>
      <c r="G510" s="16">
        <v>0</v>
      </c>
      <c r="H510" s="16" t="s">
        <v>125</v>
      </c>
      <c r="I510" s="16">
        <v>0</v>
      </c>
      <c r="J510" s="16">
        <v>5</v>
      </c>
      <c r="K510" s="16">
        <v>0</v>
      </c>
      <c r="L510" s="16">
        <v>0</v>
      </c>
      <c r="M510" s="16" t="s">
        <v>47</v>
      </c>
      <c r="N510" s="15"/>
    </row>
    <row r="511" spans="1:14" x14ac:dyDescent="0.2">
      <c r="A511" s="14" t="s">
        <v>35</v>
      </c>
      <c r="B511" s="14" t="s">
        <v>35</v>
      </c>
      <c r="C511" s="14">
        <v>3454</v>
      </c>
      <c r="D511" s="14" t="s">
        <v>598</v>
      </c>
      <c r="E511" s="14" t="s">
        <v>1636</v>
      </c>
      <c r="F511" s="16">
        <v>1</v>
      </c>
      <c r="G511" s="16">
        <v>0</v>
      </c>
      <c r="H511" s="16" t="s">
        <v>44</v>
      </c>
      <c r="I511" s="16">
        <v>0</v>
      </c>
      <c r="J511" s="16">
        <v>0</v>
      </c>
      <c r="K511" s="16">
        <v>0</v>
      </c>
      <c r="L511" s="16">
        <v>1</v>
      </c>
      <c r="M511" s="16" t="s">
        <v>40</v>
      </c>
      <c r="N511" s="15"/>
    </row>
    <row r="512" spans="1:14" x14ac:dyDescent="0.2">
      <c r="A512" s="14" t="s">
        <v>35</v>
      </c>
      <c r="B512" s="14" t="s">
        <v>35</v>
      </c>
      <c r="C512" s="14">
        <v>2977</v>
      </c>
      <c r="D512" s="14" t="s">
        <v>599</v>
      </c>
      <c r="E512" s="14" t="s">
        <v>1636</v>
      </c>
      <c r="F512" s="16">
        <v>1</v>
      </c>
      <c r="G512" s="16">
        <v>0</v>
      </c>
      <c r="H512" s="16" t="s">
        <v>54</v>
      </c>
      <c r="I512" s="16">
        <v>0</v>
      </c>
      <c r="J512" s="16">
        <v>0</v>
      </c>
      <c r="K512" s="16">
        <v>1</v>
      </c>
      <c r="L512" s="16">
        <v>0</v>
      </c>
      <c r="M512" s="16" t="s">
        <v>40</v>
      </c>
      <c r="N512" s="15"/>
    </row>
    <row r="513" spans="1:14" x14ac:dyDescent="0.2">
      <c r="A513" s="14" t="s">
        <v>35</v>
      </c>
      <c r="B513" s="14" t="s">
        <v>35</v>
      </c>
      <c r="C513" s="14">
        <v>2098</v>
      </c>
      <c r="D513" s="14" t="s">
        <v>600</v>
      </c>
      <c r="E513" s="14" t="s">
        <v>142</v>
      </c>
      <c r="F513" s="16">
        <v>253</v>
      </c>
      <c r="G513" s="16">
        <v>2</v>
      </c>
      <c r="H513" s="16" t="s">
        <v>287</v>
      </c>
      <c r="I513" s="16">
        <v>0</v>
      </c>
      <c r="J513" s="16">
        <v>89</v>
      </c>
      <c r="K513" s="16">
        <v>163</v>
      </c>
      <c r="L513" s="16">
        <v>1</v>
      </c>
      <c r="M513" s="16" t="s">
        <v>43</v>
      </c>
      <c r="N513" s="15"/>
    </row>
    <row r="514" spans="1:14" x14ac:dyDescent="0.2">
      <c r="A514" s="14" t="s">
        <v>35</v>
      </c>
      <c r="B514" s="14" t="s">
        <v>35</v>
      </c>
      <c r="C514" s="14" t="s">
        <v>44</v>
      </c>
      <c r="D514" s="14" t="s">
        <v>601</v>
      </c>
      <c r="E514" s="14" t="s">
        <v>142</v>
      </c>
      <c r="F514" s="16">
        <v>161</v>
      </c>
      <c r="G514" s="16" t="s">
        <v>35</v>
      </c>
      <c r="H514" s="16" t="s">
        <v>44</v>
      </c>
      <c r="I514" s="16">
        <v>0</v>
      </c>
      <c r="J514" s="16">
        <v>89</v>
      </c>
      <c r="K514" s="16">
        <v>71</v>
      </c>
      <c r="L514" s="16">
        <v>1</v>
      </c>
      <c r="M514" s="16" t="s">
        <v>44</v>
      </c>
      <c r="N514" s="15"/>
    </row>
    <row r="515" spans="1:14" x14ac:dyDescent="0.2">
      <c r="A515" s="14" t="s">
        <v>35</v>
      </c>
      <c r="B515" s="14" t="s">
        <v>35</v>
      </c>
      <c r="C515" s="14" t="s">
        <v>44</v>
      </c>
      <c r="D515" s="14" t="s">
        <v>602</v>
      </c>
      <c r="E515" s="14" t="s">
        <v>142</v>
      </c>
      <c r="F515" s="16">
        <v>87</v>
      </c>
      <c r="G515" s="16" t="s">
        <v>35</v>
      </c>
      <c r="H515" s="16" t="s">
        <v>44</v>
      </c>
      <c r="I515" s="16">
        <v>0</v>
      </c>
      <c r="J515" s="16">
        <v>0</v>
      </c>
      <c r="K515" s="16">
        <v>87</v>
      </c>
      <c r="L515" s="16">
        <v>0</v>
      </c>
      <c r="M515" s="16" t="s">
        <v>44</v>
      </c>
      <c r="N515" s="15"/>
    </row>
    <row r="516" spans="1:14" x14ac:dyDescent="0.2">
      <c r="A516" s="14" t="s">
        <v>35</v>
      </c>
      <c r="B516" s="14" t="s">
        <v>35</v>
      </c>
      <c r="C516" s="14" t="s">
        <v>44</v>
      </c>
      <c r="D516" s="14" t="s">
        <v>603</v>
      </c>
      <c r="E516" s="14" t="s">
        <v>1637</v>
      </c>
      <c r="F516" s="16">
        <v>5</v>
      </c>
      <c r="G516" s="16" t="s">
        <v>35</v>
      </c>
      <c r="H516" s="16" t="s">
        <v>44</v>
      </c>
      <c r="I516" s="16">
        <v>0</v>
      </c>
      <c r="J516" s="16">
        <v>0</v>
      </c>
      <c r="K516" s="16">
        <v>5</v>
      </c>
      <c r="L516" s="16">
        <v>0</v>
      </c>
      <c r="M516" s="16" t="s">
        <v>44</v>
      </c>
      <c r="N516" s="15"/>
    </row>
    <row r="517" spans="1:14" x14ac:dyDescent="0.2">
      <c r="A517" s="14" t="s">
        <v>35</v>
      </c>
      <c r="B517" s="14" t="s">
        <v>35</v>
      </c>
      <c r="C517" s="14">
        <v>3279</v>
      </c>
      <c r="D517" s="14" t="s">
        <v>604</v>
      </c>
      <c r="E517" s="14" t="s">
        <v>1636</v>
      </c>
      <c r="F517" s="16">
        <v>1</v>
      </c>
      <c r="G517" s="16">
        <v>0</v>
      </c>
      <c r="H517" s="16" t="s">
        <v>44</v>
      </c>
      <c r="I517" s="16">
        <v>0</v>
      </c>
      <c r="J517" s="16">
        <v>0</v>
      </c>
      <c r="K517" s="16">
        <v>1</v>
      </c>
      <c r="L517" s="16">
        <v>0</v>
      </c>
      <c r="M517" s="16" t="s">
        <v>40</v>
      </c>
      <c r="N517" s="15"/>
    </row>
    <row r="518" spans="1:14" x14ac:dyDescent="0.2">
      <c r="A518" s="14" t="s">
        <v>35</v>
      </c>
      <c r="B518" s="14" t="s">
        <v>35</v>
      </c>
      <c r="C518" s="14">
        <v>2504</v>
      </c>
      <c r="D518" s="14" t="s">
        <v>605</v>
      </c>
      <c r="E518" s="14" t="s">
        <v>1636</v>
      </c>
      <c r="F518" s="16">
        <v>1</v>
      </c>
      <c r="G518" s="16">
        <v>0</v>
      </c>
      <c r="H518" s="16" t="s">
        <v>44</v>
      </c>
      <c r="I518" s="16">
        <v>0</v>
      </c>
      <c r="J518" s="16">
        <v>0</v>
      </c>
      <c r="K518" s="16">
        <v>1</v>
      </c>
      <c r="L518" s="16">
        <v>0</v>
      </c>
      <c r="M518" s="16" t="s">
        <v>40</v>
      </c>
      <c r="N518" s="15"/>
    </row>
    <row r="519" spans="1:14" x14ac:dyDescent="0.2">
      <c r="A519" s="14" t="s">
        <v>35</v>
      </c>
      <c r="B519" s="14" t="s">
        <v>35</v>
      </c>
      <c r="C519" s="14">
        <v>3456</v>
      </c>
      <c r="D519" s="14" t="s">
        <v>606</v>
      </c>
      <c r="E519" s="14" t="s">
        <v>1636</v>
      </c>
      <c r="F519" s="16">
        <v>1</v>
      </c>
      <c r="G519" s="16">
        <v>0</v>
      </c>
      <c r="H519" s="16" t="s">
        <v>44</v>
      </c>
      <c r="I519" s="16">
        <v>0</v>
      </c>
      <c r="J519" s="16">
        <v>0</v>
      </c>
      <c r="K519" s="16">
        <v>1</v>
      </c>
      <c r="L519" s="16">
        <v>0</v>
      </c>
      <c r="M519" s="16" t="s">
        <v>40</v>
      </c>
      <c r="N519" s="15"/>
    </row>
    <row r="520" spans="1:14" x14ac:dyDescent="0.2">
      <c r="A520" s="14" t="s">
        <v>35</v>
      </c>
      <c r="B520" s="14" t="s">
        <v>35</v>
      </c>
      <c r="C520" s="14">
        <v>3583</v>
      </c>
      <c r="D520" s="14" t="s">
        <v>607</v>
      </c>
      <c r="E520" s="14" t="s">
        <v>58</v>
      </c>
      <c r="F520" s="16">
        <v>121</v>
      </c>
      <c r="G520" s="16">
        <v>0</v>
      </c>
      <c r="H520" s="16" t="s">
        <v>83</v>
      </c>
      <c r="I520" s="16">
        <v>0</v>
      </c>
      <c r="J520" s="16">
        <v>0</v>
      </c>
      <c r="K520" s="16">
        <v>0</v>
      </c>
      <c r="L520" s="16">
        <v>121</v>
      </c>
      <c r="M520" s="16" t="s">
        <v>34</v>
      </c>
      <c r="N520" s="15"/>
    </row>
    <row r="521" spans="1:14" x14ac:dyDescent="0.2">
      <c r="A521" s="14" t="s">
        <v>35</v>
      </c>
      <c r="B521" s="14" t="s">
        <v>35</v>
      </c>
      <c r="C521" s="14">
        <v>4111</v>
      </c>
      <c r="D521" s="14" t="s">
        <v>608</v>
      </c>
      <c r="E521" s="14" t="s">
        <v>58</v>
      </c>
      <c r="F521" s="16">
        <v>306</v>
      </c>
      <c r="G521" s="16">
        <v>0</v>
      </c>
      <c r="H521" s="16" t="s">
        <v>544</v>
      </c>
      <c r="I521" s="16">
        <v>0</v>
      </c>
      <c r="J521" s="16">
        <v>0</v>
      </c>
      <c r="K521" s="16">
        <v>0</v>
      </c>
      <c r="L521" s="16">
        <v>0</v>
      </c>
      <c r="M521" s="16" t="s">
        <v>43</v>
      </c>
      <c r="N521" s="15"/>
    </row>
    <row r="522" spans="1:14" x14ac:dyDescent="0.2">
      <c r="A522" s="14" t="s">
        <v>35</v>
      </c>
      <c r="B522" s="14" t="s">
        <v>35</v>
      </c>
      <c r="C522" s="14">
        <v>3123</v>
      </c>
      <c r="D522" s="14" t="s">
        <v>609</v>
      </c>
      <c r="E522" s="14" t="s">
        <v>1637</v>
      </c>
      <c r="F522" s="16">
        <v>65</v>
      </c>
      <c r="G522" s="16">
        <v>-5</v>
      </c>
      <c r="H522" s="16" t="s">
        <v>214</v>
      </c>
      <c r="I522" s="16">
        <v>0</v>
      </c>
      <c r="J522" s="16">
        <v>0</v>
      </c>
      <c r="K522" s="16">
        <v>0</v>
      </c>
      <c r="L522" s="16">
        <v>0</v>
      </c>
      <c r="M522" s="16" t="s">
        <v>43</v>
      </c>
      <c r="N522" s="15" t="s">
        <v>23</v>
      </c>
    </row>
    <row r="523" spans="1:14" x14ac:dyDescent="0.2">
      <c r="A523" s="14" t="s">
        <v>35</v>
      </c>
      <c r="B523" s="14" t="s">
        <v>35</v>
      </c>
      <c r="C523" s="14">
        <v>3458</v>
      </c>
      <c r="D523" s="14" t="s">
        <v>610</v>
      </c>
      <c r="E523" s="14" t="s">
        <v>1636</v>
      </c>
      <c r="F523" s="16">
        <v>1</v>
      </c>
      <c r="G523" s="16">
        <v>0</v>
      </c>
      <c r="H523" s="16" t="s">
        <v>44</v>
      </c>
      <c r="I523" s="16">
        <v>0</v>
      </c>
      <c r="J523" s="16">
        <v>0</v>
      </c>
      <c r="K523" s="16">
        <v>0</v>
      </c>
      <c r="L523" s="16">
        <v>1</v>
      </c>
      <c r="M523" s="16" t="s">
        <v>40</v>
      </c>
      <c r="N523" s="15"/>
    </row>
    <row r="524" spans="1:14" x14ac:dyDescent="0.2">
      <c r="A524" s="14" t="s">
        <v>35</v>
      </c>
      <c r="B524" s="14" t="s">
        <v>35</v>
      </c>
      <c r="C524" s="14">
        <v>4427</v>
      </c>
      <c r="D524" s="14" t="s">
        <v>611</v>
      </c>
      <c r="E524" s="14" t="s">
        <v>1636</v>
      </c>
      <c r="F524" s="16">
        <v>1</v>
      </c>
      <c r="G524" s="16">
        <v>0</v>
      </c>
      <c r="H524" s="16" t="s">
        <v>44</v>
      </c>
      <c r="I524" s="16">
        <v>0</v>
      </c>
      <c r="J524" s="16">
        <v>0</v>
      </c>
      <c r="K524" s="16">
        <v>0</v>
      </c>
      <c r="L524" s="16">
        <v>1</v>
      </c>
      <c r="M524" s="16" t="s">
        <v>40</v>
      </c>
      <c r="N524" s="15"/>
    </row>
    <row r="525" spans="1:14" x14ac:dyDescent="0.2">
      <c r="A525" s="14" t="s">
        <v>35</v>
      </c>
      <c r="B525" s="14" t="s">
        <v>35</v>
      </c>
      <c r="C525" s="14">
        <v>4426</v>
      </c>
      <c r="D525" s="14" t="s">
        <v>612</v>
      </c>
      <c r="E525" s="14" t="s">
        <v>1636</v>
      </c>
      <c r="F525" s="16">
        <v>1</v>
      </c>
      <c r="G525" s="16">
        <v>0</v>
      </c>
      <c r="H525" s="16" t="s">
        <v>44</v>
      </c>
      <c r="I525" s="16">
        <v>0</v>
      </c>
      <c r="J525" s="16">
        <v>0</v>
      </c>
      <c r="K525" s="16">
        <v>0</v>
      </c>
      <c r="L525" s="16">
        <v>1</v>
      </c>
      <c r="M525" s="16" t="s">
        <v>40</v>
      </c>
      <c r="N525" s="15"/>
    </row>
    <row r="526" spans="1:14" x14ac:dyDescent="0.2">
      <c r="A526" s="14" t="s">
        <v>35</v>
      </c>
      <c r="B526" s="14" t="s">
        <v>35</v>
      </c>
      <c r="C526" s="14">
        <v>4428</v>
      </c>
      <c r="D526" s="14" t="s">
        <v>612</v>
      </c>
      <c r="E526" s="14" t="s">
        <v>1636</v>
      </c>
      <c r="F526" s="16">
        <v>1</v>
      </c>
      <c r="G526" s="16">
        <v>0</v>
      </c>
      <c r="H526" s="16" t="s">
        <v>44</v>
      </c>
      <c r="I526" s="16">
        <v>0</v>
      </c>
      <c r="J526" s="16">
        <v>0</v>
      </c>
      <c r="K526" s="16">
        <v>0</v>
      </c>
      <c r="L526" s="16">
        <v>1</v>
      </c>
      <c r="M526" s="16" t="s">
        <v>40</v>
      </c>
      <c r="N526" s="15"/>
    </row>
    <row r="527" spans="1:14" x14ac:dyDescent="0.2">
      <c r="A527" s="14" t="s">
        <v>35</v>
      </c>
      <c r="B527" s="14" t="s">
        <v>35</v>
      </c>
      <c r="C527" s="14">
        <v>4421</v>
      </c>
      <c r="D527" s="14" t="s">
        <v>613</v>
      </c>
      <c r="E527" s="14" t="s">
        <v>1636</v>
      </c>
      <c r="F527" s="16">
        <v>1</v>
      </c>
      <c r="G527" s="16">
        <v>0</v>
      </c>
      <c r="H527" s="16" t="s">
        <v>44</v>
      </c>
      <c r="I527" s="16">
        <v>0</v>
      </c>
      <c r="J527" s="16">
        <v>0</v>
      </c>
      <c r="K527" s="16">
        <v>0</v>
      </c>
      <c r="L527" s="16">
        <v>1</v>
      </c>
      <c r="M527" s="16" t="s">
        <v>40</v>
      </c>
      <c r="N527" s="15"/>
    </row>
    <row r="528" spans="1:14" x14ac:dyDescent="0.2">
      <c r="A528" s="14" t="s">
        <v>35</v>
      </c>
      <c r="B528" s="14" t="s">
        <v>35</v>
      </c>
      <c r="C528" s="14">
        <v>4422</v>
      </c>
      <c r="D528" s="14" t="s">
        <v>613</v>
      </c>
      <c r="E528" s="14" t="s">
        <v>1636</v>
      </c>
      <c r="F528" s="16">
        <v>1</v>
      </c>
      <c r="G528" s="16">
        <v>0</v>
      </c>
      <c r="H528" s="16" t="s">
        <v>44</v>
      </c>
      <c r="I528" s="16">
        <v>0</v>
      </c>
      <c r="J528" s="16">
        <v>0</v>
      </c>
      <c r="K528" s="16">
        <v>0</v>
      </c>
      <c r="L528" s="16">
        <v>1</v>
      </c>
      <c r="M528" s="16" t="s">
        <v>40</v>
      </c>
      <c r="N528" s="15"/>
    </row>
    <row r="529" spans="1:14" x14ac:dyDescent="0.2">
      <c r="A529" s="14" t="s">
        <v>35</v>
      </c>
      <c r="B529" s="14" t="s">
        <v>35</v>
      </c>
      <c r="C529" s="14">
        <v>4423</v>
      </c>
      <c r="D529" s="14" t="s">
        <v>613</v>
      </c>
      <c r="E529" s="14" t="s">
        <v>1636</v>
      </c>
      <c r="F529" s="16">
        <v>1</v>
      </c>
      <c r="G529" s="16">
        <v>0</v>
      </c>
      <c r="H529" s="16" t="s">
        <v>44</v>
      </c>
      <c r="I529" s="16">
        <v>0</v>
      </c>
      <c r="J529" s="16">
        <v>0</v>
      </c>
      <c r="K529" s="16">
        <v>0</v>
      </c>
      <c r="L529" s="16">
        <v>1</v>
      </c>
      <c r="M529" s="16" t="s">
        <v>40</v>
      </c>
      <c r="N529" s="15"/>
    </row>
    <row r="530" spans="1:14" x14ac:dyDescent="0.2">
      <c r="A530" s="14" t="s">
        <v>35</v>
      </c>
      <c r="B530" s="14" t="s">
        <v>35</v>
      </c>
      <c r="C530" s="14">
        <v>4424</v>
      </c>
      <c r="D530" s="14" t="s">
        <v>613</v>
      </c>
      <c r="E530" s="14" t="s">
        <v>1636</v>
      </c>
      <c r="F530" s="16">
        <v>1</v>
      </c>
      <c r="G530" s="16">
        <v>0</v>
      </c>
      <c r="H530" s="16" t="s">
        <v>44</v>
      </c>
      <c r="I530" s="16">
        <v>0</v>
      </c>
      <c r="J530" s="16">
        <v>0</v>
      </c>
      <c r="K530" s="16">
        <v>0</v>
      </c>
      <c r="L530" s="16">
        <v>1</v>
      </c>
      <c r="M530" s="16" t="s">
        <v>40</v>
      </c>
      <c r="N530" s="15"/>
    </row>
    <row r="531" spans="1:14" x14ac:dyDescent="0.2">
      <c r="A531" s="14" t="s">
        <v>35</v>
      </c>
      <c r="B531" s="14" t="s">
        <v>35</v>
      </c>
      <c r="C531" s="14">
        <v>4425</v>
      </c>
      <c r="D531" s="14" t="s">
        <v>613</v>
      </c>
      <c r="E531" s="14" t="s">
        <v>1636</v>
      </c>
      <c r="F531" s="16">
        <v>1</v>
      </c>
      <c r="G531" s="16">
        <v>0</v>
      </c>
      <c r="H531" s="16" t="s">
        <v>44</v>
      </c>
      <c r="I531" s="16">
        <v>0</v>
      </c>
      <c r="J531" s="16">
        <v>0</v>
      </c>
      <c r="K531" s="16">
        <v>0</v>
      </c>
      <c r="L531" s="16">
        <v>1</v>
      </c>
      <c r="M531" s="16" t="s">
        <v>40</v>
      </c>
      <c r="N531" s="15"/>
    </row>
    <row r="532" spans="1:14" x14ac:dyDescent="0.2">
      <c r="A532" s="14" t="s">
        <v>35</v>
      </c>
      <c r="B532" s="14" t="s">
        <v>35</v>
      </c>
      <c r="C532" s="14">
        <v>3457</v>
      </c>
      <c r="D532" s="14" t="s">
        <v>614</v>
      </c>
      <c r="E532" s="14" t="s">
        <v>1636</v>
      </c>
      <c r="F532" s="16">
        <v>1</v>
      </c>
      <c r="G532" s="16">
        <v>0</v>
      </c>
      <c r="H532" s="16" t="s">
        <v>44</v>
      </c>
      <c r="I532" s="16">
        <v>0</v>
      </c>
      <c r="J532" s="16">
        <v>0</v>
      </c>
      <c r="K532" s="16">
        <v>0</v>
      </c>
      <c r="L532" s="16">
        <v>1</v>
      </c>
      <c r="M532" s="16" t="s">
        <v>40</v>
      </c>
      <c r="N532" s="15"/>
    </row>
    <row r="533" spans="1:14" x14ac:dyDescent="0.2">
      <c r="A533" s="14" t="s">
        <v>35</v>
      </c>
      <c r="B533" s="14" t="s">
        <v>35</v>
      </c>
      <c r="C533" s="14">
        <v>2465</v>
      </c>
      <c r="D533" s="14" t="s">
        <v>615</v>
      </c>
      <c r="E533" s="14" t="s">
        <v>153</v>
      </c>
      <c r="F533" s="16">
        <v>175</v>
      </c>
      <c r="G533" s="16">
        <v>0</v>
      </c>
      <c r="H533" s="16" t="s">
        <v>214</v>
      </c>
      <c r="I533" s="16">
        <v>0</v>
      </c>
      <c r="J533" s="16">
        <v>0</v>
      </c>
      <c r="K533" s="16">
        <v>0</v>
      </c>
      <c r="L533" s="16">
        <v>0</v>
      </c>
      <c r="M533" s="16" t="s">
        <v>47</v>
      </c>
      <c r="N533" s="15"/>
    </row>
    <row r="534" spans="1:14" x14ac:dyDescent="0.2">
      <c r="A534" s="14" t="s">
        <v>35</v>
      </c>
      <c r="B534" s="14" t="s">
        <v>35</v>
      </c>
      <c r="C534" s="14" t="s">
        <v>44</v>
      </c>
      <c r="D534" s="14" t="s">
        <v>616</v>
      </c>
      <c r="E534" s="14" t="s">
        <v>153</v>
      </c>
      <c r="F534" s="16">
        <v>172</v>
      </c>
      <c r="G534" s="16" t="s">
        <v>35</v>
      </c>
      <c r="H534" s="16" t="s">
        <v>44</v>
      </c>
      <c r="I534" s="16">
        <v>0</v>
      </c>
      <c r="J534" s="16">
        <v>0</v>
      </c>
      <c r="K534" s="16">
        <v>0</v>
      </c>
      <c r="L534" s="16">
        <v>0</v>
      </c>
      <c r="M534" s="16" t="s">
        <v>44</v>
      </c>
      <c r="N534" s="15"/>
    </row>
    <row r="535" spans="1:14" x14ac:dyDescent="0.2">
      <c r="A535" s="14" t="s">
        <v>35</v>
      </c>
      <c r="B535" s="14" t="s">
        <v>35</v>
      </c>
      <c r="C535" s="14" t="s">
        <v>44</v>
      </c>
      <c r="D535" s="14" t="s">
        <v>616</v>
      </c>
      <c r="E535" s="14" t="s">
        <v>1637</v>
      </c>
      <c r="F535" s="16">
        <v>3</v>
      </c>
      <c r="G535" s="16" t="s">
        <v>35</v>
      </c>
      <c r="H535" s="16" t="s">
        <v>44</v>
      </c>
      <c r="I535" s="16">
        <v>0</v>
      </c>
      <c r="J535" s="16">
        <v>0</v>
      </c>
      <c r="K535" s="16">
        <v>0</v>
      </c>
      <c r="L535" s="16">
        <v>0</v>
      </c>
      <c r="M535" s="16" t="s">
        <v>44</v>
      </c>
      <c r="N535" s="15"/>
    </row>
    <row r="536" spans="1:14" x14ac:dyDescent="0.2">
      <c r="A536" s="14" t="s">
        <v>35</v>
      </c>
      <c r="B536" s="14" t="s">
        <v>35</v>
      </c>
      <c r="C536" s="14">
        <v>3652</v>
      </c>
      <c r="D536" s="14" t="s">
        <v>617</v>
      </c>
      <c r="E536" s="14" t="s">
        <v>1636</v>
      </c>
      <c r="F536" s="16">
        <v>1</v>
      </c>
      <c r="G536" s="16">
        <v>0</v>
      </c>
      <c r="H536" s="16" t="s">
        <v>44</v>
      </c>
      <c r="I536" s="16">
        <v>0</v>
      </c>
      <c r="J536" s="16">
        <v>0</v>
      </c>
      <c r="K536" s="16">
        <v>1</v>
      </c>
      <c r="L536" s="16">
        <v>0</v>
      </c>
      <c r="M536" s="16" t="s">
        <v>40</v>
      </c>
      <c r="N536" s="15"/>
    </row>
    <row r="537" spans="1:14" x14ac:dyDescent="0.2">
      <c r="A537" s="14" t="s">
        <v>35</v>
      </c>
      <c r="B537" s="14" t="s">
        <v>35</v>
      </c>
      <c r="C537" s="14">
        <v>3890</v>
      </c>
      <c r="D537" s="14" t="s">
        <v>618</v>
      </c>
      <c r="E537" s="14" t="s">
        <v>1636</v>
      </c>
      <c r="F537" s="16">
        <v>1</v>
      </c>
      <c r="G537" s="16">
        <v>0</v>
      </c>
      <c r="H537" s="16" t="s">
        <v>44</v>
      </c>
      <c r="I537" s="16">
        <v>0</v>
      </c>
      <c r="J537" s="16">
        <v>0</v>
      </c>
      <c r="K537" s="16">
        <v>0</v>
      </c>
      <c r="L537" s="16">
        <v>1</v>
      </c>
      <c r="M537" s="16" t="s">
        <v>40</v>
      </c>
      <c r="N537" s="15"/>
    </row>
    <row r="538" spans="1:14" x14ac:dyDescent="0.2">
      <c r="A538" s="14" t="s">
        <v>35</v>
      </c>
      <c r="B538" s="14" t="s">
        <v>35</v>
      </c>
      <c r="C538" s="14">
        <v>2017</v>
      </c>
      <c r="D538" s="14" t="s">
        <v>619</v>
      </c>
      <c r="E538" s="14" t="s">
        <v>1637</v>
      </c>
      <c r="F538" s="16">
        <v>4</v>
      </c>
      <c r="G538" s="16">
        <v>-13</v>
      </c>
      <c r="H538" s="16" t="s">
        <v>125</v>
      </c>
      <c r="I538" s="16">
        <v>0</v>
      </c>
      <c r="J538" s="16">
        <v>1</v>
      </c>
      <c r="K538" s="16">
        <v>3</v>
      </c>
      <c r="L538" s="16">
        <v>0</v>
      </c>
      <c r="M538" s="16" t="s">
        <v>43</v>
      </c>
      <c r="N538" s="15" t="s">
        <v>23</v>
      </c>
    </row>
    <row r="539" spans="1:14" x14ac:dyDescent="0.2">
      <c r="A539" s="14" t="s">
        <v>35</v>
      </c>
      <c r="B539" s="14" t="s">
        <v>35</v>
      </c>
      <c r="C539" s="14" t="s">
        <v>44</v>
      </c>
      <c r="D539" s="14" t="s">
        <v>620</v>
      </c>
      <c r="E539" s="14" t="s">
        <v>1637</v>
      </c>
      <c r="F539" s="16">
        <v>3</v>
      </c>
      <c r="G539" s="16" t="s">
        <v>35</v>
      </c>
      <c r="H539" s="16" t="s">
        <v>44</v>
      </c>
      <c r="I539" s="16">
        <v>0</v>
      </c>
      <c r="J539" s="16">
        <v>0</v>
      </c>
      <c r="K539" s="16">
        <v>3</v>
      </c>
      <c r="L539" s="16">
        <v>0</v>
      </c>
      <c r="M539" s="16" t="s">
        <v>44</v>
      </c>
      <c r="N539" s="15"/>
    </row>
    <row r="540" spans="1:14" x14ac:dyDescent="0.2">
      <c r="A540" s="14" t="s">
        <v>35</v>
      </c>
      <c r="B540" s="14" t="s">
        <v>35</v>
      </c>
      <c r="C540" s="14" t="s">
        <v>44</v>
      </c>
      <c r="D540" s="14" t="s">
        <v>621</v>
      </c>
      <c r="E540" s="14" t="s">
        <v>1637</v>
      </c>
      <c r="F540" s="16">
        <v>1</v>
      </c>
      <c r="G540" s="16" t="s">
        <v>35</v>
      </c>
      <c r="H540" s="16" t="s">
        <v>44</v>
      </c>
      <c r="I540" s="16">
        <v>0</v>
      </c>
      <c r="J540" s="16">
        <v>1</v>
      </c>
      <c r="K540" s="16">
        <v>0</v>
      </c>
      <c r="L540" s="16">
        <v>0</v>
      </c>
      <c r="M540" s="16" t="s">
        <v>44</v>
      </c>
      <c r="N540" s="15"/>
    </row>
    <row r="541" spans="1:14" x14ac:dyDescent="0.2">
      <c r="A541" s="14" t="s">
        <v>35</v>
      </c>
      <c r="B541" s="14" t="s">
        <v>35</v>
      </c>
      <c r="C541" s="14">
        <v>4173</v>
      </c>
      <c r="D541" s="14" t="s">
        <v>622</v>
      </c>
      <c r="E541" s="14" t="s">
        <v>1636</v>
      </c>
      <c r="F541" s="16">
        <v>1</v>
      </c>
      <c r="G541" s="16">
        <v>0</v>
      </c>
      <c r="H541" s="16" t="s">
        <v>44</v>
      </c>
      <c r="I541" s="16">
        <v>0</v>
      </c>
      <c r="J541" s="16">
        <v>0</v>
      </c>
      <c r="K541" s="16">
        <v>0</v>
      </c>
      <c r="L541" s="16">
        <v>1</v>
      </c>
      <c r="M541" s="16" t="s">
        <v>47</v>
      </c>
      <c r="N541" s="15"/>
    </row>
    <row r="542" spans="1:14" x14ac:dyDescent="0.2">
      <c r="A542" s="14" t="s">
        <v>35</v>
      </c>
      <c r="B542" s="14" t="s">
        <v>35</v>
      </c>
      <c r="C542" s="14">
        <v>4429</v>
      </c>
      <c r="D542" s="14" t="s">
        <v>623</v>
      </c>
      <c r="E542" s="14" t="s">
        <v>1636</v>
      </c>
      <c r="F542" s="16">
        <v>1</v>
      </c>
      <c r="G542" s="16">
        <v>0</v>
      </c>
      <c r="H542" s="16" t="s">
        <v>44</v>
      </c>
      <c r="I542" s="16">
        <v>0</v>
      </c>
      <c r="J542" s="16">
        <v>0</v>
      </c>
      <c r="K542" s="16">
        <v>0</v>
      </c>
      <c r="L542" s="16">
        <v>1</v>
      </c>
      <c r="M542" s="16" t="s">
        <v>40</v>
      </c>
      <c r="N542" s="15"/>
    </row>
    <row r="543" spans="1:14" x14ac:dyDescent="0.2">
      <c r="A543" s="14" t="s">
        <v>35</v>
      </c>
      <c r="B543" s="14" t="s">
        <v>35</v>
      </c>
      <c r="C543" s="14">
        <v>2849</v>
      </c>
      <c r="D543" s="14" t="s">
        <v>624</v>
      </c>
      <c r="E543" s="14" t="s">
        <v>1637</v>
      </c>
      <c r="F543" s="16">
        <v>17</v>
      </c>
      <c r="G543" s="16">
        <v>0</v>
      </c>
      <c r="H543" s="16" t="s">
        <v>44</v>
      </c>
      <c r="I543" s="16">
        <v>0</v>
      </c>
      <c r="J543" s="16">
        <v>0</v>
      </c>
      <c r="K543" s="16">
        <v>0</v>
      </c>
      <c r="L543" s="16">
        <v>0</v>
      </c>
      <c r="M543" s="16" t="s">
        <v>34</v>
      </c>
      <c r="N543" s="15"/>
    </row>
    <row r="544" spans="1:14" x14ac:dyDescent="0.2">
      <c r="A544" s="14" t="s">
        <v>35</v>
      </c>
      <c r="B544" s="14" t="s">
        <v>35</v>
      </c>
      <c r="C544" s="14">
        <v>3118</v>
      </c>
      <c r="D544" s="14" t="s">
        <v>625</v>
      </c>
      <c r="E544" s="14" t="s">
        <v>1637</v>
      </c>
      <c r="F544" s="16">
        <v>61</v>
      </c>
      <c r="G544" s="16">
        <v>0</v>
      </c>
      <c r="H544" s="16" t="s">
        <v>33</v>
      </c>
      <c r="I544" s="16">
        <v>0</v>
      </c>
      <c r="J544" s="16">
        <v>1</v>
      </c>
      <c r="K544" s="16">
        <v>0</v>
      </c>
      <c r="L544" s="16">
        <v>0</v>
      </c>
      <c r="M544" s="16" t="s">
        <v>40</v>
      </c>
      <c r="N544" s="15"/>
    </row>
    <row r="545" spans="1:14" x14ac:dyDescent="0.2">
      <c r="A545" s="14" t="s">
        <v>35</v>
      </c>
      <c r="B545" s="14" t="s">
        <v>35</v>
      </c>
      <c r="C545" s="14" t="s">
        <v>44</v>
      </c>
      <c r="D545" s="14" t="s">
        <v>626</v>
      </c>
      <c r="E545" s="14" t="s">
        <v>1637</v>
      </c>
      <c r="F545" s="16">
        <v>60</v>
      </c>
      <c r="G545" s="16" t="s">
        <v>35</v>
      </c>
      <c r="H545" s="16" t="s">
        <v>44</v>
      </c>
      <c r="I545" s="16">
        <v>0</v>
      </c>
      <c r="J545" s="16">
        <v>0</v>
      </c>
      <c r="K545" s="16">
        <v>0</v>
      </c>
      <c r="L545" s="16">
        <v>0</v>
      </c>
      <c r="M545" s="16" t="s">
        <v>44</v>
      </c>
      <c r="N545" s="15"/>
    </row>
    <row r="546" spans="1:14" x14ac:dyDescent="0.2">
      <c r="A546" s="14" t="s">
        <v>35</v>
      </c>
      <c r="B546" s="14" t="s">
        <v>35</v>
      </c>
      <c r="C546" s="14" t="s">
        <v>44</v>
      </c>
      <c r="D546" s="14" t="s">
        <v>627</v>
      </c>
      <c r="E546" s="14" t="s">
        <v>1637</v>
      </c>
      <c r="F546" s="16">
        <v>1</v>
      </c>
      <c r="G546" s="16" t="s">
        <v>35</v>
      </c>
      <c r="H546" s="16" t="s">
        <v>44</v>
      </c>
      <c r="I546" s="16">
        <v>0</v>
      </c>
      <c r="J546" s="16">
        <v>1</v>
      </c>
      <c r="K546" s="16">
        <v>0</v>
      </c>
      <c r="L546" s="16">
        <v>0</v>
      </c>
      <c r="M546" s="16" t="s">
        <v>44</v>
      </c>
      <c r="N546" s="15"/>
    </row>
    <row r="547" spans="1:14" x14ac:dyDescent="0.2">
      <c r="A547" s="14" t="s">
        <v>35</v>
      </c>
      <c r="B547" s="14" t="s">
        <v>35</v>
      </c>
      <c r="C547" s="14">
        <v>2095</v>
      </c>
      <c r="D547" s="14" t="s">
        <v>628</v>
      </c>
      <c r="E547" s="14" t="s">
        <v>153</v>
      </c>
      <c r="F547" s="16">
        <v>238</v>
      </c>
      <c r="G547" s="16">
        <v>0</v>
      </c>
      <c r="H547" s="16" t="s">
        <v>54</v>
      </c>
      <c r="I547" s="16">
        <v>0</v>
      </c>
      <c r="J547" s="16">
        <v>0</v>
      </c>
      <c r="K547" s="16">
        <v>7</v>
      </c>
      <c r="L547" s="16">
        <v>231</v>
      </c>
      <c r="M547" s="16" t="s">
        <v>43</v>
      </c>
      <c r="N547" s="15"/>
    </row>
    <row r="548" spans="1:14" x14ac:dyDescent="0.2">
      <c r="A548" s="14" t="s">
        <v>35</v>
      </c>
      <c r="B548" s="14" t="s">
        <v>35</v>
      </c>
      <c r="C548" s="14" t="s">
        <v>44</v>
      </c>
      <c r="D548" s="14" t="s">
        <v>629</v>
      </c>
      <c r="E548" s="14" t="s">
        <v>153</v>
      </c>
      <c r="F548" s="16">
        <v>231</v>
      </c>
      <c r="G548" s="16" t="s">
        <v>35</v>
      </c>
      <c r="H548" s="16" t="s">
        <v>44</v>
      </c>
      <c r="I548" s="16">
        <v>0</v>
      </c>
      <c r="J548" s="16">
        <v>0</v>
      </c>
      <c r="K548" s="16">
        <v>7</v>
      </c>
      <c r="L548" s="16">
        <v>224</v>
      </c>
      <c r="M548" s="16" t="s">
        <v>44</v>
      </c>
      <c r="N548" s="15"/>
    </row>
    <row r="549" spans="1:14" x14ac:dyDescent="0.2">
      <c r="A549" s="14" t="s">
        <v>35</v>
      </c>
      <c r="B549" s="14" t="s">
        <v>35</v>
      </c>
      <c r="C549" s="14" t="s">
        <v>44</v>
      </c>
      <c r="D549" s="14" t="s">
        <v>629</v>
      </c>
      <c r="E549" s="14" t="s">
        <v>58</v>
      </c>
      <c r="F549" s="16">
        <v>7</v>
      </c>
      <c r="G549" s="16" t="s">
        <v>35</v>
      </c>
      <c r="H549" s="16" t="s">
        <v>44</v>
      </c>
      <c r="I549" s="16">
        <v>0</v>
      </c>
      <c r="J549" s="16">
        <v>0</v>
      </c>
      <c r="K549" s="16">
        <v>0</v>
      </c>
      <c r="L549" s="16">
        <v>7</v>
      </c>
      <c r="M549" s="16" t="s">
        <v>44</v>
      </c>
      <c r="N549" s="15"/>
    </row>
    <row r="550" spans="1:14" x14ac:dyDescent="0.2">
      <c r="A550" s="14" t="s">
        <v>35</v>
      </c>
      <c r="B550" s="14" t="s">
        <v>35</v>
      </c>
      <c r="C550" s="14">
        <v>4431</v>
      </c>
      <c r="D550" s="14" t="s">
        <v>630</v>
      </c>
      <c r="E550" s="14" t="s">
        <v>1636</v>
      </c>
      <c r="F550" s="16">
        <v>1</v>
      </c>
      <c r="G550" s="16">
        <v>0</v>
      </c>
      <c r="H550" s="16" t="s">
        <v>44</v>
      </c>
      <c r="I550" s="16">
        <v>0</v>
      </c>
      <c r="J550" s="16">
        <v>0</v>
      </c>
      <c r="K550" s="16">
        <v>0</v>
      </c>
      <c r="L550" s="16">
        <v>1</v>
      </c>
      <c r="M550" s="16" t="s">
        <v>40</v>
      </c>
      <c r="N550" s="15"/>
    </row>
    <row r="551" spans="1:14" x14ac:dyDescent="0.2">
      <c r="A551" s="14" t="s">
        <v>35</v>
      </c>
      <c r="B551" s="14" t="s">
        <v>35</v>
      </c>
      <c r="C551" s="14">
        <v>4171</v>
      </c>
      <c r="D551" s="14" t="s">
        <v>631</v>
      </c>
      <c r="E551" s="14" t="s">
        <v>1636</v>
      </c>
      <c r="F551" s="16">
        <v>1</v>
      </c>
      <c r="G551" s="16">
        <v>0</v>
      </c>
      <c r="H551" s="16" t="s">
        <v>44</v>
      </c>
      <c r="I551" s="16">
        <v>0</v>
      </c>
      <c r="J551" s="16">
        <v>0</v>
      </c>
      <c r="K551" s="16">
        <v>1</v>
      </c>
      <c r="L551" s="16">
        <v>0</v>
      </c>
      <c r="M551" s="16" t="s">
        <v>47</v>
      </c>
      <c r="N551" s="15"/>
    </row>
    <row r="552" spans="1:14" x14ac:dyDescent="0.2">
      <c r="A552" s="14" t="s">
        <v>35</v>
      </c>
      <c r="B552" s="14" t="s">
        <v>35</v>
      </c>
      <c r="C552" s="14">
        <v>3657</v>
      </c>
      <c r="D552" s="14" t="s">
        <v>632</v>
      </c>
      <c r="E552" s="14" t="s">
        <v>1636</v>
      </c>
      <c r="F552" s="16">
        <v>1</v>
      </c>
      <c r="G552" s="16">
        <v>0</v>
      </c>
      <c r="H552" s="16" t="s">
        <v>44</v>
      </c>
      <c r="I552" s="16">
        <v>0</v>
      </c>
      <c r="J552" s="16">
        <v>0</v>
      </c>
      <c r="K552" s="16">
        <v>0</v>
      </c>
      <c r="L552" s="16">
        <v>1</v>
      </c>
      <c r="M552" s="16" t="s">
        <v>40</v>
      </c>
      <c r="N552" s="15"/>
    </row>
    <row r="553" spans="1:14" x14ac:dyDescent="0.2">
      <c r="A553" s="14" t="s">
        <v>35</v>
      </c>
      <c r="B553" s="14" t="s">
        <v>35</v>
      </c>
      <c r="C553" s="14">
        <v>3124</v>
      </c>
      <c r="D553" s="14" t="s">
        <v>633</v>
      </c>
      <c r="E553" s="14" t="s">
        <v>1636</v>
      </c>
      <c r="F553" s="16">
        <v>1</v>
      </c>
      <c r="G553" s="16">
        <v>0</v>
      </c>
      <c r="H553" s="16" t="s">
        <v>44</v>
      </c>
      <c r="I553" s="16">
        <v>0</v>
      </c>
      <c r="J553" s="16">
        <v>0</v>
      </c>
      <c r="K553" s="16">
        <v>1</v>
      </c>
      <c r="L553" s="16">
        <v>0</v>
      </c>
      <c r="M553" s="16" t="s">
        <v>40</v>
      </c>
      <c r="N553" s="15"/>
    </row>
    <row r="554" spans="1:14" x14ac:dyDescent="0.2">
      <c r="A554" s="14" t="s">
        <v>35</v>
      </c>
      <c r="B554" s="14" t="s">
        <v>35</v>
      </c>
      <c r="C554" s="14">
        <v>2042</v>
      </c>
      <c r="D554" s="14" t="s">
        <v>634</v>
      </c>
      <c r="E554" s="14" t="s">
        <v>1637</v>
      </c>
      <c r="F554" s="16">
        <v>54</v>
      </c>
      <c r="G554" s="16">
        <v>-9</v>
      </c>
      <c r="H554" s="16" t="s">
        <v>332</v>
      </c>
      <c r="I554" s="16">
        <v>0</v>
      </c>
      <c r="J554" s="16">
        <v>1</v>
      </c>
      <c r="K554" s="16">
        <v>3</v>
      </c>
      <c r="L554" s="16">
        <v>0</v>
      </c>
      <c r="M554" s="16" t="s">
        <v>43</v>
      </c>
      <c r="N554" s="15" t="s">
        <v>23</v>
      </c>
    </row>
    <row r="555" spans="1:14" x14ac:dyDescent="0.2">
      <c r="A555" s="14" t="s">
        <v>35</v>
      </c>
      <c r="B555" s="14" t="s">
        <v>35</v>
      </c>
      <c r="C555" s="14" t="s">
        <v>44</v>
      </c>
      <c r="D555" s="14" t="s">
        <v>635</v>
      </c>
      <c r="E555" s="14" t="s">
        <v>1637</v>
      </c>
      <c r="F555" s="16">
        <v>51</v>
      </c>
      <c r="G555" s="16" t="s">
        <v>35</v>
      </c>
      <c r="H555" s="16" t="s">
        <v>44</v>
      </c>
      <c r="I555" s="16">
        <v>0</v>
      </c>
      <c r="J555" s="16">
        <v>1</v>
      </c>
      <c r="K555" s="16">
        <v>0</v>
      </c>
      <c r="L555" s="16">
        <v>0</v>
      </c>
      <c r="M555" s="16" t="s">
        <v>44</v>
      </c>
      <c r="N555" s="15"/>
    </row>
    <row r="556" spans="1:14" x14ac:dyDescent="0.2">
      <c r="A556" s="14" t="s">
        <v>35</v>
      </c>
      <c r="B556" s="14" t="s">
        <v>35</v>
      </c>
      <c r="C556" s="14" t="s">
        <v>44</v>
      </c>
      <c r="D556" s="14" t="s">
        <v>636</v>
      </c>
      <c r="E556" s="14" t="s">
        <v>153</v>
      </c>
      <c r="F556" s="16">
        <v>3</v>
      </c>
      <c r="G556" s="16" t="s">
        <v>35</v>
      </c>
      <c r="H556" s="16" t="s">
        <v>44</v>
      </c>
      <c r="I556" s="16">
        <v>0</v>
      </c>
      <c r="J556" s="16">
        <v>0</v>
      </c>
      <c r="K556" s="16">
        <v>3</v>
      </c>
      <c r="L556" s="16">
        <v>0</v>
      </c>
      <c r="M556" s="16" t="s">
        <v>44</v>
      </c>
      <c r="N556" s="15"/>
    </row>
    <row r="557" spans="1:14" x14ac:dyDescent="0.2">
      <c r="A557" s="14" t="s">
        <v>35</v>
      </c>
      <c r="B557" s="14" t="s">
        <v>35</v>
      </c>
      <c r="C557" s="14">
        <v>2287</v>
      </c>
      <c r="D557" s="14" t="s">
        <v>637</v>
      </c>
      <c r="E557" s="14" t="s">
        <v>1636</v>
      </c>
      <c r="F557" s="16">
        <v>1</v>
      </c>
      <c r="G557" s="16">
        <v>0</v>
      </c>
      <c r="H557" s="16" t="s">
        <v>44</v>
      </c>
      <c r="I557" s="16">
        <v>0</v>
      </c>
      <c r="J557" s="16">
        <v>1</v>
      </c>
      <c r="K557" s="16">
        <v>0</v>
      </c>
      <c r="L557" s="16">
        <v>0</v>
      </c>
      <c r="M557" s="16" t="s">
        <v>40</v>
      </c>
      <c r="N557" s="15"/>
    </row>
    <row r="558" spans="1:14" x14ac:dyDescent="0.2">
      <c r="A558" s="14" t="s">
        <v>35</v>
      </c>
      <c r="B558" s="14" t="s">
        <v>35</v>
      </c>
      <c r="C558" s="14">
        <v>3710</v>
      </c>
      <c r="D558" s="14" t="s">
        <v>638</v>
      </c>
      <c r="E558" s="14" t="s">
        <v>1636</v>
      </c>
      <c r="F558" s="16">
        <v>1</v>
      </c>
      <c r="G558" s="16">
        <v>0</v>
      </c>
      <c r="H558" s="16" t="s">
        <v>44</v>
      </c>
      <c r="I558" s="16">
        <v>0</v>
      </c>
      <c r="J558" s="16">
        <v>1</v>
      </c>
      <c r="K558" s="16">
        <v>0</v>
      </c>
      <c r="L558" s="16">
        <v>0</v>
      </c>
      <c r="M558" s="16" t="s">
        <v>43</v>
      </c>
      <c r="N558" s="15"/>
    </row>
    <row r="559" spans="1:14" x14ac:dyDescent="0.2">
      <c r="A559" s="14" t="s">
        <v>35</v>
      </c>
      <c r="B559" s="14" t="s">
        <v>35</v>
      </c>
      <c r="C559" s="14">
        <v>4432</v>
      </c>
      <c r="D559" s="14" t="s">
        <v>639</v>
      </c>
      <c r="E559" s="14" t="s">
        <v>1637</v>
      </c>
      <c r="F559" s="16">
        <v>29</v>
      </c>
      <c r="G559" s="16">
        <v>10</v>
      </c>
      <c r="H559" s="16" t="s">
        <v>281</v>
      </c>
      <c r="I559" s="16">
        <v>0</v>
      </c>
      <c r="J559" s="16">
        <v>4</v>
      </c>
      <c r="K559" s="16">
        <v>25</v>
      </c>
      <c r="L559" s="16">
        <v>0</v>
      </c>
      <c r="M559" s="16" t="s">
        <v>43</v>
      </c>
      <c r="N559" s="15" t="s">
        <v>24</v>
      </c>
    </row>
    <row r="560" spans="1:14" x14ac:dyDescent="0.2">
      <c r="A560" s="14" t="s">
        <v>35</v>
      </c>
      <c r="B560" s="14" t="s">
        <v>35</v>
      </c>
      <c r="C560" s="14" t="s">
        <v>44</v>
      </c>
      <c r="D560" s="14" t="s">
        <v>640</v>
      </c>
      <c r="E560" s="14" t="s">
        <v>1637</v>
      </c>
      <c r="F560" s="16">
        <v>25</v>
      </c>
      <c r="G560" s="16" t="s">
        <v>35</v>
      </c>
      <c r="H560" s="16" t="s">
        <v>44</v>
      </c>
      <c r="I560" s="16">
        <v>0</v>
      </c>
      <c r="J560" s="16">
        <v>0</v>
      </c>
      <c r="K560" s="16">
        <v>25</v>
      </c>
      <c r="L560" s="16">
        <v>0</v>
      </c>
      <c r="M560" s="16" t="s">
        <v>44</v>
      </c>
      <c r="N560" s="15"/>
    </row>
    <row r="561" spans="1:14" x14ac:dyDescent="0.2">
      <c r="A561" s="14" t="s">
        <v>35</v>
      </c>
      <c r="B561" s="14" t="s">
        <v>35</v>
      </c>
      <c r="C561" s="14" t="s">
        <v>44</v>
      </c>
      <c r="D561" s="14" t="s">
        <v>641</v>
      </c>
      <c r="E561" s="14" t="s">
        <v>1637</v>
      </c>
      <c r="F561" s="16">
        <v>4</v>
      </c>
      <c r="G561" s="16" t="s">
        <v>35</v>
      </c>
      <c r="H561" s="16" t="s">
        <v>44</v>
      </c>
      <c r="I561" s="16">
        <v>0</v>
      </c>
      <c r="J561" s="16">
        <v>4</v>
      </c>
      <c r="K561" s="16">
        <v>0</v>
      </c>
      <c r="L561" s="16">
        <v>0</v>
      </c>
      <c r="M561" s="16" t="s">
        <v>44</v>
      </c>
      <c r="N561" s="15"/>
    </row>
    <row r="562" spans="1:14" x14ac:dyDescent="0.2">
      <c r="A562" s="14" t="s">
        <v>35</v>
      </c>
      <c r="B562" s="14" t="s">
        <v>35</v>
      </c>
      <c r="C562" s="14">
        <v>3089</v>
      </c>
      <c r="D562" s="14" t="s">
        <v>642</v>
      </c>
      <c r="E562" s="14" t="s">
        <v>32</v>
      </c>
      <c r="F562" s="16">
        <v>4</v>
      </c>
      <c r="G562" s="16">
        <v>0</v>
      </c>
      <c r="H562" s="16" t="s">
        <v>371</v>
      </c>
      <c r="I562" s="16">
        <v>0</v>
      </c>
      <c r="J562" s="16">
        <v>4</v>
      </c>
      <c r="K562" s="16">
        <v>0</v>
      </c>
      <c r="L562" s="16">
        <v>0</v>
      </c>
      <c r="M562" s="16" t="s">
        <v>34</v>
      </c>
      <c r="N562" s="15"/>
    </row>
    <row r="563" spans="1:14" x14ac:dyDescent="0.2">
      <c r="A563" s="14" t="s">
        <v>35</v>
      </c>
      <c r="B563" s="14" t="s">
        <v>35</v>
      </c>
      <c r="C563" s="14">
        <v>2968</v>
      </c>
      <c r="D563" s="14" t="s">
        <v>643</v>
      </c>
      <c r="E563" s="14" t="s">
        <v>32</v>
      </c>
      <c r="F563" s="16">
        <v>4</v>
      </c>
      <c r="G563" s="16">
        <v>0</v>
      </c>
      <c r="H563" s="16" t="s">
        <v>130</v>
      </c>
      <c r="I563" s="16">
        <v>4</v>
      </c>
      <c r="J563" s="16">
        <v>0</v>
      </c>
      <c r="K563" s="16">
        <v>0</v>
      </c>
      <c r="L563" s="16">
        <v>0</v>
      </c>
      <c r="M563" s="16" t="s">
        <v>47</v>
      </c>
      <c r="N563" s="15"/>
    </row>
    <row r="564" spans="1:14" x14ac:dyDescent="0.2">
      <c r="A564" s="14" t="s">
        <v>35</v>
      </c>
      <c r="B564" s="14" t="s">
        <v>35</v>
      </c>
      <c r="C564" s="14">
        <v>2969</v>
      </c>
      <c r="D564" s="14" t="s">
        <v>644</v>
      </c>
      <c r="E564" s="14" t="s">
        <v>1637</v>
      </c>
      <c r="F564" s="16">
        <v>2</v>
      </c>
      <c r="G564" s="16">
        <v>0</v>
      </c>
      <c r="H564" s="16" t="s">
        <v>332</v>
      </c>
      <c r="I564" s="16">
        <v>0</v>
      </c>
      <c r="J564" s="16">
        <v>2</v>
      </c>
      <c r="K564" s="16">
        <v>0</v>
      </c>
      <c r="L564" s="16">
        <v>0</v>
      </c>
      <c r="M564" s="16" t="s">
        <v>40</v>
      </c>
      <c r="N564" s="15"/>
    </row>
    <row r="565" spans="1:14" x14ac:dyDescent="0.2">
      <c r="A565" s="14" t="s">
        <v>35</v>
      </c>
      <c r="B565" s="14" t="s">
        <v>35</v>
      </c>
      <c r="C565" s="14">
        <v>2034</v>
      </c>
      <c r="D565" s="14" t="s">
        <v>645</v>
      </c>
      <c r="E565" s="14" t="s">
        <v>142</v>
      </c>
      <c r="F565" s="16">
        <v>353</v>
      </c>
      <c r="G565" s="16">
        <v>0</v>
      </c>
      <c r="H565" s="16" t="s">
        <v>332</v>
      </c>
      <c r="I565" s="16">
        <v>0</v>
      </c>
      <c r="J565" s="16">
        <v>36</v>
      </c>
      <c r="K565" s="16">
        <v>15</v>
      </c>
      <c r="L565" s="16">
        <v>0</v>
      </c>
      <c r="M565" s="16" t="s">
        <v>43</v>
      </c>
      <c r="N565" s="15"/>
    </row>
    <row r="566" spans="1:14" x14ac:dyDescent="0.2">
      <c r="A566" s="14" t="s">
        <v>35</v>
      </c>
      <c r="B566" s="14" t="s">
        <v>35</v>
      </c>
      <c r="C566" s="14" t="s">
        <v>44</v>
      </c>
      <c r="D566" s="14" t="s">
        <v>646</v>
      </c>
      <c r="E566" s="14" t="s">
        <v>142</v>
      </c>
      <c r="F566" s="16">
        <v>295</v>
      </c>
      <c r="G566" s="16" t="s">
        <v>35</v>
      </c>
      <c r="H566" s="16" t="s">
        <v>44</v>
      </c>
      <c r="I566" s="16">
        <v>0</v>
      </c>
      <c r="J566" s="16">
        <v>36</v>
      </c>
      <c r="K566" s="16">
        <v>15</v>
      </c>
      <c r="L566" s="16">
        <v>0</v>
      </c>
      <c r="M566" s="16" t="s">
        <v>44</v>
      </c>
      <c r="N566" s="15"/>
    </row>
    <row r="567" spans="1:14" x14ac:dyDescent="0.2">
      <c r="A567" s="14" t="s">
        <v>35</v>
      </c>
      <c r="B567" s="14" t="s">
        <v>35</v>
      </c>
      <c r="C567" s="14" t="s">
        <v>44</v>
      </c>
      <c r="D567" s="14" t="s">
        <v>647</v>
      </c>
      <c r="E567" s="14" t="s">
        <v>1636</v>
      </c>
      <c r="F567" s="16">
        <v>35</v>
      </c>
      <c r="G567" s="16" t="s">
        <v>35</v>
      </c>
      <c r="H567" s="16" t="s">
        <v>44</v>
      </c>
      <c r="I567" s="16">
        <v>0</v>
      </c>
      <c r="J567" s="16">
        <v>0</v>
      </c>
      <c r="K567" s="16">
        <v>0</v>
      </c>
      <c r="L567" s="16">
        <v>0</v>
      </c>
      <c r="M567" s="16" t="s">
        <v>44</v>
      </c>
      <c r="N567" s="15"/>
    </row>
    <row r="568" spans="1:14" x14ac:dyDescent="0.2">
      <c r="A568" s="14" t="s">
        <v>35</v>
      </c>
      <c r="B568" s="14" t="s">
        <v>35</v>
      </c>
      <c r="C568" s="14" t="s">
        <v>44</v>
      </c>
      <c r="D568" s="14" t="s">
        <v>648</v>
      </c>
      <c r="E568" s="14" t="s">
        <v>1636</v>
      </c>
      <c r="F568" s="16">
        <v>18</v>
      </c>
      <c r="G568" s="16" t="s">
        <v>35</v>
      </c>
      <c r="H568" s="16" t="s">
        <v>44</v>
      </c>
      <c r="I568" s="16">
        <v>0</v>
      </c>
      <c r="J568" s="16">
        <v>0</v>
      </c>
      <c r="K568" s="16">
        <v>0</v>
      </c>
      <c r="L568" s="16">
        <v>0</v>
      </c>
      <c r="M568" s="16" t="s">
        <v>44</v>
      </c>
      <c r="N568" s="15"/>
    </row>
    <row r="569" spans="1:14" x14ac:dyDescent="0.2">
      <c r="A569" s="14" t="s">
        <v>35</v>
      </c>
      <c r="B569" s="14" t="s">
        <v>35</v>
      </c>
      <c r="C569" s="14" t="s">
        <v>44</v>
      </c>
      <c r="D569" s="14" t="s">
        <v>649</v>
      </c>
      <c r="E569" s="14" t="s">
        <v>1636</v>
      </c>
      <c r="F569" s="16">
        <v>5</v>
      </c>
      <c r="G569" s="16" t="s">
        <v>35</v>
      </c>
      <c r="H569" s="16" t="s">
        <v>44</v>
      </c>
      <c r="I569" s="16">
        <v>0</v>
      </c>
      <c r="J569" s="16">
        <v>0</v>
      </c>
      <c r="K569" s="16">
        <v>0</v>
      </c>
      <c r="L569" s="16">
        <v>0</v>
      </c>
      <c r="M569" s="16" t="s">
        <v>44</v>
      </c>
    </row>
    <row r="570" spans="1:14" x14ac:dyDescent="0.2">
      <c r="A570" s="14" t="s">
        <v>35</v>
      </c>
      <c r="B570" s="14" t="s">
        <v>35</v>
      </c>
      <c r="C570" s="14">
        <v>2089</v>
      </c>
      <c r="D570" s="14" t="s">
        <v>650</v>
      </c>
      <c r="E570" s="14" t="s">
        <v>1636</v>
      </c>
      <c r="F570" s="16">
        <v>35</v>
      </c>
      <c r="G570" s="16">
        <v>-6</v>
      </c>
      <c r="H570" s="16" t="s">
        <v>214</v>
      </c>
      <c r="I570" s="16">
        <v>0</v>
      </c>
      <c r="J570" s="16">
        <v>0</v>
      </c>
      <c r="K570" s="16">
        <v>35</v>
      </c>
      <c r="L570" s="16">
        <v>0</v>
      </c>
      <c r="M570" s="16" t="s">
        <v>43</v>
      </c>
      <c r="N570" s="15" t="s">
        <v>23</v>
      </c>
    </row>
    <row r="571" spans="1:14" x14ac:dyDescent="0.2">
      <c r="A571" s="14" t="s">
        <v>35</v>
      </c>
      <c r="B571" s="14" t="s">
        <v>35</v>
      </c>
      <c r="C571" s="14">
        <v>2019</v>
      </c>
      <c r="D571" s="14" t="s">
        <v>651</v>
      </c>
      <c r="E571" s="14" t="s">
        <v>1637</v>
      </c>
      <c r="F571" s="16">
        <v>13</v>
      </c>
      <c r="G571" s="16">
        <v>0</v>
      </c>
      <c r="H571" s="16" t="s">
        <v>44</v>
      </c>
      <c r="I571" s="16">
        <v>0</v>
      </c>
      <c r="J571" s="16">
        <v>0</v>
      </c>
      <c r="K571" s="16">
        <v>13</v>
      </c>
      <c r="L571" s="16">
        <v>0</v>
      </c>
      <c r="M571" s="16" t="s">
        <v>40</v>
      </c>
      <c r="N571" s="15"/>
    </row>
    <row r="572" spans="1:14" x14ac:dyDescent="0.2">
      <c r="A572" s="14" t="s">
        <v>35</v>
      </c>
      <c r="B572" s="14" t="s">
        <v>35</v>
      </c>
      <c r="C572" s="14">
        <v>3010</v>
      </c>
      <c r="D572" s="14" t="s">
        <v>652</v>
      </c>
      <c r="E572" s="14" t="s">
        <v>1637</v>
      </c>
      <c r="F572" s="16">
        <v>12</v>
      </c>
      <c r="G572" s="16">
        <v>0</v>
      </c>
      <c r="H572" s="16" t="s">
        <v>44</v>
      </c>
      <c r="I572" s="16">
        <v>0</v>
      </c>
      <c r="J572" s="16">
        <v>0</v>
      </c>
      <c r="K572" s="16">
        <v>5</v>
      </c>
      <c r="L572" s="16">
        <v>0</v>
      </c>
      <c r="M572" s="16" t="s">
        <v>40</v>
      </c>
      <c r="N572" s="15"/>
    </row>
    <row r="573" spans="1:14" x14ac:dyDescent="0.2">
      <c r="A573" s="14" t="s">
        <v>35</v>
      </c>
      <c r="B573" s="14" t="s">
        <v>35</v>
      </c>
      <c r="C573" s="14">
        <v>3011</v>
      </c>
      <c r="D573" s="14" t="s">
        <v>653</v>
      </c>
      <c r="E573" s="14" t="s">
        <v>1637</v>
      </c>
      <c r="F573" s="16">
        <v>19</v>
      </c>
      <c r="G573" s="16">
        <v>-44</v>
      </c>
      <c r="H573" s="16" t="s">
        <v>44</v>
      </c>
      <c r="I573" s="16">
        <v>0</v>
      </c>
      <c r="J573" s="16">
        <v>4</v>
      </c>
      <c r="K573" s="16">
        <v>0</v>
      </c>
      <c r="L573" s="16">
        <v>0</v>
      </c>
      <c r="M573" s="16" t="s">
        <v>43</v>
      </c>
      <c r="N573" s="15" t="s">
        <v>23</v>
      </c>
    </row>
    <row r="574" spans="1:14" x14ac:dyDescent="0.2">
      <c r="A574" s="14" t="s">
        <v>35</v>
      </c>
      <c r="B574" s="14" t="s">
        <v>35</v>
      </c>
      <c r="C574" s="14" t="s">
        <v>44</v>
      </c>
      <c r="D574" s="14" t="s">
        <v>654</v>
      </c>
      <c r="E574" s="14" t="s">
        <v>1637</v>
      </c>
      <c r="F574" s="16">
        <v>15</v>
      </c>
      <c r="G574" s="16" t="s">
        <v>35</v>
      </c>
      <c r="H574" s="16" t="s">
        <v>44</v>
      </c>
      <c r="I574" s="16">
        <v>0</v>
      </c>
      <c r="J574" s="16">
        <v>0</v>
      </c>
      <c r="K574" s="16">
        <v>0</v>
      </c>
      <c r="L574" s="16">
        <v>0</v>
      </c>
      <c r="M574" s="16" t="s">
        <v>44</v>
      </c>
      <c r="N574" s="15"/>
    </row>
    <row r="575" spans="1:14" x14ac:dyDescent="0.2">
      <c r="A575" s="14" t="s">
        <v>35</v>
      </c>
      <c r="B575" s="14" t="s">
        <v>35</v>
      </c>
      <c r="C575" s="14" t="s">
        <v>44</v>
      </c>
      <c r="D575" s="14" t="s">
        <v>655</v>
      </c>
      <c r="E575" s="14" t="s">
        <v>1637</v>
      </c>
      <c r="F575" s="16">
        <v>4</v>
      </c>
      <c r="G575" s="16" t="s">
        <v>35</v>
      </c>
      <c r="H575" s="16" t="s">
        <v>44</v>
      </c>
      <c r="I575" s="16">
        <v>0</v>
      </c>
      <c r="J575" s="16">
        <v>4</v>
      </c>
      <c r="K575" s="16">
        <v>0</v>
      </c>
      <c r="L575" s="16">
        <v>0</v>
      </c>
      <c r="M575" s="16" t="s">
        <v>44</v>
      </c>
      <c r="N575" s="15"/>
    </row>
    <row r="576" spans="1:14" x14ac:dyDescent="0.2">
      <c r="A576" s="14" t="s">
        <v>35</v>
      </c>
      <c r="B576" s="14" t="s">
        <v>35</v>
      </c>
      <c r="C576" s="14">
        <v>2033</v>
      </c>
      <c r="D576" s="14" t="s">
        <v>656</v>
      </c>
      <c r="E576" s="14" t="s">
        <v>142</v>
      </c>
      <c r="F576" s="16">
        <v>15</v>
      </c>
      <c r="G576" s="16">
        <v>0</v>
      </c>
      <c r="H576" s="16" t="s">
        <v>229</v>
      </c>
      <c r="I576" s="16">
        <v>0</v>
      </c>
      <c r="J576" s="16">
        <v>0</v>
      </c>
      <c r="K576" s="16">
        <v>13</v>
      </c>
      <c r="L576" s="16">
        <v>2</v>
      </c>
      <c r="M576" s="16" t="s">
        <v>43</v>
      </c>
      <c r="N576" s="15"/>
    </row>
    <row r="577" spans="1:14" x14ac:dyDescent="0.2">
      <c r="A577" s="14" t="s">
        <v>35</v>
      </c>
      <c r="B577" s="14" t="s">
        <v>35</v>
      </c>
      <c r="C577" s="14">
        <v>3172</v>
      </c>
      <c r="D577" s="14" t="s">
        <v>657</v>
      </c>
      <c r="E577" s="14" t="s">
        <v>1636</v>
      </c>
      <c r="F577" s="16">
        <v>1</v>
      </c>
      <c r="G577" s="16">
        <v>0</v>
      </c>
      <c r="H577" s="16" t="s">
        <v>80</v>
      </c>
      <c r="I577" s="16">
        <v>0</v>
      </c>
      <c r="J577" s="16">
        <v>0</v>
      </c>
      <c r="K577" s="16">
        <v>1</v>
      </c>
      <c r="L577" s="16">
        <v>0</v>
      </c>
      <c r="M577" s="16" t="s">
        <v>40</v>
      </c>
      <c r="N577" s="15"/>
    </row>
    <row r="578" spans="1:14" x14ac:dyDescent="0.2">
      <c r="A578" s="14" t="s">
        <v>35</v>
      </c>
      <c r="B578" s="14" t="s">
        <v>35</v>
      </c>
      <c r="C578" s="14">
        <v>2970</v>
      </c>
      <c r="D578" s="14" t="s">
        <v>658</v>
      </c>
      <c r="E578" s="14" t="s">
        <v>1637</v>
      </c>
      <c r="F578" s="16">
        <v>50</v>
      </c>
      <c r="G578" s="16">
        <v>0</v>
      </c>
      <c r="H578" s="16" t="s">
        <v>123</v>
      </c>
      <c r="I578" s="16">
        <v>0</v>
      </c>
      <c r="J578" s="16">
        <v>0</v>
      </c>
      <c r="K578" s="16">
        <v>0</v>
      </c>
      <c r="L578" s="16">
        <v>0</v>
      </c>
      <c r="M578" s="16" t="s">
        <v>47</v>
      </c>
      <c r="N578" s="15"/>
    </row>
    <row r="579" spans="1:14" x14ac:dyDescent="0.2">
      <c r="A579" s="14" t="s">
        <v>35</v>
      </c>
      <c r="B579" s="14" t="s">
        <v>35</v>
      </c>
      <c r="C579" s="14">
        <v>2038</v>
      </c>
      <c r="D579" s="14" t="s">
        <v>659</v>
      </c>
      <c r="E579" s="14" t="s">
        <v>1637</v>
      </c>
      <c r="F579" s="16">
        <v>61</v>
      </c>
      <c r="G579" s="16">
        <v>0</v>
      </c>
      <c r="H579" s="16" t="s">
        <v>236</v>
      </c>
      <c r="I579" s="16">
        <v>0</v>
      </c>
      <c r="J579" s="16">
        <v>0</v>
      </c>
      <c r="K579" s="16">
        <v>5</v>
      </c>
      <c r="L579" s="16">
        <v>0</v>
      </c>
      <c r="M579" s="16" t="s">
        <v>43</v>
      </c>
      <c r="N579" s="15"/>
    </row>
    <row r="580" spans="1:14" x14ac:dyDescent="0.2">
      <c r="A580" s="14" t="s">
        <v>35</v>
      </c>
      <c r="B580" s="14" t="s">
        <v>35</v>
      </c>
      <c r="C580" s="14" t="s">
        <v>44</v>
      </c>
      <c r="D580" s="14" t="s">
        <v>660</v>
      </c>
      <c r="E580" s="14" t="s">
        <v>1637</v>
      </c>
      <c r="F580" s="16">
        <v>56</v>
      </c>
      <c r="G580" s="16" t="s">
        <v>35</v>
      </c>
      <c r="H580" s="16" t="s">
        <v>44</v>
      </c>
      <c r="I580" s="16">
        <v>0</v>
      </c>
      <c r="J580" s="16">
        <v>0</v>
      </c>
      <c r="K580" s="16">
        <v>0</v>
      </c>
      <c r="L580" s="16">
        <v>0</v>
      </c>
      <c r="M580" s="16" t="s">
        <v>44</v>
      </c>
      <c r="N580" s="15"/>
    </row>
    <row r="581" spans="1:14" x14ac:dyDescent="0.2">
      <c r="A581" s="14" t="s">
        <v>35</v>
      </c>
      <c r="B581" s="14" t="s">
        <v>35</v>
      </c>
      <c r="C581" s="14" t="s">
        <v>44</v>
      </c>
      <c r="D581" s="14" t="s">
        <v>661</v>
      </c>
      <c r="E581" s="14" t="s">
        <v>1637</v>
      </c>
      <c r="F581" s="16">
        <v>5</v>
      </c>
      <c r="G581" s="16" t="s">
        <v>35</v>
      </c>
      <c r="H581" s="16" t="s">
        <v>44</v>
      </c>
      <c r="I581" s="16">
        <v>0</v>
      </c>
      <c r="J581" s="16">
        <v>0</v>
      </c>
      <c r="K581" s="16">
        <v>5</v>
      </c>
      <c r="L581" s="16">
        <v>0</v>
      </c>
      <c r="M581" s="16" t="s">
        <v>44</v>
      </c>
      <c r="N581" s="15"/>
    </row>
    <row r="582" spans="1:14" x14ac:dyDescent="0.2">
      <c r="A582" s="14" t="s">
        <v>35</v>
      </c>
      <c r="B582" s="14" t="s">
        <v>35</v>
      </c>
      <c r="C582" s="14">
        <v>4302</v>
      </c>
      <c r="D582" s="14" t="s">
        <v>662</v>
      </c>
      <c r="E582" s="14" t="s">
        <v>1637</v>
      </c>
      <c r="F582" s="16">
        <v>14</v>
      </c>
      <c r="G582" s="16">
        <v>0</v>
      </c>
      <c r="H582" s="16" t="s">
        <v>44</v>
      </c>
      <c r="I582" s="16">
        <v>0</v>
      </c>
      <c r="J582" s="16">
        <v>0</v>
      </c>
      <c r="K582" s="16">
        <v>0</v>
      </c>
      <c r="L582" s="16">
        <v>0</v>
      </c>
      <c r="M582" s="16" t="s">
        <v>40</v>
      </c>
      <c r="N582" s="15"/>
    </row>
    <row r="583" spans="1:14" x14ac:dyDescent="0.2">
      <c r="A583" s="14" t="s">
        <v>35</v>
      </c>
      <c r="B583" s="14" t="s">
        <v>35</v>
      </c>
      <c r="C583" s="14" t="s">
        <v>44</v>
      </c>
      <c r="D583" s="14" t="s">
        <v>663</v>
      </c>
      <c r="E583" s="14" t="s">
        <v>1637</v>
      </c>
      <c r="F583" s="16">
        <v>13</v>
      </c>
      <c r="G583" s="16" t="s">
        <v>35</v>
      </c>
      <c r="H583" s="16" t="s">
        <v>44</v>
      </c>
      <c r="I583" s="16">
        <v>0</v>
      </c>
      <c r="J583" s="16">
        <v>0</v>
      </c>
      <c r="K583" s="16">
        <v>0</v>
      </c>
      <c r="L583" s="16">
        <v>0</v>
      </c>
      <c r="M583" s="16" t="s">
        <v>44</v>
      </c>
      <c r="N583" s="15"/>
    </row>
    <row r="584" spans="1:14" x14ac:dyDescent="0.2">
      <c r="A584" s="14" t="s">
        <v>35</v>
      </c>
      <c r="B584" s="14" t="s">
        <v>35</v>
      </c>
      <c r="C584" s="14" t="s">
        <v>44</v>
      </c>
      <c r="D584" s="14" t="s">
        <v>664</v>
      </c>
      <c r="E584" s="14" t="s">
        <v>1637</v>
      </c>
      <c r="F584" s="16">
        <v>1</v>
      </c>
      <c r="G584" s="16" t="s">
        <v>35</v>
      </c>
      <c r="H584" s="16" t="s">
        <v>44</v>
      </c>
      <c r="I584" s="16">
        <v>0</v>
      </c>
      <c r="J584" s="16">
        <v>0</v>
      </c>
      <c r="K584" s="16">
        <v>0</v>
      </c>
      <c r="L584" s="16">
        <v>0</v>
      </c>
      <c r="M584" s="16" t="s">
        <v>44</v>
      </c>
      <c r="N584" s="15"/>
    </row>
    <row r="585" spans="1:14" x14ac:dyDescent="0.2">
      <c r="A585" s="14" t="s">
        <v>35</v>
      </c>
      <c r="B585" s="14" t="s">
        <v>35</v>
      </c>
      <c r="C585" s="14">
        <v>2789</v>
      </c>
      <c r="D585" s="14" t="s">
        <v>665</v>
      </c>
      <c r="E585" s="14" t="s">
        <v>1636</v>
      </c>
      <c r="F585" s="16">
        <v>1</v>
      </c>
      <c r="G585" s="16">
        <v>0</v>
      </c>
      <c r="H585" s="16" t="s">
        <v>44</v>
      </c>
      <c r="I585" s="16">
        <v>0</v>
      </c>
      <c r="J585" s="16">
        <v>0</v>
      </c>
      <c r="K585" s="16">
        <v>0</v>
      </c>
      <c r="L585" s="16">
        <v>1</v>
      </c>
      <c r="M585" s="16" t="s">
        <v>40</v>
      </c>
      <c r="N585" s="15"/>
    </row>
    <row r="586" spans="1:14" x14ac:dyDescent="0.2">
      <c r="A586" s="14" t="s">
        <v>35</v>
      </c>
      <c r="B586" s="14" t="s">
        <v>35</v>
      </c>
      <c r="C586" s="14">
        <v>4155</v>
      </c>
      <c r="D586" s="14" t="s">
        <v>524</v>
      </c>
      <c r="E586" s="14" t="s">
        <v>1636</v>
      </c>
      <c r="F586" s="16">
        <v>1</v>
      </c>
      <c r="G586" s="16">
        <v>0</v>
      </c>
      <c r="H586" s="16" t="s">
        <v>44</v>
      </c>
      <c r="I586" s="16">
        <v>0</v>
      </c>
      <c r="J586" s="16">
        <v>0</v>
      </c>
      <c r="K586" s="16">
        <v>1</v>
      </c>
      <c r="L586" s="16">
        <v>0</v>
      </c>
      <c r="M586" s="16" t="s">
        <v>47</v>
      </c>
      <c r="N586" s="15"/>
    </row>
    <row r="587" spans="1:14" x14ac:dyDescent="0.2">
      <c r="A587" s="14" t="s">
        <v>35</v>
      </c>
      <c r="B587" s="14" t="s">
        <v>35</v>
      </c>
      <c r="C587" s="14">
        <v>2150</v>
      </c>
      <c r="D587" s="14" t="s">
        <v>666</v>
      </c>
      <c r="E587" s="14" t="s">
        <v>58</v>
      </c>
      <c r="F587" s="16">
        <v>391</v>
      </c>
      <c r="G587" s="16">
        <v>0</v>
      </c>
      <c r="H587" s="16" t="s">
        <v>59</v>
      </c>
      <c r="I587" s="16">
        <v>0</v>
      </c>
      <c r="J587" s="16">
        <v>0</v>
      </c>
      <c r="K587" s="16">
        <v>0</v>
      </c>
      <c r="L587" s="16">
        <v>391</v>
      </c>
      <c r="M587" s="16" t="s">
        <v>43</v>
      </c>
      <c r="N587" s="15"/>
    </row>
    <row r="588" spans="1:14" x14ac:dyDescent="0.2">
      <c r="A588" s="14" t="s">
        <v>35</v>
      </c>
      <c r="B588" s="14" t="s">
        <v>35</v>
      </c>
      <c r="C588" s="14">
        <v>3041</v>
      </c>
      <c r="D588" s="14" t="s">
        <v>667</v>
      </c>
      <c r="E588" s="14" t="s">
        <v>1636</v>
      </c>
      <c r="F588" s="16">
        <v>1</v>
      </c>
      <c r="G588" s="16">
        <v>0</v>
      </c>
      <c r="H588" s="16" t="s">
        <v>44</v>
      </c>
      <c r="I588" s="16">
        <v>0</v>
      </c>
      <c r="J588" s="16">
        <v>0</v>
      </c>
      <c r="K588" s="16">
        <v>1</v>
      </c>
      <c r="L588" s="16">
        <v>0</v>
      </c>
      <c r="M588" s="16" t="s">
        <v>47</v>
      </c>
      <c r="N588" s="15"/>
    </row>
    <row r="589" spans="1:14" x14ac:dyDescent="0.2">
      <c r="A589" s="14" t="s">
        <v>35</v>
      </c>
      <c r="B589" s="14" t="s">
        <v>35</v>
      </c>
      <c r="C589" s="14">
        <v>2028</v>
      </c>
      <c r="D589" s="14" t="s">
        <v>668</v>
      </c>
      <c r="E589" s="14" t="s">
        <v>1637</v>
      </c>
      <c r="F589" s="16">
        <v>23</v>
      </c>
      <c r="G589" s="16">
        <v>0</v>
      </c>
      <c r="H589" s="16" t="s">
        <v>59</v>
      </c>
      <c r="I589" s="16">
        <v>0</v>
      </c>
      <c r="J589" s="16">
        <v>0</v>
      </c>
      <c r="K589" s="16">
        <v>0</v>
      </c>
      <c r="L589" s="16">
        <v>0</v>
      </c>
      <c r="M589" s="16" t="s">
        <v>47</v>
      </c>
      <c r="N589" s="15"/>
    </row>
    <row r="590" spans="1:14" x14ac:dyDescent="0.2">
      <c r="A590" s="14" t="s">
        <v>35</v>
      </c>
      <c r="B590" s="14" t="s">
        <v>35</v>
      </c>
      <c r="C590" s="14">
        <v>3043</v>
      </c>
      <c r="D590" s="14" t="s">
        <v>669</v>
      </c>
      <c r="E590" s="14" t="s">
        <v>1636</v>
      </c>
      <c r="F590" s="16">
        <v>1</v>
      </c>
      <c r="G590" s="16">
        <v>0</v>
      </c>
      <c r="H590" s="16" t="s">
        <v>44</v>
      </c>
      <c r="I590" s="16">
        <v>0</v>
      </c>
      <c r="J590" s="16">
        <v>0</v>
      </c>
      <c r="K590" s="16">
        <v>0</v>
      </c>
      <c r="L590" s="16">
        <v>1</v>
      </c>
      <c r="M590" s="16" t="s">
        <v>40</v>
      </c>
      <c r="N590" s="15"/>
    </row>
    <row r="591" spans="1:14" x14ac:dyDescent="0.2">
      <c r="A591" s="14" t="s">
        <v>35</v>
      </c>
      <c r="B591" s="14" t="s">
        <v>35</v>
      </c>
      <c r="C591" s="14">
        <v>3125</v>
      </c>
      <c r="D591" s="14" t="s">
        <v>670</v>
      </c>
      <c r="E591" s="14" t="s">
        <v>1636</v>
      </c>
      <c r="F591" s="16">
        <v>1</v>
      </c>
      <c r="G591" s="16">
        <v>0</v>
      </c>
      <c r="H591" s="16" t="s">
        <v>101</v>
      </c>
      <c r="I591" s="16">
        <v>0</v>
      </c>
      <c r="J591" s="16">
        <v>0</v>
      </c>
      <c r="K591" s="16">
        <v>1</v>
      </c>
      <c r="L591" s="16">
        <v>0</v>
      </c>
      <c r="M591" s="16" t="s">
        <v>40</v>
      </c>
      <c r="N591" s="15"/>
    </row>
    <row r="592" spans="1:14" x14ac:dyDescent="0.2">
      <c r="A592" s="14" t="s">
        <v>35</v>
      </c>
      <c r="B592" s="14" t="s">
        <v>35</v>
      </c>
      <c r="C592" s="14">
        <v>4590</v>
      </c>
      <c r="D592" s="14" t="s">
        <v>671</v>
      </c>
      <c r="E592" s="14" t="s">
        <v>82</v>
      </c>
      <c r="F592" s="16">
        <v>47</v>
      </c>
      <c r="G592" s="16">
        <v>0</v>
      </c>
      <c r="H592" s="16" t="s">
        <v>44</v>
      </c>
      <c r="I592" s="16">
        <v>0</v>
      </c>
      <c r="J592" s="16">
        <v>0</v>
      </c>
      <c r="K592" s="16">
        <v>0</v>
      </c>
      <c r="L592" s="16">
        <v>0</v>
      </c>
      <c r="M592" s="16" t="s">
        <v>43</v>
      </c>
      <c r="N592" s="15"/>
    </row>
    <row r="593" spans="1:14" x14ac:dyDescent="0.2">
      <c r="A593" s="14" t="s">
        <v>35</v>
      </c>
      <c r="B593" s="14" t="s">
        <v>35</v>
      </c>
      <c r="C593" s="14">
        <v>2015</v>
      </c>
      <c r="D593" s="14" t="s">
        <v>672</v>
      </c>
      <c r="E593" s="14" t="s">
        <v>153</v>
      </c>
      <c r="F593" s="16">
        <v>200</v>
      </c>
      <c r="G593" s="16">
        <v>0</v>
      </c>
      <c r="H593" s="16" t="s">
        <v>168</v>
      </c>
      <c r="I593" s="16">
        <v>0</v>
      </c>
      <c r="J593" s="16">
        <v>200</v>
      </c>
      <c r="K593" s="16">
        <v>0</v>
      </c>
      <c r="L593" s="16">
        <v>0</v>
      </c>
      <c r="M593" s="16" t="s">
        <v>43</v>
      </c>
      <c r="N593" s="15"/>
    </row>
    <row r="594" spans="1:14" x14ac:dyDescent="0.2">
      <c r="A594" s="14" t="s">
        <v>35</v>
      </c>
      <c r="B594" s="14" t="s">
        <v>35</v>
      </c>
      <c r="C594" s="14">
        <v>4434</v>
      </c>
      <c r="D594" s="14" t="s">
        <v>673</v>
      </c>
      <c r="E594" s="14" t="s">
        <v>1637</v>
      </c>
      <c r="F594" s="16">
        <v>2</v>
      </c>
      <c r="G594" s="16">
        <v>0</v>
      </c>
      <c r="H594" s="16" t="s">
        <v>44</v>
      </c>
      <c r="I594" s="16">
        <v>0</v>
      </c>
      <c r="J594" s="16">
        <v>0</v>
      </c>
      <c r="K594" s="16">
        <v>0</v>
      </c>
      <c r="L594" s="16">
        <v>2</v>
      </c>
      <c r="M594" s="16" t="s">
        <v>40</v>
      </c>
      <c r="N594" s="15"/>
    </row>
    <row r="595" spans="1:14" x14ac:dyDescent="0.2">
      <c r="A595" s="14" t="s">
        <v>35</v>
      </c>
      <c r="B595" s="14" t="s">
        <v>35</v>
      </c>
      <c r="C595" s="14">
        <v>3046</v>
      </c>
      <c r="D595" s="14" t="s">
        <v>674</v>
      </c>
      <c r="E595" s="14" t="s">
        <v>1636</v>
      </c>
      <c r="F595" s="16">
        <v>1</v>
      </c>
      <c r="G595" s="16">
        <v>0</v>
      </c>
      <c r="H595" s="16" t="s">
        <v>44</v>
      </c>
      <c r="I595" s="16">
        <v>0</v>
      </c>
      <c r="J595" s="16">
        <v>0</v>
      </c>
      <c r="K595" s="16">
        <v>1</v>
      </c>
      <c r="L595" s="16">
        <v>0</v>
      </c>
      <c r="M595" s="16" t="s">
        <v>40</v>
      </c>
      <c r="N595" s="15"/>
    </row>
    <row r="596" spans="1:14" x14ac:dyDescent="0.2">
      <c r="A596" s="14" t="s">
        <v>35</v>
      </c>
      <c r="B596" s="14" t="s">
        <v>35</v>
      </c>
      <c r="C596" s="14">
        <v>2938</v>
      </c>
      <c r="D596" s="14" t="s">
        <v>675</v>
      </c>
      <c r="E596" s="14" t="s">
        <v>1636</v>
      </c>
      <c r="F596" s="16">
        <v>1</v>
      </c>
      <c r="G596" s="16">
        <v>0</v>
      </c>
      <c r="H596" s="16" t="s">
        <v>54</v>
      </c>
      <c r="I596" s="16">
        <v>0</v>
      </c>
      <c r="J596" s="16">
        <v>0</v>
      </c>
      <c r="K596" s="16">
        <v>0</v>
      </c>
      <c r="L596" s="16">
        <v>1</v>
      </c>
      <c r="M596" s="16" t="s">
        <v>40</v>
      </c>
      <c r="N596" s="15"/>
    </row>
    <row r="597" spans="1:14" x14ac:dyDescent="0.2">
      <c r="A597" s="14" t="s">
        <v>35</v>
      </c>
      <c r="B597" s="14" t="s">
        <v>35</v>
      </c>
      <c r="C597" s="14">
        <v>2198</v>
      </c>
      <c r="D597" s="14" t="s">
        <v>676</v>
      </c>
      <c r="E597" s="14" t="s">
        <v>1637</v>
      </c>
      <c r="F597" s="16">
        <v>23</v>
      </c>
      <c r="G597" s="16">
        <v>-12</v>
      </c>
      <c r="H597" s="16" t="s">
        <v>214</v>
      </c>
      <c r="I597" s="16">
        <v>0</v>
      </c>
      <c r="J597" s="16">
        <v>0</v>
      </c>
      <c r="K597" s="16">
        <v>0</v>
      </c>
      <c r="L597" s="16">
        <v>0</v>
      </c>
      <c r="M597" s="16" t="s">
        <v>43</v>
      </c>
      <c r="N597" s="15" t="s">
        <v>23</v>
      </c>
    </row>
    <row r="598" spans="1:14" x14ac:dyDescent="0.2">
      <c r="A598" s="14" t="s">
        <v>35</v>
      </c>
      <c r="B598" s="14" t="s">
        <v>35</v>
      </c>
      <c r="C598" s="14">
        <v>2186</v>
      </c>
      <c r="D598" s="14" t="s">
        <v>677</v>
      </c>
      <c r="E598" s="14" t="s">
        <v>142</v>
      </c>
      <c r="F598" s="16">
        <v>24</v>
      </c>
      <c r="G598" s="16">
        <v>0</v>
      </c>
      <c r="H598" s="16" t="s">
        <v>576</v>
      </c>
      <c r="I598" s="16">
        <v>0</v>
      </c>
      <c r="J598" s="16">
        <v>0</v>
      </c>
      <c r="K598" s="16">
        <v>0</v>
      </c>
      <c r="L598" s="16">
        <v>0</v>
      </c>
      <c r="M598" s="16" t="s">
        <v>34</v>
      </c>
      <c r="N598" s="15"/>
    </row>
    <row r="599" spans="1:14" x14ac:dyDescent="0.2">
      <c r="A599" s="14" t="s">
        <v>35</v>
      </c>
      <c r="B599" s="14" t="s">
        <v>678</v>
      </c>
      <c r="C599" s="14">
        <v>2945</v>
      </c>
      <c r="D599" s="14" t="s">
        <v>679</v>
      </c>
      <c r="E599" s="14" t="s">
        <v>1636</v>
      </c>
      <c r="F599" s="16">
        <v>1</v>
      </c>
      <c r="G599" s="16">
        <v>0</v>
      </c>
      <c r="H599" s="16" t="s">
        <v>44</v>
      </c>
      <c r="I599" s="16">
        <v>0</v>
      </c>
      <c r="J599" s="16">
        <v>0</v>
      </c>
      <c r="K599" s="16">
        <v>1</v>
      </c>
      <c r="L599" s="16">
        <v>0</v>
      </c>
      <c r="M599" s="16" t="s">
        <v>47</v>
      </c>
      <c r="N599" s="15"/>
    </row>
    <row r="600" spans="1:14" x14ac:dyDescent="0.2">
      <c r="A600" s="14" t="s">
        <v>35</v>
      </c>
      <c r="B600" s="14" t="s">
        <v>35</v>
      </c>
      <c r="C600" s="14">
        <v>2296</v>
      </c>
      <c r="D600" s="14" t="s">
        <v>680</v>
      </c>
      <c r="E600" s="14" t="s">
        <v>1637</v>
      </c>
      <c r="F600" s="16">
        <v>61</v>
      </c>
      <c r="G600" s="16">
        <v>30</v>
      </c>
      <c r="H600" s="16" t="s">
        <v>341</v>
      </c>
      <c r="I600" s="16">
        <v>0</v>
      </c>
      <c r="J600" s="16">
        <v>7</v>
      </c>
      <c r="K600" s="16">
        <v>0</v>
      </c>
      <c r="L600" s="16">
        <v>0</v>
      </c>
      <c r="M600" s="16" t="s">
        <v>43</v>
      </c>
      <c r="N600" s="15" t="s">
        <v>22</v>
      </c>
    </row>
    <row r="601" spans="1:14" x14ac:dyDescent="0.2">
      <c r="A601" s="14" t="s">
        <v>35</v>
      </c>
      <c r="B601" s="14" t="s">
        <v>35</v>
      </c>
      <c r="C601" s="14" t="s">
        <v>44</v>
      </c>
      <c r="D601" s="14" t="s">
        <v>681</v>
      </c>
      <c r="E601" s="14" t="s">
        <v>1637</v>
      </c>
      <c r="F601" s="16">
        <v>37</v>
      </c>
      <c r="G601" s="16" t="s">
        <v>35</v>
      </c>
      <c r="H601" s="16" t="s">
        <v>44</v>
      </c>
      <c r="I601" s="16">
        <v>0</v>
      </c>
      <c r="J601" s="16">
        <v>7</v>
      </c>
      <c r="K601" s="16">
        <v>0</v>
      </c>
      <c r="L601" s="16">
        <v>0</v>
      </c>
      <c r="M601" s="16" t="s">
        <v>44</v>
      </c>
      <c r="N601" s="15"/>
    </row>
    <row r="602" spans="1:14" x14ac:dyDescent="0.2">
      <c r="A602" s="14" t="s">
        <v>35</v>
      </c>
      <c r="B602" s="14" t="s">
        <v>35</v>
      </c>
      <c r="C602" s="14" t="s">
        <v>44</v>
      </c>
      <c r="D602" s="14" t="s">
        <v>682</v>
      </c>
      <c r="E602" s="14" t="s">
        <v>153</v>
      </c>
      <c r="F602" s="16">
        <v>24</v>
      </c>
      <c r="G602" s="16" t="s">
        <v>35</v>
      </c>
      <c r="H602" s="16" t="s">
        <v>44</v>
      </c>
      <c r="I602" s="16">
        <v>0</v>
      </c>
      <c r="J602" s="16">
        <v>0</v>
      </c>
      <c r="K602" s="16">
        <v>0</v>
      </c>
      <c r="L602" s="16">
        <v>0</v>
      </c>
      <c r="M602" s="16" t="s">
        <v>44</v>
      </c>
      <c r="N602" s="15"/>
    </row>
    <row r="603" spans="1:14" x14ac:dyDescent="0.2">
      <c r="A603" s="14" t="s">
        <v>35</v>
      </c>
      <c r="B603" s="14" t="s">
        <v>35</v>
      </c>
      <c r="C603" s="14">
        <v>3930</v>
      </c>
      <c r="D603" s="14" t="s">
        <v>683</v>
      </c>
      <c r="E603" s="14" t="s">
        <v>1636</v>
      </c>
      <c r="F603" s="16">
        <v>1</v>
      </c>
      <c r="G603" s="16">
        <v>0</v>
      </c>
      <c r="H603" s="16" t="s">
        <v>44</v>
      </c>
      <c r="I603" s="16">
        <v>0</v>
      </c>
      <c r="J603" s="16">
        <v>0</v>
      </c>
      <c r="K603" s="16">
        <v>1</v>
      </c>
      <c r="L603" s="16">
        <v>0</v>
      </c>
      <c r="M603" s="16" t="s">
        <v>43</v>
      </c>
      <c r="N603" s="15"/>
    </row>
    <row r="604" spans="1:14" x14ac:dyDescent="0.2">
      <c r="A604" s="14" t="s">
        <v>35</v>
      </c>
      <c r="B604" s="14" t="s">
        <v>35</v>
      </c>
      <c r="C604" s="14">
        <v>4417</v>
      </c>
      <c r="D604" s="14" t="s">
        <v>684</v>
      </c>
      <c r="E604" s="14" t="s">
        <v>1636</v>
      </c>
      <c r="F604" s="16">
        <v>1</v>
      </c>
      <c r="G604" s="16">
        <v>0</v>
      </c>
      <c r="H604" s="16" t="s">
        <v>44</v>
      </c>
      <c r="I604" s="16">
        <v>0</v>
      </c>
      <c r="J604" s="16">
        <v>0</v>
      </c>
      <c r="K604" s="16">
        <v>0</v>
      </c>
      <c r="L604" s="16">
        <v>0</v>
      </c>
      <c r="M604" s="16" t="s">
        <v>40</v>
      </c>
      <c r="N604" s="15"/>
    </row>
    <row r="605" spans="1:14" x14ac:dyDescent="0.2">
      <c r="A605" s="14" t="s">
        <v>35</v>
      </c>
      <c r="B605" s="14" t="s">
        <v>35</v>
      </c>
      <c r="C605" s="14">
        <v>3835</v>
      </c>
      <c r="D605" s="14" t="s">
        <v>685</v>
      </c>
      <c r="E605" s="14" t="s">
        <v>1636</v>
      </c>
      <c r="F605" s="16">
        <v>1</v>
      </c>
      <c r="G605" s="16">
        <v>0</v>
      </c>
      <c r="H605" s="16" t="s">
        <v>44</v>
      </c>
      <c r="I605" s="16">
        <v>0</v>
      </c>
      <c r="J605" s="16">
        <v>0</v>
      </c>
      <c r="K605" s="16">
        <v>0</v>
      </c>
      <c r="L605" s="16">
        <v>1</v>
      </c>
      <c r="M605" s="16" t="s">
        <v>47</v>
      </c>
      <c r="N605" s="15"/>
    </row>
    <row r="606" spans="1:14" x14ac:dyDescent="0.2">
      <c r="A606" s="14" t="s">
        <v>35</v>
      </c>
      <c r="B606" s="14" t="s">
        <v>35</v>
      </c>
      <c r="C606" s="14">
        <v>3841</v>
      </c>
      <c r="D606" s="14" t="s">
        <v>686</v>
      </c>
      <c r="E606" s="14" t="s">
        <v>1636</v>
      </c>
      <c r="F606" s="16">
        <v>1</v>
      </c>
      <c r="G606" s="16">
        <v>0</v>
      </c>
      <c r="H606" s="16" t="s">
        <v>44</v>
      </c>
      <c r="I606" s="16">
        <v>0</v>
      </c>
      <c r="J606" s="16">
        <v>0</v>
      </c>
      <c r="K606" s="16">
        <v>0</v>
      </c>
      <c r="L606" s="16">
        <v>1</v>
      </c>
      <c r="M606" s="16" t="s">
        <v>47</v>
      </c>
      <c r="N606" s="15"/>
    </row>
    <row r="607" spans="1:14" x14ac:dyDescent="0.2">
      <c r="A607" s="14" t="s">
        <v>35</v>
      </c>
      <c r="B607" s="14" t="s">
        <v>35</v>
      </c>
      <c r="C607" s="14">
        <v>2382</v>
      </c>
      <c r="D607" s="14" t="s">
        <v>687</v>
      </c>
      <c r="E607" s="14" t="s">
        <v>1636</v>
      </c>
      <c r="F607" s="16">
        <v>1</v>
      </c>
      <c r="G607" s="16">
        <v>0</v>
      </c>
      <c r="H607" s="16" t="s">
        <v>44</v>
      </c>
      <c r="I607" s="16">
        <v>0</v>
      </c>
      <c r="J607" s="16">
        <v>0</v>
      </c>
      <c r="K607" s="16">
        <v>1</v>
      </c>
      <c r="L607" s="16">
        <v>0</v>
      </c>
      <c r="M607" s="16" t="s">
        <v>43</v>
      </c>
      <c r="N607" s="15"/>
    </row>
    <row r="608" spans="1:14" x14ac:dyDescent="0.2">
      <c r="A608" s="14" t="s">
        <v>35</v>
      </c>
      <c r="B608" s="14" t="s">
        <v>35</v>
      </c>
      <c r="C608" s="14">
        <v>2454</v>
      </c>
      <c r="D608" s="14" t="s">
        <v>688</v>
      </c>
      <c r="E608" s="14" t="s">
        <v>1636</v>
      </c>
      <c r="F608" s="16">
        <v>1</v>
      </c>
      <c r="G608" s="16">
        <v>0</v>
      </c>
      <c r="H608" s="16" t="s">
        <v>44</v>
      </c>
      <c r="I608" s="16">
        <v>0</v>
      </c>
      <c r="J608" s="16">
        <v>0</v>
      </c>
      <c r="K608" s="16">
        <v>0</v>
      </c>
      <c r="L608" s="16">
        <v>1</v>
      </c>
      <c r="M608" s="16" t="s">
        <v>43</v>
      </c>
      <c r="N608" s="15"/>
    </row>
    <row r="609" spans="1:14" x14ac:dyDescent="0.2">
      <c r="A609" s="14" t="s">
        <v>35</v>
      </c>
      <c r="B609" s="14" t="s">
        <v>35</v>
      </c>
      <c r="C609" s="14">
        <v>2377</v>
      </c>
      <c r="D609" s="14" t="s">
        <v>689</v>
      </c>
      <c r="E609" s="14" t="s">
        <v>1636</v>
      </c>
      <c r="F609" s="16">
        <v>1</v>
      </c>
      <c r="G609" s="16">
        <v>0</v>
      </c>
      <c r="H609" s="16" t="s">
        <v>265</v>
      </c>
      <c r="I609" s="16">
        <v>0</v>
      </c>
      <c r="J609" s="16">
        <v>1</v>
      </c>
      <c r="K609" s="16">
        <v>0</v>
      </c>
      <c r="L609" s="16">
        <v>0</v>
      </c>
      <c r="M609" s="16" t="s">
        <v>47</v>
      </c>
      <c r="N609" s="15"/>
    </row>
    <row r="610" spans="1:14" x14ac:dyDescent="0.2">
      <c r="A610" s="14" t="s">
        <v>35</v>
      </c>
      <c r="B610" s="14" t="s">
        <v>35</v>
      </c>
      <c r="C610" s="14">
        <v>2931</v>
      </c>
      <c r="D610" s="14" t="s">
        <v>690</v>
      </c>
      <c r="E610" s="14" t="s">
        <v>1637</v>
      </c>
      <c r="F610" s="16">
        <v>25</v>
      </c>
      <c r="G610" s="16">
        <v>0</v>
      </c>
      <c r="H610" s="16" t="s">
        <v>96</v>
      </c>
      <c r="I610" s="16">
        <v>0</v>
      </c>
      <c r="J610" s="16">
        <v>0</v>
      </c>
      <c r="K610" s="16">
        <v>0</v>
      </c>
      <c r="L610" s="16">
        <v>0</v>
      </c>
      <c r="M610" s="16" t="s">
        <v>47</v>
      </c>
      <c r="N610" s="15"/>
    </row>
    <row r="611" spans="1:14" x14ac:dyDescent="0.2">
      <c r="A611" s="14" t="s">
        <v>35</v>
      </c>
      <c r="B611" s="14" t="s">
        <v>35</v>
      </c>
      <c r="C611" s="14">
        <v>4187</v>
      </c>
      <c r="D611" s="14" t="s">
        <v>691</v>
      </c>
      <c r="E611" s="14" t="s">
        <v>1636</v>
      </c>
      <c r="F611" s="16">
        <v>1</v>
      </c>
      <c r="G611" s="16">
        <v>0</v>
      </c>
      <c r="H611" s="16" t="s">
        <v>44</v>
      </c>
      <c r="I611" s="16">
        <v>0</v>
      </c>
      <c r="J611" s="16">
        <v>0</v>
      </c>
      <c r="K611" s="16">
        <v>1</v>
      </c>
      <c r="L611" s="16">
        <v>0</v>
      </c>
      <c r="M611" s="16" t="s">
        <v>47</v>
      </c>
      <c r="N611" s="15"/>
    </row>
    <row r="612" spans="1:14" x14ac:dyDescent="0.2">
      <c r="A612" s="14" t="s">
        <v>35</v>
      </c>
      <c r="B612" s="14" t="s">
        <v>35</v>
      </c>
      <c r="C612" s="14">
        <v>2426</v>
      </c>
      <c r="D612" s="14" t="s">
        <v>692</v>
      </c>
      <c r="E612" s="14" t="s">
        <v>1636</v>
      </c>
      <c r="F612" s="16">
        <v>1</v>
      </c>
      <c r="G612" s="16">
        <v>0</v>
      </c>
      <c r="H612" s="16" t="s">
        <v>54</v>
      </c>
      <c r="I612" s="16">
        <v>0</v>
      </c>
      <c r="J612" s="16">
        <v>1</v>
      </c>
      <c r="K612" s="16">
        <v>0</v>
      </c>
      <c r="L612" s="16">
        <v>0</v>
      </c>
      <c r="M612" s="16" t="s">
        <v>40</v>
      </c>
      <c r="N612" s="15"/>
    </row>
    <row r="613" spans="1:14" x14ac:dyDescent="0.2">
      <c r="A613" s="14" t="s">
        <v>35</v>
      </c>
      <c r="B613" s="14" t="s">
        <v>35</v>
      </c>
      <c r="C613" s="14">
        <v>2468</v>
      </c>
      <c r="D613" s="14" t="s">
        <v>693</v>
      </c>
      <c r="E613" s="14" t="s">
        <v>32</v>
      </c>
      <c r="F613" s="16">
        <v>3</v>
      </c>
      <c r="G613" s="16">
        <v>0</v>
      </c>
      <c r="H613" s="16" t="s">
        <v>96</v>
      </c>
      <c r="I613" s="16">
        <v>3</v>
      </c>
      <c r="J613" s="16">
        <v>0</v>
      </c>
      <c r="K613" s="16">
        <v>0</v>
      </c>
      <c r="L613" s="16">
        <v>0</v>
      </c>
      <c r="M613" s="16" t="s">
        <v>43</v>
      </c>
      <c r="N613" s="15"/>
    </row>
    <row r="614" spans="1:14" x14ac:dyDescent="0.2">
      <c r="A614" s="14" t="s">
        <v>35</v>
      </c>
      <c r="B614" s="14" t="s">
        <v>35</v>
      </c>
      <c r="C614" s="14">
        <v>3522</v>
      </c>
      <c r="D614" s="14" t="s">
        <v>694</v>
      </c>
      <c r="E614" s="14" t="s">
        <v>1636</v>
      </c>
      <c r="F614" s="16">
        <v>1</v>
      </c>
      <c r="G614" s="16">
        <v>0</v>
      </c>
      <c r="H614" s="16" t="s">
        <v>44</v>
      </c>
      <c r="I614" s="16">
        <v>0</v>
      </c>
      <c r="J614" s="16">
        <v>1</v>
      </c>
      <c r="K614" s="16">
        <v>0</v>
      </c>
      <c r="L614" s="16">
        <v>0</v>
      </c>
      <c r="M614" s="16" t="s">
        <v>47</v>
      </c>
      <c r="N614" s="15"/>
    </row>
    <row r="615" spans="1:14" x14ac:dyDescent="0.2">
      <c r="A615" s="14" t="s">
        <v>35</v>
      </c>
      <c r="B615" s="14" t="s">
        <v>35</v>
      </c>
      <c r="C615" s="14">
        <v>4045</v>
      </c>
      <c r="D615" s="14" t="s">
        <v>695</v>
      </c>
      <c r="E615" s="14" t="s">
        <v>1636</v>
      </c>
      <c r="F615" s="16">
        <v>1</v>
      </c>
      <c r="G615" s="16">
        <v>0</v>
      </c>
      <c r="H615" s="16" t="s">
        <v>44</v>
      </c>
      <c r="I615" s="16">
        <v>0</v>
      </c>
      <c r="J615" s="16">
        <v>1</v>
      </c>
      <c r="K615" s="16">
        <v>0</v>
      </c>
      <c r="L615" s="16">
        <v>0</v>
      </c>
      <c r="M615" s="16" t="s">
        <v>43</v>
      </c>
      <c r="N615" s="15"/>
    </row>
    <row r="616" spans="1:14" x14ac:dyDescent="0.2">
      <c r="A616" s="14" t="s">
        <v>35</v>
      </c>
      <c r="B616" s="14" t="s">
        <v>35</v>
      </c>
      <c r="C616" s="14">
        <v>3296</v>
      </c>
      <c r="D616" s="14" t="s">
        <v>696</v>
      </c>
      <c r="E616" s="14" t="s">
        <v>1636</v>
      </c>
      <c r="F616" s="16">
        <v>1</v>
      </c>
      <c r="G616" s="16">
        <v>0</v>
      </c>
      <c r="H616" s="16" t="s">
        <v>44</v>
      </c>
      <c r="I616" s="16">
        <v>0</v>
      </c>
      <c r="J616" s="16">
        <v>0</v>
      </c>
      <c r="K616" s="16">
        <v>1</v>
      </c>
      <c r="L616" s="16">
        <v>0</v>
      </c>
      <c r="M616" s="16" t="s">
        <v>43</v>
      </c>
      <c r="N616" s="15"/>
    </row>
    <row r="617" spans="1:14" x14ac:dyDescent="0.2">
      <c r="A617" s="14" t="s">
        <v>35</v>
      </c>
      <c r="B617" s="14" t="s">
        <v>35</v>
      </c>
      <c r="C617" s="14">
        <v>4324</v>
      </c>
      <c r="D617" s="14" t="s">
        <v>697</v>
      </c>
      <c r="E617" s="14" t="s">
        <v>1636</v>
      </c>
      <c r="F617" s="16">
        <v>1</v>
      </c>
      <c r="G617" s="16">
        <v>0</v>
      </c>
      <c r="H617" s="16" t="s">
        <v>44</v>
      </c>
      <c r="I617" s="16">
        <v>0</v>
      </c>
      <c r="J617" s="16">
        <v>0</v>
      </c>
      <c r="K617" s="16">
        <v>0</v>
      </c>
      <c r="L617" s="16">
        <v>1</v>
      </c>
      <c r="M617" s="16" t="s">
        <v>47</v>
      </c>
      <c r="N617" s="15"/>
    </row>
    <row r="618" spans="1:14" x14ac:dyDescent="0.2">
      <c r="A618" s="14" t="s">
        <v>35</v>
      </c>
      <c r="B618" s="14" t="s">
        <v>35</v>
      </c>
      <c r="C618" s="14">
        <v>4042</v>
      </c>
      <c r="D618" s="14" t="s">
        <v>698</v>
      </c>
      <c r="E618" s="14" t="s">
        <v>1636</v>
      </c>
      <c r="F618" s="16">
        <v>1</v>
      </c>
      <c r="G618" s="16">
        <v>0</v>
      </c>
      <c r="H618" s="16" t="s">
        <v>44</v>
      </c>
      <c r="I618" s="16">
        <v>0</v>
      </c>
      <c r="J618" s="16">
        <v>0</v>
      </c>
      <c r="K618" s="16">
        <v>1</v>
      </c>
      <c r="L618" s="16">
        <v>0</v>
      </c>
      <c r="M618" s="16" t="s">
        <v>47</v>
      </c>
      <c r="N618" s="15"/>
    </row>
    <row r="619" spans="1:14" x14ac:dyDescent="0.2">
      <c r="A619" s="14" t="s">
        <v>35</v>
      </c>
      <c r="B619" s="14" t="s">
        <v>35</v>
      </c>
      <c r="C619" s="14">
        <v>2941</v>
      </c>
      <c r="D619" s="14" t="s">
        <v>699</v>
      </c>
      <c r="E619" s="14" t="s">
        <v>1636</v>
      </c>
      <c r="F619" s="16">
        <v>1</v>
      </c>
      <c r="G619" s="16">
        <v>0</v>
      </c>
      <c r="H619" s="16" t="s">
        <v>44</v>
      </c>
      <c r="I619" s="16">
        <v>0</v>
      </c>
      <c r="J619" s="16">
        <v>0</v>
      </c>
      <c r="K619" s="16">
        <v>0</v>
      </c>
      <c r="L619" s="16">
        <v>1</v>
      </c>
      <c r="M619" s="16" t="s">
        <v>40</v>
      </c>
      <c r="N619" s="15"/>
    </row>
    <row r="620" spans="1:14" x14ac:dyDescent="0.2">
      <c r="A620" s="14" t="s">
        <v>35</v>
      </c>
      <c r="B620" s="14" t="s">
        <v>35</v>
      </c>
      <c r="C620" s="14">
        <v>4190</v>
      </c>
      <c r="D620" s="14" t="s">
        <v>699</v>
      </c>
      <c r="E620" s="14" t="s">
        <v>1636</v>
      </c>
      <c r="F620" s="16">
        <v>1</v>
      </c>
      <c r="G620" s="16">
        <v>0</v>
      </c>
      <c r="H620" s="16" t="s">
        <v>44</v>
      </c>
      <c r="I620" s="16">
        <v>0</v>
      </c>
      <c r="J620" s="16">
        <v>1</v>
      </c>
      <c r="K620" s="16">
        <v>0</v>
      </c>
      <c r="L620" s="16">
        <v>0</v>
      </c>
      <c r="M620" s="16" t="s">
        <v>47</v>
      </c>
      <c r="N620" s="15"/>
    </row>
    <row r="621" spans="1:14" x14ac:dyDescent="0.2">
      <c r="A621" s="14" t="s">
        <v>35</v>
      </c>
      <c r="B621" s="14" t="s">
        <v>35</v>
      </c>
      <c r="C621" s="14">
        <v>3933</v>
      </c>
      <c r="D621" s="14" t="s">
        <v>700</v>
      </c>
      <c r="E621" s="14" t="s">
        <v>1636</v>
      </c>
      <c r="F621" s="16">
        <v>1</v>
      </c>
      <c r="G621" s="16">
        <v>0</v>
      </c>
      <c r="H621" s="16" t="s">
        <v>44</v>
      </c>
      <c r="I621" s="16">
        <v>0</v>
      </c>
      <c r="J621" s="16">
        <v>0</v>
      </c>
      <c r="K621" s="16">
        <v>1</v>
      </c>
      <c r="L621" s="16">
        <v>0</v>
      </c>
      <c r="M621" s="16" t="s">
        <v>43</v>
      </c>
      <c r="N621" s="15"/>
    </row>
    <row r="622" spans="1:14" x14ac:dyDescent="0.2">
      <c r="A622" s="14" t="s">
        <v>35</v>
      </c>
      <c r="B622" s="14" t="s">
        <v>35</v>
      </c>
      <c r="C622" s="14">
        <v>4040</v>
      </c>
      <c r="D622" s="14" t="s">
        <v>701</v>
      </c>
      <c r="E622" s="14" t="s">
        <v>1636</v>
      </c>
      <c r="F622" s="16">
        <v>1</v>
      </c>
      <c r="G622" s="16">
        <v>0</v>
      </c>
      <c r="H622" s="16" t="s">
        <v>44</v>
      </c>
      <c r="I622" s="16">
        <v>0</v>
      </c>
      <c r="J622" s="16">
        <v>0</v>
      </c>
      <c r="K622" s="16">
        <v>1</v>
      </c>
      <c r="L622" s="16">
        <v>0</v>
      </c>
      <c r="M622" s="16" t="s">
        <v>47</v>
      </c>
      <c r="N622" s="15"/>
    </row>
    <row r="623" spans="1:14" x14ac:dyDescent="0.2">
      <c r="A623" s="14" t="s">
        <v>35</v>
      </c>
      <c r="B623" s="14" t="s">
        <v>35</v>
      </c>
      <c r="C623" s="14">
        <v>3932</v>
      </c>
      <c r="D623" s="14" t="s">
        <v>702</v>
      </c>
      <c r="E623" s="14" t="s">
        <v>1636</v>
      </c>
      <c r="F623" s="16">
        <v>1</v>
      </c>
      <c r="G623" s="16">
        <v>0</v>
      </c>
      <c r="H623" s="16" t="s">
        <v>44</v>
      </c>
      <c r="I623" s="16">
        <v>0</v>
      </c>
      <c r="J623" s="16">
        <v>1</v>
      </c>
      <c r="K623" s="16">
        <v>0</v>
      </c>
      <c r="L623" s="16">
        <v>0</v>
      </c>
      <c r="M623" s="16" t="s">
        <v>43</v>
      </c>
      <c r="N623" s="15"/>
    </row>
    <row r="624" spans="1:14" x14ac:dyDescent="0.2">
      <c r="A624" s="14" t="s">
        <v>35</v>
      </c>
      <c r="B624" s="14" t="s">
        <v>35</v>
      </c>
      <c r="C624" s="14">
        <v>4514</v>
      </c>
      <c r="D624" s="14" t="s">
        <v>703</v>
      </c>
      <c r="E624" s="14" t="s">
        <v>1636</v>
      </c>
      <c r="F624" s="16">
        <v>1</v>
      </c>
      <c r="G624" s="16">
        <v>0</v>
      </c>
      <c r="H624" s="16" t="s">
        <v>44</v>
      </c>
      <c r="I624" s="16">
        <v>0</v>
      </c>
      <c r="J624" s="16">
        <v>0</v>
      </c>
      <c r="K624" s="16">
        <v>1</v>
      </c>
      <c r="L624" s="16">
        <v>0</v>
      </c>
      <c r="M624" s="16" t="s">
        <v>47</v>
      </c>
      <c r="N624" s="15"/>
    </row>
    <row r="625" spans="1:14" x14ac:dyDescent="0.2">
      <c r="A625" s="14" t="s">
        <v>35</v>
      </c>
      <c r="B625" s="14" t="s">
        <v>35</v>
      </c>
      <c r="C625" s="14">
        <v>3696</v>
      </c>
      <c r="D625" s="14" t="s">
        <v>704</v>
      </c>
      <c r="E625" s="14" t="s">
        <v>1636</v>
      </c>
      <c r="F625" s="16">
        <v>1</v>
      </c>
      <c r="G625" s="16">
        <v>0</v>
      </c>
      <c r="H625" s="16" t="s">
        <v>44</v>
      </c>
      <c r="I625" s="16">
        <v>0</v>
      </c>
      <c r="J625" s="16">
        <v>1</v>
      </c>
      <c r="K625" s="16">
        <v>0</v>
      </c>
      <c r="L625" s="16">
        <v>0</v>
      </c>
      <c r="M625" s="16" t="s">
        <v>47</v>
      </c>
      <c r="N625" s="15"/>
    </row>
    <row r="626" spans="1:14" x14ac:dyDescent="0.2">
      <c r="A626" s="14" t="s">
        <v>35</v>
      </c>
      <c r="B626" s="14" t="s">
        <v>35</v>
      </c>
      <c r="C626" s="14">
        <v>4038</v>
      </c>
      <c r="D626" s="14" t="s">
        <v>705</v>
      </c>
      <c r="E626" s="14" t="s">
        <v>1636</v>
      </c>
      <c r="F626" s="16">
        <v>1</v>
      </c>
      <c r="G626" s="16">
        <v>0</v>
      </c>
      <c r="H626" s="16" t="s">
        <v>44</v>
      </c>
      <c r="I626" s="16">
        <v>0</v>
      </c>
      <c r="J626" s="16">
        <v>0</v>
      </c>
      <c r="K626" s="16">
        <v>0</v>
      </c>
      <c r="L626" s="16">
        <v>1</v>
      </c>
      <c r="M626" s="16" t="s">
        <v>47</v>
      </c>
      <c r="N626" s="15"/>
    </row>
    <row r="627" spans="1:14" x14ac:dyDescent="0.2">
      <c r="A627" s="14" t="s">
        <v>35</v>
      </c>
      <c r="B627" s="14" t="s">
        <v>35</v>
      </c>
      <c r="C627" s="14">
        <v>3069</v>
      </c>
      <c r="D627" s="14" t="s">
        <v>706</v>
      </c>
      <c r="E627" s="14" t="s">
        <v>1636</v>
      </c>
      <c r="F627" s="16">
        <v>1</v>
      </c>
      <c r="G627" s="16">
        <v>0</v>
      </c>
      <c r="H627" s="16" t="s">
        <v>265</v>
      </c>
      <c r="I627" s="16">
        <v>0</v>
      </c>
      <c r="J627" s="16">
        <v>0</v>
      </c>
      <c r="K627" s="16">
        <v>1</v>
      </c>
      <c r="L627" s="16">
        <v>0</v>
      </c>
      <c r="M627" s="16" t="s">
        <v>47</v>
      </c>
      <c r="N627" s="15"/>
    </row>
    <row r="628" spans="1:14" x14ac:dyDescent="0.2">
      <c r="A628" s="14" t="s">
        <v>35</v>
      </c>
      <c r="B628" s="14" t="s">
        <v>35</v>
      </c>
      <c r="C628" s="14">
        <v>4186</v>
      </c>
      <c r="D628" s="14" t="s">
        <v>707</v>
      </c>
      <c r="E628" s="14" t="s">
        <v>1636</v>
      </c>
      <c r="F628" s="16">
        <v>1</v>
      </c>
      <c r="G628" s="16">
        <v>0</v>
      </c>
      <c r="H628" s="16" t="s">
        <v>44</v>
      </c>
      <c r="I628" s="16">
        <v>0</v>
      </c>
      <c r="J628" s="16">
        <v>1</v>
      </c>
      <c r="K628" s="16">
        <v>0</v>
      </c>
      <c r="L628" s="16">
        <v>0</v>
      </c>
      <c r="M628" s="16" t="s">
        <v>47</v>
      </c>
      <c r="N628" s="15"/>
    </row>
    <row r="629" spans="1:14" x14ac:dyDescent="0.2">
      <c r="A629" s="14" t="s">
        <v>35</v>
      </c>
      <c r="B629" s="14" t="s">
        <v>35</v>
      </c>
      <c r="C629" s="14">
        <v>3934</v>
      </c>
      <c r="D629" s="14" t="s">
        <v>708</v>
      </c>
      <c r="E629" s="14" t="s">
        <v>1636</v>
      </c>
      <c r="F629" s="16">
        <v>1</v>
      </c>
      <c r="G629" s="16">
        <v>0</v>
      </c>
      <c r="H629" s="16" t="s">
        <v>44</v>
      </c>
      <c r="I629" s="16">
        <v>0</v>
      </c>
      <c r="J629" s="16">
        <v>1</v>
      </c>
      <c r="K629" s="16">
        <v>0</v>
      </c>
      <c r="L629" s="16">
        <v>0</v>
      </c>
      <c r="M629" s="16" t="s">
        <v>43</v>
      </c>
      <c r="N629" s="15"/>
    </row>
    <row r="630" spans="1:14" x14ac:dyDescent="0.2">
      <c r="A630" s="14" t="s">
        <v>35</v>
      </c>
      <c r="B630" s="14" t="s">
        <v>35</v>
      </c>
      <c r="C630" s="14">
        <v>3697</v>
      </c>
      <c r="D630" s="14" t="s">
        <v>709</v>
      </c>
      <c r="E630" s="14" t="s">
        <v>1636</v>
      </c>
      <c r="F630" s="16">
        <v>1</v>
      </c>
      <c r="G630" s="16">
        <v>0</v>
      </c>
      <c r="H630" s="16" t="s">
        <v>44</v>
      </c>
      <c r="I630" s="16">
        <v>0</v>
      </c>
      <c r="J630" s="16">
        <v>0</v>
      </c>
      <c r="K630" s="16">
        <v>1</v>
      </c>
      <c r="L630" s="16">
        <v>0</v>
      </c>
      <c r="M630" s="16" t="s">
        <v>47</v>
      </c>
      <c r="N630" s="15"/>
    </row>
    <row r="631" spans="1:14" x14ac:dyDescent="0.2">
      <c r="A631" s="14" t="s">
        <v>35</v>
      </c>
      <c r="B631" s="14" t="s">
        <v>35</v>
      </c>
      <c r="C631" s="14">
        <v>4039</v>
      </c>
      <c r="D631" s="14" t="s">
        <v>710</v>
      </c>
      <c r="E631" s="14" t="s">
        <v>1636</v>
      </c>
      <c r="F631" s="16">
        <v>1</v>
      </c>
      <c r="G631" s="16">
        <v>0</v>
      </c>
      <c r="H631" s="16" t="s">
        <v>44</v>
      </c>
      <c r="I631" s="16">
        <v>0</v>
      </c>
      <c r="J631" s="16">
        <v>0</v>
      </c>
      <c r="K631" s="16">
        <v>0</v>
      </c>
      <c r="L631" s="16">
        <v>1</v>
      </c>
      <c r="M631" s="16" t="s">
        <v>47</v>
      </c>
      <c r="N631" s="15"/>
    </row>
    <row r="632" spans="1:14" x14ac:dyDescent="0.2">
      <c r="A632" s="14" t="s">
        <v>35</v>
      </c>
      <c r="B632" s="14" t="s">
        <v>35</v>
      </c>
      <c r="C632" s="14">
        <v>2943</v>
      </c>
      <c r="D632" s="14" t="s">
        <v>711</v>
      </c>
      <c r="E632" s="14" t="s">
        <v>1636</v>
      </c>
      <c r="F632" s="16">
        <v>1</v>
      </c>
      <c r="G632" s="16">
        <v>0</v>
      </c>
      <c r="H632" s="16" t="s">
        <v>44</v>
      </c>
      <c r="I632" s="16">
        <v>0</v>
      </c>
      <c r="J632" s="16">
        <v>1</v>
      </c>
      <c r="K632" s="16">
        <v>0</v>
      </c>
      <c r="L632" s="16">
        <v>0</v>
      </c>
      <c r="M632" s="16" t="s">
        <v>47</v>
      </c>
      <c r="N632" s="15"/>
    </row>
    <row r="633" spans="1:14" x14ac:dyDescent="0.2">
      <c r="A633" s="14" t="s">
        <v>35</v>
      </c>
      <c r="B633" s="14" t="s">
        <v>35</v>
      </c>
      <c r="C633" s="14">
        <v>4046</v>
      </c>
      <c r="D633" s="14" t="s">
        <v>712</v>
      </c>
      <c r="E633" s="14" t="s">
        <v>1636</v>
      </c>
      <c r="F633" s="16">
        <v>1</v>
      </c>
      <c r="G633" s="16">
        <v>0</v>
      </c>
      <c r="H633" s="16" t="s">
        <v>44</v>
      </c>
      <c r="I633" s="16">
        <v>0</v>
      </c>
      <c r="J633" s="16">
        <v>0</v>
      </c>
      <c r="K633" s="16">
        <v>1</v>
      </c>
      <c r="L633" s="16">
        <v>0</v>
      </c>
      <c r="M633" s="16" t="s">
        <v>43</v>
      </c>
      <c r="N633" s="15"/>
    </row>
    <row r="634" spans="1:14" x14ac:dyDescent="0.2">
      <c r="A634" s="14" t="s">
        <v>35</v>
      </c>
      <c r="B634" s="14" t="s">
        <v>35</v>
      </c>
      <c r="C634" s="14">
        <v>4528</v>
      </c>
      <c r="D634" s="14" t="s">
        <v>713</v>
      </c>
      <c r="E634" s="14" t="s">
        <v>1636</v>
      </c>
      <c r="F634" s="16">
        <v>1</v>
      </c>
      <c r="G634" s="16">
        <v>0</v>
      </c>
      <c r="H634" s="16" t="s">
        <v>44</v>
      </c>
      <c r="I634" s="16">
        <v>0</v>
      </c>
      <c r="J634" s="16">
        <v>0</v>
      </c>
      <c r="K634" s="16">
        <v>1</v>
      </c>
      <c r="L634" s="16">
        <v>0</v>
      </c>
      <c r="M634" s="16" t="s">
        <v>47</v>
      </c>
      <c r="N634" s="15"/>
    </row>
    <row r="635" spans="1:14" x14ac:dyDescent="0.2">
      <c r="A635" s="14" t="s">
        <v>35</v>
      </c>
      <c r="B635" s="14" t="s">
        <v>35</v>
      </c>
      <c r="C635" s="14">
        <v>2521</v>
      </c>
      <c r="D635" s="14" t="s">
        <v>572</v>
      </c>
      <c r="E635" s="14" t="s">
        <v>1636</v>
      </c>
      <c r="F635" s="16">
        <v>1</v>
      </c>
      <c r="G635" s="16">
        <v>0</v>
      </c>
      <c r="H635" s="16" t="s">
        <v>130</v>
      </c>
      <c r="I635" s="16">
        <v>0</v>
      </c>
      <c r="J635" s="16">
        <v>1</v>
      </c>
      <c r="K635" s="16">
        <v>0</v>
      </c>
      <c r="L635" s="16">
        <v>0</v>
      </c>
      <c r="M635" s="16" t="s">
        <v>47</v>
      </c>
      <c r="N635" s="15"/>
    </row>
    <row r="636" spans="1:14" x14ac:dyDescent="0.2">
      <c r="A636" s="14" t="s">
        <v>35</v>
      </c>
      <c r="B636" s="14" t="s">
        <v>35</v>
      </c>
      <c r="C636" s="14">
        <v>2917</v>
      </c>
      <c r="D636" s="14" t="s">
        <v>714</v>
      </c>
      <c r="E636" s="14" t="s">
        <v>1636</v>
      </c>
      <c r="F636" s="16">
        <v>1</v>
      </c>
      <c r="G636" s="16">
        <v>0</v>
      </c>
      <c r="H636" s="16" t="s">
        <v>44</v>
      </c>
      <c r="I636" s="16">
        <v>0</v>
      </c>
      <c r="J636" s="16">
        <v>1</v>
      </c>
      <c r="K636" s="16">
        <v>0</v>
      </c>
      <c r="L636" s="16">
        <v>0</v>
      </c>
      <c r="M636" s="16" t="s">
        <v>47</v>
      </c>
      <c r="N636" s="15"/>
    </row>
    <row r="637" spans="1:14" x14ac:dyDescent="0.2">
      <c r="A637" s="14" t="s">
        <v>35</v>
      </c>
      <c r="B637" s="14" t="s">
        <v>35</v>
      </c>
      <c r="C637" s="14">
        <v>3177</v>
      </c>
      <c r="D637" s="14" t="s">
        <v>715</v>
      </c>
      <c r="E637" s="14" t="s">
        <v>1636</v>
      </c>
      <c r="F637" s="16">
        <v>1</v>
      </c>
      <c r="G637" s="16">
        <v>0</v>
      </c>
      <c r="H637" s="16" t="s">
        <v>44</v>
      </c>
      <c r="I637" s="16">
        <v>0</v>
      </c>
      <c r="J637" s="16">
        <v>0</v>
      </c>
      <c r="K637" s="16">
        <v>0</v>
      </c>
      <c r="L637" s="16">
        <v>1</v>
      </c>
      <c r="M637" s="16" t="s">
        <v>43</v>
      </c>
      <c r="N637" s="15"/>
    </row>
    <row r="638" spans="1:14" x14ac:dyDescent="0.2">
      <c r="A638" s="14" t="s">
        <v>35</v>
      </c>
      <c r="B638" s="14" t="s">
        <v>35</v>
      </c>
      <c r="C638" s="14">
        <v>4002</v>
      </c>
      <c r="D638" s="14" t="s">
        <v>716</v>
      </c>
      <c r="E638" s="14" t="s">
        <v>1637</v>
      </c>
      <c r="F638" s="16">
        <v>30</v>
      </c>
      <c r="G638" s="16">
        <v>-3</v>
      </c>
      <c r="H638" s="16" t="s">
        <v>44</v>
      </c>
      <c r="I638" s="16">
        <v>0</v>
      </c>
      <c r="J638" s="16">
        <v>0</v>
      </c>
      <c r="K638" s="16">
        <v>0</v>
      </c>
      <c r="L638" s="16">
        <v>0</v>
      </c>
      <c r="M638" s="16" t="s">
        <v>43</v>
      </c>
      <c r="N638" s="15"/>
    </row>
    <row r="639" spans="1:14" x14ac:dyDescent="0.2">
      <c r="A639" s="14" t="s">
        <v>35</v>
      </c>
      <c r="B639" s="14" t="s">
        <v>35</v>
      </c>
      <c r="C639" s="14">
        <v>3190</v>
      </c>
      <c r="D639" s="14" t="s">
        <v>717</v>
      </c>
      <c r="E639" s="14" t="s">
        <v>1636</v>
      </c>
      <c r="F639" s="16">
        <v>1</v>
      </c>
      <c r="G639" s="16">
        <v>0</v>
      </c>
      <c r="H639" s="16" t="s">
        <v>718</v>
      </c>
      <c r="I639" s="16">
        <v>0</v>
      </c>
      <c r="J639" s="16">
        <v>0</v>
      </c>
      <c r="K639" s="16">
        <v>0</v>
      </c>
      <c r="L639" s="16">
        <v>1</v>
      </c>
      <c r="M639" s="16" t="s">
        <v>47</v>
      </c>
      <c r="N639" s="15"/>
    </row>
    <row r="640" spans="1:14" x14ac:dyDescent="0.2">
      <c r="A640" s="14" t="s">
        <v>35</v>
      </c>
      <c r="B640" s="14" t="s">
        <v>35</v>
      </c>
      <c r="C640" s="14">
        <v>3132</v>
      </c>
      <c r="D640" s="14" t="s">
        <v>719</v>
      </c>
      <c r="E640" s="14" t="s">
        <v>1636</v>
      </c>
      <c r="F640" s="16">
        <v>1</v>
      </c>
      <c r="G640" s="16">
        <v>0</v>
      </c>
      <c r="H640" s="16" t="s">
        <v>720</v>
      </c>
      <c r="I640" s="16">
        <v>0</v>
      </c>
      <c r="J640" s="16">
        <v>0</v>
      </c>
      <c r="K640" s="16">
        <v>0</v>
      </c>
      <c r="L640" s="16">
        <v>1</v>
      </c>
      <c r="M640" s="16" t="s">
        <v>47</v>
      </c>
      <c r="N640" s="15"/>
    </row>
    <row r="641" spans="1:14" x14ac:dyDescent="0.2">
      <c r="A641" s="14" t="s">
        <v>35</v>
      </c>
      <c r="B641" s="14" t="s">
        <v>35</v>
      </c>
      <c r="C641" s="14">
        <v>4185</v>
      </c>
      <c r="D641" s="14" t="s">
        <v>512</v>
      </c>
      <c r="E641" s="14" t="s">
        <v>1636</v>
      </c>
      <c r="F641" s="16">
        <v>1</v>
      </c>
      <c r="G641" s="16">
        <v>0</v>
      </c>
      <c r="H641" s="16" t="s">
        <v>44</v>
      </c>
      <c r="I641" s="16">
        <v>0</v>
      </c>
      <c r="J641" s="16">
        <v>1</v>
      </c>
      <c r="K641" s="16">
        <v>0</v>
      </c>
      <c r="L641" s="16">
        <v>0</v>
      </c>
      <c r="M641" s="16" t="s">
        <v>47</v>
      </c>
      <c r="N641" s="15"/>
    </row>
    <row r="642" spans="1:14" x14ac:dyDescent="0.2">
      <c r="A642" s="14" t="s">
        <v>35</v>
      </c>
      <c r="B642" s="14" t="s">
        <v>35</v>
      </c>
      <c r="C642" s="14">
        <v>3892</v>
      </c>
      <c r="D642" s="14" t="s">
        <v>721</v>
      </c>
      <c r="E642" s="14" t="s">
        <v>1636</v>
      </c>
      <c r="F642" s="16">
        <v>1</v>
      </c>
      <c r="G642" s="16">
        <v>0</v>
      </c>
      <c r="H642" s="16" t="s">
        <v>44</v>
      </c>
      <c r="I642" s="16">
        <v>0</v>
      </c>
      <c r="J642" s="16">
        <v>0</v>
      </c>
      <c r="K642" s="16">
        <v>1</v>
      </c>
      <c r="L642" s="16">
        <v>0</v>
      </c>
      <c r="M642" s="16" t="s">
        <v>40</v>
      </c>
      <c r="N642" s="15"/>
    </row>
    <row r="643" spans="1:14" x14ac:dyDescent="0.2">
      <c r="A643" s="14" t="s">
        <v>35</v>
      </c>
      <c r="B643" s="14" t="s">
        <v>35</v>
      </c>
      <c r="C643" s="14">
        <v>3226</v>
      </c>
      <c r="D643" s="14" t="s">
        <v>722</v>
      </c>
      <c r="E643" s="14" t="s">
        <v>1636</v>
      </c>
      <c r="F643" s="16">
        <v>2</v>
      </c>
      <c r="G643" s="16">
        <v>0</v>
      </c>
      <c r="H643" s="16" t="s">
        <v>44</v>
      </c>
      <c r="I643" s="16">
        <v>0</v>
      </c>
      <c r="J643" s="16">
        <v>0</v>
      </c>
      <c r="K643" s="16">
        <v>1</v>
      </c>
      <c r="L643" s="16">
        <v>1</v>
      </c>
      <c r="M643" s="16" t="s">
        <v>43</v>
      </c>
      <c r="N643" s="15"/>
    </row>
    <row r="644" spans="1:14" x14ac:dyDescent="0.2">
      <c r="A644" s="14" t="s">
        <v>35</v>
      </c>
      <c r="B644" s="14" t="s">
        <v>35</v>
      </c>
      <c r="C644" s="14">
        <v>3416</v>
      </c>
      <c r="D644" s="14" t="s">
        <v>723</v>
      </c>
      <c r="E644" s="14" t="s">
        <v>1636</v>
      </c>
      <c r="F644" s="16">
        <v>1</v>
      </c>
      <c r="G644" s="16">
        <v>0</v>
      </c>
      <c r="H644" s="16" t="s">
        <v>44</v>
      </c>
      <c r="I644" s="16">
        <v>0</v>
      </c>
      <c r="J644" s="16">
        <v>0</v>
      </c>
      <c r="K644" s="16">
        <v>1</v>
      </c>
      <c r="L644" s="16">
        <v>0</v>
      </c>
      <c r="M644" s="16" t="s">
        <v>47</v>
      </c>
      <c r="N644" s="15"/>
    </row>
    <row r="645" spans="1:14" x14ac:dyDescent="0.2">
      <c r="A645" s="14" t="s">
        <v>35</v>
      </c>
      <c r="B645" s="14" t="s">
        <v>35</v>
      </c>
      <c r="C645" s="14">
        <v>3936</v>
      </c>
      <c r="D645" s="14" t="s">
        <v>724</v>
      </c>
      <c r="E645" s="14" t="s">
        <v>1636</v>
      </c>
      <c r="F645" s="16">
        <v>1</v>
      </c>
      <c r="G645" s="16">
        <v>0</v>
      </c>
      <c r="H645" s="16" t="s">
        <v>44</v>
      </c>
      <c r="I645" s="16">
        <v>0</v>
      </c>
      <c r="J645" s="16">
        <v>0</v>
      </c>
      <c r="K645" s="16">
        <v>1</v>
      </c>
      <c r="L645" s="16">
        <v>0</v>
      </c>
      <c r="M645" s="16" t="s">
        <v>43</v>
      </c>
      <c r="N645" s="15"/>
    </row>
    <row r="646" spans="1:14" x14ac:dyDescent="0.2">
      <c r="A646" s="14" t="s">
        <v>35</v>
      </c>
      <c r="B646" s="14" t="s">
        <v>35</v>
      </c>
      <c r="C646" s="14">
        <v>3222</v>
      </c>
      <c r="D646" s="14" t="s">
        <v>725</v>
      </c>
      <c r="E646" s="14" t="s">
        <v>1636</v>
      </c>
      <c r="F646" s="16">
        <v>1</v>
      </c>
      <c r="G646" s="16">
        <v>0</v>
      </c>
      <c r="H646" s="16" t="s">
        <v>44</v>
      </c>
      <c r="I646" s="16">
        <v>0</v>
      </c>
      <c r="J646" s="16">
        <v>0</v>
      </c>
      <c r="K646" s="16">
        <v>1</v>
      </c>
      <c r="L646" s="16">
        <v>0</v>
      </c>
      <c r="M646" s="16" t="s">
        <v>43</v>
      </c>
      <c r="N646" s="15"/>
    </row>
    <row r="647" spans="1:14" x14ac:dyDescent="0.2">
      <c r="A647" s="14" t="s">
        <v>35</v>
      </c>
      <c r="B647" s="14" t="s">
        <v>35</v>
      </c>
      <c r="C647" s="14">
        <v>3227</v>
      </c>
      <c r="D647" s="14" t="s">
        <v>726</v>
      </c>
      <c r="E647" s="14" t="s">
        <v>1636</v>
      </c>
      <c r="F647" s="16">
        <v>1</v>
      </c>
      <c r="G647" s="16">
        <v>0</v>
      </c>
      <c r="H647" s="16" t="s">
        <v>44</v>
      </c>
      <c r="I647" s="16">
        <v>0</v>
      </c>
      <c r="J647" s="16">
        <v>0</v>
      </c>
      <c r="K647" s="16">
        <v>0</v>
      </c>
      <c r="L647" s="16">
        <v>0</v>
      </c>
      <c r="M647" s="16" t="s">
        <v>34</v>
      </c>
      <c r="N647" s="15"/>
    </row>
    <row r="648" spans="1:14" x14ac:dyDescent="0.2">
      <c r="A648" s="14" t="s">
        <v>35</v>
      </c>
      <c r="B648" s="14" t="s">
        <v>35</v>
      </c>
      <c r="C648" s="14">
        <v>3938</v>
      </c>
      <c r="D648" s="14" t="s">
        <v>727</v>
      </c>
      <c r="E648" s="14" t="s">
        <v>1636</v>
      </c>
      <c r="F648" s="16">
        <v>1</v>
      </c>
      <c r="G648" s="16">
        <v>0</v>
      </c>
      <c r="H648" s="16" t="s">
        <v>44</v>
      </c>
      <c r="I648" s="16">
        <v>0</v>
      </c>
      <c r="J648" s="16">
        <v>0</v>
      </c>
      <c r="K648" s="16">
        <v>0</v>
      </c>
      <c r="L648" s="16">
        <v>1</v>
      </c>
      <c r="M648" s="16" t="s">
        <v>47</v>
      </c>
      <c r="N648" s="15"/>
    </row>
    <row r="649" spans="1:14" x14ac:dyDescent="0.2">
      <c r="A649" s="14" t="s">
        <v>35</v>
      </c>
      <c r="B649" s="14" t="s">
        <v>35</v>
      </c>
      <c r="C649" s="14">
        <v>3837</v>
      </c>
      <c r="D649" s="14" t="s">
        <v>728</v>
      </c>
      <c r="E649" s="14" t="s">
        <v>1636</v>
      </c>
      <c r="F649" s="16">
        <v>1</v>
      </c>
      <c r="G649" s="16">
        <v>0</v>
      </c>
      <c r="H649" s="16" t="s">
        <v>44</v>
      </c>
      <c r="I649" s="16">
        <v>0</v>
      </c>
      <c r="J649" s="16">
        <v>0</v>
      </c>
      <c r="K649" s="16">
        <v>0</v>
      </c>
      <c r="L649" s="16">
        <v>1</v>
      </c>
      <c r="M649" s="16" t="s">
        <v>34</v>
      </c>
      <c r="N649" s="15"/>
    </row>
    <row r="650" spans="1:14" x14ac:dyDescent="0.2">
      <c r="A650" s="14" t="s">
        <v>35</v>
      </c>
      <c r="B650" s="14" t="s">
        <v>35</v>
      </c>
      <c r="C650" s="14">
        <v>2511</v>
      </c>
      <c r="D650" s="14" t="s">
        <v>729</v>
      </c>
      <c r="E650" s="14" t="s">
        <v>153</v>
      </c>
      <c r="F650" s="16">
        <v>134</v>
      </c>
      <c r="G650" s="16">
        <v>-5</v>
      </c>
      <c r="H650" s="16" t="s">
        <v>256</v>
      </c>
      <c r="I650" s="16">
        <v>0</v>
      </c>
      <c r="J650" s="16">
        <v>0</v>
      </c>
      <c r="K650" s="16">
        <v>0</v>
      </c>
      <c r="L650" s="16">
        <v>0</v>
      </c>
      <c r="M650" s="16" t="s">
        <v>43</v>
      </c>
      <c r="N650" s="15"/>
    </row>
    <row r="651" spans="1:14" x14ac:dyDescent="0.2">
      <c r="A651" s="14" t="s">
        <v>35</v>
      </c>
      <c r="B651" s="14" t="s">
        <v>35</v>
      </c>
      <c r="C651" s="14" t="s">
        <v>44</v>
      </c>
      <c r="D651" s="14" t="s">
        <v>730</v>
      </c>
      <c r="E651" s="14" t="s">
        <v>153</v>
      </c>
      <c r="F651" s="16">
        <v>77</v>
      </c>
      <c r="G651" s="16" t="s">
        <v>35</v>
      </c>
      <c r="H651" s="16" t="s">
        <v>44</v>
      </c>
      <c r="I651" s="16">
        <v>0</v>
      </c>
      <c r="J651" s="16">
        <v>0</v>
      </c>
      <c r="K651" s="16">
        <v>0</v>
      </c>
      <c r="L651" s="16">
        <v>0</v>
      </c>
      <c r="M651" s="16" t="s">
        <v>44</v>
      </c>
      <c r="N651" s="15"/>
    </row>
    <row r="652" spans="1:14" x14ac:dyDescent="0.2">
      <c r="A652" s="14" t="s">
        <v>35</v>
      </c>
      <c r="B652" s="14" t="s">
        <v>35</v>
      </c>
      <c r="C652" s="14" t="s">
        <v>44</v>
      </c>
      <c r="D652" s="14" t="s">
        <v>730</v>
      </c>
      <c r="E652" s="14" t="s">
        <v>1637</v>
      </c>
      <c r="F652" s="16">
        <v>57</v>
      </c>
      <c r="G652" s="16" t="s">
        <v>35</v>
      </c>
      <c r="H652" s="16" t="s">
        <v>44</v>
      </c>
      <c r="I652" s="16">
        <v>0</v>
      </c>
      <c r="J652" s="16">
        <v>0</v>
      </c>
      <c r="K652" s="16">
        <v>0</v>
      </c>
      <c r="L652" s="16">
        <v>0</v>
      </c>
      <c r="M652" s="16" t="s">
        <v>44</v>
      </c>
      <c r="N652" s="15"/>
    </row>
    <row r="653" spans="1:14" x14ac:dyDescent="0.2">
      <c r="A653" s="14" t="s">
        <v>35</v>
      </c>
      <c r="B653" s="14" t="s">
        <v>35</v>
      </c>
      <c r="C653" s="14">
        <v>2522</v>
      </c>
      <c r="D653" s="14" t="s">
        <v>731</v>
      </c>
      <c r="E653" s="14" t="s">
        <v>1637</v>
      </c>
      <c r="F653" s="16">
        <v>21</v>
      </c>
      <c r="G653" s="16">
        <v>0</v>
      </c>
      <c r="H653" s="16" t="s">
        <v>229</v>
      </c>
      <c r="I653" s="16">
        <v>0</v>
      </c>
      <c r="J653" s="16">
        <v>0</v>
      </c>
      <c r="K653" s="16">
        <v>0</v>
      </c>
      <c r="L653" s="16">
        <v>0</v>
      </c>
      <c r="M653" s="16" t="s">
        <v>43</v>
      </c>
      <c r="N653" s="15"/>
    </row>
    <row r="654" spans="1:14" x14ac:dyDescent="0.2">
      <c r="A654" s="14" t="s">
        <v>35</v>
      </c>
      <c r="B654" s="14" t="s">
        <v>35</v>
      </c>
      <c r="C654" s="14">
        <v>4420</v>
      </c>
      <c r="D654" s="14" t="s">
        <v>732</v>
      </c>
      <c r="E654" s="14" t="s">
        <v>1636</v>
      </c>
      <c r="F654" s="16">
        <v>1</v>
      </c>
      <c r="G654" s="16">
        <v>0</v>
      </c>
      <c r="H654" s="16" t="s">
        <v>44</v>
      </c>
      <c r="I654" s="16">
        <v>0</v>
      </c>
      <c r="J654" s="16">
        <v>0</v>
      </c>
      <c r="K654" s="16">
        <v>0</v>
      </c>
      <c r="L654" s="16">
        <v>1</v>
      </c>
      <c r="M654" s="16" t="s">
        <v>40</v>
      </c>
      <c r="N654" s="15"/>
    </row>
    <row r="655" spans="1:14" x14ac:dyDescent="0.2">
      <c r="A655" s="14" t="s">
        <v>35</v>
      </c>
      <c r="B655" s="14" t="s">
        <v>35</v>
      </c>
      <c r="C655" s="14">
        <v>2545</v>
      </c>
      <c r="D655" s="14" t="s">
        <v>733</v>
      </c>
      <c r="E655" s="14" t="s">
        <v>142</v>
      </c>
      <c r="F655" s="16">
        <v>49</v>
      </c>
      <c r="G655" s="16">
        <v>0</v>
      </c>
      <c r="H655" s="16" t="s">
        <v>362</v>
      </c>
      <c r="I655" s="16">
        <v>0</v>
      </c>
      <c r="J655" s="16">
        <v>0</v>
      </c>
      <c r="K655" s="16">
        <v>0</v>
      </c>
      <c r="L655" s="16">
        <v>0</v>
      </c>
      <c r="M655" s="16" t="s">
        <v>34</v>
      </c>
      <c r="N655" s="15"/>
    </row>
    <row r="656" spans="1:14" x14ac:dyDescent="0.2">
      <c r="A656" s="14" t="s">
        <v>35</v>
      </c>
      <c r="B656" s="14" t="s">
        <v>35</v>
      </c>
      <c r="C656" s="14" t="s">
        <v>44</v>
      </c>
      <c r="D656" s="14" t="s">
        <v>734</v>
      </c>
      <c r="E656" s="14" t="s">
        <v>142</v>
      </c>
      <c r="F656" s="16">
        <v>42</v>
      </c>
      <c r="G656" s="16" t="s">
        <v>35</v>
      </c>
      <c r="H656" s="16" t="s">
        <v>44</v>
      </c>
      <c r="I656" s="16">
        <v>0</v>
      </c>
      <c r="J656" s="16">
        <v>0</v>
      </c>
      <c r="K656" s="16">
        <v>0</v>
      </c>
      <c r="L656" s="16">
        <v>0</v>
      </c>
      <c r="M656" s="16" t="s">
        <v>44</v>
      </c>
      <c r="N656" s="15"/>
    </row>
    <row r="657" spans="1:14" x14ac:dyDescent="0.2">
      <c r="A657" s="14" t="s">
        <v>35</v>
      </c>
      <c r="B657" s="14" t="s">
        <v>35</v>
      </c>
      <c r="C657" s="14" t="s">
        <v>44</v>
      </c>
      <c r="D657" s="14" t="s">
        <v>734</v>
      </c>
      <c r="E657" s="14" t="s">
        <v>1637</v>
      </c>
      <c r="F657" s="16">
        <v>7</v>
      </c>
      <c r="G657" s="16" t="s">
        <v>35</v>
      </c>
      <c r="H657" s="16" t="s">
        <v>44</v>
      </c>
      <c r="I657" s="16">
        <v>0</v>
      </c>
      <c r="J657" s="16">
        <v>0</v>
      </c>
      <c r="K657" s="16">
        <v>0</v>
      </c>
      <c r="L657" s="16">
        <v>0</v>
      </c>
      <c r="M657" s="16" t="s">
        <v>44</v>
      </c>
      <c r="N657" s="15"/>
    </row>
    <row r="658" spans="1:14" x14ac:dyDescent="0.2">
      <c r="A658" s="14" t="s">
        <v>35</v>
      </c>
      <c r="B658" s="14" t="s">
        <v>35</v>
      </c>
      <c r="C658" s="14">
        <v>2529</v>
      </c>
      <c r="D658" s="14" t="s">
        <v>735</v>
      </c>
      <c r="E658" s="14" t="s">
        <v>82</v>
      </c>
      <c r="F658" s="16">
        <v>4</v>
      </c>
      <c r="G658" s="16">
        <v>0</v>
      </c>
      <c r="H658" s="16" t="s">
        <v>123</v>
      </c>
      <c r="I658" s="16">
        <v>0</v>
      </c>
      <c r="J658" s="16">
        <v>4</v>
      </c>
      <c r="K658" s="16">
        <v>0</v>
      </c>
      <c r="L658" s="16">
        <v>0</v>
      </c>
      <c r="M658" s="16" t="s">
        <v>47</v>
      </c>
      <c r="N658" s="15"/>
    </row>
    <row r="659" spans="1:14" x14ac:dyDescent="0.2">
      <c r="A659" s="14" t="s">
        <v>35</v>
      </c>
      <c r="B659" s="14" t="s">
        <v>35</v>
      </c>
      <c r="C659" s="14">
        <v>2550</v>
      </c>
      <c r="D659" s="14" t="s">
        <v>736</v>
      </c>
      <c r="E659" s="14" t="s">
        <v>1636</v>
      </c>
      <c r="F659" s="16">
        <v>1</v>
      </c>
      <c r="G659" s="16">
        <v>0</v>
      </c>
      <c r="H659" s="16" t="s">
        <v>44</v>
      </c>
      <c r="I659" s="16">
        <v>0</v>
      </c>
      <c r="J659" s="16">
        <v>0</v>
      </c>
      <c r="K659" s="16">
        <v>0</v>
      </c>
      <c r="L659" s="16">
        <v>1</v>
      </c>
      <c r="M659" s="16" t="s">
        <v>47</v>
      </c>
      <c r="N659" s="15"/>
    </row>
    <row r="660" spans="1:14" x14ac:dyDescent="0.2">
      <c r="A660" s="14" t="s">
        <v>35</v>
      </c>
      <c r="B660" s="14" t="s">
        <v>35</v>
      </c>
      <c r="C660" s="14">
        <v>4324</v>
      </c>
      <c r="D660" s="14" t="s">
        <v>736</v>
      </c>
      <c r="E660" s="14" t="s">
        <v>1636</v>
      </c>
      <c r="F660" s="16">
        <v>1</v>
      </c>
      <c r="G660" s="16">
        <v>0</v>
      </c>
      <c r="H660" s="16" t="s">
        <v>44</v>
      </c>
      <c r="I660" s="16">
        <v>0</v>
      </c>
      <c r="J660" s="16">
        <v>0</v>
      </c>
      <c r="K660" s="16">
        <v>0</v>
      </c>
      <c r="L660" s="16">
        <v>1</v>
      </c>
      <c r="M660" s="16" t="s">
        <v>47</v>
      </c>
      <c r="N660" s="15"/>
    </row>
    <row r="661" spans="1:14" x14ac:dyDescent="0.2">
      <c r="A661" s="14" t="s">
        <v>35</v>
      </c>
      <c r="B661" s="14" t="s">
        <v>35</v>
      </c>
      <c r="C661" s="14">
        <v>3761</v>
      </c>
      <c r="D661" s="14" t="s">
        <v>737</v>
      </c>
      <c r="E661" s="14" t="s">
        <v>1636</v>
      </c>
      <c r="F661" s="16">
        <v>1</v>
      </c>
      <c r="G661" s="16">
        <v>0</v>
      </c>
      <c r="H661" s="16" t="s">
        <v>44</v>
      </c>
      <c r="I661" s="16">
        <v>0</v>
      </c>
      <c r="J661" s="16">
        <v>0</v>
      </c>
      <c r="K661" s="16">
        <v>1</v>
      </c>
      <c r="L661" s="16">
        <v>0</v>
      </c>
      <c r="M661" s="16" t="s">
        <v>47</v>
      </c>
      <c r="N661" s="15"/>
    </row>
    <row r="662" spans="1:14" x14ac:dyDescent="0.2">
      <c r="A662" s="14" t="s">
        <v>35</v>
      </c>
      <c r="B662" s="14" t="s">
        <v>35</v>
      </c>
      <c r="C662" s="14">
        <v>2496</v>
      </c>
      <c r="D662" s="14" t="s">
        <v>738</v>
      </c>
      <c r="E662" s="14" t="s">
        <v>1636</v>
      </c>
      <c r="F662" s="16">
        <v>1</v>
      </c>
      <c r="G662" s="16">
        <v>0</v>
      </c>
      <c r="H662" s="16" t="s">
        <v>111</v>
      </c>
      <c r="I662" s="16">
        <v>0</v>
      </c>
      <c r="J662" s="16">
        <v>0</v>
      </c>
      <c r="K662" s="16">
        <v>1</v>
      </c>
      <c r="L662" s="16">
        <v>0</v>
      </c>
      <c r="M662" s="16" t="s">
        <v>47</v>
      </c>
      <c r="N662" s="15"/>
    </row>
    <row r="663" spans="1:14" x14ac:dyDescent="0.2">
      <c r="A663" s="14" t="s">
        <v>35</v>
      </c>
      <c r="B663" s="14" t="s">
        <v>35</v>
      </c>
      <c r="C663" s="14">
        <v>4183</v>
      </c>
      <c r="D663" s="14" t="s">
        <v>739</v>
      </c>
      <c r="E663" s="14" t="s">
        <v>1636</v>
      </c>
      <c r="F663" s="16">
        <v>1</v>
      </c>
      <c r="G663" s="16">
        <v>0</v>
      </c>
      <c r="H663" s="16" t="s">
        <v>44</v>
      </c>
      <c r="I663" s="16">
        <v>0</v>
      </c>
      <c r="J663" s="16">
        <v>0</v>
      </c>
      <c r="K663" s="16">
        <v>0</v>
      </c>
      <c r="L663" s="16">
        <v>1</v>
      </c>
      <c r="M663" s="16" t="s">
        <v>47</v>
      </c>
      <c r="N663" s="15"/>
    </row>
    <row r="664" spans="1:14" x14ac:dyDescent="0.2">
      <c r="A664" s="14" t="s">
        <v>35</v>
      </c>
      <c r="B664" s="14" t="s">
        <v>35</v>
      </c>
      <c r="C664" s="14">
        <v>2782</v>
      </c>
      <c r="D664" s="14" t="s">
        <v>740</v>
      </c>
      <c r="E664" s="14" t="s">
        <v>1636</v>
      </c>
      <c r="F664" s="16">
        <v>1</v>
      </c>
      <c r="G664" s="16">
        <v>0</v>
      </c>
      <c r="H664" s="16" t="s">
        <v>741</v>
      </c>
      <c r="I664" s="16">
        <v>0</v>
      </c>
      <c r="J664" s="16">
        <v>0</v>
      </c>
      <c r="K664" s="16">
        <v>1</v>
      </c>
      <c r="L664" s="16">
        <v>0</v>
      </c>
      <c r="M664" s="16" t="s">
        <v>47</v>
      </c>
      <c r="N664" s="15"/>
    </row>
    <row r="665" spans="1:14" x14ac:dyDescent="0.2">
      <c r="A665" s="14" t="s">
        <v>35</v>
      </c>
      <c r="B665" s="14" t="s">
        <v>35</v>
      </c>
      <c r="C665" s="14">
        <v>4184</v>
      </c>
      <c r="D665" s="14" t="s">
        <v>742</v>
      </c>
      <c r="E665" s="14" t="s">
        <v>1636</v>
      </c>
      <c r="F665" s="16">
        <v>1</v>
      </c>
      <c r="G665" s="16">
        <v>0</v>
      </c>
      <c r="H665" s="16" t="s">
        <v>44</v>
      </c>
      <c r="I665" s="16">
        <v>0</v>
      </c>
      <c r="J665" s="16">
        <v>0</v>
      </c>
      <c r="K665" s="16">
        <v>0</v>
      </c>
      <c r="L665" s="16">
        <v>1</v>
      </c>
      <c r="M665" s="16" t="s">
        <v>47</v>
      </c>
      <c r="N665" s="15"/>
    </row>
    <row r="666" spans="1:14" x14ac:dyDescent="0.2">
      <c r="A666" s="14" t="s">
        <v>35</v>
      </c>
      <c r="B666" s="14" t="s">
        <v>35</v>
      </c>
      <c r="C666" s="14">
        <v>3700</v>
      </c>
      <c r="D666" s="14" t="s">
        <v>743</v>
      </c>
      <c r="E666" s="14" t="s">
        <v>1636</v>
      </c>
      <c r="F666" s="16">
        <v>3</v>
      </c>
      <c r="G666" s="16">
        <v>0</v>
      </c>
      <c r="H666" s="16" t="s">
        <v>44</v>
      </c>
      <c r="I666" s="16">
        <v>0</v>
      </c>
      <c r="J666" s="16">
        <v>0</v>
      </c>
      <c r="K666" s="16">
        <v>0</v>
      </c>
      <c r="L666" s="16">
        <v>2</v>
      </c>
      <c r="M666" s="16" t="s">
        <v>47</v>
      </c>
      <c r="N666" s="15"/>
    </row>
    <row r="667" spans="1:14" x14ac:dyDescent="0.2">
      <c r="A667" s="14" t="s">
        <v>35</v>
      </c>
      <c r="B667" s="14" t="s">
        <v>35</v>
      </c>
      <c r="C667" s="14">
        <v>2920</v>
      </c>
      <c r="D667" s="14" t="s">
        <v>744</v>
      </c>
      <c r="E667" s="14" t="s">
        <v>1636</v>
      </c>
      <c r="F667" s="16">
        <v>1</v>
      </c>
      <c r="G667" s="16">
        <v>0</v>
      </c>
      <c r="H667" s="16" t="s">
        <v>54</v>
      </c>
      <c r="I667" s="16">
        <v>0</v>
      </c>
      <c r="J667" s="16">
        <v>0</v>
      </c>
      <c r="K667" s="16">
        <v>0</v>
      </c>
      <c r="L667" s="16">
        <v>1</v>
      </c>
      <c r="M667" s="16" t="s">
        <v>47</v>
      </c>
      <c r="N667" s="15"/>
    </row>
    <row r="668" spans="1:14" x14ac:dyDescent="0.2">
      <c r="A668" s="14" t="s">
        <v>35</v>
      </c>
      <c r="B668" s="14" t="s">
        <v>35</v>
      </c>
      <c r="C668" s="14">
        <v>4516</v>
      </c>
      <c r="D668" s="14" t="s">
        <v>745</v>
      </c>
      <c r="E668" s="14" t="s">
        <v>1636</v>
      </c>
      <c r="F668" s="16">
        <v>2</v>
      </c>
      <c r="G668" s="16">
        <v>0</v>
      </c>
      <c r="H668" s="16" t="s">
        <v>44</v>
      </c>
      <c r="I668" s="16">
        <v>0</v>
      </c>
      <c r="J668" s="16">
        <v>0</v>
      </c>
      <c r="K668" s="16">
        <v>0</v>
      </c>
      <c r="L668" s="16">
        <v>2</v>
      </c>
      <c r="M668" s="16" t="s">
        <v>47</v>
      </c>
      <c r="N668" s="15"/>
    </row>
    <row r="669" spans="1:14" x14ac:dyDescent="0.2">
      <c r="A669" s="14" t="s">
        <v>35</v>
      </c>
      <c r="B669" s="14" t="s">
        <v>35</v>
      </c>
      <c r="C669" s="14">
        <v>2291</v>
      </c>
      <c r="D669" s="14" t="s">
        <v>746</v>
      </c>
      <c r="E669" s="14" t="s">
        <v>1637</v>
      </c>
      <c r="F669" s="16">
        <v>4</v>
      </c>
      <c r="G669" s="16">
        <v>2</v>
      </c>
      <c r="H669" s="16" t="s">
        <v>332</v>
      </c>
      <c r="I669" s="16">
        <v>0</v>
      </c>
      <c r="J669" s="16">
        <v>4</v>
      </c>
      <c r="K669" s="16">
        <v>0</v>
      </c>
      <c r="L669" s="16">
        <v>0</v>
      </c>
      <c r="M669" s="16" t="s">
        <v>43</v>
      </c>
      <c r="N669" s="15"/>
    </row>
    <row r="670" spans="1:14" x14ac:dyDescent="0.2">
      <c r="A670" s="14" t="s">
        <v>35</v>
      </c>
      <c r="B670" s="14" t="s">
        <v>35</v>
      </c>
      <c r="C670" s="14">
        <v>3889</v>
      </c>
      <c r="D670" s="14" t="s">
        <v>747</v>
      </c>
      <c r="E670" s="14" t="s">
        <v>1636</v>
      </c>
      <c r="F670" s="16">
        <v>1</v>
      </c>
      <c r="G670" s="16">
        <v>0</v>
      </c>
      <c r="H670" s="16" t="s">
        <v>44</v>
      </c>
      <c r="I670" s="16">
        <v>0</v>
      </c>
      <c r="J670" s="16">
        <v>0</v>
      </c>
      <c r="K670" s="16">
        <v>0</v>
      </c>
      <c r="L670" s="16">
        <v>1</v>
      </c>
      <c r="M670" s="16" t="s">
        <v>40</v>
      </c>
      <c r="N670" s="15"/>
    </row>
    <row r="671" spans="1:14" x14ac:dyDescent="0.2">
      <c r="A671" s="14" t="s">
        <v>35</v>
      </c>
      <c r="B671" s="14" t="s">
        <v>35</v>
      </c>
      <c r="C671" s="14">
        <v>2540</v>
      </c>
      <c r="D671" s="14" t="s">
        <v>748</v>
      </c>
      <c r="E671" s="14" t="s">
        <v>1636</v>
      </c>
      <c r="F671" s="16">
        <v>1</v>
      </c>
      <c r="G671" s="16">
        <v>0</v>
      </c>
      <c r="H671" s="16" t="s">
        <v>33</v>
      </c>
      <c r="I671" s="16">
        <v>0</v>
      </c>
      <c r="J671" s="16">
        <v>1</v>
      </c>
      <c r="K671" s="16">
        <v>0</v>
      </c>
      <c r="L671" s="16">
        <v>0</v>
      </c>
      <c r="M671" s="16" t="s">
        <v>47</v>
      </c>
      <c r="N671" s="15"/>
    </row>
    <row r="672" spans="1:14" x14ac:dyDescent="0.2">
      <c r="A672" s="14" t="s">
        <v>35</v>
      </c>
      <c r="B672" s="14" t="s">
        <v>35</v>
      </c>
      <c r="C672" s="14">
        <v>4361</v>
      </c>
      <c r="D672" s="14" t="s">
        <v>749</v>
      </c>
      <c r="E672" s="14" t="s">
        <v>1636</v>
      </c>
      <c r="F672" s="16">
        <v>1</v>
      </c>
      <c r="G672" s="16">
        <v>0</v>
      </c>
      <c r="H672" s="16" t="s">
        <v>44</v>
      </c>
      <c r="I672" s="16">
        <v>0</v>
      </c>
      <c r="J672" s="16">
        <v>0</v>
      </c>
      <c r="K672" s="16">
        <v>1</v>
      </c>
      <c r="L672" s="16">
        <v>0</v>
      </c>
      <c r="M672" s="16" t="s">
        <v>34</v>
      </c>
      <c r="N672" s="15"/>
    </row>
    <row r="673" spans="1:14" x14ac:dyDescent="0.2">
      <c r="A673" s="14" t="s">
        <v>35</v>
      </c>
      <c r="B673" s="14" t="s">
        <v>35</v>
      </c>
      <c r="C673" s="14">
        <v>4323</v>
      </c>
      <c r="D673" s="14" t="s">
        <v>750</v>
      </c>
      <c r="E673" s="14" t="s">
        <v>1636</v>
      </c>
      <c r="F673" s="16">
        <v>1</v>
      </c>
      <c r="G673" s="16">
        <v>0</v>
      </c>
      <c r="H673" s="16" t="s">
        <v>44</v>
      </c>
      <c r="I673" s="16">
        <v>0</v>
      </c>
      <c r="J673" s="16">
        <v>0</v>
      </c>
      <c r="K673" s="16">
        <v>0</v>
      </c>
      <c r="L673" s="16">
        <v>1</v>
      </c>
      <c r="M673" s="16" t="s">
        <v>47</v>
      </c>
      <c r="N673" s="15"/>
    </row>
    <row r="674" spans="1:14" x14ac:dyDescent="0.2">
      <c r="A674" s="14" t="s">
        <v>35</v>
      </c>
      <c r="B674" s="14" t="s">
        <v>35</v>
      </c>
      <c r="C674" s="14">
        <v>2922</v>
      </c>
      <c r="D674" s="14" t="s">
        <v>751</v>
      </c>
      <c r="E674" s="14" t="s">
        <v>1636</v>
      </c>
      <c r="F674" s="16">
        <v>1</v>
      </c>
      <c r="G674" s="16">
        <v>0</v>
      </c>
      <c r="H674" s="16" t="s">
        <v>80</v>
      </c>
      <c r="I674" s="16">
        <v>0</v>
      </c>
      <c r="J674" s="16">
        <v>0</v>
      </c>
      <c r="K674" s="16">
        <v>0</v>
      </c>
      <c r="L674" s="16">
        <v>0</v>
      </c>
      <c r="M674" s="16" t="s">
        <v>47</v>
      </c>
      <c r="N674" s="15"/>
    </row>
    <row r="675" spans="1:14" x14ac:dyDescent="0.2">
      <c r="A675" s="14" t="s">
        <v>35</v>
      </c>
      <c r="B675" s="14" t="s">
        <v>35</v>
      </c>
      <c r="C675" s="14">
        <v>2421</v>
      </c>
      <c r="D675" s="14" t="s">
        <v>752</v>
      </c>
      <c r="E675" s="14" t="s">
        <v>1636</v>
      </c>
      <c r="F675" s="16">
        <v>1</v>
      </c>
      <c r="G675" s="16">
        <v>0</v>
      </c>
      <c r="H675" s="16" t="s">
        <v>289</v>
      </c>
      <c r="I675" s="16">
        <v>0</v>
      </c>
      <c r="J675" s="16">
        <v>0</v>
      </c>
      <c r="K675" s="16">
        <v>1</v>
      </c>
      <c r="L675" s="16">
        <v>0</v>
      </c>
      <c r="M675" s="16" t="s">
        <v>43</v>
      </c>
      <c r="N675" s="15"/>
    </row>
    <row r="676" spans="1:14" x14ac:dyDescent="0.2">
      <c r="A676" s="14" t="s">
        <v>35</v>
      </c>
      <c r="B676" s="14" t="s">
        <v>35</v>
      </c>
      <c r="C676" s="14">
        <v>3189</v>
      </c>
      <c r="D676" s="14" t="s">
        <v>753</v>
      </c>
      <c r="E676" s="14" t="s">
        <v>1636</v>
      </c>
      <c r="F676" s="16">
        <v>1</v>
      </c>
      <c r="G676" s="16">
        <v>0</v>
      </c>
      <c r="H676" s="16" t="s">
        <v>54</v>
      </c>
      <c r="I676" s="16">
        <v>0</v>
      </c>
      <c r="J676" s="16">
        <v>0</v>
      </c>
      <c r="K676" s="16">
        <v>1</v>
      </c>
      <c r="L676" s="16">
        <v>0</v>
      </c>
      <c r="M676" s="16" t="s">
        <v>34</v>
      </c>
      <c r="N676" s="15"/>
    </row>
    <row r="677" spans="1:14" x14ac:dyDescent="0.2">
      <c r="A677" s="14" t="s">
        <v>35</v>
      </c>
      <c r="B677" s="14" t="s">
        <v>35</v>
      </c>
      <c r="C677" s="14">
        <v>4175</v>
      </c>
      <c r="D677" s="14" t="s">
        <v>754</v>
      </c>
      <c r="E677" s="14" t="s">
        <v>1636</v>
      </c>
      <c r="F677" s="16">
        <v>1</v>
      </c>
      <c r="G677" s="16">
        <v>0</v>
      </c>
      <c r="H677" s="16" t="s">
        <v>44</v>
      </c>
      <c r="I677" s="16">
        <v>0</v>
      </c>
      <c r="J677" s="16">
        <v>0</v>
      </c>
      <c r="K677" s="16">
        <v>0</v>
      </c>
      <c r="L677" s="16">
        <v>1</v>
      </c>
      <c r="M677" s="16" t="s">
        <v>47</v>
      </c>
      <c r="N677" s="15"/>
    </row>
    <row r="678" spans="1:14" x14ac:dyDescent="0.2">
      <c r="A678" s="14" t="s">
        <v>35</v>
      </c>
      <c r="B678" s="14" t="s">
        <v>35</v>
      </c>
      <c r="C678" s="14">
        <v>3254</v>
      </c>
      <c r="D678" s="14" t="s">
        <v>755</v>
      </c>
      <c r="E678" s="14" t="s">
        <v>1636</v>
      </c>
      <c r="F678" s="16">
        <v>1</v>
      </c>
      <c r="G678" s="16">
        <v>0</v>
      </c>
      <c r="H678" s="16" t="s">
        <v>271</v>
      </c>
      <c r="I678" s="16">
        <v>0</v>
      </c>
      <c r="J678" s="16">
        <v>1</v>
      </c>
      <c r="K678" s="16">
        <v>0</v>
      </c>
      <c r="L678" s="16">
        <v>0</v>
      </c>
      <c r="M678" s="16" t="s">
        <v>47</v>
      </c>
      <c r="N678" s="15"/>
    </row>
    <row r="679" spans="1:14" x14ac:dyDescent="0.2">
      <c r="A679" s="14" t="s">
        <v>35</v>
      </c>
      <c r="B679" s="14" t="s">
        <v>35</v>
      </c>
      <c r="C679" s="14">
        <v>2309</v>
      </c>
      <c r="D679" s="14" t="s">
        <v>756</v>
      </c>
      <c r="E679" s="14" t="s">
        <v>1636</v>
      </c>
      <c r="F679" s="16">
        <v>1</v>
      </c>
      <c r="G679" s="16">
        <v>0</v>
      </c>
      <c r="H679" s="16" t="s">
        <v>176</v>
      </c>
      <c r="I679" s="16">
        <v>0</v>
      </c>
      <c r="J679" s="16">
        <v>0</v>
      </c>
      <c r="K679" s="16">
        <v>1</v>
      </c>
      <c r="L679" s="16">
        <v>0</v>
      </c>
      <c r="M679" s="16" t="s">
        <v>47</v>
      </c>
      <c r="N679" s="15"/>
    </row>
    <row r="680" spans="1:14" x14ac:dyDescent="0.2">
      <c r="A680" s="14" t="s">
        <v>35</v>
      </c>
      <c r="B680" s="14" t="s">
        <v>35</v>
      </c>
      <c r="C680" s="14">
        <v>4178</v>
      </c>
      <c r="D680" s="14" t="s">
        <v>407</v>
      </c>
      <c r="E680" s="14" t="s">
        <v>1636</v>
      </c>
      <c r="F680" s="16">
        <v>1</v>
      </c>
      <c r="G680" s="16">
        <v>0</v>
      </c>
      <c r="H680" s="16" t="s">
        <v>44</v>
      </c>
      <c r="I680" s="16">
        <v>0</v>
      </c>
      <c r="J680" s="16">
        <v>0</v>
      </c>
      <c r="K680" s="16">
        <v>1</v>
      </c>
      <c r="L680" s="16">
        <v>0</v>
      </c>
      <c r="M680" s="16" t="s">
        <v>47</v>
      </c>
      <c r="N680" s="15"/>
    </row>
    <row r="681" spans="1:14" x14ac:dyDescent="0.2">
      <c r="A681" s="14" t="s">
        <v>35</v>
      </c>
      <c r="B681" s="14" t="s">
        <v>35</v>
      </c>
      <c r="C681" s="14">
        <v>4189</v>
      </c>
      <c r="D681" s="14" t="s">
        <v>757</v>
      </c>
      <c r="E681" s="14" t="s">
        <v>1636</v>
      </c>
      <c r="F681" s="16">
        <v>1</v>
      </c>
      <c r="G681" s="16">
        <v>0</v>
      </c>
      <c r="H681" s="16" t="s">
        <v>44</v>
      </c>
      <c r="I681" s="16">
        <v>0</v>
      </c>
      <c r="J681" s="16">
        <v>1</v>
      </c>
      <c r="K681" s="16">
        <v>0</v>
      </c>
      <c r="L681" s="16">
        <v>0</v>
      </c>
      <c r="M681" s="16" t="s">
        <v>47</v>
      </c>
      <c r="N681" s="15"/>
    </row>
    <row r="682" spans="1:14" x14ac:dyDescent="0.2">
      <c r="A682" s="14" t="s">
        <v>35</v>
      </c>
      <c r="B682" s="14" t="s">
        <v>35</v>
      </c>
      <c r="C682" s="14">
        <v>3258</v>
      </c>
      <c r="D682" s="14" t="s">
        <v>758</v>
      </c>
      <c r="E682" s="14" t="s">
        <v>1636</v>
      </c>
      <c r="F682" s="16">
        <v>1</v>
      </c>
      <c r="G682" s="16">
        <v>0</v>
      </c>
      <c r="H682" s="16" t="s">
        <v>271</v>
      </c>
      <c r="I682" s="16">
        <v>0</v>
      </c>
      <c r="J682" s="16">
        <v>1</v>
      </c>
      <c r="K682" s="16">
        <v>0</v>
      </c>
      <c r="L682" s="16">
        <v>0</v>
      </c>
      <c r="M682" s="16" t="s">
        <v>47</v>
      </c>
      <c r="N682" s="15"/>
    </row>
    <row r="683" spans="1:14" x14ac:dyDescent="0.2">
      <c r="A683" s="14" t="s">
        <v>35</v>
      </c>
      <c r="B683" s="14" t="s">
        <v>35</v>
      </c>
      <c r="C683" s="14">
        <v>3786</v>
      </c>
      <c r="D683" s="14" t="s">
        <v>759</v>
      </c>
      <c r="E683" s="14" t="s">
        <v>1636</v>
      </c>
      <c r="F683" s="16">
        <v>2</v>
      </c>
      <c r="G683" s="16">
        <v>0</v>
      </c>
      <c r="H683" s="16" t="s">
        <v>44</v>
      </c>
      <c r="I683" s="16">
        <v>0</v>
      </c>
      <c r="J683" s="16">
        <v>0</v>
      </c>
      <c r="K683" s="16">
        <v>0</v>
      </c>
      <c r="L683" s="16">
        <v>2</v>
      </c>
      <c r="M683" s="16" t="s">
        <v>40</v>
      </c>
    </row>
    <row r="684" spans="1:14" x14ac:dyDescent="0.2">
      <c r="A684" s="14" t="s">
        <v>35</v>
      </c>
      <c r="B684" s="14" t="s">
        <v>35</v>
      </c>
      <c r="C684" s="14">
        <v>3732</v>
      </c>
      <c r="D684" s="14" t="s">
        <v>760</v>
      </c>
      <c r="E684" s="14" t="s">
        <v>1636</v>
      </c>
      <c r="F684" s="16">
        <v>1</v>
      </c>
      <c r="G684" s="16">
        <v>0</v>
      </c>
      <c r="H684" s="16" t="s">
        <v>44</v>
      </c>
      <c r="I684" s="16">
        <v>0</v>
      </c>
      <c r="J684" s="16">
        <v>1</v>
      </c>
      <c r="K684" s="16">
        <v>0</v>
      </c>
      <c r="L684" s="16">
        <v>0</v>
      </c>
      <c r="M684" s="16" t="s">
        <v>47</v>
      </c>
      <c r="N684" s="15"/>
    </row>
    <row r="685" spans="1:14" x14ac:dyDescent="0.2">
      <c r="A685" s="14" t="s">
        <v>35</v>
      </c>
      <c r="B685" s="14" t="s">
        <v>35</v>
      </c>
      <c r="C685" s="14">
        <v>2932</v>
      </c>
      <c r="D685" s="14" t="s">
        <v>761</v>
      </c>
      <c r="E685" s="14" t="s">
        <v>1637</v>
      </c>
      <c r="F685" s="16">
        <v>30</v>
      </c>
      <c r="G685" s="16">
        <v>27</v>
      </c>
      <c r="H685" s="16" t="s">
        <v>44</v>
      </c>
      <c r="I685" s="16">
        <v>0</v>
      </c>
      <c r="J685" s="16">
        <v>30</v>
      </c>
      <c r="K685" s="16">
        <v>0</v>
      </c>
      <c r="L685" s="16">
        <v>0</v>
      </c>
      <c r="M685" s="16" t="s">
        <v>43</v>
      </c>
      <c r="N685" s="15" t="s">
        <v>22</v>
      </c>
    </row>
    <row r="686" spans="1:14" x14ac:dyDescent="0.2">
      <c r="A686" s="14" t="s">
        <v>35</v>
      </c>
      <c r="B686" s="14" t="s">
        <v>35</v>
      </c>
      <c r="C686" s="14">
        <v>3306</v>
      </c>
      <c r="D686" s="14" t="s">
        <v>762</v>
      </c>
      <c r="E686" s="14" t="s">
        <v>1636</v>
      </c>
      <c r="F686" s="16">
        <v>1</v>
      </c>
      <c r="G686" s="16">
        <v>0</v>
      </c>
      <c r="H686" s="16" t="s">
        <v>168</v>
      </c>
      <c r="I686" s="16">
        <v>0</v>
      </c>
      <c r="J686" s="16">
        <v>0</v>
      </c>
      <c r="K686" s="16">
        <v>0</v>
      </c>
      <c r="L686" s="16">
        <v>0</v>
      </c>
      <c r="M686" s="16" t="s">
        <v>47</v>
      </c>
      <c r="N686" s="15"/>
    </row>
    <row r="687" spans="1:14" x14ac:dyDescent="0.2">
      <c r="A687" s="14" t="s">
        <v>35</v>
      </c>
      <c r="B687" s="14" t="s">
        <v>35</v>
      </c>
      <c r="C687" s="14">
        <v>2507</v>
      </c>
      <c r="D687" s="14" t="s">
        <v>763</v>
      </c>
      <c r="E687" s="14" t="s">
        <v>1636</v>
      </c>
      <c r="F687" s="16">
        <v>1</v>
      </c>
      <c r="G687" s="16">
        <v>0</v>
      </c>
      <c r="H687" s="16" t="s">
        <v>44</v>
      </c>
      <c r="I687" s="16">
        <v>0</v>
      </c>
      <c r="J687" s="16">
        <v>1</v>
      </c>
      <c r="K687" s="16">
        <v>0</v>
      </c>
      <c r="L687" s="16">
        <v>0</v>
      </c>
      <c r="M687" s="16" t="s">
        <v>47</v>
      </c>
      <c r="N687" s="15"/>
    </row>
    <row r="688" spans="1:14" x14ac:dyDescent="0.2">
      <c r="A688" s="14" t="s">
        <v>35</v>
      </c>
      <c r="B688" s="14" t="s">
        <v>35</v>
      </c>
      <c r="C688" s="14">
        <v>4406</v>
      </c>
      <c r="D688" s="14" t="s">
        <v>764</v>
      </c>
      <c r="E688" s="14" t="s">
        <v>1636</v>
      </c>
      <c r="F688" s="16">
        <v>1</v>
      </c>
      <c r="G688" s="16">
        <v>0</v>
      </c>
      <c r="H688" s="16" t="s">
        <v>44</v>
      </c>
      <c r="I688" s="16">
        <v>0</v>
      </c>
      <c r="J688" s="16">
        <v>1</v>
      </c>
      <c r="K688" s="16">
        <v>0</v>
      </c>
      <c r="L688" s="16">
        <v>0</v>
      </c>
      <c r="M688" s="16" t="s">
        <v>40</v>
      </c>
      <c r="N688" s="15"/>
    </row>
    <row r="689" spans="1:14" x14ac:dyDescent="0.2">
      <c r="A689" s="14" t="s">
        <v>35</v>
      </c>
      <c r="B689" s="14" t="s">
        <v>35</v>
      </c>
      <c r="C689" s="14">
        <v>4515</v>
      </c>
      <c r="D689" s="14" t="s">
        <v>765</v>
      </c>
      <c r="E689" s="14" t="s">
        <v>1636</v>
      </c>
      <c r="F689" s="16">
        <v>1</v>
      </c>
      <c r="G689" s="16">
        <v>0</v>
      </c>
      <c r="H689" s="16" t="s">
        <v>44</v>
      </c>
      <c r="I689" s="16">
        <v>0</v>
      </c>
      <c r="J689" s="16">
        <v>0</v>
      </c>
      <c r="K689" s="16">
        <v>1</v>
      </c>
      <c r="L689" s="16">
        <v>0</v>
      </c>
      <c r="M689" s="16" t="s">
        <v>47</v>
      </c>
      <c r="N689" s="15"/>
    </row>
    <row r="690" spans="1:14" x14ac:dyDescent="0.2">
      <c r="A690" s="14" t="s">
        <v>35</v>
      </c>
      <c r="B690" s="14" t="s">
        <v>35</v>
      </c>
      <c r="C690" s="14">
        <v>3179</v>
      </c>
      <c r="D690" s="14" t="s">
        <v>633</v>
      </c>
      <c r="E690" s="14" t="s">
        <v>1636</v>
      </c>
      <c r="F690" s="16">
        <v>1</v>
      </c>
      <c r="G690" s="16">
        <v>0</v>
      </c>
      <c r="H690" s="16" t="s">
        <v>42</v>
      </c>
      <c r="I690" s="16">
        <v>0</v>
      </c>
      <c r="J690" s="16">
        <v>0</v>
      </c>
      <c r="K690" s="16">
        <v>0</v>
      </c>
      <c r="L690" s="16">
        <v>1</v>
      </c>
      <c r="M690" s="16" t="s">
        <v>43</v>
      </c>
      <c r="N690" s="15"/>
    </row>
    <row r="691" spans="1:14" x14ac:dyDescent="0.2">
      <c r="A691" s="14" t="s">
        <v>35</v>
      </c>
      <c r="B691" s="14" t="s">
        <v>35</v>
      </c>
      <c r="C691" s="14">
        <v>2933</v>
      </c>
      <c r="D691" s="14" t="s">
        <v>766</v>
      </c>
      <c r="E691" s="14" t="s">
        <v>1637</v>
      </c>
      <c r="F691" s="16">
        <v>69</v>
      </c>
      <c r="G691" s="16">
        <v>0</v>
      </c>
      <c r="H691" s="16" t="s">
        <v>44</v>
      </c>
      <c r="I691" s="16">
        <v>0</v>
      </c>
      <c r="J691" s="16">
        <v>2</v>
      </c>
      <c r="K691" s="16">
        <v>0</v>
      </c>
      <c r="L691" s="16">
        <v>0</v>
      </c>
      <c r="M691" s="16" t="s">
        <v>40</v>
      </c>
      <c r="N691" s="15"/>
    </row>
    <row r="692" spans="1:14" x14ac:dyDescent="0.2">
      <c r="A692" s="14" t="s">
        <v>35</v>
      </c>
      <c r="B692" s="14" t="s">
        <v>35</v>
      </c>
      <c r="C692" s="14">
        <v>3733</v>
      </c>
      <c r="D692" s="14" t="s">
        <v>767</v>
      </c>
      <c r="E692" s="14" t="s">
        <v>1636</v>
      </c>
      <c r="F692" s="16">
        <v>1</v>
      </c>
      <c r="G692" s="16">
        <v>0</v>
      </c>
      <c r="H692" s="16" t="s">
        <v>44</v>
      </c>
      <c r="I692" s="16">
        <v>0</v>
      </c>
      <c r="J692" s="16">
        <v>1</v>
      </c>
      <c r="K692" s="16">
        <v>0</v>
      </c>
      <c r="L692" s="16">
        <v>0</v>
      </c>
      <c r="M692" s="16" t="s">
        <v>47</v>
      </c>
      <c r="N692" s="15"/>
    </row>
    <row r="693" spans="1:14" x14ac:dyDescent="0.2">
      <c r="A693" s="14" t="s">
        <v>35</v>
      </c>
      <c r="B693" s="14" t="s">
        <v>35</v>
      </c>
      <c r="C693" s="14">
        <v>4193</v>
      </c>
      <c r="D693" s="14" t="s">
        <v>768</v>
      </c>
      <c r="E693" s="14" t="s">
        <v>1636</v>
      </c>
      <c r="F693" s="16">
        <v>1</v>
      </c>
      <c r="G693" s="16">
        <v>0</v>
      </c>
      <c r="H693" s="16" t="s">
        <v>44</v>
      </c>
      <c r="I693" s="16">
        <v>0</v>
      </c>
      <c r="J693" s="16">
        <v>0</v>
      </c>
      <c r="K693" s="16">
        <v>1</v>
      </c>
      <c r="L693" s="16">
        <v>0</v>
      </c>
      <c r="M693" s="16" t="s">
        <v>47</v>
      </c>
      <c r="N693" s="15"/>
    </row>
    <row r="694" spans="1:14" x14ac:dyDescent="0.2">
      <c r="A694" s="14" t="s">
        <v>35</v>
      </c>
      <c r="B694" s="14" t="s">
        <v>35</v>
      </c>
      <c r="C694" s="14">
        <v>4047</v>
      </c>
      <c r="D694" s="14" t="s">
        <v>769</v>
      </c>
      <c r="E694" s="14" t="s">
        <v>1636</v>
      </c>
      <c r="F694" s="16">
        <v>1</v>
      </c>
      <c r="G694" s="16">
        <v>0</v>
      </c>
      <c r="H694" s="16" t="s">
        <v>44</v>
      </c>
      <c r="I694" s="16">
        <v>0</v>
      </c>
      <c r="J694" s="16">
        <v>0</v>
      </c>
      <c r="K694" s="16">
        <v>0</v>
      </c>
      <c r="L694" s="16">
        <v>1</v>
      </c>
      <c r="M694" s="16" t="s">
        <v>43</v>
      </c>
      <c r="N694" s="15"/>
    </row>
    <row r="695" spans="1:14" x14ac:dyDescent="0.2">
      <c r="A695" s="14" t="s">
        <v>35</v>
      </c>
      <c r="B695" s="14" t="s">
        <v>35</v>
      </c>
      <c r="C695" s="14">
        <v>4179</v>
      </c>
      <c r="D695" s="14" t="s">
        <v>770</v>
      </c>
      <c r="E695" s="14" t="s">
        <v>1636</v>
      </c>
      <c r="F695" s="16">
        <v>1</v>
      </c>
      <c r="G695" s="16">
        <v>0</v>
      </c>
      <c r="H695" s="16" t="s">
        <v>44</v>
      </c>
      <c r="I695" s="16">
        <v>0</v>
      </c>
      <c r="J695" s="16">
        <v>1</v>
      </c>
      <c r="K695" s="16">
        <v>0</v>
      </c>
      <c r="L695" s="16">
        <v>0</v>
      </c>
      <c r="M695" s="16" t="s">
        <v>47</v>
      </c>
      <c r="N695" s="15"/>
    </row>
    <row r="696" spans="1:14" x14ac:dyDescent="0.2">
      <c r="A696" s="14" t="s">
        <v>35</v>
      </c>
      <c r="B696" s="14" t="s">
        <v>35</v>
      </c>
      <c r="C696" s="14">
        <v>3308</v>
      </c>
      <c r="D696" s="14" t="s">
        <v>771</v>
      </c>
      <c r="E696" s="14" t="s">
        <v>1636</v>
      </c>
      <c r="F696" s="16">
        <v>1</v>
      </c>
      <c r="G696" s="16">
        <v>0</v>
      </c>
      <c r="H696" s="16" t="s">
        <v>168</v>
      </c>
      <c r="I696" s="16">
        <v>0</v>
      </c>
      <c r="J696" s="16">
        <v>1</v>
      </c>
      <c r="K696" s="16">
        <v>0</v>
      </c>
      <c r="L696" s="16">
        <v>0</v>
      </c>
      <c r="M696" s="16" t="s">
        <v>47</v>
      </c>
      <c r="N696" s="15"/>
    </row>
    <row r="697" spans="1:14" x14ac:dyDescent="0.2">
      <c r="A697" s="14" t="s">
        <v>35</v>
      </c>
      <c r="B697" s="14" t="s">
        <v>35</v>
      </c>
      <c r="C697" s="14">
        <v>4362</v>
      </c>
      <c r="D697" s="14" t="s">
        <v>772</v>
      </c>
      <c r="E697" s="14" t="s">
        <v>1636</v>
      </c>
      <c r="F697" s="16">
        <v>1</v>
      </c>
      <c r="G697" s="16">
        <v>0</v>
      </c>
      <c r="H697" s="16" t="s">
        <v>44</v>
      </c>
      <c r="I697" s="16">
        <v>0</v>
      </c>
      <c r="J697" s="16">
        <v>0</v>
      </c>
      <c r="K697" s="16">
        <v>1</v>
      </c>
      <c r="L697" s="16">
        <v>0</v>
      </c>
      <c r="M697" s="16" t="s">
        <v>40</v>
      </c>
      <c r="N697" s="15"/>
    </row>
    <row r="698" spans="1:14" x14ac:dyDescent="0.2">
      <c r="A698" s="14" t="s">
        <v>35</v>
      </c>
      <c r="B698" s="14" t="s">
        <v>35</v>
      </c>
      <c r="C698" s="14">
        <v>3734</v>
      </c>
      <c r="D698" s="14" t="s">
        <v>773</v>
      </c>
      <c r="E698" s="14" t="s">
        <v>1636</v>
      </c>
      <c r="F698" s="16">
        <v>1</v>
      </c>
      <c r="G698" s="16">
        <v>0</v>
      </c>
      <c r="H698" s="16" t="s">
        <v>44</v>
      </c>
      <c r="I698" s="16">
        <v>0</v>
      </c>
      <c r="J698" s="16">
        <v>1</v>
      </c>
      <c r="K698" s="16">
        <v>0</v>
      </c>
      <c r="L698" s="16">
        <v>0</v>
      </c>
      <c r="M698" s="16" t="s">
        <v>47</v>
      </c>
      <c r="N698" s="15"/>
    </row>
    <row r="699" spans="1:14" x14ac:dyDescent="0.2">
      <c r="A699" s="14" t="s">
        <v>35</v>
      </c>
      <c r="B699" s="14" t="s">
        <v>35</v>
      </c>
      <c r="C699" s="14">
        <v>4322</v>
      </c>
      <c r="D699" s="14" t="s">
        <v>774</v>
      </c>
      <c r="E699" s="14" t="s">
        <v>1636</v>
      </c>
      <c r="F699" s="16">
        <v>1</v>
      </c>
      <c r="G699" s="16">
        <v>0</v>
      </c>
      <c r="H699" s="16" t="s">
        <v>44</v>
      </c>
      <c r="I699" s="16">
        <v>0</v>
      </c>
      <c r="J699" s="16">
        <v>0</v>
      </c>
      <c r="K699" s="16">
        <v>1</v>
      </c>
      <c r="L699" s="16">
        <v>0</v>
      </c>
      <c r="M699" s="16" t="s">
        <v>47</v>
      </c>
      <c r="N699" s="15"/>
    </row>
    <row r="700" spans="1:14" x14ac:dyDescent="0.2">
      <c r="A700" s="14" t="s">
        <v>35</v>
      </c>
      <c r="B700" s="14" t="s">
        <v>35</v>
      </c>
      <c r="C700" s="14">
        <v>2501</v>
      </c>
      <c r="D700" s="14" t="s">
        <v>775</v>
      </c>
      <c r="E700" s="14" t="s">
        <v>1637</v>
      </c>
      <c r="F700" s="16">
        <v>7</v>
      </c>
      <c r="G700" s="16">
        <v>0</v>
      </c>
      <c r="H700" s="16" t="s">
        <v>287</v>
      </c>
      <c r="I700" s="16">
        <v>0</v>
      </c>
      <c r="J700" s="16">
        <v>7</v>
      </c>
      <c r="K700" s="16">
        <v>0</v>
      </c>
      <c r="L700" s="16">
        <v>0</v>
      </c>
      <c r="M700" s="16" t="s">
        <v>40</v>
      </c>
      <c r="N700" s="15"/>
    </row>
    <row r="701" spans="1:14" x14ac:dyDescent="0.2">
      <c r="A701" s="14" t="s">
        <v>35</v>
      </c>
      <c r="B701" s="14" t="s">
        <v>35</v>
      </c>
      <c r="C701" s="14">
        <v>2501</v>
      </c>
      <c r="D701" s="14" t="s">
        <v>776</v>
      </c>
      <c r="E701" s="14" t="s">
        <v>1637</v>
      </c>
      <c r="F701" s="16">
        <v>87</v>
      </c>
      <c r="G701" s="16">
        <v>0</v>
      </c>
      <c r="H701" s="16" t="s">
        <v>287</v>
      </c>
      <c r="I701" s="16">
        <v>0</v>
      </c>
      <c r="J701" s="16">
        <v>0</v>
      </c>
      <c r="K701" s="16">
        <v>0</v>
      </c>
      <c r="L701" s="16">
        <v>0</v>
      </c>
      <c r="M701" s="16" t="s">
        <v>40</v>
      </c>
      <c r="N701" s="15"/>
    </row>
    <row r="702" spans="1:14" x14ac:dyDescent="0.2">
      <c r="A702" s="14" t="s">
        <v>35</v>
      </c>
      <c r="B702" s="14" t="s">
        <v>35</v>
      </c>
      <c r="C702" s="14">
        <v>3382</v>
      </c>
      <c r="D702" s="14" t="s">
        <v>777</v>
      </c>
      <c r="E702" s="14" t="s">
        <v>1637</v>
      </c>
      <c r="F702" s="16">
        <v>17</v>
      </c>
      <c r="G702" s="16">
        <v>0</v>
      </c>
      <c r="H702" s="16" t="s">
        <v>44</v>
      </c>
      <c r="I702" s="16">
        <v>0</v>
      </c>
      <c r="J702" s="16">
        <v>17</v>
      </c>
      <c r="K702" s="16">
        <v>0</v>
      </c>
      <c r="L702" s="16">
        <v>0</v>
      </c>
      <c r="M702" s="16" t="s">
        <v>43</v>
      </c>
      <c r="N702" s="15"/>
    </row>
    <row r="703" spans="1:14" x14ac:dyDescent="0.2">
      <c r="A703" s="14" t="s">
        <v>35</v>
      </c>
      <c r="B703" s="14" t="s">
        <v>35</v>
      </c>
      <c r="C703" s="14">
        <v>2944</v>
      </c>
      <c r="D703" s="14" t="s">
        <v>778</v>
      </c>
      <c r="E703" s="14" t="s">
        <v>1636</v>
      </c>
      <c r="F703" s="16">
        <v>1</v>
      </c>
      <c r="G703" s="16">
        <v>0</v>
      </c>
      <c r="H703" s="16" t="s">
        <v>44</v>
      </c>
      <c r="I703" s="16">
        <v>0</v>
      </c>
      <c r="J703" s="16">
        <v>0</v>
      </c>
      <c r="K703" s="16">
        <v>0</v>
      </c>
      <c r="L703" s="16">
        <v>1</v>
      </c>
      <c r="M703" s="16" t="s">
        <v>47</v>
      </c>
      <c r="N703" s="15"/>
    </row>
    <row r="704" spans="1:14" x14ac:dyDescent="0.2">
      <c r="A704" s="14" t="s">
        <v>35</v>
      </c>
      <c r="B704" s="14" t="s">
        <v>35</v>
      </c>
      <c r="C704" s="14">
        <v>3735</v>
      </c>
      <c r="D704" s="14" t="s">
        <v>779</v>
      </c>
      <c r="E704" s="14" t="s">
        <v>1636</v>
      </c>
      <c r="F704" s="16">
        <v>1</v>
      </c>
      <c r="G704" s="16">
        <v>0</v>
      </c>
      <c r="H704" s="16" t="s">
        <v>44</v>
      </c>
      <c r="I704" s="16">
        <v>0</v>
      </c>
      <c r="J704" s="16">
        <v>0</v>
      </c>
      <c r="K704" s="16">
        <v>1</v>
      </c>
      <c r="L704" s="16">
        <v>0</v>
      </c>
      <c r="M704" s="16" t="s">
        <v>47</v>
      </c>
      <c r="N704" s="15"/>
    </row>
    <row r="705" spans="1:14" x14ac:dyDescent="0.2">
      <c r="A705" s="14" t="s">
        <v>35</v>
      </c>
      <c r="B705" s="14" t="s">
        <v>35</v>
      </c>
      <c r="C705" s="14">
        <v>2934</v>
      </c>
      <c r="D705" s="14" t="s">
        <v>780</v>
      </c>
      <c r="E705" s="14" t="s">
        <v>1637</v>
      </c>
      <c r="F705" s="16">
        <v>6</v>
      </c>
      <c r="G705" s="16">
        <v>-4</v>
      </c>
      <c r="H705" s="16" t="s">
        <v>96</v>
      </c>
      <c r="I705" s="16">
        <v>0</v>
      </c>
      <c r="J705" s="16">
        <v>5</v>
      </c>
      <c r="K705" s="16">
        <v>0</v>
      </c>
      <c r="L705" s="16">
        <v>0</v>
      </c>
      <c r="M705" s="16" t="s">
        <v>43</v>
      </c>
      <c r="N705" s="15" t="s">
        <v>23</v>
      </c>
    </row>
    <row r="706" spans="1:14" x14ac:dyDescent="0.2">
      <c r="A706" s="14" t="s">
        <v>35</v>
      </c>
      <c r="B706" s="14" t="s">
        <v>35</v>
      </c>
      <c r="C706" s="14">
        <v>3736</v>
      </c>
      <c r="D706" s="14" t="s">
        <v>781</v>
      </c>
      <c r="E706" s="14" t="s">
        <v>1636</v>
      </c>
      <c r="F706" s="16">
        <v>1</v>
      </c>
      <c r="G706" s="16">
        <v>0</v>
      </c>
      <c r="H706" s="16" t="s">
        <v>44</v>
      </c>
      <c r="I706" s="16">
        <v>0</v>
      </c>
      <c r="J706" s="16">
        <v>1</v>
      </c>
      <c r="K706" s="16">
        <v>0</v>
      </c>
      <c r="L706" s="16">
        <v>0</v>
      </c>
      <c r="M706" s="16" t="s">
        <v>47</v>
      </c>
      <c r="N706" s="15"/>
    </row>
    <row r="707" spans="1:14" x14ac:dyDescent="0.2">
      <c r="A707" s="14" t="s">
        <v>35</v>
      </c>
      <c r="B707" s="14" t="s">
        <v>35</v>
      </c>
      <c r="C707" s="14">
        <v>3737</v>
      </c>
      <c r="D707" s="14" t="s">
        <v>782</v>
      </c>
      <c r="E707" s="14" t="s">
        <v>1636</v>
      </c>
      <c r="F707" s="16">
        <v>1</v>
      </c>
      <c r="G707" s="16">
        <v>0</v>
      </c>
      <c r="H707" s="16" t="s">
        <v>44</v>
      </c>
      <c r="I707" s="16">
        <v>0</v>
      </c>
      <c r="J707" s="16">
        <v>1</v>
      </c>
      <c r="K707" s="16">
        <v>0</v>
      </c>
      <c r="L707" s="16">
        <v>0</v>
      </c>
      <c r="M707" s="16" t="s">
        <v>47</v>
      </c>
      <c r="N707" s="15"/>
    </row>
    <row r="708" spans="1:14" x14ac:dyDescent="0.2">
      <c r="A708" s="14" t="s">
        <v>35</v>
      </c>
      <c r="B708" s="14" t="s">
        <v>35</v>
      </c>
      <c r="C708" s="14">
        <v>4048</v>
      </c>
      <c r="D708" s="14" t="s">
        <v>783</v>
      </c>
      <c r="E708" s="14" t="s">
        <v>1636</v>
      </c>
      <c r="F708" s="16">
        <v>1</v>
      </c>
      <c r="G708" s="16">
        <v>0</v>
      </c>
      <c r="H708" s="16" t="s">
        <v>44</v>
      </c>
      <c r="I708" s="16">
        <v>0</v>
      </c>
      <c r="J708" s="16">
        <v>1</v>
      </c>
      <c r="K708" s="16">
        <v>0</v>
      </c>
      <c r="L708" s="16">
        <v>0</v>
      </c>
      <c r="M708" s="16" t="s">
        <v>43</v>
      </c>
      <c r="N708" s="15"/>
    </row>
    <row r="709" spans="1:14" x14ac:dyDescent="0.2">
      <c r="A709" s="14" t="s">
        <v>35</v>
      </c>
      <c r="B709" s="14" t="s">
        <v>35</v>
      </c>
      <c r="C709" s="14">
        <v>3310</v>
      </c>
      <c r="D709" s="14" t="s">
        <v>784</v>
      </c>
      <c r="E709" s="14" t="s">
        <v>1636</v>
      </c>
      <c r="F709" s="16">
        <v>1</v>
      </c>
      <c r="G709" s="16">
        <v>0</v>
      </c>
      <c r="H709" s="16" t="s">
        <v>44</v>
      </c>
      <c r="I709" s="16">
        <v>0</v>
      </c>
      <c r="J709" s="16">
        <v>0</v>
      </c>
      <c r="K709" s="16">
        <v>1</v>
      </c>
      <c r="L709" s="16">
        <v>0</v>
      </c>
      <c r="M709" s="16" t="s">
        <v>43</v>
      </c>
      <c r="N709" s="15"/>
    </row>
    <row r="710" spans="1:14" x14ac:dyDescent="0.2">
      <c r="A710" s="14" t="s">
        <v>35</v>
      </c>
      <c r="B710" s="14" t="s">
        <v>35</v>
      </c>
      <c r="C710" s="14">
        <v>2301</v>
      </c>
      <c r="D710" s="14" t="s">
        <v>785</v>
      </c>
      <c r="E710" s="14" t="s">
        <v>1637</v>
      </c>
      <c r="F710" s="16">
        <v>43</v>
      </c>
      <c r="G710" s="16">
        <v>0</v>
      </c>
      <c r="H710" s="16" t="s">
        <v>741</v>
      </c>
      <c r="I710" s="16">
        <v>0</v>
      </c>
      <c r="J710" s="16">
        <v>0</v>
      </c>
      <c r="K710" s="16">
        <v>0</v>
      </c>
      <c r="L710" s="16">
        <v>0</v>
      </c>
      <c r="M710" s="16" t="s">
        <v>47</v>
      </c>
      <c r="N710" s="15"/>
    </row>
    <row r="711" spans="1:14" x14ac:dyDescent="0.2">
      <c r="A711" s="14" t="s">
        <v>35</v>
      </c>
      <c r="B711" s="14" t="s">
        <v>35</v>
      </c>
      <c r="C711" s="14">
        <v>4503</v>
      </c>
      <c r="D711" s="14" t="s">
        <v>786</v>
      </c>
      <c r="E711" s="14" t="s">
        <v>1636</v>
      </c>
      <c r="F711" s="16">
        <v>1</v>
      </c>
      <c r="G711" s="16">
        <v>0</v>
      </c>
      <c r="H711" s="16" t="s">
        <v>44</v>
      </c>
      <c r="I711" s="16">
        <v>0</v>
      </c>
      <c r="J711" s="16">
        <v>0</v>
      </c>
      <c r="K711" s="16">
        <v>0</v>
      </c>
      <c r="L711" s="16">
        <v>1</v>
      </c>
      <c r="M711" s="16" t="s">
        <v>47</v>
      </c>
      <c r="N711" s="15"/>
    </row>
    <row r="712" spans="1:14" x14ac:dyDescent="0.2">
      <c r="A712" s="14" t="s">
        <v>35</v>
      </c>
      <c r="B712" s="14" t="s">
        <v>35</v>
      </c>
      <c r="C712" s="14">
        <v>3758</v>
      </c>
      <c r="D712" s="14" t="s">
        <v>787</v>
      </c>
      <c r="E712" s="14" t="s">
        <v>1637</v>
      </c>
      <c r="F712" s="16">
        <v>1</v>
      </c>
      <c r="G712" s="16">
        <v>0</v>
      </c>
      <c r="H712" s="16" t="s">
        <v>44</v>
      </c>
      <c r="I712" s="16">
        <v>0</v>
      </c>
      <c r="J712" s="16">
        <v>1</v>
      </c>
      <c r="K712" s="16">
        <v>0</v>
      </c>
      <c r="L712" s="16">
        <v>0</v>
      </c>
      <c r="M712" s="16" t="s">
        <v>47</v>
      </c>
      <c r="N712" s="15"/>
    </row>
    <row r="713" spans="1:14" x14ac:dyDescent="0.2">
      <c r="A713" s="14" t="s">
        <v>35</v>
      </c>
      <c r="B713" s="14" t="s">
        <v>35</v>
      </c>
      <c r="C713" s="14">
        <v>2936</v>
      </c>
      <c r="D713" s="14" t="s">
        <v>788</v>
      </c>
      <c r="E713" s="14" t="s">
        <v>1637</v>
      </c>
      <c r="F713" s="16">
        <v>52</v>
      </c>
      <c r="G713" s="16">
        <v>0</v>
      </c>
      <c r="H713" s="16" t="s">
        <v>256</v>
      </c>
      <c r="I713" s="16">
        <v>0</v>
      </c>
      <c r="J713" s="16">
        <v>0</v>
      </c>
      <c r="K713" s="16">
        <v>1</v>
      </c>
      <c r="L713" s="16">
        <v>0</v>
      </c>
      <c r="M713" s="16" t="s">
        <v>40</v>
      </c>
      <c r="N713" s="15"/>
    </row>
    <row r="714" spans="1:14" x14ac:dyDescent="0.2">
      <c r="A714" s="14" t="s">
        <v>35</v>
      </c>
      <c r="B714" s="14" t="s">
        <v>35</v>
      </c>
      <c r="C714" s="14" t="s">
        <v>44</v>
      </c>
      <c r="D714" s="14" t="s">
        <v>789</v>
      </c>
      <c r="E714" s="14" t="s">
        <v>1637</v>
      </c>
      <c r="F714" s="16">
        <v>51</v>
      </c>
      <c r="G714" s="16" t="s">
        <v>35</v>
      </c>
      <c r="H714" s="16" t="s">
        <v>44</v>
      </c>
      <c r="I714" s="16">
        <v>0</v>
      </c>
      <c r="J714" s="16">
        <v>0</v>
      </c>
      <c r="K714" s="16">
        <v>0</v>
      </c>
      <c r="L714" s="16">
        <v>0</v>
      </c>
      <c r="M714" s="16" t="s">
        <v>44</v>
      </c>
      <c r="N714" s="15"/>
    </row>
    <row r="715" spans="1:14" x14ac:dyDescent="0.2">
      <c r="A715" s="14" t="s">
        <v>35</v>
      </c>
      <c r="B715" s="14" t="s">
        <v>35</v>
      </c>
      <c r="C715" s="14" t="s">
        <v>44</v>
      </c>
      <c r="D715" s="14" t="s">
        <v>790</v>
      </c>
      <c r="E715" s="14" t="s">
        <v>1637</v>
      </c>
      <c r="F715" s="16">
        <v>1</v>
      </c>
      <c r="G715" s="16" t="s">
        <v>35</v>
      </c>
      <c r="H715" s="16" t="s">
        <v>44</v>
      </c>
      <c r="I715" s="16">
        <v>0</v>
      </c>
      <c r="J715" s="16">
        <v>0</v>
      </c>
      <c r="K715" s="16">
        <v>1</v>
      </c>
      <c r="L715" s="16">
        <v>0</v>
      </c>
      <c r="M715" s="16" t="s">
        <v>44</v>
      </c>
      <c r="N715" s="15"/>
    </row>
    <row r="716" spans="1:14" x14ac:dyDescent="0.2">
      <c r="A716" s="14" t="s">
        <v>35</v>
      </c>
      <c r="B716" s="14" t="s">
        <v>35</v>
      </c>
      <c r="C716" s="14">
        <v>4177</v>
      </c>
      <c r="D716" s="14" t="s">
        <v>791</v>
      </c>
      <c r="E716" s="14" t="s">
        <v>1636</v>
      </c>
      <c r="F716" s="16">
        <v>1</v>
      </c>
      <c r="G716" s="16">
        <v>0</v>
      </c>
      <c r="H716" s="16" t="s">
        <v>44</v>
      </c>
      <c r="I716" s="16">
        <v>0</v>
      </c>
      <c r="J716" s="16">
        <v>0</v>
      </c>
      <c r="K716" s="16">
        <v>1</v>
      </c>
      <c r="L716" s="16">
        <v>0</v>
      </c>
      <c r="M716" s="16" t="s">
        <v>47</v>
      </c>
      <c r="N716" s="15"/>
    </row>
    <row r="717" spans="1:14" x14ac:dyDescent="0.2">
      <c r="A717" s="14" t="s">
        <v>35</v>
      </c>
      <c r="B717" s="14" t="s">
        <v>35</v>
      </c>
      <c r="C717" s="14">
        <v>3527</v>
      </c>
      <c r="D717" s="14" t="s">
        <v>792</v>
      </c>
      <c r="E717" s="14" t="s">
        <v>1636</v>
      </c>
      <c r="F717" s="16">
        <v>1</v>
      </c>
      <c r="G717" s="16">
        <v>0</v>
      </c>
      <c r="H717" s="16" t="s">
        <v>44</v>
      </c>
      <c r="I717" s="16">
        <v>0</v>
      </c>
      <c r="J717" s="16">
        <v>0</v>
      </c>
      <c r="K717" s="16">
        <v>1</v>
      </c>
      <c r="L717" s="16">
        <v>0</v>
      </c>
      <c r="M717" s="16" t="s">
        <v>47</v>
      </c>
      <c r="N717" s="15"/>
    </row>
    <row r="718" spans="1:14" x14ac:dyDescent="0.2">
      <c r="A718" s="14" t="s">
        <v>35</v>
      </c>
      <c r="B718" s="14" t="s">
        <v>35</v>
      </c>
      <c r="C718" s="14">
        <v>4041</v>
      </c>
      <c r="D718" s="14" t="s">
        <v>793</v>
      </c>
      <c r="E718" s="14" t="s">
        <v>1636</v>
      </c>
      <c r="F718" s="16">
        <v>1</v>
      </c>
      <c r="G718" s="16">
        <v>0</v>
      </c>
      <c r="H718" s="16" t="s">
        <v>44</v>
      </c>
      <c r="I718" s="16">
        <v>0</v>
      </c>
      <c r="J718" s="16">
        <v>0</v>
      </c>
      <c r="K718" s="16">
        <v>1</v>
      </c>
      <c r="L718" s="16">
        <v>0</v>
      </c>
      <c r="M718" s="16" t="s">
        <v>47</v>
      </c>
      <c r="N718" s="15"/>
    </row>
    <row r="719" spans="1:14" x14ac:dyDescent="0.2">
      <c r="A719" s="14" t="s">
        <v>35</v>
      </c>
      <c r="B719" s="14" t="s">
        <v>35</v>
      </c>
      <c r="C719" s="14">
        <v>3738</v>
      </c>
      <c r="D719" s="14" t="s">
        <v>794</v>
      </c>
      <c r="E719" s="14" t="s">
        <v>1636</v>
      </c>
      <c r="F719" s="16">
        <v>1</v>
      </c>
      <c r="G719" s="16">
        <v>0</v>
      </c>
      <c r="H719" s="16" t="s">
        <v>44</v>
      </c>
      <c r="I719" s="16">
        <v>0</v>
      </c>
      <c r="J719" s="16">
        <v>1</v>
      </c>
      <c r="K719" s="16">
        <v>0</v>
      </c>
      <c r="L719" s="16">
        <v>0</v>
      </c>
      <c r="M719" s="16" t="s">
        <v>47</v>
      </c>
      <c r="N719" s="15"/>
    </row>
    <row r="720" spans="1:14" x14ac:dyDescent="0.2">
      <c r="A720" s="14" t="s">
        <v>35</v>
      </c>
      <c r="B720" s="14" t="s">
        <v>35</v>
      </c>
      <c r="C720" s="14">
        <v>2167</v>
      </c>
      <c r="D720" s="14" t="s">
        <v>795</v>
      </c>
      <c r="E720" s="14" t="s">
        <v>32</v>
      </c>
      <c r="F720" s="16">
        <v>2</v>
      </c>
      <c r="G720" s="16">
        <v>0</v>
      </c>
      <c r="H720" s="16" t="s">
        <v>50</v>
      </c>
      <c r="I720" s="16">
        <v>1</v>
      </c>
      <c r="J720" s="16">
        <v>1</v>
      </c>
      <c r="K720" s="16">
        <v>0</v>
      </c>
      <c r="L720" s="16">
        <v>0</v>
      </c>
      <c r="M720" s="16" t="s">
        <v>43</v>
      </c>
      <c r="N720" s="15"/>
    </row>
    <row r="721" spans="1:14" x14ac:dyDescent="0.2">
      <c r="A721" s="14" t="s">
        <v>35</v>
      </c>
      <c r="B721" s="14" t="s">
        <v>35</v>
      </c>
      <c r="C721" s="14">
        <v>2434</v>
      </c>
      <c r="D721" s="14" t="s">
        <v>796</v>
      </c>
      <c r="E721" s="14" t="s">
        <v>1637</v>
      </c>
      <c r="F721" s="16">
        <v>37</v>
      </c>
      <c r="G721" s="16">
        <v>2</v>
      </c>
      <c r="H721" s="16" t="s">
        <v>332</v>
      </c>
      <c r="I721" s="16">
        <v>0</v>
      </c>
      <c r="J721" s="16">
        <v>0</v>
      </c>
      <c r="K721" s="16">
        <v>0</v>
      </c>
      <c r="L721" s="16">
        <v>0</v>
      </c>
      <c r="M721" s="16" t="s">
        <v>43</v>
      </c>
      <c r="N721" s="15"/>
    </row>
    <row r="722" spans="1:14" x14ac:dyDescent="0.2">
      <c r="A722" s="14" t="s">
        <v>35</v>
      </c>
      <c r="B722" s="14" t="s">
        <v>35</v>
      </c>
      <c r="C722" s="14">
        <v>3048</v>
      </c>
      <c r="D722" s="14" t="s">
        <v>797</v>
      </c>
      <c r="E722" s="14" t="s">
        <v>1637</v>
      </c>
      <c r="F722" s="16">
        <v>16</v>
      </c>
      <c r="G722" s="16">
        <v>-24</v>
      </c>
      <c r="H722" s="16" t="s">
        <v>87</v>
      </c>
      <c r="I722" s="16">
        <v>0</v>
      </c>
      <c r="J722" s="16">
        <v>0</v>
      </c>
      <c r="K722" s="16">
        <v>0</v>
      </c>
      <c r="L722" s="16">
        <v>0</v>
      </c>
      <c r="M722" s="16" t="s">
        <v>43</v>
      </c>
      <c r="N722" s="15" t="s">
        <v>21</v>
      </c>
    </row>
    <row r="723" spans="1:14" x14ac:dyDescent="0.2">
      <c r="A723" s="14" t="s">
        <v>35</v>
      </c>
      <c r="B723" s="14" t="s">
        <v>35</v>
      </c>
      <c r="C723" s="14">
        <v>4174</v>
      </c>
      <c r="D723" s="14" t="s">
        <v>798</v>
      </c>
      <c r="E723" s="14" t="s">
        <v>1636</v>
      </c>
      <c r="F723" s="16">
        <v>1</v>
      </c>
      <c r="G723" s="16">
        <v>0</v>
      </c>
      <c r="H723" s="16" t="s">
        <v>44</v>
      </c>
      <c r="I723" s="16">
        <v>0</v>
      </c>
      <c r="J723" s="16">
        <v>0</v>
      </c>
      <c r="K723" s="16">
        <v>0</v>
      </c>
      <c r="L723" s="16">
        <v>1</v>
      </c>
      <c r="M723" s="16" t="s">
        <v>47</v>
      </c>
      <c r="N723" s="15"/>
    </row>
    <row r="724" spans="1:14" x14ac:dyDescent="0.2">
      <c r="A724" s="14" t="s">
        <v>35</v>
      </c>
      <c r="B724" s="14" t="s">
        <v>35</v>
      </c>
      <c r="C724" s="14">
        <v>2528</v>
      </c>
      <c r="D724" s="14" t="s">
        <v>799</v>
      </c>
      <c r="E724" s="14" t="s">
        <v>58</v>
      </c>
      <c r="F724" s="16">
        <v>251</v>
      </c>
      <c r="G724" s="16">
        <v>0</v>
      </c>
      <c r="H724" s="16" t="s">
        <v>741</v>
      </c>
      <c r="I724" s="16">
        <v>0</v>
      </c>
      <c r="J724" s="16">
        <v>0</v>
      </c>
      <c r="K724" s="16">
        <v>0</v>
      </c>
      <c r="L724" s="16">
        <v>251</v>
      </c>
      <c r="M724" s="16" t="s">
        <v>43</v>
      </c>
      <c r="N724" s="15"/>
    </row>
    <row r="725" spans="1:14" x14ac:dyDescent="0.2">
      <c r="A725" s="14" t="s">
        <v>35</v>
      </c>
      <c r="B725" s="14" t="s">
        <v>35</v>
      </c>
      <c r="C725" s="14">
        <v>3247</v>
      </c>
      <c r="D725" s="14" t="s">
        <v>800</v>
      </c>
      <c r="E725" s="14" t="s">
        <v>1636</v>
      </c>
      <c r="F725" s="16">
        <v>1</v>
      </c>
      <c r="G725" s="16">
        <v>0</v>
      </c>
      <c r="H725" s="16" t="s">
        <v>44</v>
      </c>
      <c r="I725" s="16">
        <v>0</v>
      </c>
      <c r="J725" s="16">
        <v>0</v>
      </c>
      <c r="K725" s="16">
        <v>0</v>
      </c>
      <c r="L725" s="16">
        <v>1</v>
      </c>
      <c r="M725" s="16" t="s">
        <v>43</v>
      </c>
      <c r="N725" s="15"/>
    </row>
    <row r="726" spans="1:14" x14ac:dyDescent="0.2">
      <c r="A726" s="14" t="s">
        <v>35</v>
      </c>
      <c r="B726" s="14" t="s">
        <v>35</v>
      </c>
      <c r="C726" s="14">
        <v>4527</v>
      </c>
      <c r="D726" s="14" t="s">
        <v>801</v>
      </c>
      <c r="E726" s="14" t="s">
        <v>1636</v>
      </c>
      <c r="F726" s="16">
        <v>1</v>
      </c>
      <c r="G726" s="16">
        <v>0</v>
      </c>
      <c r="H726" s="16" t="s">
        <v>44</v>
      </c>
      <c r="I726" s="16">
        <v>0</v>
      </c>
      <c r="J726" s="16">
        <v>0</v>
      </c>
      <c r="K726" s="16">
        <v>0</v>
      </c>
      <c r="L726" s="16">
        <v>1</v>
      </c>
      <c r="M726" s="16" t="s">
        <v>47</v>
      </c>
      <c r="N726" s="15"/>
    </row>
    <row r="727" spans="1:14" x14ac:dyDescent="0.2">
      <c r="A727" s="14" t="s">
        <v>35</v>
      </c>
      <c r="B727" s="14" t="s">
        <v>35</v>
      </c>
      <c r="C727" s="14">
        <v>2293</v>
      </c>
      <c r="D727" s="14" t="s">
        <v>802</v>
      </c>
      <c r="E727" s="14" t="s">
        <v>153</v>
      </c>
      <c r="F727" s="16">
        <v>140</v>
      </c>
      <c r="G727" s="16">
        <v>0</v>
      </c>
      <c r="H727" s="16" t="s">
        <v>267</v>
      </c>
      <c r="I727" s="16">
        <v>0</v>
      </c>
      <c r="J727" s="16">
        <v>0</v>
      </c>
      <c r="K727" s="16">
        <v>0</v>
      </c>
      <c r="L727" s="16">
        <v>0</v>
      </c>
      <c r="M727" s="16" t="s">
        <v>43</v>
      </c>
      <c r="N727" s="15"/>
    </row>
    <row r="728" spans="1:14" x14ac:dyDescent="0.2">
      <c r="A728" s="14" t="s">
        <v>35</v>
      </c>
      <c r="B728" s="14" t="s">
        <v>35</v>
      </c>
      <c r="C728" s="14" t="s">
        <v>44</v>
      </c>
      <c r="D728" s="14" t="s">
        <v>803</v>
      </c>
      <c r="E728" s="14" t="s">
        <v>153</v>
      </c>
      <c r="F728" s="16">
        <v>119</v>
      </c>
      <c r="G728" s="16" t="s">
        <v>35</v>
      </c>
      <c r="H728" s="16" t="s">
        <v>44</v>
      </c>
      <c r="I728" s="16">
        <v>0</v>
      </c>
      <c r="J728" s="16">
        <v>0</v>
      </c>
      <c r="K728" s="16">
        <v>0</v>
      </c>
      <c r="L728" s="16">
        <v>0</v>
      </c>
      <c r="M728" s="16" t="s">
        <v>44</v>
      </c>
      <c r="N728" s="15"/>
    </row>
    <row r="729" spans="1:14" x14ac:dyDescent="0.2">
      <c r="A729" s="14" t="s">
        <v>35</v>
      </c>
      <c r="B729" s="14" t="s">
        <v>35</v>
      </c>
      <c r="C729" s="14" t="s">
        <v>44</v>
      </c>
      <c r="D729" s="14" t="s">
        <v>803</v>
      </c>
      <c r="E729" s="14" t="s">
        <v>1637</v>
      </c>
      <c r="F729" s="16">
        <v>11</v>
      </c>
      <c r="G729" s="16" t="s">
        <v>35</v>
      </c>
      <c r="H729" s="16" t="s">
        <v>44</v>
      </c>
      <c r="I729" s="16">
        <v>0</v>
      </c>
      <c r="J729" s="16">
        <v>0</v>
      </c>
      <c r="K729" s="16">
        <v>0</v>
      </c>
      <c r="L729" s="16">
        <v>0</v>
      </c>
      <c r="M729" s="16" t="s">
        <v>44</v>
      </c>
      <c r="N729" s="15"/>
    </row>
    <row r="730" spans="1:14" x14ac:dyDescent="0.2">
      <c r="A730" s="14" t="s">
        <v>35</v>
      </c>
      <c r="B730" s="14" t="s">
        <v>35</v>
      </c>
      <c r="C730" s="14" t="s">
        <v>44</v>
      </c>
      <c r="D730" s="14" t="s">
        <v>804</v>
      </c>
      <c r="E730" s="14" t="s">
        <v>153</v>
      </c>
      <c r="F730" s="16">
        <v>10</v>
      </c>
      <c r="G730" s="16" t="s">
        <v>35</v>
      </c>
      <c r="H730" s="16" t="s">
        <v>44</v>
      </c>
      <c r="I730" s="16">
        <v>0</v>
      </c>
      <c r="J730" s="16">
        <v>0</v>
      </c>
      <c r="K730" s="16">
        <v>0</v>
      </c>
      <c r="L730" s="16">
        <v>0</v>
      </c>
      <c r="M730" s="16" t="s">
        <v>44</v>
      </c>
      <c r="N730" s="15"/>
    </row>
    <row r="731" spans="1:14" x14ac:dyDescent="0.2">
      <c r="A731" s="14" t="s">
        <v>35</v>
      </c>
      <c r="B731" s="14" t="s">
        <v>35</v>
      </c>
      <c r="C731" s="14">
        <v>3178</v>
      </c>
      <c r="D731" s="14" t="s">
        <v>805</v>
      </c>
      <c r="E731" s="14" t="s">
        <v>1636</v>
      </c>
      <c r="F731" s="16">
        <v>1</v>
      </c>
      <c r="G731" s="16">
        <v>0</v>
      </c>
      <c r="H731" s="16" t="s">
        <v>44</v>
      </c>
      <c r="I731" s="16">
        <v>0</v>
      </c>
      <c r="J731" s="16">
        <v>0</v>
      </c>
      <c r="K731" s="16">
        <v>0</v>
      </c>
      <c r="L731" s="16">
        <v>1</v>
      </c>
      <c r="M731" s="16" t="s">
        <v>47</v>
      </c>
      <c r="N731" s="15"/>
    </row>
    <row r="732" spans="1:14" x14ac:dyDescent="0.2">
      <c r="A732" s="14" t="s">
        <v>35</v>
      </c>
      <c r="B732" s="14" t="s">
        <v>35</v>
      </c>
      <c r="C732" s="14">
        <v>3195</v>
      </c>
      <c r="D732" s="14" t="s">
        <v>806</v>
      </c>
      <c r="E732" s="14" t="s">
        <v>1636</v>
      </c>
      <c r="F732" s="16">
        <v>1</v>
      </c>
      <c r="G732" s="16">
        <v>0</v>
      </c>
      <c r="H732" s="16" t="s">
        <v>33</v>
      </c>
      <c r="I732" s="16">
        <v>0</v>
      </c>
      <c r="J732" s="16">
        <v>0</v>
      </c>
      <c r="K732" s="16">
        <v>1</v>
      </c>
      <c r="L732" s="16">
        <v>0</v>
      </c>
      <c r="M732" s="16" t="s">
        <v>47</v>
      </c>
      <c r="N732" s="15"/>
    </row>
    <row r="733" spans="1:14" x14ac:dyDescent="0.2">
      <c r="A733" s="14" t="s">
        <v>35</v>
      </c>
      <c r="B733" s="14" t="s">
        <v>35</v>
      </c>
      <c r="C733" s="14">
        <v>2937</v>
      </c>
      <c r="D733" s="14" t="s">
        <v>807</v>
      </c>
      <c r="E733" s="14" t="s">
        <v>1637</v>
      </c>
      <c r="F733" s="16">
        <v>26</v>
      </c>
      <c r="G733" s="16">
        <v>0</v>
      </c>
      <c r="H733" s="16" t="s">
        <v>54</v>
      </c>
      <c r="I733" s="16">
        <v>0</v>
      </c>
      <c r="J733" s="16">
        <v>8</v>
      </c>
      <c r="K733" s="16">
        <v>0</v>
      </c>
      <c r="L733" s="16">
        <v>0</v>
      </c>
      <c r="M733" s="16" t="s">
        <v>40</v>
      </c>
      <c r="N733" s="15"/>
    </row>
    <row r="734" spans="1:14" x14ac:dyDescent="0.2">
      <c r="A734" s="14" t="s">
        <v>35</v>
      </c>
      <c r="B734" s="14" t="s">
        <v>35</v>
      </c>
      <c r="C734" s="14" t="s">
        <v>44</v>
      </c>
      <c r="D734" s="14" t="s">
        <v>808</v>
      </c>
      <c r="E734" s="14" t="s">
        <v>1637</v>
      </c>
      <c r="F734" s="16">
        <v>18</v>
      </c>
      <c r="G734" s="16" t="s">
        <v>35</v>
      </c>
      <c r="H734" s="16" t="s">
        <v>44</v>
      </c>
      <c r="I734" s="16">
        <v>0</v>
      </c>
      <c r="J734" s="16">
        <v>0</v>
      </c>
      <c r="K734" s="16">
        <v>0</v>
      </c>
      <c r="L734" s="16">
        <v>0</v>
      </c>
      <c r="M734" s="16" t="s">
        <v>44</v>
      </c>
      <c r="N734" s="15"/>
    </row>
    <row r="735" spans="1:14" x14ac:dyDescent="0.2">
      <c r="A735" s="14" t="s">
        <v>35</v>
      </c>
      <c r="B735" s="14" t="s">
        <v>35</v>
      </c>
      <c r="C735" s="14" t="s">
        <v>44</v>
      </c>
      <c r="D735" s="14" t="s">
        <v>809</v>
      </c>
      <c r="E735" s="14" t="s">
        <v>1637</v>
      </c>
      <c r="F735" s="16">
        <v>8</v>
      </c>
      <c r="G735" s="16" t="s">
        <v>35</v>
      </c>
      <c r="H735" s="16" t="s">
        <v>44</v>
      </c>
      <c r="I735" s="16">
        <v>0</v>
      </c>
      <c r="J735" s="16">
        <v>8</v>
      </c>
      <c r="K735" s="16">
        <v>0</v>
      </c>
      <c r="L735" s="16">
        <v>0</v>
      </c>
      <c r="M735" s="16" t="s">
        <v>44</v>
      </c>
      <c r="N735" s="15"/>
    </row>
    <row r="736" spans="1:14" x14ac:dyDescent="0.2">
      <c r="A736" s="14" t="s">
        <v>35</v>
      </c>
      <c r="B736" s="14" t="s">
        <v>35</v>
      </c>
      <c r="C736" s="14">
        <v>3241</v>
      </c>
      <c r="D736" s="14" t="s">
        <v>810</v>
      </c>
      <c r="E736" s="14" t="s">
        <v>1637</v>
      </c>
      <c r="F736" s="16">
        <v>2</v>
      </c>
      <c r="G736" s="16">
        <v>1</v>
      </c>
      <c r="H736" s="16" t="s">
        <v>44</v>
      </c>
      <c r="I736" s="16">
        <v>0</v>
      </c>
      <c r="J736" s="16">
        <v>2</v>
      </c>
      <c r="K736" s="16">
        <v>0</v>
      </c>
      <c r="L736" s="16">
        <v>0</v>
      </c>
      <c r="M736" s="16" t="s">
        <v>43</v>
      </c>
      <c r="N736" s="15"/>
    </row>
    <row r="737" spans="1:14" x14ac:dyDescent="0.2">
      <c r="A737" s="14" t="s">
        <v>35</v>
      </c>
      <c r="B737" s="14" t="s">
        <v>35</v>
      </c>
      <c r="C737" s="14">
        <v>3314</v>
      </c>
      <c r="D737" s="14" t="s">
        <v>811</v>
      </c>
      <c r="E737" s="14" t="s">
        <v>1636</v>
      </c>
      <c r="F737" s="16">
        <v>1</v>
      </c>
      <c r="G737" s="16">
        <v>0</v>
      </c>
      <c r="H737" s="16" t="s">
        <v>44</v>
      </c>
      <c r="I737" s="16">
        <v>0</v>
      </c>
      <c r="J737" s="16">
        <v>0</v>
      </c>
      <c r="K737" s="16">
        <v>1</v>
      </c>
      <c r="L737" s="16">
        <v>0</v>
      </c>
      <c r="M737" s="16" t="s">
        <v>47</v>
      </c>
      <c r="N737" s="15"/>
    </row>
    <row r="738" spans="1:14" x14ac:dyDescent="0.2">
      <c r="A738" s="14" t="s">
        <v>35</v>
      </c>
      <c r="B738" s="14" t="s">
        <v>35</v>
      </c>
      <c r="C738" s="14">
        <v>3550</v>
      </c>
      <c r="D738" s="14" t="s">
        <v>812</v>
      </c>
      <c r="E738" s="14" t="s">
        <v>153</v>
      </c>
      <c r="F738" s="16">
        <v>358</v>
      </c>
      <c r="G738" s="16">
        <v>0</v>
      </c>
      <c r="H738" s="16" t="s">
        <v>162</v>
      </c>
      <c r="I738" s="16">
        <v>0</v>
      </c>
      <c r="J738" s="16">
        <v>0</v>
      </c>
      <c r="K738" s="16">
        <v>0</v>
      </c>
      <c r="L738" s="16">
        <v>0</v>
      </c>
      <c r="M738" s="16" t="s">
        <v>43</v>
      </c>
      <c r="N738" s="15"/>
    </row>
    <row r="739" spans="1:14" x14ac:dyDescent="0.2">
      <c r="A739" s="14" t="s">
        <v>35</v>
      </c>
      <c r="B739" s="14" t="s">
        <v>35</v>
      </c>
      <c r="C739" s="14">
        <v>3316</v>
      </c>
      <c r="D739" s="14" t="s">
        <v>813</v>
      </c>
      <c r="E739" s="14" t="s">
        <v>1636</v>
      </c>
      <c r="F739" s="16">
        <v>2</v>
      </c>
      <c r="G739" s="16">
        <v>0</v>
      </c>
      <c r="H739" s="16" t="s">
        <v>80</v>
      </c>
      <c r="I739" s="16">
        <v>0</v>
      </c>
      <c r="J739" s="16">
        <v>0</v>
      </c>
      <c r="K739" s="16">
        <v>0</v>
      </c>
      <c r="L739" s="16">
        <v>1</v>
      </c>
      <c r="M739" s="16" t="s">
        <v>47</v>
      </c>
      <c r="N739" s="15"/>
    </row>
    <row r="740" spans="1:14" x14ac:dyDescent="0.2">
      <c r="A740" s="14" t="s">
        <v>35</v>
      </c>
      <c r="B740" s="14" t="s">
        <v>35</v>
      </c>
      <c r="C740" s="14">
        <v>2457</v>
      </c>
      <c r="D740" s="14" t="s">
        <v>814</v>
      </c>
      <c r="E740" s="14" t="s">
        <v>153</v>
      </c>
      <c r="F740" s="16">
        <v>257</v>
      </c>
      <c r="G740" s="16">
        <v>0</v>
      </c>
      <c r="H740" s="16" t="s">
        <v>33</v>
      </c>
      <c r="I740" s="16">
        <v>0</v>
      </c>
      <c r="J740" s="16">
        <v>0</v>
      </c>
      <c r="K740" s="16">
        <v>0</v>
      </c>
      <c r="L740" s="16">
        <v>0</v>
      </c>
      <c r="M740" s="16" t="s">
        <v>43</v>
      </c>
      <c r="N740" s="15"/>
    </row>
    <row r="741" spans="1:14" x14ac:dyDescent="0.2">
      <c r="A741" s="14" t="s">
        <v>35</v>
      </c>
      <c r="B741" s="14" t="s">
        <v>35</v>
      </c>
      <c r="C741" s="14">
        <v>2314</v>
      </c>
      <c r="D741" s="14" t="s">
        <v>815</v>
      </c>
      <c r="E741" s="14" t="s">
        <v>153</v>
      </c>
      <c r="F741" s="16">
        <v>125</v>
      </c>
      <c r="G741" s="16">
        <v>0</v>
      </c>
      <c r="H741" s="16" t="s">
        <v>231</v>
      </c>
      <c r="I741" s="16">
        <v>0</v>
      </c>
      <c r="J741" s="16">
        <v>0</v>
      </c>
      <c r="K741" s="16">
        <v>0</v>
      </c>
      <c r="L741" s="16">
        <v>0</v>
      </c>
      <c r="M741" s="16" t="s">
        <v>43</v>
      </c>
      <c r="N741" s="15"/>
    </row>
    <row r="742" spans="1:14" x14ac:dyDescent="0.2">
      <c r="A742" s="14" t="s">
        <v>35</v>
      </c>
      <c r="B742" s="14" t="s">
        <v>35</v>
      </c>
      <c r="C742" s="14">
        <v>2340</v>
      </c>
      <c r="D742" s="14" t="s">
        <v>816</v>
      </c>
      <c r="E742" s="14" t="s">
        <v>153</v>
      </c>
      <c r="F742" s="16">
        <v>57</v>
      </c>
      <c r="G742" s="16">
        <v>0</v>
      </c>
      <c r="H742" s="16" t="s">
        <v>256</v>
      </c>
      <c r="I742" s="16">
        <v>0</v>
      </c>
      <c r="J742" s="16">
        <v>0</v>
      </c>
      <c r="K742" s="16">
        <v>0</v>
      </c>
      <c r="L742" s="16">
        <v>0</v>
      </c>
      <c r="M742" s="16" t="s">
        <v>43</v>
      </c>
      <c r="N742" s="15"/>
    </row>
    <row r="743" spans="1:14" x14ac:dyDescent="0.2">
      <c r="A743" s="14" t="s">
        <v>35</v>
      </c>
      <c r="B743" s="14" t="s">
        <v>35</v>
      </c>
      <c r="C743" s="14">
        <v>2283</v>
      </c>
      <c r="D743" s="14" t="s">
        <v>817</v>
      </c>
      <c r="E743" s="14" t="s">
        <v>153</v>
      </c>
      <c r="F743" s="16">
        <v>32</v>
      </c>
      <c r="G743" s="16">
        <v>0</v>
      </c>
      <c r="H743" s="16" t="s">
        <v>33</v>
      </c>
      <c r="I743" s="16">
        <v>0</v>
      </c>
      <c r="J743" s="16">
        <v>0</v>
      </c>
      <c r="K743" s="16">
        <v>0</v>
      </c>
      <c r="L743" s="16">
        <v>0</v>
      </c>
      <c r="M743" s="16" t="s">
        <v>43</v>
      </c>
      <c r="N743" s="15"/>
    </row>
    <row r="744" spans="1:14" x14ac:dyDescent="0.2">
      <c r="A744" s="14" t="s">
        <v>35</v>
      </c>
      <c r="B744" s="14" t="s">
        <v>818</v>
      </c>
      <c r="C744" s="14">
        <v>3673</v>
      </c>
      <c r="D744" s="14" t="s">
        <v>819</v>
      </c>
      <c r="E744" s="14" t="s">
        <v>1636</v>
      </c>
      <c r="F744" s="16">
        <v>2</v>
      </c>
      <c r="G744" s="16">
        <v>0</v>
      </c>
      <c r="H744" s="16" t="s">
        <v>54</v>
      </c>
      <c r="I744" s="16">
        <v>0</v>
      </c>
      <c r="J744" s="16">
        <v>1</v>
      </c>
      <c r="K744" s="16">
        <v>1</v>
      </c>
      <c r="L744" s="16">
        <v>0</v>
      </c>
      <c r="M744" s="16" t="s">
        <v>47</v>
      </c>
      <c r="N744" s="15"/>
    </row>
    <row r="745" spans="1:14" x14ac:dyDescent="0.2">
      <c r="A745" s="14" t="s">
        <v>35</v>
      </c>
      <c r="B745" s="14" t="s">
        <v>35</v>
      </c>
      <c r="C745" s="14">
        <v>4321</v>
      </c>
      <c r="D745" s="14" t="s">
        <v>820</v>
      </c>
      <c r="E745" s="14" t="s">
        <v>1637</v>
      </c>
      <c r="F745" s="16">
        <v>1</v>
      </c>
      <c r="G745" s="16">
        <v>0</v>
      </c>
      <c r="H745" s="16" t="s">
        <v>44</v>
      </c>
      <c r="I745" s="16">
        <v>0</v>
      </c>
      <c r="J745" s="16">
        <v>0</v>
      </c>
      <c r="K745" s="16">
        <v>1</v>
      </c>
      <c r="L745" s="16">
        <v>0</v>
      </c>
      <c r="M745" s="16" t="s">
        <v>47</v>
      </c>
      <c r="N745" s="15"/>
    </row>
    <row r="746" spans="1:14" x14ac:dyDescent="0.2">
      <c r="A746" s="14" t="s">
        <v>35</v>
      </c>
      <c r="B746" s="14" t="s">
        <v>35</v>
      </c>
      <c r="C746" s="14">
        <v>3931</v>
      </c>
      <c r="D746" s="14" t="s">
        <v>821</v>
      </c>
      <c r="E746" s="14" t="s">
        <v>1636</v>
      </c>
      <c r="F746" s="16">
        <v>1</v>
      </c>
      <c r="G746" s="16">
        <v>0</v>
      </c>
      <c r="H746" s="16" t="s">
        <v>44</v>
      </c>
      <c r="I746" s="16">
        <v>0</v>
      </c>
      <c r="J746" s="16">
        <v>0</v>
      </c>
      <c r="K746" s="16">
        <v>0</v>
      </c>
      <c r="L746" s="16">
        <v>1</v>
      </c>
      <c r="M746" s="16" t="s">
        <v>43</v>
      </c>
      <c r="N746" s="15"/>
    </row>
    <row r="747" spans="1:14" x14ac:dyDescent="0.2">
      <c r="A747" s="14" t="s">
        <v>35</v>
      </c>
      <c r="B747" s="14" t="s">
        <v>35</v>
      </c>
      <c r="C747" s="14">
        <v>3325</v>
      </c>
      <c r="D747" s="14" t="s">
        <v>822</v>
      </c>
      <c r="E747" s="14" t="s">
        <v>1636</v>
      </c>
      <c r="F747" s="16">
        <v>1</v>
      </c>
      <c r="G747" s="16">
        <v>0</v>
      </c>
      <c r="H747" s="16" t="s">
        <v>44</v>
      </c>
      <c r="I747" s="16">
        <v>0</v>
      </c>
      <c r="J747" s="16">
        <v>0</v>
      </c>
      <c r="K747" s="16">
        <v>0</v>
      </c>
      <c r="L747" s="16">
        <v>1</v>
      </c>
      <c r="M747" s="16" t="s">
        <v>43</v>
      </c>
      <c r="N747" s="15"/>
    </row>
    <row r="748" spans="1:14" x14ac:dyDescent="0.2">
      <c r="A748" s="14" t="s">
        <v>35</v>
      </c>
      <c r="B748" s="14" t="s">
        <v>35</v>
      </c>
      <c r="C748" s="14">
        <v>2370</v>
      </c>
      <c r="D748" s="14" t="s">
        <v>823</v>
      </c>
      <c r="E748" s="14" t="s">
        <v>142</v>
      </c>
      <c r="F748" s="16">
        <v>95</v>
      </c>
      <c r="G748" s="16">
        <v>-13</v>
      </c>
      <c r="H748" s="16" t="s">
        <v>265</v>
      </c>
      <c r="I748" s="16">
        <v>0</v>
      </c>
      <c r="J748" s="16">
        <v>95</v>
      </c>
      <c r="K748" s="16">
        <v>0</v>
      </c>
      <c r="L748" s="16">
        <v>0</v>
      </c>
      <c r="M748" s="16" t="s">
        <v>43</v>
      </c>
      <c r="N748" s="15" t="s">
        <v>23</v>
      </c>
    </row>
    <row r="749" spans="1:14" x14ac:dyDescent="0.2">
      <c r="A749" s="14" t="s">
        <v>35</v>
      </c>
      <c r="B749" s="14" t="s">
        <v>35</v>
      </c>
      <c r="C749" s="14">
        <v>3693</v>
      </c>
      <c r="D749" s="14" t="s">
        <v>824</v>
      </c>
      <c r="E749" s="14" t="s">
        <v>1636</v>
      </c>
      <c r="F749" s="16">
        <v>5</v>
      </c>
      <c r="G749" s="16">
        <v>0</v>
      </c>
      <c r="H749" s="16" t="s">
        <v>101</v>
      </c>
      <c r="I749" s="16">
        <v>1</v>
      </c>
      <c r="J749" s="16">
        <v>4</v>
      </c>
      <c r="K749" s="16">
        <v>0</v>
      </c>
      <c r="L749" s="16">
        <v>0</v>
      </c>
      <c r="M749" s="16" t="s">
        <v>47</v>
      </c>
      <c r="N749" s="15"/>
    </row>
    <row r="750" spans="1:14" x14ac:dyDescent="0.2">
      <c r="A750" s="14" t="s">
        <v>35</v>
      </c>
      <c r="B750" s="14" t="s">
        <v>35</v>
      </c>
      <c r="C750" s="14">
        <v>2275</v>
      </c>
      <c r="D750" s="14" t="s">
        <v>825</v>
      </c>
      <c r="E750" s="14" t="s">
        <v>1637</v>
      </c>
      <c r="F750" s="16">
        <v>7</v>
      </c>
      <c r="G750" s="16">
        <v>0</v>
      </c>
      <c r="H750" s="16" t="s">
        <v>111</v>
      </c>
      <c r="I750" s="16">
        <v>0</v>
      </c>
      <c r="J750" s="16">
        <v>0</v>
      </c>
      <c r="K750" s="16">
        <v>1</v>
      </c>
      <c r="L750" s="16">
        <v>0</v>
      </c>
      <c r="M750" s="16" t="s">
        <v>47</v>
      </c>
      <c r="N750" s="15"/>
    </row>
    <row r="751" spans="1:14" x14ac:dyDescent="0.2">
      <c r="A751" s="14" t="s">
        <v>35</v>
      </c>
      <c r="B751" s="14" t="s">
        <v>35</v>
      </c>
      <c r="C751" s="14">
        <v>3826</v>
      </c>
      <c r="D751" s="14" t="s">
        <v>826</v>
      </c>
      <c r="E751" s="14" t="s">
        <v>1636</v>
      </c>
      <c r="F751" s="16">
        <v>1</v>
      </c>
      <c r="G751" s="16">
        <v>0</v>
      </c>
      <c r="H751" s="16" t="s">
        <v>44</v>
      </c>
      <c r="I751" s="16">
        <v>0</v>
      </c>
      <c r="J751" s="16">
        <v>0</v>
      </c>
      <c r="K751" s="16">
        <v>1</v>
      </c>
      <c r="L751" s="16">
        <v>0</v>
      </c>
      <c r="M751" s="16" t="s">
        <v>40</v>
      </c>
      <c r="N751" s="15"/>
    </row>
    <row r="752" spans="1:14" x14ac:dyDescent="0.2">
      <c r="A752" s="14" t="s">
        <v>35</v>
      </c>
      <c r="B752" s="14" t="s">
        <v>35</v>
      </c>
      <c r="C752" s="14">
        <v>2263</v>
      </c>
      <c r="D752" s="14" t="s">
        <v>827</v>
      </c>
      <c r="E752" s="14" t="s">
        <v>58</v>
      </c>
      <c r="F752" s="16">
        <v>220</v>
      </c>
      <c r="G752" s="16">
        <v>0</v>
      </c>
      <c r="H752" s="16" t="s">
        <v>59</v>
      </c>
      <c r="I752" s="16">
        <v>0</v>
      </c>
      <c r="J752" s="16">
        <v>0</v>
      </c>
      <c r="K752" s="16">
        <v>0</v>
      </c>
      <c r="L752" s="16">
        <v>0</v>
      </c>
      <c r="M752" s="16" t="s">
        <v>40</v>
      </c>
      <c r="N752" s="15"/>
    </row>
    <row r="753" spans="1:14" x14ac:dyDescent="0.2">
      <c r="A753" s="14" t="s">
        <v>35</v>
      </c>
      <c r="B753" s="14" t="s">
        <v>35</v>
      </c>
      <c r="C753" s="14">
        <v>2337</v>
      </c>
      <c r="D753" s="14" t="s">
        <v>828</v>
      </c>
      <c r="E753" s="14" t="s">
        <v>58</v>
      </c>
      <c r="F753" s="16">
        <v>27</v>
      </c>
      <c r="G753" s="16">
        <v>0</v>
      </c>
      <c r="H753" s="16" t="s">
        <v>829</v>
      </c>
      <c r="I753" s="16">
        <v>0</v>
      </c>
      <c r="J753" s="16">
        <v>27</v>
      </c>
      <c r="K753" s="16">
        <v>0</v>
      </c>
      <c r="L753" s="16">
        <v>0</v>
      </c>
      <c r="M753" s="16" t="s">
        <v>43</v>
      </c>
      <c r="N753" s="15"/>
    </row>
    <row r="754" spans="1:14" x14ac:dyDescent="0.2">
      <c r="A754" s="14" t="s">
        <v>35</v>
      </c>
      <c r="B754" s="14" t="s">
        <v>35</v>
      </c>
      <c r="C754" s="14">
        <v>2290</v>
      </c>
      <c r="D754" s="14" t="s">
        <v>830</v>
      </c>
      <c r="E754" s="14" t="s">
        <v>1637</v>
      </c>
      <c r="F754" s="16">
        <v>24</v>
      </c>
      <c r="G754" s="16">
        <v>1</v>
      </c>
      <c r="H754" s="16" t="s">
        <v>59</v>
      </c>
      <c r="I754" s="16">
        <v>0</v>
      </c>
      <c r="J754" s="16">
        <v>0</v>
      </c>
      <c r="K754" s="16">
        <v>0</v>
      </c>
      <c r="L754" s="16">
        <v>0</v>
      </c>
      <c r="M754" s="16" t="s">
        <v>43</v>
      </c>
      <c r="N754" s="15"/>
    </row>
    <row r="755" spans="1:14" x14ac:dyDescent="0.2">
      <c r="A755" s="14" t="s">
        <v>35</v>
      </c>
      <c r="B755" s="14" t="s">
        <v>35</v>
      </c>
      <c r="C755" s="14">
        <v>2327</v>
      </c>
      <c r="D755" s="14" t="s">
        <v>831</v>
      </c>
      <c r="E755" s="14" t="s">
        <v>153</v>
      </c>
      <c r="F755" s="16">
        <v>50</v>
      </c>
      <c r="G755" s="16">
        <v>1</v>
      </c>
      <c r="H755" s="16" t="s">
        <v>256</v>
      </c>
      <c r="I755" s="16">
        <v>1</v>
      </c>
      <c r="J755" s="16">
        <v>0</v>
      </c>
      <c r="K755" s="16">
        <v>0</v>
      </c>
      <c r="L755" s="16">
        <v>0</v>
      </c>
      <c r="M755" s="16" t="s">
        <v>43</v>
      </c>
      <c r="N755" s="15"/>
    </row>
    <row r="756" spans="1:14" x14ac:dyDescent="0.2">
      <c r="A756" s="14" t="s">
        <v>35</v>
      </c>
      <c r="B756" s="14" t="s">
        <v>35</v>
      </c>
      <c r="C756" s="14" t="s">
        <v>44</v>
      </c>
      <c r="D756" s="14" t="s">
        <v>832</v>
      </c>
      <c r="E756" s="14" t="s">
        <v>153</v>
      </c>
      <c r="F756" s="16">
        <v>49</v>
      </c>
      <c r="G756" s="16" t="s">
        <v>35</v>
      </c>
      <c r="H756" s="16" t="s">
        <v>44</v>
      </c>
      <c r="I756" s="16">
        <v>0</v>
      </c>
      <c r="J756" s="16">
        <v>0</v>
      </c>
      <c r="K756" s="16">
        <v>0</v>
      </c>
      <c r="L756" s="16">
        <v>0</v>
      </c>
      <c r="M756" s="16" t="s">
        <v>44</v>
      </c>
      <c r="N756" s="15"/>
    </row>
    <row r="757" spans="1:14" x14ac:dyDescent="0.2">
      <c r="A757" s="14" t="s">
        <v>35</v>
      </c>
      <c r="B757" s="14" t="s">
        <v>35</v>
      </c>
      <c r="C757" s="14" t="s">
        <v>44</v>
      </c>
      <c r="D757" s="14" t="s">
        <v>833</v>
      </c>
      <c r="E757" s="14" t="s">
        <v>1637</v>
      </c>
      <c r="F757" s="16">
        <v>1</v>
      </c>
      <c r="G757" s="16" t="s">
        <v>35</v>
      </c>
      <c r="H757" s="16" t="s">
        <v>44</v>
      </c>
      <c r="I757" s="16">
        <v>1</v>
      </c>
      <c r="J757" s="16">
        <v>0</v>
      </c>
      <c r="K757" s="16">
        <v>0</v>
      </c>
      <c r="L757" s="16">
        <v>0</v>
      </c>
      <c r="M757" s="16" t="s">
        <v>44</v>
      </c>
      <c r="N757" s="15"/>
    </row>
    <row r="758" spans="1:14" x14ac:dyDescent="0.2">
      <c r="A758" s="14" t="s">
        <v>35</v>
      </c>
      <c r="B758" s="14" t="s">
        <v>35</v>
      </c>
      <c r="C758" s="14">
        <v>2362</v>
      </c>
      <c r="D758" s="14" t="s">
        <v>834</v>
      </c>
      <c r="E758" s="14" t="s">
        <v>153</v>
      </c>
      <c r="F758" s="16">
        <v>106</v>
      </c>
      <c r="G758" s="16">
        <v>1</v>
      </c>
      <c r="H758" s="16" t="s">
        <v>267</v>
      </c>
      <c r="I758" s="16">
        <v>0</v>
      </c>
      <c r="J758" s="16">
        <v>1</v>
      </c>
      <c r="K758" s="16">
        <v>0</v>
      </c>
      <c r="L758" s="16">
        <v>0</v>
      </c>
      <c r="M758" s="16" t="s">
        <v>43</v>
      </c>
      <c r="N758" s="15"/>
    </row>
    <row r="759" spans="1:14" x14ac:dyDescent="0.2">
      <c r="A759" s="14" t="s">
        <v>35</v>
      </c>
      <c r="B759" s="14" t="s">
        <v>35</v>
      </c>
      <c r="C759" s="14" t="s">
        <v>44</v>
      </c>
      <c r="D759" s="14" t="s">
        <v>835</v>
      </c>
      <c r="E759" s="14" t="s">
        <v>153</v>
      </c>
      <c r="F759" s="16">
        <v>105</v>
      </c>
      <c r="G759" s="16" t="s">
        <v>35</v>
      </c>
      <c r="H759" s="16" t="s">
        <v>44</v>
      </c>
      <c r="I759" s="16">
        <v>0</v>
      </c>
      <c r="J759" s="16">
        <v>0</v>
      </c>
      <c r="K759" s="16">
        <v>0</v>
      </c>
      <c r="L759" s="16">
        <v>0</v>
      </c>
      <c r="M759" s="16" t="s">
        <v>44</v>
      </c>
      <c r="N759" s="15"/>
    </row>
    <row r="760" spans="1:14" x14ac:dyDescent="0.2">
      <c r="A760" s="14" t="s">
        <v>35</v>
      </c>
      <c r="B760" s="14" t="s">
        <v>35</v>
      </c>
      <c r="C760" s="14" t="s">
        <v>44</v>
      </c>
      <c r="D760" s="14" t="s">
        <v>836</v>
      </c>
      <c r="E760" s="14" t="s">
        <v>1637</v>
      </c>
      <c r="F760" s="16">
        <v>1</v>
      </c>
      <c r="G760" s="16" t="s">
        <v>35</v>
      </c>
      <c r="H760" s="16" t="s">
        <v>44</v>
      </c>
      <c r="I760" s="16">
        <v>0</v>
      </c>
      <c r="J760" s="16">
        <v>1</v>
      </c>
      <c r="K760" s="16">
        <v>0</v>
      </c>
      <c r="L760" s="16">
        <v>0</v>
      </c>
      <c r="M760" s="16" t="s">
        <v>44</v>
      </c>
      <c r="N760" s="15"/>
    </row>
    <row r="761" spans="1:14" x14ac:dyDescent="0.2">
      <c r="A761" s="14" t="s">
        <v>35</v>
      </c>
      <c r="B761" s="14" t="s">
        <v>35</v>
      </c>
      <c r="C761" s="14">
        <v>2494</v>
      </c>
      <c r="D761" s="14" t="s">
        <v>837</v>
      </c>
      <c r="E761" s="14" t="s">
        <v>153</v>
      </c>
      <c r="F761" s="16">
        <v>108</v>
      </c>
      <c r="G761" s="16">
        <v>0</v>
      </c>
      <c r="H761" s="16" t="s">
        <v>362</v>
      </c>
      <c r="I761" s="16">
        <v>0</v>
      </c>
      <c r="J761" s="16">
        <v>0</v>
      </c>
      <c r="K761" s="16">
        <v>0</v>
      </c>
      <c r="L761" s="16">
        <v>0</v>
      </c>
      <c r="M761" s="16" t="s">
        <v>43</v>
      </c>
      <c r="N761" s="15"/>
    </row>
    <row r="762" spans="1:14" x14ac:dyDescent="0.2">
      <c r="A762" s="14" t="s">
        <v>35</v>
      </c>
      <c r="B762" s="14" t="s">
        <v>35</v>
      </c>
      <c r="C762" s="14">
        <v>2722</v>
      </c>
      <c r="D762" s="14" t="s">
        <v>838</v>
      </c>
      <c r="E762" s="14" t="s">
        <v>1637</v>
      </c>
      <c r="F762" s="16">
        <v>30</v>
      </c>
      <c r="G762" s="16">
        <v>0</v>
      </c>
      <c r="H762" s="16" t="s">
        <v>362</v>
      </c>
      <c r="I762" s="16">
        <v>0</v>
      </c>
      <c r="J762" s="16">
        <v>5</v>
      </c>
      <c r="K762" s="16">
        <v>4</v>
      </c>
      <c r="L762" s="16">
        <v>0</v>
      </c>
      <c r="M762" s="16" t="s">
        <v>43</v>
      </c>
      <c r="N762" s="15"/>
    </row>
    <row r="763" spans="1:14" x14ac:dyDescent="0.2">
      <c r="A763" s="14" t="s">
        <v>35</v>
      </c>
      <c r="B763" s="14" t="s">
        <v>35</v>
      </c>
      <c r="C763" s="14" t="s">
        <v>44</v>
      </c>
      <c r="D763" s="14" t="s">
        <v>839</v>
      </c>
      <c r="E763" s="14" t="s">
        <v>1637</v>
      </c>
      <c r="F763" s="16">
        <v>21</v>
      </c>
      <c r="G763" s="16" t="s">
        <v>35</v>
      </c>
      <c r="H763" s="16" t="s">
        <v>44</v>
      </c>
      <c r="I763" s="16">
        <v>0</v>
      </c>
      <c r="J763" s="16">
        <v>0</v>
      </c>
      <c r="K763" s="16">
        <v>0</v>
      </c>
      <c r="L763" s="16">
        <v>0</v>
      </c>
      <c r="M763" s="16" t="s">
        <v>44</v>
      </c>
      <c r="N763" s="15"/>
    </row>
    <row r="764" spans="1:14" x14ac:dyDescent="0.2">
      <c r="A764" s="14" t="s">
        <v>35</v>
      </c>
      <c r="B764" s="14" t="s">
        <v>35</v>
      </c>
      <c r="C764" s="14" t="s">
        <v>44</v>
      </c>
      <c r="D764" s="14" t="s">
        <v>840</v>
      </c>
      <c r="E764" s="14" t="s">
        <v>1637</v>
      </c>
      <c r="F764" s="16">
        <v>9</v>
      </c>
      <c r="G764" s="16" t="s">
        <v>35</v>
      </c>
      <c r="H764" s="16" t="s">
        <v>44</v>
      </c>
      <c r="I764" s="16">
        <v>0</v>
      </c>
      <c r="J764" s="16">
        <v>5</v>
      </c>
      <c r="K764" s="16">
        <v>4</v>
      </c>
      <c r="L764" s="16">
        <v>0</v>
      </c>
      <c r="M764" s="16" t="s">
        <v>44</v>
      </c>
      <c r="N764" s="15"/>
    </row>
    <row r="765" spans="1:14" x14ac:dyDescent="0.2">
      <c r="A765" s="14" t="s">
        <v>35</v>
      </c>
      <c r="B765" s="14" t="s">
        <v>35</v>
      </c>
      <c r="C765" s="14">
        <v>2347</v>
      </c>
      <c r="D765" s="14" t="s">
        <v>841</v>
      </c>
      <c r="E765" s="14" t="s">
        <v>58</v>
      </c>
      <c r="F765" s="16">
        <v>200</v>
      </c>
      <c r="G765" s="16">
        <v>0</v>
      </c>
      <c r="H765" s="16" t="s">
        <v>265</v>
      </c>
      <c r="I765" s="16">
        <v>0</v>
      </c>
      <c r="J765" s="16">
        <v>100</v>
      </c>
      <c r="K765" s="16">
        <v>100</v>
      </c>
      <c r="L765" s="16">
        <v>0</v>
      </c>
      <c r="M765" s="16" t="s">
        <v>43</v>
      </c>
      <c r="N765" s="15"/>
    </row>
    <row r="766" spans="1:14" x14ac:dyDescent="0.2">
      <c r="A766" s="14" t="s">
        <v>35</v>
      </c>
      <c r="B766" s="14" t="s">
        <v>35</v>
      </c>
      <c r="C766" s="14">
        <v>2330</v>
      </c>
      <c r="D766" s="14" t="s">
        <v>842</v>
      </c>
      <c r="E766" s="14" t="s">
        <v>1637</v>
      </c>
      <c r="F766" s="16">
        <v>76</v>
      </c>
      <c r="G766" s="16">
        <v>1</v>
      </c>
      <c r="H766" s="16" t="s">
        <v>371</v>
      </c>
      <c r="I766" s="16">
        <v>0</v>
      </c>
      <c r="J766" s="16">
        <v>1</v>
      </c>
      <c r="K766" s="16">
        <v>3</v>
      </c>
      <c r="L766" s="16">
        <v>0</v>
      </c>
      <c r="M766" s="16" t="s">
        <v>43</v>
      </c>
      <c r="N766" s="15"/>
    </row>
    <row r="767" spans="1:14" x14ac:dyDescent="0.2">
      <c r="A767" s="14" t="s">
        <v>35</v>
      </c>
      <c r="B767" s="14" t="s">
        <v>35</v>
      </c>
      <c r="C767" s="14" t="s">
        <v>44</v>
      </c>
      <c r="D767" s="14" t="s">
        <v>843</v>
      </c>
      <c r="E767" s="14" t="s">
        <v>1637</v>
      </c>
      <c r="F767" s="16">
        <v>72</v>
      </c>
      <c r="G767" s="16" t="s">
        <v>35</v>
      </c>
      <c r="H767" s="16" t="s">
        <v>44</v>
      </c>
      <c r="I767" s="16">
        <v>0</v>
      </c>
      <c r="J767" s="16">
        <v>0</v>
      </c>
      <c r="K767" s="16">
        <v>0</v>
      </c>
      <c r="L767" s="16">
        <v>0</v>
      </c>
      <c r="M767" s="16" t="s">
        <v>44</v>
      </c>
      <c r="N767" s="15"/>
    </row>
    <row r="768" spans="1:14" x14ac:dyDescent="0.2">
      <c r="A768" s="14" t="s">
        <v>35</v>
      </c>
      <c r="B768" s="14" t="s">
        <v>35</v>
      </c>
      <c r="C768" s="14" t="s">
        <v>44</v>
      </c>
      <c r="D768" s="14" t="s">
        <v>844</v>
      </c>
      <c r="E768" s="14" t="s">
        <v>142</v>
      </c>
      <c r="F768" s="16">
        <v>3</v>
      </c>
      <c r="G768" s="16" t="s">
        <v>35</v>
      </c>
      <c r="H768" s="16" t="s">
        <v>44</v>
      </c>
      <c r="I768" s="16">
        <v>0</v>
      </c>
      <c r="J768" s="16">
        <v>0</v>
      </c>
      <c r="K768" s="16">
        <v>3</v>
      </c>
      <c r="L768" s="16">
        <v>0</v>
      </c>
      <c r="M768" s="16" t="s">
        <v>44</v>
      </c>
      <c r="N768" s="15"/>
    </row>
    <row r="769" spans="1:250" x14ac:dyDescent="0.2">
      <c r="A769" s="14" t="s">
        <v>35</v>
      </c>
      <c r="B769" s="14" t="s">
        <v>35</v>
      </c>
      <c r="C769" s="14" t="s">
        <v>44</v>
      </c>
      <c r="D769" s="14" t="s">
        <v>845</v>
      </c>
      <c r="E769" s="14" t="s">
        <v>1637</v>
      </c>
      <c r="F769" s="16">
        <v>1</v>
      </c>
      <c r="G769" s="16" t="s">
        <v>35</v>
      </c>
      <c r="H769" s="16" t="s">
        <v>44</v>
      </c>
      <c r="I769" s="16">
        <v>0</v>
      </c>
      <c r="J769" s="16">
        <v>1</v>
      </c>
      <c r="K769" s="16">
        <v>0</v>
      </c>
      <c r="L769" s="16">
        <v>0</v>
      </c>
      <c r="M769" s="16" t="s">
        <v>44</v>
      </c>
      <c r="N769" s="15"/>
    </row>
    <row r="770" spans="1:250" x14ac:dyDescent="0.2">
      <c r="A770" s="14" t="s">
        <v>35</v>
      </c>
      <c r="B770" s="14" t="s">
        <v>35</v>
      </c>
      <c r="C770" s="14">
        <v>2304</v>
      </c>
      <c r="D770" s="14" t="s">
        <v>846</v>
      </c>
      <c r="E770" s="14" t="s">
        <v>142</v>
      </c>
      <c r="F770" s="16">
        <v>18</v>
      </c>
      <c r="G770" s="16">
        <v>0</v>
      </c>
      <c r="H770" s="16" t="s">
        <v>267</v>
      </c>
      <c r="I770" s="16">
        <v>0</v>
      </c>
      <c r="J770" s="16">
        <v>0</v>
      </c>
      <c r="K770" s="16">
        <v>18</v>
      </c>
      <c r="L770" s="16">
        <v>0</v>
      </c>
      <c r="M770" s="16" t="s">
        <v>47</v>
      </c>
      <c r="N770" s="15"/>
    </row>
    <row r="771" spans="1:250" x14ac:dyDescent="0.2">
      <c r="A771" s="14" t="s">
        <v>35</v>
      </c>
      <c r="B771" s="14" t="s">
        <v>35</v>
      </c>
      <c r="C771" s="14">
        <v>4202</v>
      </c>
      <c r="D771" s="14" t="s">
        <v>847</v>
      </c>
      <c r="E771" s="14" t="s">
        <v>1636</v>
      </c>
      <c r="F771" s="16">
        <v>2</v>
      </c>
      <c r="G771" s="16">
        <v>0</v>
      </c>
      <c r="H771" s="16" t="s">
        <v>44</v>
      </c>
      <c r="I771" s="16">
        <v>0</v>
      </c>
      <c r="J771" s="16">
        <v>0</v>
      </c>
      <c r="K771" s="16">
        <v>0</v>
      </c>
      <c r="L771" s="16">
        <v>2</v>
      </c>
      <c r="M771" s="16" t="s">
        <v>40</v>
      </c>
      <c r="N771" s="15"/>
    </row>
    <row r="772" spans="1:250" x14ac:dyDescent="0.2">
      <c r="A772" s="14" t="s">
        <v>35</v>
      </c>
      <c r="B772" s="14" t="s">
        <v>35</v>
      </c>
      <c r="C772" s="14">
        <v>2255</v>
      </c>
      <c r="D772" s="14" t="s">
        <v>848</v>
      </c>
      <c r="E772" s="14" t="s">
        <v>1636</v>
      </c>
      <c r="F772" s="16">
        <v>1</v>
      </c>
      <c r="G772" s="16">
        <v>0</v>
      </c>
      <c r="H772" s="16" t="s">
        <v>130</v>
      </c>
      <c r="I772" s="16">
        <v>0</v>
      </c>
      <c r="J772" s="16">
        <v>0</v>
      </c>
      <c r="K772" s="16">
        <v>0</v>
      </c>
      <c r="L772" s="16">
        <v>0</v>
      </c>
      <c r="M772" s="16" t="s">
        <v>47</v>
      </c>
      <c r="N772" s="15"/>
    </row>
    <row r="773" spans="1:250" x14ac:dyDescent="0.2">
      <c r="A773" s="14" t="s">
        <v>35</v>
      </c>
      <c r="B773" s="14" t="s">
        <v>35</v>
      </c>
      <c r="C773" s="14">
        <v>2441</v>
      </c>
      <c r="D773" s="14" t="s">
        <v>849</v>
      </c>
      <c r="E773" s="14" t="s">
        <v>1637</v>
      </c>
      <c r="F773" s="16">
        <v>130</v>
      </c>
      <c r="G773" s="16">
        <v>0</v>
      </c>
      <c r="H773" s="16" t="s">
        <v>249</v>
      </c>
      <c r="I773" s="16">
        <v>3</v>
      </c>
      <c r="J773" s="16">
        <v>0</v>
      </c>
      <c r="K773" s="16">
        <v>123</v>
      </c>
      <c r="L773" s="16">
        <v>0</v>
      </c>
      <c r="M773" s="16" t="s">
        <v>43</v>
      </c>
      <c r="N773" s="15"/>
    </row>
    <row r="774" spans="1:250" x14ac:dyDescent="0.2">
      <c r="A774" s="14" t="s">
        <v>35</v>
      </c>
      <c r="B774" s="14" t="s">
        <v>35</v>
      </c>
      <c r="C774" s="14" t="s">
        <v>44</v>
      </c>
      <c r="D774" s="14" t="s">
        <v>850</v>
      </c>
      <c r="E774" s="14" t="s">
        <v>1637</v>
      </c>
      <c r="F774" s="16">
        <v>65</v>
      </c>
      <c r="G774" s="16" t="s">
        <v>35</v>
      </c>
      <c r="H774" s="16" t="s">
        <v>44</v>
      </c>
      <c r="I774" s="16">
        <v>0</v>
      </c>
      <c r="J774" s="16">
        <v>0</v>
      </c>
      <c r="K774" s="16">
        <v>61</v>
      </c>
      <c r="L774" s="16">
        <v>0</v>
      </c>
      <c r="M774" s="16" t="s">
        <v>44</v>
      </c>
      <c r="N774" s="15"/>
    </row>
    <row r="775" spans="1:250" x14ac:dyDescent="0.2">
      <c r="A775" s="14" t="s">
        <v>35</v>
      </c>
      <c r="B775" s="14" t="s">
        <v>35</v>
      </c>
      <c r="C775" s="14" t="s">
        <v>44</v>
      </c>
      <c r="D775" s="14" t="s">
        <v>850</v>
      </c>
      <c r="E775" s="14" t="s">
        <v>142</v>
      </c>
      <c r="F775" s="16">
        <v>61</v>
      </c>
      <c r="G775" s="16" t="s">
        <v>35</v>
      </c>
      <c r="H775" s="16" t="s">
        <v>44</v>
      </c>
      <c r="I775" s="16">
        <v>0</v>
      </c>
      <c r="J775" s="16">
        <v>0</v>
      </c>
      <c r="K775" s="16">
        <v>61</v>
      </c>
      <c r="L775" s="16">
        <v>0</v>
      </c>
      <c r="M775" s="16" t="s">
        <v>44</v>
      </c>
      <c r="N775" s="15"/>
    </row>
    <row r="776" spans="1:250" x14ac:dyDescent="0.2">
      <c r="A776" s="14" t="s">
        <v>35</v>
      </c>
      <c r="B776" s="14" t="s">
        <v>35</v>
      </c>
      <c r="C776" s="14" t="s">
        <v>44</v>
      </c>
      <c r="D776" s="14" t="s">
        <v>851</v>
      </c>
      <c r="E776" s="14" t="s">
        <v>1637</v>
      </c>
      <c r="F776" s="16">
        <v>3</v>
      </c>
      <c r="G776" s="16" t="s">
        <v>35</v>
      </c>
      <c r="H776" s="16" t="s">
        <v>44</v>
      </c>
      <c r="I776" s="16">
        <v>3</v>
      </c>
      <c r="J776" s="16">
        <v>0</v>
      </c>
      <c r="K776" s="16">
        <v>0</v>
      </c>
      <c r="L776" s="16">
        <v>0</v>
      </c>
      <c r="M776" s="16" t="s">
        <v>44</v>
      </c>
      <c r="N776" s="15"/>
    </row>
    <row r="777" spans="1:250" x14ac:dyDescent="0.2">
      <c r="A777" s="14" t="s">
        <v>35</v>
      </c>
      <c r="B777" s="14" t="s">
        <v>35</v>
      </c>
      <c r="C777" s="14" t="s">
        <v>44</v>
      </c>
      <c r="D777" s="14" t="s">
        <v>851</v>
      </c>
      <c r="E777" s="14" t="s">
        <v>1636</v>
      </c>
      <c r="F777" s="16">
        <v>1</v>
      </c>
      <c r="G777" s="16" t="s">
        <v>35</v>
      </c>
      <c r="H777" s="16" t="s">
        <v>44</v>
      </c>
      <c r="I777" s="16">
        <v>0</v>
      </c>
      <c r="J777" s="16">
        <v>0</v>
      </c>
      <c r="K777" s="16">
        <v>1</v>
      </c>
      <c r="L777" s="16">
        <v>0</v>
      </c>
      <c r="M777" s="16" t="s">
        <v>44</v>
      </c>
      <c r="N777" s="15"/>
      <c r="O777" s="14" t="str">
        <f>IF(ISBLANK('[1]Current Inventory'!U776)=TRUE,CONCATENATE("     ",'[1]Current Inventory'!AE776),'[1]Current Inventory'!U776)</f>
        <v xml:space="preserve">     </v>
      </c>
      <c r="P777" s="14" t="str">
        <f>IF(ISBLANK('[1]Current Inventory'!V776)=TRUE,CONCATENATE("     ",'[1]Current Inventory'!AF776),'[1]Current Inventory'!V776)</f>
        <v xml:space="preserve">     </v>
      </c>
      <c r="Q777" s="14" t="str">
        <f>IF(ISBLANK('[1]Current Inventory'!W776)=TRUE,CONCATENATE("     ",'[1]Current Inventory'!AG776),'[1]Current Inventory'!W776)</f>
        <v xml:space="preserve">     </v>
      </c>
      <c r="R777" s="14" t="str">
        <f>IF(ISBLANK('[1]Current Inventory'!X776)=TRUE,CONCATENATE("     ",'[1]Current Inventory'!AH776),'[1]Current Inventory'!X776)</f>
        <v xml:space="preserve">     </v>
      </c>
      <c r="S777" s="14" t="str">
        <f>IF(ISBLANK('[1]Current Inventory'!Y776)=TRUE,CONCATENATE("     ",'[1]Current Inventory'!AI776),'[1]Current Inventory'!Y776)</f>
        <v xml:space="preserve">     </v>
      </c>
      <c r="T777" s="14" t="str">
        <f>IF(ISBLANK('[1]Current Inventory'!Z776)=TRUE,CONCATENATE("     ",'[1]Current Inventory'!AJ776),'[1]Current Inventory'!Z776)</f>
        <v xml:space="preserve">     </v>
      </c>
      <c r="U777" s="14" t="str">
        <f>IF(ISBLANK('[1]Current Inventory'!AA776)=TRUE,CONCATENATE("     ",'[1]Current Inventory'!AK776),'[1]Current Inventory'!AA776)</f>
        <v xml:space="preserve">     </v>
      </c>
      <c r="V777" s="14" t="str">
        <f>IF(ISBLANK('[1]Current Inventory'!AB776)=TRUE,CONCATENATE("     ",'[1]Current Inventory'!AL776),'[1]Current Inventory'!AB776)</f>
        <v xml:space="preserve">     </v>
      </c>
      <c r="W777" s="14" t="str">
        <f>IF(ISBLANK('[1]Current Inventory'!AC776)=TRUE,CONCATENATE("     ",'[1]Current Inventory'!AM776),'[1]Current Inventory'!AC776)</f>
        <v xml:space="preserve">     </v>
      </c>
      <c r="X777" s="14" t="str">
        <f>IF(ISBLANK('[1]Current Inventory'!AD776)=TRUE,CONCATENATE("     ",'[1]Current Inventory'!AN776),'[1]Current Inventory'!AD776)</f>
        <v xml:space="preserve">     </v>
      </c>
      <c r="Y777" s="14" t="str">
        <f>IF(ISBLANK('[1]Current Inventory'!AE776)=TRUE,CONCATENATE("     ",'[1]Current Inventory'!AO776),'[1]Current Inventory'!AE776)</f>
        <v xml:space="preserve">     </v>
      </c>
      <c r="Z777" s="14" t="str">
        <f>IF(ISBLANK('[1]Current Inventory'!AF776)=TRUE,CONCATENATE("     ",'[1]Current Inventory'!AP776),'[1]Current Inventory'!AF776)</f>
        <v xml:space="preserve">     </v>
      </c>
      <c r="AA777" s="14" t="str">
        <f>IF(ISBLANK('[1]Current Inventory'!AG776)=TRUE,CONCATENATE("     ",'[1]Current Inventory'!AQ776),'[1]Current Inventory'!AG776)</f>
        <v xml:space="preserve">     </v>
      </c>
      <c r="AB777" s="14" t="str">
        <f>IF(ISBLANK('[1]Current Inventory'!AH776)=TRUE,CONCATENATE("     ",'[1]Current Inventory'!AR776),'[1]Current Inventory'!AH776)</f>
        <v xml:space="preserve">     </v>
      </c>
      <c r="AC777" s="14" t="str">
        <f>IF(ISBLANK('[1]Current Inventory'!AI776)=TRUE,CONCATENATE("     ",'[1]Current Inventory'!AS776),'[1]Current Inventory'!AI776)</f>
        <v xml:space="preserve">     </v>
      </c>
      <c r="AD777" s="14" t="str">
        <f>IF(ISBLANK('[1]Current Inventory'!AJ776)=TRUE,CONCATENATE("     ",'[1]Current Inventory'!AT776),'[1]Current Inventory'!AJ776)</f>
        <v xml:space="preserve">     </v>
      </c>
      <c r="AE777" s="14" t="str">
        <f>IF(ISBLANK('[1]Current Inventory'!AK776)=TRUE,CONCATENATE("     ",'[1]Current Inventory'!AU776),'[1]Current Inventory'!AK776)</f>
        <v xml:space="preserve">     </v>
      </c>
      <c r="AF777" s="14" t="str">
        <f>IF(ISBLANK('[1]Current Inventory'!AL776)=TRUE,CONCATENATE("     ",'[1]Current Inventory'!AV776),'[1]Current Inventory'!AL776)</f>
        <v xml:space="preserve">     </v>
      </c>
      <c r="AG777" s="14" t="str">
        <f>IF(ISBLANK('[1]Current Inventory'!AM776)=TRUE,CONCATENATE("     ",'[1]Current Inventory'!AW776),'[1]Current Inventory'!AM776)</f>
        <v xml:space="preserve">     </v>
      </c>
      <c r="AH777" s="14" t="str">
        <f>IF(ISBLANK('[1]Current Inventory'!AN776)=TRUE,CONCATENATE("     ",'[1]Current Inventory'!AX776),'[1]Current Inventory'!AN776)</f>
        <v xml:space="preserve">     </v>
      </c>
      <c r="AI777" s="14" t="str">
        <f>IF(ISBLANK('[1]Current Inventory'!AO776)=TRUE,CONCATENATE("     ",'[1]Current Inventory'!AY776),'[1]Current Inventory'!AO776)</f>
        <v xml:space="preserve">     </v>
      </c>
      <c r="AJ777" s="14" t="str">
        <f>IF(ISBLANK('[1]Current Inventory'!AP776)=TRUE,CONCATENATE("     ",'[1]Current Inventory'!AZ776),'[1]Current Inventory'!AP776)</f>
        <v xml:space="preserve">     </v>
      </c>
      <c r="AK777" s="14" t="str">
        <f>IF(ISBLANK('[1]Current Inventory'!AQ776)=TRUE,CONCATENATE("     ",'[1]Current Inventory'!BA776),'[1]Current Inventory'!AQ776)</f>
        <v xml:space="preserve">     </v>
      </c>
      <c r="AL777" s="14" t="str">
        <f>IF(ISBLANK('[1]Current Inventory'!AR776)=TRUE,CONCATENATE("     ",'[1]Current Inventory'!BB776),'[1]Current Inventory'!AR776)</f>
        <v xml:space="preserve">     </v>
      </c>
      <c r="AM777" s="14" t="str">
        <f>IF(ISBLANK('[1]Current Inventory'!AS776)=TRUE,CONCATENATE("     ",'[1]Current Inventory'!BC776),'[1]Current Inventory'!AS776)</f>
        <v xml:space="preserve">     </v>
      </c>
      <c r="AN777" s="14" t="str">
        <f>IF(ISBLANK('[1]Current Inventory'!AT776)=TRUE,CONCATENATE("     ",'[1]Current Inventory'!BD776),'[1]Current Inventory'!AT776)</f>
        <v xml:space="preserve">     </v>
      </c>
      <c r="AO777" s="14" t="str">
        <f>IF(ISBLANK('[1]Current Inventory'!AU776)=TRUE,CONCATENATE("     ",'[1]Current Inventory'!BE776),'[1]Current Inventory'!AU776)</f>
        <v xml:space="preserve">     </v>
      </c>
      <c r="AP777" s="14" t="str">
        <f>IF(ISBLANK('[1]Current Inventory'!AV776)=TRUE,CONCATENATE("     ",'[1]Current Inventory'!BF776),'[1]Current Inventory'!AV776)</f>
        <v xml:space="preserve">     </v>
      </c>
      <c r="AQ777" s="14" t="str">
        <f>IF(ISBLANK('[1]Current Inventory'!AW776)=TRUE,CONCATENATE("     ",'[1]Current Inventory'!BG776),'[1]Current Inventory'!AW776)</f>
        <v xml:space="preserve">     </v>
      </c>
      <c r="AR777" s="14" t="str">
        <f>IF(ISBLANK('[1]Current Inventory'!AX776)=TRUE,CONCATENATE("     ",'[1]Current Inventory'!BH776),'[1]Current Inventory'!AX776)</f>
        <v xml:space="preserve">     </v>
      </c>
      <c r="AS777" s="14" t="str">
        <f>IF(ISBLANK('[1]Current Inventory'!AY776)=TRUE,CONCATENATE("     ",'[1]Current Inventory'!BI776),'[1]Current Inventory'!AY776)</f>
        <v xml:space="preserve">     </v>
      </c>
      <c r="AT777" s="14" t="str">
        <f>IF(ISBLANK('[1]Current Inventory'!AZ776)=TRUE,CONCATENATE("     ",'[1]Current Inventory'!BJ776),'[1]Current Inventory'!AZ776)</f>
        <v xml:space="preserve">     </v>
      </c>
      <c r="AU777" s="14" t="str">
        <f>IF(ISBLANK('[1]Current Inventory'!BA776)=TRUE,CONCATENATE("     ",'[1]Current Inventory'!BK776),'[1]Current Inventory'!BA776)</f>
        <v xml:space="preserve">     </v>
      </c>
      <c r="AV777" s="14" t="str">
        <f>IF(ISBLANK('[1]Current Inventory'!BB776)=TRUE,CONCATENATE("     ",'[1]Current Inventory'!BL776),'[1]Current Inventory'!BB776)</f>
        <v xml:space="preserve">     </v>
      </c>
      <c r="AW777" s="14" t="str">
        <f>IF(ISBLANK('[1]Current Inventory'!BC776)=TRUE,CONCATENATE("     ",'[1]Current Inventory'!BM776),'[1]Current Inventory'!BC776)</f>
        <v xml:space="preserve">     </v>
      </c>
      <c r="AX777" s="14" t="str">
        <f>IF(ISBLANK('[1]Current Inventory'!BD776)=TRUE,CONCATENATE("     ",'[1]Current Inventory'!BN776),'[1]Current Inventory'!BD776)</f>
        <v xml:space="preserve">     </v>
      </c>
      <c r="AY777" s="14" t="str">
        <f>IF(ISBLANK('[1]Current Inventory'!BE776)=TRUE,CONCATENATE("     ",'[1]Current Inventory'!BO776),'[1]Current Inventory'!BE776)</f>
        <v xml:space="preserve">     </v>
      </c>
      <c r="AZ777" s="14" t="str">
        <f>IF(ISBLANK('[1]Current Inventory'!BF776)=TRUE,CONCATENATE("     ",'[1]Current Inventory'!BP776),'[1]Current Inventory'!BF776)</f>
        <v xml:space="preserve">     </v>
      </c>
      <c r="BA777" s="14" t="str">
        <f>IF(ISBLANK('[1]Current Inventory'!BG776)=TRUE,CONCATENATE("     ",'[1]Current Inventory'!BQ776),'[1]Current Inventory'!BG776)</f>
        <v xml:space="preserve">     </v>
      </c>
      <c r="BB777" s="14" t="str">
        <f>IF(ISBLANK('[1]Current Inventory'!BH776)=TRUE,CONCATENATE("     ",'[1]Current Inventory'!BR776),'[1]Current Inventory'!BH776)</f>
        <v xml:space="preserve">     </v>
      </c>
      <c r="BC777" s="14" t="str">
        <f>IF(ISBLANK('[1]Current Inventory'!BI776)=TRUE,CONCATENATE("     ",'[1]Current Inventory'!BS776),'[1]Current Inventory'!BI776)</f>
        <v xml:space="preserve">     </v>
      </c>
      <c r="BD777" s="14" t="str">
        <f>IF(ISBLANK('[1]Current Inventory'!BJ776)=TRUE,CONCATENATE("     ",'[1]Current Inventory'!BT776),'[1]Current Inventory'!BJ776)</f>
        <v xml:space="preserve">     </v>
      </c>
      <c r="BE777" s="14" t="str">
        <f>IF(ISBLANK('[1]Current Inventory'!BK776)=TRUE,CONCATENATE("     ",'[1]Current Inventory'!BU776),'[1]Current Inventory'!BK776)</f>
        <v xml:space="preserve">     </v>
      </c>
      <c r="BF777" s="14" t="str">
        <f>IF(ISBLANK('[1]Current Inventory'!BL776)=TRUE,CONCATENATE("     ",'[1]Current Inventory'!BV776),'[1]Current Inventory'!BL776)</f>
        <v xml:space="preserve">     </v>
      </c>
      <c r="BG777" s="14" t="str">
        <f>IF(ISBLANK('[1]Current Inventory'!BM776)=TRUE,CONCATENATE("     ",'[1]Current Inventory'!BW776),'[1]Current Inventory'!BM776)</f>
        <v xml:space="preserve">     </v>
      </c>
      <c r="BH777" s="14" t="str">
        <f>IF(ISBLANK('[1]Current Inventory'!BN776)=TRUE,CONCATENATE("     ",'[1]Current Inventory'!BX776),'[1]Current Inventory'!BN776)</f>
        <v xml:space="preserve">     </v>
      </c>
      <c r="BI777" s="14" t="str">
        <f>IF(ISBLANK('[1]Current Inventory'!BO776)=TRUE,CONCATENATE("     ",'[1]Current Inventory'!BY776),'[1]Current Inventory'!BO776)</f>
        <v xml:space="preserve">     </v>
      </c>
      <c r="BJ777" s="14" t="str">
        <f>IF(ISBLANK('[1]Current Inventory'!BP776)=TRUE,CONCATENATE("     ",'[1]Current Inventory'!BZ776),'[1]Current Inventory'!BP776)</f>
        <v xml:space="preserve">     </v>
      </c>
      <c r="BK777" s="14" t="str">
        <f>IF(ISBLANK('[1]Current Inventory'!BQ776)=TRUE,CONCATENATE("     ",'[1]Current Inventory'!CA776),'[1]Current Inventory'!BQ776)</f>
        <v xml:space="preserve">     </v>
      </c>
      <c r="BL777" s="14" t="str">
        <f>IF(ISBLANK('[1]Current Inventory'!BR776)=TRUE,CONCATENATE("     ",'[1]Current Inventory'!CB776),'[1]Current Inventory'!BR776)</f>
        <v xml:space="preserve">     </v>
      </c>
      <c r="BM777" s="14" t="str">
        <f>IF(ISBLANK('[1]Current Inventory'!BS776)=TRUE,CONCATENATE("     ",'[1]Current Inventory'!CC776),'[1]Current Inventory'!BS776)</f>
        <v xml:space="preserve">     </v>
      </c>
      <c r="BN777" s="14" t="str">
        <f>IF(ISBLANK('[1]Current Inventory'!BT776)=TRUE,CONCATENATE("     ",'[1]Current Inventory'!CD776),'[1]Current Inventory'!BT776)</f>
        <v xml:space="preserve">     </v>
      </c>
      <c r="BO777" s="14" t="str">
        <f>IF(ISBLANK('[1]Current Inventory'!BU776)=TRUE,CONCATENATE("     ",'[1]Current Inventory'!CE776),'[1]Current Inventory'!BU776)</f>
        <v xml:space="preserve">     </v>
      </c>
      <c r="BP777" s="14" t="str">
        <f>IF(ISBLANK('[1]Current Inventory'!BV776)=TRUE,CONCATENATE("     ",'[1]Current Inventory'!CF776),'[1]Current Inventory'!BV776)</f>
        <v xml:space="preserve">     </v>
      </c>
      <c r="BQ777" s="14" t="str">
        <f>IF(ISBLANK('[1]Current Inventory'!BW776)=TRUE,CONCATENATE("     ",'[1]Current Inventory'!CG776),'[1]Current Inventory'!BW776)</f>
        <v xml:space="preserve">     </v>
      </c>
      <c r="BR777" s="14" t="str">
        <f>IF(ISBLANK('[1]Current Inventory'!BX776)=TRUE,CONCATENATE("     ",'[1]Current Inventory'!CH776),'[1]Current Inventory'!BX776)</f>
        <v xml:space="preserve">     </v>
      </c>
      <c r="BS777" s="14" t="str">
        <f>IF(ISBLANK('[1]Current Inventory'!BY776)=TRUE,CONCATENATE("     ",'[1]Current Inventory'!CI776),'[1]Current Inventory'!BY776)</f>
        <v xml:space="preserve">     </v>
      </c>
      <c r="BT777" s="14" t="str">
        <f>IF(ISBLANK('[1]Current Inventory'!BZ776)=TRUE,CONCATENATE("     ",'[1]Current Inventory'!CJ776),'[1]Current Inventory'!BZ776)</f>
        <v xml:space="preserve">     </v>
      </c>
      <c r="BU777" s="14" t="str">
        <f>IF(ISBLANK('[1]Current Inventory'!CA776)=TRUE,CONCATENATE("     ",'[1]Current Inventory'!CK776),'[1]Current Inventory'!CA776)</f>
        <v xml:space="preserve">     </v>
      </c>
      <c r="BV777" s="14" t="str">
        <f>IF(ISBLANK('[1]Current Inventory'!CB776)=TRUE,CONCATENATE("     ",'[1]Current Inventory'!CL776),'[1]Current Inventory'!CB776)</f>
        <v xml:space="preserve">     </v>
      </c>
      <c r="BW777" s="14" t="str">
        <f>IF(ISBLANK('[1]Current Inventory'!CC776)=TRUE,CONCATENATE("     ",'[1]Current Inventory'!CM776),'[1]Current Inventory'!CC776)</f>
        <v xml:space="preserve">     </v>
      </c>
      <c r="BX777" s="14" t="str">
        <f>IF(ISBLANK('[1]Current Inventory'!CD776)=TRUE,CONCATENATE("     ",'[1]Current Inventory'!CN776),'[1]Current Inventory'!CD776)</f>
        <v xml:space="preserve">     </v>
      </c>
      <c r="BY777" s="14" t="str">
        <f>IF(ISBLANK('[1]Current Inventory'!CE776)=TRUE,CONCATENATE("     ",'[1]Current Inventory'!CO776),'[1]Current Inventory'!CE776)</f>
        <v xml:space="preserve">     </v>
      </c>
      <c r="BZ777" s="14" t="str">
        <f>IF(ISBLANK('[1]Current Inventory'!CF776)=TRUE,CONCATENATE("     ",'[1]Current Inventory'!CP776),'[1]Current Inventory'!CF776)</f>
        <v xml:space="preserve">     </v>
      </c>
      <c r="CA777" s="14" t="str">
        <f>IF(ISBLANK('[1]Current Inventory'!CG776)=TRUE,CONCATENATE("     ",'[1]Current Inventory'!CQ776),'[1]Current Inventory'!CG776)</f>
        <v xml:space="preserve">     </v>
      </c>
      <c r="CB777" s="14" t="str">
        <f>IF(ISBLANK('[1]Current Inventory'!CH776)=TRUE,CONCATENATE("     ",'[1]Current Inventory'!CR776),'[1]Current Inventory'!CH776)</f>
        <v xml:space="preserve">     </v>
      </c>
      <c r="CC777" s="14" t="str">
        <f>IF(ISBLANK('[1]Current Inventory'!CI776)=TRUE,CONCATENATE("     ",'[1]Current Inventory'!CS776),'[1]Current Inventory'!CI776)</f>
        <v xml:space="preserve">     </v>
      </c>
      <c r="CD777" s="14" t="str">
        <f>IF(ISBLANK('[1]Current Inventory'!CJ776)=TRUE,CONCATENATE("     ",'[1]Current Inventory'!CT776),'[1]Current Inventory'!CJ776)</f>
        <v xml:space="preserve">     </v>
      </c>
      <c r="CE777" s="14" t="str">
        <f>IF(ISBLANK('[1]Current Inventory'!CK776)=TRUE,CONCATENATE("     ",'[1]Current Inventory'!CU776),'[1]Current Inventory'!CK776)</f>
        <v xml:space="preserve">     </v>
      </c>
      <c r="CF777" s="14" t="str">
        <f>IF(ISBLANK('[1]Current Inventory'!CL776)=TRUE,CONCATENATE("     ",'[1]Current Inventory'!CV776),'[1]Current Inventory'!CL776)</f>
        <v xml:space="preserve">     </v>
      </c>
      <c r="CG777" s="14" t="str">
        <f>IF(ISBLANK('[1]Current Inventory'!CM776)=TRUE,CONCATENATE("     ",'[1]Current Inventory'!CW776),'[1]Current Inventory'!CM776)</f>
        <v xml:space="preserve">     </v>
      </c>
      <c r="CH777" s="14" t="str">
        <f>IF(ISBLANK('[1]Current Inventory'!CN776)=TRUE,CONCATENATE("     ",'[1]Current Inventory'!CX776),'[1]Current Inventory'!CN776)</f>
        <v xml:space="preserve">     </v>
      </c>
      <c r="CI777" s="14" t="str">
        <f>IF(ISBLANK('[1]Current Inventory'!CO776)=TRUE,CONCATENATE("     ",'[1]Current Inventory'!CY776),'[1]Current Inventory'!CO776)</f>
        <v xml:space="preserve">     </v>
      </c>
      <c r="CJ777" s="14" t="str">
        <f>IF(ISBLANK('[1]Current Inventory'!CP776)=TRUE,CONCATENATE("     ",'[1]Current Inventory'!CZ776),'[1]Current Inventory'!CP776)</f>
        <v xml:space="preserve">     </v>
      </c>
      <c r="CK777" s="14" t="str">
        <f>IF(ISBLANK('[1]Current Inventory'!CQ776)=TRUE,CONCATENATE("     ",'[1]Current Inventory'!DA776),'[1]Current Inventory'!CQ776)</f>
        <v xml:space="preserve">     </v>
      </c>
      <c r="CL777" s="14" t="str">
        <f>IF(ISBLANK('[1]Current Inventory'!CR776)=TRUE,CONCATENATE("     ",'[1]Current Inventory'!DB776),'[1]Current Inventory'!CR776)</f>
        <v xml:space="preserve">     </v>
      </c>
      <c r="CM777" s="14" t="str">
        <f>IF(ISBLANK('[1]Current Inventory'!CS776)=TRUE,CONCATENATE("     ",'[1]Current Inventory'!DC776),'[1]Current Inventory'!CS776)</f>
        <v xml:space="preserve">     </v>
      </c>
      <c r="CN777" s="14" t="str">
        <f>IF(ISBLANK('[1]Current Inventory'!CT776)=TRUE,CONCATENATE("     ",'[1]Current Inventory'!DD776),'[1]Current Inventory'!CT776)</f>
        <v xml:space="preserve">     </v>
      </c>
      <c r="CO777" s="14" t="str">
        <f>IF(ISBLANK('[1]Current Inventory'!CU776)=TRUE,CONCATENATE("     ",'[1]Current Inventory'!DE776),'[1]Current Inventory'!CU776)</f>
        <v xml:space="preserve">     </v>
      </c>
      <c r="CP777" s="14" t="str">
        <f>IF(ISBLANK('[1]Current Inventory'!CV776)=TRUE,CONCATENATE("     ",'[1]Current Inventory'!DF776),'[1]Current Inventory'!CV776)</f>
        <v xml:space="preserve">     </v>
      </c>
      <c r="CQ777" s="14" t="str">
        <f>IF(ISBLANK('[1]Current Inventory'!CW776)=TRUE,CONCATENATE("     ",'[1]Current Inventory'!DG776),'[1]Current Inventory'!CW776)</f>
        <v xml:space="preserve">     </v>
      </c>
      <c r="CR777" s="14" t="str">
        <f>IF(ISBLANK('[1]Current Inventory'!CX776)=TRUE,CONCATENATE("     ",'[1]Current Inventory'!DH776),'[1]Current Inventory'!CX776)</f>
        <v xml:space="preserve">     </v>
      </c>
      <c r="CS777" s="14" t="str">
        <f>IF(ISBLANK('[1]Current Inventory'!CY776)=TRUE,CONCATENATE("     ",'[1]Current Inventory'!DI776),'[1]Current Inventory'!CY776)</f>
        <v xml:space="preserve">     </v>
      </c>
      <c r="CT777" s="14" t="str">
        <f>IF(ISBLANK('[1]Current Inventory'!CZ776)=TRUE,CONCATENATE("     ",'[1]Current Inventory'!DJ776),'[1]Current Inventory'!CZ776)</f>
        <v xml:space="preserve">     </v>
      </c>
      <c r="CU777" s="14" t="str">
        <f>IF(ISBLANK('[1]Current Inventory'!DA776)=TRUE,CONCATENATE("     ",'[1]Current Inventory'!DK776),'[1]Current Inventory'!DA776)</f>
        <v xml:space="preserve">     </v>
      </c>
      <c r="CV777" s="14" t="str">
        <f>IF(ISBLANK('[1]Current Inventory'!DB776)=TRUE,CONCATENATE("     ",'[1]Current Inventory'!DL776),'[1]Current Inventory'!DB776)</f>
        <v xml:space="preserve">     </v>
      </c>
      <c r="CW777" s="14" t="str">
        <f>IF(ISBLANK('[1]Current Inventory'!DC776)=TRUE,CONCATENATE("     ",'[1]Current Inventory'!DM776),'[1]Current Inventory'!DC776)</f>
        <v xml:space="preserve">     </v>
      </c>
      <c r="CX777" s="14" t="str">
        <f>IF(ISBLANK('[1]Current Inventory'!DD776)=TRUE,CONCATENATE("     ",'[1]Current Inventory'!DN776),'[1]Current Inventory'!DD776)</f>
        <v xml:space="preserve">     </v>
      </c>
      <c r="CY777" s="14" t="str">
        <f>IF(ISBLANK('[1]Current Inventory'!DE776)=TRUE,CONCATENATE("     ",'[1]Current Inventory'!DO776),'[1]Current Inventory'!DE776)</f>
        <v xml:space="preserve">     </v>
      </c>
      <c r="CZ777" s="14" t="str">
        <f>IF(ISBLANK('[1]Current Inventory'!DF776)=TRUE,CONCATENATE("     ",'[1]Current Inventory'!DP776),'[1]Current Inventory'!DF776)</f>
        <v xml:space="preserve">     </v>
      </c>
      <c r="DA777" s="14" t="str">
        <f>IF(ISBLANK('[1]Current Inventory'!DG776)=TRUE,CONCATENATE("     ",'[1]Current Inventory'!DQ776),'[1]Current Inventory'!DG776)</f>
        <v xml:space="preserve">     </v>
      </c>
      <c r="DB777" s="14" t="str">
        <f>IF(ISBLANK('[1]Current Inventory'!DH776)=TRUE,CONCATENATE("     ",'[1]Current Inventory'!DR776),'[1]Current Inventory'!DH776)</f>
        <v xml:space="preserve">     </v>
      </c>
      <c r="DC777" s="14" t="str">
        <f>IF(ISBLANK('[1]Current Inventory'!DI776)=TRUE,CONCATENATE("     ",'[1]Current Inventory'!DS776),'[1]Current Inventory'!DI776)</f>
        <v xml:space="preserve">     </v>
      </c>
      <c r="DD777" s="14" t="str">
        <f>IF(ISBLANK('[1]Current Inventory'!DJ776)=TRUE,CONCATENATE("     ",'[1]Current Inventory'!DT776),'[1]Current Inventory'!DJ776)</f>
        <v xml:space="preserve">     </v>
      </c>
      <c r="DE777" s="14" t="str">
        <f>IF(ISBLANK('[1]Current Inventory'!DK776)=TRUE,CONCATENATE("     ",'[1]Current Inventory'!DU776),'[1]Current Inventory'!DK776)</f>
        <v xml:space="preserve">     </v>
      </c>
      <c r="DF777" s="14" t="str">
        <f>IF(ISBLANK('[1]Current Inventory'!DL776)=TRUE,CONCATENATE("     ",'[1]Current Inventory'!DV776),'[1]Current Inventory'!DL776)</f>
        <v xml:space="preserve">     </v>
      </c>
      <c r="DG777" s="14" t="str">
        <f>IF(ISBLANK('[1]Current Inventory'!DM776)=TRUE,CONCATENATE("     ",'[1]Current Inventory'!DW776),'[1]Current Inventory'!DM776)</f>
        <v xml:space="preserve">     </v>
      </c>
      <c r="DH777" s="14" t="str">
        <f>IF(ISBLANK('[1]Current Inventory'!DN776)=TRUE,CONCATENATE("     ",'[1]Current Inventory'!DX776),'[1]Current Inventory'!DN776)</f>
        <v xml:space="preserve">     </v>
      </c>
      <c r="DI777" s="14" t="str">
        <f>IF(ISBLANK('[1]Current Inventory'!DO776)=TRUE,CONCATENATE("     ",'[1]Current Inventory'!DY776),'[1]Current Inventory'!DO776)</f>
        <v xml:space="preserve">     </v>
      </c>
      <c r="DJ777" s="14" t="str">
        <f>IF(ISBLANK('[1]Current Inventory'!DP776)=TRUE,CONCATENATE("     ",'[1]Current Inventory'!DZ776),'[1]Current Inventory'!DP776)</f>
        <v xml:space="preserve">     </v>
      </c>
      <c r="DK777" s="14" t="str">
        <f>IF(ISBLANK('[1]Current Inventory'!DQ776)=TRUE,CONCATENATE("     ",'[1]Current Inventory'!EA776),'[1]Current Inventory'!DQ776)</f>
        <v xml:space="preserve">     </v>
      </c>
      <c r="DL777" s="14" t="str">
        <f>IF(ISBLANK('[1]Current Inventory'!DR776)=TRUE,CONCATENATE("     ",'[1]Current Inventory'!EB776),'[1]Current Inventory'!DR776)</f>
        <v xml:space="preserve">     </v>
      </c>
      <c r="DM777" s="14" t="str">
        <f>IF(ISBLANK('[1]Current Inventory'!DS776)=TRUE,CONCATENATE("     ",'[1]Current Inventory'!EC776),'[1]Current Inventory'!DS776)</f>
        <v xml:space="preserve">     </v>
      </c>
      <c r="DN777" s="14" t="str">
        <f>IF(ISBLANK('[1]Current Inventory'!DT776)=TRUE,CONCATENATE("     ",'[1]Current Inventory'!ED776),'[1]Current Inventory'!DT776)</f>
        <v xml:space="preserve">     </v>
      </c>
      <c r="DO777" s="14" t="str">
        <f>IF(ISBLANK('[1]Current Inventory'!DU776)=TRUE,CONCATENATE("     ",'[1]Current Inventory'!EE776),'[1]Current Inventory'!DU776)</f>
        <v xml:space="preserve">     </v>
      </c>
      <c r="DP777" s="14" t="str">
        <f>IF(ISBLANK('[1]Current Inventory'!DV776)=TRUE,CONCATENATE("     ",'[1]Current Inventory'!EF776),'[1]Current Inventory'!DV776)</f>
        <v xml:space="preserve">     </v>
      </c>
      <c r="DQ777" s="14" t="str">
        <f>IF(ISBLANK('[1]Current Inventory'!DW776)=TRUE,CONCATENATE("     ",'[1]Current Inventory'!EG776),'[1]Current Inventory'!DW776)</f>
        <v xml:space="preserve">     </v>
      </c>
      <c r="DR777" s="14" t="str">
        <f>IF(ISBLANK('[1]Current Inventory'!DX776)=TRUE,CONCATENATE("     ",'[1]Current Inventory'!EH776),'[1]Current Inventory'!DX776)</f>
        <v xml:space="preserve">     </v>
      </c>
      <c r="DS777" s="14" t="str">
        <f>IF(ISBLANK('[1]Current Inventory'!DY776)=TRUE,CONCATENATE("     ",'[1]Current Inventory'!EI776),'[1]Current Inventory'!DY776)</f>
        <v xml:space="preserve">     </v>
      </c>
      <c r="DT777" s="14" t="str">
        <f>IF(ISBLANK('[1]Current Inventory'!DZ776)=TRUE,CONCATENATE("     ",'[1]Current Inventory'!EJ776),'[1]Current Inventory'!DZ776)</f>
        <v xml:space="preserve">     </v>
      </c>
      <c r="DU777" s="14" t="str">
        <f>IF(ISBLANK('[1]Current Inventory'!EA776)=TRUE,CONCATENATE("     ",'[1]Current Inventory'!EK776),'[1]Current Inventory'!EA776)</f>
        <v xml:space="preserve">     </v>
      </c>
      <c r="DV777" s="14" t="str">
        <f>IF(ISBLANK('[1]Current Inventory'!EB776)=TRUE,CONCATENATE("     ",'[1]Current Inventory'!EL776),'[1]Current Inventory'!EB776)</f>
        <v xml:space="preserve">     </v>
      </c>
      <c r="DW777" s="14" t="str">
        <f>IF(ISBLANK('[1]Current Inventory'!EC776)=TRUE,CONCATENATE("     ",'[1]Current Inventory'!EM776),'[1]Current Inventory'!EC776)</f>
        <v xml:space="preserve">     </v>
      </c>
      <c r="DX777" s="14" t="str">
        <f>IF(ISBLANK('[1]Current Inventory'!ED776)=TRUE,CONCATENATE("     ",'[1]Current Inventory'!EN776),'[1]Current Inventory'!ED776)</f>
        <v xml:space="preserve">     </v>
      </c>
      <c r="DY777" s="14" t="str">
        <f>IF(ISBLANK('[1]Current Inventory'!EE776)=TRUE,CONCATENATE("     ",'[1]Current Inventory'!EO776),'[1]Current Inventory'!EE776)</f>
        <v xml:space="preserve">     </v>
      </c>
      <c r="DZ777" s="14" t="str">
        <f>IF(ISBLANK('[1]Current Inventory'!EF776)=TRUE,CONCATENATE("     ",'[1]Current Inventory'!EP776),'[1]Current Inventory'!EF776)</f>
        <v xml:space="preserve">     </v>
      </c>
      <c r="EA777" s="14" t="str">
        <f>IF(ISBLANK('[1]Current Inventory'!EG776)=TRUE,CONCATENATE("     ",'[1]Current Inventory'!EQ776),'[1]Current Inventory'!EG776)</f>
        <v xml:space="preserve">     </v>
      </c>
      <c r="EB777" s="14" t="str">
        <f>IF(ISBLANK('[1]Current Inventory'!EH776)=TRUE,CONCATENATE("     ",'[1]Current Inventory'!ER776),'[1]Current Inventory'!EH776)</f>
        <v xml:space="preserve">     </v>
      </c>
      <c r="EC777" s="14" t="str">
        <f>IF(ISBLANK('[1]Current Inventory'!EI776)=TRUE,CONCATENATE("     ",'[1]Current Inventory'!ES776),'[1]Current Inventory'!EI776)</f>
        <v xml:space="preserve">     </v>
      </c>
      <c r="ED777" s="14" t="str">
        <f>IF(ISBLANK('[1]Current Inventory'!EJ776)=TRUE,CONCATENATE("     ",'[1]Current Inventory'!ET776),'[1]Current Inventory'!EJ776)</f>
        <v xml:space="preserve">     </v>
      </c>
      <c r="EE777" s="14" t="str">
        <f>IF(ISBLANK('[1]Current Inventory'!EK776)=TRUE,CONCATENATE("     ",'[1]Current Inventory'!EU776),'[1]Current Inventory'!EK776)</f>
        <v xml:space="preserve">     </v>
      </c>
      <c r="EF777" s="14" t="str">
        <f>IF(ISBLANK('[1]Current Inventory'!EL776)=TRUE,CONCATENATE("     ",'[1]Current Inventory'!EV776),'[1]Current Inventory'!EL776)</f>
        <v xml:space="preserve">     </v>
      </c>
      <c r="EG777" s="14" t="str">
        <f>IF(ISBLANK('[1]Current Inventory'!EM776)=TRUE,CONCATENATE("     ",'[1]Current Inventory'!EW776),'[1]Current Inventory'!EM776)</f>
        <v xml:space="preserve">     </v>
      </c>
      <c r="EH777" s="14" t="str">
        <f>IF(ISBLANK('[1]Current Inventory'!EN776)=TRUE,CONCATENATE("     ",'[1]Current Inventory'!EX776),'[1]Current Inventory'!EN776)</f>
        <v xml:space="preserve">     </v>
      </c>
      <c r="EI777" s="14" t="str">
        <f>IF(ISBLANK('[1]Current Inventory'!EO776)=TRUE,CONCATENATE("     ",'[1]Current Inventory'!EY776),'[1]Current Inventory'!EO776)</f>
        <v xml:space="preserve">     </v>
      </c>
      <c r="EJ777" s="14" t="str">
        <f>IF(ISBLANK('[1]Current Inventory'!EP776)=TRUE,CONCATENATE("     ",'[1]Current Inventory'!EZ776),'[1]Current Inventory'!EP776)</f>
        <v xml:space="preserve">     </v>
      </c>
      <c r="EK777" s="14" t="str">
        <f>IF(ISBLANK('[1]Current Inventory'!EQ776)=TRUE,CONCATENATE("     ",'[1]Current Inventory'!FA776),'[1]Current Inventory'!EQ776)</f>
        <v xml:space="preserve">     </v>
      </c>
      <c r="EL777" s="14" t="str">
        <f>IF(ISBLANK('[1]Current Inventory'!ER776)=TRUE,CONCATENATE("     ",'[1]Current Inventory'!FB776),'[1]Current Inventory'!ER776)</f>
        <v xml:space="preserve">     </v>
      </c>
      <c r="EM777" s="14" t="str">
        <f>IF(ISBLANK('[1]Current Inventory'!ES776)=TRUE,CONCATENATE("     ",'[1]Current Inventory'!FC776),'[1]Current Inventory'!ES776)</f>
        <v xml:space="preserve">     </v>
      </c>
      <c r="EN777" s="14" t="str">
        <f>IF(ISBLANK('[1]Current Inventory'!ET776)=TRUE,CONCATENATE("     ",'[1]Current Inventory'!FD776),'[1]Current Inventory'!ET776)</f>
        <v xml:space="preserve">     </v>
      </c>
      <c r="EO777" s="14" t="str">
        <f>IF(ISBLANK('[1]Current Inventory'!EU776)=TRUE,CONCATENATE("     ",'[1]Current Inventory'!FE776),'[1]Current Inventory'!EU776)</f>
        <v xml:space="preserve">     </v>
      </c>
      <c r="EP777" s="14" t="str">
        <f>IF(ISBLANK('[1]Current Inventory'!EV776)=TRUE,CONCATENATE("     ",'[1]Current Inventory'!FF776),'[1]Current Inventory'!EV776)</f>
        <v xml:space="preserve">     </v>
      </c>
      <c r="EQ777" s="14" t="str">
        <f>IF(ISBLANK('[1]Current Inventory'!EW776)=TRUE,CONCATENATE("     ",'[1]Current Inventory'!FG776),'[1]Current Inventory'!EW776)</f>
        <v xml:space="preserve">     </v>
      </c>
      <c r="ER777" s="14" t="str">
        <f>IF(ISBLANK('[1]Current Inventory'!EX776)=TRUE,CONCATENATE("     ",'[1]Current Inventory'!FH776),'[1]Current Inventory'!EX776)</f>
        <v xml:space="preserve">     </v>
      </c>
      <c r="ES777" s="14" t="str">
        <f>IF(ISBLANK('[1]Current Inventory'!EY776)=TRUE,CONCATENATE("     ",'[1]Current Inventory'!FI776),'[1]Current Inventory'!EY776)</f>
        <v xml:space="preserve">     </v>
      </c>
      <c r="ET777" s="14" t="str">
        <f>IF(ISBLANK('[1]Current Inventory'!EZ776)=TRUE,CONCATENATE("     ",'[1]Current Inventory'!FJ776),'[1]Current Inventory'!EZ776)</f>
        <v xml:space="preserve">     </v>
      </c>
      <c r="EU777" s="14" t="str">
        <f>IF(ISBLANK('[1]Current Inventory'!FA776)=TRUE,CONCATENATE("     ",'[1]Current Inventory'!FK776),'[1]Current Inventory'!FA776)</f>
        <v xml:space="preserve">     </v>
      </c>
      <c r="EV777" s="14" t="str">
        <f>IF(ISBLANK('[1]Current Inventory'!FB776)=TRUE,CONCATENATE("     ",'[1]Current Inventory'!FL776),'[1]Current Inventory'!FB776)</f>
        <v xml:space="preserve">     </v>
      </c>
      <c r="EW777" s="14" t="str">
        <f>IF(ISBLANK('[1]Current Inventory'!FC776)=TRUE,CONCATENATE("     ",'[1]Current Inventory'!FM776),'[1]Current Inventory'!FC776)</f>
        <v xml:space="preserve">     </v>
      </c>
      <c r="EX777" s="14" t="str">
        <f>IF(ISBLANK('[1]Current Inventory'!FD776)=TRUE,CONCATENATE("     ",'[1]Current Inventory'!FN776),'[1]Current Inventory'!FD776)</f>
        <v xml:space="preserve">     </v>
      </c>
      <c r="EY777" s="14" t="str">
        <f>IF(ISBLANK('[1]Current Inventory'!FE776)=TRUE,CONCATENATE("     ",'[1]Current Inventory'!FO776),'[1]Current Inventory'!FE776)</f>
        <v xml:space="preserve">     </v>
      </c>
      <c r="EZ777" s="14" t="str">
        <f>IF(ISBLANK('[1]Current Inventory'!FF776)=TRUE,CONCATENATE("     ",'[1]Current Inventory'!FP776),'[1]Current Inventory'!FF776)</f>
        <v xml:space="preserve">     </v>
      </c>
      <c r="FA777" s="14" t="str">
        <f>IF(ISBLANK('[1]Current Inventory'!FG776)=TRUE,CONCATENATE("     ",'[1]Current Inventory'!FQ776),'[1]Current Inventory'!FG776)</f>
        <v xml:space="preserve">     </v>
      </c>
      <c r="FB777" s="14" t="str">
        <f>IF(ISBLANK('[1]Current Inventory'!FH776)=TRUE,CONCATENATE("     ",'[1]Current Inventory'!FR776),'[1]Current Inventory'!FH776)</f>
        <v xml:space="preserve">     </v>
      </c>
      <c r="FC777" s="14" t="str">
        <f>IF(ISBLANK('[1]Current Inventory'!FI776)=TRUE,CONCATENATE("     ",'[1]Current Inventory'!FS776),'[1]Current Inventory'!FI776)</f>
        <v xml:space="preserve">     </v>
      </c>
      <c r="FD777" s="14" t="str">
        <f>IF(ISBLANK('[1]Current Inventory'!FJ776)=TRUE,CONCATENATE("     ",'[1]Current Inventory'!FT776),'[1]Current Inventory'!FJ776)</f>
        <v xml:space="preserve">     </v>
      </c>
      <c r="FE777" s="14" t="str">
        <f>IF(ISBLANK('[1]Current Inventory'!FK776)=TRUE,CONCATENATE("     ",'[1]Current Inventory'!FU776),'[1]Current Inventory'!FK776)</f>
        <v xml:space="preserve">     </v>
      </c>
      <c r="FF777" s="14" t="str">
        <f>IF(ISBLANK('[1]Current Inventory'!FL776)=TRUE,CONCATENATE("     ",'[1]Current Inventory'!FV776),'[1]Current Inventory'!FL776)</f>
        <v xml:space="preserve">     </v>
      </c>
      <c r="FG777" s="14" t="str">
        <f>IF(ISBLANK('[1]Current Inventory'!FM776)=TRUE,CONCATENATE("     ",'[1]Current Inventory'!FW776),'[1]Current Inventory'!FM776)</f>
        <v xml:space="preserve">     </v>
      </c>
      <c r="FH777" s="14" t="str">
        <f>IF(ISBLANK('[1]Current Inventory'!FN776)=TRUE,CONCATENATE("     ",'[1]Current Inventory'!FX776),'[1]Current Inventory'!FN776)</f>
        <v xml:space="preserve">     </v>
      </c>
      <c r="FI777" s="14" t="str">
        <f>IF(ISBLANK('[1]Current Inventory'!FO776)=TRUE,CONCATENATE("     ",'[1]Current Inventory'!FY776),'[1]Current Inventory'!FO776)</f>
        <v xml:space="preserve">     </v>
      </c>
      <c r="FJ777" s="14" t="str">
        <f>IF(ISBLANK('[1]Current Inventory'!FP776)=TRUE,CONCATENATE("     ",'[1]Current Inventory'!FZ776),'[1]Current Inventory'!FP776)</f>
        <v xml:space="preserve">     </v>
      </c>
      <c r="FK777" s="14" t="str">
        <f>IF(ISBLANK('[1]Current Inventory'!FQ776)=TRUE,CONCATENATE("     ",'[1]Current Inventory'!GA776),'[1]Current Inventory'!FQ776)</f>
        <v xml:space="preserve">     </v>
      </c>
      <c r="FL777" s="14" t="str">
        <f>IF(ISBLANK('[1]Current Inventory'!FR776)=TRUE,CONCATENATE("     ",'[1]Current Inventory'!GB776),'[1]Current Inventory'!FR776)</f>
        <v xml:space="preserve">     </v>
      </c>
      <c r="FM777" s="14" t="str">
        <f>IF(ISBLANK('[1]Current Inventory'!FS776)=TRUE,CONCATENATE("     ",'[1]Current Inventory'!GC776),'[1]Current Inventory'!FS776)</f>
        <v xml:space="preserve">     </v>
      </c>
      <c r="FN777" s="14" t="str">
        <f>IF(ISBLANK('[1]Current Inventory'!FT776)=TRUE,CONCATENATE("     ",'[1]Current Inventory'!GD776),'[1]Current Inventory'!FT776)</f>
        <v xml:space="preserve">     </v>
      </c>
      <c r="FO777" s="14" t="str">
        <f>IF(ISBLANK('[1]Current Inventory'!FU776)=TRUE,CONCATENATE("     ",'[1]Current Inventory'!GE776),'[1]Current Inventory'!FU776)</f>
        <v xml:space="preserve">     </v>
      </c>
      <c r="FP777" s="14" t="str">
        <f>IF(ISBLANK('[1]Current Inventory'!FV776)=TRUE,CONCATENATE("     ",'[1]Current Inventory'!GF776),'[1]Current Inventory'!FV776)</f>
        <v xml:space="preserve">     </v>
      </c>
      <c r="FQ777" s="14" t="str">
        <f>IF(ISBLANK('[1]Current Inventory'!FW776)=TRUE,CONCATENATE("     ",'[1]Current Inventory'!GG776),'[1]Current Inventory'!FW776)</f>
        <v xml:space="preserve">     </v>
      </c>
      <c r="FR777" s="14" t="str">
        <f>IF(ISBLANK('[1]Current Inventory'!FX776)=TRUE,CONCATENATE("     ",'[1]Current Inventory'!GH776),'[1]Current Inventory'!FX776)</f>
        <v xml:space="preserve">     </v>
      </c>
      <c r="FS777" s="14" t="str">
        <f>IF(ISBLANK('[1]Current Inventory'!FY776)=TRUE,CONCATENATE("     ",'[1]Current Inventory'!GI776),'[1]Current Inventory'!FY776)</f>
        <v xml:space="preserve">     </v>
      </c>
      <c r="FT777" s="14" t="str">
        <f>IF(ISBLANK('[1]Current Inventory'!FZ776)=TRUE,CONCATENATE("     ",'[1]Current Inventory'!GJ776),'[1]Current Inventory'!FZ776)</f>
        <v xml:space="preserve">     </v>
      </c>
      <c r="FU777" s="14" t="str">
        <f>IF(ISBLANK('[1]Current Inventory'!GA776)=TRUE,CONCATENATE("     ",'[1]Current Inventory'!GK776),'[1]Current Inventory'!GA776)</f>
        <v xml:space="preserve">     </v>
      </c>
      <c r="FV777" s="14" t="str">
        <f>IF(ISBLANK('[1]Current Inventory'!GB776)=TRUE,CONCATENATE("     ",'[1]Current Inventory'!GL776),'[1]Current Inventory'!GB776)</f>
        <v xml:space="preserve">     </v>
      </c>
      <c r="FW777" s="14" t="str">
        <f>IF(ISBLANK('[1]Current Inventory'!GC776)=TRUE,CONCATENATE("     ",'[1]Current Inventory'!GM776),'[1]Current Inventory'!GC776)</f>
        <v xml:space="preserve">     </v>
      </c>
      <c r="FX777" s="14" t="str">
        <f>IF(ISBLANK('[1]Current Inventory'!GD776)=TRUE,CONCATENATE("     ",'[1]Current Inventory'!GN776),'[1]Current Inventory'!GD776)</f>
        <v xml:space="preserve">     </v>
      </c>
      <c r="FY777" s="14" t="str">
        <f>IF(ISBLANK('[1]Current Inventory'!GE776)=TRUE,CONCATENATE("     ",'[1]Current Inventory'!GO776),'[1]Current Inventory'!GE776)</f>
        <v xml:space="preserve">     </v>
      </c>
      <c r="FZ777" s="14" t="str">
        <f>IF(ISBLANK('[1]Current Inventory'!GF776)=TRUE,CONCATENATE("     ",'[1]Current Inventory'!GP776),'[1]Current Inventory'!GF776)</f>
        <v xml:space="preserve">     </v>
      </c>
      <c r="GA777" s="14" t="str">
        <f>IF(ISBLANK('[1]Current Inventory'!GG776)=TRUE,CONCATENATE("     ",'[1]Current Inventory'!GQ776),'[1]Current Inventory'!GG776)</f>
        <v xml:space="preserve">     </v>
      </c>
      <c r="GB777" s="14" t="str">
        <f>IF(ISBLANK('[1]Current Inventory'!GH776)=TRUE,CONCATENATE("     ",'[1]Current Inventory'!GR776),'[1]Current Inventory'!GH776)</f>
        <v xml:space="preserve">     </v>
      </c>
      <c r="GC777" s="14" t="str">
        <f>IF(ISBLANK('[1]Current Inventory'!GI776)=TRUE,CONCATENATE("     ",'[1]Current Inventory'!GS776),'[1]Current Inventory'!GI776)</f>
        <v xml:space="preserve">     </v>
      </c>
      <c r="GD777" s="14" t="str">
        <f>IF(ISBLANK('[1]Current Inventory'!GJ776)=TRUE,CONCATENATE("     ",'[1]Current Inventory'!GT776),'[1]Current Inventory'!GJ776)</f>
        <v xml:space="preserve">     </v>
      </c>
      <c r="GE777" s="14" t="str">
        <f>IF(ISBLANK('[1]Current Inventory'!GK776)=TRUE,CONCATENATE("     ",'[1]Current Inventory'!GU776),'[1]Current Inventory'!GK776)</f>
        <v xml:space="preserve">     </v>
      </c>
      <c r="GF777" s="14" t="str">
        <f>IF(ISBLANK('[1]Current Inventory'!GL776)=TRUE,CONCATENATE("     ",'[1]Current Inventory'!GV776),'[1]Current Inventory'!GL776)</f>
        <v xml:space="preserve">     </v>
      </c>
      <c r="GG777" s="14" t="str">
        <f>IF(ISBLANK('[1]Current Inventory'!GM776)=TRUE,CONCATENATE("     ",'[1]Current Inventory'!GW776),'[1]Current Inventory'!GM776)</f>
        <v xml:space="preserve">     </v>
      </c>
      <c r="GH777" s="14" t="str">
        <f>IF(ISBLANK('[1]Current Inventory'!GN776)=TRUE,CONCATENATE("     ",'[1]Current Inventory'!GX776),'[1]Current Inventory'!GN776)</f>
        <v xml:space="preserve">     </v>
      </c>
      <c r="GI777" s="14" t="str">
        <f>IF(ISBLANK('[1]Current Inventory'!GO776)=TRUE,CONCATENATE("     ",'[1]Current Inventory'!GY776),'[1]Current Inventory'!GO776)</f>
        <v xml:space="preserve">     </v>
      </c>
      <c r="GJ777" s="14" t="str">
        <f>IF(ISBLANK('[1]Current Inventory'!GP776)=TRUE,CONCATENATE("     ",'[1]Current Inventory'!GZ776),'[1]Current Inventory'!GP776)</f>
        <v xml:space="preserve">     </v>
      </c>
      <c r="GK777" s="14" t="str">
        <f>IF(ISBLANK('[1]Current Inventory'!GQ776)=TRUE,CONCATENATE("     ",'[1]Current Inventory'!HA776),'[1]Current Inventory'!GQ776)</f>
        <v xml:space="preserve">     </v>
      </c>
      <c r="GL777" s="14" t="str">
        <f>IF(ISBLANK('[1]Current Inventory'!GR776)=TRUE,CONCATENATE("     ",'[1]Current Inventory'!HB776),'[1]Current Inventory'!GR776)</f>
        <v xml:space="preserve">     </v>
      </c>
      <c r="GM777" s="14" t="str">
        <f>IF(ISBLANK('[1]Current Inventory'!GS776)=TRUE,CONCATENATE("     ",'[1]Current Inventory'!HC776),'[1]Current Inventory'!GS776)</f>
        <v xml:space="preserve">     </v>
      </c>
      <c r="GN777" s="14" t="str">
        <f>IF(ISBLANK('[1]Current Inventory'!GT776)=TRUE,CONCATENATE("     ",'[1]Current Inventory'!HD776),'[1]Current Inventory'!GT776)</f>
        <v xml:space="preserve">     </v>
      </c>
      <c r="GO777" s="14" t="str">
        <f>IF(ISBLANK('[1]Current Inventory'!GU776)=TRUE,CONCATENATE("     ",'[1]Current Inventory'!HE776),'[1]Current Inventory'!GU776)</f>
        <v xml:space="preserve">     </v>
      </c>
      <c r="GP777" s="14" t="str">
        <f>IF(ISBLANK('[1]Current Inventory'!GV776)=TRUE,CONCATENATE("     ",'[1]Current Inventory'!HF776),'[1]Current Inventory'!GV776)</f>
        <v xml:space="preserve">     </v>
      </c>
      <c r="GQ777" s="14" t="str">
        <f>IF(ISBLANK('[1]Current Inventory'!GW776)=TRUE,CONCATENATE("     ",'[1]Current Inventory'!HG776),'[1]Current Inventory'!GW776)</f>
        <v xml:space="preserve">     </v>
      </c>
      <c r="GR777" s="14" t="str">
        <f>IF(ISBLANK('[1]Current Inventory'!GX776)=TRUE,CONCATENATE("     ",'[1]Current Inventory'!HH776),'[1]Current Inventory'!GX776)</f>
        <v xml:space="preserve">     </v>
      </c>
      <c r="GS777" s="14" t="str">
        <f>IF(ISBLANK('[1]Current Inventory'!GY776)=TRUE,CONCATENATE("     ",'[1]Current Inventory'!HI776),'[1]Current Inventory'!GY776)</f>
        <v xml:space="preserve">     </v>
      </c>
      <c r="GT777" s="14" t="str">
        <f>IF(ISBLANK('[1]Current Inventory'!GZ776)=TRUE,CONCATENATE("     ",'[1]Current Inventory'!HJ776),'[1]Current Inventory'!GZ776)</f>
        <v xml:space="preserve">     </v>
      </c>
      <c r="GU777" s="14" t="str">
        <f>IF(ISBLANK('[1]Current Inventory'!HA776)=TRUE,CONCATENATE("     ",'[1]Current Inventory'!HK776),'[1]Current Inventory'!HA776)</f>
        <v xml:space="preserve">     </v>
      </c>
      <c r="GV777" s="14" t="str">
        <f>IF(ISBLANK('[1]Current Inventory'!HB776)=TRUE,CONCATENATE("     ",'[1]Current Inventory'!HL776),'[1]Current Inventory'!HB776)</f>
        <v xml:space="preserve">     </v>
      </c>
      <c r="GW777" s="14" t="str">
        <f>IF(ISBLANK('[1]Current Inventory'!HC776)=TRUE,CONCATENATE("     ",'[1]Current Inventory'!HM776),'[1]Current Inventory'!HC776)</f>
        <v xml:space="preserve">     </v>
      </c>
      <c r="GX777" s="14" t="str">
        <f>IF(ISBLANK('[1]Current Inventory'!HD776)=TRUE,CONCATENATE("     ",'[1]Current Inventory'!HN776),'[1]Current Inventory'!HD776)</f>
        <v xml:space="preserve">     </v>
      </c>
      <c r="GY777" s="14" t="str">
        <f>IF(ISBLANK('[1]Current Inventory'!HE776)=TRUE,CONCATENATE("     ",'[1]Current Inventory'!HO776),'[1]Current Inventory'!HE776)</f>
        <v xml:space="preserve">     </v>
      </c>
      <c r="GZ777" s="14" t="str">
        <f>IF(ISBLANK('[1]Current Inventory'!HF776)=TRUE,CONCATENATE("     ",'[1]Current Inventory'!HP776),'[1]Current Inventory'!HF776)</f>
        <v xml:space="preserve">     </v>
      </c>
      <c r="HA777" s="14" t="str">
        <f>IF(ISBLANK('[1]Current Inventory'!HG776)=TRUE,CONCATENATE("     ",'[1]Current Inventory'!HQ776),'[1]Current Inventory'!HG776)</f>
        <v xml:space="preserve">     </v>
      </c>
      <c r="HB777" s="14" t="str">
        <f>IF(ISBLANK('[1]Current Inventory'!HH776)=TRUE,CONCATENATE("     ",'[1]Current Inventory'!HR776),'[1]Current Inventory'!HH776)</f>
        <v xml:space="preserve">     </v>
      </c>
      <c r="HC777" s="14" t="str">
        <f>IF(ISBLANK('[1]Current Inventory'!HI776)=TRUE,CONCATENATE("     ",'[1]Current Inventory'!HS776),'[1]Current Inventory'!HI776)</f>
        <v xml:space="preserve">     </v>
      </c>
      <c r="HD777" s="14" t="str">
        <f>IF(ISBLANK('[1]Current Inventory'!HJ776)=TRUE,CONCATENATE("     ",'[1]Current Inventory'!HT776),'[1]Current Inventory'!HJ776)</f>
        <v xml:space="preserve">     </v>
      </c>
      <c r="HE777" s="14" t="str">
        <f>IF(ISBLANK('[1]Current Inventory'!HK776)=TRUE,CONCATENATE("     ",'[1]Current Inventory'!HU776),'[1]Current Inventory'!HK776)</f>
        <v xml:space="preserve">     </v>
      </c>
      <c r="HF777" s="14" t="str">
        <f>IF(ISBLANK('[1]Current Inventory'!HL776)=TRUE,CONCATENATE("     ",'[1]Current Inventory'!HV776),'[1]Current Inventory'!HL776)</f>
        <v xml:space="preserve">     </v>
      </c>
      <c r="HG777" s="14" t="str">
        <f>IF(ISBLANK('[1]Current Inventory'!HM776)=TRUE,CONCATENATE("     ",'[1]Current Inventory'!HW776),'[1]Current Inventory'!HM776)</f>
        <v xml:space="preserve">     </v>
      </c>
      <c r="HH777" s="14" t="str">
        <f>IF(ISBLANK('[1]Current Inventory'!HN776)=TRUE,CONCATENATE("     ",'[1]Current Inventory'!HX776),'[1]Current Inventory'!HN776)</f>
        <v xml:space="preserve">     </v>
      </c>
      <c r="HI777" s="14" t="str">
        <f>IF(ISBLANK('[1]Current Inventory'!HO776)=TRUE,CONCATENATE("     ",'[1]Current Inventory'!HY776),'[1]Current Inventory'!HO776)</f>
        <v xml:space="preserve">     </v>
      </c>
      <c r="HJ777" s="14" t="str">
        <f>IF(ISBLANK('[1]Current Inventory'!HP776)=TRUE,CONCATENATE("     ",'[1]Current Inventory'!HZ776),'[1]Current Inventory'!HP776)</f>
        <v xml:space="preserve">     </v>
      </c>
      <c r="HK777" s="14" t="str">
        <f>IF(ISBLANK('[1]Current Inventory'!HQ776)=TRUE,CONCATENATE("     ",'[1]Current Inventory'!IA776),'[1]Current Inventory'!HQ776)</f>
        <v xml:space="preserve">     </v>
      </c>
      <c r="HL777" s="14" t="str">
        <f>IF(ISBLANK('[1]Current Inventory'!HR776)=TRUE,CONCATENATE("     ",'[1]Current Inventory'!IB776),'[1]Current Inventory'!HR776)</f>
        <v xml:space="preserve">     </v>
      </c>
      <c r="HM777" s="14" t="str">
        <f>IF(ISBLANK('[1]Current Inventory'!HS776)=TRUE,CONCATENATE("     ",'[1]Current Inventory'!IC776),'[1]Current Inventory'!HS776)</f>
        <v xml:space="preserve">     </v>
      </c>
      <c r="HN777" s="14" t="str">
        <f>IF(ISBLANK('[1]Current Inventory'!HT776)=TRUE,CONCATENATE("     ",'[1]Current Inventory'!ID776),'[1]Current Inventory'!HT776)</f>
        <v xml:space="preserve">     </v>
      </c>
      <c r="HO777" s="14" t="str">
        <f>IF(ISBLANK('[1]Current Inventory'!HU776)=TRUE,CONCATENATE("     ",'[1]Current Inventory'!IE776),'[1]Current Inventory'!HU776)</f>
        <v xml:space="preserve">     </v>
      </c>
      <c r="HP777" s="14" t="str">
        <f>IF(ISBLANK('[1]Current Inventory'!HV776)=TRUE,CONCATENATE("     ",'[1]Current Inventory'!IF776),'[1]Current Inventory'!HV776)</f>
        <v xml:space="preserve">     </v>
      </c>
      <c r="HQ777" s="14" t="str">
        <f>IF(ISBLANK('[1]Current Inventory'!HW776)=TRUE,CONCATENATE("     ",'[1]Current Inventory'!IG776),'[1]Current Inventory'!HW776)</f>
        <v xml:space="preserve">     </v>
      </c>
      <c r="HR777" s="14" t="str">
        <f>IF(ISBLANK('[1]Current Inventory'!HX776)=TRUE,CONCATENATE("     ",'[1]Current Inventory'!IH776),'[1]Current Inventory'!HX776)</f>
        <v xml:space="preserve">     </v>
      </c>
      <c r="HS777" s="14" t="str">
        <f>IF(ISBLANK('[1]Current Inventory'!HY776)=TRUE,CONCATENATE("     ",'[1]Current Inventory'!II776),'[1]Current Inventory'!HY776)</f>
        <v xml:space="preserve">     </v>
      </c>
      <c r="HT777" s="14" t="str">
        <f>IF(ISBLANK('[1]Current Inventory'!HZ776)=TRUE,CONCATENATE("     ",'[1]Current Inventory'!IJ776),'[1]Current Inventory'!HZ776)</f>
        <v xml:space="preserve">     </v>
      </c>
      <c r="HU777" s="14" t="str">
        <f>IF(ISBLANK('[1]Current Inventory'!IA776)=TRUE,CONCATENATE("     ",'[1]Current Inventory'!IK776),'[1]Current Inventory'!IA776)</f>
        <v xml:space="preserve">     </v>
      </c>
      <c r="HV777" s="14" t="str">
        <f>IF(ISBLANK('[1]Current Inventory'!IB776)=TRUE,CONCATENATE("     ",'[1]Current Inventory'!IL776),'[1]Current Inventory'!IB776)</f>
        <v xml:space="preserve">     </v>
      </c>
      <c r="HW777" s="14" t="str">
        <f>IF(ISBLANK('[1]Current Inventory'!IC776)=TRUE,CONCATENATE("     ",'[1]Current Inventory'!IM776),'[1]Current Inventory'!IC776)</f>
        <v xml:space="preserve">     </v>
      </c>
      <c r="HX777" s="14" t="str">
        <f>IF(ISBLANK('[1]Current Inventory'!ID776)=TRUE,CONCATENATE("     ",'[1]Current Inventory'!IN776),'[1]Current Inventory'!ID776)</f>
        <v xml:space="preserve">     </v>
      </c>
      <c r="HY777" s="14" t="str">
        <f>IF(ISBLANK('[1]Current Inventory'!IE776)=TRUE,CONCATENATE("     ",'[1]Current Inventory'!IO776),'[1]Current Inventory'!IE776)</f>
        <v xml:space="preserve">     </v>
      </c>
      <c r="HZ777" s="14" t="str">
        <f>IF(ISBLANK('[1]Current Inventory'!IF776)=TRUE,CONCATENATE("     ",'[1]Current Inventory'!IP776),'[1]Current Inventory'!IF776)</f>
        <v xml:space="preserve">     </v>
      </c>
      <c r="IA777" s="14" t="str">
        <f>IF(ISBLANK('[1]Current Inventory'!IG776)=TRUE,CONCATENATE("     ",'[1]Current Inventory'!IQ776),'[1]Current Inventory'!IG776)</f>
        <v xml:space="preserve">     </v>
      </c>
      <c r="IB777" s="14" t="str">
        <f>IF(ISBLANK('[1]Current Inventory'!IH776)=TRUE,CONCATENATE("     ",'[1]Current Inventory'!IR776),'[1]Current Inventory'!IH776)</f>
        <v xml:space="preserve">     </v>
      </c>
      <c r="IC777" s="14" t="str">
        <f>IF(ISBLANK('[1]Current Inventory'!II776)=TRUE,CONCATENATE("     ",'[1]Current Inventory'!IS776),'[1]Current Inventory'!II776)</f>
        <v xml:space="preserve">     </v>
      </c>
      <c r="ID777" s="14" t="str">
        <f>IF(ISBLANK('[1]Current Inventory'!IJ776)=TRUE,CONCATENATE("     ",'[1]Current Inventory'!IT776),'[1]Current Inventory'!IJ776)</f>
        <v xml:space="preserve">     </v>
      </c>
      <c r="IE777" s="14" t="str">
        <f>IF(ISBLANK('[1]Current Inventory'!IK776)=TRUE,CONCATENATE("     ",'[1]Current Inventory'!IU776),'[1]Current Inventory'!IK776)</f>
        <v xml:space="preserve">     </v>
      </c>
      <c r="IF777" s="14" t="str">
        <f>IF(ISBLANK('[1]Current Inventory'!IL776)=TRUE,CONCATENATE("     ",'[1]Current Inventory'!IV776),'[1]Current Inventory'!IL776)</f>
        <v xml:space="preserve">     </v>
      </c>
      <c r="IG777" s="14" t="e">
        <f>IF(ISBLANK('[1]Current Inventory'!IM776)=TRUE,CONCATENATE("     ",'[1]Current Inventory'!#REF!),'[1]Current Inventory'!IM776)</f>
        <v>#REF!</v>
      </c>
      <c r="IH777" s="14" t="e">
        <f>IF(ISBLANK('[1]Current Inventory'!IN776)=TRUE,CONCATENATE("     ",'[1]Current Inventory'!#REF!),'[1]Current Inventory'!IN776)</f>
        <v>#REF!</v>
      </c>
      <c r="II777" s="14" t="e">
        <f>IF(ISBLANK('[1]Current Inventory'!IO776)=TRUE,CONCATENATE("     ",'[1]Current Inventory'!#REF!),'[1]Current Inventory'!IO776)</f>
        <v>#REF!</v>
      </c>
      <c r="IJ777" s="14" t="e">
        <f>IF(ISBLANK('[1]Current Inventory'!IP776)=TRUE,CONCATENATE("     ",'[1]Current Inventory'!#REF!),'[1]Current Inventory'!IP776)</f>
        <v>#REF!</v>
      </c>
      <c r="IK777" s="14" t="e">
        <f>IF(ISBLANK('[1]Current Inventory'!IQ776)=TRUE,CONCATENATE("     ",'[1]Current Inventory'!#REF!),'[1]Current Inventory'!IQ776)</f>
        <v>#REF!</v>
      </c>
      <c r="IL777" s="14" t="e">
        <f>IF(ISBLANK('[1]Current Inventory'!IR776)=TRUE,CONCATENATE("     ",'[1]Current Inventory'!#REF!),'[1]Current Inventory'!IR776)</f>
        <v>#REF!</v>
      </c>
      <c r="IM777" s="14" t="e">
        <f>IF(ISBLANK('[1]Current Inventory'!IS776)=TRUE,CONCATENATE("     ",'[1]Current Inventory'!#REF!),'[1]Current Inventory'!IS776)</f>
        <v>#REF!</v>
      </c>
      <c r="IN777" s="14" t="e">
        <f>IF(ISBLANK('[1]Current Inventory'!IT776)=TRUE,CONCATENATE("     ",'[1]Current Inventory'!#REF!),'[1]Current Inventory'!IT776)</f>
        <v>#REF!</v>
      </c>
      <c r="IO777" s="14" t="e">
        <f>IF(ISBLANK('[1]Current Inventory'!IU776)=TRUE,CONCATENATE("     ",'[1]Current Inventory'!#REF!),'[1]Current Inventory'!IU776)</f>
        <v>#REF!</v>
      </c>
      <c r="IP777" s="14" t="e">
        <f>IF(ISBLANK('[1]Current Inventory'!IV776)=TRUE,CONCATENATE("     ",'[1]Current Inventory'!#REF!),'[1]Current Inventory'!IV776)</f>
        <v>#REF!</v>
      </c>
    </row>
    <row r="778" spans="1:250" x14ac:dyDescent="0.2">
      <c r="A778" s="14" t="s">
        <v>35</v>
      </c>
      <c r="B778" s="14" t="s">
        <v>35</v>
      </c>
      <c r="C778" s="14">
        <v>2335</v>
      </c>
      <c r="D778" s="14" t="s">
        <v>852</v>
      </c>
      <c r="E778" s="14" t="s">
        <v>153</v>
      </c>
      <c r="F778" s="16">
        <v>206</v>
      </c>
      <c r="G778" s="16">
        <v>0</v>
      </c>
      <c r="H778" s="16" t="s">
        <v>332</v>
      </c>
      <c r="I778" s="16">
        <v>0</v>
      </c>
      <c r="J778" s="16">
        <v>0</v>
      </c>
      <c r="K778" s="16">
        <v>0</v>
      </c>
      <c r="L778" s="16">
        <v>0</v>
      </c>
      <c r="M778" s="16" t="s">
        <v>34</v>
      </c>
      <c r="N778" s="15"/>
    </row>
    <row r="779" spans="1:250" x14ac:dyDescent="0.2">
      <c r="A779" s="14" t="s">
        <v>35</v>
      </c>
      <c r="B779" s="14" t="s">
        <v>35</v>
      </c>
      <c r="C779" s="14" t="s">
        <v>44</v>
      </c>
      <c r="D779" s="14" t="s">
        <v>853</v>
      </c>
      <c r="E779" s="14" t="s">
        <v>153</v>
      </c>
      <c r="F779" s="16">
        <v>146</v>
      </c>
      <c r="G779" s="16" t="s">
        <v>35</v>
      </c>
      <c r="H779" s="16" t="s">
        <v>44</v>
      </c>
      <c r="I779" s="16">
        <v>0</v>
      </c>
      <c r="J779" s="16">
        <v>0</v>
      </c>
      <c r="K779" s="16">
        <v>0</v>
      </c>
      <c r="L779" s="16">
        <v>0</v>
      </c>
      <c r="M779" s="16" t="s">
        <v>44</v>
      </c>
      <c r="N779" s="15"/>
    </row>
    <row r="780" spans="1:250" x14ac:dyDescent="0.2">
      <c r="A780" s="14" t="s">
        <v>35</v>
      </c>
      <c r="B780" s="14" t="s">
        <v>35</v>
      </c>
      <c r="C780" s="14" t="s">
        <v>44</v>
      </c>
      <c r="D780" s="14" t="s">
        <v>854</v>
      </c>
      <c r="E780" s="14" t="s">
        <v>1637</v>
      </c>
      <c r="F780" s="16">
        <v>60</v>
      </c>
      <c r="G780" s="16" t="s">
        <v>35</v>
      </c>
      <c r="H780" s="16" t="s">
        <v>44</v>
      </c>
      <c r="I780" s="16">
        <v>0</v>
      </c>
      <c r="J780" s="16">
        <v>0</v>
      </c>
      <c r="K780" s="16">
        <v>0</v>
      </c>
      <c r="L780" s="16">
        <v>0</v>
      </c>
      <c r="M780" s="16" t="s">
        <v>44</v>
      </c>
      <c r="N780" s="15"/>
    </row>
    <row r="781" spans="1:250" x14ac:dyDescent="0.2">
      <c r="A781" s="14" t="s">
        <v>35</v>
      </c>
      <c r="B781" s="14" t="s">
        <v>35</v>
      </c>
      <c r="C781" s="14">
        <v>2879</v>
      </c>
      <c r="D781" s="14" t="s">
        <v>855</v>
      </c>
      <c r="E781" s="14" t="s">
        <v>58</v>
      </c>
      <c r="F781" s="16">
        <v>311</v>
      </c>
      <c r="G781" s="16">
        <v>0</v>
      </c>
      <c r="H781" s="16" t="s">
        <v>256</v>
      </c>
      <c r="I781" s="16">
        <v>0</v>
      </c>
      <c r="J781" s="16">
        <v>0</v>
      </c>
      <c r="K781" s="16">
        <v>0</v>
      </c>
      <c r="L781" s="16">
        <v>0</v>
      </c>
      <c r="M781" s="16" t="s">
        <v>43</v>
      </c>
      <c r="N781" s="15"/>
    </row>
    <row r="782" spans="1:250" x14ac:dyDescent="0.2">
      <c r="A782" s="14" t="s">
        <v>35</v>
      </c>
      <c r="B782" s="14" t="s">
        <v>35</v>
      </c>
      <c r="C782" s="14">
        <v>2689</v>
      </c>
      <c r="D782" s="14" t="s">
        <v>856</v>
      </c>
      <c r="E782" s="14" t="s">
        <v>58</v>
      </c>
      <c r="F782" s="16">
        <v>79</v>
      </c>
      <c r="G782" s="16">
        <v>0</v>
      </c>
      <c r="H782" s="16" t="s">
        <v>249</v>
      </c>
      <c r="I782" s="16">
        <v>0</v>
      </c>
      <c r="J782" s="16">
        <v>78</v>
      </c>
      <c r="K782" s="16">
        <v>1</v>
      </c>
      <c r="L782" s="16">
        <v>0</v>
      </c>
      <c r="M782" s="16" t="s">
        <v>43</v>
      </c>
      <c r="N782" s="15"/>
    </row>
    <row r="783" spans="1:250" x14ac:dyDescent="0.2">
      <c r="A783" s="14" t="s">
        <v>35</v>
      </c>
      <c r="B783" s="14" t="s">
        <v>35</v>
      </c>
      <c r="C783" s="14">
        <v>2232</v>
      </c>
      <c r="D783" s="14" t="s">
        <v>857</v>
      </c>
      <c r="E783" s="14" t="s">
        <v>1637</v>
      </c>
      <c r="F783" s="16">
        <v>48</v>
      </c>
      <c r="G783" s="16">
        <v>0</v>
      </c>
      <c r="H783" s="16" t="s">
        <v>287</v>
      </c>
      <c r="I783" s="16">
        <v>0</v>
      </c>
      <c r="J783" s="16">
        <v>1</v>
      </c>
      <c r="K783" s="16">
        <v>0</v>
      </c>
      <c r="L783" s="16">
        <v>0</v>
      </c>
      <c r="M783" s="16" t="s">
        <v>43</v>
      </c>
      <c r="N783" s="15"/>
    </row>
    <row r="784" spans="1:250" x14ac:dyDescent="0.2">
      <c r="A784" s="14" t="s">
        <v>35</v>
      </c>
      <c r="B784" s="14" t="s">
        <v>35</v>
      </c>
      <c r="C784" s="14" t="s">
        <v>44</v>
      </c>
      <c r="D784" s="14" t="s">
        <v>858</v>
      </c>
      <c r="E784" s="14" t="s">
        <v>1637</v>
      </c>
      <c r="F784" s="16">
        <v>47</v>
      </c>
      <c r="G784" s="16" t="s">
        <v>35</v>
      </c>
      <c r="H784" s="16" t="s">
        <v>44</v>
      </c>
      <c r="I784" s="16">
        <v>0</v>
      </c>
      <c r="J784" s="16">
        <v>0</v>
      </c>
      <c r="K784" s="16">
        <v>0</v>
      </c>
      <c r="L784" s="16">
        <v>0</v>
      </c>
      <c r="M784" s="16" t="s">
        <v>44</v>
      </c>
      <c r="N784" s="15"/>
    </row>
    <row r="785" spans="1:14" x14ac:dyDescent="0.2">
      <c r="A785" s="14" t="s">
        <v>35</v>
      </c>
      <c r="B785" s="14" t="s">
        <v>35</v>
      </c>
      <c r="C785" s="14" t="s">
        <v>44</v>
      </c>
      <c r="D785" s="14" t="s">
        <v>859</v>
      </c>
      <c r="E785" s="14" t="s">
        <v>1637</v>
      </c>
      <c r="F785" s="16">
        <v>1</v>
      </c>
      <c r="G785" s="16" t="s">
        <v>35</v>
      </c>
      <c r="H785" s="16" t="s">
        <v>44</v>
      </c>
      <c r="I785" s="16">
        <v>0</v>
      </c>
      <c r="J785" s="16">
        <v>1</v>
      </c>
      <c r="K785" s="16">
        <v>0</v>
      </c>
      <c r="L785" s="16">
        <v>0</v>
      </c>
      <c r="M785" s="16" t="s">
        <v>44</v>
      </c>
      <c r="N785" s="15"/>
    </row>
    <row r="786" spans="1:14" x14ac:dyDescent="0.2">
      <c r="A786" s="14" t="s">
        <v>35</v>
      </c>
      <c r="B786" s="14" t="s">
        <v>35</v>
      </c>
      <c r="C786" s="14">
        <v>3958</v>
      </c>
      <c r="D786" s="14" t="s">
        <v>860</v>
      </c>
      <c r="E786" s="14" t="s">
        <v>1636</v>
      </c>
      <c r="F786" s="16">
        <v>1</v>
      </c>
      <c r="G786" s="16">
        <v>0</v>
      </c>
      <c r="H786" s="16" t="s">
        <v>44</v>
      </c>
      <c r="I786" s="16">
        <v>0</v>
      </c>
      <c r="J786" s="16">
        <v>1</v>
      </c>
      <c r="K786" s="16">
        <v>0</v>
      </c>
      <c r="L786" s="16">
        <v>0</v>
      </c>
      <c r="M786" s="16" t="s">
        <v>43</v>
      </c>
      <c r="N786" s="15"/>
    </row>
    <row r="787" spans="1:14" x14ac:dyDescent="0.2">
      <c r="A787" s="14" t="s">
        <v>35</v>
      </c>
      <c r="B787" s="14" t="s">
        <v>35</v>
      </c>
      <c r="C787" s="14">
        <v>2439</v>
      </c>
      <c r="D787" s="14" t="s">
        <v>861</v>
      </c>
      <c r="E787" s="14" t="s">
        <v>1637</v>
      </c>
      <c r="F787" s="16">
        <v>184</v>
      </c>
      <c r="G787" s="16">
        <v>0</v>
      </c>
      <c r="H787" s="16" t="s">
        <v>42</v>
      </c>
      <c r="I787" s="16">
        <v>0</v>
      </c>
      <c r="J787" s="16">
        <v>31</v>
      </c>
      <c r="K787" s="16">
        <v>65</v>
      </c>
      <c r="L787" s="16">
        <v>3</v>
      </c>
      <c r="M787" s="16" t="s">
        <v>43</v>
      </c>
      <c r="N787" s="15"/>
    </row>
    <row r="788" spans="1:14" x14ac:dyDescent="0.2">
      <c r="A788" s="14" t="s">
        <v>35</v>
      </c>
      <c r="B788" s="14" t="s">
        <v>35</v>
      </c>
      <c r="C788" s="14" t="s">
        <v>44</v>
      </c>
      <c r="D788" s="14" t="s">
        <v>862</v>
      </c>
      <c r="E788" s="14" t="s">
        <v>1637</v>
      </c>
      <c r="F788" s="16">
        <v>85</v>
      </c>
      <c r="G788" s="16" t="s">
        <v>35</v>
      </c>
      <c r="H788" s="16" t="s">
        <v>44</v>
      </c>
      <c r="I788" s="16">
        <v>0</v>
      </c>
      <c r="J788" s="16">
        <v>0</v>
      </c>
      <c r="K788" s="16">
        <v>0</v>
      </c>
      <c r="L788" s="16">
        <v>0</v>
      </c>
      <c r="M788" s="16" t="s">
        <v>44</v>
      </c>
      <c r="N788" s="15"/>
    </row>
    <row r="789" spans="1:14" x14ac:dyDescent="0.2">
      <c r="A789" s="14" t="s">
        <v>35</v>
      </c>
      <c r="B789" s="14" t="s">
        <v>35</v>
      </c>
      <c r="C789" s="14" t="s">
        <v>44</v>
      </c>
      <c r="D789" s="14" t="s">
        <v>863</v>
      </c>
      <c r="E789" s="14" t="s">
        <v>142</v>
      </c>
      <c r="F789" s="16">
        <v>62</v>
      </c>
      <c r="G789" s="16" t="s">
        <v>35</v>
      </c>
      <c r="H789" s="16" t="s">
        <v>44</v>
      </c>
      <c r="I789" s="16">
        <v>0</v>
      </c>
      <c r="J789" s="16">
        <v>31</v>
      </c>
      <c r="K789" s="16">
        <v>31</v>
      </c>
      <c r="L789" s="16">
        <v>0</v>
      </c>
      <c r="M789" s="16" t="s">
        <v>44</v>
      </c>
      <c r="N789" s="15"/>
    </row>
    <row r="790" spans="1:14" x14ac:dyDescent="0.2">
      <c r="A790" s="14" t="s">
        <v>35</v>
      </c>
      <c r="B790" s="14" t="s">
        <v>35</v>
      </c>
      <c r="C790" s="14" t="s">
        <v>44</v>
      </c>
      <c r="D790" s="14" t="s">
        <v>864</v>
      </c>
      <c r="E790" s="14" t="s">
        <v>1637</v>
      </c>
      <c r="F790" s="16">
        <v>37</v>
      </c>
      <c r="G790" s="16" t="s">
        <v>35</v>
      </c>
      <c r="H790" s="16" t="s">
        <v>44</v>
      </c>
      <c r="I790" s="16">
        <v>0</v>
      </c>
      <c r="J790" s="16">
        <v>0</v>
      </c>
      <c r="K790" s="16">
        <v>34</v>
      </c>
      <c r="L790" s="16">
        <v>3</v>
      </c>
      <c r="M790" s="16" t="s">
        <v>44</v>
      </c>
      <c r="N790" s="15"/>
    </row>
    <row r="791" spans="1:14" x14ac:dyDescent="0.2">
      <c r="A791" s="14" t="s">
        <v>35</v>
      </c>
      <c r="B791" s="14" t="s">
        <v>865</v>
      </c>
      <c r="C791" s="14">
        <v>1953</v>
      </c>
      <c r="D791" s="14" t="s">
        <v>866</v>
      </c>
      <c r="E791" s="14" t="s">
        <v>1637</v>
      </c>
      <c r="F791" s="16">
        <v>4</v>
      </c>
      <c r="G791" s="16">
        <v>0</v>
      </c>
      <c r="H791" s="16" t="s">
        <v>176</v>
      </c>
      <c r="I791" s="16">
        <v>0</v>
      </c>
      <c r="J791" s="16">
        <v>4</v>
      </c>
      <c r="K791" s="16">
        <v>0</v>
      </c>
      <c r="L791" s="16">
        <v>0</v>
      </c>
      <c r="M791" s="16" t="s">
        <v>47</v>
      </c>
      <c r="N791" s="15"/>
    </row>
    <row r="792" spans="1:14" x14ac:dyDescent="0.2">
      <c r="A792" s="14" t="s">
        <v>35</v>
      </c>
      <c r="B792" s="14" t="s">
        <v>35</v>
      </c>
      <c r="C792" s="14">
        <v>1918</v>
      </c>
      <c r="D792" s="14" t="s">
        <v>867</v>
      </c>
      <c r="E792" s="14" t="s">
        <v>58</v>
      </c>
      <c r="F792" s="16">
        <v>213</v>
      </c>
      <c r="G792" s="16">
        <v>0</v>
      </c>
      <c r="H792" s="16" t="s">
        <v>50</v>
      </c>
      <c r="I792" s="16">
        <v>0</v>
      </c>
      <c r="J792" s="16">
        <v>0</v>
      </c>
      <c r="K792" s="16">
        <v>0</v>
      </c>
      <c r="L792" s="16">
        <v>213</v>
      </c>
      <c r="M792" s="16" t="s">
        <v>34</v>
      </c>
      <c r="N792" s="15"/>
    </row>
    <row r="793" spans="1:14" x14ac:dyDescent="0.2">
      <c r="A793" s="14" t="s">
        <v>35</v>
      </c>
      <c r="B793" s="14" t="s">
        <v>35</v>
      </c>
      <c r="C793" s="14">
        <v>2706</v>
      </c>
      <c r="D793" s="14" t="s">
        <v>868</v>
      </c>
      <c r="E793" s="14" t="s">
        <v>58</v>
      </c>
      <c r="F793" s="16">
        <v>11</v>
      </c>
      <c r="G793" s="16">
        <v>0</v>
      </c>
      <c r="H793" s="16" t="s">
        <v>869</v>
      </c>
      <c r="I793" s="16">
        <v>0</v>
      </c>
      <c r="J793" s="16">
        <v>0</v>
      </c>
      <c r="K793" s="16">
        <v>10</v>
      </c>
      <c r="L793" s="16">
        <v>1</v>
      </c>
      <c r="M793" s="16" t="s">
        <v>47</v>
      </c>
      <c r="N793" s="15"/>
    </row>
    <row r="794" spans="1:14" x14ac:dyDescent="0.2">
      <c r="A794" s="14" t="s">
        <v>35</v>
      </c>
      <c r="B794" s="14" t="s">
        <v>35</v>
      </c>
      <c r="C794" s="14">
        <v>1916</v>
      </c>
      <c r="D794" s="14" t="s">
        <v>870</v>
      </c>
      <c r="E794" s="14" t="s">
        <v>58</v>
      </c>
      <c r="F794" s="16">
        <v>96</v>
      </c>
      <c r="G794" s="16">
        <v>0</v>
      </c>
      <c r="H794" s="16" t="s">
        <v>176</v>
      </c>
      <c r="I794" s="16">
        <v>0</v>
      </c>
      <c r="J794" s="16">
        <v>0</v>
      </c>
      <c r="K794" s="16">
        <v>83</v>
      </c>
      <c r="L794" s="16">
        <v>13</v>
      </c>
      <c r="M794" s="16" t="s">
        <v>47</v>
      </c>
      <c r="N794" s="15"/>
    </row>
    <row r="795" spans="1:14" x14ac:dyDescent="0.2">
      <c r="A795" s="14" t="s">
        <v>35</v>
      </c>
      <c r="B795" s="14" t="s">
        <v>35</v>
      </c>
      <c r="C795" s="14">
        <v>4585</v>
      </c>
      <c r="D795" s="14" t="s">
        <v>871</v>
      </c>
      <c r="E795" s="14" t="s">
        <v>1637</v>
      </c>
      <c r="F795" s="16">
        <v>2</v>
      </c>
      <c r="G795" s="16">
        <v>0</v>
      </c>
      <c r="H795" s="16" t="s">
        <v>44</v>
      </c>
      <c r="I795" s="16">
        <v>0</v>
      </c>
      <c r="J795" s="16">
        <v>0</v>
      </c>
      <c r="K795" s="16">
        <v>0</v>
      </c>
      <c r="L795" s="16">
        <v>0</v>
      </c>
      <c r="M795" s="16" t="s">
        <v>43</v>
      </c>
      <c r="N795" s="15"/>
    </row>
    <row r="796" spans="1:14" x14ac:dyDescent="0.2">
      <c r="A796" s="14" t="s">
        <v>15</v>
      </c>
      <c r="B796" s="14" t="s">
        <v>872</v>
      </c>
      <c r="C796" s="14">
        <v>4142</v>
      </c>
      <c r="D796" s="14" t="s">
        <v>873</v>
      </c>
      <c r="E796" s="14" t="s">
        <v>82</v>
      </c>
      <c r="F796" s="16">
        <v>4</v>
      </c>
      <c r="G796" s="16">
        <v>0</v>
      </c>
      <c r="H796" s="16" t="s">
        <v>295</v>
      </c>
      <c r="I796" s="16">
        <v>0</v>
      </c>
      <c r="J796" s="16">
        <v>3</v>
      </c>
      <c r="K796" s="16">
        <v>0</v>
      </c>
      <c r="L796" s="16">
        <v>1</v>
      </c>
      <c r="M796" s="16" t="s">
        <v>43</v>
      </c>
      <c r="N796" s="15"/>
    </row>
    <row r="797" spans="1:14" x14ac:dyDescent="0.2">
      <c r="A797" s="14" t="s">
        <v>35</v>
      </c>
      <c r="B797" s="14" t="s">
        <v>35</v>
      </c>
      <c r="C797" s="14">
        <v>2857</v>
      </c>
      <c r="D797" s="14" t="s">
        <v>874</v>
      </c>
      <c r="E797" s="14" t="s">
        <v>32</v>
      </c>
      <c r="F797" s="16">
        <v>1</v>
      </c>
      <c r="G797" s="16">
        <v>0</v>
      </c>
      <c r="H797" s="16" t="s">
        <v>236</v>
      </c>
      <c r="I797" s="16">
        <v>0</v>
      </c>
      <c r="J797" s="16">
        <v>1</v>
      </c>
      <c r="K797" s="16">
        <v>0</v>
      </c>
      <c r="L797" s="16">
        <v>0</v>
      </c>
      <c r="M797" s="16" t="s">
        <v>34</v>
      </c>
      <c r="N797" s="15"/>
    </row>
    <row r="798" spans="1:14" x14ac:dyDescent="0.2">
      <c r="A798" s="14" t="s">
        <v>35</v>
      </c>
      <c r="B798" s="14" t="s">
        <v>35</v>
      </c>
      <c r="C798" s="14">
        <v>4517</v>
      </c>
      <c r="D798" s="14" t="s">
        <v>875</v>
      </c>
      <c r="E798" s="14" t="s">
        <v>32</v>
      </c>
      <c r="F798" s="16">
        <v>1</v>
      </c>
      <c r="G798" s="16">
        <v>0</v>
      </c>
      <c r="H798" s="16" t="s">
        <v>101</v>
      </c>
      <c r="I798" s="16">
        <v>0</v>
      </c>
      <c r="J798" s="16">
        <v>1</v>
      </c>
      <c r="K798" s="16">
        <v>0</v>
      </c>
      <c r="L798" s="16">
        <v>0</v>
      </c>
      <c r="M798" s="16" t="s">
        <v>43</v>
      </c>
      <c r="N798" s="15"/>
    </row>
    <row r="799" spans="1:14" x14ac:dyDescent="0.2">
      <c r="A799" s="14" t="s">
        <v>35</v>
      </c>
      <c r="B799" s="14" t="s">
        <v>35</v>
      </c>
      <c r="C799" s="14">
        <v>4398</v>
      </c>
      <c r="D799" s="14" t="s">
        <v>579</v>
      </c>
      <c r="E799" s="14" t="s">
        <v>1636</v>
      </c>
      <c r="F799" s="16">
        <v>1</v>
      </c>
      <c r="G799" s="16">
        <v>0</v>
      </c>
      <c r="H799" s="16" t="s">
        <v>44</v>
      </c>
      <c r="I799" s="16">
        <v>0</v>
      </c>
      <c r="J799" s="16">
        <v>0</v>
      </c>
      <c r="K799" s="16">
        <v>1</v>
      </c>
      <c r="L799" s="16">
        <v>0</v>
      </c>
      <c r="M799" s="16" t="s">
        <v>47</v>
      </c>
      <c r="N799" s="15"/>
    </row>
    <row r="800" spans="1:14" x14ac:dyDescent="0.2">
      <c r="A800" s="14" t="s">
        <v>35</v>
      </c>
      <c r="B800" s="14" t="s">
        <v>35</v>
      </c>
      <c r="C800" s="14">
        <v>4457</v>
      </c>
      <c r="D800" s="14" t="s">
        <v>876</v>
      </c>
      <c r="E800" s="14" t="s">
        <v>32</v>
      </c>
      <c r="F800" s="16">
        <v>2</v>
      </c>
      <c r="G800" s="16">
        <v>0</v>
      </c>
      <c r="H800" s="16" t="s">
        <v>125</v>
      </c>
      <c r="I800" s="16">
        <v>0</v>
      </c>
      <c r="J800" s="16">
        <v>0</v>
      </c>
      <c r="K800" s="16">
        <v>2</v>
      </c>
      <c r="L800" s="16">
        <v>0</v>
      </c>
      <c r="M800" s="16" t="s">
        <v>43</v>
      </c>
      <c r="N800" s="15"/>
    </row>
    <row r="801" spans="1:14" x14ac:dyDescent="0.2">
      <c r="A801" s="14" t="s">
        <v>35</v>
      </c>
      <c r="B801" s="14" t="s">
        <v>35</v>
      </c>
      <c r="C801" s="14">
        <v>4397</v>
      </c>
      <c r="D801" s="14" t="s">
        <v>877</v>
      </c>
      <c r="E801" s="14" t="s">
        <v>1636</v>
      </c>
      <c r="F801" s="16">
        <v>1</v>
      </c>
      <c r="G801" s="16">
        <v>0</v>
      </c>
      <c r="H801" s="16" t="s">
        <v>44</v>
      </c>
      <c r="I801" s="16">
        <v>0</v>
      </c>
      <c r="J801" s="16">
        <v>0</v>
      </c>
      <c r="K801" s="16">
        <v>1</v>
      </c>
      <c r="L801" s="16">
        <v>0</v>
      </c>
      <c r="M801" s="16" t="s">
        <v>47</v>
      </c>
      <c r="N801" s="15"/>
    </row>
    <row r="802" spans="1:14" x14ac:dyDescent="0.2">
      <c r="A802" s="14" t="s">
        <v>35</v>
      </c>
      <c r="B802" s="14" t="s">
        <v>35</v>
      </c>
      <c r="C802" s="14">
        <v>4396</v>
      </c>
      <c r="D802" s="14" t="s">
        <v>878</v>
      </c>
      <c r="E802" s="14" t="s">
        <v>1636</v>
      </c>
      <c r="F802" s="16">
        <v>1</v>
      </c>
      <c r="G802" s="16">
        <v>0</v>
      </c>
      <c r="H802" s="16" t="s">
        <v>44</v>
      </c>
      <c r="I802" s="16">
        <v>0</v>
      </c>
      <c r="J802" s="16">
        <v>0</v>
      </c>
      <c r="K802" s="16">
        <v>1</v>
      </c>
      <c r="L802" s="16">
        <v>0</v>
      </c>
      <c r="M802" s="16" t="s">
        <v>47</v>
      </c>
      <c r="N802" s="15"/>
    </row>
    <row r="803" spans="1:14" x14ac:dyDescent="0.2">
      <c r="A803" s="14" t="s">
        <v>35</v>
      </c>
      <c r="B803" s="14" t="s">
        <v>35</v>
      </c>
      <c r="C803" s="14">
        <v>2004</v>
      </c>
      <c r="D803" s="14" t="s">
        <v>879</v>
      </c>
      <c r="E803" s="14" t="s">
        <v>142</v>
      </c>
      <c r="F803" s="16">
        <v>19</v>
      </c>
      <c r="G803" s="16">
        <v>0</v>
      </c>
      <c r="H803" s="16" t="s">
        <v>880</v>
      </c>
      <c r="I803" s="16">
        <v>0</v>
      </c>
      <c r="J803" s="16">
        <v>0</v>
      </c>
      <c r="K803" s="16">
        <v>19</v>
      </c>
      <c r="L803" s="16">
        <v>0</v>
      </c>
      <c r="M803" s="16" t="s">
        <v>34</v>
      </c>
      <c r="N803" s="15"/>
    </row>
    <row r="804" spans="1:14" x14ac:dyDescent="0.2">
      <c r="A804" s="14" t="s">
        <v>35</v>
      </c>
      <c r="B804" s="14" t="s">
        <v>35</v>
      </c>
      <c r="C804" s="14" t="s">
        <v>44</v>
      </c>
      <c r="D804" s="14" t="s">
        <v>881</v>
      </c>
      <c r="E804" s="14" t="s">
        <v>142</v>
      </c>
      <c r="F804" s="16">
        <v>17</v>
      </c>
      <c r="G804" s="16" t="s">
        <v>35</v>
      </c>
      <c r="H804" s="16" t="s">
        <v>44</v>
      </c>
      <c r="I804" s="16">
        <v>0</v>
      </c>
      <c r="J804" s="16">
        <v>0</v>
      </c>
      <c r="K804" s="16">
        <v>17</v>
      </c>
      <c r="L804" s="16">
        <v>0</v>
      </c>
      <c r="M804" s="16" t="s">
        <v>44</v>
      </c>
      <c r="N804" s="15"/>
    </row>
    <row r="805" spans="1:14" x14ac:dyDescent="0.2">
      <c r="A805" s="14" t="s">
        <v>35</v>
      </c>
      <c r="B805" s="14" t="s">
        <v>35</v>
      </c>
      <c r="C805" s="14" t="s">
        <v>44</v>
      </c>
      <c r="D805" s="14" t="s">
        <v>881</v>
      </c>
      <c r="E805" s="14" t="s">
        <v>1637</v>
      </c>
      <c r="F805" s="16">
        <v>2</v>
      </c>
      <c r="G805" s="16" t="s">
        <v>35</v>
      </c>
      <c r="H805" s="16" t="s">
        <v>44</v>
      </c>
      <c r="I805" s="16">
        <v>0</v>
      </c>
      <c r="J805" s="16">
        <v>0</v>
      </c>
      <c r="K805" s="16">
        <v>2</v>
      </c>
      <c r="L805" s="16">
        <v>0</v>
      </c>
      <c r="M805" s="16" t="s">
        <v>44</v>
      </c>
      <c r="N805" s="15"/>
    </row>
    <row r="806" spans="1:14" x14ac:dyDescent="0.2">
      <c r="A806" s="14" t="s">
        <v>35</v>
      </c>
      <c r="B806" s="14" t="s">
        <v>35</v>
      </c>
      <c r="C806" s="14">
        <v>2466</v>
      </c>
      <c r="D806" s="14" t="s">
        <v>882</v>
      </c>
      <c r="E806" s="14" t="s">
        <v>58</v>
      </c>
      <c r="F806" s="16">
        <v>75</v>
      </c>
      <c r="G806" s="16">
        <v>0</v>
      </c>
      <c r="H806" s="16" t="s">
        <v>271</v>
      </c>
      <c r="I806" s="16">
        <v>0</v>
      </c>
      <c r="J806" s="16">
        <v>0</v>
      </c>
      <c r="K806" s="16">
        <v>22</v>
      </c>
      <c r="L806" s="16">
        <v>53</v>
      </c>
      <c r="M806" s="16" t="s">
        <v>43</v>
      </c>
      <c r="N806" s="15"/>
    </row>
    <row r="807" spans="1:14" x14ac:dyDescent="0.2">
      <c r="A807" s="14" t="s">
        <v>35</v>
      </c>
      <c r="B807" s="14" t="s">
        <v>35</v>
      </c>
      <c r="C807" s="14">
        <v>1980</v>
      </c>
      <c r="D807" s="14" t="s">
        <v>883</v>
      </c>
      <c r="E807" s="14" t="s">
        <v>1636</v>
      </c>
      <c r="F807" s="16">
        <v>1</v>
      </c>
      <c r="G807" s="16">
        <v>0</v>
      </c>
      <c r="H807" s="16" t="s">
        <v>50</v>
      </c>
      <c r="I807" s="16">
        <v>0</v>
      </c>
      <c r="J807" s="16">
        <v>1</v>
      </c>
      <c r="K807" s="16">
        <v>0</v>
      </c>
      <c r="L807" s="16">
        <v>0</v>
      </c>
      <c r="M807" s="16" t="s">
        <v>47</v>
      </c>
      <c r="N807" s="15"/>
    </row>
    <row r="808" spans="1:14" x14ac:dyDescent="0.2">
      <c r="A808" s="14" t="s">
        <v>35</v>
      </c>
      <c r="B808" s="14" t="s">
        <v>884</v>
      </c>
      <c r="C808" s="14">
        <v>4262</v>
      </c>
      <c r="D808" s="14" t="s">
        <v>885</v>
      </c>
      <c r="E808" s="14" t="s">
        <v>32</v>
      </c>
      <c r="F808" s="16">
        <v>6</v>
      </c>
      <c r="G808" s="16">
        <v>0</v>
      </c>
      <c r="H808" s="16" t="s">
        <v>44</v>
      </c>
      <c r="I808" s="16">
        <v>0</v>
      </c>
      <c r="J808" s="16">
        <v>0</v>
      </c>
      <c r="K808" s="16">
        <v>0</v>
      </c>
      <c r="L808" s="16">
        <v>0</v>
      </c>
      <c r="M808" s="16" t="s">
        <v>43</v>
      </c>
      <c r="N808" s="15"/>
    </row>
    <row r="809" spans="1:14" x14ac:dyDescent="0.2">
      <c r="A809" s="14" t="s">
        <v>35</v>
      </c>
      <c r="B809" s="14" t="s">
        <v>35</v>
      </c>
      <c r="C809" s="14">
        <v>3603</v>
      </c>
      <c r="D809" s="14" t="s">
        <v>886</v>
      </c>
      <c r="E809" s="14" t="s">
        <v>32</v>
      </c>
      <c r="F809" s="16">
        <v>1</v>
      </c>
      <c r="G809" s="16">
        <v>0</v>
      </c>
      <c r="H809" s="16" t="s">
        <v>80</v>
      </c>
      <c r="I809" s="16">
        <v>0</v>
      </c>
      <c r="J809" s="16">
        <v>1</v>
      </c>
      <c r="K809" s="16">
        <v>0</v>
      </c>
      <c r="L809" s="16">
        <v>0</v>
      </c>
      <c r="M809" s="16" t="s">
        <v>34</v>
      </c>
      <c r="N809" s="15"/>
    </row>
    <row r="810" spans="1:14" x14ac:dyDescent="0.2">
      <c r="A810" s="14" t="s">
        <v>35</v>
      </c>
      <c r="B810" s="14" t="s">
        <v>35</v>
      </c>
      <c r="C810" s="14">
        <v>2225</v>
      </c>
      <c r="D810" s="14" t="s">
        <v>887</v>
      </c>
      <c r="E810" s="14" t="s">
        <v>52</v>
      </c>
      <c r="F810" s="16">
        <v>28</v>
      </c>
      <c r="G810" s="16">
        <v>0</v>
      </c>
      <c r="H810" s="16" t="s">
        <v>50</v>
      </c>
      <c r="I810" s="16">
        <v>14</v>
      </c>
      <c r="J810" s="16">
        <v>14</v>
      </c>
      <c r="K810" s="16">
        <v>0</v>
      </c>
      <c r="L810" s="16">
        <v>0</v>
      </c>
      <c r="M810" s="16" t="s">
        <v>47</v>
      </c>
    </row>
    <row r="811" spans="1:14" x14ac:dyDescent="0.2">
      <c r="A811" s="14" t="s">
        <v>35</v>
      </c>
      <c r="B811" s="14" t="s">
        <v>35</v>
      </c>
      <c r="C811" s="14">
        <v>4036</v>
      </c>
      <c r="D811" s="14" t="s">
        <v>888</v>
      </c>
      <c r="E811" s="14" t="s">
        <v>58</v>
      </c>
      <c r="F811" s="16">
        <v>138</v>
      </c>
      <c r="G811" s="16">
        <v>0</v>
      </c>
      <c r="H811" s="16" t="s">
        <v>174</v>
      </c>
      <c r="I811" s="16">
        <v>0</v>
      </c>
      <c r="J811" s="16">
        <v>0</v>
      </c>
      <c r="K811" s="16">
        <v>0</v>
      </c>
      <c r="L811" s="16">
        <v>0</v>
      </c>
      <c r="M811" s="16" t="s">
        <v>43</v>
      </c>
      <c r="N811" s="15"/>
    </row>
    <row r="812" spans="1:14" x14ac:dyDescent="0.2">
      <c r="A812" s="14" t="s">
        <v>35</v>
      </c>
      <c r="B812" s="14" t="s">
        <v>35</v>
      </c>
      <c r="C812" s="14">
        <v>4570</v>
      </c>
      <c r="D812" s="14" t="s">
        <v>889</v>
      </c>
      <c r="E812" s="14" t="s">
        <v>32</v>
      </c>
      <c r="F812" s="16">
        <v>1</v>
      </c>
      <c r="G812" s="16">
        <v>0</v>
      </c>
      <c r="H812" s="16" t="s">
        <v>44</v>
      </c>
      <c r="I812" s="16">
        <v>0</v>
      </c>
      <c r="J812" s="16">
        <v>0</v>
      </c>
      <c r="K812" s="16">
        <v>0</v>
      </c>
      <c r="L812" s="16">
        <v>0</v>
      </c>
      <c r="M812" s="16" t="s">
        <v>43</v>
      </c>
      <c r="N812" s="15"/>
    </row>
    <row r="813" spans="1:14" x14ac:dyDescent="0.2">
      <c r="A813" s="14" t="s">
        <v>35</v>
      </c>
      <c r="B813" s="14" t="s">
        <v>35</v>
      </c>
      <c r="C813" s="14">
        <v>4460</v>
      </c>
      <c r="D813" s="14" t="s">
        <v>890</v>
      </c>
      <c r="E813" s="14" t="s">
        <v>32</v>
      </c>
      <c r="F813" s="16">
        <v>2</v>
      </c>
      <c r="G813" s="16">
        <v>0</v>
      </c>
      <c r="H813" s="16" t="s">
        <v>40</v>
      </c>
      <c r="I813" s="16">
        <v>1</v>
      </c>
      <c r="J813" s="16">
        <v>1</v>
      </c>
      <c r="K813" s="16">
        <v>0</v>
      </c>
      <c r="L813" s="16">
        <v>0</v>
      </c>
      <c r="M813" s="16" t="s">
        <v>43</v>
      </c>
      <c r="N813" s="15"/>
    </row>
    <row r="814" spans="1:14" x14ac:dyDescent="0.2">
      <c r="A814" s="14" t="s">
        <v>35</v>
      </c>
      <c r="B814" s="14" t="s">
        <v>35</v>
      </c>
      <c r="C814" s="14">
        <v>4438</v>
      </c>
      <c r="D814" s="14" t="s">
        <v>891</v>
      </c>
      <c r="E814" s="14" t="s">
        <v>1636</v>
      </c>
      <c r="F814" s="16">
        <v>2</v>
      </c>
      <c r="G814" s="16">
        <v>0</v>
      </c>
      <c r="H814" s="16" t="s">
        <v>44</v>
      </c>
      <c r="I814" s="16">
        <v>0</v>
      </c>
      <c r="J814" s="16">
        <v>0</v>
      </c>
      <c r="K814" s="16">
        <v>2</v>
      </c>
      <c r="L814" s="16">
        <v>0</v>
      </c>
      <c r="M814" s="16" t="s">
        <v>43</v>
      </c>
      <c r="N814" s="15"/>
    </row>
    <row r="815" spans="1:14" x14ac:dyDescent="0.2">
      <c r="A815" s="14" t="s">
        <v>35</v>
      </c>
      <c r="B815" s="14" t="s">
        <v>35</v>
      </c>
      <c r="C815" s="14">
        <v>4497</v>
      </c>
      <c r="D815" s="14" t="s">
        <v>892</v>
      </c>
      <c r="E815" s="14" t="s">
        <v>32</v>
      </c>
      <c r="F815" s="16">
        <v>2</v>
      </c>
      <c r="G815" s="16">
        <v>0</v>
      </c>
      <c r="H815" s="16" t="s">
        <v>44</v>
      </c>
      <c r="I815" s="16">
        <v>0</v>
      </c>
      <c r="J815" s="16">
        <v>0</v>
      </c>
      <c r="K815" s="16">
        <v>0</v>
      </c>
      <c r="L815" s="16">
        <v>0</v>
      </c>
      <c r="M815" s="16" t="s">
        <v>47</v>
      </c>
      <c r="N815" s="15"/>
    </row>
    <row r="816" spans="1:14" x14ac:dyDescent="0.2">
      <c r="A816" s="14" t="s">
        <v>35</v>
      </c>
      <c r="B816" s="14" t="s">
        <v>35</v>
      </c>
      <c r="C816" s="14">
        <v>4569</v>
      </c>
      <c r="D816" s="14" t="s">
        <v>893</v>
      </c>
      <c r="E816" s="14" t="s">
        <v>32</v>
      </c>
      <c r="F816" s="16">
        <v>3</v>
      </c>
      <c r="G816" s="16">
        <v>0</v>
      </c>
      <c r="H816" s="16" t="s">
        <v>336</v>
      </c>
      <c r="I816" s="16">
        <v>0</v>
      </c>
      <c r="J816" s="16">
        <v>0</v>
      </c>
      <c r="K816" s="16">
        <v>3</v>
      </c>
      <c r="L816" s="16">
        <v>0</v>
      </c>
      <c r="M816" s="16" t="s">
        <v>43</v>
      </c>
      <c r="N816" s="15"/>
    </row>
    <row r="817" spans="1:14" x14ac:dyDescent="0.2">
      <c r="A817" s="14" t="s">
        <v>35</v>
      </c>
      <c r="B817" s="14" t="s">
        <v>35</v>
      </c>
      <c r="C817" s="14">
        <v>3929</v>
      </c>
      <c r="D817" s="14" t="s">
        <v>894</v>
      </c>
      <c r="E817" s="14" t="s">
        <v>1637</v>
      </c>
      <c r="F817" s="16">
        <v>4</v>
      </c>
      <c r="G817" s="16">
        <v>0</v>
      </c>
      <c r="H817" s="16" t="s">
        <v>116</v>
      </c>
      <c r="I817" s="16">
        <v>0</v>
      </c>
      <c r="J817" s="16">
        <v>0</v>
      </c>
      <c r="K817" s="16">
        <v>4</v>
      </c>
      <c r="L817" s="16">
        <v>0</v>
      </c>
      <c r="M817" s="16" t="s">
        <v>43</v>
      </c>
      <c r="N817" s="15"/>
    </row>
    <row r="818" spans="1:14" x14ac:dyDescent="0.2">
      <c r="A818" s="14" t="s">
        <v>35</v>
      </c>
      <c r="B818" s="14" t="s">
        <v>35</v>
      </c>
      <c r="C818" s="14">
        <v>4556</v>
      </c>
      <c r="D818" s="14" t="s">
        <v>895</v>
      </c>
      <c r="E818" s="14" t="s">
        <v>32</v>
      </c>
      <c r="F818" s="16">
        <v>1</v>
      </c>
      <c r="G818" s="16">
        <v>1</v>
      </c>
      <c r="H818" s="16" t="s">
        <v>281</v>
      </c>
      <c r="I818" s="16">
        <v>0</v>
      </c>
      <c r="J818" s="16">
        <v>1</v>
      </c>
      <c r="K818" s="16">
        <v>0</v>
      </c>
      <c r="L818" s="16">
        <v>0</v>
      </c>
      <c r="M818" s="16" t="s">
        <v>43</v>
      </c>
      <c r="N818" s="15"/>
    </row>
    <row r="819" spans="1:14" x14ac:dyDescent="0.2">
      <c r="A819" s="14" t="s">
        <v>35</v>
      </c>
      <c r="B819" s="14" t="s">
        <v>35</v>
      </c>
      <c r="C819" s="14">
        <v>4578</v>
      </c>
      <c r="D819" s="14" t="s">
        <v>896</v>
      </c>
      <c r="E819" s="14" t="s">
        <v>1636</v>
      </c>
      <c r="F819" s="16">
        <v>1</v>
      </c>
      <c r="G819" s="16">
        <v>0</v>
      </c>
      <c r="H819" s="16" t="s">
        <v>44</v>
      </c>
      <c r="I819" s="16">
        <v>0</v>
      </c>
      <c r="J819" s="16">
        <v>0</v>
      </c>
      <c r="K819" s="16">
        <v>0</v>
      </c>
      <c r="L819" s="16">
        <v>1</v>
      </c>
      <c r="M819" s="16" t="s">
        <v>43</v>
      </c>
      <c r="N819" s="15"/>
    </row>
    <row r="820" spans="1:14" x14ac:dyDescent="0.2">
      <c r="A820" s="14" t="s">
        <v>35</v>
      </c>
      <c r="B820" s="14" t="s">
        <v>35</v>
      </c>
      <c r="C820" s="14">
        <v>4556</v>
      </c>
      <c r="D820" s="14" t="s">
        <v>897</v>
      </c>
      <c r="E820" s="14" t="s">
        <v>32</v>
      </c>
      <c r="F820" s="16">
        <v>3</v>
      </c>
      <c r="G820" s="16">
        <v>1</v>
      </c>
      <c r="H820" s="16" t="s">
        <v>281</v>
      </c>
      <c r="I820" s="16">
        <v>0</v>
      </c>
      <c r="J820" s="16">
        <v>3</v>
      </c>
      <c r="K820" s="16">
        <v>0</v>
      </c>
      <c r="L820" s="16">
        <v>0</v>
      </c>
      <c r="M820" s="16" t="s">
        <v>43</v>
      </c>
      <c r="N820" s="15"/>
    </row>
    <row r="821" spans="1:14" x14ac:dyDescent="0.2">
      <c r="A821" s="14" t="s">
        <v>35</v>
      </c>
      <c r="B821" s="14" t="s">
        <v>35</v>
      </c>
      <c r="C821" s="14">
        <v>3574</v>
      </c>
      <c r="D821" s="14" t="s">
        <v>898</v>
      </c>
      <c r="E821" s="14" t="s">
        <v>32</v>
      </c>
      <c r="F821" s="16">
        <v>5</v>
      </c>
      <c r="G821" s="16">
        <v>0</v>
      </c>
      <c r="H821" s="16" t="s">
        <v>54</v>
      </c>
      <c r="I821" s="16">
        <v>0</v>
      </c>
      <c r="J821" s="16">
        <v>5</v>
      </c>
      <c r="K821" s="16">
        <v>0</v>
      </c>
      <c r="L821" s="16">
        <v>0</v>
      </c>
      <c r="M821" s="16" t="s">
        <v>40</v>
      </c>
      <c r="N821" s="15"/>
    </row>
    <row r="822" spans="1:14" x14ac:dyDescent="0.2">
      <c r="A822" s="14" t="s">
        <v>35</v>
      </c>
      <c r="B822" s="14" t="s">
        <v>35</v>
      </c>
      <c r="C822" s="14">
        <v>4482</v>
      </c>
      <c r="D822" s="14" t="s">
        <v>899</v>
      </c>
      <c r="E822" s="14" t="s">
        <v>32</v>
      </c>
      <c r="F822" s="16">
        <v>1</v>
      </c>
      <c r="G822" s="16">
        <v>0</v>
      </c>
      <c r="H822" s="16" t="s">
        <v>40</v>
      </c>
      <c r="I822" s="16">
        <v>0</v>
      </c>
      <c r="J822" s="16">
        <v>0</v>
      </c>
      <c r="K822" s="16">
        <v>1</v>
      </c>
      <c r="L822" s="16">
        <v>0</v>
      </c>
      <c r="M822" s="16" t="s">
        <v>34</v>
      </c>
      <c r="N822" s="15"/>
    </row>
    <row r="823" spans="1:14" x14ac:dyDescent="0.2">
      <c r="A823" s="14" t="s">
        <v>35</v>
      </c>
      <c r="B823" s="14" t="s">
        <v>35</v>
      </c>
      <c r="C823" s="14">
        <v>2677</v>
      </c>
      <c r="D823" s="14" t="s">
        <v>900</v>
      </c>
      <c r="E823" s="14" t="s">
        <v>49</v>
      </c>
      <c r="F823" s="16">
        <v>26</v>
      </c>
      <c r="G823" s="16">
        <v>0</v>
      </c>
      <c r="H823" s="16" t="s">
        <v>341</v>
      </c>
      <c r="I823" s="16">
        <v>0</v>
      </c>
      <c r="J823" s="16">
        <v>0</v>
      </c>
      <c r="K823" s="16">
        <v>0</v>
      </c>
      <c r="L823" s="16">
        <v>0</v>
      </c>
      <c r="M823" s="16" t="s">
        <v>47</v>
      </c>
      <c r="N823" s="15"/>
    </row>
    <row r="824" spans="1:14" x14ac:dyDescent="0.2">
      <c r="A824" s="14" t="s">
        <v>35</v>
      </c>
      <c r="B824" s="14" t="s">
        <v>35</v>
      </c>
      <c r="C824" s="14" t="s">
        <v>44</v>
      </c>
      <c r="D824" s="14" t="s">
        <v>901</v>
      </c>
      <c r="E824" s="14" t="s">
        <v>49</v>
      </c>
      <c r="F824" s="16">
        <v>15</v>
      </c>
      <c r="G824" s="16" t="s">
        <v>35</v>
      </c>
      <c r="H824" s="16" t="s">
        <v>44</v>
      </c>
      <c r="I824" s="16">
        <v>0</v>
      </c>
      <c r="J824" s="16">
        <v>0</v>
      </c>
      <c r="K824" s="16">
        <v>0</v>
      </c>
      <c r="L824" s="16">
        <v>0</v>
      </c>
      <c r="M824" s="16" t="s">
        <v>44</v>
      </c>
      <c r="N824" s="15"/>
    </row>
    <row r="825" spans="1:14" x14ac:dyDescent="0.2">
      <c r="A825" s="14" t="s">
        <v>35</v>
      </c>
      <c r="B825" s="14" t="s">
        <v>35</v>
      </c>
      <c r="C825" s="14" t="s">
        <v>44</v>
      </c>
      <c r="D825" s="14" t="s">
        <v>901</v>
      </c>
      <c r="E825" s="14" t="s">
        <v>1637</v>
      </c>
      <c r="F825" s="16">
        <v>11</v>
      </c>
      <c r="G825" s="16" t="s">
        <v>35</v>
      </c>
      <c r="H825" s="16" t="s">
        <v>44</v>
      </c>
      <c r="I825" s="16">
        <v>0</v>
      </c>
      <c r="J825" s="16">
        <v>0</v>
      </c>
      <c r="K825" s="16">
        <v>0</v>
      </c>
      <c r="L825" s="16">
        <v>0</v>
      </c>
      <c r="M825" s="16" t="s">
        <v>44</v>
      </c>
      <c r="N825" s="15"/>
    </row>
    <row r="826" spans="1:14" x14ac:dyDescent="0.2">
      <c r="A826" s="14" t="s">
        <v>35</v>
      </c>
      <c r="B826" s="14" t="s">
        <v>35</v>
      </c>
      <c r="C826" s="14">
        <v>4581</v>
      </c>
      <c r="D826" s="14" t="s">
        <v>902</v>
      </c>
      <c r="E826" s="14" t="s">
        <v>1636</v>
      </c>
      <c r="F826" s="16">
        <v>1</v>
      </c>
      <c r="G826" s="16">
        <v>0</v>
      </c>
      <c r="H826" s="16" t="s">
        <v>44</v>
      </c>
      <c r="I826" s="16">
        <v>0</v>
      </c>
      <c r="J826" s="16">
        <v>0</v>
      </c>
      <c r="K826" s="16">
        <v>0</v>
      </c>
      <c r="L826" s="16">
        <v>0</v>
      </c>
      <c r="M826" s="16" t="s">
        <v>43</v>
      </c>
      <c r="N826" s="15"/>
    </row>
    <row r="827" spans="1:14" x14ac:dyDescent="0.2">
      <c r="A827" s="14" t="s">
        <v>35</v>
      </c>
      <c r="B827" s="14" t="s">
        <v>35</v>
      </c>
      <c r="C827" s="14">
        <v>2022</v>
      </c>
      <c r="D827" s="14" t="s">
        <v>903</v>
      </c>
      <c r="E827" s="14" t="s">
        <v>58</v>
      </c>
      <c r="F827" s="16">
        <v>147</v>
      </c>
      <c r="G827" s="16">
        <v>0</v>
      </c>
      <c r="H827" s="16" t="s">
        <v>59</v>
      </c>
      <c r="I827" s="16">
        <v>0</v>
      </c>
      <c r="J827" s="16">
        <v>0</v>
      </c>
      <c r="K827" s="16">
        <v>147</v>
      </c>
      <c r="L827" s="16">
        <v>0</v>
      </c>
      <c r="M827" s="16" t="s">
        <v>43</v>
      </c>
      <c r="N827" s="15"/>
    </row>
    <row r="828" spans="1:14" x14ac:dyDescent="0.2">
      <c r="A828" s="14" t="s">
        <v>35</v>
      </c>
      <c r="B828" s="14" t="s">
        <v>35</v>
      </c>
      <c r="C828" s="14">
        <v>4580</v>
      </c>
      <c r="D828" s="14" t="s">
        <v>904</v>
      </c>
      <c r="E828" s="14" t="s">
        <v>32</v>
      </c>
      <c r="F828" s="16">
        <v>2</v>
      </c>
      <c r="G828" s="16">
        <v>0</v>
      </c>
      <c r="H828" s="16" t="s">
        <v>336</v>
      </c>
      <c r="I828" s="16">
        <v>2</v>
      </c>
      <c r="J828" s="16">
        <v>0</v>
      </c>
      <c r="K828" s="16">
        <v>0</v>
      </c>
      <c r="L828" s="16">
        <v>0</v>
      </c>
      <c r="M828" s="16" t="s">
        <v>43</v>
      </c>
      <c r="N828" s="15"/>
    </row>
    <row r="829" spans="1:14" x14ac:dyDescent="0.2">
      <c r="A829" s="14" t="s">
        <v>35</v>
      </c>
      <c r="B829" s="14" t="s">
        <v>35</v>
      </c>
      <c r="C829" s="14">
        <v>3002</v>
      </c>
      <c r="D829" s="14" t="s">
        <v>905</v>
      </c>
      <c r="E829" s="14" t="s">
        <v>1636</v>
      </c>
      <c r="F829" s="16">
        <v>1</v>
      </c>
      <c r="G829" s="16">
        <v>0</v>
      </c>
      <c r="H829" s="16" t="s">
        <v>37</v>
      </c>
      <c r="I829" s="16">
        <v>0</v>
      </c>
      <c r="J829" s="16">
        <v>0</v>
      </c>
      <c r="K829" s="16">
        <v>1</v>
      </c>
      <c r="L829" s="16">
        <v>0</v>
      </c>
      <c r="M829" s="16" t="s">
        <v>43</v>
      </c>
      <c r="N829" s="15"/>
    </row>
    <row r="830" spans="1:14" x14ac:dyDescent="0.2">
      <c r="A830" s="14" t="s">
        <v>35</v>
      </c>
      <c r="B830" s="14" t="s">
        <v>35</v>
      </c>
      <c r="C830" s="14">
        <v>4577</v>
      </c>
      <c r="D830" s="14" t="s">
        <v>906</v>
      </c>
      <c r="E830" s="14" t="s">
        <v>1636</v>
      </c>
      <c r="F830" s="16">
        <v>1</v>
      </c>
      <c r="G830" s="16">
        <v>0</v>
      </c>
      <c r="H830" s="16" t="s">
        <v>336</v>
      </c>
      <c r="I830" s="16">
        <v>0</v>
      </c>
      <c r="J830" s="16">
        <v>0</v>
      </c>
      <c r="K830" s="16">
        <v>0</v>
      </c>
      <c r="L830" s="16">
        <v>1</v>
      </c>
      <c r="M830" s="16" t="s">
        <v>43</v>
      </c>
      <c r="N830" s="15"/>
    </row>
    <row r="831" spans="1:14" x14ac:dyDescent="0.2">
      <c r="A831" s="14" t="s">
        <v>35</v>
      </c>
      <c r="B831" s="14" t="s">
        <v>35</v>
      </c>
      <c r="C831" s="14">
        <v>1928</v>
      </c>
      <c r="D831" s="14" t="s">
        <v>907</v>
      </c>
      <c r="E831" s="14" t="s">
        <v>58</v>
      </c>
      <c r="F831" s="16">
        <v>183</v>
      </c>
      <c r="G831" s="16">
        <v>0</v>
      </c>
      <c r="H831" s="16" t="s">
        <v>87</v>
      </c>
      <c r="I831" s="16">
        <v>0</v>
      </c>
      <c r="J831" s="16">
        <v>0</v>
      </c>
      <c r="K831" s="16">
        <v>183</v>
      </c>
      <c r="L831" s="16">
        <v>0</v>
      </c>
      <c r="M831" s="16" t="s">
        <v>43</v>
      </c>
      <c r="N831" s="15"/>
    </row>
    <row r="832" spans="1:14" x14ac:dyDescent="0.2">
      <c r="A832" s="14" t="s">
        <v>35</v>
      </c>
      <c r="B832" s="14" t="s">
        <v>35</v>
      </c>
      <c r="C832" s="14">
        <v>4436</v>
      </c>
      <c r="D832" s="14" t="s">
        <v>908</v>
      </c>
      <c r="E832" s="14" t="s">
        <v>1636</v>
      </c>
      <c r="F832" s="16">
        <v>1</v>
      </c>
      <c r="G832" s="16">
        <v>0</v>
      </c>
      <c r="H832" s="16" t="s">
        <v>44</v>
      </c>
      <c r="I832" s="16">
        <v>0</v>
      </c>
      <c r="J832" s="16">
        <v>0</v>
      </c>
      <c r="K832" s="16">
        <v>0</v>
      </c>
      <c r="L832" s="16">
        <v>1</v>
      </c>
      <c r="M832" s="16" t="s">
        <v>43</v>
      </c>
      <c r="N832" s="15"/>
    </row>
    <row r="833" spans="1:14" x14ac:dyDescent="0.2">
      <c r="A833" s="14" t="s">
        <v>35</v>
      </c>
      <c r="B833" s="14" t="s">
        <v>35</v>
      </c>
      <c r="C833" s="14">
        <v>4256</v>
      </c>
      <c r="D833" s="14" t="s">
        <v>909</v>
      </c>
      <c r="E833" s="14" t="s">
        <v>52</v>
      </c>
      <c r="F833" s="16">
        <v>16</v>
      </c>
      <c r="G833" s="16">
        <v>0</v>
      </c>
      <c r="H833" s="16" t="s">
        <v>44</v>
      </c>
      <c r="I833" s="16">
        <v>0</v>
      </c>
      <c r="J833" s="16">
        <v>0</v>
      </c>
      <c r="K833" s="16">
        <v>0</v>
      </c>
      <c r="L833" s="16">
        <v>0</v>
      </c>
      <c r="M833" s="16" t="s">
        <v>40</v>
      </c>
      <c r="N833" s="15"/>
    </row>
    <row r="834" spans="1:14" x14ac:dyDescent="0.2">
      <c r="A834" s="14" t="s">
        <v>35</v>
      </c>
      <c r="B834" s="14" t="s">
        <v>35</v>
      </c>
      <c r="C834" s="14">
        <v>4437</v>
      </c>
      <c r="D834" s="14" t="s">
        <v>910</v>
      </c>
      <c r="E834" s="14" t="s">
        <v>1636</v>
      </c>
      <c r="F834" s="16">
        <v>2</v>
      </c>
      <c r="G834" s="16">
        <v>0</v>
      </c>
      <c r="H834" s="16" t="s">
        <v>44</v>
      </c>
      <c r="I834" s="16">
        <v>0</v>
      </c>
      <c r="J834" s="16">
        <v>0</v>
      </c>
      <c r="K834" s="16">
        <v>1</v>
      </c>
      <c r="L834" s="16">
        <v>1</v>
      </c>
      <c r="M834" s="16" t="s">
        <v>43</v>
      </c>
      <c r="N834" s="15"/>
    </row>
    <row r="835" spans="1:14" x14ac:dyDescent="0.2">
      <c r="A835" s="14" t="s">
        <v>35</v>
      </c>
      <c r="B835" s="14" t="s">
        <v>35</v>
      </c>
      <c r="C835" s="14">
        <v>4384</v>
      </c>
      <c r="D835" s="14" t="s">
        <v>911</v>
      </c>
      <c r="E835" s="14" t="s">
        <v>1637</v>
      </c>
      <c r="F835" s="16">
        <v>2</v>
      </c>
      <c r="G835" s="16">
        <v>1</v>
      </c>
      <c r="H835" s="16" t="s">
        <v>336</v>
      </c>
      <c r="I835" s="16">
        <v>0</v>
      </c>
      <c r="J835" s="16">
        <v>1</v>
      </c>
      <c r="K835" s="16">
        <v>1</v>
      </c>
      <c r="L835" s="16">
        <v>0</v>
      </c>
      <c r="M835" s="16" t="s">
        <v>43</v>
      </c>
      <c r="N835" s="15"/>
    </row>
    <row r="836" spans="1:14" x14ac:dyDescent="0.2">
      <c r="A836" s="14" t="s">
        <v>35</v>
      </c>
      <c r="B836" s="14" t="s">
        <v>35</v>
      </c>
      <c r="C836" s="14">
        <v>4145</v>
      </c>
      <c r="D836" s="14" t="s">
        <v>912</v>
      </c>
      <c r="E836" s="14" t="s">
        <v>58</v>
      </c>
      <c r="F836" s="16">
        <v>7</v>
      </c>
      <c r="G836" s="16">
        <v>0</v>
      </c>
      <c r="H836" s="16" t="s">
        <v>44</v>
      </c>
      <c r="I836" s="16">
        <v>0</v>
      </c>
      <c r="J836" s="16">
        <v>0</v>
      </c>
      <c r="K836" s="16">
        <v>0</v>
      </c>
      <c r="L836" s="16">
        <v>0</v>
      </c>
      <c r="M836" s="16" t="s">
        <v>47</v>
      </c>
      <c r="N836" s="15"/>
    </row>
    <row r="837" spans="1:14" x14ac:dyDescent="0.2">
      <c r="A837" s="14" t="s">
        <v>35</v>
      </c>
      <c r="B837" s="14" t="s">
        <v>35</v>
      </c>
      <c r="C837" s="14">
        <v>2231</v>
      </c>
      <c r="D837" s="14" t="s">
        <v>913</v>
      </c>
      <c r="E837" s="14" t="s">
        <v>1637</v>
      </c>
      <c r="F837" s="16">
        <v>1</v>
      </c>
      <c r="G837" s="16">
        <v>-1</v>
      </c>
      <c r="H837" s="16" t="s">
        <v>371</v>
      </c>
      <c r="I837" s="16">
        <v>0</v>
      </c>
      <c r="J837" s="16">
        <v>0</v>
      </c>
      <c r="K837" s="16">
        <v>0</v>
      </c>
      <c r="L837" s="16">
        <v>0</v>
      </c>
      <c r="M837" s="16" t="s">
        <v>43</v>
      </c>
      <c r="N837" s="15"/>
    </row>
    <row r="838" spans="1:14" x14ac:dyDescent="0.2">
      <c r="A838" s="14" t="s">
        <v>35</v>
      </c>
      <c r="B838" s="14" t="s">
        <v>35</v>
      </c>
      <c r="C838" s="14">
        <v>2690</v>
      </c>
      <c r="D838" s="14" t="s">
        <v>914</v>
      </c>
      <c r="E838" s="14" t="s">
        <v>58</v>
      </c>
      <c r="F838" s="16">
        <v>12</v>
      </c>
      <c r="G838" s="16">
        <v>0</v>
      </c>
      <c r="H838" s="16" t="s">
        <v>249</v>
      </c>
      <c r="I838" s="16">
        <v>0</v>
      </c>
      <c r="J838" s="16">
        <v>0</v>
      </c>
      <c r="K838" s="16">
        <v>8</v>
      </c>
      <c r="L838" s="16">
        <v>4</v>
      </c>
      <c r="M838" s="16" t="s">
        <v>43</v>
      </c>
      <c r="N838" s="15"/>
    </row>
    <row r="839" spans="1:14" x14ac:dyDescent="0.2">
      <c r="A839" s="14" t="s">
        <v>35</v>
      </c>
      <c r="B839" s="14" t="s">
        <v>35</v>
      </c>
      <c r="C839" s="14">
        <v>2084</v>
      </c>
      <c r="D839" s="14" t="s">
        <v>915</v>
      </c>
      <c r="E839" s="14" t="s">
        <v>32</v>
      </c>
      <c r="F839" s="16">
        <v>10</v>
      </c>
      <c r="G839" s="16">
        <v>0</v>
      </c>
      <c r="H839" s="16" t="s">
        <v>125</v>
      </c>
      <c r="I839" s="16">
        <v>0</v>
      </c>
      <c r="J839" s="16">
        <v>10</v>
      </c>
      <c r="K839" s="16">
        <v>0</v>
      </c>
      <c r="L839" s="16">
        <v>0</v>
      </c>
      <c r="M839" s="16" t="s">
        <v>43</v>
      </c>
      <c r="N839" s="15"/>
    </row>
    <row r="840" spans="1:14" x14ac:dyDescent="0.2">
      <c r="A840" s="14" t="s">
        <v>35</v>
      </c>
      <c r="B840" s="14" t="s">
        <v>35</v>
      </c>
      <c r="C840" s="14">
        <v>4579</v>
      </c>
      <c r="D840" s="14" t="s">
        <v>916</v>
      </c>
      <c r="E840" s="14" t="s">
        <v>32</v>
      </c>
      <c r="F840" s="16">
        <v>1</v>
      </c>
      <c r="G840" s="16">
        <v>0</v>
      </c>
      <c r="H840" s="16" t="s">
        <v>47</v>
      </c>
      <c r="I840" s="16">
        <v>0</v>
      </c>
      <c r="J840" s="16">
        <v>1</v>
      </c>
      <c r="K840" s="16">
        <v>0</v>
      </c>
      <c r="L840" s="16">
        <v>0</v>
      </c>
      <c r="M840" s="16" t="s">
        <v>43</v>
      </c>
      <c r="N840" s="15"/>
    </row>
    <row r="841" spans="1:14" x14ac:dyDescent="0.2">
      <c r="A841" s="14" t="s">
        <v>35</v>
      </c>
      <c r="B841" s="14" t="s">
        <v>35</v>
      </c>
      <c r="C841" s="14">
        <v>3686</v>
      </c>
      <c r="D841" s="14" t="s">
        <v>917</v>
      </c>
      <c r="E841" s="14" t="s">
        <v>32</v>
      </c>
      <c r="F841" s="16">
        <v>5</v>
      </c>
      <c r="G841" s="16">
        <v>0</v>
      </c>
      <c r="H841" s="16" t="s">
        <v>80</v>
      </c>
      <c r="I841" s="16">
        <v>0</v>
      </c>
      <c r="J841" s="16">
        <v>4</v>
      </c>
      <c r="K841" s="16">
        <v>1</v>
      </c>
      <c r="L841" s="16">
        <v>0</v>
      </c>
      <c r="M841" s="16" t="s">
        <v>43</v>
      </c>
      <c r="N841" s="15"/>
    </row>
    <row r="842" spans="1:14" x14ac:dyDescent="0.2">
      <c r="A842" s="14" t="s">
        <v>35</v>
      </c>
      <c r="B842" s="14" t="s">
        <v>35</v>
      </c>
      <c r="C842" s="14">
        <v>3593</v>
      </c>
      <c r="D842" s="14" t="s">
        <v>918</v>
      </c>
      <c r="E842" s="14" t="s">
        <v>1636</v>
      </c>
      <c r="F842" s="16">
        <v>1</v>
      </c>
      <c r="G842" s="16">
        <v>0</v>
      </c>
      <c r="H842" s="16" t="s">
        <v>125</v>
      </c>
      <c r="I842" s="16">
        <v>0</v>
      </c>
      <c r="J842" s="16">
        <v>0</v>
      </c>
      <c r="K842" s="16">
        <v>0</v>
      </c>
      <c r="L842" s="16">
        <v>1</v>
      </c>
      <c r="M842" s="16" t="s">
        <v>43</v>
      </c>
      <c r="N842" s="15"/>
    </row>
    <row r="843" spans="1:14" x14ac:dyDescent="0.2">
      <c r="A843" s="14" t="s">
        <v>35</v>
      </c>
      <c r="B843" s="14" t="s">
        <v>919</v>
      </c>
      <c r="C843" s="14">
        <v>4277</v>
      </c>
      <c r="D843" s="14" t="s">
        <v>920</v>
      </c>
      <c r="E843" s="14" t="s">
        <v>32</v>
      </c>
      <c r="F843" s="16">
        <v>2</v>
      </c>
      <c r="G843" s="16">
        <v>0</v>
      </c>
      <c r="H843" s="16" t="s">
        <v>44</v>
      </c>
      <c r="I843" s="16">
        <v>0</v>
      </c>
      <c r="J843" s="16">
        <v>2</v>
      </c>
      <c r="K843" s="16">
        <v>0</v>
      </c>
      <c r="L843" s="16">
        <v>0</v>
      </c>
      <c r="M843" s="16" t="s">
        <v>43</v>
      </c>
      <c r="N843" s="15"/>
    </row>
    <row r="844" spans="1:14" x14ac:dyDescent="0.2">
      <c r="A844" s="14" t="s">
        <v>35</v>
      </c>
      <c r="B844" s="14" t="s">
        <v>35</v>
      </c>
      <c r="C844" s="14">
        <v>3147</v>
      </c>
      <c r="D844" s="14" t="s">
        <v>921</v>
      </c>
      <c r="E844" s="14" t="s">
        <v>32</v>
      </c>
      <c r="F844" s="16">
        <v>7</v>
      </c>
      <c r="G844" s="16">
        <v>0</v>
      </c>
      <c r="H844" s="16" t="s">
        <v>168</v>
      </c>
      <c r="I844" s="16">
        <v>0</v>
      </c>
      <c r="J844" s="16">
        <v>7</v>
      </c>
      <c r="K844" s="16">
        <v>0</v>
      </c>
      <c r="L844" s="16">
        <v>0</v>
      </c>
      <c r="M844" s="16" t="s">
        <v>43</v>
      </c>
      <c r="N844" s="15"/>
    </row>
    <row r="845" spans="1:14" x14ac:dyDescent="0.2">
      <c r="A845" s="14" t="s">
        <v>35</v>
      </c>
      <c r="B845" s="14" t="s">
        <v>35</v>
      </c>
      <c r="C845" s="14">
        <v>4089</v>
      </c>
      <c r="D845" s="14" t="s">
        <v>922</v>
      </c>
      <c r="E845" s="14" t="s">
        <v>32</v>
      </c>
      <c r="F845" s="16">
        <v>1</v>
      </c>
      <c r="G845" s="16">
        <v>0</v>
      </c>
      <c r="H845" s="16" t="s">
        <v>923</v>
      </c>
      <c r="I845" s="16">
        <v>0</v>
      </c>
      <c r="J845" s="16">
        <v>1</v>
      </c>
      <c r="K845" s="16">
        <v>0</v>
      </c>
      <c r="L845" s="16">
        <v>0</v>
      </c>
      <c r="M845" s="16" t="s">
        <v>43</v>
      </c>
      <c r="N845" s="15"/>
    </row>
    <row r="846" spans="1:14" x14ac:dyDescent="0.2">
      <c r="A846" s="14" t="s">
        <v>35</v>
      </c>
      <c r="B846" s="14" t="s">
        <v>35</v>
      </c>
      <c r="C846" s="14">
        <v>1970</v>
      </c>
      <c r="D846" s="14" t="s">
        <v>924</v>
      </c>
      <c r="E846" s="14" t="s">
        <v>32</v>
      </c>
      <c r="F846" s="16">
        <v>6</v>
      </c>
      <c r="G846" s="16">
        <v>0</v>
      </c>
      <c r="H846" s="16" t="s">
        <v>33</v>
      </c>
      <c r="I846" s="16">
        <v>5</v>
      </c>
      <c r="J846" s="16">
        <v>1</v>
      </c>
      <c r="K846" s="16">
        <v>0</v>
      </c>
      <c r="L846" s="16">
        <v>0</v>
      </c>
      <c r="M846" s="16" t="s">
        <v>47</v>
      </c>
      <c r="N846" s="15"/>
    </row>
    <row r="847" spans="1:14" x14ac:dyDescent="0.2">
      <c r="A847" s="14" t="s">
        <v>35</v>
      </c>
      <c r="B847" s="14" t="s">
        <v>35</v>
      </c>
      <c r="C847" s="14">
        <v>4485</v>
      </c>
      <c r="D847" s="14" t="s">
        <v>925</v>
      </c>
      <c r="E847" s="14" t="s">
        <v>32</v>
      </c>
      <c r="F847" s="16">
        <v>1</v>
      </c>
      <c r="G847" s="16">
        <v>0</v>
      </c>
      <c r="H847" s="16" t="s">
        <v>336</v>
      </c>
      <c r="I847" s="16">
        <v>0</v>
      </c>
      <c r="J847" s="16">
        <v>1</v>
      </c>
      <c r="K847" s="16">
        <v>0</v>
      </c>
      <c r="L847" s="16">
        <v>0</v>
      </c>
      <c r="M847" s="16" t="s">
        <v>43</v>
      </c>
      <c r="N847" s="15"/>
    </row>
    <row r="848" spans="1:14" x14ac:dyDescent="0.2">
      <c r="A848" s="14" t="s">
        <v>35</v>
      </c>
      <c r="B848" s="14" t="s">
        <v>35</v>
      </c>
      <c r="C848" s="14">
        <v>4562</v>
      </c>
      <c r="D848" s="14" t="s">
        <v>926</v>
      </c>
      <c r="E848" s="14" t="s">
        <v>1636</v>
      </c>
      <c r="F848" s="16">
        <v>1</v>
      </c>
      <c r="G848" s="16">
        <v>0</v>
      </c>
      <c r="H848" s="16" t="s">
        <v>44</v>
      </c>
      <c r="I848" s="16">
        <v>0</v>
      </c>
      <c r="J848" s="16">
        <v>0</v>
      </c>
      <c r="K848" s="16">
        <v>0</v>
      </c>
      <c r="L848" s="16">
        <v>1</v>
      </c>
      <c r="M848" s="16" t="s">
        <v>34</v>
      </c>
      <c r="N848" s="15"/>
    </row>
    <row r="849" spans="1:14" x14ac:dyDescent="0.2">
      <c r="A849" s="14" t="s">
        <v>35</v>
      </c>
      <c r="B849" s="14" t="s">
        <v>35</v>
      </c>
      <c r="C849" s="14">
        <v>4441</v>
      </c>
      <c r="D849" s="14" t="s">
        <v>927</v>
      </c>
      <c r="E849" s="14" t="s">
        <v>1636</v>
      </c>
      <c r="F849" s="16">
        <v>1</v>
      </c>
      <c r="G849" s="16">
        <v>0</v>
      </c>
      <c r="H849" s="16" t="s">
        <v>44</v>
      </c>
      <c r="I849" s="16">
        <v>0</v>
      </c>
      <c r="J849" s="16">
        <v>0</v>
      </c>
      <c r="K849" s="16">
        <v>1</v>
      </c>
      <c r="L849" s="16">
        <v>0</v>
      </c>
      <c r="M849" s="16" t="s">
        <v>43</v>
      </c>
      <c r="N849" s="15"/>
    </row>
    <row r="850" spans="1:14" x14ac:dyDescent="0.2">
      <c r="A850" s="14" t="s">
        <v>35</v>
      </c>
      <c r="B850" s="14" t="s">
        <v>35</v>
      </c>
      <c r="C850" s="14">
        <v>4439</v>
      </c>
      <c r="D850" s="14" t="s">
        <v>928</v>
      </c>
      <c r="E850" s="14" t="s">
        <v>1636</v>
      </c>
      <c r="F850" s="16">
        <v>1</v>
      </c>
      <c r="G850" s="16">
        <v>0</v>
      </c>
      <c r="H850" s="16" t="s">
        <v>44</v>
      </c>
      <c r="I850" s="16">
        <v>0</v>
      </c>
      <c r="J850" s="16">
        <v>0</v>
      </c>
      <c r="K850" s="16">
        <v>0</v>
      </c>
      <c r="L850" s="16">
        <v>1</v>
      </c>
      <c r="M850" s="16" t="s">
        <v>43</v>
      </c>
      <c r="N850" s="15"/>
    </row>
    <row r="851" spans="1:14" x14ac:dyDescent="0.2">
      <c r="A851" s="14" t="s">
        <v>35</v>
      </c>
      <c r="B851" s="14" t="s">
        <v>35</v>
      </c>
      <c r="C851" s="14">
        <v>4468</v>
      </c>
      <c r="D851" s="14" t="s">
        <v>929</v>
      </c>
      <c r="E851" s="14" t="s">
        <v>32</v>
      </c>
      <c r="F851" s="16">
        <v>3</v>
      </c>
      <c r="G851" s="16">
        <v>0</v>
      </c>
      <c r="H851" s="16" t="s">
        <v>44</v>
      </c>
      <c r="I851" s="16">
        <v>0</v>
      </c>
      <c r="J851" s="16">
        <v>3</v>
      </c>
      <c r="K851" s="16">
        <v>0</v>
      </c>
      <c r="L851" s="16">
        <v>0</v>
      </c>
      <c r="M851" s="16" t="s">
        <v>34</v>
      </c>
      <c r="N851" s="15"/>
    </row>
    <row r="852" spans="1:14" x14ac:dyDescent="0.2">
      <c r="A852" s="14" t="s">
        <v>35</v>
      </c>
      <c r="B852" s="14" t="s">
        <v>35</v>
      </c>
      <c r="C852" s="14">
        <v>4461</v>
      </c>
      <c r="D852" s="14" t="s">
        <v>706</v>
      </c>
      <c r="E852" s="14" t="s">
        <v>32</v>
      </c>
      <c r="F852" s="16">
        <v>1</v>
      </c>
      <c r="G852" s="16">
        <v>0</v>
      </c>
      <c r="H852" s="16" t="s">
        <v>923</v>
      </c>
      <c r="I852" s="16">
        <v>0</v>
      </c>
      <c r="J852" s="16">
        <v>0</v>
      </c>
      <c r="K852" s="16">
        <v>1</v>
      </c>
      <c r="L852" s="16">
        <v>0</v>
      </c>
      <c r="M852" s="16" t="s">
        <v>43</v>
      </c>
      <c r="N852" s="15"/>
    </row>
    <row r="853" spans="1:14" x14ac:dyDescent="0.2">
      <c r="A853" s="14" t="s">
        <v>35</v>
      </c>
      <c r="B853" s="14" t="s">
        <v>35</v>
      </c>
      <c r="C853" s="14">
        <v>4462</v>
      </c>
      <c r="D853" s="14" t="s">
        <v>930</v>
      </c>
      <c r="E853" s="14" t="s">
        <v>32</v>
      </c>
      <c r="F853" s="16">
        <v>2</v>
      </c>
      <c r="G853" s="16">
        <v>0</v>
      </c>
      <c r="H853" s="16" t="s">
        <v>434</v>
      </c>
      <c r="I853" s="16">
        <v>0</v>
      </c>
      <c r="J853" s="16">
        <v>2</v>
      </c>
      <c r="K853" s="16">
        <v>0</v>
      </c>
      <c r="L853" s="16">
        <v>0</v>
      </c>
      <c r="M853" s="16" t="s">
        <v>34</v>
      </c>
      <c r="N853" s="15"/>
    </row>
    <row r="854" spans="1:14" x14ac:dyDescent="0.2">
      <c r="A854" s="14" t="s">
        <v>35</v>
      </c>
      <c r="B854" s="14" t="s">
        <v>35</v>
      </c>
      <c r="C854" s="14">
        <v>4583</v>
      </c>
      <c r="D854" s="14" t="s">
        <v>931</v>
      </c>
      <c r="E854" s="14" t="s">
        <v>32</v>
      </c>
      <c r="F854" s="16">
        <v>1</v>
      </c>
      <c r="G854" s="16">
        <v>0</v>
      </c>
      <c r="H854" s="16" t="s">
        <v>281</v>
      </c>
      <c r="I854" s="16">
        <v>0</v>
      </c>
      <c r="J854" s="16">
        <v>0</v>
      </c>
      <c r="K854" s="16">
        <v>1</v>
      </c>
      <c r="L854" s="16">
        <v>0</v>
      </c>
      <c r="M854" s="16" t="s">
        <v>43</v>
      </c>
      <c r="N854" s="15"/>
    </row>
    <row r="855" spans="1:14" x14ac:dyDescent="0.2">
      <c r="A855" s="14" t="s">
        <v>35</v>
      </c>
      <c r="B855" s="14" t="s">
        <v>35</v>
      </c>
      <c r="C855" s="14">
        <v>4440</v>
      </c>
      <c r="D855" s="14" t="s">
        <v>932</v>
      </c>
      <c r="E855" s="14" t="s">
        <v>1636</v>
      </c>
      <c r="F855" s="16">
        <v>1</v>
      </c>
      <c r="G855" s="16">
        <v>0</v>
      </c>
      <c r="H855" s="16" t="s">
        <v>44</v>
      </c>
      <c r="I855" s="16">
        <v>0</v>
      </c>
      <c r="J855" s="16">
        <v>0</v>
      </c>
      <c r="K855" s="16">
        <v>0</v>
      </c>
      <c r="L855" s="16">
        <v>1</v>
      </c>
      <c r="M855" s="16" t="s">
        <v>43</v>
      </c>
      <c r="N855" s="15"/>
    </row>
    <row r="856" spans="1:14" x14ac:dyDescent="0.2">
      <c r="A856" s="14" t="s">
        <v>35</v>
      </c>
      <c r="B856" s="14" t="s">
        <v>35</v>
      </c>
      <c r="C856" s="14">
        <v>4554</v>
      </c>
      <c r="D856" s="14" t="s">
        <v>933</v>
      </c>
      <c r="E856" s="14" t="s">
        <v>1636</v>
      </c>
      <c r="F856" s="16">
        <v>1</v>
      </c>
      <c r="G856" s="16">
        <v>0</v>
      </c>
      <c r="H856" s="16" t="s">
        <v>44</v>
      </c>
      <c r="I856" s="16">
        <v>0</v>
      </c>
      <c r="J856" s="16">
        <v>0</v>
      </c>
      <c r="K856" s="16">
        <v>1</v>
      </c>
      <c r="L856" s="16">
        <v>0</v>
      </c>
      <c r="M856" s="16" t="s">
        <v>34</v>
      </c>
      <c r="N856" s="15"/>
    </row>
    <row r="857" spans="1:14" x14ac:dyDescent="0.2">
      <c r="A857" s="14" t="s">
        <v>35</v>
      </c>
      <c r="B857" s="14" t="s">
        <v>35</v>
      </c>
      <c r="C857" s="14">
        <v>4487</v>
      </c>
      <c r="D857" s="14" t="s">
        <v>934</v>
      </c>
      <c r="E857" s="14" t="s">
        <v>32</v>
      </c>
      <c r="F857" s="16">
        <v>4</v>
      </c>
      <c r="G857" s="16">
        <v>0</v>
      </c>
      <c r="H857" s="16" t="s">
        <v>44</v>
      </c>
      <c r="I857" s="16">
        <v>0</v>
      </c>
      <c r="J857" s="16">
        <v>0</v>
      </c>
      <c r="K857" s="16">
        <v>0</v>
      </c>
      <c r="L857" s="16">
        <v>0</v>
      </c>
      <c r="M857" s="16" t="s">
        <v>47</v>
      </c>
      <c r="N857" s="15"/>
    </row>
    <row r="858" spans="1:14" x14ac:dyDescent="0.2">
      <c r="A858" s="14" t="s">
        <v>35</v>
      </c>
      <c r="B858" s="14" t="s">
        <v>35</v>
      </c>
      <c r="C858" s="14">
        <v>2760</v>
      </c>
      <c r="D858" s="14" t="s">
        <v>935</v>
      </c>
      <c r="E858" s="14" t="s">
        <v>32</v>
      </c>
      <c r="F858" s="16">
        <v>8</v>
      </c>
      <c r="G858" s="16">
        <v>4</v>
      </c>
      <c r="H858" s="16" t="s">
        <v>271</v>
      </c>
      <c r="I858" s="16">
        <v>0</v>
      </c>
      <c r="J858" s="16">
        <v>2</v>
      </c>
      <c r="K858" s="16">
        <v>6</v>
      </c>
      <c r="L858" s="16">
        <v>0</v>
      </c>
      <c r="M858" s="16" t="s">
        <v>43</v>
      </c>
      <c r="N858" s="15"/>
    </row>
    <row r="859" spans="1:14" x14ac:dyDescent="0.2">
      <c r="A859" s="14" t="s">
        <v>35</v>
      </c>
      <c r="B859" s="14" t="s">
        <v>35</v>
      </c>
      <c r="C859" s="14">
        <v>4488</v>
      </c>
      <c r="D859" s="14" t="s">
        <v>936</v>
      </c>
      <c r="E859" s="14" t="s">
        <v>32</v>
      </c>
      <c r="F859" s="16">
        <v>4</v>
      </c>
      <c r="G859" s="16">
        <v>0</v>
      </c>
      <c r="H859" s="16" t="s">
        <v>54</v>
      </c>
      <c r="I859" s="16">
        <v>0</v>
      </c>
      <c r="J859" s="16">
        <v>4</v>
      </c>
      <c r="K859" s="16">
        <v>0</v>
      </c>
      <c r="L859" s="16">
        <v>0</v>
      </c>
      <c r="M859" s="16" t="s">
        <v>43</v>
      </c>
      <c r="N859" s="15"/>
    </row>
    <row r="860" spans="1:14" x14ac:dyDescent="0.2">
      <c r="B860" s="14" t="s">
        <v>35</v>
      </c>
      <c r="C860" s="14">
        <v>4555</v>
      </c>
      <c r="D860" s="14" t="s">
        <v>937</v>
      </c>
      <c r="E860" s="14" t="s">
        <v>32</v>
      </c>
      <c r="F860" s="16">
        <v>1</v>
      </c>
      <c r="G860" s="16">
        <v>0</v>
      </c>
      <c r="H860" s="16" t="s">
        <v>281</v>
      </c>
      <c r="I860" s="16">
        <v>0</v>
      </c>
      <c r="J860" s="16">
        <v>0</v>
      </c>
      <c r="K860" s="16">
        <v>1</v>
      </c>
      <c r="L860" s="16">
        <v>0</v>
      </c>
      <c r="M860" s="16" t="s">
        <v>43</v>
      </c>
      <c r="N860" s="15"/>
    </row>
    <row r="861" spans="1:14" x14ac:dyDescent="0.2">
      <c r="A861" s="14" t="s">
        <v>35</v>
      </c>
      <c r="B861" s="14" t="s">
        <v>35</v>
      </c>
      <c r="C861" s="14">
        <v>4571</v>
      </c>
      <c r="D861" s="14" t="s">
        <v>938</v>
      </c>
      <c r="E861" s="14" t="s">
        <v>1636</v>
      </c>
      <c r="F861" s="16">
        <v>1</v>
      </c>
      <c r="G861" s="16">
        <v>0</v>
      </c>
      <c r="H861" s="16" t="s">
        <v>276</v>
      </c>
      <c r="I861" s="16">
        <v>0</v>
      </c>
      <c r="J861" s="16">
        <v>0</v>
      </c>
      <c r="K861" s="16">
        <v>1</v>
      </c>
      <c r="L861" s="16">
        <v>0</v>
      </c>
      <c r="M861" s="16" t="s">
        <v>43</v>
      </c>
      <c r="N861" s="15"/>
    </row>
    <row r="862" spans="1:14" x14ac:dyDescent="0.2">
      <c r="A862" s="14" t="s">
        <v>35</v>
      </c>
      <c r="B862" s="14" t="s">
        <v>35</v>
      </c>
      <c r="C862" s="14">
        <v>2852</v>
      </c>
      <c r="D862" s="14" t="s">
        <v>939</v>
      </c>
      <c r="E862" s="14" t="s">
        <v>58</v>
      </c>
      <c r="F862" s="16">
        <v>5</v>
      </c>
      <c r="G862" s="16">
        <v>0</v>
      </c>
      <c r="H862" s="16" t="s">
        <v>940</v>
      </c>
      <c r="I862" s="16">
        <v>0</v>
      </c>
      <c r="J862" s="16">
        <v>0</v>
      </c>
      <c r="K862" s="16">
        <v>5</v>
      </c>
      <c r="L862" s="16">
        <v>0</v>
      </c>
      <c r="M862" s="16" t="s">
        <v>43</v>
      </c>
      <c r="N862" s="15"/>
    </row>
    <row r="863" spans="1:14" x14ac:dyDescent="0.2">
      <c r="A863" s="14" t="s">
        <v>35</v>
      </c>
      <c r="B863" s="14" t="s">
        <v>35</v>
      </c>
      <c r="C863" s="14">
        <v>4484</v>
      </c>
      <c r="D863" s="14" t="s">
        <v>941</v>
      </c>
      <c r="E863" s="14" t="s">
        <v>32</v>
      </c>
      <c r="F863" s="16">
        <v>1</v>
      </c>
      <c r="G863" s="16">
        <v>0</v>
      </c>
      <c r="H863" s="16" t="s">
        <v>295</v>
      </c>
      <c r="I863" s="16">
        <v>0</v>
      </c>
      <c r="J863" s="16">
        <v>1</v>
      </c>
      <c r="K863" s="16">
        <v>0</v>
      </c>
      <c r="L863" s="16">
        <v>0</v>
      </c>
      <c r="M863" s="16" t="s">
        <v>43</v>
      </c>
      <c r="N863" s="15"/>
    </row>
    <row r="864" spans="1:14" x14ac:dyDescent="0.2">
      <c r="B864" s="14" t="s">
        <v>35</v>
      </c>
      <c r="C864" s="14">
        <v>4489</v>
      </c>
      <c r="D864" s="14" t="s">
        <v>942</v>
      </c>
      <c r="E864" s="14" t="s">
        <v>32</v>
      </c>
      <c r="F864" s="16">
        <v>1</v>
      </c>
      <c r="G864" s="16">
        <v>0</v>
      </c>
      <c r="H864" s="16" t="s">
        <v>44</v>
      </c>
      <c r="I864" s="16">
        <v>0</v>
      </c>
      <c r="J864" s="16">
        <v>1</v>
      </c>
      <c r="K864" s="16">
        <v>0</v>
      </c>
      <c r="L864" s="16">
        <v>0</v>
      </c>
      <c r="M864" s="16" t="s">
        <v>43</v>
      </c>
      <c r="N864" s="15"/>
    </row>
    <row r="865" spans="1:14" x14ac:dyDescent="0.2">
      <c r="A865" s="14" t="s">
        <v>35</v>
      </c>
      <c r="B865" s="14" t="s">
        <v>35</v>
      </c>
      <c r="C865" s="14">
        <v>4442</v>
      </c>
      <c r="D865" s="14" t="s">
        <v>943</v>
      </c>
      <c r="E865" s="14" t="s">
        <v>1636</v>
      </c>
      <c r="F865" s="16">
        <v>3</v>
      </c>
      <c r="G865" s="16">
        <v>-2</v>
      </c>
      <c r="H865" s="16" t="s">
        <v>44</v>
      </c>
      <c r="I865" s="16">
        <v>0</v>
      </c>
      <c r="J865" s="16">
        <v>2</v>
      </c>
      <c r="K865" s="16">
        <v>1</v>
      </c>
      <c r="L865" s="16">
        <v>0</v>
      </c>
      <c r="M865" s="16" t="s">
        <v>43</v>
      </c>
      <c r="N865" s="15"/>
    </row>
    <row r="866" spans="1:14" x14ac:dyDescent="0.2">
      <c r="A866" s="14" t="s">
        <v>35</v>
      </c>
      <c r="B866" s="14" t="s">
        <v>35</v>
      </c>
      <c r="C866" s="14">
        <v>4263</v>
      </c>
      <c r="D866" s="14" t="s">
        <v>944</v>
      </c>
      <c r="E866" s="14" t="s">
        <v>32</v>
      </c>
      <c r="F866" s="16">
        <v>5</v>
      </c>
      <c r="G866" s="16">
        <v>0</v>
      </c>
      <c r="H866" s="16" t="s">
        <v>44</v>
      </c>
      <c r="I866" s="16">
        <v>0</v>
      </c>
      <c r="J866" s="16">
        <v>0</v>
      </c>
      <c r="K866" s="16">
        <v>0</v>
      </c>
      <c r="L866" s="16">
        <v>0</v>
      </c>
      <c r="M866" s="16" t="s">
        <v>47</v>
      </c>
      <c r="N866" s="15"/>
    </row>
    <row r="867" spans="1:14" x14ac:dyDescent="0.2">
      <c r="A867" s="14" t="s">
        <v>35</v>
      </c>
      <c r="B867" s="14" t="s">
        <v>35</v>
      </c>
      <c r="C867" s="14">
        <v>4108</v>
      </c>
      <c r="D867" s="14" t="s">
        <v>945</v>
      </c>
      <c r="E867" s="14" t="s">
        <v>82</v>
      </c>
      <c r="F867" s="16">
        <v>24</v>
      </c>
      <c r="G867" s="16">
        <v>0</v>
      </c>
      <c r="H867" s="16" t="s">
        <v>44</v>
      </c>
      <c r="I867" s="16">
        <v>0</v>
      </c>
      <c r="J867" s="16">
        <v>0</v>
      </c>
      <c r="K867" s="16">
        <v>24</v>
      </c>
      <c r="L867" s="16">
        <v>0</v>
      </c>
      <c r="M867" s="16" t="s">
        <v>47</v>
      </c>
      <c r="N867" s="15"/>
    </row>
    <row r="868" spans="1:14" x14ac:dyDescent="0.2">
      <c r="A868" s="14" t="s">
        <v>35</v>
      </c>
      <c r="B868" s="14" t="s">
        <v>35</v>
      </c>
      <c r="C868" s="14">
        <v>4559</v>
      </c>
      <c r="D868" s="14" t="s">
        <v>946</v>
      </c>
      <c r="E868" s="14" t="s">
        <v>32</v>
      </c>
      <c r="F868" s="16">
        <v>1</v>
      </c>
      <c r="G868" s="16">
        <v>0</v>
      </c>
      <c r="H868" s="16" t="s">
        <v>40</v>
      </c>
      <c r="I868" s="16">
        <v>0</v>
      </c>
      <c r="J868" s="16">
        <v>1</v>
      </c>
      <c r="K868" s="16">
        <v>0</v>
      </c>
      <c r="L868" s="16">
        <v>0</v>
      </c>
      <c r="M868" s="16" t="s">
        <v>34</v>
      </c>
      <c r="N868" s="15"/>
    </row>
    <row r="869" spans="1:14" x14ac:dyDescent="0.2">
      <c r="A869" s="14" t="s">
        <v>35</v>
      </c>
      <c r="B869" s="14" t="s">
        <v>35</v>
      </c>
      <c r="C869" s="14">
        <v>3722</v>
      </c>
      <c r="D869" s="14" t="s">
        <v>947</v>
      </c>
      <c r="E869" s="14" t="s">
        <v>32</v>
      </c>
      <c r="F869" s="16">
        <v>2</v>
      </c>
      <c r="G869" s="16">
        <v>0</v>
      </c>
      <c r="H869" s="16" t="s">
        <v>83</v>
      </c>
      <c r="I869" s="16">
        <v>0</v>
      </c>
      <c r="J869" s="16">
        <v>0</v>
      </c>
      <c r="K869" s="16">
        <v>1</v>
      </c>
      <c r="L869" s="16">
        <v>0</v>
      </c>
      <c r="M869" s="16" t="s">
        <v>43</v>
      </c>
      <c r="N869" s="15"/>
    </row>
    <row r="870" spans="1:14" x14ac:dyDescent="0.2">
      <c r="A870" s="14" t="s">
        <v>35</v>
      </c>
      <c r="B870" s="14" t="s">
        <v>35</v>
      </c>
      <c r="C870" s="14">
        <v>4096</v>
      </c>
      <c r="D870" s="14" t="s">
        <v>948</v>
      </c>
      <c r="E870" s="14" t="s">
        <v>32</v>
      </c>
      <c r="F870" s="16">
        <v>4</v>
      </c>
      <c r="G870" s="16">
        <v>0</v>
      </c>
      <c r="H870" s="16" t="s">
        <v>44</v>
      </c>
      <c r="I870" s="16">
        <v>0</v>
      </c>
      <c r="J870" s="16">
        <v>0</v>
      </c>
      <c r="K870" s="16">
        <v>0</v>
      </c>
      <c r="L870" s="16">
        <v>0</v>
      </c>
      <c r="M870" s="16" t="s">
        <v>43</v>
      </c>
      <c r="N870" s="15"/>
    </row>
    <row r="871" spans="1:14" x14ac:dyDescent="0.2">
      <c r="A871" s="14" t="s">
        <v>35</v>
      </c>
      <c r="B871" s="14" t="s">
        <v>35</v>
      </c>
      <c r="C871" s="14">
        <v>3339</v>
      </c>
      <c r="D871" s="14" t="s">
        <v>949</v>
      </c>
      <c r="E871" s="14" t="s">
        <v>32</v>
      </c>
      <c r="F871" s="16">
        <v>3</v>
      </c>
      <c r="G871" s="16">
        <v>0</v>
      </c>
      <c r="H871" s="16" t="s">
        <v>94</v>
      </c>
      <c r="I871" s="16">
        <v>0</v>
      </c>
      <c r="J871" s="16">
        <v>0</v>
      </c>
      <c r="K871" s="16">
        <v>3</v>
      </c>
      <c r="L871" s="16">
        <v>0</v>
      </c>
      <c r="M871" s="16" t="s">
        <v>47</v>
      </c>
      <c r="N871" s="15"/>
    </row>
    <row r="872" spans="1:14" x14ac:dyDescent="0.2">
      <c r="A872" s="14" t="s">
        <v>35</v>
      </c>
      <c r="B872" s="14" t="s">
        <v>35</v>
      </c>
      <c r="C872" s="14">
        <v>4558</v>
      </c>
      <c r="D872" s="14" t="s">
        <v>950</v>
      </c>
      <c r="E872" s="14" t="s">
        <v>32</v>
      </c>
      <c r="F872" s="16">
        <v>3</v>
      </c>
      <c r="G872" s="16">
        <v>0</v>
      </c>
      <c r="H872" s="16" t="s">
        <v>44</v>
      </c>
      <c r="I872" s="16">
        <v>0</v>
      </c>
      <c r="J872" s="16">
        <v>3</v>
      </c>
      <c r="K872" s="16">
        <v>0</v>
      </c>
      <c r="L872" s="16">
        <v>0</v>
      </c>
      <c r="M872" s="16" t="s">
        <v>34</v>
      </c>
      <c r="N872" s="15"/>
    </row>
    <row r="873" spans="1:14" x14ac:dyDescent="0.2">
      <c r="A873" s="14" t="s">
        <v>35</v>
      </c>
      <c r="B873" s="14" t="s">
        <v>35</v>
      </c>
      <c r="C873" s="14">
        <v>4464</v>
      </c>
      <c r="D873" s="14" t="s">
        <v>951</v>
      </c>
      <c r="E873" s="14" t="s">
        <v>32</v>
      </c>
      <c r="F873" s="16">
        <v>6</v>
      </c>
      <c r="G873" s="16">
        <v>0</v>
      </c>
      <c r="H873" s="16" t="s">
        <v>44</v>
      </c>
      <c r="I873" s="16">
        <v>0</v>
      </c>
      <c r="J873" s="16">
        <v>0</v>
      </c>
      <c r="K873" s="16">
        <v>0</v>
      </c>
      <c r="L873" s="16">
        <v>0</v>
      </c>
      <c r="M873" s="16" t="s">
        <v>47</v>
      </c>
      <c r="N873" s="15"/>
    </row>
    <row r="874" spans="1:14" x14ac:dyDescent="0.2">
      <c r="A874" s="14" t="s">
        <v>35</v>
      </c>
      <c r="B874" s="14" t="s">
        <v>35</v>
      </c>
      <c r="C874" s="14">
        <v>4465</v>
      </c>
      <c r="D874" s="14" t="s">
        <v>952</v>
      </c>
      <c r="E874" s="14" t="s">
        <v>32</v>
      </c>
      <c r="F874" s="16">
        <v>4</v>
      </c>
      <c r="G874" s="16">
        <v>0</v>
      </c>
      <c r="H874" s="16" t="s">
        <v>44</v>
      </c>
      <c r="I874" s="16">
        <v>0</v>
      </c>
      <c r="J874" s="16">
        <v>0</v>
      </c>
      <c r="K874" s="16">
        <v>0</v>
      </c>
      <c r="L874" s="16">
        <v>0</v>
      </c>
      <c r="M874" s="16" t="s">
        <v>43</v>
      </c>
      <c r="N874" s="15"/>
    </row>
    <row r="875" spans="1:14" x14ac:dyDescent="0.2">
      <c r="A875" s="14" t="s">
        <v>35</v>
      </c>
      <c r="B875" s="14" t="s">
        <v>35</v>
      </c>
      <c r="C875" s="14">
        <v>2453</v>
      </c>
      <c r="D875" s="14" t="s">
        <v>953</v>
      </c>
      <c r="E875" s="14" t="s">
        <v>32</v>
      </c>
      <c r="F875" s="16">
        <v>4</v>
      </c>
      <c r="G875" s="16">
        <v>0</v>
      </c>
      <c r="H875" s="16" t="s">
        <v>80</v>
      </c>
      <c r="I875" s="16">
        <v>0</v>
      </c>
      <c r="J875" s="16">
        <v>4</v>
      </c>
      <c r="K875" s="16">
        <v>0</v>
      </c>
      <c r="L875" s="16">
        <v>0</v>
      </c>
      <c r="M875" s="16" t="s">
        <v>47</v>
      </c>
      <c r="N875" s="15"/>
    </row>
    <row r="876" spans="1:14" x14ac:dyDescent="0.2">
      <c r="A876" s="14" t="s">
        <v>35</v>
      </c>
      <c r="B876" s="14" t="s">
        <v>954</v>
      </c>
      <c r="C876" s="14">
        <v>2593</v>
      </c>
      <c r="D876" s="14" t="s">
        <v>955</v>
      </c>
      <c r="E876" s="14" t="s">
        <v>142</v>
      </c>
      <c r="F876" s="16">
        <v>45</v>
      </c>
      <c r="G876" s="16">
        <v>0</v>
      </c>
      <c r="H876" s="16" t="s">
        <v>87</v>
      </c>
      <c r="I876" s="16">
        <v>0</v>
      </c>
      <c r="J876" s="16">
        <v>22</v>
      </c>
      <c r="K876" s="16">
        <v>10</v>
      </c>
      <c r="L876" s="16">
        <v>0</v>
      </c>
      <c r="M876" s="16" t="s">
        <v>43</v>
      </c>
      <c r="N876" s="15"/>
    </row>
    <row r="877" spans="1:14" x14ac:dyDescent="0.2">
      <c r="A877" s="14" t="s">
        <v>35</v>
      </c>
      <c r="B877" s="14" t="s">
        <v>35</v>
      </c>
      <c r="C877" s="14" t="s">
        <v>44</v>
      </c>
      <c r="D877" s="14" t="s">
        <v>956</v>
      </c>
      <c r="E877" s="14" t="s">
        <v>142</v>
      </c>
      <c r="F877" s="16">
        <v>29</v>
      </c>
      <c r="G877" s="16" t="s">
        <v>35</v>
      </c>
      <c r="H877" s="16" t="s">
        <v>44</v>
      </c>
      <c r="I877" s="16">
        <v>0</v>
      </c>
      <c r="J877" s="16">
        <v>19</v>
      </c>
      <c r="K877" s="16">
        <v>10</v>
      </c>
      <c r="L877" s="16">
        <v>0</v>
      </c>
      <c r="M877" s="16" t="s">
        <v>44</v>
      </c>
      <c r="N877" s="15"/>
    </row>
    <row r="878" spans="1:14" x14ac:dyDescent="0.2">
      <c r="A878" s="14" t="s">
        <v>35</v>
      </c>
      <c r="B878" s="14" t="s">
        <v>35</v>
      </c>
      <c r="C878" s="14" t="s">
        <v>44</v>
      </c>
      <c r="D878" s="14" t="s">
        <v>957</v>
      </c>
      <c r="E878" s="14" t="s">
        <v>1637</v>
      </c>
      <c r="F878" s="16">
        <v>16</v>
      </c>
      <c r="G878" s="16" t="s">
        <v>35</v>
      </c>
      <c r="H878" s="16" t="s">
        <v>44</v>
      </c>
      <c r="I878" s="16">
        <v>0</v>
      </c>
      <c r="J878" s="16">
        <v>3</v>
      </c>
      <c r="K878" s="16">
        <v>0</v>
      </c>
      <c r="L878" s="16">
        <v>0</v>
      </c>
      <c r="M878" s="16" t="s">
        <v>44</v>
      </c>
      <c r="N878" s="15"/>
    </row>
    <row r="879" spans="1:14" x14ac:dyDescent="0.2">
      <c r="A879" s="14" t="s">
        <v>35</v>
      </c>
      <c r="B879" s="14" t="s">
        <v>35</v>
      </c>
      <c r="C879" s="14">
        <v>4479</v>
      </c>
      <c r="D879" s="14" t="s">
        <v>958</v>
      </c>
      <c r="E879" s="14" t="s">
        <v>1636</v>
      </c>
      <c r="F879" s="16">
        <v>2</v>
      </c>
      <c r="G879" s="16">
        <v>0</v>
      </c>
      <c r="H879" s="16" t="s">
        <v>44</v>
      </c>
      <c r="I879" s="16">
        <v>0</v>
      </c>
      <c r="J879" s="16">
        <v>0</v>
      </c>
      <c r="K879" s="16">
        <v>0</v>
      </c>
      <c r="L879" s="16">
        <v>2</v>
      </c>
      <c r="M879" s="16" t="s">
        <v>47</v>
      </c>
      <c r="N879" s="15"/>
    </row>
    <row r="880" spans="1:14" x14ac:dyDescent="0.2">
      <c r="A880" s="14" t="s">
        <v>35</v>
      </c>
      <c r="B880" s="14" t="s">
        <v>35</v>
      </c>
      <c r="C880" s="14">
        <v>2592</v>
      </c>
      <c r="D880" s="14" t="s">
        <v>959</v>
      </c>
      <c r="E880" s="14" t="s">
        <v>58</v>
      </c>
      <c r="F880" s="16">
        <v>34</v>
      </c>
      <c r="G880" s="16">
        <v>0</v>
      </c>
      <c r="H880" s="16" t="s">
        <v>960</v>
      </c>
      <c r="I880" s="16">
        <v>0</v>
      </c>
      <c r="J880" s="16">
        <v>0</v>
      </c>
      <c r="K880" s="16">
        <v>0</v>
      </c>
      <c r="L880" s="16">
        <v>0</v>
      </c>
      <c r="M880" s="16" t="s">
        <v>47</v>
      </c>
      <c r="N880" s="15"/>
    </row>
    <row r="881" spans="1:14" x14ac:dyDescent="0.2">
      <c r="A881" s="14" t="s">
        <v>35</v>
      </c>
      <c r="B881" s="14" t="s">
        <v>35</v>
      </c>
      <c r="C881" s="14">
        <v>3594</v>
      </c>
      <c r="D881" s="14" t="s">
        <v>961</v>
      </c>
      <c r="E881" s="14" t="s">
        <v>1638</v>
      </c>
      <c r="F881" s="16">
        <v>12</v>
      </c>
      <c r="G881" s="16">
        <v>0</v>
      </c>
      <c r="H881" s="16" t="s">
        <v>962</v>
      </c>
      <c r="I881" s="16">
        <v>12</v>
      </c>
      <c r="J881" s="16">
        <v>0</v>
      </c>
      <c r="K881" s="16">
        <v>0</v>
      </c>
      <c r="L881" s="16">
        <v>0</v>
      </c>
      <c r="M881" s="16" t="s">
        <v>47</v>
      </c>
      <c r="N881" s="15"/>
    </row>
    <row r="882" spans="1:14" x14ac:dyDescent="0.2">
      <c r="A882" s="14" t="s">
        <v>35</v>
      </c>
      <c r="B882" s="14" t="s">
        <v>35</v>
      </c>
      <c r="C882" s="14" t="s">
        <v>44</v>
      </c>
      <c r="D882" s="14" t="s">
        <v>963</v>
      </c>
      <c r="E882" s="14" t="s">
        <v>1638</v>
      </c>
      <c r="F882" s="16">
        <v>6</v>
      </c>
      <c r="G882" s="16" t="s">
        <v>35</v>
      </c>
      <c r="H882" s="16" t="s">
        <v>44</v>
      </c>
      <c r="I882" s="16">
        <v>6</v>
      </c>
      <c r="J882" s="16">
        <v>0</v>
      </c>
      <c r="K882" s="16">
        <v>0</v>
      </c>
      <c r="L882" s="16">
        <v>0</v>
      </c>
      <c r="M882" s="16" t="s">
        <v>44</v>
      </c>
      <c r="N882" s="15"/>
    </row>
    <row r="883" spans="1:14" x14ac:dyDescent="0.2">
      <c r="A883" s="14" t="s">
        <v>35</v>
      </c>
      <c r="B883" s="14" t="s">
        <v>35</v>
      </c>
      <c r="C883" s="14" t="s">
        <v>44</v>
      </c>
      <c r="D883" s="14" t="s">
        <v>963</v>
      </c>
      <c r="E883" s="14" t="s">
        <v>82</v>
      </c>
      <c r="F883" s="16">
        <v>6</v>
      </c>
      <c r="G883" s="16" t="s">
        <v>35</v>
      </c>
      <c r="H883" s="16" t="s">
        <v>44</v>
      </c>
      <c r="I883" s="16">
        <v>6</v>
      </c>
      <c r="J883" s="16">
        <v>0</v>
      </c>
      <c r="K883" s="16">
        <v>0</v>
      </c>
      <c r="L883" s="16">
        <v>0</v>
      </c>
      <c r="M883" s="16" t="s">
        <v>44</v>
      </c>
      <c r="N883" s="15"/>
    </row>
    <row r="884" spans="1:14" x14ac:dyDescent="0.2">
      <c r="A884" s="14" t="s">
        <v>35</v>
      </c>
      <c r="B884" s="14" t="s">
        <v>35</v>
      </c>
      <c r="C884" s="14">
        <v>2525</v>
      </c>
      <c r="D884" s="14" t="s">
        <v>964</v>
      </c>
      <c r="E884" s="14" t="s">
        <v>153</v>
      </c>
      <c r="F884" s="16">
        <v>34</v>
      </c>
      <c r="G884" s="16">
        <v>0</v>
      </c>
      <c r="H884" s="16" t="s">
        <v>50</v>
      </c>
      <c r="I884" s="16">
        <v>0</v>
      </c>
      <c r="J884" s="16">
        <v>34</v>
      </c>
      <c r="K884" s="16">
        <v>0</v>
      </c>
      <c r="L884" s="16">
        <v>0</v>
      </c>
      <c r="M884" s="16" t="s">
        <v>43</v>
      </c>
      <c r="N884" s="15"/>
    </row>
    <row r="885" spans="1:14" x14ac:dyDescent="0.2">
      <c r="A885" s="14" t="s">
        <v>35</v>
      </c>
      <c r="B885" s="14" t="s">
        <v>35</v>
      </c>
      <c r="C885" s="14">
        <v>2279</v>
      </c>
      <c r="D885" s="14" t="s">
        <v>965</v>
      </c>
      <c r="E885" s="14" t="s">
        <v>142</v>
      </c>
      <c r="F885" s="16">
        <v>28</v>
      </c>
      <c r="G885" s="16">
        <v>0</v>
      </c>
      <c r="H885" s="16" t="s">
        <v>445</v>
      </c>
      <c r="I885" s="16">
        <v>0</v>
      </c>
      <c r="J885" s="16">
        <v>26</v>
      </c>
      <c r="K885" s="16">
        <v>0</v>
      </c>
      <c r="L885" s="16">
        <v>0</v>
      </c>
      <c r="M885" s="16" t="s">
        <v>47</v>
      </c>
      <c r="N885" s="15"/>
    </row>
    <row r="886" spans="1:14" x14ac:dyDescent="0.2">
      <c r="A886" s="14" t="s">
        <v>35</v>
      </c>
      <c r="B886" s="14" t="s">
        <v>35</v>
      </c>
      <c r="C886" s="14" t="s">
        <v>44</v>
      </c>
      <c r="D886" s="14" t="s">
        <v>966</v>
      </c>
      <c r="E886" s="14" t="s">
        <v>142</v>
      </c>
      <c r="F886" s="16">
        <v>27</v>
      </c>
      <c r="G886" s="16" t="s">
        <v>35</v>
      </c>
      <c r="H886" s="16" t="s">
        <v>44</v>
      </c>
      <c r="I886" s="16">
        <v>0</v>
      </c>
      <c r="J886" s="16">
        <v>25</v>
      </c>
      <c r="K886" s="16">
        <v>0</v>
      </c>
      <c r="L886" s="16">
        <v>0</v>
      </c>
      <c r="M886" s="16" t="s">
        <v>44</v>
      </c>
      <c r="N886" s="15"/>
    </row>
    <row r="887" spans="1:14" x14ac:dyDescent="0.2">
      <c r="A887" s="14" t="s">
        <v>35</v>
      </c>
      <c r="B887" s="14" t="s">
        <v>35</v>
      </c>
      <c r="C887" s="14" t="s">
        <v>44</v>
      </c>
      <c r="D887" s="14" t="s">
        <v>967</v>
      </c>
      <c r="E887" s="14" t="s">
        <v>1637</v>
      </c>
      <c r="F887" s="16">
        <v>1</v>
      </c>
      <c r="G887" s="16" t="s">
        <v>35</v>
      </c>
      <c r="H887" s="16" t="s">
        <v>44</v>
      </c>
      <c r="I887" s="16">
        <v>0</v>
      </c>
      <c r="J887" s="16">
        <v>1</v>
      </c>
      <c r="K887" s="16">
        <v>0</v>
      </c>
      <c r="L887" s="16">
        <v>0</v>
      </c>
      <c r="M887" s="16" t="s">
        <v>44</v>
      </c>
      <c r="N887" s="15"/>
    </row>
    <row r="888" spans="1:14" x14ac:dyDescent="0.2">
      <c r="A888" s="14" t="s">
        <v>35</v>
      </c>
      <c r="B888" s="14" t="s">
        <v>35</v>
      </c>
      <c r="C888" s="14">
        <v>2300</v>
      </c>
      <c r="D888" s="14" t="s">
        <v>968</v>
      </c>
      <c r="E888" s="14" t="s">
        <v>1637</v>
      </c>
      <c r="F888" s="16">
        <v>46</v>
      </c>
      <c r="G888" s="16">
        <v>-8</v>
      </c>
      <c r="H888" s="16" t="s">
        <v>214</v>
      </c>
      <c r="I888" s="16">
        <v>0</v>
      </c>
      <c r="J888" s="16">
        <v>44</v>
      </c>
      <c r="K888" s="16">
        <v>2</v>
      </c>
      <c r="L888" s="16">
        <v>0</v>
      </c>
      <c r="M888" s="16" t="s">
        <v>43</v>
      </c>
      <c r="N888" s="15" t="s">
        <v>23</v>
      </c>
    </row>
    <row r="889" spans="1:14" x14ac:dyDescent="0.2">
      <c r="A889" s="14" t="s">
        <v>35</v>
      </c>
      <c r="B889" s="14" t="s">
        <v>35</v>
      </c>
      <c r="C889" s="14" t="s">
        <v>44</v>
      </c>
      <c r="D889" s="14" t="s">
        <v>969</v>
      </c>
      <c r="E889" s="14" t="s">
        <v>1637</v>
      </c>
      <c r="F889" s="16">
        <v>44</v>
      </c>
      <c r="G889" s="16" t="s">
        <v>35</v>
      </c>
      <c r="H889" s="16" t="s">
        <v>44</v>
      </c>
      <c r="I889" s="16">
        <v>0</v>
      </c>
      <c r="J889" s="16">
        <v>44</v>
      </c>
      <c r="K889" s="16">
        <v>0</v>
      </c>
      <c r="L889" s="16">
        <v>0</v>
      </c>
      <c r="M889" s="16" t="s">
        <v>44</v>
      </c>
      <c r="N889" s="15"/>
    </row>
    <row r="890" spans="1:14" x14ac:dyDescent="0.2">
      <c r="A890" s="14" t="s">
        <v>35</v>
      </c>
      <c r="B890" s="14" t="s">
        <v>35</v>
      </c>
      <c r="C890" s="14" t="s">
        <v>44</v>
      </c>
      <c r="D890" s="14" t="s">
        <v>970</v>
      </c>
      <c r="E890" s="14" t="s">
        <v>1637</v>
      </c>
      <c r="F890" s="16">
        <v>2</v>
      </c>
      <c r="G890" s="16" t="s">
        <v>35</v>
      </c>
      <c r="H890" s="16" t="s">
        <v>44</v>
      </c>
      <c r="I890" s="16">
        <v>0</v>
      </c>
      <c r="J890" s="16">
        <v>0</v>
      </c>
      <c r="K890" s="16">
        <v>2</v>
      </c>
      <c r="L890" s="16">
        <v>0</v>
      </c>
      <c r="M890" s="16" t="s">
        <v>44</v>
      </c>
      <c r="N890" s="15"/>
    </row>
    <row r="891" spans="1:14" x14ac:dyDescent="0.2">
      <c r="A891" s="14" t="s">
        <v>35</v>
      </c>
      <c r="B891" s="14" t="s">
        <v>35</v>
      </c>
      <c r="C891" s="14">
        <v>3797</v>
      </c>
      <c r="D891" s="14" t="s">
        <v>971</v>
      </c>
      <c r="E891" s="14" t="s">
        <v>142</v>
      </c>
      <c r="F891" s="16">
        <v>18</v>
      </c>
      <c r="G891" s="16">
        <v>0</v>
      </c>
      <c r="H891" s="16" t="s">
        <v>123</v>
      </c>
      <c r="I891" s="16">
        <v>0</v>
      </c>
      <c r="J891" s="16">
        <v>0</v>
      </c>
      <c r="K891" s="16">
        <v>18</v>
      </c>
      <c r="L891" s="16">
        <v>0</v>
      </c>
      <c r="M891" s="16" t="s">
        <v>47</v>
      </c>
      <c r="N891" s="15"/>
    </row>
    <row r="892" spans="1:14" x14ac:dyDescent="0.2">
      <c r="A892" s="14" t="s">
        <v>35</v>
      </c>
      <c r="B892" s="14" t="s">
        <v>35</v>
      </c>
      <c r="C892" s="14">
        <v>2295</v>
      </c>
      <c r="D892" s="14" t="s">
        <v>972</v>
      </c>
      <c r="E892" s="14" t="s">
        <v>1637</v>
      </c>
      <c r="F892" s="16">
        <v>19</v>
      </c>
      <c r="G892" s="16">
        <v>0</v>
      </c>
      <c r="H892" s="16" t="s">
        <v>880</v>
      </c>
      <c r="I892" s="16">
        <v>0</v>
      </c>
      <c r="J892" s="16">
        <v>2</v>
      </c>
      <c r="K892" s="16">
        <v>0</v>
      </c>
      <c r="L892" s="16">
        <v>0</v>
      </c>
      <c r="M892" s="16" t="s">
        <v>34</v>
      </c>
      <c r="N892" s="15"/>
    </row>
    <row r="893" spans="1:14" x14ac:dyDescent="0.2">
      <c r="A893" s="14" t="s">
        <v>35</v>
      </c>
      <c r="B893" s="14" t="s">
        <v>35</v>
      </c>
      <c r="C893" s="14" t="s">
        <v>44</v>
      </c>
      <c r="D893" s="14" t="s">
        <v>973</v>
      </c>
      <c r="E893" s="14" t="s">
        <v>1637</v>
      </c>
      <c r="F893" s="16">
        <v>18</v>
      </c>
      <c r="G893" s="16" t="s">
        <v>35</v>
      </c>
      <c r="H893" s="16" t="s">
        <v>44</v>
      </c>
      <c r="I893" s="16">
        <v>0</v>
      </c>
      <c r="J893" s="16">
        <v>1</v>
      </c>
      <c r="K893" s="16">
        <v>0</v>
      </c>
      <c r="L893" s="16">
        <v>0</v>
      </c>
      <c r="M893" s="16" t="s">
        <v>44</v>
      </c>
      <c r="N893" s="15"/>
    </row>
    <row r="894" spans="1:14" x14ac:dyDescent="0.2">
      <c r="A894" s="14" t="s">
        <v>35</v>
      </c>
      <c r="B894" s="14" t="s">
        <v>35</v>
      </c>
      <c r="C894" s="14" t="s">
        <v>44</v>
      </c>
      <c r="D894" s="14" t="s">
        <v>974</v>
      </c>
      <c r="E894" s="14" t="s">
        <v>1637</v>
      </c>
      <c r="F894" s="16">
        <v>1</v>
      </c>
      <c r="G894" s="16" t="s">
        <v>35</v>
      </c>
      <c r="H894" s="16" t="s">
        <v>44</v>
      </c>
      <c r="I894" s="16">
        <v>0</v>
      </c>
      <c r="J894" s="16">
        <v>1</v>
      </c>
      <c r="K894" s="16">
        <v>0</v>
      </c>
      <c r="L894" s="16">
        <v>0</v>
      </c>
      <c r="M894" s="16" t="s">
        <v>44</v>
      </c>
      <c r="N894" s="15"/>
    </row>
    <row r="895" spans="1:14" x14ac:dyDescent="0.2">
      <c r="A895" s="14" t="s">
        <v>35</v>
      </c>
      <c r="B895" s="14" t="s">
        <v>35</v>
      </c>
      <c r="C895" s="14">
        <v>2376</v>
      </c>
      <c r="D895" s="14" t="s">
        <v>975</v>
      </c>
      <c r="E895" s="14" t="s">
        <v>1637</v>
      </c>
      <c r="F895" s="16">
        <v>64</v>
      </c>
      <c r="G895" s="16">
        <v>0</v>
      </c>
      <c r="H895" s="16" t="s">
        <v>249</v>
      </c>
      <c r="I895" s="16">
        <v>0</v>
      </c>
      <c r="J895" s="16">
        <v>0</v>
      </c>
      <c r="K895" s="16">
        <v>1</v>
      </c>
      <c r="L895" s="16">
        <v>0</v>
      </c>
      <c r="M895" s="16" t="s">
        <v>34</v>
      </c>
      <c r="N895" s="15"/>
    </row>
    <row r="896" spans="1:14" x14ac:dyDescent="0.2">
      <c r="A896" s="14" t="s">
        <v>35</v>
      </c>
      <c r="B896" s="14" t="s">
        <v>35</v>
      </c>
      <c r="C896" s="14" t="s">
        <v>44</v>
      </c>
      <c r="D896" s="14" t="s">
        <v>976</v>
      </c>
      <c r="E896" s="14" t="s">
        <v>1637</v>
      </c>
      <c r="F896" s="16">
        <v>37</v>
      </c>
      <c r="G896" s="16" t="s">
        <v>35</v>
      </c>
      <c r="H896" s="16" t="s">
        <v>44</v>
      </c>
      <c r="I896" s="16">
        <v>0</v>
      </c>
      <c r="J896" s="16">
        <v>0</v>
      </c>
      <c r="K896" s="16">
        <v>1</v>
      </c>
      <c r="L896" s="16">
        <v>0</v>
      </c>
      <c r="M896" s="16" t="s">
        <v>44</v>
      </c>
      <c r="N896" s="15"/>
    </row>
    <row r="897" spans="1:14" x14ac:dyDescent="0.2">
      <c r="A897" s="14" t="s">
        <v>35</v>
      </c>
      <c r="B897" s="14" t="s">
        <v>35</v>
      </c>
      <c r="C897" s="14" t="s">
        <v>44</v>
      </c>
      <c r="D897" s="14" t="s">
        <v>976</v>
      </c>
      <c r="E897" s="14" t="s">
        <v>142</v>
      </c>
      <c r="F897" s="16">
        <v>22</v>
      </c>
      <c r="G897" s="16" t="s">
        <v>35</v>
      </c>
      <c r="H897" s="16" t="s">
        <v>44</v>
      </c>
      <c r="I897" s="16">
        <v>0</v>
      </c>
      <c r="J897" s="16">
        <v>0</v>
      </c>
      <c r="K897" s="16">
        <v>0</v>
      </c>
      <c r="L897" s="16">
        <v>0</v>
      </c>
      <c r="M897" s="16" t="s">
        <v>44</v>
      </c>
      <c r="N897" s="15"/>
    </row>
    <row r="898" spans="1:14" x14ac:dyDescent="0.2">
      <c r="A898" s="14" t="s">
        <v>35</v>
      </c>
      <c r="B898" s="14" t="s">
        <v>35</v>
      </c>
      <c r="C898" s="14" t="s">
        <v>44</v>
      </c>
      <c r="D898" s="14" t="s">
        <v>976</v>
      </c>
      <c r="E898" s="14" t="s">
        <v>153</v>
      </c>
      <c r="F898" s="16">
        <v>5</v>
      </c>
      <c r="G898" s="16" t="s">
        <v>35</v>
      </c>
      <c r="H898" s="16" t="s">
        <v>44</v>
      </c>
      <c r="I898" s="16">
        <v>0</v>
      </c>
      <c r="J898" s="16">
        <v>0</v>
      </c>
      <c r="K898" s="16">
        <v>0</v>
      </c>
      <c r="L898" s="16">
        <v>0</v>
      </c>
      <c r="M898" s="16" t="s">
        <v>44</v>
      </c>
      <c r="N898" s="15"/>
    </row>
    <row r="899" spans="1:14" x14ac:dyDescent="0.2">
      <c r="A899" s="14" t="s">
        <v>35</v>
      </c>
      <c r="B899" s="14" t="s">
        <v>35</v>
      </c>
      <c r="C899" s="14">
        <v>3149</v>
      </c>
      <c r="D899" s="14" t="s">
        <v>977</v>
      </c>
      <c r="E899" s="14" t="s">
        <v>153</v>
      </c>
      <c r="F899" s="16">
        <v>30</v>
      </c>
      <c r="G899" s="16">
        <v>0</v>
      </c>
      <c r="H899" s="16" t="s">
        <v>197</v>
      </c>
      <c r="I899" s="16">
        <v>0</v>
      </c>
      <c r="J899" s="16">
        <v>0</v>
      </c>
      <c r="K899" s="16">
        <v>30</v>
      </c>
      <c r="L899" s="16">
        <v>0</v>
      </c>
      <c r="M899" s="16" t="s">
        <v>43</v>
      </c>
      <c r="N899" s="15"/>
    </row>
    <row r="900" spans="1:14" x14ac:dyDescent="0.2">
      <c r="A900" s="14" t="s">
        <v>35</v>
      </c>
      <c r="B900" s="14" t="s">
        <v>35</v>
      </c>
      <c r="C900" s="14" t="s">
        <v>44</v>
      </c>
      <c r="D900" s="14" t="s">
        <v>978</v>
      </c>
      <c r="E900" s="14" t="s">
        <v>153</v>
      </c>
      <c r="F900" s="16">
        <v>28</v>
      </c>
      <c r="G900" s="16" t="s">
        <v>35</v>
      </c>
      <c r="H900" s="16" t="s">
        <v>44</v>
      </c>
      <c r="I900" s="16">
        <v>0</v>
      </c>
      <c r="J900" s="16">
        <v>0</v>
      </c>
      <c r="K900" s="16">
        <v>28</v>
      </c>
      <c r="L900" s="16">
        <v>0</v>
      </c>
      <c r="M900" s="16" t="s">
        <v>44</v>
      </c>
      <c r="N900" s="15"/>
    </row>
    <row r="901" spans="1:14" x14ac:dyDescent="0.2">
      <c r="A901" s="14" t="s">
        <v>35</v>
      </c>
      <c r="B901" s="14" t="s">
        <v>35</v>
      </c>
      <c r="C901" s="14" t="s">
        <v>44</v>
      </c>
      <c r="D901" s="14" t="s">
        <v>978</v>
      </c>
      <c r="E901" s="14" t="s">
        <v>58</v>
      </c>
      <c r="F901" s="16">
        <v>2</v>
      </c>
      <c r="G901" s="16" t="s">
        <v>35</v>
      </c>
      <c r="H901" s="16" t="s">
        <v>44</v>
      </c>
      <c r="I901" s="16">
        <v>0</v>
      </c>
      <c r="J901" s="16">
        <v>0</v>
      </c>
      <c r="K901" s="16">
        <v>2</v>
      </c>
      <c r="L901" s="16">
        <v>0</v>
      </c>
      <c r="M901" s="16" t="s">
        <v>44</v>
      </c>
      <c r="N901" s="15"/>
    </row>
    <row r="902" spans="1:14" x14ac:dyDescent="0.2">
      <c r="A902" s="14" t="s">
        <v>35</v>
      </c>
      <c r="B902" s="14" t="s">
        <v>35</v>
      </c>
      <c r="C902" s="14">
        <v>2499</v>
      </c>
      <c r="D902" s="14" t="s">
        <v>979</v>
      </c>
      <c r="E902" s="14" t="s">
        <v>1637</v>
      </c>
      <c r="F902" s="16">
        <v>37</v>
      </c>
      <c r="G902" s="16">
        <v>0</v>
      </c>
      <c r="H902" s="16" t="s">
        <v>362</v>
      </c>
      <c r="I902" s="16">
        <v>0</v>
      </c>
      <c r="J902" s="16">
        <v>0</v>
      </c>
      <c r="K902" s="16">
        <v>0</v>
      </c>
      <c r="L902" s="16">
        <v>0</v>
      </c>
      <c r="M902" s="16" t="s">
        <v>34</v>
      </c>
    </row>
    <row r="903" spans="1:14" x14ac:dyDescent="0.2">
      <c r="A903" s="14" t="s">
        <v>35</v>
      </c>
      <c r="B903" s="14" t="s">
        <v>35</v>
      </c>
      <c r="C903" s="14">
        <v>2276</v>
      </c>
      <c r="D903" s="14" t="s">
        <v>980</v>
      </c>
      <c r="E903" s="14" t="s">
        <v>1637</v>
      </c>
      <c r="F903" s="16">
        <v>1</v>
      </c>
      <c r="G903" s="16">
        <v>0</v>
      </c>
      <c r="H903" s="16" t="s">
        <v>362</v>
      </c>
      <c r="I903" s="16">
        <v>1</v>
      </c>
      <c r="J903" s="16">
        <v>0</v>
      </c>
      <c r="K903" s="16">
        <v>0</v>
      </c>
      <c r="L903" s="16">
        <v>0</v>
      </c>
      <c r="M903" s="16" t="s">
        <v>47</v>
      </c>
      <c r="N903" s="15"/>
    </row>
    <row r="904" spans="1:14" x14ac:dyDescent="0.2">
      <c r="A904" s="14" t="s">
        <v>35</v>
      </c>
      <c r="B904" s="14" t="s">
        <v>35</v>
      </c>
      <c r="C904" s="14">
        <v>3578</v>
      </c>
      <c r="D904" s="14" t="s">
        <v>981</v>
      </c>
      <c r="E904" s="14" t="s">
        <v>1637</v>
      </c>
      <c r="F904" s="16">
        <v>628</v>
      </c>
      <c r="G904" s="16">
        <v>22</v>
      </c>
      <c r="H904" s="16" t="s">
        <v>83</v>
      </c>
      <c r="I904" s="16">
        <v>0</v>
      </c>
      <c r="J904" s="16">
        <v>0</v>
      </c>
      <c r="K904" s="16">
        <v>242</v>
      </c>
      <c r="L904" s="16">
        <v>0</v>
      </c>
      <c r="M904" s="16" t="s">
        <v>43</v>
      </c>
      <c r="N904" s="15" t="s">
        <v>22</v>
      </c>
    </row>
    <row r="905" spans="1:14" x14ac:dyDescent="0.2">
      <c r="A905" s="14" t="s">
        <v>35</v>
      </c>
      <c r="B905" s="14" t="s">
        <v>35</v>
      </c>
      <c r="C905" s="14" t="s">
        <v>44</v>
      </c>
      <c r="D905" s="14" t="s">
        <v>982</v>
      </c>
      <c r="E905" s="14" t="s">
        <v>1637</v>
      </c>
      <c r="F905" s="16">
        <v>386</v>
      </c>
      <c r="G905" s="16" t="s">
        <v>35</v>
      </c>
      <c r="H905" s="16" t="s">
        <v>44</v>
      </c>
      <c r="I905" s="16">
        <v>0</v>
      </c>
      <c r="J905" s="16">
        <v>0</v>
      </c>
      <c r="K905" s="16">
        <v>0</v>
      </c>
      <c r="L905" s="16">
        <v>0</v>
      </c>
      <c r="M905" s="16" t="s">
        <v>44</v>
      </c>
      <c r="N905" s="15"/>
    </row>
    <row r="906" spans="1:14" x14ac:dyDescent="0.2">
      <c r="A906" s="14" t="s">
        <v>35</v>
      </c>
      <c r="B906" s="14" t="s">
        <v>35</v>
      </c>
      <c r="C906" s="14" t="s">
        <v>44</v>
      </c>
      <c r="D906" s="14" t="s">
        <v>983</v>
      </c>
      <c r="E906" s="14" t="s">
        <v>142</v>
      </c>
      <c r="F906" s="16">
        <v>242</v>
      </c>
      <c r="G906" s="16" t="s">
        <v>35</v>
      </c>
      <c r="H906" s="16" t="s">
        <v>44</v>
      </c>
      <c r="I906" s="16">
        <v>0</v>
      </c>
      <c r="J906" s="16">
        <v>0</v>
      </c>
      <c r="K906" s="16">
        <v>242</v>
      </c>
      <c r="L906" s="16">
        <v>0</v>
      </c>
      <c r="M906" s="16" t="s">
        <v>44</v>
      </c>
      <c r="N906" s="15"/>
    </row>
    <row r="907" spans="1:14" x14ac:dyDescent="0.2">
      <c r="A907" s="14" t="s">
        <v>35</v>
      </c>
      <c r="B907" s="14" t="s">
        <v>35</v>
      </c>
      <c r="C907" s="14">
        <v>3344</v>
      </c>
      <c r="D907" s="14" t="s">
        <v>984</v>
      </c>
      <c r="E907" s="14" t="s">
        <v>32</v>
      </c>
      <c r="F907" s="16">
        <v>6</v>
      </c>
      <c r="G907" s="16">
        <v>0</v>
      </c>
      <c r="H907" s="16" t="s">
        <v>54</v>
      </c>
      <c r="I907" s="16">
        <v>0</v>
      </c>
      <c r="J907" s="16">
        <v>0</v>
      </c>
      <c r="K907" s="16">
        <v>6</v>
      </c>
      <c r="L907" s="16">
        <v>0</v>
      </c>
      <c r="M907" s="16" t="s">
        <v>47</v>
      </c>
      <c r="N907" s="15"/>
    </row>
    <row r="908" spans="1:14" x14ac:dyDescent="0.2">
      <c r="A908" s="14" t="s">
        <v>35</v>
      </c>
      <c r="B908" s="14" t="s">
        <v>35</v>
      </c>
      <c r="C908" s="14">
        <v>3924</v>
      </c>
      <c r="D908" s="14" t="s">
        <v>985</v>
      </c>
      <c r="E908" s="14" t="s">
        <v>1636</v>
      </c>
      <c r="F908" s="16">
        <v>4</v>
      </c>
      <c r="G908" s="16">
        <v>0</v>
      </c>
      <c r="H908" s="16" t="s">
        <v>44</v>
      </c>
      <c r="I908" s="16">
        <v>0</v>
      </c>
      <c r="J908" s="16">
        <v>0</v>
      </c>
      <c r="K908" s="16">
        <v>0</v>
      </c>
      <c r="L908" s="16">
        <v>0</v>
      </c>
      <c r="M908" s="16" t="s">
        <v>40</v>
      </c>
      <c r="N908" s="15"/>
    </row>
    <row r="909" spans="1:14" x14ac:dyDescent="0.2">
      <c r="A909" s="14" t="s">
        <v>35</v>
      </c>
      <c r="B909" s="14" t="s">
        <v>35</v>
      </c>
      <c r="C909" s="14">
        <v>2306</v>
      </c>
      <c r="D909" s="14" t="s">
        <v>986</v>
      </c>
      <c r="E909" s="14" t="s">
        <v>1637</v>
      </c>
      <c r="F909" s="16">
        <v>16</v>
      </c>
      <c r="G909" s="16">
        <v>0</v>
      </c>
      <c r="H909" s="16" t="s">
        <v>249</v>
      </c>
      <c r="I909" s="16">
        <v>0</v>
      </c>
      <c r="J909" s="16">
        <v>0</v>
      </c>
      <c r="K909" s="16">
        <v>0</v>
      </c>
      <c r="L909" s="16">
        <v>0</v>
      </c>
      <c r="M909" s="16" t="s">
        <v>47</v>
      </c>
      <c r="N909" s="15"/>
    </row>
    <row r="910" spans="1:14" x14ac:dyDescent="0.2">
      <c r="A910" s="14" t="s">
        <v>35</v>
      </c>
      <c r="B910" s="14" t="s">
        <v>35</v>
      </c>
      <c r="C910" s="14">
        <v>4148</v>
      </c>
      <c r="D910" s="14" t="s">
        <v>987</v>
      </c>
      <c r="E910" s="14" t="s">
        <v>153</v>
      </c>
      <c r="F910" s="16">
        <v>131</v>
      </c>
      <c r="G910" s="16">
        <v>0</v>
      </c>
      <c r="H910" s="16" t="s">
        <v>295</v>
      </c>
      <c r="I910" s="16">
        <v>0</v>
      </c>
      <c r="J910" s="16">
        <v>0</v>
      </c>
      <c r="K910" s="16">
        <v>131</v>
      </c>
      <c r="L910" s="16">
        <v>0</v>
      </c>
      <c r="M910" s="16" t="s">
        <v>43</v>
      </c>
      <c r="N910" s="15"/>
    </row>
    <row r="911" spans="1:14" x14ac:dyDescent="0.2">
      <c r="A911" s="14" t="s">
        <v>35</v>
      </c>
      <c r="B911" s="14" t="s">
        <v>35</v>
      </c>
      <c r="C911" s="14">
        <v>2059</v>
      </c>
      <c r="D911" s="14" t="s">
        <v>988</v>
      </c>
      <c r="E911" s="14" t="s">
        <v>58</v>
      </c>
      <c r="F911" s="16">
        <v>806</v>
      </c>
      <c r="G911" s="16">
        <v>0</v>
      </c>
      <c r="H911" s="16" t="s">
        <v>332</v>
      </c>
      <c r="I911" s="16">
        <v>0</v>
      </c>
      <c r="J911" s="16">
        <v>0</v>
      </c>
      <c r="K911" s="16">
        <v>0</v>
      </c>
      <c r="L911" s="16">
        <v>0</v>
      </c>
      <c r="M911" s="16" t="s">
        <v>43</v>
      </c>
      <c r="N911" s="15"/>
    </row>
    <row r="912" spans="1:14" x14ac:dyDescent="0.2">
      <c r="A912" s="14" t="s">
        <v>35</v>
      </c>
      <c r="B912" s="14" t="s">
        <v>35</v>
      </c>
      <c r="C912" s="14">
        <v>2200</v>
      </c>
      <c r="D912" s="14" t="s">
        <v>989</v>
      </c>
      <c r="E912" s="14" t="s">
        <v>1637</v>
      </c>
      <c r="F912" s="16">
        <v>1</v>
      </c>
      <c r="G912" s="16">
        <v>0</v>
      </c>
      <c r="H912" s="16" t="s">
        <v>990</v>
      </c>
      <c r="I912" s="16">
        <v>0</v>
      </c>
      <c r="J912" s="16">
        <v>1</v>
      </c>
      <c r="K912" s="16">
        <v>0</v>
      </c>
      <c r="L912" s="16">
        <v>0</v>
      </c>
      <c r="M912" s="16" t="s">
        <v>47</v>
      </c>
      <c r="N912" s="15"/>
    </row>
    <row r="913" spans="1:14" x14ac:dyDescent="0.2">
      <c r="A913" s="14" t="s">
        <v>35</v>
      </c>
      <c r="B913" s="14" t="s">
        <v>35</v>
      </c>
      <c r="C913" s="14">
        <v>2459</v>
      </c>
      <c r="D913" s="14" t="s">
        <v>991</v>
      </c>
      <c r="E913" s="14" t="s">
        <v>142</v>
      </c>
      <c r="F913" s="16">
        <v>234</v>
      </c>
      <c r="G913" s="16">
        <v>23</v>
      </c>
      <c r="H913" s="16" t="s">
        <v>231</v>
      </c>
      <c r="I913" s="16">
        <v>0</v>
      </c>
      <c r="J913" s="16">
        <v>0</v>
      </c>
      <c r="K913" s="16">
        <v>0</v>
      </c>
      <c r="L913" s="16">
        <v>0</v>
      </c>
      <c r="M913" s="16" t="s">
        <v>43</v>
      </c>
      <c r="N913" s="15" t="s">
        <v>22</v>
      </c>
    </row>
    <row r="914" spans="1:14" x14ac:dyDescent="0.2">
      <c r="A914" s="14" t="s">
        <v>35</v>
      </c>
      <c r="B914" s="14" t="s">
        <v>35</v>
      </c>
      <c r="C914" s="14" t="s">
        <v>44</v>
      </c>
      <c r="D914" s="14" t="s">
        <v>992</v>
      </c>
      <c r="E914" s="14" t="s">
        <v>142</v>
      </c>
      <c r="F914" s="16">
        <v>171</v>
      </c>
      <c r="G914" s="16" t="s">
        <v>35</v>
      </c>
      <c r="H914" s="16" t="s">
        <v>44</v>
      </c>
      <c r="I914" s="16">
        <v>0</v>
      </c>
      <c r="J914" s="16">
        <v>0</v>
      </c>
      <c r="K914" s="16">
        <v>0</v>
      </c>
      <c r="L914" s="16">
        <v>0</v>
      </c>
      <c r="M914" s="16" t="s">
        <v>44</v>
      </c>
      <c r="N914" s="15"/>
    </row>
    <row r="915" spans="1:14" x14ac:dyDescent="0.2">
      <c r="A915" s="14" t="s">
        <v>35</v>
      </c>
      <c r="B915" s="14" t="s">
        <v>35</v>
      </c>
      <c r="C915" s="14" t="s">
        <v>44</v>
      </c>
      <c r="D915" s="14" t="s">
        <v>992</v>
      </c>
      <c r="E915" s="14" t="s">
        <v>1637</v>
      </c>
      <c r="F915" s="16">
        <v>63</v>
      </c>
      <c r="G915" s="16" t="s">
        <v>35</v>
      </c>
      <c r="H915" s="16" t="s">
        <v>44</v>
      </c>
      <c r="I915" s="16">
        <v>0</v>
      </c>
      <c r="J915" s="16">
        <v>0</v>
      </c>
      <c r="K915" s="16">
        <v>0</v>
      </c>
      <c r="L915" s="16">
        <v>0</v>
      </c>
      <c r="M915" s="16" t="s">
        <v>44</v>
      </c>
      <c r="N915" s="15"/>
    </row>
    <row r="916" spans="1:14" x14ac:dyDescent="0.2">
      <c r="A916" s="14" t="s">
        <v>35</v>
      </c>
      <c r="B916" s="14" t="s">
        <v>35</v>
      </c>
      <c r="C916" s="14">
        <v>2874</v>
      </c>
      <c r="D916" s="14" t="s">
        <v>993</v>
      </c>
      <c r="E916" s="14" t="s">
        <v>153</v>
      </c>
      <c r="F916" s="16">
        <v>391</v>
      </c>
      <c r="G916" s="16">
        <v>0</v>
      </c>
      <c r="H916" s="16" t="s">
        <v>111</v>
      </c>
      <c r="I916" s="16">
        <v>0</v>
      </c>
      <c r="J916" s="16">
        <v>391</v>
      </c>
      <c r="K916" s="16">
        <v>0</v>
      </c>
      <c r="L916" s="16">
        <v>0</v>
      </c>
      <c r="M916" s="16" t="s">
        <v>43</v>
      </c>
      <c r="N916" s="15"/>
    </row>
    <row r="917" spans="1:14" x14ac:dyDescent="0.2">
      <c r="A917" s="14" t="s">
        <v>35</v>
      </c>
      <c r="B917" s="14" t="s">
        <v>35</v>
      </c>
      <c r="C917" s="14">
        <v>2165</v>
      </c>
      <c r="D917" s="14" t="s">
        <v>994</v>
      </c>
      <c r="E917" s="14" t="s">
        <v>58</v>
      </c>
      <c r="F917" s="16">
        <v>432</v>
      </c>
      <c r="G917" s="16">
        <v>0</v>
      </c>
      <c r="H917" s="16" t="s">
        <v>990</v>
      </c>
      <c r="I917" s="16">
        <v>0</v>
      </c>
      <c r="J917" s="16">
        <v>0</v>
      </c>
      <c r="K917" s="16">
        <v>432</v>
      </c>
      <c r="L917" s="16">
        <v>0</v>
      </c>
      <c r="M917" s="16" t="s">
        <v>43</v>
      </c>
      <c r="N917" s="15"/>
    </row>
    <row r="918" spans="1:14" x14ac:dyDescent="0.2">
      <c r="A918" s="14" t="s">
        <v>35</v>
      </c>
      <c r="B918" s="14" t="s">
        <v>35</v>
      </c>
      <c r="C918" s="14">
        <v>4572</v>
      </c>
      <c r="D918" s="14" t="s">
        <v>995</v>
      </c>
      <c r="E918" s="14" t="s">
        <v>32</v>
      </c>
      <c r="F918" s="16">
        <v>3</v>
      </c>
      <c r="G918" s="16">
        <v>0</v>
      </c>
      <c r="H918" s="16" t="s">
        <v>44</v>
      </c>
      <c r="I918" s="16">
        <v>0</v>
      </c>
      <c r="J918" s="16">
        <v>0</v>
      </c>
      <c r="K918" s="16">
        <v>0</v>
      </c>
      <c r="L918" s="16">
        <v>0</v>
      </c>
      <c r="M918" s="16" t="s">
        <v>43</v>
      </c>
      <c r="N918" s="15"/>
    </row>
    <row r="919" spans="1:14" x14ac:dyDescent="0.2">
      <c r="A919" s="14" t="s">
        <v>35</v>
      </c>
      <c r="B919" s="14" t="s">
        <v>35</v>
      </c>
      <c r="C919" s="14">
        <v>4035</v>
      </c>
      <c r="D919" s="14" t="s">
        <v>996</v>
      </c>
      <c r="E919" s="14" t="s">
        <v>58</v>
      </c>
      <c r="F919" s="16">
        <v>44</v>
      </c>
      <c r="G919" s="16">
        <v>0</v>
      </c>
      <c r="H919" s="16" t="s">
        <v>997</v>
      </c>
      <c r="I919" s="16">
        <v>0</v>
      </c>
      <c r="J919" s="16">
        <v>44</v>
      </c>
      <c r="K919" s="16">
        <v>0</v>
      </c>
      <c r="L919" s="16">
        <v>0</v>
      </c>
      <c r="M919" s="16" t="s">
        <v>47</v>
      </c>
      <c r="N919" s="15"/>
    </row>
    <row r="920" spans="1:14" x14ac:dyDescent="0.2">
      <c r="A920" s="14" t="s">
        <v>35</v>
      </c>
      <c r="B920" s="14" t="s">
        <v>35</v>
      </c>
      <c r="C920" s="14">
        <v>3261</v>
      </c>
      <c r="D920" s="14" t="s">
        <v>998</v>
      </c>
      <c r="E920" s="14" t="s">
        <v>1637</v>
      </c>
      <c r="F920" s="16">
        <v>24</v>
      </c>
      <c r="G920" s="16">
        <v>0</v>
      </c>
      <c r="H920" s="16" t="s">
        <v>44</v>
      </c>
      <c r="I920" s="16">
        <v>0</v>
      </c>
      <c r="J920" s="16">
        <v>1</v>
      </c>
      <c r="K920" s="16">
        <v>0</v>
      </c>
      <c r="L920" s="16">
        <v>0</v>
      </c>
      <c r="M920" s="16" t="s">
        <v>34</v>
      </c>
      <c r="N920" s="15"/>
    </row>
    <row r="921" spans="1:14" x14ac:dyDescent="0.2">
      <c r="A921" s="14" t="s">
        <v>35</v>
      </c>
      <c r="B921" s="14" t="s">
        <v>35</v>
      </c>
      <c r="C921" s="14">
        <v>2174</v>
      </c>
      <c r="D921" s="14" t="s">
        <v>999</v>
      </c>
      <c r="E921" s="14" t="s">
        <v>1637</v>
      </c>
      <c r="F921" s="16">
        <v>60</v>
      </c>
      <c r="G921" s="16">
        <v>0</v>
      </c>
      <c r="H921" s="16" t="s">
        <v>267</v>
      </c>
      <c r="I921" s="16">
        <v>0</v>
      </c>
      <c r="J921" s="16">
        <v>0</v>
      </c>
      <c r="K921" s="16">
        <v>3</v>
      </c>
      <c r="L921" s="16">
        <v>0</v>
      </c>
      <c r="M921" s="16" t="s">
        <v>34</v>
      </c>
      <c r="N921" s="15"/>
    </row>
    <row r="922" spans="1:14" x14ac:dyDescent="0.2">
      <c r="A922" s="14" t="s">
        <v>35</v>
      </c>
      <c r="B922" s="14" t="s">
        <v>35</v>
      </c>
      <c r="C922" s="14">
        <v>2252</v>
      </c>
      <c r="D922" s="14" t="s">
        <v>1000</v>
      </c>
      <c r="E922" s="14" t="s">
        <v>142</v>
      </c>
      <c r="F922" s="16">
        <v>440</v>
      </c>
      <c r="G922" s="16">
        <v>-7</v>
      </c>
      <c r="H922" s="16" t="s">
        <v>332</v>
      </c>
      <c r="I922" s="16">
        <v>0</v>
      </c>
      <c r="J922" s="16">
        <v>0</v>
      </c>
      <c r="K922" s="16">
        <v>0</v>
      </c>
      <c r="L922" s="16">
        <v>0</v>
      </c>
      <c r="M922" s="16" t="s">
        <v>43</v>
      </c>
      <c r="N922" s="15" t="s">
        <v>20</v>
      </c>
    </row>
    <row r="923" spans="1:14" x14ac:dyDescent="0.2">
      <c r="A923" s="14" t="s">
        <v>35</v>
      </c>
      <c r="B923" s="14" t="s">
        <v>35</v>
      </c>
      <c r="C923" s="14" t="s">
        <v>44</v>
      </c>
      <c r="D923" s="14" t="s">
        <v>1001</v>
      </c>
      <c r="E923" s="14" t="s">
        <v>142</v>
      </c>
      <c r="F923" s="16">
        <v>364</v>
      </c>
      <c r="G923" s="16" t="s">
        <v>35</v>
      </c>
      <c r="H923" s="16" t="s">
        <v>44</v>
      </c>
      <c r="I923" s="16">
        <v>0</v>
      </c>
      <c r="J923" s="16">
        <v>0</v>
      </c>
      <c r="K923" s="16">
        <v>0</v>
      </c>
      <c r="L923" s="16">
        <v>0</v>
      </c>
      <c r="M923" s="16" t="s">
        <v>44</v>
      </c>
      <c r="N923" s="15"/>
    </row>
    <row r="924" spans="1:14" x14ac:dyDescent="0.2">
      <c r="A924" s="14" t="s">
        <v>35</v>
      </c>
      <c r="B924" s="14" t="s">
        <v>35</v>
      </c>
      <c r="C924" s="14" t="s">
        <v>44</v>
      </c>
      <c r="D924" s="14" t="s">
        <v>1001</v>
      </c>
      <c r="E924" s="14" t="s">
        <v>1637</v>
      </c>
      <c r="F924" s="16">
        <v>76</v>
      </c>
      <c r="G924" s="16" t="s">
        <v>35</v>
      </c>
      <c r="H924" s="16" t="s">
        <v>44</v>
      </c>
      <c r="I924" s="16">
        <v>0</v>
      </c>
      <c r="J924" s="16">
        <v>0</v>
      </c>
      <c r="K924" s="16">
        <v>0</v>
      </c>
      <c r="L924" s="16">
        <v>0</v>
      </c>
      <c r="M924" s="16" t="s">
        <v>44</v>
      </c>
      <c r="N924" s="15"/>
    </row>
    <row r="925" spans="1:14" x14ac:dyDescent="0.2">
      <c r="A925" s="14" t="s">
        <v>35</v>
      </c>
      <c r="B925" s="14" t="s">
        <v>35</v>
      </c>
      <c r="C925" s="14">
        <v>2349</v>
      </c>
      <c r="D925" s="14" t="s">
        <v>1002</v>
      </c>
      <c r="E925" s="14" t="s">
        <v>153</v>
      </c>
      <c r="F925" s="16">
        <v>84</v>
      </c>
      <c r="G925" s="16">
        <v>0</v>
      </c>
      <c r="H925" s="16" t="s">
        <v>332</v>
      </c>
      <c r="I925" s="16">
        <v>0</v>
      </c>
      <c r="J925" s="16">
        <v>84</v>
      </c>
      <c r="K925" s="16">
        <v>0</v>
      </c>
      <c r="L925" s="16">
        <v>0</v>
      </c>
      <c r="M925" s="16" t="s">
        <v>43</v>
      </c>
      <c r="N925" s="15"/>
    </row>
    <row r="926" spans="1:14" x14ac:dyDescent="0.2">
      <c r="A926" s="14" t="s">
        <v>35</v>
      </c>
      <c r="B926" s="14" t="s">
        <v>35</v>
      </c>
      <c r="C926" s="14">
        <v>2355</v>
      </c>
      <c r="D926" s="14" t="s">
        <v>1003</v>
      </c>
      <c r="E926" s="14" t="s">
        <v>153</v>
      </c>
      <c r="F926" s="16">
        <v>130</v>
      </c>
      <c r="G926" s="16">
        <v>0</v>
      </c>
      <c r="H926" s="16" t="s">
        <v>289</v>
      </c>
      <c r="I926" s="16">
        <v>0</v>
      </c>
      <c r="J926" s="16">
        <v>0</v>
      </c>
      <c r="K926" s="16">
        <v>0</v>
      </c>
      <c r="L926" s="16">
        <v>0</v>
      </c>
      <c r="M926" s="16" t="s">
        <v>43</v>
      </c>
      <c r="N926" s="15"/>
    </row>
    <row r="927" spans="1:14" x14ac:dyDescent="0.2">
      <c r="A927" s="14" t="s">
        <v>35</v>
      </c>
      <c r="B927" s="14" t="s">
        <v>35</v>
      </c>
      <c r="C927" s="14">
        <v>4091</v>
      </c>
      <c r="D927" s="14" t="s">
        <v>1004</v>
      </c>
      <c r="E927" s="14" t="s">
        <v>1637</v>
      </c>
      <c r="F927" s="16">
        <v>2</v>
      </c>
      <c r="G927" s="16">
        <v>0</v>
      </c>
      <c r="H927" s="16" t="s">
        <v>214</v>
      </c>
      <c r="I927" s="16">
        <v>0</v>
      </c>
      <c r="J927" s="16">
        <v>0</v>
      </c>
      <c r="K927" s="16">
        <v>0</v>
      </c>
      <c r="L927" s="16">
        <v>0</v>
      </c>
      <c r="M927" s="16" t="s">
        <v>47</v>
      </c>
      <c r="N927" s="15"/>
    </row>
    <row r="928" spans="1:14" x14ac:dyDescent="0.2">
      <c r="A928" s="14" t="s">
        <v>35</v>
      </c>
      <c r="B928" s="14" t="s">
        <v>35</v>
      </c>
      <c r="C928" s="14">
        <v>2409</v>
      </c>
      <c r="D928" s="14" t="s">
        <v>1005</v>
      </c>
      <c r="E928" s="14" t="s">
        <v>1637</v>
      </c>
      <c r="F928" s="16">
        <v>3</v>
      </c>
      <c r="G928" s="16">
        <v>0</v>
      </c>
      <c r="H928" s="16" t="s">
        <v>267</v>
      </c>
      <c r="I928" s="16">
        <v>0</v>
      </c>
      <c r="J928" s="16">
        <v>0</v>
      </c>
      <c r="K928" s="16">
        <v>0</v>
      </c>
      <c r="L928" s="16">
        <v>0</v>
      </c>
      <c r="M928" s="16" t="s">
        <v>47</v>
      </c>
      <c r="N928" s="15"/>
    </row>
    <row r="929" spans="1:14" x14ac:dyDescent="0.2">
      <c r="A929" s="14" t="s">
        <v>35</v>
      </c>
      <c r="B929" s="14" t="s">
        <v>35</v>
      </c>
      <c r="C929" s="14">
        <v>2393</v>
      </c>
      <c r="D929" s="14" t="s">
        <v>1006</v>
      </c>
      <c r="E929" s="14" t="s">
        <v>1637</v>
      </c>
      <c r="F929" s="16">
        <v>66</v>
      </c>
      <c r="G929" s="16">
        <v>64</v>
      </c>
      <c r="H929" s="16" t="s">
        <v>1007</v>
      </c>
      <c r="I929" s="16">
        <v>0</v>
      </c>
      <c r="J929" s="16">
        <v>0</v>
      </c>
      <c r="K929" s="16">
        <v>0</v>
      </c>
      <c r="L929" s="16">
        <v>0</v>
      </c>
      <c r="M929" s="16" t="s">
        <v>43</v>
      </c>
      <c r="N929" s="15" t="s">
        <v>25</v>
      </c>
    </row>
    <row r="930" spans="1:14" x14ac:dyDescent="0.2">
      <c r="A930" s="14" t="s">
        <v>35</v>
      </c>
      <c r="B930" s="14" t="s">
        <v>35</v>
      </c>
      <c r="C930" s="14">
        <v>2451</v>
      </c>
      <c r="D930" s="14" t="s">
        <v>1008</v>
      </c>
      <c r="E930" s="14" t="s">
        <v>1637</v>
      </c>
      <c r="F930" s="16">
        <v>76</v>
      </c>
      <c r="G930" s="16">
        <v>0</v>
      </c>
      <c r="H930" s="16" t="s">
        <v>880</v>
      </c>
      <c r="I930" s="16">
        <v>0</v>
      </c>
      <c r="J930" s="16">
        <v>0</v>
      </c>
      <c r="K930" s="16">
        <v>0</v>
      </c>
      <c r="L930" s="16">
        <v>0</v>
      </c>
      <c r="M930" s="16" t="s">
        <v>40</v>
      </c>
      <c r="N930" s="15"/>
    </row>
    <row r="931" spans="1:14" x14ac:dyDescent="0.2">
      <c r="A931" s="14" t="s">
        <v>35</v>
      </c>
      <c r="B931" s="14" t="s">
        <v>35</v>
      </c>
      <c r="C931" s="14">
        <v>2352</v>
      </c>
      <c r="D931" s="14" t="s">
        <v>1009</v>
      </c>
      <c r="E931" s="14" t="s">
        <v>153</v>
      </c>
      <c r="F931" s="16">
        <v>39</v>
      </c>
      <c r="G931" s="16">
        <v>-2</v>
      </c>
      <c r="H931" s="16" t="s">
        <v>332</v>
      </c>
      <c r="I931" s="16">
        <v>0</v>
      </c>
      <c r="J931" s="16">
        <v>39</v>
      </c>
      <c r="K931" s="16">
        <v>0</v>
      </c>
      <c r="L931" s="16">
        <v>0</v>
      </c>
      <c r="M931" s="16" t="s">
        <v>43</v>
      </c>
      <c r="N931" s="15"/>
    </row>
    <row r="932" spans="1:14" x14ac:dyDescent="0.2">
      <c r="A932" s="14" t="s">
        <v>35</v>
      </c>
      <c r="B932" s="14" t="s">
        <v>35</v>
      </c>
      <c r="C932" s="14">
        <v>2411</v>
      </c>
      <c r="D932" s="14" t="s">
        <v>1010</v>
      </c>
      <c r="E932" s="14" t="s">
        <v>142</v>
      </c>
      <c r="F932" s="16">
        <v>40</v>
      </c>
      <c r="G932" s="16">
        <v>0</v>
      </c>
      <c r="H932" s="16" t="s">
        <v>267</v>
      </c>
      <c r="I932" s="16">
        <v>0</v>
      </c>
      <c r="J932" s="16">
        <v>0</v>
      </c>
      <c r="K932" s="16">
        <v>28</v>
      </c>
      <c r="L932" s="16">
        <v>12</v>
      </c>
      <c r="M932" s="16" t="s">
        <v>47</v>
      </c>
      <c r="N932" s="15"/>
    </row>
    <row r="933" spans="1:14" x14ac:dyDescent="0.2">
      <c r="A933" s="14" t="s">
        <v>35</v>
      </c>
      <c r="B933" s="14" t="s">
        <v>35</v>
      </c>
      <c r="C933" s="14" t="s">
        <v>44</v>
      </c>
      <c r="D933" s="14" t="s">
        <v>1011</v>
      </c>
      <c r="E933" s="14" t="s">
        <v>142</v>
      </c>
      <c r="F933" s="16">
        <v>37</v>
      </c>
      <c r="G933" s="16" t="s">
        <v>35</v>
      </c>
      <c r="H933" s="16" t="s">
        <v>44</v>
      </c>
      <c r="I933" s="16">
        <v>0</v>
      </c>
      <c r="J933" s="16">
        <v>0</v>
      </c>
      <c r="K933" s="16">
        <v>26</v>
      </c>
      <c r="L933" s="16">
        <v>11</v>
      </c>
      <c r="M933" s="16" t="s">
        <v>44</v>
      </c>
      <c r="N933" s="15"/>
    </row>
    <row r="934" spans="1:14" x14ac:dyDescent="0.2">
      <c r="A934" s="14" t="s">
        <v>35</v>
      </c>
      <c r="B934" s="14" t="s">
        <v>35</v>
      </c>
      <c r="C934" s="14" t="s">
        <v>44</v>
      </c>
      <c r="D934" s="14" t="s">
        <v>1011</v>
      </c>
      <c r="E934" s="14" t="s">
        <v>82</v>
      </c>
      <c r="F934" s="16">
        <v>3</v>
      </c>
      <c r="G934" s="16" t="s">
        <v>35</v>
      </c>
      <c r="H934" s="16" t="s">
        <v>44</v>
      </c>
      <c r="I934" s="16">
        <v>0</v>
      </c>
      <c r="J934" s="16">
        <v>0</v>
      </c>
      <c r="K934" s="16">
        <v>2</v>
      </c>
      <c r="L934" s="16">
        <v>1</v>
      </c>
      <c r="M934" s="16" t="s">
        <v>44</v>
      </c>
      <c r="N934" s="15"/>
    </row>
    <row r="935" spans="1:14" x14ac:dyDescent="0.2">
      <c r="A935" s="14" t="s">
        <v>35</v>
      </c>
      <c r="B935" s="14" t="s">
        <v>35</v>
      </c>
      <c r="C935" s="14">
        <v>2288</v>
      </c>
      <c r="D935" s="14" t="s">
        <v>1012</v>
      </c>
      <c r="E935" s="14" t="s">
        <v>1637</v>
      </c>
      <c r="F935" s="16">
        <v>34</v>
      </c>
      <c r="G935" s="16">
        <v>32</v>
      </c>
      <c r="H935" s="16" t="s">
        <v>287</v>
      </c>
      <c r="I935" s="16">
        <v>0</v>
      </c>
      <c r="J935" s="16">
        <v>2</v>
      </c>
      <c r="K935" s="16">
        <v>0</v>
      </c>
      <c r="L935" s="16">
        <v>0</v>
      </c>
      <c r="M935" s="16" t="s">
        <v>43</v>
      </c>
      <c r="N935" s="15" t="s">
        <v>21</v>
      </c>
    </row>
    <row r="936" spans="1:14" x14ac:dyDescent="0.2">
      <c r="A936" s="14" t="s">
        <v>35</v>
      </c>
      <c r="B936" s="14" t="s">
        <v>35</v>
      </c>
      <c r="C936" s="14">
        <v>2462</v>
      </c>
      <c r="D936" s="14" t="s">
        <v>1013</v>
      </c>
      <c r="E936" s="14" t="s">
        <v>1637</v>
      </c>
      <c r="F936" s="16">
        <v>268</v>
      </c>
      <c r="G936" s="16">
        <v>-13</v>
      </c>
      <c r="H936" s="16" t="s">
        <v>87</v>
      </c>
      <c r="I936" s="16">
        <v>0</v>
      </c>
      <c r="J936" s="16">
        <v>0</v>
      </c>
      <c r="K936" s="16">
        <v>75</v>
      </c>
      <c r="L936" s="16">
        <v>7</v>
      </c>
      <c r="M936" s="16" t="s">
        <v>43</v>
      </c>
      <c r="N936" s="15" t="s">
        <v>23</v>
      </c>
    </row>
    <row r="937" spans="1:14" x14ac:dyDescent="0.2">
      <c r="A937" s="14" t="s">
        <v>35</v>
      </c>
      <c r="B937" s="14" t="s">
        <v>35</v>
      </c>
      <c r="C937" s="14" t="s">
        <v>44</v>
      </c>
      <c r="D937" s="14" t="s">
        <v>1014</v>
      </c>
      <c r="E937" s="14" t="s">
        <v>1637</v>
      </c>
      <c r="F937" s="16">
        <v>128</v>
      </c>
      <c r="G937" s="16" t="s">
        <v>35</v>
      </c>
      <c r="H937" s="16" t="s">
        <v>44</v>
      </c>
      <c r="I937" s="16">
        <v>0</v>
      </c>
      <c r="J937" s="16">
        <v>0</v>
      </c>
      <c r="K937" s="16">
        <v>0</v>
      </c>
      <c r="L937" s="16">
        <v>0</v>
      </c>
      <c r="M937" s="16" t="s">
        <v>44</v>
      </c>
      <c r="N937" s="15"/>
    </row>
    <row r="938" spans="1:14" x14ac:dyDescent="0.2">
      <c r="A938" s="14" t="s">
        <v>35</v>
      </c>
      <c r="B938" s="14" t="s">
        <v>35</v>
      </c>
      <c r="C938" s="14" t="s">
        <v>44</v>
      </c>
      <c r="D938" s="14" t="s">
        <v>1015</v>
      </c>
      <c r="E938" s="14" t="s">
        <v>142</v>
      </c>
      <c r="F938" s="16">
        <v>82</v>
      </c>
      <c r="G938" s="16" t="s">
        <v>35</v>
      </c>
      <c r="H938" s="16" t="s">
        <v>44</v>
      </c>
      <c r="I938" s="16">
        <v>0</v>
      </c>
      <c r="J938" s="16">
        <v>0</v>
      </c>
      <c r="K938" s="16">
        <v>75</v>
      </c>
      <c r="L938" s="16">
        <v>7</v>
      </c>
      <c r="M938" s="16" t="s">
        <v>44</v>
      </c>
      <c r="N938" s="15"/>
    </row>
    <row r="939" spans="1:14" x14ac:dyDescent="0.2">
      <c r="A939" s="14" t="s">
        <v>35</v>
      </c>
      <c r="B939" s="14" t="s">
        <v>35</v>
      </c>
      <c r="C939" s="14" t="s">
        <v>44</v>
      </c>
      <c r="D939" s="14" t="s">
        <v>1016</v>
      </c>
      <c r="E939" s="14" t="s">
        <v>1637</v>
      </c>
      <c r="F939" s="16">
        <v>40</v>
      </c>
      <c r="G939" s="16" t="s">
        <v>35</v>
      </c>
      <c r="H939" s="16" t="s">
        <v>44</v>
      </c>
      <c r="I939" s="16">
        <v>0</v>
      </c>
      <c r="J939" s="16">
        <v>0</v>
      </c>
      <c r="K939" s="16">
        <v>0</v>
      </c>
      <c r="L939" s="16">
        <v>0</v>
      </c>
      <c r="M939" s="16" t="s">
        <v>44</v>
      </c>
      <c r="N939" s="15"/>
    </row>
    <row r="940" spans="1:14" x14ac:dyDescent="0.2">
      <c r="A940" s="14" t="s">
        <v>35</v>
      </c>
      <c r="B940" s="14" t="s">
        <v>35</v>
      </c>
      <c r="C940" s="14" t="s">
        <v>44</v>
      </c>
      <c r="D940" s="14" t="s">
        <v>1017</v>
      </c>
      <c r="E940" s="14" t="s">
        <v>1637</v>
      </c>
      <c r="F940" s="16">
        <v>18</v>
      </c>
      <c r="G940" s="16" t="s">
        <v>35</v>
      </c>
      <c r="H940" s="16" t="s">
        <v>44</v>
      </c>
      <c r="I940" s="16">
        <v>0</v>
      </c>
      <c r="J940" s="16">
        <v>0</v>
      </c>
      <c r="K940" s="16">
        <v>0</v>
      </c>
      <c r="L940" s="16">
        <v>0</v>
      </c>
      <c r="M940" s="16" t="s">
        <v>44</v>
      </c>
      <c r="N940" s="15"/>
    </row>
    <row r="941" spans="1:14" x14ac:dyDescent="0.2">
      <c r="A941" s="14" t="s">
        <v>35</v>
      </c>
      <c r="B941" s="14" t="s">
        <v>35</v>
      </c>
      <c r="C941" s="14">
        <v>2284</v>
      </c>
      <c r="D941" s="14" t="s">
        <v>1018</v>
      </c>
      <c r="E941" s="14" t="s">
        <v>142</v>
      </c>
      <c r="F941" s="16">
        <v>37</v>
      </c>
      <c r="G941" s="16">
        <v>0</v>
      </c>
      <c r="H941" s="16" t="s">
        <v>265</v>
      </c>
      <c r="I941" s="16">
        <v>0</v>
      </c>
      <c r="J941" s="16">
        <v>36</v>
      </c>
      <c r="K941" s="16">
        <v>1</v>
      </c>
      <c r="L941" s="16">
        <v>0</v>
      </c>
      <c r="M941" s="16" t="s">
        <v>47</v>
      </c>
      <c r="N941" s="15"/>
    </row>
    <row r="942" spans="1:14" x14ac:dyDescent="0.2">
      <c r="A942" s="14" t="s">
        <v>35</v>
      </c>
      <c r="B942" s="14" t="s">
        <v>35</v>
      </c>
      <c r="C942" s="14">
        <v>2312</v>
      </c>
      <c r="D942" s="14" t="s">
        <v>1019</v>
      </c>
      <c r="E942" s="14" t="s">
        <v>1637</v>
      </c>
      <c r="F942" s="16">
        <v>117</v>
      </c>
      <c r="G942" s="16">
        <v>0</v>
      </c>
      <c r="H942" s="16" t="s">
        <v>249</v>
      </c>
      <c r="I942" s="16">
        <v>0</v>
      </c>
      <c r="J942" s="16">
        <v>0</v>
      </c>
      <c r="K942" s="16">
        <v>2</v>
      </c>
      <c r="L942" s="16">
        <v>0</v>
      </c>
      <c r="M942" s="16" t="s">
        <v>47</v>
      </c>
      <c r="N942" s="15"/>
    </row>
    <row r="943" spans="1:14" x14ac:dyDescent="0.2">
      <c r="A943" s="14" t="s">
        <v>35</v>
      </c>
      <c r="B943" s="14" t="s">
        <v>35</v>
      </c>
      <c r="C943" s="14" t="s">
        <v>44</v>
      </c>
      <c r="D943" s="14" t="s">
        <v>1020</v>
      </c>
      <c r="E943" s="14" t="s">
        <v>1637</v>
      </c>
      <c r="F943" s="16">
        <v>58</v>
      </c>
      <c r="G943" s="16" t="s">
        <v>35</v>
      </c>
      <c r="H943" s="16" t="s">
        <v>44</v>
      </c>
      <c r="I943" s="16">
        <v>0</v>
      </c>
      <c r="J943" s="16">
        <v>0</v>
      </c>
      <c r="K943" s="16">
        <v>0</v>
      </c>
      <c r="L943" s="16">
        <v>0</v>
      </c>
      <c r="M943" s="16" t="s">
        <v>44</v>
      </c>
      <c r="N943" s="15"/>
    </row>
    <row r="944" spans="1:14" x14ac:dyDescent="0.2">
      <c r="A944" s="14" t="s">
        <v>35</v>
      </c>
      <c r="B944" s="14" t="s">
        <v>35</v>
      </c>
      <c r="C944" s="14" t="s">
        <v>44</v>
      </c>
      <c r="D944" s="14" t="s">
        <v>1020</v>
      </c>
      <c r="E944" s="14" t="s">
        <v>153</v>
      </c>
      <c r="F944" s="16">
        <v>31</v>
      </c>
      <c r="G944" s="16" t="s">
        <v>35</v>
      </c>
      <c r="H944" s="16" t="s">
        <v>44</v>
      </c>
      <c r="I944" s="16">
        <v>0</v>
      </c>
      <c r="J944" s="16">
        <v>0</v>
      </c>
      <c r="K944" s="16">
        <v>0</v>
      </c>
      <c r="L944" s="16">
        <v>0</v>
      </c>
      <c r="M944" s="16" t="s">
        <v>44</v>
      </c>
      <c r="N944" s="15"/>
    </row>
    <row r="945" spans="1:14" x14ac:dyDescent="0.2">
      <c r="A945" s="14" t="s">
        <v>35</v>
      </c>
      <c r="B945" s="14" t="s">
        <v>35</v>
      </c>
      <c r="C945" s="14" t="s">
        <v>44</v>
      </c>
      <c r="D945" s="14" t="s">
        <v>1020</v>
      </c>
      <c r="E945" s="14" t="s">
        <v>142</v>
      </c>
      <c r="F945" s="16">
        <v>26</v>
      </c>
      <c r="G945" s="16" t="s">
        <v>35</v>
      </c>
      <c r="H945" s="16" t="s">
        <v>44</v>
      </c>
      <c r="I945" s="16">
        <v>0</v>
      </c>
      <c r="J945" s="16">
        <v>0</v>
      </c>
      <c r="K945" s="16">
        <v>0</v>
      </c>
      <c r="L945" s="16">
        <v>0</v>
      </c>
      <c r="M945" s="16" t="s">
        <v>44</v>
      </c>
      <c r="N945" s="15"/>
    </row>
    <row r="946" spans="1:14" x14ac:dyDescent="0.2">
      <c r="A946" s="14" t="s">
        <v>35</v>
      </c>
      <c r="B946" s="14" t="s">
        <v>35</v>
      </c>
      <c r="C946" s="14" t="s">
        <v>44</v>
      </c>
      <c r="D946" s="14" t="s">
        <v>1021</v>
      </c>
      <c r="E946" s="14" t="s">
        <v>1637</v>
      </c>
      <c r="F946" s="16">
        <v>2</v>
      </c>
      <c r="G946" s="16" t="s">
        <v>35</v>
      </c>
      <c r="H946" s="16" t="s">
        <v>44</v>
      </c>
      <c r="I946" s="16">
        <v>0</v>
      </c>
      <c r="J946" s="16">
        <v>0</v>
      </c>
      <c r="K946" s="16">
        <v>2</v>
      </c>
      <c r="L946" s="16">
        <v>0</v>
      </c>
      <c r="M946" s="16" t="s">
        <v>44</v>
      </c>
      <c r="N946" s="15"/>
    </row>
    <row r="947" spans="1:14" x14ac:dyDescent="0.2">
      <c r="A947" s="14" t="s">
        <v>35</v>
      </c>
      <c r="B947" s="14" t="s">
        <v>35</v>
      </c>
      <c r="C947" s="14">
        <v>4480</v>
      </c>
      <c r="D947" s="14" t="s">
        <v>1022</v>
      </c>
      <c r="E947" s="14" t="s">
        <v>1636</v>
      </c>
      <c r="F947" s="16">
        <v>2</v>
      </c>
      <c r="G947" s="16">
        <v>0</v>
      </c>
      <c r="H947" s="16" t="s">
        <v>44</v>
      </c>
      <c r="I947" s="16">
        <v>0</v>
      </c>
      <c r="J947" s="16">
        <v>0</v>
      </c>
      <c r="K947" s="16">
        <v>0</v>
      </c>
      <c r="L947" s="16">
        <v>2</v>
      </c>
      <c r="M947" s="16" t="s">
        <v>47</v>
      </c>
      <c r="N947" s="15"/>
    </row>
    <row r="948" spans="1:14" x14ac:dyDescent="0.2">
      <c r="A948" s="14" t="s">
        <v>35</v>
      </c>
      <c r="B948" s="14" t="s">
        <v>35</v>
      </c>
      <c r="C948" s="14">
        <v>1986</v>
      </c>
      <c r="D948" s="14" t="s">
        <v>1023</v>
      </c>
      <c r="E948" s="14" t="s">
        <v>1637</v>
      </c>
      <c r="F948" s="16">
        <v>2</v>
      </c>
      <c r="G948" s="16">
        <v>0</v>
      </c>
      <c r="H948" s="16" t="s">
        <v>249</v>
      </c>
      <c r="I948" s="16">
        <v>0</v>
      </c>
      <c r="J948" s="16">
        <v>2</v>
      </c>
      <c r="K948" s="16">
        <v>0</v>
      </c>
      <c r="L948" s="16">
        <v>0</v>
      </c>
      <c r="M948" s="16" t="s">
        <v>43</v>
      </c>
      <c r="N948" s="15"/>
    </row>
    <row r="949" spans="1:14" x14ac:dyDescent="0.2">
      <c r="A949" s="14" t="s">
        <v>35</v>
      </c>
      <c r="B949" s="14" t="s">
        <v>35</v>
      </c>
      <c r="C949" s="14">
        <v>2433</v>
      </c>
      <c r="D949" s="14" t="s">
        <v>1024</v>
      </c>
      <c r="E949" s="14" t="s">
        <v>1637</v>
      </c>
      <c r="F949" s="16">
        <v>191</v>
      </c>
      <c r="G949" s="16">
        <v>0</v>
      </c>
      <c r="H949" s="16" t="s">
        <v>341</v>
      </c>
      <c r="I949" s="16">
        <v>0</v>
      </c>
      <c r="J949" s="16">
        <v>0</v>
      </c>
      <c r="K949" s="16">
        <v>1</v>
      </c>
      <c r="L949" s="16">
        <v>0</v>
      </c>
      <c r="M949" s="16" t="s">
        <v>34</v>
      </c>
      <c r="N949" s="15"/>
    </row>
    <row r="950" spans="1:14" x14ac:dyDescent="0.2">
      <c r="A950" s="14" t="s">
        <v>35</v>
      </c>
      <c r="B950" s="14" t="s">
        <v>35</v>
      </c>
      <c r="C950" s="14" t="s">
        <v>44</v>
      </c>
      <c r="D950" s="14" t="s">
        <v>1025</v>
      </c>
      <c r="E950" s="14" t="s">
        <v>1637</v>
      </c>
      <c r="F950" s="16">
        <v>190</v>
      </c>
      <c r="G950" s="16" t="s">
        <v>35</v>
      </c>
      <c r="H950" s="16" t="s">
        <v>44</v>
      </c>
      <c r="I950" s="16">
        <v>0</v>
      </c>
      <c r="J950" s="16">
        <v>0</v>
      </c>
      <c r="K950" s="16">
        <v>0</v>
      </c>
      <c r="L950" s="16">
        <v>0</v>
      </c>
      <c r="M950" s="16" t="s">
        <v>44</v>
      </c>
      <c r="N950" s="15"/>
    </row>
    <row r="951" spans="1:14" x14ac:dyDescent="0.2">
      <c r="A951" s="14" t="s">
        <v>35</v>
      </c>
      <c r="B951" s="14" t="s">
        <v>35</v>
      </c>
      <c r="C951" s="14" t="s">
        <v>44</v>
      </c>
      <c r="D951" s="14" t="s">
        <v>1026</v>
      </c>
      <c r="E951" s="14" t="s">
        <v>1637</v>
      </c>
      <c r="F951" s="16">
        <v>1</v>
      </c>
      <c r="G951" s="16" t="s">
        <v>35</v>
      </c>
      <c r="H951" s="16" t="s">
        <v>44</v>
      </c>
      <c r="I951" s="16">
        <v>0</v>
      </c>
      <c r="J951" s="16">
        <v>0</v>
      </c>
      <c r="K951" s="16">
        <v>1</v>
      </c>
      <c r="L951" s="16">
        <v>0</v>
      </c>
      <c r="M951" s="16" t="s">
        <v>44</v>
      </c>
      <c r="N951" s="15"/>
    </row>
    <row r="952" spans="1:14" x14ac:dyDescent="0.2">
      <c r="A952" s="14" t="s">
        <v>35</v>
      </c>
      <c r="B952" s="14" t="s">
        <v>35</v>
      </c>
      <c r="C952" s="14">
        <v>3476</v>
      </c>
      <c r="D952" s="14" t="s">
        <v>1027</v>
      </c>
      <c r="E952" s="14" t="s">
        <v>1636</v>
      </c>
      <c r="F952" s="16">
        <v>1</v>
      </c>
      <c r="G952" s="16">
        <v>0</v>
      </c>
      <c r="H952" s="16" t="s">
        <v>44</v>
      </c>
      <c r="I952" s="16">
        <v>0</v>
      </c>
      <c r="J952" s="16">
        <v>0</v>
      </c>
      <c r="K952" s="16">
        <v>0</v>
      </c>
      <c r="L952" s="16">
        <v>0</v>
      </c>
      <c r="M952" s="16" t="s">
        <v>43</v>
      </c>
      <c r="N952" s="15"/>
    </row>
    <row r="953" spans="1:14" x14ac:dyDescent="0.2">
      <c r="A953" s="14" t="s">
        <v>35</v>
      </c>
      <c r="B953" s="14" t="s">
        <v>35</v>
      </c>
      <c r="C953" s="14">
        <v>2297</v>
      </c>
      <c r="D953" s="14" t="s">
        <v>1028</v>
      </c>
      <c r="E953" s="14" t="s">
        <v>1637</v>
      </c>
      <c r="F953" s="16">
        <v>4</v>
      </c>
      <c r="G953" s="16">
        <v>0</v>
      </c>
      <c r="H953" s="16" t="s">
        <v>287</v>
      </c>
      <c r="I953" s="16">
        <v>0</v>
      </c>
      <c r="J953" s="16">
        <v>0</v>
      </c>
      <c r="K953" s="16">
        <v>4</v>
      </c>
      <c r="L953" s="16">
        <v>0</v>
      </c>
      <c r="M953" s="16" t="s">
        <v>47</v>
      </c>
      <c r="N953" s="15"/>
    </row>
    <row r="954" spans="1:14" x14ac:dyDescent="0.2">
      <c r="A954" s="14" t="s">
        <v>35</v>
      </c>
      <c r="B954" s="14" t="s">
        <v>35</v>
      </c>
      <c r="C954" s="14">
        <v>1938</v>
      </c>
      <c r="D954" s="14" t="s">
        <v>1029</v>
      </c>
      <c r="E954" s="14" t="s">
        <v>142</v>
      </c>
      <c r="F954" s="16">
        <v>207</v>
      </c>
      <c r="G954" s="16">
        <v>-1</v>
      </c>
      <c r="H954" s="16" t="s">
        <v>341</v>
      </c>
      <c r="I954" s="16">
        <v>0</v>
      </c>
      <c r="J954" s="16">
        <v>0</v>
      </c>
      <c r="K954" s="16">
        <v>89</v>
      </c>
      <c r="L954" s="16">
        <v>21</v>
      </c>
      <c r="M954" s="16" t="s">
        <v>43</v>
      </c>
      <c r="N954" s="15"/>
    </row>
    <row r="955" spans="1:14" x14ac:dyDescent="0.2">
      <c r="A955" s="14" t="s">
        <v>35</v>
      </c>
      <c r="B955" s="14" t="s">
        <v>35</v>
      </c>
      <c r="C955" s="14" t="s">
        <v>44</v>
      </c>
      <c r="D955" s="14" t="s">
        <v>1030</v>
      </c>
      <c r="E955" s="14" t="s">
        <v>142</v>
      </c>
      <c r="F955" s="16">
        <v>110</v>
      </c>
      <c r="G955" s="16" t="s">
        <v>35</v>
      </c>
      <c r="H955" s="16" t="s">
        <v>44</v>
      </c>
      <c r="I955" s="16">
        <v>0</v>
      </c>
      <c r="J955" s="16">
        <v>0</v>
      </c>
      <c r="K955" s="16">
        <v>89</v>
      </c>
      <c r="L955" s="16">
        <v>21</v>
      </c>
      <c r="M955" s="16" t="s">
        <v>44</v>
      </c>
      <c r="N955" s="15"/>
    </row>
    <row r="956" spans="1:14" x14ac:dyDescent="0.2">
      <c r="A956" s="14" t="s">
        <v>35</v>
      </c>
      <c r="B956" s="14" t="s">
        <v>35</v>
      </c>
      <c r="C956" s="14" t="s">
        <v>44</v>
      </c>
      <c r="D956" s="14" t="s">
        <v>1031</v>
      </c>
      <c r="E956" s="14" t="s">
        <v>1637</v>
      </c>
      <c r="F956" s="16">
        <v>97</v>
      </c>
      <c r="G956" s="16" t="s">
        <v>35</v>
      </c>
      <c r="H956" s="16" t="s">
        <v>44</v>
      </c>
      <c r="I956" s="16">
        <v>0</v>
      </c>
      <c r="J956" s="16">
        <v>0</v>
      </c>
      <c r="K956" s="16">
        <v>0</v>
      </c>
      <c r="L956" s="16">
        <v>0</v>
      </c>
      <c r="M956" s="16" t="s">
        <v>44</v>
      </c>
      <c r="N956" s="15"/>
    </row>
    <row r="957" spans="1:14" x14ac:dyDescent="0.2">
      <c r="A957" s="14" t="s">
        <v>35</v>
      </c>
      <c r="B957" s="14" t="s">
        <v>35</v>
      </c>
      <c r="C957" s="14">
        <v>2322</v>
      </c>
      <c r="D957" s="14" t="s">
        <v>1032</v>
      </c>
      <c r="E957" s="14" t="s">
        <v>142</v>
      </c>
      <c r="F957" s="16">
        <v>50</v>
      </c>
      <c r="G957" s="16">
        <v>0</v>
      </c>
      <c r="H957" s="16" t="s">
        <v>362</v>
      </c>
      <c r="I957" s="16">
        <v>0</v>
      </c>
      <c r="J957" s="16">
        <v>47</v>
      </c>
      <c r="K957" s="16">
        <v>3</v>
      </c>
      <c r="L957" s="16">
        <v>0</v>
      </c>
      <c r="M957" s="16" t="s">
        <v>40</v>
      </c>
      <c r="N957" s="15"/>
    </row>
    <row r="958" spans="1:14" x14ac:dyDescent="0.2">
      <c r="A958" s="14" t="s">
        <v>35</v>
      </c>
      <c r="B958" s="14" t="s">
        <v>35</v>
      </c>
      <c r="C958" s="14" t="s">
        <v>44</v>
      </c>
      <c r="D958" s="14" t="s">
        <v>1033</v>
      </c>
      <c r="E958" s="14" t="s">
        <v>142</v>
      </c>
      <c r="F958" s="16">
        <v>47</v>
      </c>
      <c r="G958" s="16" t="s">
        <v>35</v>
      </c>
      <c r="H958" s="16" t="s">
        <v>44</v>
      </c>
      <c r="I958" s="16">
        <v>0</v>
      </c>
      <c r="J958" s="16">
        <v>44</v>
      </c>
      <c r="K958" s="16">
        <v>3</v>
      </c>
      <c r="L958" s="16">
        <v>0</v>
      </c>
      <c r="M958" s="16" t="s">
        <v>44</v>
      </c>
      <c r="N958" s="15"/>
    </row>
    <row r="959" spans="1:14" x14ac:dyDescent="0.2">
      <c r="A959" s="14" t="s">
        <v>35</v>
      </c>
      <c r="B959" s="14" t="s">
        <v>35</v>
      </c>
      <c r="C959" s="14" t="s">
        <v>44</v>
      </c>
      <c r="D959" s="14" t="s">
        <v>1033</v>
      </c>
      <c r="E959" s="14" t="s">
        <v>82</v>
      </c>
      <c r="F959" s="16">
        <v>3</v>
      </c>
      <c r="G959" s="16" t="s">
        <v>35</v>
      </c>
      <c r="H959" s="16" t="s">
        <v>44</v>
      </c>
      <c r="I959" s="16">
        <v>0</v>
      </c>
      <c r="J959" s="16">
        <v>3</v>
      </c>
      <c r="K959" s="16">
        <v>0</v>
      </c>
      <c r="L959" s="16">
        <v>0</v>
      </c>
      <c r="M959" s="16" t="s">
        <v>44</v>
      </c>
      <c r="N959" s="15"/>
    </row>
    <row r="960" spans="1:14" x14ac:dyDescent="0.2">
      <c r="A960" s="14" t="s">
        <v>35</v>
      </c>
      <c r="B960" s="14" t="s">
        <v>35</v>
      </c>
      <c r="C960" s="14">
        <v>4255</v>
      </c>
      <c r="D960" s="14" t="s">
        <v>1034</v>
      </c>
      <c r="E960" s="14" t="s">
        <v>58</v>
      </c>
      <c r="F960" s="16">
        <v>18</v>
      </c>
      <c r="G960" s="16">
        <v>0</v>
      </c>
      <c r="H960" s="16" t="s">
        <v>44</v>
      </c>
      <c r="I960" s="16">
        <v>0</v>
      </c>
      <c r="J960" s="16">
        <v>0</v>
      </c>
      <c r="K960" s="16">
        <v>0</v>
      </c>
      <c r="L960" s="16">
        <v>0</v>
      </c>
      <c r="M960" s="16" t="s">
        <v>34</v>
      </c>
      <c r="N960" s="15"/>
    </row>
    <row r="961" spans="1:14" x14ac:dyDescent="0.2">
      <c r="A961" s="14" t="s">
        <v>35</v>
      </c>
      <c r="B961" s="14" t="s">
        <v>35</v>
      </c>
      <c r="C961" s="14">
        <v>2286</v>
      </c>
      <c r="D961" s="14" t="s">
        <v>1035</v>
      </c>
      <c r="E961" s="14" t="s">
        <v>142</v>
      </c>
      <c r="F961" s="16">
        <v>24</v>
      </c>
      <c r="G961" s="16">
        <v>3</v>
      </c>
      <c r="H961" s="16" t="s">
        <v>87</v>
      </c>
      <c r="I961" s="16">
        <v>0</v>
      </c>
      <c r="J961" s="16">
        <v>0</v>
      </c>
      <c r="K961" s="16">
        <v>0</v>
      </c>
      <c r="L961" s="16">
        <v>0</v>
      </c>
      <c r="M961" s="16" t="s">
        <v>43</v>
      </c>
      <c r="N961" s="15"/>
    </row>
    <row r="962" spans="1:14" x14ac:dyDescent="0.2">
      <c r="A962" s="14" t="s">
        <v>35</v>
      </c>
      <c r="B962" s="14" t="s">
        <v>35</v>
      </c>
      <c r="C962" s="14" t="s">
        <v>44</v>
      </c>
      <c r="D962" s="14" t="s">
        <v>1036</v>
      </c>
      <c r="E962" s="14" t="s">
        <v>142</v>
      </c>
      <c r="F962" s="16">
        <v>20</v>
      </c>
      <c r="G962" s="16" t="s">
        <v>35</v>
      </c>
      <c r="H962" s="16" t="s">
        <v>44</v>
      </c>
      <c r="I962" s="16">
        <v>0</v>
      </c>
      <c r="J962" s="16">
        <v>0</v>
      </c>
      <c r="K962" s="16">
        <v>0</v>
      </c>
      <c r="L962" s="16">
        <v>0</v>
      </c>
      <c r="M962" s="16" t="s">
        <v>44</v>
      </c>
      <c r="N962" s="15"/>
    </row>
    <row r="963" spans="1:14" x14ac:dyDescent="0.2">
      <c r="A963" s="14" t="s">
        <v>35</v>
      </c>
      <c r="B963" s="14" t="s">
        <v>35</v>
      </c>
      <c r="C963" s="14" t="s">
        <v>44</v>
      </c>
      <c r="D963" s="14" t="s">
        <v>1036</v>
      </c>
      <c r="E963" s="14" t="s">
        <v>1637</v>
      </c>
      <c r="F963" s="16">
        <v>4</v>
      </c>
      <c r="G963" s="16" t="s">
        <v>35</v>
      </c>
      <c r="H963" s="16" t="s">
        <v>44</v>
      </c>
      <c r="I963" s="16">
        <v>0</v>
      </c>
      <c r="J963" s="16">
        <v>0</v>
      </c>
      <c r="K963" s="16">
        <v>0</v>
      </c>
      <c r="L963" s="16">
        <v>0</v>
      </c>
      <c r="M963" s="16" t="s">
        <v>44</v>
      </c>
      <c r="N963" s="15"/>
    </row>
    <row r="964" spans="1:14" x14ac:dyDescent="0.2">
      <c r="A964" s="14" t="s">
        <v>35</v>
      </c>
      <c r="B964" s="14" t="s">
        <v>35</v>
      </c>
      <c r="C964" s="14">
        <v>4547</v>
      </c>
      <c r="D964" s="14" t="s">
        <v>1037</v>
      </c>
      <c r="E964" s="14" t="s">
        <v>1636</v>
      </c>
      <c r="F964" s="16">
        <v>1</v>
      </c>
      <c r="G964" s="16">
        <v>0</v>
      </c>
      <c r="H964" s="16" t="s">
        <v>44</v>
      </c>
      <c r="I964" s="16">
        <v>0</v>
      </c>
      <c r="J964" s="16">
        <v>0</v>
      </c>
      <c r="K964" s="16">
        <v>0</v>
      </c>
      <c r="L964" s="16">
        <v>0</v>
      </c>
      <c r="M964" s="16" t="s">
        <v>34</v>
      </c>
      <c r="N964" s="15"/>
    </row>
    <row r="965" spans="1:14" x14ac:dyDescent="0.2">
      <c r="A965" s="14" t="s">
        <v>35</v>
      </c>
      <c r="B965" s="14" t="s">
        <v>35</v>
      </c>
      <c r="C965" s="14">
        <v>1925</v>
      </c>
      <c r="D965" s="14" t="s">
        <v>1038</v>
      </c>
      <c r="E965" s="14" t="s">
        <v>153</v>
      </c>
      <c r="F965" s="16">
        <v>719</v>
      </c>
      <c r="G965" s="16">
        <v>0</v>
      </c>
      <c r="H965" s="16" t="s">
        <v>231</v>
      </c>
      <c r="I965" s="16">
        <v>0</v>
      </c>
      <c r="J965" s="16">
        <v>0</v>
      </c>
      <c r="K965" s="16">
        <v>0</v>
      </c>
      <c r="L965" s="16">
        <v>459</v>
      </c>
      <c r="M965" s="16" t="s">
        <v>43</v>
      </c>
      <c r="N965" s="15"/>
    </row>
    <row r="966" spans="1:14" x14ac:dyDescent="0.2">
      <c r="A966" s="14" t="s">
        <v>35</v>
      </c>
      <c r="B966" s="14" t="s">
        <v>35</v>
      </c>
      <c r="C966" s="14" t="s">
        <v>44</v>
      </c>
      <c r="D966" s="14" t="s">
        <v>1039</v>
      </c>
      <c r="E966" s="14" t="s">
        <v>153</v>
      </c>
      <c r="F966" s="16">
        <v>442</v>
      </c>
      <c r="G966" s="16" t="s">
        <v>35</v>
      </c>
      <c r="H966" s="16" t="s">
        <v>44</v>
      </c>
      <c r="I966" s="16">
        <v>0</v>
      </c>
      <c r="J966" s="16">
        <v>0</v>
      </c>
      <c r="K966" s="16">
        <v>0</v>
      </c>
      <c r="L966" s="16">
        <v>311</v>
      </c>
      <c r="M966" s="16" t="s">
        <v>44</v>
      </c>
      <c r="N966" s="15"/>
    </row>
    <row r="967" spans="1:14" x14ac:dyDescent="0.2">
      <c r="A967" s="14" t="s">
        <v>35</v>
      </c>
      <c r="B967" s="14" t="s">
        <v>35</v>
      </c>
      <c r="C967" s="14" t="s">
        <v>44</v>
      </c>
      <c r="D967" s="14" t="s">
        <v>1040</v>
      </c>
      <c r="E967" s="14" t="s">
        <v>153</v>
      </c>
      <c r="F967" s="16">
        <v>277</v>
      </c>
      <c r="G967" s="16" t="s">
        <v>35</v>
      </c>
      <c r="H967" s="16" t="s">
        <v>44</v>
      </c>
      <c r="I967" s="16">
        <v>0</v>
      </c>
      <c r="J967" s="16">
        <v>0</v>
      </c>
      <c r="K967" s="16">
        <v>0</v>
      </c>
      <c r="L967" s="16">
        <v>148</v>
      </c>
      <c r="M967" s="16" t="s">
        <v>44</v>
      </c>
      <c r="N967" s="15"/>
    </row>
    <row r="968" spans="1:14" x14ac:dyDescent="0.2">
      <c r="A968" s="14" t="s">
        <v>35</v>
      </c>
      <c r="B968" s="14" t="s">
        <v>35</v>
      </c>
      <c r="C968" s="14">
        <v>2191</v>
      </c>
      <c r="D968" s="14" t="s">
        <v>1041</v>
      </c>
      <c r="E968" s="14" t="s">
        <v>1637</v>
      </c>
      <c r="F968" s="16">
        <v>200</v>
      </c>
      <c r="G968" s="16">
        <v>23</v>
      </c>
      <c r="H968" s="16" t="s">
        <v>362</v>
      </c>
      <c r="I968" s="16">
        <v>0</v>
      </c>
      <c r="J968" s="16">
        <v>0</v>
      </c>
      <c r="K968" s="16">
        <v>54</v>
      </c>
      <c r="L968" s="16">
        <v>0</v>
      </c>
      <c r="M968" s="16" t="s">
        <v>43</v>
      </c>
      <c r="N968" s="15" t="s">
        <v>22</v>
      </c>
    </row>
    <row r="969" spans="1:14" ht="14.25" customHeight="1" x14ac:dyDescent="0.2">
      <c r="A969" s="14" t="s">
        <v>35</v>
      </c>
      <c r="B969" s="14" t="s">
        <v>35</v>
      </c>
      <c r="C969" s="14" t="s">
        <v>44</v>
      </c>
      <c r="D969" s="14" t="s">
        <v>1042</v>
      </c>
      <c r="E969" s="14" t="s">
        <v>1637</v>
      </c>
      <c r="F969" s="16">
        <v>146</v>
      </c>
      <c r="G969" s="16" t="s">
        <v>35</v>
      </c>
      <c r="H969" s="16" t="s">
        <v>44</v>
      </c>
      <c r="I969" s="16">
        <v>0</v>
      </c>
      <c r="J969" s="16">
        <v>0</v>
      </c>
      <c r="K969" s="16">
        <v>0</v>
      </c>
      <c r="L969" s="16">
        <v>0</v>
      </c>
      <c r="M969" s="16" t="s">
        <v>44</v>
      </c>
      <c r="N969" s="15"/>
    </row>
    <row r="970" spans="1:14" x14ac:dyDescent="0.2">
      <c r="A970" s="14" t="s">
        <v>35</v>
      </c>
      <c r="B970" s="14" t="s">
        <v>35</v>
      </c>
      <c r="C970" s="14" t="s">
        <v>44</v>
      </c>
      <c r="D970" s="14" t="s">
        <v>1043</v>
      </c>
      <c r="E970" s="14" t="s">
        <v>142</v>
      </c>
      <c r="F970" s="16">
        <v>54</v>
      </c>
      <c r="G970" s="16" t="s">
        <v>35</v>
      </c>
      <c r="H970" s="16" t="s">
        <v>44</v>
      </c>
      <c r="I970" s="16">
        <v>0</v>
      </c>
      <c r="J970" s="16">
        <v>0</v>
      </c>
      <c r="K970" s="16">
        <v>54</v>
      </c>
      <c r="L970" s="16">
        <v>0</v>
      </c>
      <c r="M970" s="16" t="s">
        <v>44</v>
      </c>
      <c r="N970" s="15"/>
    </row>
    <row r="971" spans="1:14" x14ac:dyDescent="0.2">
      <c r="A971" s="14" t="s">
        <v>35</v>
      </c>
      <c r="B971" s="14" t="s">
        <v>35</v>
      </c>
      <c r="C971" s="14">
        <v>2596</v>
      </c>
      <c r="D971" s="14" t="s">
        <v>1044</v>
      </c>
      <c r="E971" s="14" t="s">
        <v>32</v>
      </c>
      <c r="F971" s="16">
        <v>4</v>
      </c>
      <c r="G971" s="16">
        <v>0</v>
      </c>
      <c r="H971" s="16" t="s">
        <v>289</v>
      </c>
      <c r="I971" s="16">
        <v>2</v>
      </c>
      <c r="J971" s="16">
        <v>2</v>
      </c>
      <c r="K971" s="16">
        <v>0</v>
      </c>
      <c r="L971" s="16">
        <v>0</v>
      </c>
      <c r="M971" s="16" t="s">
        <v>47</v>
      </c>
      <c r="N971" s="15"/>
    </row>
    <row r="972" spans="1:14" x14ac:dyDescent="0.2">
      <c r="A972" s="14" t="s">
        <v>35</v>
      </c>
      <c r="B972" s="14" t="s">
        <v>35</v>
      </c>
      <c r="C972" s="14">
        <v>2404</v>
      </c>
      <c r="D972" s="14" t="s">
        <v>1045</v>
      </c>
      <c r="E972" s="14" t="s">
        <v>142</v>
      </c>
      <c r="F972" s="16">
        <v>237</v>
      </c>
      <c r="G972" s="16">
        <v>-57</v>
      </c>
      <c r="H972" s="16" t="s">
        <v>63</v>
      </c>
      <c r="I972" s="16">
        <v>0</v>
      </c>
      <c r="J972" s="16">
        <v>89</v>
      </c>
      <c r="K972" s="16">
        <v>148</v>
      </c>
      <c r="L972" s="16">
        <v>0</v>
      </c>
      <c r="M972" s="16" t="s">
        <v>43</v>
      </c>
      <c r="N972" s="15" t="s">
        <v>23</v>
      </c>
    </row>
    <row r="973" spans="1:14" x14ac:dyDescent="0.2">
      <c r="A973" s="14" t="s">
        <v>35</v>
      </c>
      <c r="B973" s="14" t="s">
        <v>35</v>
      </c>
      <c r="C973" s="14" t="s">
        <v>44</v>
      </c>
      <c r="D973" s="14" t="s">
        <v>1046</v>
      </c>
      <c r="E973" s="14" t="s">
        <v>142</v>
      </c>
      <c r="F973" s="16">
        <v>181</v>
      </c>
      <c r="G973" s="16" t="s">
        <v>35</v>
      </c>
      <c r="H973" s="16" t="s">
        <v>44</v>
      </c>
      <c r="I973" s="16">
        <v>0</v>
      </c>
      <c r="J973" s="16">
        <v>68</v>
      </c>
      <c r="K973" s="16">
        <v>113</v>
      </c>
      <c r="L973" s="16">
        <v>0</v>
      </c>
      <c r="M973" s="16" t="s">
        <v>44</v>
      </c>
      <c r="N973" s="15"/>
    </row>
    <row r="974" spans="1:14" x14ac:dyDescent="0.2">
      <c r="A974" s="14" t="s">
        <v>35</v>
      </c>
      <c r="B974" s="14" t="s">
        <v>35</v>
      </c>
      <c r="C974" s="14" t="s">
        <v>44</v>
      </c>
      <c r="D974" s="14" t="s">
        <v>1046</v>
      </c>
      <c r="E974" s="14" t="s">
        <v>1637</v>
      </c>
      <c r="F974" s="16">
        <v>56</v>
      </c>
      <c r="G974" s="16" t="s">
        <v>35</v>
      </c>
      <c r="H974" s="16" t="s">
        <v>44</v>
      </c>
      <c r="I974" s="16">
        <v>0</v>
      </c>
      <c r="J974" s="16">
        <v>21</v>
      </c>
      <c r="K974" s="16">
        <v>35</v>
      </c>
      <c r="L974" s="16">
        <v>0</v>
      </c>
      <c r="M974" s="16" t="s">
        <v>44</v>
      </c>
      <c r="N974" s="15"/>
    </row>
    <row r="975" spans="1:14" x14ac:dyDescent="0.2">
      <c r="A975" s="14" t="s">
        <v>35</v>
      </c>
      <c r="B975" s="14" t="s">
        <v>35</v>
      </c>
      <c r="C975" s="14">
        <v>1934</v>
      </c>
      <c r="D975" s="14" t="s">
        <v>1047</v>
      </c>
      <c r="E975" s="14" t="s">
        <v>142</v>
      </c>
      <c r="F975" s="16">
        <v>78</v>
      </c>
      <c r="G975" s="16">
        <v>0</v>
      </c>
      <c r="H975" s="16" t="s">
        <v>265</v>
      </c>
      <c r="I975" s="16">
        <v>0</v>
      </c>
      <c r="J975" s="16">
        <v>0</v>
      </c>
      <c r="K975" s="16">
        <v>0</v>
      </c>
      <c r="L975" s="16">
        <v>0</v>
      </c>
      <c r="M975" s="16" t="s">
        <v>43</v>
      </c>
      <c r="N975" s="15"/>
    </row>
    <row r="976" spans="1:14" x14ac:dyDescent="0.2">
      <c r="A976" s="14" t="s">
        <v>35</v>
      </c>
      <c r="B976" s="14" t="s">
        <v>35</v>
      </c>
      <c r="C976" s="14" t="s">
        <v>44</v>
      </c>
      <c r="D976" s="14" t="s">
        <v>1048</v>
      </c>
      <c r="E976" s="14" t="s">
        <v>142</v>
      </c>
      <c r="F976" s="16">
        <v>40</v>
      </c>
      <c r="G976" s="16" t="s">
        <v>35</v>
      </c>
      <c r="H976" s="16" t="s">
        <v>44</v>
      </c>
      <c r="I976" s="16">
        <v>0</v>
      </c>
      <c r="J976" s="16">
        <v>0</v>
      </c>
      <c r="K976" s="16">
        <v>0</v>
      </c>
      <c r="L976" s="16">
        <v>0</v>
      </c>
      <c r="M976" s="16" t="s">
        <v>44</v>
      </c>
      <c r="N976" s="15"/>
    </row>
    <row r="977" spans="1:14" x14ac:dyDescent="0.2">
      <c r="A977" s="14" t="s">
        <v>35</v>
      </c>
      <c r="B977" s="14" t="s">
        <v>35</v>
      </c>
      <c r="C977" s="14" t="s">
        <v>44</v>
      </c>
      <c r="D977" s="14" t="s">
        <v>1048</v>
      </c>
      <c r="E977" s="14" t="s">
        <v>1637</v>
      </c>
      <c r="F977" s="16">
        <v>38</v>
      </c>
      <c r="G977" s="16" t="s">
        <v>35</v>
      </c>
      <c r="H977" s="16" t="s">
        <v>44</v>
      </c>
      <c r="I977" s="16">
        <v>0</v>
      </c>
      <c r="J977" s="16">
        <v>0</v>
      </c>
      <c r="K977" s="16">
        <v>0</v>
      </c>
      <c r="L977" s="16">
        <v>0</v>
      </c>
      <c r="M977" s="16" t="s">
        <v>44</v>
      </c>
      <c r="N977" s="15"/>
    </row>
    <row r="978" spans="1:14" x14ac:dyDescent="0.2">
      <c r="A978" s="14" t="s">
        <v>35</v>
      </c>
      <c r="B978" s="14" t="s">
        <v>35</v>
      </c>
      <c r="C978" s="14">
        <v>2260</v>
      </c>
      <c r="D978" s="14" t="s">
        <v>1049</v>
      </c>
      <c r="E978" s="14" t="s">
        <v>1637</v>
      </c>
      <c r="F978" s="16">
        <v>3</v>
      </c>
      <c r="G978" s="16">
        <v>0</v>
      </c>
      <c r="H978" s="16" t="s">
        <v>990</v>
      </c>
      <c r="I978" s="16">
        <v>0</v>
      </c>
      <c r="J978" s="16">
        <v>0</v>
      </c>
      <c r="K978" s="16">
        <v>0</v>
      </c>
      <c r="L978" s="16">
        <v>0</v>
      </c>
      <c r="M978" s="16" t="s">
        <v>47</v>
      </c>
      <c r="N978" s="15"/>
    </row>
    <row r="979" spans="1:14" x14ac:dyDescent="0.2">
      <c r="A979" s="14" t="s">
        <v>35</v>
      </c>
      <c r="B979" s="14" t="s">
        <v>35</v>
      </c>
      <c r="C979" s="14">
        <v>3560</v>
      </c>
      <c r="D979" s="14" t="s">
        <v>1050</v>
      </c>
      <c r="E979" s="14" t="s">
        <v>142</v>
      </c>
      <c r="F979" s="16">
        <v>121</v>
      </c>
      <c r="G979" s="16">
        <v>0</v>
      </c>
      <c r="H979" s="16" t="s">
        <v>44</v>
      </c>
      <c r="I979" s="16">
        <v>0</v>
      </c>
      <c r="J979" s="16">
        <v>0</v>
      </c>
      <c r="K979" s="16">
        <v>0</v>
      </c>
      <c r="L979" s="16">
        <v>121</v>
      </c>
      <c r="M979" s="16" t="s">
        <v>47</v>
      </c>
      <c r="N979" s="15"/>
    </row>
    <row r="980" spans="1:14" x14ac:dyDescent="0.2">
      <c r="A980" s="14" t="s">
        <v>35</v>
      </c>
      <c r="B980" s="14" t="s">
        <v>35</v>
      </c>
      <c r="C980" s="14" t="s">
        <v>44</v>
      </c>
      <c r="D980" s="14" t="s">
        <v>1051</v>
      </c>
      <c r="E980" s="14" t="s">
        <v>142</v>
      </c>
      <c r="F980" s="16">
        <v>103</v>
      </c>
      <c r="G980" s="16" t="s">
        <v>35</v>
      </c>
      <c r="H980" s="16" t="s">
        <v>44</v>
      </c>
      <c r="I980" s="16">
        <v>0</v>
      </c>
      <c r="J980" s="16">
        <v>0</v>
      </c>
      <c r="K980" s="16">
        <v>0</v>
      </c>
      <c r="L980" s="16">
        <v>103</v>
      </c>
      <c r="M980" s="16" t="s">
        <v>44</v>
      </c>
      <c r="N980" s="15"/>
    </row>
    <row r="981" spans="1:14" x14ac:dyDescent="0.2">
      <c r="A981" s="14" t="s">
        <v>35</v>
      </c>
      <c r="B981" s="14" t="s">
        <v>35</v>
      </c>
      <c r="C981" s="14" t="s">
        <v>44</v>
      </c>
      <c r="D981" s="14" t="s">
        <v>1051</v>
      </c>
      <c r="E981" s="14" t="s">
        <v>1637</v>
      </c>
      <c r="F981" s="16">
        <v>15</v>
      </c>
      <c r="G981" s="16" t="s">
        <v>35</v>
      </c>
      <c r="H981" s="16" t="s">
        <v>44</v>
      </c>
      <c r="I981" s="16">
        <v>0</v>
      </c>
      <c r="J981" s="16">
        <v>0</v>
      </c>
      <c r="K981" s="16">
        <v>0</v>
      </c>
      <c r="L981" s="16">
        <v>15</v>
      </c>
      <c r="M981" s="16" t="s">
        <v>44</v>
      </c>
      <c r="N981" s="15"/>
    </row>
    <row r="982" spans="1:14" x14ac:dyDescent="0.2">
      <c r="A982" s="14" t="s">
        <v>35</v>
      </c>
      <c r="B982" s="14" t="s">
        <v>35</v>
      </c>
      <c r="C982" s="14" t="s">
        <v>44</v>
      </c>
      <c r="D982" s="14" t="s">
        <v>1052</v>
      </c>
      <c r="E982" s="14" t="s">
        <v>1637</v>
      </c>
      <c r="F982" s="16">
        <v>3</v>
      </c>
      <c r="G982" s="16" t="s">
        <v>35</v>
      </c>
      <c r="H982" s="16" t="s">
        <v>44</v>
      </c>
      <c r="I982" s="16">
        <v>0</v>
      </c>
      <c r="J982" s="16">
        <v>0</v>
      </c>
      <c r="K982" s="16">
        <v>0</v>
      </c>
      <c r="L982" s="16">
        <v>3</v>
      </c>
      <c r="M982" s="16" t="s">
        <v>44</v>
      </c>
      <c r="N982" s="15"/>
    </row>
    <row r="983" spans="1:14" x14ac:dyDescent="0.2">
      <c r="A983" s="14" t="s">
        <v>35</v>
      </c>
      <c r="B983" s="14" t="s">
        <v>35</v>
      </c>
      <c r="C983" s="14">
        <v>2589</v>
      </c>
      <c r="D983" s="14" t="s">
        <v>1053</v>
      </c>
      <c r="E983" s="14" t="s">
        <v>1637</v>
      </c>
      <c r="F983" s="16">
        <v>4</v>
      </c>
      <c r="G983" s="16">
        <v>0</v>
      </c>
      <c r="H983" s="16" t="s">
        <v>123</v>
      </c>
      <c r="I983" s="16">
        <v>0</v>
      </c>
      <c r="J983" s="16">
        <v>4</v>
      </c>
      <c r="K983" s="16">
        <v>0</v>
      </c>
      <c r="L983" s="16">
        <v>0</v>
      </c>
      <c r="M983" s="16" t="s">
        <v>34</v>
      </c>
      <c r="N983" s="15"/>
    </row>
    <row r="984" spans="1:14" x14ac:dyDescent="0.2">
      <c r="A984" s="14" t="s">
        <v>35</v>
      </c>
      <c r="B984" s="14" t="s">
        <v>35</v>
      </c>
      <c r="C984" s="14">
        <v>3885</v>
      </c>
      <c r="D984" s="14" t="s">
        <v>1054</v>
      </c>
      <c r="E984" s="14" t="s">
        <v>1637</v>
      </c>
      <c r="F984" s="16">
        <v>13</v>
      </c>
      <c r="G984" s="16">
        <v>0</v>
      </c>
      <c r="H984" s="16" t="s">
        <v>33</v>
      </c>
      <c r="I984" s="16">
        <v>0</v>
      </c>
      <c r="J984" s="16">
        <v>0</v>
      </c>
      <c r="K984" s="16">
        <v>2</v>
      </c>
      <c r="L984" s="16">
        <v>0</v>
      </c>
      <c r="M984" s="16" t="s">
        <v>34</v>
      </c>
      <c r="N984" s="15"/>
    </row>
    <row r="985" spans="1:14" x14ac:dyDescent="0.2">
      <c r="A985" s="14" t="s">
        <v>35</v>
      </c>
      <c r="B985" s="14" t="s">
        <v>35</v>
      </c>
      <c r="C985" s="14" t="s">
        <v>44</v>
      </c>
      <c r="D985" s="14" t="s">
        <v>1055</v>
      </c>
      <c r="E985" s="14" t="s">
        <v>1637</v>
      </c>
      <c r="F985" s="16">
        <v>11</v>
      </c>
      <c r="G985" s="16" t="s">
        <v>35</v>
      </c>
      <c r="H985" s="16" t="s">
        <v>44</v>
      </c>
      <c r="I985" s="16">
        <v>0</v>
      </c>
      <c r="J985" s="16">
        <v>0</v>
      </c>
      <c r="K985" s="16">
        <v>0</v>
      </c>
      <c r="L985" s="16">
        <v>0</v>
      </c>
      <c r="M985" s="16" t="s">
        <v>44</v>
      </c>
      <c r="N985" s="15"/>
    </row>
    <row r="986" spans="1:14" x14ac:dyDescent="0.2">
      <c r="A986" s="14" t="s">
        <v>35</v>
      </c>
      <c r="B986" s="14" t="s">
        <v>35</v>
      </c>
      <c r="C986" s="14" t="s">
        <v>44</v>
      </c>
      <c r="D986" s="14" t="s">
        <v>1056</v>
      </c>
      <c r="E986" s="14" t="s">
        <v>1637</v>
      </c>
      <c r="F986" s="16">
        <v>2</v>
      </c>
      <c r="G986" s="16" t="s">
        <v>35</v>
      </c>
      <c r="H986" s="16" t="s">
        <v>44</v>
      </c>
      <c r="I986" s="16">
        <v>0</v>
      </c>
      <c r="J986" s="16">
        <v>0</v>
      </c>
      <c r="K986" s="16">
        <v>2</v>
      </c>
      <c r="L986" s="16">
        <v>0</v>
      </c>
      <c r="M986" s="16" t="s">
        <v>44</v>
      </c>
      <c r="N986" s="15"/>
    </row>
    <row r="987" spans="1:14" x14ac:dyDescent="0.2">
      <c r="A987" s="14" t="s">
        <v>35</v>
      </c>
      <c r="B987" s="14" t="s">
        <v>35</v>
      </c>
      <c r="C987" s="14">
        <v>4582</v>
      </c>
      <c r="D987" s="14" t="s">
        <v>1057</v>
      </c>
      <c r="E987" s="14" t="s">
        <v>32</v>
      </c>
      <c r="F987" s="16">
        <v>1</v>
      </c>
      <c r="G987" s="16">
        <v>0</v>
      </c>
      <c r="H987" s="16" t="s">
        <v>336</v>
      </c>
      <c r="I987" s="16">
        <v>0</v>
      </c>
      <c r="J987" s="16">
        <v>0</v>
      </c>
      <c r="K987" s="16">
        <v>0</v>
      </c>
      <c r="L987" s="16">
        <v>0</v>
      </c>
      <c r="M987" s="16" t="s">
        <v>43</v>
      </c>
      <c r="N987" s="15"/>
    </row>
    <row r="988" spans="1:14" x14ac:dyDescent="0.2">
      <c r="A988" s="14" t="s">
        <v>35</v>
      </c>
      <c r="B988" s="14" t="s">
        <v>35</v>
      </c>
      <c r="C988" s="14">
        <v>2570</v>
      </c>
      <c r="D988" s="14" t="s">
        <v>1058</v>
      </c>
      <c r="E988" s="14" t="s">
        <v>142</v>
      </c>
      <c r="F988" s="16">
        <v>163</v>
      </c>
      <c r="G988" s="16">
        <v>0</v>
      </c>
      <c r="H988" s="16" t="s">
        <v>997</v>
      </c>
      <c r="I988" s="16">
        <v>0</v>
      </c>
      <c r="J988" s="16">
        <v>0</v>
      </c>
      <c r="K988" s="16">
        <v>0</v>
      </c>
      <c r="L988" s="16">
        <v>0</v>
      </c>
      <c r="M988" s="16" t="s">
        <v>43</v>
      </c>
      <c r="N988" s="15"/>
    </row>
    <row r="989" spans="1:14" x14ac:dyDescent="0.2">
      <c r="A989" s="14" t="s">
        <v>35</v>
      </c>
      <c r="B989" s="14" t="s">
        <v>35</v>
      </c>
      <c r="C989" s="14">
        <v>2500</v>
      </c>
      <c r="D989" s="14" t="s">
        <v>1059</v>
      </c>
      <c r="E989" s="14" t="s">
        <v>142</v>
      </c>
      <c r="F989" s="16">
        <v>102</v>
      </c>
      <c r="G989" s="16">
        <v>28</v>
      </c>
      <c r="H989" s="16" t="s">
        <v>371</v>
      </c>
      <c r="I989" s="16">
        <v>0</v>
      </c>
      <c r="J989" s="16">
        <v>0</v>
      </c>
      <c r="K989" s="16">
        <v>0</v>
      </c>
      <c r="L989" s="16">
        <v>0</v>
      </c>
      <c r="M989" s="16" t="s">
        <v>43</v>
      </c>
      <c r="N989" s="15" t="s">
        <v>22</v>
      </c>
    </row>
    <row r="990" spans="1:14" x14ac:dyDescent="0.2">
      <c r="A990" s="14" t="s">
        <v>35</v>
      </c>
      <c r="B990" s="14" t="s">
        <v>35</v>
      </c>
      <c r="C990" s="14" t="s">
        <v>44</v>
      </c>
      <c r="D990" s="14" t="s">
        <v>1060</v>
      </c>
      <c r="E990" s="14" t="s">
        <v>142</v>
      </c>
      <c r="F990" s="16">
        <v>74</v>
      </c>
      <c r="G990" s="16" t="s">
        <v>35</v>
      </c>
      <c r="H990" s="16" t="s">
        <v>44</v>
      </c>
      <c r="I990" s="16">
        <v>0</v>
      </c>
      <c r="J990" s="16">
        <v>0</v>
      </c>
      <c r="K990" s="16">
        <v>0</v>
      </c>
      <c r="L990" s="16">
        <v>0</v>
      </c>
      <c r="M990" s="16" t="s">
        <v>44</v>
      </c>
      <c r="N990" s="15"/>
    </row>
    <row r="991" spans="1:14" x14ac:dyDescent="0.2">
      <c r="A991" s="14" t="s">
        <v>35</v>
      </c>
      <c r="B991" s="14" t="s">
        <v>35</v>
      </c>
      <c r="C991" s="14" t="s">
        <v>44</v>
      </c>
      <c r="D991" s="14" t="s">
        <v>1060</v>
      </c>
      <c r="E991" s="14" t="s">
        <v>1637</v>
      </c>
      <c r="F991" s="16">
        <v>28</v>
      </c>
      <c r="G991" s="16" t="s">
        <v>35</v>
      </c>
      <c r="H991" s="16" t="s">
        <v>44</v>
      </c>
      <c r="I991" s="16">
        <v>0</v>
      </c>
      <c r="J991" s="16">
        <v>0</v>
      </c>
      <c r="K991" s="16">
        <v>0</v>
      </c>
      <c r="L991" s="16">
        <v>0</v>
      </c>
      <c r="M991" s="16" t="s">
        <v>44</v>
      </c>
      <c r="N991" s="15"/>
    </row>
    <row r="992" spans="1:14" x14ac:dyDescent="0.2">
      <c r="A992" s="14" t="s">
        <v>35</v>
      </c>
      <c r="B992" s="14" t="s">
        <v>35</v>
      </c>
      <c r="C992" s="14">
        <v>2502</v>
      </c>
      <c r="D992" s="14" t="s">
        <v>1061</v>
      </c>
      <c r="E992" s="14" t="s">
        <v>1637</v>
      </c>
      <c r="F992" s="16">
        <v>150</v>
      </c>
      <c r="G992" s="16">
        <v>0</v>
      </c>
      <c r="H992" s="16" t="s">
        <v>287</v>
      </c>
      <c r="I992" s="16">
        <v>0</v>
      </c>
      <c r="J992" s="16">
        <v>0</v>
      </c>
      <c r="K992" s="16">
        <v>68</v>
      </c>
      <c r="L992" s="16">
        <v>0</v>
      </c>
      <c r="M992" s="16" t="s">
        <v>43</v>
      </c>
      <c r="N992" s="15"/>
    </row>
    <row r="993" spans="1:14" x14ac:dyDescent="0.2">
      <c r="A993" s="14" t="s">
        <v>35</v>
      </c>
      <c r="B993" s="14" t="s">
        <v>35</v>
      </c>
      <c r="C993" s="14" t="s">
        <v>44</v>
      </c>
      <c r="D993" s="14" t="s">
        <v>1062</v>
      </c>
      <c r="E993" s="14" t="s">
        <v>1637</v>
      </c>
      <c r="F993" s="16">
        <v>82</v>
      </c>
      <c r="G993" s="16" t="s">
        <v>35</v>
      </c>
      <c r="H993" s="16" t="s">
        <v>44</v>
      </c>
      <c r="I993" s="16">
        <v>0</v>
      </c>
      <c r="J993" s="16">
        <v>0</v>
      </c>
      <c r="K993" s="16">
        <v>0</v>
      </c>
      <c r="L993" s="16">
        <v>0</v>
      </c>
      <c r="M993" s="16" t="s">
        <v>44</v>
      </c>
      <c r="N993" s="15"/>
    </row>
    <row r="994" spans="1:14" x14ac:dyDescent="0.2">
      <c r="A994" s="14" t="s">
        <v>35</v>
      </c>
      <c r="B994" s="14" t="s">
        <v>35</v>
      </c>
      <c r="C994" s="14" t="s">
        <v>44</v>
      </c>
      <c r="D994" s="14" t="s">
        <v>1063</v>
      </c>
      <c r="E994" s="14" t="s">
        <v>142</v>
      </c>
      <c r="F994" s="16">
        <v>68</v>
      </c>
      <c r="G994" s="16" t="s">
        <v>35</v>
      </c>
      <c r="H994" s="16" t="s">
        <v>44</v>
      </c>
      <c r="I994" s="16">
        <v>0</v>
      </c>
      <c r="J994" s="16">
        <v>0</v>
      </c>
      <c r="K994" s="16">
        <v>68</v>
      </c>
      <c r="L994" s="16">
        <v>0</v>
      </c>
      <c r="M994" s="16" t="s">
        <v>44</v>
      </c>
      <c r="N994" s="15"/>
    </row>
    <row r="995" spans="1:14" x14ac:dyDescent="0.2">
      <c r="A995" s="14" t="s">
        <v>35</v>
      </c>
      <c r="B995" s="14" t="s">
        <v>35</v>
      </c>
      <c r="C995" s="14">
        <v>2420</v>
      </c>
      <c r="D995" s="14" t="s">
        <v>1064</v>
      </c>
      <c r="E995" s="14" t="s">
        <v>142</v>
      </c>
      <c r="F995" s="16">
        <v>42</v>
      </c>
      <c r="G995" s="16">
        <v>0</v>
      </c>
      <c r="H995" s="16" t="s">
        <v>87</v>
      </c>
      <c r="I995" s="16">
        <v>0</v>
      </c>
      <c r="J995" s="16">
        <v>16</v>
      </c>
      <c r="K995" s="16">
        <v>20</v>
      </c>
      <c r="L995" s="16">
        <v>6</v>
      </c>
      <c r="M995" s="16" t="s">
        <v>47</v>
      </c>
      <c r="N995" s="15"/>
    </row>
    <row r="996" spans="1:14" x14ac:dyDescent="0.2">
      <c r="A996" s="14" t="s">
        <v>35</v>
      </c>
      <c r="B996" s="14" t="s">
        <v>35</v>
      </c>
      <c r="C996" s="14">
        <v>2458</v>
      </c>
      <c r="D996" s="14" t="s">
        <v>1065</v>
      </c>
      <c r="E996" s="14" t="s">
        <v>142</v>
      </c>
      <c r="F996" s="16">
        <v>53</v>
      </c>
      <c r="G996" s="16">
        <v>0</v>
      </c>
      <c r="H996" s="16" t="s">
        <v>265</v>
      </c>
      <c r="I996" s="16">
        <v>0</v>
      </c>
      <c r="J996" s="16">
        <v>0</v>
      </c>
      <c r="K996" s="16">
        <v>0</v>
      </c>
      <c r="L996" s="16">
        <v>0</v>
      </c>
      <c r="M996" s="16" t="s">
        <v>47</v>
      </c>
      <c r="N996" s="15"/>
    </row>
    <row r="997" spans="1:14" x14ac:dyDescent="0.2">
      <c r="A997" s="14" t="s">
        <v>35</v>
      </c>
      <c r="B997" s="14" t="s">
        <v>35</v>
      </c>
      <c r="C997" s="14">
        <v>2518</v>
      </c>
      <c r="D997" s="14" t="s">
        <v>1066</v>
      </c>
      <c r="E997" s="14" t="s">
        <v>142</v>
      </c>
      <c r="F997" s="16">
        <v>30</v>
      </c>
      <c r="G997" s="16">
        <v>0</v>
      </c>
      <c r="H997" s="16" t="s">
        <v>178</v>
      </c>
      <c r="I997" s="16">
        <v>0</v>
      </c>
      <c r="J997" s="16">
        <v>0</v>
      </c>
      <c r="K997" s="16">
        <v>0</v>
      </c>
      <c r="L997" s="16">
        <v>0</v>
      </c>
      <c r="M997" s="16" t="s">
        <v>47</v>
      </c>
      <c r="N997" s="15"/>
    </row>
    <row r="998" spans="1:14" x14ac:dyDescent="0.2">
      <c r="A998" s="14" t="s">
        <v>35</v>
      </c>
      <c r="B998" s="14" t="s">
        <v>35</v>
      </c>
      <c r="C998" s="14">
        <v>4481</v>
      </c>
      <c r="D998" s="14" t="s">
        <v>1067</v>
      </c>
      <c r="E998" s="14" t="s">
        <v>1636</v>
      </c>
      <c r="F998" s="16">
        <v>1</v>
      </c>
      <c r="G998" s="16">
        <v>0</v>
      </c>
      <c r="H998" s="16" t="s">
        <v>44</v>
      </c>
      <c r="I998" s="16">
        <v>0</v>
      </c>
      <c r="J998" s="16">
        <v>0</v>
      </c>
      <c r="K998" s="16">
        <v>0</v>
      </c>
      <c r="L998" s="16">
        <v>1</v>
      </c>
      <c r="M998" s="16" t="s">
        <v>47</v>
      </c>
      <c r="N998" s="15"/>
    </row>
    <row r="999" spans="1:14" x14ac:dyDescent="0.2">
      <c r="A999" s="14" t="s">
        <v>35</v>
      </c>
      <c r="B999" s="14" t="s">
        <v>35</v>
      </c>
      <c r="C999" s="14">
        <v>2328</v>
      </c>
      <c r="D999" s="14" t="s">
        <v>1068</v>
      </c>
      <c r="E999" s="14" t="s">
        <v>142</v>
      </c>
      <c r="F999" s="16">
        <v>51</v>
      </c>
      <c r="G999" s="16">
        <v>0</v>
      </c>
      <c r="H999" s="16" t="s">
        <v>229</v>
      </c>
      <c r="I999" s="16">
        <v>0</v>
      </c>
      <c r="J999" s="16">
        <v>1</v>
      </c>
      <c r="K999" s="16">
        <v>6</v>
      </c>
      <c r="L999" s="16">
        <v>0</v>
      </c>
      <c r="M999" s="16" t="s">
        <v>47</v>
      </c>
      <c r="N999" s="15"/>
    </row>
    <row r="1000" spans="1:14" x14ac:dyDescent="0.2">
      <c r="A1000" s="14" t="s">
        <v>35</v>
      </c>
      <c r="B1000" s="14" t="s">
        <v>35</v>
      </c>
      <c r="C1000" s="14" t="s">
        <v>44</v>
      </c>
      <c r="D1000" s="14" t="s">
        <v>1069</v>
      </c>
      <c r="E1000" s="14" t="s">
        <v>142</v>
      </c>
      <c r="F1000" s="16">
        <v>50</v>
      </c>
      <c r="G1000" s="16" t="s">
        <v>35</v>
      </c>
      <c r="H1000" s="16" t="s">
        <v>44</v>
      </c>
      <c r="I1000" s="16">
        <v>0</v>
      </c>
      <c r="J1000" s="16">
        <v>0</v>
      </c>
      <c r="K1000" s="16">
        <v>6</v>
      </c>
      <c r="L1000" s="16">
        <v>0</v>
      </c>
      <c r="M1000" s="16" t="s">
        <v>44</v>
      </c>
      <c r="N1000" s="15"/>
    </row>
    <row r="1001" spans="1:14" x14ac:dyDescent="0.2">
      <c r="A1001" s="14" t="s">
        <v>35</v>
      </c>
      <c r="B1001" s="14" t="s">
        <v>35</v>
      </c>
      <c r="C1001" s="14" t="s">
        <v>44</v>
      </c>
      <c r="D1001" s="14" t="s">
        <v>1070</v>
      </c>
      <c r="E1001" s="14" t="s">
        <v>1637</v>
      </c>
      <c r="F1001" s="16">
        <v>1</v>
      </c>
      <c r="G1001" s="16" t="s">
        <v>35</v>
      </c>
      <c r="H1001" s="16" t="s">
        <v>44</v>
      </c>
      <c r="I1001" s="16">
        <v>0</v>
      </c>
      <c r="J1001" s="16">
        <v>1</v>
      </c>
      <c r="K1001" s="16">
        <v>0</v>
      </c>
      <c r="L1001" s="16">
        <v>0</v>
      </c>
      <c r="M1001" s="16" t="s">
        <v>44</v>
      </c>
      <c r="N1001" s="15"/>
    </row>
    <row r="1002" spans="1:14" x14ac:dyDescent="0.2">
      <c r="A1002" s="14" t="s">
        <v>35</v>
      </c>
      <c r="B1002" s="14" t="s">
        <v>35</v>
      </c>
      <c r="C1002" s="14">
        <v>2282</v>
      </c>
      <c r="D1002" s="14" t="s">
        <v>1071</v>
      </c>
      <c r="E1002" s="14" t="s">
        <v>1637</v>
      </c>
      <c r="F1002" s="16">
        <v>27</v>
      </c>
      <c r="G1002" s="16">
        <v>0</v>
      </c>
      <c r="H1002" s="16" t="s">
        <v>341</v>
      </c>
      <c r="I1002" s="16">
        <v>0</v>
      </c>
      <c r="J1002" s="16">
        <v>1</v>
      </c>
      <c r="K1002" s="16">
        <v>0</v>
      </c>
      <c r="L1002" s="16">
        <v>0</v>
      </c>
      <c r="M1002" s="16" t="s">
        <v>47</v>
      </c>
      <c r="N1002" s="15"/>
    </row>
    <row r="1003" spans="1:14" x14ac:dyDescent="0.2">
      <c r="A1003" s="14" t="s">
        <v>35</v>
      </c>
      <c r="B1003" s="14" t="s">
        <v>35</v>
      </c>
      <c r="C1003" s="14">
        <v>4481</v>
      </c>
      <c r="D1003" s="14" t="s">
        <v>1072</v>
      </c>
      <c r="E1003" s="14" t="s">
        <v>1636</v>
      </c>
      <c r="F1003" s="16">
        <v>1</v>
      </c>
      <c r="G1003" s="16">
        <v>0</v>
      </c>
      <c r="H1003" s="16" t="s">
        <v>44</v>
      </c>
      <c r="I1003" s="16">
        <v>0</v>
      </c>
      <c r="J1003" s="16">
        <v>0</v>
      </c>
      <c r="K1003" s="16">
        <v>0</v>
      </c>
      <c r="L1003" s="16">
        <v>1</v>
      </c>
      <c r="M1003" s="16" t="s">
        <v>47</v>
      </c>
      <c r="N1003" s="15"/>
    </row>
    <row r="1004" spans="1:14" x14ac:dyDescent="0.2">
      <c r="A1004" s="14" t="s">
        <v>35</v>
      </c>
      <c r="B1004" s="14" t="s">
        <v>35</v>
      </c>
      <c r="C1004" s="14">
        <v>2325</v>
      </c>
      <c r="D1004" s="14" t="s">
        <v>1073</v>
      </c>
      <c r="E1004" s="14" t="s">
        <v>32</v>
      </c>
      <c r="F1004" s="16">
        <v>4</v>
      </c>
      <c r="G1004" s="16">
        <v>0</v>
      </c>
      <c r="H1004" s="16" t="s">
        <v>289</v>
      </c>
      <c r="I1004" s="16">
        <v>0</v>
      </c>
      <c r="J1004" s="16">
        <v>4</v>
      </c>
      <c r="K1004" s="16">
        <v>0</v>
      </c>
      <c r="L1004" s="16">
        <v>0</v>
      </c>
      <c r="M1004" s="16" t="s">
        <v>43</v>
      </c>
      <c r="N1004" s="15"/>
    </row>
    <row r="1005" spans="1:14" x14ac:dyDescent="0.2">
      <c r="A1005" s="14" t="s">
        <v>35</v>
      </c>
      <c r="B1005" s="14" t="s">
        <v>35</v>
      </c>
      <c r="C1005" s="14">
        <v>2509</v>
      </c>
      <c r="D1005" s="14" t="s">
        <v>1074</v>
      </c>
      <c r="E1005" s="14" t="s">
        <v>153</v>
      </c>
      <c r="F1005" s="16">
        <v>14</v>
      </c>
      <c r="G1005" s="16">
        <v>0</v>
      </c>
      <c r="H1005" s="16" t="s">
        <v>289</v>
      </c>
      <c r="I1005" s="16">
        <v>0</v>
      </c>
      <c r="J1005" s="16">
        <v>0</v>
      </c>
      <c r="K1005" s="16">
        <v>14</v>
      </c>
      <c r="L1005" s="16">
        <v>0</v>
      </c>
      <c r="M1005" s="16" t="s">
        <v>47</v>
      </c>
      <c r="N1005" s="15"/>
    </row>
    <row r="1006" spans="1:14" x14ac:dyDescent="0.2">
      <c r="A1006" s="14" t="s">
        <v>35</v>
      </c>
      <c r="B1006" s="14" t="s">
        <v>35</v>
      </c>
      <c r="C1006" s="14">
        <v>2268</v>
      </c>
      <c r="D1006" s="14" t="s">
        <v>1075</v>
      </c>
      <c r="E1006" s="14" t="s">
        <v>153</v>
      </c>
      <c r="F1006" s="16">
        <v>95</v>
      </c>
      <c r="G1006" s="16">
        <v>4</v>
      </c>
      <c r="H1006" s="16" t="s">
        <v>229</v>
      </c>
      <c r="I1006" s="16">
        <v>0</v>
      </c>
      <c r="J1006" s="16">
        <v>15</v>
      </c>
      <c r="K1006" s="16">
        <v>20</v>
      </c>
      <c r="L1006" s="16">
        <v>0</v>
      </c>
      <c r="M1006" s="16" t="s">
        <v>43</v>
      </c>
      <c r="N1006" s="15"/>
    </row>
    <row r="1007" spans="1:14" x14ac:dyDescent="0.2">
      <c r="A1007" s="14" t="s">
        <v>35</v>
      </c>
      <c r="B1007" s="14" t="s">
        <v>35</v>
      </c>
      <c r="C1007" s="14" t="s">
        <v>44</v>
      </c>
      <c r="D1007" s="14" t="s">
        <v>1076</v>
      </c>
      <c r="E1007" s="14" t="s">
        <v>153</v>
      </c>
      <c r="F1007" s="16">
        <v>60</v>
      </c>
      <c r="G1007" s="16" t="s">
        <v>35</v>
      </c>
      <c r="H1007" s="16" t="s">
        <v>44</v>
      </c>
      <c r="I1007" s="16">
        <v>0</v>
      </c>
      <c r="J1007" s="16">
        <v>0</v>
      </c>
      <c r="K1007" s="16">
        <v>0</v>
      </c>
      <c r="L1007" s="16">
        <v>0</v>
      </c>
      <c r="M1007" s="16" t="s">
        <v>44</v>
      </c>
      <c r="N1007" s="15"/>
    </row>
    <row r="1008" spans="1:14" x14ac:dyDescent="0.2">
      <c r="A1008" s="14" t="s">
        <v>35</v>
      </c>
      <c r="B1008" s="14" t="s">
        <v>35</v>
      </c>
      <c r="C1008" s="14" t="s">
        <v>44</v>
      </c>
      <c r="D1008" s="14" t="s">
        <v>1077</v>
      </c>
      <c r="E1008" s="14" t="s">
        <v>142</v>
      </c>
      <c r="F1008" s="16">
        <v>35</v>
      </c>
      <c r="G1008" s="16" t="s">
        <v>35</v>
      </c>
      <c r="H1008" s="16" t="s">
        <v>44</v>
      </c>
      <c r="I1008" s="16">
        <v>0</v>
      </c>
      <c r="J1008" s="16">
        <v>15</v>
      </c>
      <c r="K1008" s="16">
        <v>20</v>
      </c>
      <c r="L1008" s="16">
        <v>0</v>
      </c>
      <c r="M1008" s="16" t="s">
        <v>44</v>
      </c>
      <c r="N1008" s="15"/>
    </row>
    <row r="1009" spans="1:14" x14ac:dyDescent="0.2">
      <c r="A1009" s="14" t="s">
        <v>35</v>
      </c>
      <c r="B1009" s="14" t="s">
        <v>35</v>
      </c>
      <c r="C1009" s="14">
        <v>2257</v>
      </c>
      <c r="D1009" s="14" t="s">
        <v>1078</v>
      </c>
      <c r="E1009" s="14" t="s">
        <v>142</v>
      </c>
      <c r="F1009" s="16">
        <v>344</v>
      </c>
      <c r="G1009" s="16">
        <v>11</v>
      </c>
      <c r="H1009" s="16" t="s">
        <v>229</v>
      </c>
      <c r="I1009" s="16">
        <v>0</v>
      </c>
      <c r="J1009" s="16">
        <v>195</v>
      </c>
      <c r="K1009" s="16">
        <v>62</v>
      </c>
      <c r="L1009" s="16">
        <v>12</v>
      </c>
      <c r="M1009" s="16" t="s">
        <v>43</v>
      </c>
      <c r="N1009" s="15" t="s">
        <v>27</v>
      </c>
    </row>
    <row r="1010" spans="1:14" x14ac:dyDescent="0.2">
      <c r="A1010" s="14" t="s">
        <v>35</v>
      </c>
      <c r="B1010" s="14" t="s">
        <v>35</v>
      </c>
      <c r="C1010" s="14" t="s">
        <v>44</v>
      </c>
      <c r="D1010" s="14" t="s">
        <v>1079</v>
      </c>
      <c r="E1010" s="14" t="s">
        <v>142</v>
      </c>
      <c r="F1010" s="16">
        <v>171</v>
      </c>
      <c r="G1010" s="16" t="s">
        <v>35</v>
      </c>
      <c r="H1010" s="16" t="s">
        <v>44</v>
      </c>
      <c r="I1010" s="16">
        <v>0</v>
      </c>
      <c r="J1010" s="16">
        <v>73</v>
      </c>
      <c r="K1010" s="16">
        <v>23</v>
      </c>
      <c r="L1010" s="16">
        <v>6</v>
      </c>
      <c r="M1010" s="16" t="s">
        <v>44</v>
      </c>
      <c r="N1010" s="15"/>
    </row>
    <row r="1011" spans="1:14" x14ac:dyDescent="0.2">
      <c r="A1011" s="14" t="s">
        <v>35</v>
      </c>
      <c r="B1011" s="14" t="s">
        <v>35</v>
      </c>
      <c r="C1011" s="14" t="s">
        <v>44</v>
      </c>
      <c r="D1011" s="14" t="s">
        <v>1079</v>
      </c>
      <c r="E1011" s="14" t="s">
        <v>1637</v>
      </c>
      <c r="F1011" s="16">
        <v>108</v>
      </c>
      <c r="G1011" s="16" t="s">
        <v>35</v>
      </c>
      <c r="H1011" s="16" t="s">
        <v>44</v>
      </c>
      <c r="I1011" s="16">
        <v>0</v>
      </c>
      <c r="J1011" s="16">
        <v>73</v>
      </c>
      <c r="K1011" s="16">
        <v>23</v>
      </c>
      <c r="L1011" s="16">
        <v>6</v>
      </c>
      <c r="M1011" s="16" t="s">
        <v>44</v>
      </c>
      <c r="N1011" s="15"/>
    </row>
    <row r="1012" spans="1:14" x14ac:dyDescent="0.2">
      <c r="A1012" s="14" t="s">
        <v>35</v>
      </c>
      <c r="B1012" s="14" t="s">
        <v>35</v>
      </c>
      <c r="C1012" s="14" t="s">
        <v>44</v>
      </c>
      <c r="D1012" s="14" t="s">
        <v>1080</v>
      </c>
      <c r="E1012" s="14" t="s">
        <v>142</v>
      </c>
      <c r="F1012" s="16">
        <v>64</v>
      </c>
      <c r="G1012" s="16" t="s">
        <v>35</v>
      </c>
      <c r="H1012" s="16" t="s">
        <v>44</v>
      </c>
      <c r="I1012" s="16">
        <v>0</v>
      </c>
      <c r="J1012" s="16">
        <v>48</v>
      </c>
      <c r="K1012" s="16">
        <v>16</v>
      </c>
      <c r="L1012" s="16">
        <v>0</v>
      </c>
      <c r="M1012" s="16" t="s">
        <v>44</v>
      </c>
      <c r="N1012" s="15"/>
    </row>
    <row r="1013" spans="1:14" x14ac:dyDescent="0.2">
      <c r="A1013" s="14" t="s">
        <v>35</v>
      </c>
      <c r="B1013" s="14" t="s">
        <v>35</v>
      </c>
      <c r="C1013" s="14" t="s">
        <v>44</v>
      </c>
      <c r="D1013" s="14" t="s">
        <v>1081</v>
      </c>
      <c r="E1013" s="14" t="s">
        <v>1637</v>
      </c>
      <c r="F1013" s="16">
        <v>1</v>
      </c>
      <c r="G1013" s="16" t="s">
        <v>35</v>
      </c>
      <c r="H1013" s="16" t="s">
        <v>44</v>
      </c>
      <c r="I1013" s="16">
        <v>0</v>
      </c>
      <c r="J1013" s="16">
        <v>1</v>
      </c>
      <c r="K1013" s="16">
        <v>0</v>
      </c>
      <c r="L1013" s="16">
        <v>0</v>
      </c>
      <c r="M1013" s="16" t="s">
        <v>44</v>
      </c>
      <c r="N1013" s="15"/>
    </row>
    <row r="1014" spans="1:14" x14ac:dyDescent="0.2">
      <c r="A1014" s="14" t="s">
        <v>35</v>
      </c>
      <c r="B1014" s="14" t="s">
        <v>35</v>
      </c>
      <c r="C1014" s="14">
        <v>3200</v>
      </c>
      <c r="D1014" s="14" t="s">
        <v>1082</v>
      </c>
      <c r="E1014" s="14" t="s">
        <v>1637</v>
      </c>
      <c r="F1014" s="16">
        <v>71</v>
      </c>
      <c r="G1014" s="16">
        <v>0</v>
      </c>
      <c r="H1014" s="16" t="s">
        <v>44</v>
      </c>
      <c r="I1014" s="16">
        <v>0</v>
      </c>
      <c r="J1014" s="16">
        <v>0</v>
      </c>
      <c r="K1014" s="16">
        <v>1</v>
      </c>
      <c r="L1014" s="16">
        <v>0</v>
      </c>
      <c r="M1014" s="16" t="s">
        <v>34</v>
      </c>
      <c r="N1014" s="15"/>
    </row>
    <row r="1015" spans="1:14" x14ac:dyDescent="0.2">
      <c r="A1015" s="14" t="s">
        <v>35</v>
      </c>
      <c r="B1015" s="14" t="s">
        <v>35</v>
      </c>
      <c r="C1015" s="14">
        <v>2316</v>
      </c>
      <c r="D1015" s="14" t="s">
        <v>1083</v>
      </c>
      <c r="E1015" s="14" t="s">
        <v>142</v>
      </c>
      <c r="F1015" s="16">
        <v>3</v>
      </c>
      <c r="G1015" s="16">
        <v>0</v>
      </c>
      <c r="H1015" s="16" t="s">
        <v>249</v>
      </c>
      <c r="I1015" s="16">
        <v>0</v>
      </c>
      <c r="J1015" s="16">
        <v>3</v>
      </c>
      <c r="K1015" s="16">
        <v>0</v>
      </c>
      <c r="L1015" s="16">
        <v>0</v>
      </c>
      <c r="M1015" s="16" t="s">
        <v>34</v>
      </c>
      <c r="N1015" s="15"/>
    </row>
    <row r="1016" spans="1:14" x14ac:dyDescent="0.2">
      <c r="A1016" s="14" t="s">
        <v>35</v>
      </c>
      <c r="B1016" s="14" t="s">
        <v>35</v>
      </c>
      <c r="C1016" s="14">
        <v>3671</v>
      </c>
      <c r="D1016" s="14" t="s">
        <v>785</v>
      </c>
      <c r="E1016" s="14" t="s">
        <v>1637</v>
      </c>
      <c r="F1016" s="16">
        <v>135</v>
      </c>
      <c r="G1016" s="16">
        <v>0</v>
      </c>
      <c r="H1016" s="16" t="s">
        <v>59</v>
      </c>
      <c r="I1016" s="16">
        <v>0</v>
      </c>
      <c r="J1016" s="16">
        <v>1</v>
      </c>
      <c r="K1016" s="16">
        <v>0</v>
      </c>
      <c r="L1016" s="16">
        <v>0</v>
      </c>
      <c r="M1016" s="16" t="s">
        <v>34</v>
      </c>
      <c r="N1016" s="15"/>
    </row>
    <row r="1017" spans="1:14" x14ac:dyDescent="0.2">
      <c r="A1017" s="14" t="s">
        <v>35</v>
      </c>
      <c r="B1017" s="14" t="s">
        <v>35</v>
      </c>
      <c r="C1017" s="14">
        <v>2405</v>
      </c>
      <c r="D1017" s="14" t="s">
        <v>1084</v>
      </c>
      <c r="E1017" s="14" t="s">
        <v>1637</v>
      </c>
      <c r="F1017" s="16">
        <v>8</v>
      </c>
      <c r="G1017" s="16">
        <v>0</v>
      </c>
      <c r="H1017" s="16" t="s">
        <v>741</v>
      </c>
      <c r="I1017" s="16">
        <v>0</v>
      </c>
      <c r="J1017" s="16">
        <v>0</v>
      </c>
      <c r="K1017" s="16">
        <v>0</v>
      </c>
      <c r="L1017" s="16">
        <v>7</v>
      </c>
      <c r="M1017" s="16" t="s">
        <v>47</v>
      </c>
      <c r="N1017" s="15"/>
    </row>
    <row r="1018" spans="1:14" x14ac:dyDescent="0.2">
      <c r="A1018" s="14" t="s">
        <v>35</v>
      </c>
      <c r="B1018" s="14" t="s">
        <v>35</v>
      </c>
      <c r="C1018" s="14">
        <v>2369</v>
      </c>
      <c r="D1018" s="14" t="s">
        <v>1085</v>
      </c>
      <c r="E1018" s="14" t="s">
        <v>1637</v>
      </c>
      <c r="F1018" s="16">
        <v>213</v>
      </c>
      <c r="G1018" s="16">
        <v>-9</v>
      </c>
      <c r="H1018" s="16" t="s">
        <v>87</v>
      </c>
      <c r="I1018" s="16">
        <v>0</v>
      </c>
      <c r="J1018" s="16">
        <v>44</v>
      </c>
      <c r="K1018" s="16">
        <v>58</v>
      </c>
      <c r="L1018" s="16">
        <v>0</v>
      </c>
      <c r="M1018" s="16" t="s">
        <v>43</v>
      </c>
      <c r="N1018" s="15" t="s">
        <v>23</v>
      </c>
    </row>
    <row r="1019" spans="1:14" x14ac:dyDescent="0.2">
      <c r="A1019" s="14" t="s">
        <v>35</v>
      </c>
      <c r="B1019" s="14" t="s">
        <v>35</v>
      </c>
      <c r="C1019" s="14" t="s">
        <v>44</v>
      </c>
      <c r="D1019" s="14" t="s">
        <v>1086</v>
      </c>
      <c r="E1019" s="14" t="s">
        <v>1637</v>
      </c>
      <c r="F1019" s="16">
        <v>111</v>
      </c>
      <c r="G1019" s="16" t="s">
        <v>35</v>
      </c>
      <c r="H1019" s="16" t="s">
        <v>44</v>
      </c>
      <c r="I1019" s="16">
        <v>0</v>
      </c>
      <c r="J1019" s="16">
        <v>0</v>
      </c>
      <c r="K1019" s="16">
        <v>0</v>
      </c>
      <c r="L1019" s="16">
        <v>0</v>
      </c>
      <c r="M1019" s="16" t="s">
        <v>44</v>
      </c>
      <c r="N1019" s="15"/>
    </row>
    <row r="1020" spans="1:14" x14ac:dyDescent="0.2">
      <c r="A1020" s="14" t="s">
        <v>35</v>
      </c>
      <c r="B1020" s="14" t="s">
        <v>35</v>
      </c>
      <c r="C1020" s="14" t="s">
        <v>44</v>
      </c>
      <c r="D1020" s="14" t="s">
        <v>1087</v>
      </c>
      <c r="E1020" s="14" t="s">
        <v>142</v>
      </c>
      <c r="F1020" s="16">
        <v>102</v>
      </c>
      <c r="G1020" s="16" t="s">
        <v>35</v>
      </c>
      <c r="H1020" s="16" t="s">
        <v>44</v>
      </c>
      <c r="I1020" s="16">
        <v>0</v>
      </c>
      <c r="J1020" s="16">
        <v>44</v>
      </c>
      <c r="K1020" s="16">
        <v>58</v>
      </c>
      <c r="L1020" s="16">
        <v>0</v>
      </c>
      <c r="M1020" s="16" t="s">
        <v>44</v>
      </c>
      <c r="N1020" s="15"/>
    </row>
    <row r="1021" spans="1:14" x14ac:dyDescent="0.2">
      <c r="A1021" s="14" t="s">
        <v>35</v>
      </c>
      <c r="B1021" s="14" t="s">
        <v>35</v>
      </c>
      <c r="C1021" s="14">
        <v>2202</v>
      </c>
      <c r="D1021" s="14" t="s">
        <v>1088</v>
      </c>
      <c r="E1021" s="14" t="s">
        <v>58</v>
      </c>
      <c r="F1021" s="16">
        <v>438</v>
      </c>
      <c r="G1021" s="16">
        <v>0</v>
      </c>
      <c r="H1021" s="16" t="s">
        <v>997</v>
      </c>
      <c r="I1021" s="16">
        <v>0</v>
      </c>
      <c r="J1021" s="16">
        <v>83</v>
      </c>
      <c r="K1021" s="16">
        <v>328</v>
      </c>
      <c r="L1021" s="16">
        <v>27</v>
      </c>
      <c r="M1021" s="16" t="s">
        <v>47</v>
      </c>
      <c r="N1021" s="15"/>
    </row>
    <row r="1022" spans="1:14" x14ac:dyDescent="0.2">
      <c r="A1022" s="14" t="s">
        <v>35</v>
      </c>
      <c r="B1022" s="14" t="s">
        <v>35</v>
      </c>
      <c r="C1022" s="14">
        <v>2358</v>
      </c>
      <c r="D1022" s="14" t="s">
        <v>1089</v>
      </c>
      <c r="E1022" s="14" t="s">
        <v>153</v>
      </c>
      <c r="F1022" s="16">
        <v>144</v>
      </c>
      <c r="G1022" s="16">
        <v>-1</v>
      </c>
      <c r="H1022" s="16" t="s">
        <v>231</v>
      </c>
      <c r="I1022" s="16">
        <v>0</v>
      </c>
      <c r="J1022" s="16">
        <v>0</v>
      </c>
      <c r="K1022" s="16">
        <v>144</v>
      </c>
      <c r="L1022" s="16">
        <v>0</v>
      </c>
      <c r="M1022" s="16" t="s">
        <v>43</v>
      </c>
      <c r="N1022" s="15"/>
    </row>
    <row r="1023" spans="1:14" x14ac:dyDescent="0.2">
      <c r="A1023" s="14" t="s">
        <v>35</v>
      </c>
      <c r="B1023" s="14" t="s">
        <v>35</v>
      </c>
      <c r="C1023" s="14">
        <v>2183</v>
      </c>
      <c r="D1023" s="14" t="s">
        <v>1090</v>
      </c>
      <c r="E1023" s="14" t="s">
        <v>58</v>
      </c>
      <c r="F1023" s="16">
        <v>508</v>
      </c>
      <c r="G1023" s="16">
        <v>0</v>
      </c>
      <c r="H1023" s="16" t="s">
        <v>1091</v>
      </c>
      <c r="I1023" s="16">
        <v>0</v>
      </c>
      <c r="J1023" s="16">
        <v>0</v>
      </c>
      <c r="K1023" s="16">
        <v>0</v>
      </c>
      <c r="L1023" s="16">
        <v>508</v>
      </c>
      <c r="M1023" s="16" t="s">
        <v>43</v>
      </c>
      <c r="N1023" s="15"/>
    </row>
    <row r="1024" spans="1:14" x14ac:dyDescent="0.2">
      <c r="A1024" s="14" t="s">
        <v>35</v>
      </c>
      <c r="B1024" s="14" t="s">
        <v>35</v>
      </c>
      <c r="C1024" s="14">
        <v>2016</v>
      </c>
      <c r="D1024" s="14" t="s">
        <v>1092</v>
      </c>
      <c r="E1024" s="14" t="s">
        <v>32</v>
      </c>
      <c r="F1024" s="16">
        <v>4</v>
      </c>
      <c r="G1024" s="16">
        <v>-1</v>
      </c>
      <c r="H1024" s="16" t="s">
        <v>741</v>
      </c>
      <c r="I1024" s="16">
        <v>0</v>
      </c>
      <c r="J1024" s="16">
        <v>4</v>
      </c>
      <c r="K1024" s="16">
        <v>0</v>
      </c>
      <c r="L1024" s="16">
        <v>0</v>
      </c>
      <c r="M1024" s="16" t="s">
        <v>43</v>
      </c>
      <c r="N1024" s="15"/>
    </row>
    <row r="1025" spans="1:14" x14ac:dyDescent="0.2">
      <c r="A1025" s="14" t="s">
        <v>35</v>
      </c>
      <c r="B1025" s="14" t="s">
        <v>35</v>
      </c>
      <c r="C1025" s="14">
        <v>1951</v>
      </c>
      <c r="D1025" s="14" t="s">
        <v>1093</v>
      </c>
      <c r="E1025" s="14" t="s">
        <v>32</v>
      </c>
      <c r="F1025" s="16">
        <v>2</v>
      </c>
      <c r="G1025" s="16">
        <v>0</v>
      </c>
      <c r="H1025" s="16" t="s">
        <v>289</v>
      </c>
      <c r="I1025" s="16">
        <v>0</v>
      </c>
      <c r="J1025" s="16">
        <v>0</v>
      </c>
      <c r="K1025" s="16">
        <v>2</v>
      </c>
      <c r="L1025" s="16">
        <v>0</v>
      </c>
      <c r="M1025" s="16" t="s">
        <v>43</v>
      </c>
      <c r="N1025" s="15"/>
    </row>
    <row r="1026" spans="1:14" x14ac:dyDescent="0.2">
      <c r="A1026" s="14" t="s">
        <v>35</v>
      </c>
      <c r="B1026" s="14" t="s">
        <v>35</v>
      </c>
      <c r="C1026" s="14">
        <v>2520</v>
      </c>
      <c r="D1026" s="14" t="s">
        <v>1094</v>
      </c>
      <c r="E1026" s="14" t="s">
        <v>58</v>
      </c>
      <c r="F1026" s="16">
        <v>45</v>
      </c>
      <c r="G1026" s="16">
        <v>0</v>
      </c>
      <c r="H1026" s="16" t="s">
        <v>1095</v>
      </c>
      <c r="I1026" s="16">
        <v>0</v>
      </c>
      <c r="J1026" s="16">
        <v>12</v>
      </c>
      <c r="K1026" s="16">
        <v>33</v>
      </c>
      <c r="L1026" s="16">
        <v>0</v>
      </c>
      <c r="M1026" s="16" t="s">
        <v>43</v>
      </c>
      <c r="N1026" s="15"/>
    </row>
    <row r="1027" spans="1:14" x14ac:dyDescent="0.2">
      <c r="A1027" s="14" t="s">
        <v>35</v>
      </c>
      <c r="B1027" s="14" t="s">
        <v>35</v>
      </c>
      <c r="C1027" s="14">
        <v>2281</v>
      </c>
      <c r="D1027" s="14" t="s">
        <v>1096</v>
      </c>
      <c r="E1027" s="14" t="s">
        <v>1637</v>
      </c>
      <c r="F1027" s="16">
        <v>3</v>
      </c>
      <c r="G1027" s="16">
        <v>0</v>
      </c>
      <c r="H1027" s="16" t="s">
        <v>63</v>
      </c>
      <c r="I1027" s="16">
        <v>0</v>
      </c>
      <c r="J1027" s="16">
        <v>1</v>
      </c>
      <c r="K1027" s="16">
        <v>0</v>
      </c>
      <c r="L1027" s="16">
        <v>0</v>
      </c>
      <c r="M1027" s="16" t="s">
        <v>47</v>
      </c>
      <c r="N1027" s="15"/>
    </row>
    <row r="1028" spans="1:14" x14ac:dyDescent="0.2">
      <c r="A1028" s="14" t="s">
        <v>35</v>
      </c>
      <c r="B1028" s="14" t="s">
        <v>35</v>
      </c>
      <c r="C1028" s="14" t="s">
        <v>44</v>
      </c>
      <c r="D1028" s="14" t="s">
        <v>1097</v>
      </c>
      <c r="E1028" s="14" t="s">
        <v>1637</v>
      </c>
      <c r="F1028" s="16">
        <v>2</v>
      </c>
      <c r="G1028" s="16" t="s">
        <v>35</v>
      </c>
      <c r="H1028" s="16" t="s">
        <v>44</v>
      </c>
      <c r="I1028" s="16">
        <v>0</v>
      </c>
      <c r="J1028" s="16">
        <v>0</v>
      </c>
      <c r="K1028" s="16">
        <v>0</v>
      </c>
      <c r="L1028" s="16">
        <v>0</v>
      </c>
      <c r="M1028" s="16" t="s">
        <v>44</v>
      </c>
      <c r="N1028" s="15"/>
    </row>
    <row r="1029" spans="1:14" x14ac:dyDescent="0.2">
      <c r="A1029" s="14" t="s">
        <v>35</v>
      </c>
      <c r="B1029" s="14" t="s">
        <v>35</v>
      </c>
      <c r="C1029" s="14" t="s">
        <v>44</v>
      </c>
      <c r="D1029" s="14" t="s">
        <v>1098</v>
      </c>
      <c r="E1029" s="14" t="s">
        <v>1637</v>
      </c>
      <c r="F1029" s="16">
        <v>1</v>
      </c>
      <c r="G1029" s="16" t="s">
        <v>35</v>
      </c>
      <c r="H1029" s="16" t="s">
        <v>44</v>
      </c>
      <c r="I1029" s="16">
        <v>0</v>
      </c>
      <c r="J1029" s="16">
        <v>1</v>
      </c>
      <c r="K1029" s="16">
        <v>0</v>
      </c>
      <c r="L1029" s="16">
        <v>0</v>
      </c>
      <c r="M1029" s="16" t="s">
        <v>44</v>
      </c>
      <c r="N1029" s="15"/>
    </row>
    <row r="1030" spans="1:14" x14ac:dyDescent="0.2">
      <c r="A1030" s="14" t="s">
        <v>35</v>
      </c>
      <c r="B1030" s="14" t="s">
        <v>35</v>
      </c>
      <c r="C1030" s="14">
        <v>2025</v>
      </c>
      <c r="D1030" s="14" t="s">
        <v>1099</v>
      </c>
      <c r="E1030" s="14" t="s">
        <v>52</v>
      </c>
      <c r="F1030" s="16">
        <v>18</v>
      </c>
      <c r="G1030" s="16">
        <v>0</v>
      </c>
      <c r="H1030" s="16" t="s">
        <v>197</v>
      </c>
      <c r="I1030" s="16">
        <v>0</v>
      </c>
      <c r="J1030" s="16">
        <v>14</v>
      </c>
      <c r="K1030" s="16">
        <v>4</v>
      </c>
      <c r="L1030" s="16">
        <v>0</v>
      </c>
      <c r="M1030" s="16" t="s">
        <v>40</v>
      </c>
      <c r="N1030" s="15"/>
    </row>
    <row r="1031" spans="1:14" x14ac:dyDescent="0.2">
      <c r="A1031" s="14" t="s">
        <v>35</v>
      </c>
      <c r="B1031" s="14" t="s">
        <v>35</v>
      </c>
      <c r="C1031" s="14">
        <v>1920</v>
      </c>
      <c r="D1031" s="14" t="s">
        <v>1100</v>
      </c>
      <c r="E1031" s="14" t="s">
        <v>58</v>
      </c>
      <c r="F1031" s="16">
        <v>466</v>
      </c>
      <c r="G1031" s="16">
        <v>0</v>
      </c>
      <c r="H1031" s="16" t="s">
        <v>289</v>
      </c>
      <c r="I1031" s="16">
        <v>0</v>
      </c>
      <c r="J1031" s="16">
        <v>0</v>
      </c>
      <c r="K1031" s="16">
        <v>0</v>
      </c>
      <c r="L1031" s="16">
        <v>466</v>
      </c>
      <c r="M1031" s="16" t="s">
        <v>43</v>
      </c>
      <c r="N1031" s="15"/>
    </row>
    <row r="1032" spans="1:14" x14ac:dyDescent="0.2">
      <c r="A1032" s="14" t="s">
        <v>35</v>
      </c>
      <c r="B1032" s="14" t="s">
        <v>35</v>
      </c>
      <c r="C1032" s="14">
        <v>2124</v>
      </c>
      <c r="D1032" s="14" t="s">
        <v>1101</v>
      </c>
      <c r="E1032" s="14" t="s">
        <v>58</v>
      </c>
      <c r="F1032" s="16">
        <v>759</v>
      </c>
      <c r="G1032" s="16">
        <v>0</v>
      </c>
      <c r="H1032" s="16" t="s">
        <v>880</v>
      </c>
      <c r="I1032" s="16">
        <v>0</v>
      </c>
      <c r="J1032" s="16">
        <v>0</v>
      </c>
      <c r="K1032" s="16">
        <v>0</v>
      </c>
      <c r="L1032" s="16">
        <v>759</v>
      </c>
      <c r="M1032" s="16" t="s">
        <v>43</v>
      </c>
      <c r="N1032" s="15"/>
    </row>
    <row r="1033" spans="1:14" x14ac:dyDescent="0.2">
      <c r="A1033" s="14" t="s">
        <v>35</v>
      </c>
      <c r="B1033" s="14" t="s">
        <v>35</v>
      </c>
      <c r="C1033" s="14">
        <v>2157</v>
      </c>
      <c r="D1033" s="14" t="s">
        <v>1102</v>
      </c>
      <c r="E1033" s="14" t="s">
        <v>1637</v>
      </c>
      <c r="F1033" s="16">
        <v>359</v>
      </c>
      <c r="G1033" s="16">
        <v>26</v>
      </c>
      <c r="H1033" s="16" t="s">
        <v>87</v>
      </c>
      <c r="I1033" s="16">
        <v>0</v>
      </c>
      <c r="J1033" s="16">
        <v>0</v>
      </c>
      <c r="K1033" s="16">
        <v>189</v>
      </c>
      <c r="L1033" s="16">
        <v>90</v>
      </c>
      <c r="M1033" s="16" t="s">
        <v>43</v>
      </c>
      <c r="N1033" s="15" t="s">
        <v>22</v>
      </c>
    </row>
    <row r="1034" spans="1:14" x14ac:dyDescent="0.2">
      <c r="A1034" s="14" t="s">
        <v>35</v>
      </c>
      <c r="B1034" s="14" t="s">
        <v>35</v>
      </c>
      <c r="C1034" s="14" t="s">
        <v>44</v>
      </c>
      <c r="D1034" s="14" t="s">
        <v>1103</v>
      </c>
      <c r="E1034" s="14" t="s">
        <v>1637</v>
      </c>
      <c r="F1034" s="16">
        <v>172</v>
      </c>
      <c r="G1034" s="16" t="s">
        <v>35</v>
      </c>
      <c r="H1034" s="16" t="s">
        <v>44</v>
      </c>
      <c r="I1034" s="16">
        <v>0</v>
      </c>
      <c r="J1034" s="16">
        <v>0</v>
      </c>
      <c r="K1034" s="16">
        <v>96</v>
      </c>
      <c r="L1034" s="16">
        <v>46</v>
      </c>
      <c r="M1034" s="16" t="s">
        <v>44</v>
      </c>
      <c r="N1034" s="15"/>
    </row>
    <row r="1035" spans="1:14" x14ac:dyDescent="0.2">
      <c r="A1035" s="14" t="s">
        <v>35</v>
      </c>
      <c r="B1035" s="14" t="s">
        <v>35</v>
      </c>
      <c r="C1035" s="14" t="s">
        <v>44</v>
      </c>
      <c r="D1035" s="14" t="s">
        <v>1104</v>
      </c>
      <c r="E1035" s="14" t="s">
        <v>142</v>
      </c>
      <c r="F1035" s="16">
        <v>137</v>
      </c>
      <c r="G1035" s="16" t="s">
        <v>35</v>
      </c>
      <c r="H1035" s="16" t="s">
        <v>44</v>
      </c>
      <c r="I1035" s="16">
        <v>0</v>
      </c>
      <c r="J1035" s="16">
        <v>0</v>
      </c>
      <c r="K1035" s="16">
        <v>93</v>
      </c>
      <c r="L1035" s="16">
        <v>44</v>
      </c>
      <c r="M1035" s="16" t="s">
        <v>44</v>
      </c>
      <c r="N1035" s="15"/>
    </row>
    <row r="1036" spans="1:14" x14ac:dyDescent="0.2">
      <c r="A1036" s="14" t="s">
        <v>35</v>
      </c>
      <c r="B1036" s="14" t="s">
        <v>35</v>
      </c>
      <c r="C1036" s="14" t="s">
        <v>44</v>
      </c>
      <c r="D1036" s="14" t="s">
        <v>1103</v>
      </c>
      <c r="E1036" s="14" t="s">
        <v>153</v>
      </c>
      <c r="F1036" s="16">
        <v>50</v>
      </c>
      <c r="G1036" s="16" t="s">
        <v>35</v>
      </c>
      <c r="H1036" s="16" t="s">
        <v>44</v>
      </c>
      <c r="I1036" s="16">
        <v>0</v>
      </c>
      <c r="J1036" s="16">
        <v>0</v>
      </c>
      <c r="K1036" s="16">
        <v>0</v>
      </c>
      <c r="L1036" s="16">
        <v>0</v>
      </c>
      <c r="M1036" s="16" t="s">
        <v>44</v>
      </c>
      <c r="N1036" s="15"/>
    </row>
    <row r="1037" spans="1:14" x14ac:dyDescent="0.2">
      <c r="A1037" s="14" t="s">
        <v>35</v>
      </c>
      <c r="B1037" s="14" t="s">
        <v>35</v>
      </c>
      <c r="C1037" s="14">
        <v>2361</v>
      </c>
      <c r="D1037" s="14" t="s">
        <v>1105</v>
      </c>
      <c r="E1037" s="14" t="s">
        <v>1637</v>
      </c>
      <c r="F1037" s="16">
        <v>97</v>
      </c>
      <c r="G1037" s="16">
        <v>-1</v>
      </c>
      <c r="H1037" s="16" t="s">
        <v>249</v>
      </c>
      <c r="I1037" s="16">
        <v>0</v>
      </c>
      <c r="J1037" s="16">
        <v>21</v>
      </c>
      <c r="K1037" s="16">
        <v>0</v>
      </c>
      <c r="L1037" s="16">
        <v>0</v>
      </c>
      <c r="M1037" s="16" t="s">
        <v>43</v>
      </c>
      <c r="N1037" s="15"/>
    </row>
    <row r="1038" spans="1:14" x14ac:dyDescent="0.2">
      <c r="A1038" s="14" t="s">
        <v>35</v>
      </c>
      <c r="B1038" s="14" t="s">
        <v>35</v>
      </c>
      <c r="C1038" s="14" t="s">
        <v>44</v>
      </c>
      <c r="D1038" s="14" t="s">
        <v>1106</v>
      </c>
      <c r="E1038" s="14" t="s">
        <v>1637</v>
      </c>
      <c r="F1038" s="16">
        <v>41</v>
      </c>
      <c r="G1038" s="16" t="s">
        <v>35</v>
      </c>
      <c r="H1038" s="16" t="s">
        <v>44</v>
      </c>
      <c r="I1038" s="16">
        <v>0</v>
      </c>
      <c r="J1038" s="16">
        <v>0</v>
      </c>
      <c r="K1038" s="16">
        <v>0</v>
      </c>
      <c r="L1038" s="16">
        <v>0</v>
      </c>
      <c r="M1038" s="16" t="s">
        <v>44</v>
      </c>
      <c r="N1038" s="15"/>
    </row>
    <row r="1039" spans="1:14" x14ac:dyDescent="0.2">
      <c r="A1039" s="14" t="s">
        <v>35</v>
      </c>
      <c r="B1039" s="14" t="s">
        <v>35</v>
      </c>
      <c r="C1039" s="14" t="s">
        <v>44</v>
      </c>
      <c r="D1039" s="14" t="s">
        <v>1106</v>
      </c>
      <c r="E1039" s="14" t="s">
        <v>153</v>
      </c>
      <c r="F1039" s="16">
        <v>21</v>
      </c>
      <c r="G1039" s="16" t="s">
        <v>35</v>
      </c>
      <c r="H1039" s="16" t="s">
        <v>44</v>
      </c>
      <c r="I1039" s="16">
        <v>0</v>
      </c>
      <c r="J1039" s="16">
        <v>0</v>
      </c>
      <c r="K1039" s="16">
        <v>0</v>
      </c>
      <c r="L1039" s="16">
        <v>0</v>
      </c>
      <c r="M1039" s="16" t="s">
        <v>44</v>
      </c>
      <c r="N1039" s="15"/>
    </row>
    <row r="1040" spans="1:14" x14ac:dyDescent="0.2">
      <c r="A1040" s="14" t="s">
        <v>35</v>
      </c>
      <c r="B1040" s="14" t="s">
        <v>35</v>
      </c>
      <c r="C1040" s="14" t="s">
        <v>44</v>
      </c>
      <c r="D1040" s="14" t="s">
        <v>1107</v>
      </c>
      <c r="E1040" s="14" t="s">
        <v>1637</v>
      </c>
      <c r="F1040" s="16">
        <v>21</v>
      </c>
      <c r="G1040" s="16" t="s">
        <v>35</v>
      </c>
      <c r="H1040" s="16" t="s">
        <v>44</v>
      </c>
      <c r="I1040" s="16">
        <v>0</v>
      </c>
      <c r="J1040" s="16">
        <v>21</v>
      </c>
      <c r="K1040" s="16">
        <v>0</v>
      </c>
      <c r="L1040" s="16">
        <v>0</v>
      </c>
      <c r="M1040" s="16" t="s">
        <v>44</v>
      </c>
      <c r="N1040" s="15"/>
    </row>
    <row r="1041" spans="1:14" x14ac:dyDescent="0.2">
      <c r="A1041" s="14" t="s">
        <v>35</v>
      </c>
      <c r="B1041" s="14" t="s">
        <v>35</v>
      </c>
      <c r="C1041" s="14" t="s">
        <v>44</v>
      </c>
      <c r="D1041" s="14" t="s">
        <v>1108</v>
      </c>
      <c r="E1041" s="14" t="s">
        <v>153</v>
      </c>
      <c r="F1041" s="16">
        <v>14</v>
      </c>
      <c r="G1041" s="16" t="s">
        <v>35</v>
      </c>
      <c r="H1041" s="16" t="s">
        <v>44</v>
      </c>
      <c r="I1041" s="16">
        <v>0</v>
      </c>
      <c r="J1041" s="16">
        <v>0</v>
      </c>
      <c r="K1041" s="16">
        <v>0</v>
      </c>
      <c r="L1041" s="16">
        <v>0</v>
      </c>
      <c r="M1041" s="16" t="s">
        <v>44</v>
      </c>
      <c r="N1041" s="15"/>
    </row>
    <row r="1042" spans="1:14" x14ac:dyDescent="0.2">
      <c r="A1042" s="14" t="s">
        <v>35</v>
      </c>
      <c r="B1042" s="14" t="s">
        <v>35</v>
      </c>
      <c r="C1042" s="14">
        <v>2006</v>
      </c>
      <c r="D1042" s="14" t="s">
        <v>1109</v>
      </c>
      <c r="E1042" s="14" t="s">
        <v>32</v>
      </c>
      <c r="F1042" s="16">
        <v>4</v>
      </c>
      <c r="G1042" s="16">
        <v>0</v>
      </c>
      <c r="H1042" s="16" t="s">
        <v>50</v>
      </c>
      <c r="I1042" s="16">
        <v>0</v>
      </c>
      <c r="J1042" s="16">
        <v>4</v>
      </c>
      <c r="K1042" s="16">
        <v>0</v>
      </c>
      <c r="L1042" s="16">
        <v>0</v>
      </c>
      <c r="M1042" s="16" t="s">
        <v>43</v>
      </c>
      <c r="N1042" s="15"/>
    </row>
    <row r="1043" spans="1:14" x14ac:dyDescent="0.2">
      <c r="A1043" s="14" t="s">
        <v>35</v>
      </c>
      <c r="B1043" s="14" t="s">
        <v>35</v>
      </c>
      <c r="C1043" s="14">
        <v>2579</v>
      </c>
      <c r="D1043" s="14" t="s">
        <v>1110</v>
      </c>
      <c r="E1043" s="14" t="s">
        <v>153</v>
      </c>
      <c r="F1043" s="16">
        <v>1021</v>
      </c>
      <c r="G1043" s="16">
        <v>0</v>
      </c>
      <c r="H1043" s="16" t="s">
        <v>96</v>
      </c>
      <c r="I1043" s="16">
        <v>0</v>
      </c>
      <c r="J1043" s="16">
        <v>0</v>
      </c>
      <c r="K1043" s="16">
        <v>0</v>
      </c>
      <c r="L1043" s="16">
        <v>1021</v>
      </c>
      <c r="M1043" s="16" t="s">
        <v>43</v>
      </c>
      <c r="N1043" s="15"/>
    </row>
    <row r="1044" spans="1:14" x14ac:dyDescent="0.2">
      <c r="A1044" s="14" t="s">
        <v>35</v>
      </c>
      <c r="B1044" s="14" t="s">
        <v>35</v>
      </c>
      <c r="C1044" s="14">
        <v>4320</v>
      </c>
      <c r="D1044" s="14" t="s">
        <v>1111</v>
      </c>
      <c r="E1044" s="14" t="s">
        <v>153</v>
      </c>
      <c r="F1044" s="16">
        <v>195</v>
      </c>
      <c r="G1044" s="16">
        <v>0</v>
      </c>
      <c r="H1044" s="16" t="s">
        <v>276</v>
      </c>
      <c r="I1044" s="16">
        <v>0</v>
      </c>
      <c r="J1044" s="16">
        <v>0</v>
      </c>
      <c r="K1044" s="16">
        <v>0</v>
      </c>
      <c r="L1044" s="16">
        <v>195</v>
      </c>
      <c r="M1044" s="16" t="s">
        <v>43</v>
      </c>
      <c r="N1044" s="15"/>
    </row>
    <row r="1045" spans="1:14" x14ac:dyDescent="0.2">
      <c r="A1045" s="14" t="s">
        <v>35</v>
      </c>
      <c r="B1045" s="14" t="s">
        <v>1112</v>
      </c>
      <c r="C1045" s="14">
        <v>1993</v>
      </c>
      <c r="D1045" s="14" t="s">
        <v>1113</v>
      </c>
      <c r="E1045" s="14" t="s">
        <v>1637</v>
      </c>
      <c r="F1045" s="16">
        <v>66</v>
      </c>
      <c r="G1045" s="16">
        <v>0</v>
      </c>
      <c r="H1045" s="16" t="s">
        <v>87</v>
      </c>
      <c r="I1045" s="16">
        <v>0</v>
      </c>
      <c r="J1045" s="16">
        <v>0</v>
      </c>
      <c r="K1045" s="16">
        <v>0</v>
      </c>
      <c r="L1045" s="16">
        <v>0</v>
      </c>
      <c r="M1045" s="16" t="s">
        <v>34</v>
      </c>
      <c r="N1045" s="15"/>
    </row>
    <row r="1046" spans="1:14" x14ac:dyDescent="0.2">
      <c r="A1046" s="14" t="s">
        <v>35</v>
      </c>
      <c r="B1046" s="14" t="s">
        <v>35</v>
      </c>
      <c r="C1046" s="14" t="s">
        <v>44</v>
      </c>
      <c r="D1046" s="14" t="s">
        <v>1114</v>
      </c>
      <c r="E1046" s="14" t="s">
        <v>1637</v>
      </c>
      <c r="F1046" s="16">
        <v>65</v>
      </c>
      <c r="G1046" s="16" t="s">
        <v>35</v>
      </c>
      <c r="H1046" s="16" t="s">
        <v>44</v>
      </c>
      <c r="I1046" s="16">
        <v>0</v>
      </c>
      <c r="J1046" s="16">
        <v>0</v>
      </c>
      <c r="K1046" s="16">
        <v>0</v>
      </c>
      <c r="L1046" s="16">
        <v>0</v>
      </c>
      <c r="M1046" s="16" t="s">
        <v>44</v>
      </c>
      <c r="N1046" s="15"/>
    </row>
    <row r="1047" spans="1:14" x14ac:dyDescent="0.2">
      <c r="A1047" s="14" t="s">
        <v>35</v>
      </c>
      <c r="B1047" s="14" t="s">
        <v>35</v>
      </c>
      <c r="C1047" s="14" t="s">
        <v>44</v>
      </c>
      <c r="D1047" s="14" t="s">
        <v>1115</v>
      </c>
      <c r="E1047" s="14" t="s">
        <v>1637</v>
      </c>
      <c r="F1047" s="16">
        <v>1</v>
      </c>
      <c r="G1047" s="16" t="s">
        <v>35</v>
      </c>
      <c r="H1047" s="16" t="s">
        <v>44</v>
      </c>
      <c r="I1047" s="16">
        <v>0</v>
      </c>
      <c r="J1047" s="16">
        <v>0</v>
      </c>
      <c r="K1047" s="16">
        <v>0</v>
      </c>
      <c r="L1047" s="16">
        <v>0</v>
      </c>
      <c r="M1047" s="16" t="s">
        <v>44</v>
      </c>
      <c r="N1047" s="15"/>
    </row>
    <row r="1048" spans="1:14" x14ac:dyDescent="0.2">
      <c r="A1048" s="14" t="s">
        <v>35</v>
      </c>
      <c r="B1048" s="14" t="s">
        <v>35</v>
      </c>
      <c r="C1048" s="14">
        <v>2163</v>
      </c>
      <c r="D1048" s="14" t="s">
        <v>1116</v>
      </c>
      <c r="E1048" s="14" t="s">
        <v>1637</v>
      </c>
      <c r="F1048" s="16">
        <v>69</v>
      </c>
      <c r="G1048" s="16">
        <v>0</v>
      </c>
      <c r="H1048" s="16" t="s">
        <v>229</v>
      </c>
      <c r="I1048" s="16">
        <v>0</v>
      </c>
      <c r="J1048" s="16">
        <v>0</v>
      </c>
      <c r="K1048" s="16">
        <v>0</v>
      </c>
      <c r="L1048" s="16">
        <v>0</v>
      </c>
      <c r="M1048" s="16" t="s">
        <v>34</v>
      </c>
      <c r="N1048" s="15"/>
    </row>
    <row r="1049" spans="1:14" x14ac:dyDescent="0.2">
      <c r="A1049" s="14" t="s">
        <v>35</v>
      </c>
      <c r="B1049" s="14" t="s">
        <v>35</v>
      </c>
      <c r="C1049" s="14">
        <v>1921</v>
      </c>
      <c r="D1049" s="14" t="s">
        <v>1117</v>
      </c>
      <c r="E1049" s="14" t="s">
        <v>1637</v>
      </c>
      <c r="F1049" s="16">
        <v>18</v>
      </c>
      <c r="G1049" s="16">
        <v>0</v>
      </c>
      <c r="H1049" s="16" t="s">
        <v>267</v>
      </c>
      <c r="I1049" s="16">
        <v>0</v>
      </c>
      <c r="J1049" s="16">
        <v>0</v>
      </c>
      <c r="K1049" s="16">
        <v>0</v>
      </c>
      <c r="L1049" s="16">
        <v>0</v>
      </c>
      <c r="M1049" s="16" t="s">
        <v>43</v>
      </c>
      <c r="N1049" s="15"/>
    </row>
    <row r="1050" spans="1:14" x14ac:dyDescent="0.2">
      <c r="A1050" s="14" t="s">
        <v>35</v>
      </c>
      <c r="B1050" s="14" t="s">
        <v>35</v>
      </c>
      <c r="C1050" s="14">
        <v>2045</v>
      </c>
      <c r="D1050" s="14" t="s">
        <v>1118</v>
      </c>
      <c r="E1050" s="14" t="s">
        <v>1637</v>
      </c>
      <c r="F1050" s="16">
        <v>50</v>
      </c>
      <c r="G1050" s="16">
        <v>0</v>
      </c>
      <c r="H1050" s="16" t="s">
        <v>256</v>
      </c>
      <c r="I1050" s="16">
        <v>0</v>
      </c>
      <c r="J1050" s="16">
        <v>6</v>
      </c>
      <c r="K1050" s="16">
        <v>0</v>
      </c>
      <c r="L1050" s="16">
        <v>0</v>
      </c>
      <c r="M1050" s="16" t="s">
        <v>34</v>
      </c>
      <c r="N1050" s="15"/>
    </row>
    <row r="1051" spans="1:14" x14ac:dyDescent="0.2">
      <c r="A1051" s="14" t="s">
        <v>35</v>
      </c>
      <c r="B1051" s="14" t="s">
        <v>35</v>
      </c>
      <c r="C1051" s="14">
        <v>3424</v>
      </c>
      <c r="D1051" s="14" t="s">
        <v>1119</v>
      </c>
      <c r="E1051" s="14" t="s">
        <v>1637</v>
      </c>
      <c r="F1051" s="16">
        <v>50</v>
      </c>
      <c r="G1051" s="16">
        <v>0</v>
      </c>
      <c r="H1051" s="16" t="s">
        <v>341</v>
      </c>
      <c r="I1051" s="16">
        <v>0</v>
      </c>
      <c r="J1051" s="16">
        <v>50</v>
      </c>
      <c r="K1051" s="16">
        <v>0</v>
      </c>
      <c r="L1051" s="16">
        <v>0</v>
      </c>
      <c r="M1051" s="16" t="s">
        <v>34</v>
      </c>
      <c r="N1051" s="15"/>
    </row>
    <row r="1052" spans="1:14" x14ac:dyDescent="0.2">
      <c r="A1052" s="14" t="s">
        <v>35</v>
      </c>
      <c r="B1052" s="14" t="s">
        <v>35</v>
      </c>
      <c r="C1052" s="14">
        <v>3451</v>
      </c>
      <c r="D1052" s="14" t="s">
        <v>1120</v>
      </c>
      <c r="E1052" s="14" t="s">
        <v>1637</v>
      </c>
      <c r="F1052" s="16">
        <v>25</v>
      </c>
      <c r="G1052" s="16">
        <v>0</v>
      </c>
      <c r="H1052" s="16" t="s">
        <v>267</v>
      </c>
      <c r="I1052" s="16">
        <v>0</v>
      </c>
      <c r="J1052" s="16">
        <v>0</v>
      </c>
      <c r="K1052" s="16">
        <v>0</v>
      </c>
      <c r="L1052" s="16">
        <v>0</v>
      </c>
      <c r="M1052" s="16" t="s">
        <v>34</v>
      </c>
      <c r="N1052" s="15"/>
    </row>
    <row r="1053" spans="1:14" x14ac:dyDescent="0.2">
      <c r="A1053" s="14" t="s">
        <v>35</v>
      </c>
      <c r="B1053" s="14" t="s">
        <v>35</v>
      </c>
      <c r="C1053" s="14">
        <v>2222</v>
      </c>
      <c r="D1053" s="14" t="s">
        <v>1121</v>
      </c>
      <c r="E1053" s="14" t="s">
        <v>1637</v>
      </c>
      <c r="F1053" s="16">
        <v>20</v>
      </c>
      <c r="G1053" s="16">
        <v>0</v>
      </c>
      <c r="H1053" s="16" t="s">
        <v>341</v>
      </c>
      <c r="I1053" s="16">
        <v>0</v>
      </c>
      <c r="J1053" s="16">
        <v>20</v>
      </c>
      <c r="K1053" s="16">
        <v>0</v>
      </c>
      <c r="L1053" s="16">
        <v>0</v>
      </c>
      <c r="M1053" s="16" t="s">
        <v>43</v>
      </c>
      <c r="N1053" s="15"/>
    </row>
    <row r="1054" spans="1:14" x14ac:dyDescent="0.2">
      <c r="A1054" s="14" t="s">
        <v>35</v>
      </c>
      <c r="B1054" s="14" t="s">
        <v>35</v>
      </c>
      <c r="C1054" s="14">
        <v>3144</v>
      </c>
      <c r="D1054" s="14" t="s">
        <v>1122</v>
      </c>
      <c r="E1054" s="14" t="s">
        <v>1637</v>
      </c>
      <c r="F1054" s="16">
        <v>24</v>
      </c>
      <c r="G1054" s="16">
        <v>0</v>
      </c>
      <c r="H1054" s="16" t="s">
        <v>116</v>
      </c>
      <c r="I1054" s="16">
        <v>0</v>
      </c>
      <c r="J1054" s="16">
        <v>0</v>
      </c>
      <c r="K1054" s="16">
        <v>0</v>
      </c>
      <c r="L1054" s="16">
        <v>0</v>
      </c>
      <c r="M1054" s="16" t="s">
        <v>47</v>
      </c>
      <c r="N1054" s="15"/>
    </row>
    <row r="1055" spans="1:14" x14ac:dyDescent="0.2">
      <c r="A1055" s="14" t="s">
        <v>35</v>
      </c>
      <c r="B1055" s="14" t="s">
        <v>1123</v>
      </c>
      <c r="C1055" s="14">
        <v>4458</v>
      </c>
      <c r="D1055" s="14" t="s">
        <v>1124</v>
      </c>
      <c r="E1055" s="14" t="s">
        <v>32</v>
      </c>
      <c r="F1055" s="16">
        <v>2</v>
      </c>
      <c r="G1055" s="16">
        <v>0</v>
      </c>
      <c r="H1055" s="16" t="s">
        <v>923</v>
      </c>
      <c r="I1055" s="16">
        <v>0</v>
      </c>
      <c r="J1055" s="16">
        <v>2</v>
      </c>
      <c r="K1055" s="16">
        <v>0</v>
      </c>
      <c r="L1055" s="16">
        <v>0</v>
      </c>
      <c r="M1055" s="16" t="s">
        <v>47</v>
      </c>
      <c r="N1055" s="15"/>
    </row>
    <row r="1056" spans="1:14" x14ac:dyDescent="0.2">
      <c r="A1056" s="14" t="s">
        <v>35</v>
      </c>
      <c r="B1056" s="14" t="s">
        <v>35</v>
      </c>
      <c r="C1056" s="14">
        <v>4548</v>
      </c>
      <c r="D1056" s="14" t="s">
        <v>1125</v>
      </c>
      <c r="E1056" s="14" t="s">
        <v>58</v>
      </c>
      <c r="F1056" s="16">
        <v>122</v>
      </c>
      <c r="G1056" s="16">
        <v>0</v>
      </c>
      <c r="H1056" s="16" t="s">
        <v>34</v>
      </c>
      <c r="I1056" s="16">
        <v>0</v>
      </c>
      <c r="J1056" s="16">
        <v>0</v>
      </c>
      <c r="K1056" s="16">
        <v>0</v>
      </c>
      <c r="L1056" s="16">
        <v>0</v>
      </c>
      <c r="M1056" s="16" t="s">
        <v>34</v>
      </c>
      <c r="N1056" s="15"/>
    </row>
    <row r="1057" spans="1:14" x14ac:dyDescent="0.2">
      <c r="A1057" s="14" t="s">
        <v>35</v>
      </c>
      <c r="B1057" s="14" t="s">
        <v>35</v>
      </c>
      <c r="C1057" s="14">
        <v>4260</v>
      </c>
      <c r="D1057" s="14" t="s">
        <v>1126</v>
      </c>
      <c r="E1057" s="14" t="s">
        <v>32</v>
      </c>
      <c r="F1057" s="16">
        <v>6</v>
      </c>
      <c r="G1057" s="16">
        <v>0</v>
      </c>
      <c r="H1057" s="16" t="s">
        <v>336</v>
      </c>
      <c r="I1057" s="16">
        <v>0</v>
      </c>
      <c r="J1057" s="16">
        <v>0</v>
      </c>
      <c r="K1057" s="16">
        <v>6</v>
      </c>
      <c r="L1057" s="16">
        <v>0</v>
      </c>
      <c r="M1057" s="16" t="s">
        <v>43</v>
      </c>
      <c r="N1057" s="15"/>
    </row>
    <row r="1058" spans="1:14" x14ac:dyDescent="0.2">
      <c r="A1058" s="14" t="s">
        <v>35</v>
      </c>
      <c r="B1058" s="14" t="s">
        <v>35</v>
      </c>
      <c r="C1058" s="14">
        <v>2258</v>
      </c>
      <c r="D1058" s="14" t="s">
        <v>1127</v>
      </c>
      <c r="E1058" s="14" t="s">
        <v>58</v>
      </c>
      <c r="F1058" s="16">
        <v>321</v>
      </c>
      <c r="G1058" s="16">
        <v>20</v>
      </c>
      <c r="H1058" s="16" t="s">
        <v>256</v>
      </c>
      <c r="I1058" s="16">
        <v>0</v>
      </c>
      <c r="J1058" s="16">
        <v>0</v>
      </c>
      <c r="K1058" s="16">
        <v>0</v>
      </c>
      <c r="L1058" s="16">
        <v>321</v>
      </c>
      <c r="M1058" s="16" t="s">
        <v>43</v>
      </c>
      <c r="N1058" s="15" t="s">
        <v>20</v>
      </c>
    </row>
    <row r="1059" spans="1:14" x14ac:dyDescent="0.2">
      <c r="A1059" s="14" t="s">
        <v>35</v>
      </c>
      <c r="B1059" s="14" t="s">
        <v>35</v>
      </c>
      <c r="C1059" s="14">
        <v>2209</v>
      </c>
      <c r="D1059" s="14" t="s">
        <v>1128</v>
      </c>
      <c r="E1059" s="14" t="s">
        <v>153</v>
      </c>
      <c r="F1059" s="16">
        <v>125</v>
      </c>
      <c r="G1059" s="16">
        <v>0</v>
      </c>
      <c r="H1059" s="16" t="s">
        <v>214</v>
      </c>
      <c r="I1059" s="16">
        <v>0</v>
      </c>
      <c r="J1059" s="16">
        <v>18</v>
      </c>
      <c r="K1059" s="16">
        <v>80</v>
      </c>
      <c r="L1059" s="16">
        <v>0</v>
      </c>
      <c r="M1059" s="16" t="s">
        <v>43</v>
      </c>
      <c r="N1059" s="15"/>
    </row>
    <row r="1060" spans="1:14" x14ac:dyDescent="0.2">
      <c r="A1060" s="14" t="s">
        <v>35</v>
      </c>
      <c r="B1060" s="14" t="s">
        <v>35</v>
      </c>
      <c r="C1060" s="14" t="s">
        <v>44</v>
      </c>
      <c r="D1060" s="14" t="s">
        <v>1129</v>
      </c>
      <c r="E1060" s="14" t="s">
        <v>153</v>
      </c>
      <c r="F1060" s="16">
        <v>76</v>
      </c>
      <c r="G1060" s="16" t="s">
        <v>35</v>
      </c>
      <c r="H1060" s="16" t="s">
        <v>44</v>
      </c>
      <c r="I1060" s="16">
        <v>0</v>
      </c>
      <c r="J1060" s="16">
        <v>9</v>
      </c>
      <c r="K1060" s="16">
        <v>40</v>
      </c>
      <c r="L1060" s="16">
        <v>0</v>
      </c>
      <c r="M1060" s="16" t="s">
        <v>44</v>
      </c>
      <c r="N1060" s="15"/>
    </row>
    <row r="1061" spans="1:14" x14ac:dyDescent="0.2">
      <c r="A1061" s="14" t="s">
        <v>35</v>
      </c>
      <c r="B1061" s="14" t="s">
        <v>35</v>
      </c>
      <c r="C1061" s="14" t="s">
        <v>44</v>
      </c>
      <c r="D1061" s="14" t="s">
        <v>1129</v>
      </c>
      <c r="E1061" s="14" t="s">
        <v>142</v>
      </c>
      <c r="F1061" s="16">
        <v>49</v>
      </c>
      <c r="G1061" s="16" t="s">
        <v>35</v>
      </c>
      <c r="H1061" s="16" t="s">
        <v>44</v>
      </c>
      <c r="I1061" s="16">
        <v>0</v>
      </c>
      <c r="J1061" s="16">
        <v>9</v>
      </c>
      <c r="K1061" s="16">
        <v>40</v>
      </c>
      <c r="L1061" s="16">
        <v>0</v>
      </c>
      <c r="M1061" s="16" t="s">
        <v>44</v>
      </c>
      <c r="N1061" s="15"/>
    </row>
    <row r="1062" spans="1:14" x14ac:dyDescent="0.2">
      <c r="A1062" s="14" t="s">
        <v>35</v>
      </c>
      <c r="B1062" s="14" t="s">
        <v>35</v>
      </c>
      <c r="C1062" s="14">
        <v>4459</v>
      </c>
      <c r="D1062" s="14" t="s">
        <v>1130</v>
      </c>
      <c r="E1062" s="14" t="s">
        <v>32</v>
      </c>
      <c r="F1062" s="16">
        <v>1</v>
      </c>
      <c r="G1062" s="16">
        <v>0</v>
      </c>
      <c r="H1062" s="16" t="s">
        <v>336</v>
      </c>
      <c r="I1062" s="16">
        <v>0</v>
      </c>
      <c r="J1062" s="16">
        <v>0</v>
      </c>
      <c r="K1062" s="16">
        <v>1</v>
      </c>
      <c r="L1062" s="16">
        <v>0</v>
      </c>
      <c r="M1062" s="16" t="s">
        <v>47</v>
      </c>
      <c r="N1062" s="15"/>
    </row>
    <row r="1063" spans="1:14" x14ac:dyDescent="0.2">
      <c r="A1063" s="14" t="s">
        <v>35</v>
      </c>
      <c r="B1063" s="14" t="s">
        <v>35</v>
      </c>
      <c r="C1063" s="14">
        <v>4576</v>
      </c>
      <c r="D1063" s="14" t="s">
        <v>1131</v>
      </c>
      <c r="E1063" s="14" t="s">
        <v>1636</v>
      </c>
      <c r="F1063" s="16">
        <v>1</v>
      </c>
      <c r="G1063" s="16">
        <v>0</v>
      </c>
      <c r="H1063" s="16" t="s">
        <v>44</v>
      </c>
      <c r="I1063" s="16">
        <v>0</v>
      </c>
      <c r="J1063" s="16">
        <v>0</v>
      </c>
      <c r="K1063" s="16">
        <v>0</v>
      </c>
      <c r="L1063" s="16">
        <v>1</v>
      </c>
      <c r="M1063" s="16" t="s">
        <v>43</v>
      </c>
      <c r="N1063" s="15"/>
    </row>
    <row r="1064" spans="1:14" x14ac:dyDescent="0.2">
      <c r="A1064" s="14" t="s">
        <v>35</v>
      </c>
      <c r="B1064" s="14" t="s">
        <v>35</v>
      </c>
      <c r="C1064" s="14">
        <v>4508</v>
      </c>
      <c r="D1064" s="14" t="s">
        <v>1132</v>
      </c>
      <c r="E1064" s="14" t="s">
        <v>1636</v>
      </c>
      <c r="F1064" s="16">
        <v>1</v>
      </c>
      <c r="G1064" s="16">
        <v>0</v>
      </c>
      <c r="H1064" s="16" t="s">
        <v>44</v>
      </c>
      <c r="I1064" s="16">
        <v>0</v>
      </c>
      <c r="J1064" s="16">
        <v>0</v>
      </c>
      <c r="K1064" s="16">
        <v>0</v>
      </c>
      <c r="L1064" s="16">
        <v>1</v>
      </c>
      <c r="M1064" s="16" t="s">
        <v>47</v>
      </c>
      <c r="N1064" s="15"/>
    </row>
    <row r="1065" spans="1:14" x14ac:dyDescent="0.2">
      <c r="A1065" s="14" t="s">
        <v>35</v>
      </c>
      <c r="B1065" s="14" t="s">
        <v>35</v>
      </c>
      <c r="C1065" s="14">
        <v>2218</v>
      </c>
      <c r="D1065" s="14" t="s">
        <v>1133</v>
      </c>
      <c r="E1065" s="14" t="s">
        <v>58</v>
      </c>
      <c r="F1065" s="16">
        <v>87</v>
      </c>
      <c r="G1065" s="16">
        <v>0</v>
      </c>
      <c r="H1065" s="16" t="s">
        <v>287</v>
      </c>
      <c r="I1065" s="16">
        <v>0</v>
      </c>
      <c r="J1065" s="16">
        <v>0</v>
      </c>
      <c r="K1065" s="16">
        <v>0</v>
      </c>
      <c r="L1065" s="16">
        <v>0</v>
      </c>
      <c r="M1065" s="16" t="s">
        <v>47</v>
      </c>
      <c r="N1065" s="15"/>
    </row>
    <row r="1066" spans="1:14" x14ac:dyDescent="0.2">
      <c r="A1066" s="14" t="s">
        <v>35</v>
      </c>
      <c r="B1066" s="14" t="s">
        <v>35</v>
      </c>
      <c r="C1066" s="14">
        <v>3054</v>
      </c>
      <c r="D1066" s="14" t="s">
        <v>1134</v>
      </c>
      <c r="E1066" s="14" t="s">
        <v>32</v>
      </c>
      <c r="F1066" s="16">
        <v>3</v>
      </c>
      <c r="G1066" s="16">
        <v>0</v>
      </c>
      <c r="H1066" s="16" t="s">
        <v>39</v>
      </c>
      <c r="I1066" s="16">
        <v>0</v>
      </c>
      <c r="J1066" s="16">
        <v>3</v>
      </c>
      <c r="K1066" s="16">
        <v>0</v>
      </c>
      <c r="L1066" s="16">
        <v>0</v>
      </c>
      <c r="M1066" s="16" t="s">
        <v>43</v>
      </c>
      <c r="N1066" s="15"/>
    </row>
    <row r="1067" spans="1:14" x14ac:dyDescent="0.2">
      <c r="A1067" s="14" t="s">
        <v>35</v>
      </c>
      <c r="B1067" s="14" t="s">
        <v>35</v>
      </c>
      <c r="C1067" s="14" t="s">
        <v>44</v>
      </c>
      <c r="D1067" s="14" t="s">
        <v>1135</v>
      </c>
      <c r="E1067" s="14" t="s">
        <v>32</v>
      </c>
      <c r="F1067" s="16">
        <v>2</v>
      </c>
      <c r="G1067" s="16" t="s">
        <v>35</v>
      </c>
      <c r="H1067" s="16" t="s">
        <v>44</v>
      </c>
      <c r="I1067" s="16">
        <v>0</v>
      </c>
      <c r="J1067" s="16">
        <v>2</v>
      </c>
      <c r="K1067" s="16">
        <v>0</v>
      </c>
      <c r="L1067" s="16">
        <v>0</v>
      </c>
      <c r="M1067" s="16" t="s">
        <v>44</v>
      </c>
      <c r="N1067" s="15"/>
    </row>
    <row r="1068" spans="1:14" x14ac:dyDescent="0.2">
      <c r="A1068" s="14" t="s">
        <v>35</v>
      </c>
      <c r="B1068" s="14" t="s">
        <v>35</v>
      </c>
      <c r="C1068" s="14" t="s">
        <v>44</v>
      </c>
      <c r="D1068" s="14" t="s">
        <v>1135</v>
      </c>
      <c r="E1068" s="14" t="s">
        <v>1636</v>
      </c>
      <c r="F1068" s="16">
        <v>1</v>
      </c>
      <c r="G1068" s="16" t="s">
        <v>35</v>
      </c>
      <c r="H1068" s="16" t="s">
        <v>44</v>
      </c>
      <c r="I1068" s="16">
        <v>0</v>
      </c>
      <c r="J1068" s="16">
        <v>1</v>
      </c>
      <c r="K1068" s="16">
        <v>0</v>
      </c>
      <c r="L1068" s="16">
        <v>0</v>
      </c>
      <c r="M1068" s="16" t="s">
        <v>44</v>
      </c>
      <c r="N1068" s="15"/>
    </row>
    <row r="1069" spans="1:14" x14ac:dyDescent="0.2">
      <c r="A1069" s="14" t="s">
        <v>35</v>
      </c>
      <c r="B1069" s="14" t="s">
        <v>35</v>
      </c>
      <c r="C1069" s="14">
        <v>2698</v>
      </c>
      <c r="D1069" s="14" t="s">
        <v>1136</v>
      </c>
      <c r="E1069" s="14" t="s">
        <v>32</v>
      </c>
      <c r="F1069" s="16">
        <v>3</v>
      </c>
      <c r="G1069" s="16">
        <v>0</v>
      </c>
      <c r="H1069" s="16" t="s">
        <v>576</v>
      </c>
      <c r="I1069" s="16">
        <v>0</v>
      </c>
      <c r="J1069" s="16">
        <v>3</v>
      </c>
      <c r="K1069" s="16">
        <v>0</v>
      </c>
      <c r="L1069" s="16">
        <v>0</v>
      </c>
      <c r="M1069" s="16" t="s">
        <v>47</v>
      </c>
      <c r="N1069" s="15"/>
    </row>
    <row r="1070" spans="1:14" x14ac:dyDescent="0.2">
      <c r="A1070" s="14" t="s">
        <v>35</v>
      </c>
      <c r="B1070" s="14" t="s">
        <v>35</v>
      </c>
      <c r="C1070" s="14">
        <v>2331</v>
      </c>
      <c r="D1070" s="14" t="s">
        <v>1137</v>
      </c>
      <c r="E1070" s="14" t="s">
        <v>58</v>
      </c>
      <c r="F1070" s="16">
        <v>450</v>
      </c>
      <c r="G1070" s="16">
        <v>0</v>
      </c>
      <c r="H1070" s="16" t="s">
        <v>176</v>
      </c>
      <c r="I1070" s="16">
        <v>0</v>
      </c>
      <c r="J1070" s="16">
        <v>0</v>
      </c>
      <c r="K1070" s="16">
        <v>0</v>
      </c>
      <c r="L1070" s="16">
        <v>450</v>
      </c>
      <c r="M1070" s="16" t="s">
        <v>34</v>
      </c>
      <c r="N1070" s="15"/>
    </row>
    <row r="1071" spans="1:14" x14ac:dyDescent="0.2">
      <c r="A1071" s="14" t="s">
        <v>35</v>
      </c>
      <c r="B1071" s="14" t="s">
        <v>35</v>
      </c>
      <c r="C1071" s="14">
        <v>2305</v>
      </c>
      <c r="D1071" s="14" t="s">
        <v>1138</v>
      </c>
      <c r="E1071" s="14" t="s">
        <v>58</v>
      </c>
      <c r="F1071" s="16">
        <v>383</v>
      </c>
      <c r="G1071" s="16">
        <v>0</v>
      </c>
      <c r="H1071" s="16" t="s">
        <v>50</v>
      </c>
      <c r="I1071" s="16">
        <v>0</v>
      </c>
      <c r="J1071" s="16">
        <v>0</v>
      </c>
      <c r="K1071" s="16">
        <v>0</v>
      </c>
      <c r="L1071" s="16">
        <v>383</v>
      </c>
      <c r="M1071" s="16" t="s">
        <v>43</v>
      </c>
      <c r="N1071" s="15"/>
    </row>
    <row r="1072" spans="1:14" x14ac:dyDescent="0.2">
      <c r="A1072" s="14" t="s">
        <v>35</v>
      </c>
      <c r="B1072" s="14" t="s">
        <v>35</v>
      </c>
      <c r="C1072" s="14">
        <v>2298</v>
      </c>
      <c r="D1072" s="14" t="s">
        <v>1139</v>
      </c>
      <c r="E1072" s="14" t="s">
        <v>58</v>
      </c>
      <c r="F1072" s="16">
        <v>780</v>
      </c>
      <c r="G1072" s="16">
        <v>0</v>
      </c>
      <c r="H1072" s="16" t="s">
        <v>176</v>
      </c>
      <c r="I1072" s="16">
        <v>0</v>
      </c>
      <c r="J1072" s="16">
        <v>0</v>
      </c>
      <c r="K1072" s="16">
        <v>0</v>
      </c>
      <c r="L1072" s="16">
        <v>780</v>
      </c>
      <c r="M1072" s="16" t="s">
        <v>34</v>
      </c>
      <c r="N1072" s="15"/>
    </row>
    <row r="1073" spans="1:14" x14ac:dyDescent="0.2">
      <c r="A1073" s="14" t="s">
        <v>35</v>
      </c>
      <c r="B1073" s="14" t="s">
        <v>35</v>
      </c>
      <c r="C1073" s="14">
        <v>4490</v>
      </c>
      <c r="D1073" s="14" t="s">
        <v>1140</v>
      </c>
      <c r="E1073" s="14" t="s">
        <v>32</v>
      </c>
      <c r="F1073" s="16">
        <v>4</v>
      </c>
      <c r="G1073" s="16">
        <v>0</v>
      </c>
      <c r="H1073" s="16" t="s">
        <v>40</v>
      </c>
      <c r="I1073" s="16">
        <v>0</v>
      </c>
      <c r="J1073" s="16">
        <v>4</v>
      </c>
      <c r="K1073" s="16">
        <v>0</v>
      </c>
      <c r="L1073" s="16">
        <v>0</v>
      </c>
      <c r="M1073" s="16" t="s">
        <v>43</v>
      </c>
      <c r="N1073" s="15"/>
    </row>
    <row r="1074" spans="1:14" x14ac:dyDescent="0.2">
      <c r="A1074" s="14" t="s">
        <v>35</v>
      </c>
      <c r="B1074" s="14" t="s">
        <v>35</v>
      </c>
      <c r="C1074" s="14">
        <v>2696</v>
      </c>
      <c r="D1074" s="14" t="s">
        <v>1141</v>
      </c>
      <c r="E1074" s="14" t="s">
        <v>32</v>
      </c>
      <c r="F1074" s="16">
        <v>1</v>
      </c>
      <c r="G1074" s="16">
        <v>0</v>
      </c>
      <c r="H1074" s="16" t="s">
        <v>236</v>
      </c>
      <c r="I1074" s="16">
        <v>1</v>
      </c>
      <c r="J1074" s="16">
        <v>0</v>
      </c>
      <c r="K1074" s="16">
        <v>0</v>
      </c>
      <c r="L1074" s="16">
        <v>0</v>
      </c>
      <c r="M1074" s="16" t="s">
        <v>40</v>
      </c>
      <c r="N1074" s="15"/>
    </row>
    <row r="1075" spans="1:14" x14ac:dyDescent="0.2">
      <c r="A1075" s="14" t="s">
        <v>35</v>
      </c>
      <c r="B1075" s="14" t="s">
        <v>35</v>
      </c>
      <c r="C1075" s="14">
        <v>2219</v>
      </c>
      <c r="D1075" s="14" t="s">
        <v>1142</v>
      </c>
      <c r="E1075" s="14" t="s">
        <v>1637</v>
      </c>
      <c r="F1075" s="16">
        <v>35</v>
      </c>
      <c r="G1075" s="16">
        <v>0</v>
      </c>
      <c r="H1075" s="16" t="s">
        <v>287</v>
      </c>
      <c r="I1075" s="16">
        <v>0</v>
      </c>
      <c r="J1075" s="16">
        <v>0</v>
      </c>
      <c r="K1075" s="16">
        <v>0</v>
      </c>
      <c r="L1075" s="16">
        <v>0</v>
      </c>
      <c r="M1075" s="16" t="s">
        <v>34</v>
      </c>
      <c r="N1075" s="15"/>
    </row>
    <row r="1076" spans="1:14" x14ac:dyDescent="0.2">
      <c r="A1076" s="14" t="s">
        <v>35</v>
      </c>
      <c r="B1076" s="14" t="s">
        <v>35</v>
      </c>
      <c r="C1076" s="14">
        <v>1975</v>
      </c>
      <c r="D1076" s="14" t="s">
        <v>1143</v>
      </c>
      <c r="E1076" s="14" t="s">
        <v>142</v>
      </c>
      <c r="F1076" s="16">
        <v>29</v>
      </c>
      <c r="G1076" s="16">
        <v>0</v>
      </c>
      <c r="H1076" s="16" t="s">
        <v>362</v>
      </c>
      <c r="I1076" s="16">
        <v>0</v>
      </c>
      <c r="J1076" s="16">
        <v>0</v>
      </c>
      <c r="K1076" s="16">
        <v>16</v>
      </c>
      <c r="L1076" s="16">
        <v>0</v>
      </c>
      <c r="M1076" s="16" t="s">
        <v>34</v>
      </c>
      <c r="N1076" s="15"/>
    </row>
    <row r="1077" spans="1:14" x14ac:dyDescent="0.2">
      <c r="A1077" s="14" t="s">
        <v>35</v>
      </c>
      <c r="B1077" s="14" t="s">
        <v>35</v>
      </c>
      <c r="C1077" s="14" t="s">
        <v>44</v>
      </c>
      <c r="D1077" s="14" t="s">
        <v>1144</v>
      </c>
      <c r="E1077" s="14" t="s">
        <v>142</v>
      </c>
      <c r="F1077" s="16">
        <v>16</v>
      </c>
      <c r="G1077" s="16" t="s">
        <v>35</v>
      </c>
      <c r="H1077" s="16" t="s">
        <v>44</v>
      </c>
      <c r="I1077" s="16">
        <v>0</v>
      </c>
      <c r="J1077" s="16">
        <v>0</v>
      </c>
      <c r="K1077" s="16">
        <v>16</v>
      </c>
      <c r="L1077" s="16">
        <v>0</v>
      </c>
      <c r="M1077" s="16" t="s">
        <v>44</v>
      </c>
      <c r="N1077" s="15"/>
    </row>
    <row r="1078" spans="1:14" x14ac:dyDescent="0.2">
      <c r="A1078" s="14" t="s">
        <v>35</v>
      </c>
      <c r="B1078" s="14" t="s">
        <v>35</v>
      </c>
      <c r="C1078" s="14" t="s">
        <v>44</v>
      </c>
      <c r="D1078" s="14" t="s">
        <v>1144</v>
      </c>
      <c r="E1078" s="14" t="s">
        <v>1637</v>
      </c>
      <c r="F1078" s="16">
        <v>13</v>
      </c>
      <c r="G1078" s="16" t="s">
        <v>35</v>
      </c>
      <c r="H1078" s="16" t="s">
        <v>44</v>
      </c>
      <c r="I1078" s="16">
        <v>0</v>
      </c>
      <c r="J1078" s="16">
        <v>0</v>
      </c>
      <c r="K1078" s="16">
        <v>0</v>
      </c>
      <c r="L1078" s="16">
        <v>0</v>
      </c>
      <c r="M1078" s="16" t="s">
        <v>44</v>
      </c>
      <c r="N1078" s="15"/>
    </row>
    <row r="1079" spans="1:14" x14ac:dyDescent="0.2">
      <c r="A1079" s="14" t="s">
        <v>35</v>
      </c>
      <c r="B1079" s="14" t="s">
        <v>35</v>
      </c>
      <c r="C1079" s="14">
        <v>2199</v>
      </c>
      <c r="D1079" s="14" t="s">
        <v>1145</v>
      </c>
      <c r="E1079" s="14" t="s">
        <v>142</v>
      </c>
      <c r="F1079" s="16">
        <v>165</v>
      </c>
      <c r="G1079" s="16">
        <v>8</v>
      </c>
      <c r="H1079" s="16" t="s">
        <v>249</v>
      </c>
      <c r="I1079" s="16">
        <v>0</v>
      </c>
      <c r="J1079" s="16">
        <v>0</v>
      </c>
      <c r="K1079" s="16">
        <v>0</v>
      </c>
      <c r="L1079" s="16">
        <v>0</v>
      </c>
      <c r="M1079" s="16" t="s">
        <v>43</v>
      </c>
      <c r="N1079" s="15" t="s">
        <v>22</v>
      </c>
    </row>
    <row r="1080" spans="1:14" x14ac:dyDescent="0.2">
      <c r="A1080" s="14" t="s">
        <v>35</v>
      </c>
      <c r="B1080" s="14" t="s">
        <v>35</v>
      </c>
      <c r="C1080" s="14" t="s">
        <v>44</v>
      </c>
      <c r="D1080" s="14" t="s">
        <v>1146</v>
      </c>
      <c r="E1080" s="14" t="s">
        <v>142</v>
      </c>
      <c r="F1080" s="16">
        <v>97</v>
      </c>
      <c r="G1080" s="16" t="s">
        <v>35</v>
      </c>
      <c r="H1080" s="16" t="s">
        <v>44</v>
      </c>
      <c r="I1080" s="16">
        <v>0</v>
      </c>
      <c r="J1080" s="16">
        <v>0</v>
      </c>
      <c r="K1080" s="16">
        <v>0</v>
      </c>
      <c r="L1080" s="16">
        <v>0</v>
      </c>
      <c r="M1080" s="16" t="s">
        <v>44</v>
      </c>
      <c r="N1080" s="15"/>
    </row>
    <row r="1081" spans="1:14" x14ac:dyDescent="0.2">
      <c r="A1081" s="14" t="s">
        <v>35</v>
      </c>
      <c r="B1081" s="14" t="s">
        <v>35</v>
      </c>
      <c r="C1081" s="14" t="s">
        <v>44</v>
      </c>
      <c r="D1081" s="14" t="s">
        <v>1146</v>
      </c>
      <c r="E1081" s="14" t="s">
        <v>1637</v>
      </c>
      <c r="F1081" s="16">
        <v>68</v>
      </c>
      <c r="G1081" s="16" t="s">
        <v>35</v>
      </c>
      <c r="H1081" s="16" t="s">
        <v>44</v>
      </c>
      <c r="I1081" s="16">
        <v>0</v>
      </c>
      <c r="J1081" s="16">
        <v>0</v>
      </c>
      <c r="K1081" s="16">
        <v>0</v>
      </c>
      <c r="L1081" s="16">
        <v>0</v>
      </c>
      <c r="M1081" s="16" t="s">
        <v>44</v>
      </c>
      <c r="N1081" s="15"/>
    </row>
    <row r="1082" spans="1:14" x14ac:dyDescent="0.2">
      <c r="A1082" s="14" t="s">
        <v>35</v>
      </c>
      <c r="B1082" s="14" t="s">
        <v>35</v>
      </c>
      <c r="C1082" s="14">
        <v>3894</v>
      </c>
      <c r="D1082" s="14" t="s">
        <v>1147</v>
      </c>
      <c r="E1082" s="14" t="s">
        <v>32</v>
      </c>
      <c r="F1082" s="16">
        <v>3</v>
      </c>
      <c r="G1082" s="16">
        <v>0</v>
      </c>
      <c r="H1082" s="16" t="s">
        <v>83</v>
      </c>
      <c r="I1082" s="16">
        <v>2</v>
      </c>
      <c r="J1082" s="16">
        <v>1</v>
      </c>
      <c r="K1082" s="16">
        <v>0</v>
      </c>
      <c r="L1082" s="16">
        <v>0</v>
      </c>
      <c r="M1082" s="16" t="s">
        <v>43</v>
      </c>
      <c r="N1082" s="15"/>
    </row>
    <row r="1083" spans="1:14" x14ac:dyDescent="0.2">
      <c r="A1083" s="14" t="s">
        <v>35</v>
      </c>
      <c r="B1083" s="14" t="s">
        <v>35</v>
      </c>
      <c r="C1083" s="14">
        <v>4456</v>
      </c>
      <c r="D1083" s="14" t="s">
        <v>1148</v>
      </c>
      <c r="E1083" s="14" t="s">
        <v>32</v>
      </c>
      <c r="F1083" s="16">
        <v>2</v>
      </c>
      <c r="G1083" s="16">
        <v>0</v>
      </c>
      <c r="H1083" s="16" t="s">
        <v>44</v>
      </c>
      <c r="I1083" s="16">
        <v>0</v>
      </c>
      <c r="J1083" s="16">
        <v>0</v>
      </c>
      <c r="K1083" s="16">
        <v>0</v>
      </c>
      <c r="L1083" s="16">
        <v>0</v>
      </c>
      <c r="M1083" s="16" t="s">
        <v>47</v>
      </c>
      <c r="N1083" s="15"/>
    </row>
    <row r="1084" spans="1:14" x14ac:dyDescent="0.2">
      <c r="A1084" s="14" t="s">
        <v>35</v>
      </c>
      <c r="B1084" s="14" t="s">
        <v>35</v>
      </c>
      <c r="C1084" s="14">
        <v>3876</v>
      </c>
      <c r="D1084" s="14" t="s">
        <v>1149</v>
      </c>
      <c r="E1084" s="14" t="s">
        <v>32</v>
      </c>
      <c r="F1084" s="16">
        <v>3</v>
      </c>
      <c r="G1084" s="16">
        <v>0</v>
      </c>
      <c r="H1084" s="16" t="s">
        <v>44</v>
      </c>
      <c r="I1084" s="16">
        <v>0</v>
      </c>
      <c r="J1084" s="16">
        <v>3</v>
      </c>
      <c r="K1084" s="16">
        <v>0</v>
      </c>
      <c r="L1084" s="16">
        <v>0</v>
      </c>
      <c r="M1084" s="16" t="s">
        <v>34</v>
      </c>
      <c r="N1084" s="15"/>
    </row>
    <row r="1085" spans="1:14" x14ac:dyDescent="0.2">
      <c r="A1085" s="14" t="s">
        <v>35</v>
      </c>
      <c r="B1085" s="14" t="s">
        <v>35</v>
      </c>
      <c r="C1085" s="14">
        <v>2156</v>
      </c>
      <c r="D1085" s="14" t="s">
        <v>1150</v>
      </c>
      <c r="E1085" s="14" t="s">
        <v>142</v>
      </c>
      <c r="F1085" s="16">
        <v>79</v>
      </c>
      <c r="G1085" s="16">
        <v>0</v>
      </c>
      <c r="H1085" s="16" t="s">
        <v>362</v>
      </c>
      <c r="I1085" s="16">
        <v>0</v>
      </c>
      <c r="J1085" s="16">
        <v>0</v>
      </c>
      <c r="K1085" s="16">
        <v>76</v>
      </c>
      <c r="L1085" s="16">
        <v>0</v>
      </c>
      <c r="M1085" s="16" t="s">
        <v>47</v>
      </c>
    </row>
    <row r="1086" spans="1:14" x14ac:dyDescent="0.2">
      <c r="A1086" s="14" t="s">
        <v>35</v>
      </c>
      <c r="B1086" s="14" t="s">
        <v>35</v>
      </c>
      <c r="C1086" s="14" t="s">
        <v>44</v>
      </c>
      <c r="D1086" s="14" t="s">
        <v>1151</v>
      </c>
      <c r="E1086" s="14" t="s">
        <v>142</v>
      </c>
      <c r="F1086" s="16">
        <v>69</v>
      </c>
      <c r="G1086" s="16" t="s">
        <v>35</v>
      </c>
      <c r="H1086" s="16" t="s">
        <v>44</v>
      </c>
      <c r="I1086" s="16">
        <v>0</v>
      </c>
      <c r="J1086" s="16">
        <v>0</v>
      </c>
      <c r="K1086" s="16">
        <v>66</v>
      </c>
      <c r="L1086" s="16">
        <v>0</v>
      </c>
      <c r="M1086" s="16" t="s">
        <v>44</v>
      </c>
      <c r="N1086" s="15"/>
    </row>
    <row r="1087" spans="1:14" x14ac:dyDescent="0.2">
      <c r="A1087" s="14" t="s">
        <v>35</v>
      </c>
      <c r="B1087" s="14" t="s">
        <v>35</v>
      </c>
      <c r="C1087" s="14" t="s">
        <v>44</v>
      </c>
      <c r="D1087" s="14" t="s">
        <v>1151</v>
      </c>
      <c r="E1087" s="14" t="s">
        <v>1637</v>
      </c>
      <c r="F1087" s="16">
        <v>10</v>
      </c>
      <c r="G1087" s="16" t="s">
        <v>35</v>
      </c>
      <c r="H1087" s="16" t="s">
        <v>44</v>
      </c>
      <c r="I1087" s="16">
        <v>0</v>
      </c>
      <c r="J1087" s="16">
        <v>0</v>
      </c>
      <c r="K1087" s="16">
        <v>10</v>
      </c>
      <c r="L1087" s="16">
        <v>0</v>
      </c>
      <c r="M1087" s="16" t="s">
        <v>44</v>
      </c>
      <c r="N1087" s="15"/>
    </row>
    <row r="1088" spans="1:14" x14ac:dyDescent="0.2">
      <c r="A1088" s="14" t="s">
        <v>35</v>
      </c>
      <c r="B1088" s="14" t="s">
        <v>35</v>
      </c>
      <c r="C1088" s="14">
        <v>2184</v>
      </c>
      <c r="D1088" s="14" t="s">
        <v>1152</v>
      </c>
      <c r="E1088" s="14" t="s">
        <v>1637</v>
      </c>
      <c r="F1088" s="16">
        <v>25</v>
      </c>
      <c r="G1088" s="16">
        <v>0</v>
      </c>
      <c r="H1088" s="16" t="s">
        <v>87</v>
      </c>
      <c r="I1088" s="16">
        <v>0</v>
      </c>
      <c r="J1088" s="16">
        <v>0</v>
      </c>
      <c r="K1088" s="16">
        <v>0</v>
      </c>
      <c r="L1088" s="16">
        <v>0</v>
      </c>
      <c r="M1088" s="16" t="s">
        <v>34</v>
      </c>
      <c r="N1088" s="15"/>
    </row>
    <row r="1089" spans="1:14" x14ac:dyDescent="0.2">
      <c r="A1089" s="14" t="s">
        <v>35</v>
      </c>
      <c r="B1089" s="14" t="s">
        <v>35</v>
      </c>
      <c r="C1089" s="14" t="s">
        <v>44</v>
      </c>
      <c r="D1089" s="14" t="s">
        <v>1153</v>
      </c>
      <c r="E1089" s="14" t="s">
        <v>1637</v>
      </c>
      <c r="F1089" s="16">
        <v>24</v>
      </c>
      <c r="G1089" s="16" t="s">
        <v>35</v>
      </c>
      <c r="H1089" s="16" t="s">
        <v>44</v>
      </c>
      <c r="I1089" s="16">
        <v>0</v>
      </c>
      <c r="J1089" s="16">
        <v>0</v>
      </c>
      <c r="K1089" s="16">
        <v>0</v>
      </c>
      <c r="L1089" s="16">
        <v>0</v>
      </c>
      <c r="M1089" s="16" t="s">
        <v>44</v>
      </c>
      <c r="N1089" s="15"/>
    </row>
    <row r="1090" spans="1:14" x14ac:dyDescent="0.2">
      <c r="A1090" s="14" t="s">
        <v>35</v>
      </c>
      <c r="B1090" s="14" t="s">
        <v>35</v>
      </c>
      <c r="C1090" s="14" t="s">
        <v>44</v>
      </c>
      <c r="D1090" s="14" t="s">
        <v>1154</v>
      </c>
      <c r="E1090" s="14" t="s">
        <v>1637</v>
      </c>
      <c r="F1090" s="16">
        <v>1</v>
      </c>
      <c r="G1090" s="16" t="s">
        <v>35</v>
      </c>
      <c r="H1090" s="16" t="s">
        <v>44</v>
      </c>
      <c r="I1090" s="16">
        <v>0</v>
      </c>
      <c r="J1090" s="16">
        <v>0</v>
      </c>
      <c r="K1090" s="16">
        <v>0</v>
      </c>
      <c r="L1090" s="16">
        <v>0</v>
      </c>
      <c r="M1090" s="16" t="s">
        <v>44</v>
      </c>
      <c r="N1090" s="15"/>
    </row>
    <row r="1091" spans="1:14" x14ac:dyDescent="0.2">
      <c r="A1091" s="14" t="s">
        <v>35</v>
      </c>
      <c r="B1091" s="14" t="s">
        <v>35</v>
      </c>
      <c r="C1091" s="14">
        <v>4463</v>
      </c>
      <c r="D1091" s="14" t="s">
        <v>1155</v>
      </c>
      <c r="E1091" s="14" t="s">
        <v>32</v>
      </c>
      <c r="F1091" s="16">
        <v>4</v>
      </c>
      <c r="G1091" s="16">
        <v>0</v>
      </c>
      <c r="H1091" s="16" t="s">
        <v>44</v>
      </c>
      <c r="I1091" s="16">
        <v>0</v>
      </c>
      <c r="J1091" s="16">
        <v>0</v>
      </c>
      <c r="K1091" s="16">
        <v>0</v>
      </c>
      <c r="L1091" s="16">
        <v>0</v>
      </c>
      <c r="M1091" s="16" t="s">
        <v>47</v>
      </c>
      <c r="N1091" s="15"/>
    </row>
    <row r="1092" spans="1:14" x14ac:dyDescent="0.2">
      <c r="A1092" s="14" t="s">
        <v>35</v>
      </c>
      <c r="B1092" s="14" t="s">
        <v>35</v>
      </c>
      <c r="C1092" s="14">
        <v>4550</v>
      </c>
      <c r="D1092" s="14" t="s">
        <v>1156</v>
      </c>
      <c r="E1092" s="14" t="s">
        <v>32</v>
      </c>
      <c r="F1092" s="16">
        <v>1</v>
      </c>
      <c r="G1092" s="16">
        <v>0</v>
      </c>
      <c r="H1092" s="16" t="s">
        <v>47</v>
      </c>
      <c r="I1092" s="16">
        <v>0</v>
      </c>
      <c r="J1092" s="16">
        <v>1</v>
      </c>
      <c r="K1092" s="16">
        <v>0</v>
      </c>
      <c r="L1092" s="16">
        <v>0</v>
      </c>
      <c r="M1092" s="16" t="s">
        <v>43</v>
      </c>
      <c r="N1092" s="15"/>
    </row>
    <row r="1093" spans="1:14" x14ac:dyDescent="0.2">
      <c r="A1093" s="14" t="s">
        <v>35</v>
      </c>
      <c r="B1093" s="14" t="s">
        <v>35</v>
      </c>
      <c r="C1093" s="14">
        <v>4106</v>
      </c>
      <c r="D1093" s="14" t="s">
        <v>1157</v>
      </c>
      <c r="E1093" s="14" t="s">
        <v>142</v>
      </c>
      <c r="F1093" s="16">
        <v>61</v>
      </c>
      <c r="G1093" s="16">
        <v>1</v>
      </c>
      <c r="H1093" s="16" t="s">
        <v>162</v>
      </c>
      <c r="I1093" s="16">
        <v>0</v>
      </c>
      <c r="J1093" s="16">
        <v>0</v>
      </c>
      <c r="K1093" s="16">
        <v>60</v>
      </c>
      <c r="L1093" s="16">
        <v>1</v>
      </c>
      <c r="M1093" s="16" t="s">
        <v>43</v>
      </c>
      <c r="N1093" s="15"/>
    </row>
    <row r="1094" spans="1:14" x14ac:dyDescent="0.2">
      <c r="A1094" s="14" t="s">
        <v>35</v>
      </c>
      <c r="B1094" s="14" t="s">
        <v>35</v>
      </c>
      <c r="C1094" s="14" t="s">
        <v>44</v>
      </c>
      <c r="D1094" s="14" t="s">
        <v>1158</v>
      </c>
      <c r="E1094" s="14" t="s">
        <v>142</v>
      </c>
      <c r="F1094" s="16">
        <v>60</v>
      </c>
      <c r="G1094" s="16" t="s">
        <v>35</v>
      </c>
      <c r="H1094" s="16" t="s">
        <v>44</v>
      </c>
      <c r="I1094" s="16">
        <v>0</v>
      </c>
      <c r="J1094" s="16">
        <v>0</v>
      </c>
      <c r="K1094" s="16">
        <v>60</v>
      </c>
      <c r="L1094" s="16">
        <v>0</v>
      </c>
      <c r="M1094" s="16" t="s">
        <v>44</v>
      </c>
      <c r="N1094" s="15"/>
    </row>
    <row r="1095" spans="1:14" x14ac:dyDescent="0.2">
      <c r="A1095" s="14" t="s">
        <v>35</v>
      </c>
      <c r="B1095" s="14" t="s">
        <v>35</v>
      </c>
      <c r="C1095" s="14" t="s">
        <v>44</v>
      </c>
      <c r="D1095" s="14" t="s">
        <v>1159</v>
      </c>
      <c r="E1095" s="14" t="s">
        <v>1637</v>
      </c>
      <c r="F1095" s="16">
        <v>1</v>
      </c>
      <c r="G1095" s="16" t="s">
        <v>35</v>
      </c>
      <c r="H1095" s="16" t="s">
        <v>44</v>
      </c>
      <c r="I1095" s="16">
        <v>0</v>
      </c>
      <c r="J1095" s="16">
        <v>0</v>
      </c>
      <c r="K1095" s="16">
        <v>0</v>
      </c>
      <c r="L1095" s="16">
        <v>1</v>
      </c>
      <c r="M1095" s="16" t="s">
        <v>44</v>
      </c>
      <c r="N1095" s="15"/>
    </row>
    <row r="1096" spans="1:14" x14ac:dyDescent="0.2">
      <c r="A1096" s="14" t="s">
        <v>35</v>
      </c>
      <c r="B1096" s="14" t="s">
        <v>35</v>
      </c>
      <c r="C1096" s="14">
        <v>2530</v>
      </c>
      <c r="D1096" s="14" t="s">
        <v>1160</v>
      </c>
      <c r="E1096" s="14" t="s">
        <v>58</v>
      </c>
      <c r="F1096" s="16">
        <v>72</v>
      </c>
      <c r="G1096" s="16">
        <v>0</v>
      </c>
      <c r="H1096" s="16" t="s">
        <v>50</v>
      </c>
      <c r="I1096" s="16">
        <v>0</v>
      </c>
      <c r="J1096" s="16">
        <v>0</v>
      </c>
      <c r="K1096" s="16">
        <v>0</v>
      </c>
      <c r="L1096" s="16">
        <v>72</v>
      </c>
      <c r="M1096" s="16" t="s">
        <v>34</v>
      </c>
      <c r="N1096" s="15"/>
    </row>
    <row r="1097" spans="1:14" x14ac:dyDescent="0.2">
      <c r="A1097" s="14" t="s">
        <v>35</v>
      </c>
      <c r="B1097" s="14" t="s">
        <v>35</v>
      </c>
      <c r="C1097" s="14">
        <v>3157</v>
      </c>
      <c r="D1097" s="14" t="s">
        <v>1161</v>
      </c>
      <c r="E1097" s="14" t="s">
        <v>1637</v>
      </c>
      <c r="F1097" s="16">
        <v>60</v>
      </c>
      <c r="G1097" s="16">
        <v>0</v>
      </c>
      <c r="H1097" s="16" t="s">
        <v>287</v>
      </c>
      <c r="I1097" s="16">
        <v>0</v>
      </c>
      <c r="J1097" s="16">
        <v>0</v>
      </c>
      <c r="K1097" s="16">
        <v>0</v>
      </c>
      <c r="L1097" s="16">
        <v>0</v>
      </c>
      <c r="M1097" s="16" t="s">
        <v>34</v>
      </c>
      <c r="N1097" s="15"/>
    </row>
    <row r="1098" spans="1:14" x14ac:dyDescent="0.2">
      <c r="A1098" s="14" t="s">
        <v>35</v>
      </c>
      <c r="B1098" s="14" t="s">
        <v>35</v>
      </c>
      <c r="C1098" s="14">
        <v>4573</v>
      </c>
      <c r="D1098" s="14" t="s">
        <v>1162</v>
      </c>
      <c r="E1098" s="14" t="s">
        <v>32</v>
      </c>
      <c r="F1098" s="16">
        <v>2</v>
      </c>
      <c r="G1098" s="16">
        <v>0</v>
      </c>
      <c r="H1098" s="16" t="s">
        <v>43</v>
      </c>
      <c r="I1098" s="16">
        <v>0</v>
      </c>
      <c r="J1098" s="16">
        <v>0</v>
      </c>
      <c r="K1098" s="16">
        <v>2</v>
      </c>
      <c r="L1098" s="16">
        <v>0</v>
      </c>
      <c r="M1098" s="16" t="s">
        <v>43</v>
      </c>
      <c r="N1098" s="15"/>
    </row>
    <row r="1099" spans="1:14" x14ac:dyDescent="0.2">
      <c r="A1099" s="14" t="s">
        <v>35</v>
      </c>
      <c r="B1099" s="14" t="s">
        <v>35</v>
      </c>
      <c r="C1099" s="14">
        <v>3647</v>
      </c>
      <c r="D1099" s="14" t="s">
        <v>1163</v>
      </c>
      <c r="E1099" s="14" t="s">
        <v>1637</v>
      </c>
      <c r="F1099" s="16">
        <v>1</v>
      </c>
      <c r="G1099" s="16">
        <v>0</v>
      </c>
      <c r="H1099" s="16" t="s">
        <v>44</v>
      </c>
      <c r="I1099" s="16">
        <v>0</v>
      </c>
      <c r="J1099" s="16">
        <v>0</v>
      </c>
      <c r="K1099" s="16">
        <v>0</v>
      </c>
      <c r="L1099" s="16">
        <v>0</v>
      </c>
      <c r="M1099" s="16" t="s">
        <v>34</v>
      </c>
      <c r="N1099" s="15"/>
    </row>
    <row r="1100" spans="1:14" x14ac:dyDescent="0.2">
      <c r="A1100" s="14" t="s">
        <v>35</v>
      </c>
      <c r="B1100" s="14" t="s">
        <v>35</v>
      </c>
      <c r="C1100" s="14">
        <v>2129</v>
      </c>
      <c r="D1100" s="14" t="s">
        <v>1164</v>
      </c>
      <c r="E1100" s="14" t="s">
        <v>153</v>
      </c>
      <c r="F1100" s="16">
        <v>32</v>
      </c>
      <c r="G1100" s="16">
        <v>0</v>
      </c>
      <c r="H1100" s="16" t="s">
        <v>185</v>
      </c>
      <c r="I1100" s="16">
        <v>0</v>
      </c>
      <c r="J1100" s="16">
        <v>1</v>
      </c>
      <c r="K1100" s="16">
        <v>0</v>
      </c>
      <c r="L1100" s="16">
        <v>0</v>
      </c>
      <c r="M1100" s="16" t="s">
        <v>47</v>
      </c>
      <c r="N1100" s="15"/>
    </row>
    <row r="1101" spans="1:14" x14ac:dyDescent="0.2">
      <c r="A1101" s="14" t="s">
        <v>35</v>
      </c>
      <c r="B1101" s="14" t="s">
        <v>35</v>
      </c>
      <c r="C1101" s="14" t="s">
        <v>44</v>
      </c>
      <c r="D1101" s="14" t="s">
        <v>1165</v>
      </c>
      <c r="E1101" s="14" t="s">
        <v>153</v>
      </c>
      <c r="F1101" s="16">
        <v>31</v>
      </c>
      <c r="G1101" s="16" t="s">
        <v>35</v>
      </c>
      <c r="H1101" s="16" t="s">
        <v>44</v>
      </c>
      <c r="I1101" s="16">
        <v>0</v>
      </c>
      <c r="J1101" s="16">
        <v>0</v>
      </c>
      <c r="K1101" s="16">
        <v>0</v>
      </c>
      <c r="L1101" s="16">
        <v>0</v>
      </c>
      <c r="M1101" s="16" t="s">
        <v>44</v>
      </c>
      <c r="N1101" s="15"/>
    </row>
    <row r="1102" spans="1:14" x14ac:dyDescent="0.2">
      <c r="A1102" s="14" t="s">
        <v>35</v>
      </c>
      <c r="B1102" s="14" t="s">
        <v>35</v>
      </c>
      <c r="C1102" s="14" t="s">
        <v>44</v>
      </c>
      <c r="D1102" s="14" t="s">
        <v>1166</v>
      </c>
      <c r="E1102" s="14" t="s">
        <v>1637</v>
      </c>
      <c r="F1102" s="16">
        <v>1</v>
      </c>
      <c r="G1102" s="16" t="s">
        <v>35</v>
      </c>
      <c r="H1102" s="16" t="s">
        <v>44</v>
      </c>
      <c r="I1102" s="16">
        <v>0</v>
      </c>
      <c r="J1102" s="16">
        <v>1</v>
      </c>
      <c r="K1102" s="16">
        <v>0</v>
      </c>
      <c r="L1102" s="16">
        <v>0</v>
      </c>
      <c r="M1102" s="16" t="s">
        <v>44</v>
      </c>
      <c r="N1102" s="15"/>
    </row>
    <row r="1103" spans="1:14" x14ac:dyDescent="0.2">
      <c r="A1103" s="14" t="s">
        <v>35</v>
      </c>
      <c r="B1103" s="14" t="s">
        <v>35</v>
      </c>
      <c r="C1103" s="14">
        <v>2130</v>
      </c>
      <c r="D1103" s="14" t="s">
        <v>1167</v>
      </c>
      <c r="E1103" s="14" t="s">
        <v>1637</v>
      </c>
      <c r="F1103" s="16">
        <v>48</v>
      </c>
      <c r="G1103" s="16">
        <v>0</v>
      </c>
      <c r="H1103" s="16" t="s">
        <v>249</v>
      </c>
      <c r="I1103" s="16">
        <v>0</v>
      </c>
      <c r="J1103" s="16">
        <v>0</v>
      </c>
      <c r="K1103" s="16">
        <v>0</v>
      </c>
      <c r="L1103" s="16">
        <v>0</v>
      </c>
      <c r="M1103" s="16" t="s">
        <v>43</v>
      </c>
      <c r="N1103" s="15"/>
    </row>
    <row r="1104" spans="1:14" x14ac:dyDescent="0.2">
      <c r="A1104" s="14" t="s">
        <v>35</v>
      </c>
      <c r="B1104" s="14" t="s">
        <v>35</v>
      </c>
      <c r="C1104" s="14">
        <v>2151</v>
      </c>
      <c r="D1104" s="14" t="s">
        <v>1168</v>
      </c>
      <c r="E1104" s="14" t="s">
        <v>1637</v>
      </c>
      <c r="F1104" s="16">
        <v>22</v>
      </c>
      <c r="G1104" s="16">
        <v>0</v>
      </c>
      <c r="H1104" s="16" t="s">
        <v>87</v>
      </c>
      <c r="I1104" s="16">
        <v>0</v>
      </c>
      <c r="J1104" s="16">
        <v>0</v>
      </c>
      <c r="K1104" s="16">
        <v>22</v>
      </c>
      <c r="L1104" s="16">
        <v>0</v>
      </c>
      <c r="M1104" s="16" t="s">
        <v>43</v>
      </c>
      <c r="N1104" s="15"/>
    </row>
    <row r="1105" spans="1:14" x14ac:dyDescent="0.2">
      <c r="A1105" s="14" t="s">
        <v>35</v>
      </c>
      <c r="B1105" s="14" t="s">
        <v>35</v>
      </c>
      <c r="C1105" s="14">
        <v>2151</v>
      </c>
      <c r="D1105" s="14" t="s">
        <v>1169</v>
      </c>
      <c r="E1105" s="14" t="s">
        <v>1637</v>
      </c>
      <c r="F1105" s="16">
        <v>9</v>
      </c>
      <c r="G1105" s="16">
        <v>0</v>
      </c>
      <c r="H1105" s="16" t="s">
        <v>87</v>
      </c>
      <c r="I1105" s="16">
        <v>0</v>
      </c>
      <c r="J1105" s="16">
        <v>0</v>
      </c>
      <c r="K1105" s="16">
        <v>0</v>
      </c>
      <c r="L1105" s="16">
        <v>0</v>
      </c>
      <c r="M1105" s="16" t="s">
        <v>43</v>
      </c>
      <c r="N1105" s="15"/>
    </row>
    <row r="1106" spans="1:14" x14ac:dyDescent="0.2">
      <c r="A1106" s="14" t="s">
        <v>35</v>
      </c>
      <c r="B1106" s="14" t="s">
        <v>35</v>
      </c>
      <c r="C1106" s="14">
        <v>2116</v>
      </c>
      <c r="D1106" s="14" t="s">
        <v>1170</v>
      </c>
      <c r="E1106" s="14" t="s">
        <v>1637</v>
      </c>
      <c r="F1106" s="16">
        <v>1</v>
      </c>
      <c r="G1106" s="16">
        <v>0</v>
      </c>
      <c r="H1106" s="16" t="s">
        <v>249</v>
      </c>
      <c r="I1106" s="16">
        <v>0</v>
      </c>
      <c r="J1106" s="16">
        <v>0</v>
      </c>
      <c r="K1106" s="16">
        <v>1</v>
      </c>
      <c r="L1106" s="16">
        <v>0</v>
      </c>
      <c r="M1106" s="16" t="s">
        <v>47</v>
      </c>
      <c r="N1106" s="15"/>
    </row>
    <row r="1107" spans="1:14" x14ac:dyDescent="0.2">
      <c r="A1107" s="14" t="s">
        <v>35</v>
      </c>
      <c r="B1107" s="14" t="s">
        <v>35</v>
      </c>
      <c r="C1107" s="14">
        <v>2193</v>
      </c>
      <c r="D1107" s="14" t="s">
        <v>1171</v>
      </c>
      <c r="E1107" s="14" t="s">
        <v>1637</v>
      </c>
      <c r="F1107" s="16">
        <v>379</v>
      </c>
      <c r="G1107" s="16">
        <v>0</v>
      </c>
      <c r="H1107" s="16" t="s">
        <v>185</v>
      </c>
      <c r="I1107" s="16">
        <v>0</v>
      </c>
      <c r="J1107" s="16">
        <v>100</v>
      </c>
      <c r="K1107" s="16">
        <v>15</v>
      </c>
      <c r="L1107" s="16">
        <v>0</v>
      </c>
      <c r="M1107" s="16" t="s">
        <v>43</v>
      </c>
      <c r="N1107" s="15"/>
    </row>
    <row r="1108" spans="1:14" x14ac:dyDescent="0.2">
      <c r="A1108" s="14" t="s">
        <v>35</v>
      </c>
      <c r="B1108" s="14" t="s">
        <v>35</v>
      </c>
      <c r="C1108" s="14" t="s">
        <v>44</v>
      </c>
      <c r="D1108" s="14" t="s">
        <v>1172</v>
      </c>
      <c r="E1108" s="14" t="s">
        <v>1637</v>
      </c>
      <c r="F1108" s="16">
        <v>264</v>
      </c>
      <c r="G1108" s="16" t="s">
        <v>35</v>
      </c>
      <c r="H1108" s="16" t="s">
        <v>44</v>
      </c>
      <c r="I1108" s="16">
        <v>0</v>
      </c>
      <c r="J1108" s="16">
        <v>0</v>
      </c>
      <c r="K1108" s="16">
        <v>0</v>
      </c>
      <c r="L1108" s="16">
        <v>0</v>
      </c>
      <c r="M1108" s="16" t="s">
        <v>44</v>
      </c>
      <c r="N1108" s="15"/>
    </row>
    <row r="1109" spans="1:14" x14ac:dyDescent="0.2">
      <c r="A1109" s="14" t="s">
        <v>35</v>
      </c>
      <c r="B1109" s="14" t="s">
        <v>35</v>
      </c>
      <c r="C1109" s="14" t="s">
        <v>44</v>
      </c>
      <c r="D1109" s="14" t="s">
        <v>1173</v>
      </c>
      <c r="E1109" s="14" t="s">
        <v>142</v>
      </c>
      <c r="F1109" s="16">
        <v>115</v>
      </c>
      <c r="G1109" s="16" t="s">
        <v>35</v>
      </c>
      <c r="H1109" s="16" t="s">
        <v>44</v>
      </c>
      <c r="I1109" s="16">
        <v>0</v>
      </c>
      <c r="J1109" s="16">
        <v>100</v>
      </c>
      <c r="K1109" s="16">
        <v>15</v>
      </c>
      <c r="L1109" s="16">
        <v>0</v>
      </c>
      <c r="M1109" s="16" t="s">
        <v>44</v>
      </c>
      <c r="N1109" s="15"/>
    </row>
    <row r="1110" spans="1:14" x14ac:dyDescent="0.2">
      <c r="A1110" s="14" t="s">
        <v>35</v>
      </c>
      <c r="B1110" s="14" t="s">
        <v>35</v>
      </c>
      <c r="C1110" s="14">
        <v>2630</v>
      </c>
      <c r="D1110" s="14" t="s">
        <v>1174</v>
      </c>
      <c r="E1110" s="14" t="s">
        <v>153</v>
      </c>
      <c r="F1110" s="16">
        <v>12</v>
      </c>
      <c r="G1110" s="16">
        <v>0</v>
      </c>
      <c r="H1110" s="16" t="s">
        <v>87</v>
      </c>
      <c r="I1110" s="16">
        <v>0</v>
      </c>
      <c r="J1110" s="16">
        <v>12</v>
      </c>
      <c r="K1110" s="16">
        <v>0</v>
      </c>
      <c r="L1110" s="16">
        <v>0</v>
      </c>
      <c r="M1110" s="16" t="s">
        <v>40</v>
      </c>
      <c r="N1110" s="15"/>
    </row>
    <row r="1111" spans="1:14" x14ac:dyDescent="0.2">
      <c r="A1111" s="14" t="s">
        <v>35</v>
      </c>
      <c r="B1111" s="14" t="s">
        <v>35</v>
      </c>
      <c r="C1111" s="14">
        <v>4492</v>
      </c>
      <c r="D1111" s="14" t="s">
        <v>1175</v>
      </c>
      <c r="E1111" s="14" t="s">
        <v>32</v>
      </c>
      <c r="F1111" s="16">
        <v>4</v>
      </c>
      <c r="G1111" s="16">
        <v>0</v>
      </c>
      <c r="H1111" s="16" t="s">
        <v>44</v>
      </c>
      <c r="I1111" s="16">
        <v>0</v>
      </c>
      <c r="J1111" s="16">
        <v>0</v>
      </c>
      <c r="K1111" s="16">
        <v>0</v>
      </c>
      <c r="L1111" s="16">
        <v>0</v>
      </c>
      <c r="M1111" s="16" t="s">
        <v>47</v>
      </c>
      <c r="N1111" s="15"/>
    </row>
    <row r="1112" spans="1:14" x14ac:dyDescent="0.2">
      <c r="A1112" s="14" t="s">
        <v>35</v>
      </c>
      <c r="B1112" s="14" t="s">
        <v>35</v>
      </c>
      <c r="C1112" s="14">
        <v>4552</v>
      </c>
      <c r="D1112" s="14" t="s">
        <v>1175</v>
      </c>
      <c r="E1112" s="14" t="s">
        <v>32</v>
      </c>
      <c r="F1112" s="16">
        <v>4</v>
      </c>
      <c r="G1112" s="16">
        <v>3</v>
      </c>
      <c r="H1112" s="16" t="s">
        <v>47</v>
      </c>
      <c r="I1112" s="16">
        <v>0</v>
      </c>
      <c r="J1112" s="16">
        <v>0</v>
      </c>
      <c r="K1112" s="16">
        <v>0</v>
      </c>
      <c r="L1112" s="16">
        <v>4</v>
      </c>
      <c r="M1112" s="16" t="s">
        <v>43</v>
      </c>
      <c r="N1112" s="15"/>
    </row>
    <row r="1113" spans="1:14" x14ac:dyDescent="0.2">
      <c r="A1113" s="14" t="s">
        <v>35</v>
      </c>
      <c r="B1113" s="14" t="s">
        <v>35</v>
      </c>
      <c r="C1113" s="14">
        <v>2736</v>
      </c>
      <c r="D1113" s="14" t="s">
        <v>1176</v>
      </c>
      <c r="E1113" s="14" t="s">
        <v>1637</v>
      </c>
      <c r="F1113" s="16">
        <v>134</v>
      </c>
      <c r="G1113" s="16">
        <v>0</v>
      </c>
      <c r="H1113" s="16" t="s">
        <v>256</v>
      </c>
      <c r="I1113" s="16">
        <v>0</v>
      </c>
      <c r="J1113" s="16">
        <v>0</v>
      </c>
      <c r="K1113" s="16">
        <v>0</v>
      </c>
      <c r="L1113" s="16">
        <v>0</v>
      </c>
      <c r="M1113" s="16" t="s">
        <v>34</v>
      </c>
      <c r="N1113" s="15"/>
    </row>
    <row r="1114" spans="1:14" x14ac:dyDescent="0.2">
      <c r="A1114" s="14" t="s">
        <v>35</v>
      </c>
      <c r="B1114" s="14" t="s">
        <v>35</v>
      </c>
      <c r="C1114" s="14" t="s">
        <v>44</v>
      </c>
      <c r="D1114" s="14" t="s">
        <v>1177</v>
      </c>
      <c r="E1114" s="14" t="s">
        <v>1637</v>
      </c>
      <c r="F1114" s="16">
        <v>120</v>
      </c>
      <c r="G1114" s="16" t="s">
        <v>35</v>
      </c>
      <c r="H1114" s="16" t="s">
        <v>44</v>
      </c>
      <c r="I1114" s="16">
        <v>0</v>
      </c>
      <c r="J1114" s="16">
        <v>0</v>
      </c>
      <c r="K1114" s="16">
        <v>0</v>
      </c>
      <c r="L1114" s="16">
        <v>0</v>
      </c>
      <c r="M1114" s="16" t="s">
        <v>44</v>
      </c>
      <c r="N1114" s="15"/>
    </row>
    <row r="1115" spans="1:14" x14ac:dyDescent="0.2">
      <c r="A1115" s="14" t="s">
        <v>35</v>
      </c>
      <c r="B1115" s="14" t="s">
        <v>35</v>
      </c>
      <c r="C1115" s="14" t="s">
        <v>44</v>
      </c>
      <c r="D1115" s="14" t="s">
        <v>1178</v>
      </c>
      <c r="E1115" s="14" t="s">
        <v>153</v>
      </c>
      <c r="F1115" s="16">
        <v>12</v>
      </c>
      <c r="G1115" s="16" t="s">
        <v>35</v>
      </c>
      <c r="H1115" s="16" t="s">
        <v>44</v>
      </c>
      <c r="I1115" s="16">
        <v>0</v>
      </c>
      <c r="J1115" s="16">
        <v>0</v>
      </c>
      <c r="K1115" s="16">
        <v>0</v>
      </c>
      <c r="L1115" s="16">
        <v>0</v>
      </c>
      <c r="M1115" s="16" t="s">
        <v>44</v>
      </c>
      <c r="N1115" s="15"/>
    </row>
    <row r="1116" spans="1:14" x14ac:dyDescent="0.2">
      <c r="A1116" s="14" t="s">
        <v>35</v>
      </c>
      <c r="B1116" s="14" t="s">
        <v>35</v>
      </c>
      <c r="C1116" s="14" t="s">
        <v>44</v>
      </c>
      <c r="D1116" s="14" t="s">
        <v>1179</v>
      </c>
      <c r="E1116" s="14" t="s">
        <v>1637</v>
      </c>
      <c r="F1116" s="16">
        <v>2</v>
      </c>
      <c r="G1116" s="16" t="s">
        <v>35</v>
      </c>
      <c r="H1116" s="16" t="s">
        <v>44</v>
      </c>
      <c r="I1116" s="16">
        <v>0</v>
      </c>
      <c r="J1116" s="16">
        <v>0</v>
      </c>
      <c r="K1116" s="16">
        <v>0</v>
      </c>
      <c r="L1116" s="16">
        <v>0</v>
      </c>
      <c r="M1116" s="16" t="s">
        <v>44</v>
      </c>
      <c r="N1116" s="15"/>
    </row>
    <row r="1117" spans="1:14" x14ac:dyDescent="0.2">
      <c r="A1117" s="14" t="s">
        <v>35</v>
      </c>
      <c r="B1117" s="14" t="s">
        <v>35</v>
      </c>
      <c r="C1117" s="14">
        <v>2046</v>
      </c>
      <c r="D1117" s="14" t="s">
        <v>1180</v>
      </c>
      <c r="E1117" s="14" t="s">
        <v>142</v>
      </c>
      <c r="F1117" s="16">
        <v>40</v>
      </c>
      <c r="G1117" s="16">
        <v>0</v>
      </c>
      <c r="H1117" s="16" t="s">
        <v>371</v>
      </c>
      <c r="I1117" s="16">
        <v>0</v>
      </c>
      <c r="J1117" s="16">
        <v>11</v>
      </c>
      <c r="K1117" s="16">
        <v>0</v>
      </c>
      <c r="L1117" s="16">
        <v>0</v>
      </c>
      <c r="M1117" s="16" t="s">
        <v>43</v>
      </c>
      <c r="N1117" s="15"/>
    </row>
    <row r="1118" spans="1:14" x14ac:dyDescent="0.2">
      <c r="A1118" s="14" t="s">
        <v>35</v>
      </c>
      <c r="B1118" s="14" t="s">
        <v>35</v>
      </c>
      <c r="C1118" s="14" t="s">
        <v>44</v>
      </c>
      <c r="D1118" s="14" t="s">
        <v>1181</v>
      </c>
      <c r="E1118" s="14" t="s">
        <v>142</v>
      </c>
      <c r="F1118" s="16">
        <v>31</v>
      </c>
      <c r="G1118" s="16" t="s">
        <v>35</v>
      </c>
      <c r="H1118" s="16" t="s">
        <v>44</v>
      </c>
      <c r="I1118" s="16">
        <v>0</v>
      </c>
      <c r="J1118" s="16">
        <v>2</v>
      </c>
      <c r="K1118" s="16">
        <v>0</v>
      </c>
      <c r="L1118" s="16">
        <v>0</v>
      </c>
      <c r="M1118" s="16" t="s">
        <v>44</v>
      </c>
      <c r="N1118" s="15"/>
    </row>
    <row r="1119" spans="1:14" x14ac:dyDescent="0.2">
      <c r="A1119" s="14" t="s">
        <v>35</v>
      </c>
      <c r="B1119" s="14" t="s">
        <v>35</v>
      </c>
      <c r="C1119" s="14" t="s">
        <v>44</v>
      </c>
      <c r="D1119" s="14" t="s">
        <v>1182</v>
      </c>
      <c r="E1119" s="14" t="s">
        <v>1637</v>
      </c>
      <c r="F1119" s="16">
        <v>7</v>
      </c>
      <c r="G1119" s="16" t="s">
        <v>35</v>
      </c>
      <c r="H1119" s="16" t="s">
        <v>44</v>
      </c>
      <c r="I1119" s="16">
        <v>0</v>
      </c>
      <c r="J1119" s="16">
        <v>7</v>
      </c>
      <c r="K1119" s="16">
        <v>0</v>
      </c>
      <c r="L1119" s="16">
        <v>0</v>
      </c>
      <c r="M1119" s="16" t="s">
        <v>44</v>
      </c>
      <c r="N1119" s="15"/>
    </row>
    <row r="1120" spans="1:14" x14ac:dyDescent="0.2">
      <c r="A1120" s="14" t="s">
        <v>35</v>
      </c>
      <c r="B1120" s="14" t="s">
        <v>35</v>
      </c>
      <c r="C1120" s="14" t="s">
        <v>44</v>
      </c>
      <c r="D1120" s="14" t="s">
        <v>1181</v>
      </c>
      <c r="E1120" s="14" t="s">
        <v>1637</v>
      </c>
      <c r="F1120" s="16">
        <v>2</v>
      </c>
      <c r="G1120" s="16" t="s">
        <v>35</v>
      </c>
      <c r="H1120" s="16" t="s">
        <v>44</v>
      </c>
      <c r="I1120" s="16">
        <v>0</v>
      </c>
      <c r="J1120" s="16">
        <v>2</v>
      </c>
      <c r="K1120" s="16">
        <v>0</v>
      </c>
      <c r="L1120" s="16">
        <v>0</v>
      </c>
      <c r="M1120" s="16" t="s">
        <v>44</v>
      </c>
      <c r="N1120" s="15"/>
    </row>
    <row r="1121" spans="1:14" x14ac:dyDescent="0.2">
      <c r="A1121" s="14" t="s">
        <v>35</v>
      </c>
      <c r="B1121" s="14" t="s">
        <v>35</v>
      </c>
      <c r="C1121" s="14">
        <v>3128</v>
      </c>
      <c r="D1121" s="14" t="s">
        <v>1183</v>
      </c>
      <c r="E1121" s="14" t="s">
        <v>1637</v>
      </c>
      <c r="F1121" s="16">
        <v>7</v>
      </c>
      <c r="G1121" s="16">
        <v>0</v>
      </c>
      <c r="H1121" s="16" t="s">
        <v>44</v>
      </c>
      <c r="I1121" s="16">
        <v>0</v>
      </c>
      <c r="J1121" s="16">
        <v>0</v>
      </c>
      <c r="K1121" s="16">
        <v>0</v>
      </c>
      <c r="L1121" s="16">
        <v>0</v>
      </c>
      <c r="M1121" s="16" t="s">
        <v>47</v>
      </c>
      <c r="N1121" s="15"/>
    </row>
    <row r="1122" spans="1:14" x14ac:dyDescent="0.2">
      <c r="A1122" s="14" t="s">
        <v>35</v>
      </c>
      <c r="B1122" s="14" t="s">
        <v>35</v>
      </c>
      <c r="C1122" s="14">
        <v>3156</v>
      </c>
      <c r="D1122" s="14" t="s">
        <v>1184</v>
      </c>
      <c r="E1122" s="14" t="s">
        <v>1636</v>
      </c>
      <c r="F1122" s="16">
        <v>1</v>
      </c>
      <c r="G1122" s="16">
        <v>0</v>
      </c>
      <c r="H1122" s="16" t="s">
        <v>576</v>
      </c>
      <c r="I1122" s="16">
        <v>0</v>
      </c>
      <c r="J1122" s="16">
        <v>0</v>
      </c>
      <c r="K1122" s="16">
        <v>0</v>
      </c>
      <c r="L1122" s="16">
        <v>1</v>
      </c>
      <c r="M1122" s="16" t="s">
        <v>43</v>
      </c>
      <c r="N1122" s="15"/>
    </row>
    <row r="1123" spans="1:14" x14ac:dyDescent="0.2">
      <c r="A1123" s="14" t="s">
        <v>35</v>
      </c>
      <c r="B1123" s="14" t="s">
        <v>35</v>
      </c>
      <c r="C1123" s="14">
        <v>2166</v>
      </c>
      <c r="D1123" s="14" t="s">
        <v>1185</v>
      </c>
      <c r="E1123" s="14" t="s">
        <v>1637</v>
      </c>
      <c r="F1123" s="16">
        <v>205</v>
      </c>
      <c r="G1123" s="16">
        <v>-20</v>
      </c>
      <c r="H1123" s="16" t="s">
        <v>371</v>
      </c>
      <c r="I1123" s="16">
        <v>0</v>
      </c>
      <c r="J1123" s="16">
        <v>0</v>
      </c>
      <c r="K1123" s="16">
        <v>0</v>
      </c>
      <c r="L1123" s="16">
        <v>0</v>
      </c>
      <c r="M1123" s="16" t="s">
        <v>43</v>
      </c>
      <c r="N1123" s="15" t="s">
        <v>23</v>
      </c>
    </row>
    <row r="1124" spans="1:14" x14ac:dyDescent="0.2">
      <c r="A1124" s="14" t="s">
        <v>35</v>
      </c>
      <c r="B1124" s="14" t="s">
        <v>35</v>
      </c>
      <c r="C1124" s="14">
        <v>2131</v>
      </c>
      <c r="D1124" s="14" t="s">
        <v>1186</v>
      </c>
      <c r="E1124" s="14" t="s">
        <v>1637</v>
      </c>
      <c r="F1124" s="16">
        <v>20</v>
      </c>
      <c r="G1124" s="16">
        <v>0</v>
      </c>
      <c r="H1124" s="16" t="s">
        <v>267</v>
      </c>
      <c r="I1124" s="16">
        <v>0</v>
      </c>
      <c r="J1124" s="16">
        <v>0</v>
      </c>
      <c r="K1124" s="16">
        <v>0</v>
      </c>
      <c r="L1124" s="16">
        <v>0</v>
      </c>
      <c r="M1124" s="16" t="s">
        <v>34</v>
      </c>
      <c r="N1124" s="15"/>
    </row>
    <row r="1125" spans="1:14" x14ac:dyDescent="0.2">
      <c r="A1125" s="14" t="s">
        <v>35</v>
      </c>
      <c r="B1125" s="14" t="s">
        <v>35</v>
      </c>
      <c r="C1125" s="14" t="s">
        <v>44</v>
      </c>
      <c r="D1125" s="14" t="s">
        <v>1187</v>
      </c>
      <c r="E1125" s="14" t="s">
        <v>1637</v>
      </c>
      <c r="F1125" s="16">
        <v>18</v>
      </c>
      <c r="G1125" s="16" t="s">
        <v>35</v>
      </c>
      <c r="H1125" s="16" t="s">
        <v>44</v>
      </c>
      <c r="I1125" s="16">
        <v>0</v>
      </c>
      <c r="J1125" s="16">
        <v>0</v>
      </c>
      <c r="K1125" s="16">
        <v>0</v>
      </c>
      <c r="L1125" s="16">
        <v>0</v>
      </c>
      <c r="M1125" s="16" t="s">
        <v>44</v>
      </c>
      <c r="N1125" s="15"/>
    </row>
    <row r="1126" spans="1:14" x14ac:dyDescent="0.2">
      <c r="A1126" s="14" t="s">
        <v>35</v>
      </c>
      <c r="B1126" s="14" t="s">
        <v>35</v>
      </c>
      <c r="C1126" s="14" t="s">
        <v>44</v>
      </c>
      <c r="D1126" s="14" t="s">
        <v>1188</v>
      </c>
      <c r="E1126" s="14" t="s">
        <v>1637</v>
      </c>
      <c r="F1126" s="16">
        <v>2</v>
      </c>
      <c r="G1126" s="16" t="s">
        <v>35</v>
      </c>
      <c r="H1126" s="16" t="s">
        <v>44</v>
      </c>
      <c r="I1126" s="16">
        <v>0</v>
      </c>
      <c r="J1126" s="16">
        <v>0</v>
      </c>
      <c r="K1126" s="16">
        <v>0</v>
      </c>
      <c r="L1126" s="16">
        <v>0</v>
      </c>
      <c r="M1126" s="16" t="s">
        <v>44</v>
      </c>
      <c r="N1126" s="15"/>
    </row>
    <row r="1127" spans="1:14" x14ac:dyDescent="0.2">
      <c r="A1127" s="14" t="s">
        <v>35</v>
      </c>
      <c r="B1127" s="14" t="s">
        <v>35</v>
      </c>
      <c r="C1127" s="14">
        <v>2619</v>
      </c>
      <c r="D1127" s="14" t="s">
        <v>1189</v>
      </c>
      <c r="E1127" s="14" t="s">
        <v>1637</v>
      </c>
      <c r="F1127" s="16">
        <v>98</v>
      </c>
      <c r="G1127" s="16">
        <v>0</v>
      </c>
      <c r="H1127" s="16" t="s">
        <v>39</v>
      </c>
      <c r="I1127" s="16">
        <v>0</v>
      </c>
      <c r="J1127" s="16">
        <v>0</v>
      </c>
      <c r="K1127" s="16">
        <v>0</v>
      </c>
      <c r="L1127" s="16">
        <v>0</v>
      </c>
      <c r="M1127" s="16" t="s">
        <v>34</v>
      </c>
      <c r="N1127" s="15"/>
    </row>
    <row r="1128" spans="1:14" x14ac:dyDescent="0.2">
      <c r="A1128" s="14" t="s">
        <v>35</v>
      </c>
      <c r="B1128" s="14" t="s">
        <v>35</v>
      </c>
      <c r="C1128" s="14" t="s">
        <v>44</v>
      </c>
      <c r="D1128" s="14" t="s">
        <v>1190</v>
      </c>
      <c r="E1128" s="14" t="s">
        <v>1637</v>
      </c>
      <c r="F1128" s="16">
        <v>93</v>
      </c>
      <c r="G1128" s="16" t="s">
        <v>35</v>
      </c>
      <c r="H1128" s="16" t="s">
        <v>44</v>
      </c>
      <c r="I1128" s="16">
        <v>0</v>
      </c>
      <c r="J1128" s="16">
        <v>0</v>
      </c>
      <c r="K1128" s="16">
        <v>0</v>
      </c>
      <c r="L1128" s="16">
        <v>0</v>
      </c>
      <c r="M1128" s="16" t="s">
        <v>44</v>
      </c>
      <c r="N1128" s="15"/>
    </row>
    <row r="1129" spans="1:14" x14ac:dyDescent="0.2">
      <c r="A1129" s="14" t="s">
        <v>35</v>
      </c>
      <c r="B1129" s="14" t="s">
        <v>35</v>
      </c>
      <c r="C1129" s="14" t="s">
        <v>44</v>
      </c>
      <c r="D1129" s="14" t="s">
        <v>1191</v>
      </c>
      <c r="E1129" s="14" t="s">
        <v>1637</v>
      </c>
      <c r="F1129" s="16">
        <v>5</v>
      </c>
      <c r="G1129" s="16" t="s">
        <v>35</v>
      </c>
      <c r="H1129" s="16" t="s">
        <v>44</v>
      </c>
      <c r="I1129" s="16">
        <v>0</v>
      </c>
      <c r="J1129" s="16">
        <v>0</v>
      </c>
      <c r="K1129" s="16">
        <v>0</v>
      </c>
      <c r="L1129" s="16">
        <v>0</v>
      </c>
      <c r="M1129" s="16" t="s">
        <v>44</v>
      </c>
      <c r="N1129" s="15"/>
    </row>
    <row r="1130" spans="1:14" x14ac:dyDescent="0.2">
      <c r="A1130" s="14" t="s">
        <v>35</v>
      </c>
      <c r="B1130" s="14" t="s">
        <v>35</v>
      </c>
      <c r="C1130" s="14">
        <v>2598</v>
      </c>
      <c r="D1130" s="14" t="s">
        <v>1192</v>
      </c>
      <c r="E1130" s="14" t="s">
        <v>1637</v>
      </c>
      <c r="F1130" s="16">
        <v>50</v>
      </c>
      <c r="G1130" s="16">
        <v>0</v>
      </c>
      <c r="H1130" s="16" t="s">
        <v>54</v>
      </c>
      <c r="I1130" s="16">
        <v>0</v>
      </c>
      <c r="J1130" s="16">
        <v>0</v>
      </c>
      <c r="K1130" s="16">
        <v>0</v>
      </c>
      <c r="L1130" s="16">
        <v>0</v>
      </c>
      <c r="M1130" s="16" t="s">
        <v>43</v>
      </c>
      <c r="N1130" s="15"/>
    </row>
    <row r="1131" spans="1:14" x14ac:dyDescent="0.2">
      <c r="A1131" s="14" t="s">
        <v>35</v>
      </c>
      <c r="B1131" s="14" t="s">
        <v>35</v>
      </c>
      <c r="C1131" s="14">
        <v>2264</v>
      </c>
      <c r="D1131" s="14" t="s">
        <v>1193</v>
      </c>
      <c r="E1131" s="14" t="s">
        <v>1637</v>
      </c>
      <c r="F1131" s="16">
        <v>46</v>
      </c>
      <c r="G1131" s="16">
        <v>0</v>
      </c>
      <c r="H1131" s="16" t="s">
        <v>249</v>
      </c>
      <c r="I1131" s="16">
        <v>0</v>
      </c>
      <c r="J1131" s="16">
        <v>0</v>
      </c>
      <c r="K1131" s="16">
        <v>22</v>
      </c>
      <c r="L1131" s="16">
        <v>0</v>
      </c>
      <c r="M1131" s="16" t="s">
        <v>43</v>
      </c>
      <c r="N1131" s="15"/>
    </row>
    <row r="1132" spans="1:14" x14ac:dyDescent="0.2">
      <c r="A1132" s="14" t="s">
        <v>35</v>
      </c>
      <c r="B1132" s="14" t="s">
        <v>35</v>
      </c>
      <c r="C1132" s="14">
        <v>1971</v>
      </c>
      <c r="D1132" s="14" t="s">
        <v>1194</v>
      </c>
      <c r="E1132" s="14" t="s">
        <v>1637</v>
      </c>
      <c r="F1132" s="16">
        <v>47</v>
      </c>
      <c r="G1132" s="16">
        <v>0</v>
      </c>
      <c r="H1132" s="16" t="s">
        <v>267</v>
      </c>
      <c r="I1132" s="16">
        <v>0</v>
      </c>
      <c r="J1132" s="16">
        <v>0</v>
      </c>
      <c r="K1132" s="16">
        <v>0</v>
      </c>
      <c r="L1132" s="16">
        <v>0</v>
      </c>
      <c r="M1132" s="16" t="s">
        <v>47</v>
      </c>
      <c r="N1132" s="15"/>
    </row>
    <row r="1133" spans="1:14" x14ac:dyDescent="0.2">
      <c r="A1133" s="14" t="s">
        <v>35</v>
      </c>
      <c r="B1133" s="14" t="s">
        <v>35</v>
      </c>
      <c r="C1133" s="14">
        <v>2440</v>
      </c>
      <c r="D1133" s="14" t="s">
        <v>1195</v>
      </c>
      <c r="E1133" s="14" t="s">
        <v>1637</v>
      </c>
      <c r="F1133" s="16">
        <v>1</v>
      </c>
      <c r="G1133" s="16">
        <v>0</v>
      </c>
      <c r="H1133" s="16" t="s">
        <v>267</v>
      </c>
      <c r="I1133" s="16">
        <v>0</v>
      </c>
      <c r="J1133" s="16">
        <v>0</v>
      </c>
      <c r="K1133" s="16">
        <v>0</v>
      </c>
      <c r="L1133" s="16">
        <v>0</v>
      </c>
      <c r="M1133" s="16" t="s">
        <v>34</v>
      </c>
      <c r="N1133" s="15"/>
    </row>
    <row r="1134" spans="1:14" x14ac:dyDescent="0.2">
      <c r="A1134" s="14" t="s">
        <v>35</v>
      </c>
      <c r="B1134" s="14" t="s">
        <v>35</v>
      </c>
      <c r="C1134" s="14">
        <v>2582</v>
      </c>
      <c r="D1134" s="14" t="s">
        <v>1196</v>
      </c>
      <c r="E1134" s="14" t="s">
        <v>1637</v>
      </c>
      <c r="F1134" s="16">
        <v>23</v>
      </c>
      <c r="G1134" s="16">
        <v>0</v>
      </c>
      <c r="H1134" s="16" t="s">
        <v>265</v>
      </c>
      <c r="I1134" s="16">
        <v>0</v>
      </c>
      <c r="J1134" s="16">
        <v>0</v>
      </c>
      <c r="K1134" s="16">
        <v>0</v>
      </c>
      <c r="L1134" s="16">
        <v>0</v>
      </c>
      <c r="M1134" s="16" t="s">
        <v>40</v>
      </c>
      <c r="N1134" s="15"/>
    </row>
    <row r="1135" spans="1:14" x14ac:dyDescent="0.2">
      <c r="A1135" s="14" t="s">
        <v>35</v>
      </c>
      <c r="B1135" s="14" t="s">
        <v>35</v>
      </c>
      <c r="C1135" s="14">
        <v>2159</v>
      </c>
      <c r="D1135" s="14" t="s">
        <v>1197</v>
      </c>
      <c r="E1135" s="14" t="s">
        <v>1637</v>
      </c>
      <c r="F1135" s="16">
        <v>156</v>
      </c>
      <c r="G1135" s="16">
        <v>0</v>
      </c>
      <c r="H1135" s="16" t="s">
        <v>249</v>
      </c>
      <c r="I1135" s="16">
        <v>0</v>
      </c>
      <c r="J1135" s="16">
        <v>0</v>
      </c>
      <c r="K1135" s="16">
        <v>0</v>
      </c>
      <c r="L1135" s="16">
        <v>0</v>
      </c>
      <c r="M1135" s="16" t="s">
        <v>34</v>
      </c>
      <c r="N1135" s="15"/>
    </row>
    <row r="1136" spans="1:14" x14ac:dyDescent="0.2">
      <c r="A1136" s="14" t="s">
        <v>35</v>
      </c>
      <c r="B1136" s="14" t="s">
        <v>35</v>
      </c>
      <c r="C1136" s="14" t="s">
        <v>44</v>
      </c>
      <c r="D1136" s="14" t="s">
        <v>1198</v>
      </c>
      <c r="E1136" s="14" t="s">
        <v>1637</v>
      </c>
      <c r="F1136" s="16">
        <v>150</v>
      </c>
      <c r="G1136" s="16" t="s">
        <v>35</v>
      </c>
      <c r="H1136" s="16" t="s">
        <v>44</v>
      </c>
      <c r="I1136" s="16">
        <v>0</v>
      </c>
      <c r="J1136" s="16">
        <v>0</v>
      </c>
      <c r="K1136" s="16">
        <v>0</v>
      </c>
      <c r="L1136" s="16">
        <v>0</v>
      </c>
      <c r="M1136" s="16" t="s">
        <v>44</v>
      </c>
      <c r="N1136" s="15"/>
    </row>
    <row r="1137" spans="1:14" x14ac:dyDescent="0.2">
      <c r="A1137" s="14" t="s">
        <v>35</v>
      </c>
      <c r="B1137" s="14" t="s">
        <v>35</v>
      </c>
      <c r="C1137" s="14" t="s">
        <v>44</v>
      </c>
      <c r="D1137" s="14" t="s">
        <v>1198</v>
      </c>
      <c r="E1137" s="14" t="s">
        <v>153</v>
      </c>
      <c r="F1137" s="16">
        <v>6</v>
      </c>
      <c r="G1137" s="16" t="s">
        <v>35</v>
      </c>
      <c r="H1137" s="16" t="s">
        <v>44</v>
      </c>
      <c r="I1137" s="16">
        <v>0</v>
      </c>
      <c r="J1137" s="16">
        <v>0</v>
      </c>
      <c r="K1137" s="16">
        <v>0</v>
      </c>
      <c r="L1137" s="16">
        <v>0</v>
      </c>
      <c r="M1137" s="16" t="s">
        <v>44</v>
      </c>
      <c r="N1137" s="15"/>
    </row>
    <row r="1138" spans="1:14" x14ac:dyDescent="0.2">
      <c r="A1138" s="14" t="s">
        <v>35</v>
      </c>
      <c r="B1138" s="14" t="s">
        <v>35</v>
      </c>
      <c r="C1138" s="14">
        <v>4575</v>
      </c>
      <c r="D1138" s="14" t="s">
        <v>1199</v>
      </c>
      <c r="E1138" s="14" t="s">
        <v>1636</v>
      </c>
      <c r="F1138" s="16">
        <v>1</v>
      </c>
      <c r="G1138" s="16">
        <v>0</v>
      </c>
      <c r="H1138" s="16" t="s">
        <v>336</v>
      </c>
      <c r="I1138" s="16">
        <v>0</v>
      </c>
      <c r="J1138" s="16">
        <v>0</v>
      </c>
      <c r="K1138" s="16">
        <v>0</v>
      </c>
      <c r="L1138" s="16">
        <v>0</v>
      </c>
      <c r="M1138" s="16" t="s">
        <v>43</v>
      </c>
      <c r="N1138" s="15"/>
    </row>
    <row r="1139" spans="1:14" x14ac:dyDescent="0.2">
      <c r="A1139" s="14" t="s">
        <v>35</v>
      </c>
      <c r="B1139" s="14" t="s">
        <v>35</v>
      </c>
      <c r="C1139" s="14">
        <v>4300</v>
      </c>
      <c r="D1139" s="14" t="s">
        <v>1200</v>
      </c>
      <c r="E1139" s="14" t="s">
        <v>1637</v>
      </c>
      <c r="F1139" s="16">
        <v>7</v>
      </c>
      <c r="G1139" s="16">
        <v>0</v>
      </c>
      <c r="H1139" s="16" t="s">
        <v>44</v>
      </c>
      <c r="I1139" s="16">
        <v>0</v>
      </c>
      <c r="J1139" s="16">
        <v>0</v>
      </c>
      <c r="K1139" s="16">
        <v>0</v>
      </c>
      <c r="L1139" s="16">
        <v>0</v>
      </c>
      <c r="M1139" s="16" t="s">
        <v>34</v>
      </c>
      <c r="N1139" s="15"/>
    </row>
    <row r="1140" spans="1:14" x14ac:dyDescent="0.2">
      <c r="A1140" s="14" t="s">
        <v>35</v>
      </c>
      <c r="B1140" s="14" t="s">
        <v>35</v>
      </c>
      <c r="C1140" s="14">
        <v>2678</v>
      </c>
      <c r="D1140" s="14" t="s">
        <v>1201</v>
      </c>
      <c r="E1140" s="14" t="s">
        <v>142</v>
      </c>
      <c r="F1140" s="16">
        <v>40</v>
      </c>
      <c r="G1140" s="16">
        <v>0</v>
      </c>
      <c r="H1140" s="16" t="s">
        <v>332</v>
      </c>
      <c r="I1140" s="16">
        <v>40</v>
      </c>
      <c r="J1140" s="16">
        <v>0</v>
      </c>
      <c r="K1140" s="16">
        <v>0</v>
      </c>
      <c r="L1140" s="16">
        <v>0</v>
      </c>
      <c r="M1140" s="16" t="s">
        <v>40</v>
      </c>
      <c r="N1140" s="15"/>
    </row>
    <row r="1141" spans="1:14" x14ac:dyDescent="0.2">
      <c r="A1141" s="14" t="s">
        <v>35</v>
      </c>
      <c r="B1141" s="14" t="s">
        <v>35</v>
      </c>
      <c r="C1141" s="14">
        <v>1952</v>
      </c>
      <c r="D1141" s="14" t="s">
        <v>1202</v>
      </c>
      <c r="E1141" s="14" t="s">
        <v>1637</v>
      </c>
      <c r="F1141" s="16">
        <v>26</v>
      </c>
      <c r="G1141" s="16">
        <v>0</v>
      </c>
      <c r="H1141" s="16" t="s">
        <v>87</v>
      </c>
      <c r="I1141" s="16">
        <v>0</v>
      </c>
      <c r="J1141" s="16">
        <v>0</v>
      </c>
      <c r="K1141" s="16">
        <v>0</v>
      </c>
      <c r="L1141" s="16">
        <v>0</v>
      </c>
      <c r="M1141" s="16" t="s">
        <v>47</v>
      </c>
      <c r="N1141" s="15"/>
    </row>
    <row r="1142" spans="1:14" x14ac:dyDescent="0.2">
      <c r="A1142" s="14" t="s">
        <v>35</v>
      </c>
      <c r="B1142" s="14" t="s">
        <v>35</v>
      </c>
      <c r="C1142" s="14">
        <v>2214</v>
      </c>
      <c r="D1142" s="14" t="s">
        <v>1203</v>
      </c>
      <c r="E1142" s="14" t="s">
        <v>1637</v>
      </c>
      <c r="F1142" s="16">
        <v>79</v>
      </c>
      <c r="G1142" s="16">
        <v>-3</v>
      </c>
      <c r="H1142" s="16" t="s">
        <v>229</v>
      </c>
      <c r="I1142" s="16">
        <v>0</v>
      </c>
      <c r="J1142" s="16">
        <v>0</v>
      </c>
      <c r="K1142" s="16">
        <v>17</v>
      </c>
      <c r="L1142" s="16">
        <v>0</v>
      </c>
      <c r="M1142" s="16" t="s">
        <v>43</v>
      </c>
      <c r="N1142" s="15"/>
    </row>
    <row r="1143" spans="1:14" x14ac:dyDescent="0.2">
      <c r="A1143" s="14" t="s">
        <v>35</v>
      </c>
      <c r="B1143" s="14" t="s">
        <v>35</v>
      </c>
      <c r="C1143" s="14" t="s">
        <v>44</v>
      </c>
      <c r="D1143" s="14" t="s">
        <v>1204</v>
      </c>
      <c r="E1143" s="14" t="s">
        <v>1637</v>
      </c>
      <c r="F1143" s="16">
        <v>55</v>
      </c>
      <c r="G1143" s="16" t="s">
        <v>35</v>
      </c>
      <c r="H1143" s="16" t="s">
        <v>44</v>
      </c>
      <c r="I1143" s="16">
        <v>0</v>
      </c>
      <c r="J1143" s="16">
        <v>0</v>
      </c>
      <c r="K1143" s="16">
        <v>0</v>
      </c>
      <c r="L1143" s="16">
        <v>0</v>
      </c>
      <c r="M1143" s="16" t="s">
        <v>44</v>
      </c>
      <c r="N1143" s="15"/>
    </row>
    <row r="1144" spans="1:14" x14ac:dyDescent="0.2">
      <c r="A1144" s="14" t="s">
        <v>35</v>
      </c>
      <c r="B1144" s="14" t="s">
        <v>35</v>
      </c>
      <c r="C1144" s="14" t="s">
        <v>44</v>
      </c>
      <c r="D1144" s="14" t="s">
        <v>1205</v>
      </c>
      <c r="E1144" s="14" t="s">
        <v>1637</v>
      </c>
      <c r="F1144" s="16">
        <v>17</v>
      </c>
      <c r="G1144" s="16" t="s">
        <v>35</v>
      </c>
      <c r="H1144" s="16" t="s">
        <v>44</v>
      </c>
      <c r="I1144" s="16">
        <v>0</v>
      </c>
      <c r="J1144" s="16">
        <v>0</v>
      </c>
      <c r="K1144" s="16">
        <v>17</v>
      </c>
      <c r="L1144" s="16">
        <v>0</v>
      </c>
      <c r="M1144" s="16" t="s">
        <v>44</v>
      </c>
      <c r="N1144" s="15"/>
    </row>
    <row r="1145" spans="1:14" x14ac:dyDescent="0.2">
      <c r="A1145" s="14" t="s">
        <v>35</v>
      </c>
      <c r="B1145" s="14" t="s">
        <v>35</v>
      </c>
      <c r="C1145" s="14" t="s">
        <v>44</v>
      </c>
      <c r="D1145" s="14" t="s">
        <v>1204</v>
      </c>
      <c r="E1145" s="14" t="s">
        <v>153</v>
      </c>
      <c r="F1145" s="16">
        <v>7</v>
      </c>
      <c r="G1145" s="16" t="s">
        <v>35</v>
      </c>
      <c r="H1145" s="16" t="s">
        <v>44</v>
      </c>
      <c r="I1145" s="16">
        <v>0</v>
      </c>
      <c r="J1145" s="16">
        <v>0</v>
      </c>
      <c r="K1145" s="16">
        <v>0</v>
      </c>
      <c r="L1145" s="16">
        <v>0</v>
      </c>
      <c r="M1145" s="16" t="s">
        <v>44</v>
      </c>
      <c r="N1145" s="15"/>
    </row>
    <row r="1146" spans="1:14" x14ac:dyDescent="0.2">
      <c r="A1146" s="14" t="s">
        <v>35</v>
      </c>
      <c r="B1146" s="14" t="s">
        <v>35</v>
      </c>
      <c r="C1146" s="14">
        <v>2692</v>
      </c>
      <c r="D1146" s="14" t="s">
        <v>1206</v>
      </c>
      <c r="E1146" s="14" t="s">
        <v>1637</v>
      </c>
      <c r="F1146" s="16">
        <v>32</v>
      </c>
      <c r="G1146" s="16">
        <v>0</v>
      </c>
      <c r="H1146" s="16" t="s">
        <v>371</v>
      </c>
      <c r="I1146" s="16">
        <v>0</v>
      </c>
      <c r="J1146" s="16">
        <v>0</v>
      </c>
      <c r="K1146" s="16">
        <v>0</v>
      </c>
      <c r="L1146" s="16">
        <v>0</v>
      </c>
      <c r="M1146" s="16" t="s">
        <v>40</v>
      </c>
      <c r="N1146" s="15"/>
    </row>
    <row r="1147" spans="1:14" x14ac:dyDescent="0.2">
      <c r="A1147" s="14" t="s">
        <v>35</v>
      </c>
      <c r="B1147" s="14" t="s">
        <v>35</v>
      </c>
      <c r="C1147" s="14">
        <v>2697</v>
      </c>
      <c r="D1147" s="14" t="s">
        <v>1207</v>
      </c>
      <c r="E1147" s="14" t="s">
        <v>1637</v>
      </c>
      <c r="F1147" s="16">
        <v>1</v>
      </c>
      <c r="G1147" s="16">
        <v>0</v>
      </c>
      <c r="H1147" s="16" t="s">
        <v>231</v>
      </c>
      <c r="I1147" s="16">
        <v>0</v>
      </c>
      <c r="J1147" s="16">
        <v>1</v>
      </c>
      <c r="K1147" s="16">
        <v>0</v>
      </c>
      <c r="L1147" s="16">
        <v>0</v>
      </c>
      <c r="M1147" s="16" t="s">
        <v>47</v>
      </c>
      <c r="N1147" s="15"/>
    </row>
    <row r="1148" spans="1:14" x14ac:dyDescent="0.2">
      <c r="A1148" s="14" t="s">
        <v>35</v>
      </c>
      <c r="B1148" s="14" t="s">
        <v>35</v>
      </c>
      <c r="C1148" s="14">
        <v>2526</v>
      </c>
      <c r="D1148" s="14" t="s">
        <v>1208</v>
      </c>
      <c r="E1148" s="14" t="s">
        <v>58</v>
      </c>
      <c r="F1148" s="16">
        <v>26</v>
      </c>
      <c r="G1148" s="16">
        <v>0</v>
      </c>
      <c r="H1148" s="16" t="s">
        <v>880</v>
      </c>
      <c r="I1148" s="16">
        <v>0</v>
      </c>
      <c r="J1148" s="16">
        <v>0</v>
      </c>
      <c r="K1148" s="16">
        <v>26</v>
      </c>
      <c r="L1148" s="16">
        <v>0</v>
      </c>
      <c r="M1148" s="16" t="s">
        <v>43</v>
      </c>
      <c r="N1148" s="15"/>
    </row>
    <row r="1149" spans="1:14" x14ac:dyDescent="0.2">
      <c r="A1149" s="14" t="s">
        <v>35</v>
      </c>
      <c r="B1149" s="14" t="s">
        <v>35</v>
      </c>
      <c r="C1149" s="14">
        <v>2757</v>
      </c>
      <c r="D1149" s="14" t="s">
        <v>1209</v>
      </c>
      <c r="E1149" s="14" t="s">
        <v>1637</v>
      </c>
      <c r="F1149" s="16">
        <v>15</v>
      </c>
      <c r="G1149" s="16">
        <v>1</v>
      </c>
      <c r="H1149" s="16" t="s">
        <v>87</v>
      </c>
      <c r="I1149" s="16">
        <v>0</v>
      </c>
      <c r="J1149" s="16">
        <v>0</v>
      </c>
      <c r="K1149" s="16">
        <v>0</v>
      </c>
      <c r="L1149" s="16">
        <v>0</v>
      </c>
      <c r="M1149" s="16" t="s">
        <v>43</v>
      </c>
      <c r="N1149" s="15"/>
    </row>
    <row r="1150" spans="1:14" x14ac:dyDescent="0.2">
      <c r="A1150" s="14" t="s">
        <v>35</v>
      </c>
      <c r="B1150" s="14" t="s">
        <v>35</v>
      </c>
      <c r="C1150" s="14">
        <v>2737</v>
      </c>
      <c r="D1150" s="14" t="s">
        <v>1210</v>
      </c>
      <c r="E1150" s="14" t="s">
        <v>1637</v>
      </c>
      <c r="F1150" s="16">
        <v>107</v>
      </c>
      <c r="G1150" s="16">
        <v>6</v>
      </c>
      <c r="H1150" s="16" t="s">
        <v>267</v>
      </c>
      <c r="I1150" s="16">
        <v>0</v>
      </c>
      <c r="J1150" s="16">
        <v>0</v>
      </c>
      <c r="K1150" s="16">
        <v>0</v>
      </c>
      <c r="L1150" s="16">
        <v>0</v>
      </c>
      <c r="M1150" s="16" t="s">
        <v>43</v>
      </c>
      <c r="N1150" s="15"/>
    </row>
    <row r="1151" spans="1:14" x14ac:dyDescent="0.2">
      <c r="A1151" s="14" t="s">
        <v>35</v>
      </c>
      <c r="B1151" s="14" t="s">
        <v>35</v>
      </c>
      <c r="C1151" s="14">
        <v>1955</v>
      </c>
      <c r="D1151" s="14" t="s">
        <v>1211</v>
      </c>
      <c r="E1151" s="14" t="s">
        <v>142</v>
      </c>
      <c r="F1151" s="16">
        <v>36</v>
      </c>
      <c r="G1151" s="16">
        <v>0</v>
      </c>
      <c r="H1151" s="16" t="s">
        <v>287</v>
      </c>
      <c r="I1151" s="16">
        <v>0</v>
      </c>
      <c r="J1151" s="16">
        <v>0</v>
      </c>
      <c r="K1151" s="16">
        <v>36</v>
      </c>
      <c r="L1151" s="16">
        <v>0</v>
      </c>
      <c r="M1151" s="16" t="s">
        <v>43</v>
      </c>
      <c r="N1151" s="15"/>
    </row>
    <row r="1152" spans="1:14" x14ac:dyDescent="0.2">
      <c r="A1152" s="14" t="s">
        <v>35</v>
      </c>
      <c r="B1152" s="14" t="s">
        <v>35</v>
      </c>
      <c r="C1152" s="14" t="s">
        <v>44</v>
      </c>
      <c r="D1152" s="14" t="s">
        <v>1212</v>
      </c>
      <c r="E1152" s="14" t="s">
        <v>142</v>
      </c>
      <c r="F1152" s="16">
        <v>32</v>
      </c>
      <c r="G1152" s="16" t="s">
        <v>35</v>
      </c>
      <c r="H1152" s="16" t="s">
        <v>44</v>
      </c>
      <c r="I1152" s="16">
        <v>0</v>
      </c>
      <c r="J1152" s="16">
        <v>0</v>
      </c>
      <c r="K1152" s="16">
        <v>32</v>
      </c>
      <c r="L1152" s="16">
        <v>0</v>
      </c>
      <c r="M1152" s="16" t="s">
        <v>44</v>
      </c>
      <c r="N1152" s="15"/>
    </row>
    <row r="1153" spans="1:14" x14ac:dyDescent="0.2">
      <c r="A1153" s="14" t="s">
        <v>35</v>
      </c>
      <c r="B1153" s="14" t="s">
        <v>35</v>
      </c>
      <c r="C1153" s="14" t="s">
        <v>44</v>
      </c>
      <c r="D1153" s="14" t="s">
        <v>1213</v>
      </c>
      <c r="E1153" s="14" t="s">
        <v>1637</v>
      </c>
      <c r="F1153" s="16">
        <v>4</v>
      </c>
      <c r="G1153" s="16" t="s">
        <v>35</v>
      </c>
      <c r="H1153" s="16" t="s">
        <v>44</v>
      </c>
      <c r="I1153" s="16">
        <v>0</v>
      </c>
      <c r="J1153" s="16">
        <v>0</v>
      </c>
      <c r="K1153" s="16">
        <v>4</v>
      </c>
      <c r="L1153" s="16">
        <v>0</v>
      </c>
      <c r="M1153" s="16" t="s">
        <v>44</v>
      </c>
      <c r="N1153" s="15"/>
    </row>
    <row r="1154" spans="1:14" x14ac:dyDescent="0.2">
      <c r="A1154" s="14" t="s">
        <v>35</v>
      </c>
      <c r="B1154" s="14" t="s">
        <v>35</v>
      </c>
      <c r="C1154" s="14">
        <v>4551</v>
      </c>
      <c r="D1154" s="14" t="s">
        <v>1214</v>
      </c>
      <c r="E1154" s="14" t="s">
        <v>32</v>
      </c>
      <c r="F1154" s="16">
        <v>1</v>
      </c>
      <c r="G1154" s="16">
        <v>0</v>
      </c>
      <c r="H1154" s="16" t="s">
        <v>276</v>
      </c>
      <c r="I1154" s="16">
        <v>0</v>
      </c>
      <c r="J1154" s="16">
        <v>0</v>
      </c>
      <c r="K1154" s="16">
        <v>1</v>
      </c>
      <c r="L1154" s="16">
        <v>0</v>
      </c>
      <c r="M1154" s="16" t="s">
        <v>43</v>
      </c>
      <c r="N1154" s="15"/>
    </row>
    <row r="1155" spans="1:14" x14ac:dyDescent="0.2">
      <c r="A1155" s="14" t="s">
        <v>35</v>
      </c>
      <c r="B1155" s="14" t="s">
        <v>35</v>
      </c>
      <c r="C1155" s="14">
        <v>4098</v>
      </c>
      <c r="D1155" s="14" t="s">
        <v>1215</v>
      </c>
      <c r="E1155" s="14" t="s">
        <v>1637</v>
      </c>
      <c r="F1155" s="16">
        <v>55</v>
      </c>
      <c r="G1155" s="16">
        <v>0</v>
      </c>
      <c r="H1155" s="16" t="s">
        <v>87</v>
      </c>
      <c r="I1155" s="16">
        <v>0</v>
      </c>
      <c r="J1155" s="16">
        <v>0</v>
      </c>
      <c r="K1155" s="16">
        <v>19</v>
      </c>
      <c r="L1155" s="16">
        <v>36</v>
      </c>
      <c r="M1155" s="16" t="s">
        <v>43</v>
      </c>
      <c r="N1155" s="15"/>
    </row>
    <row r="1156" spans="1:14" x14ac:dyDescent="0.2">
      <c r="A1156" s="14" t="s">
        <v>35</v>
      </c>
      <c r="B1156" s="14" t="s">
        <v>35</v>
      </c>
      <c r="C1156" s="14">
        <v>2217</v>
      </c>
      <c r="D1156" s="14" t="s">
        <v>1216</v>
      </c>
      <c r="E1156" s="14" t="s">
        <v>142</v>
      </c>
      <c r="F1156" s="16">
        <v>85</v>
      </c>
      <c r="G1156" s="16">
        <v>-31</v>
      </c>
      <c r="H1156" s="16" t="s">
        <v>249</v>
      </c>
      <c r="I1156" s="16">
        <v>0</v>
      </c>
      <c r="J1156" s="16">
        <v>0</v>
      </c>
      <c r="K1156" s="16">
        <v>3</v>
      </c>
      <c r="L1156" s="16">
        <v>0</v>
      </c>
      <c r="M1156" s="16" t="s">
        <v>43</v>
      </c>
      <c r="N1156" s="15" t="s">
        <v>21</v>
      </c>
    </row>
    <row r="1157" spans="1:14" x14ac:dyDescent="0.2">
      <c r="A1157" s="14" t="s">
        <v>35</v>
      </c>
      <c r="B1157" s="14" t="s">
        <v>35</v>
      </c>
      <c r="C1157" s="14" t="s">
        <v>44</v>
      </c>
      <c r="D1157" s="14" t="s">
        <v>1217</v>
      </c>
      <c r="E1157" s="14" t="s">
        <v>142</v>
      </c>
      <c r="F1157" s="16">
        <v>50</v>
      </c>
      <c r="G1157" s="16" t="s">
        <v>35</v>
      </c>
      <c r="H1157" s="16" t="s">
        <v>44</v>
      </c>
      <c r="I1157" s="16">
        <v>0</v>
      </c>
      <c r="J1157" s="16">
        <v>0</v>
      </c>
      <c r="K1157" s="16">
        <v>0</v>
      </c>
      <c r="L1157" s="16">
        <v>0</v>
      </c>
      <c r="M1157" s="16" t="s">
        <v>44</v>
      </c>
      <c r="N1157" s="15"/>
    </row>
    <row r="1158" spans="1:14" x14ac:dyDescent="0.2">
      <c r="A1158" s="14" t="s">
        <v>35</v>
      </c>
      <c r="B1158" s="14" t="s">
        <v>35</v>
      </c>
      <c r="C1158" s="14" t="s">
        <v>44</v>
      </c>
      <c r="D1158" s="14" t="s">
        <v>1217</v>
      </c>
      <c r="E1158" s="14" t="s">
        <v>1637</v>
      </c>
      <c r="F1158" s="16">
        <v>32</v>
      </c>
      <c r="G1158" s="16" t="s">
        <v>35</v>
      </c>
      <c r="H1158" s="16" t="s">
        <v>44</v>
      </c>
      <c r="I1158" s="16">
        <v>0</v>
      </c>
      <c r="J1158" s="16">
        <v>0</v>
      </c>
      <c r="K1158" s="16">
        <v>0</v>
      </c>
      <c r="L1158" s="16">
        <v>0</v>
      </c>
      <c r="M1158" s="16" t="s">
        <v>44</v>
      </c>
      <c r="N1158" s="15"/>
    </row>
    <row r="1159" spans="1:14" x14ac:dyDescent="0.2">
      <c r="A1159" s="14" t="s">
        <v>35</v>
      </c>
      <c r="B1159" s="14" t="s">
        <v>35</v>
      </c>
      <c r="C1159" s="14" t="s">
        <v>44</v>
      </c>
      <c r="D1159" s="14" t="s">
        <v>1218</v>
      </c>
      <c r="E1159" s="14" t="s">
        <v>1637</v>
      </c>
      <c r="F1159" s="16">
        <v>3</v>
      </c>
      <c r="G1159" s="16" t="s">
        <v>35</v>
      </c>
      <c r="H1159" s="16" t="s">
        <v>44</v>
      </c>
      <c r="I1159" s="16">
        <v>0</v>
      </c>
      <c r="J1159" s="16">
        <v>0</v>
      </c>
      <c r="K1159" s="16">
        <v>3</v>
      </c>
      <c r="L1159" s="16">
        <v>0</v>
      </c>
      <c r="M1159" s="16" t="s">
        <v>44</v>
      </c>
      <c r="N1159" s="15"/>
    </row>
    <row r="1160" spans="1:14" x14ac:dyDescent="0.2">
      <c r="A1160" s="14" t="s">
        <v>35</v>
      </c>
      <c r="B1160" s="14" t="s">
        <v>35</v>
      </c>
      <c r="C1160" s="14">
        <v>4509</v>
      </c>
      <c r="D1160" s="14" t="s">
        <v>1219</v>
      </c>
      <c r="E1160" s="14" t="s">
        <v>1636</v>
      </c>
      <c r="F1160" s="16">
        <v>1</v>
      </c>
      <c r="G1160" s="16">
        <v>0</v>
      </c>
      <c r="H1160" s="16" t="s">
        <v>44</v>
      </c>
      <c r="I1160" s="16">
        <v>0</v>
      </c>
      <c r="J1160" s="16">
        <v>0</v>
      </c>
      <c r="K1160" s="16">
        <v>0</v>
      </c>
      <c r="L1160" s="16">
        <v>1</v>
      </c>
      <c r="M1160" s="16" t="s">
        <v>47</v>
      </c>
      <c r="N1160" s="15"/>
    </row>
    <row r="1161" spans="1:14" x14ac:dyDescent="0.2">
      <c r="A1161" s="14" t="s">
        <v>35</v>
      </c>
      <c r="B1161" s="14" t="s">
        <v>35</v>
      </c>
      <c r="C1161" s="14">
        <v>2177</v>
      </c>
      <c r="D1161" s="14" t="s">
        <v>1220</v>
      </c>
      <c r="E1161" s="14" t="s">
        <v>1637</v>
      </c>
      <c r="F1161" s="16">
        <v>258</v>
      </c>
      <c r="G1161" s="16">
        <v>-12</v>
      </c>
      <c r="H1161" s="16" t="s">
        <v>50</v>
      </c>
      <c r="I1161" s="16">
        <v>5</v>
      </c>
      <c r="J1161" s="16">
        <v>67</v>
      </c>
      <c r="K1161" s="16">
        <v>32</v>
      </c>
      <c r="L1161" s="16">
        <v>0</v>
      </c>
      <c r="M1161" s="16" t="s">
        <v>43</v>
      </c>
      <c r="N1161" s="15" t="s">
        <v>21</v>
      </c>
    </row>
    <row r="1162" spans="1:14" x14ac:dyDescent="0.2">
      <c r="A1162" s="14" t="s">
        <v>35</v>
      </c>
      <c r="B1162" s="14" t="s">
        <v>35</v>
      </c>
      <c r="C1162" s="14" t="s">
        <v>44</v>
      </c>
      <c r="D1162" s="14" t="s">
        <v>1221</v>
      </c>
      <c r="E1162" s="14" t="s">
        <v>1637</v>
      </c>
      <c r="F1162" s="16">
        <v>159</v>
      </c>
      <c r="G1162" s="16" t="s">
        <v>35</v>
      </c>
      <c r="H1162" s="16" t="s">
        <v>44</v>
      </c>
      <c r="I1162" s="16">
        <v>5</v>
      </c>
      <c r="J1162" s="16">
        <v>0</v>
      </c>
      <c r="K1162" s="16">
        <v>0</v>
      </c>
      <c r="L1162" s="16">
        <v>0</v>
      </c>
      <c r="M1162" s="16" t="s">
        <v>44</v>
      </c>
      <c r="N1162" s="15"/>
    </row>
    <row r="1163" spans="1:14" x14ac:dyDescent="0.2">
      <c r="A1163" s="14" t="s">
        <v>35</v>
      </c>
      <c r="B1163" s="14" t="s">
        <v>35</v>
      </c>
      <c r="C1163" s="14" t="s">
        <v>44</v>
      </c>
      <c r="D1163" s="14" t="s">
        <v>1222</v>
      </c>
      <c r="E1163" s="14" t="s">
        <v>142</v>
      </c>
      <c r="F1163" s="16">
        <v>80</v>
      </c>
      <c r="G1163" s="16" t="s">
        <v>35</v>
      </c>
      <c r="H1163" s="16" t="s">
        <v>44</v>
      </c>
      <c r="I1163" s="16">
        <v>0</v>
      </c>
      <c r="J1163" s="16">
        <v>48</v>
      </c>
      <c r="K1163" s="16">
        <v>32</v>
      </c>
      <c r="L1163" s="16">
        <v>0</v>
      </c>
      <c r="M1163" s="16" t="s">
        <v>44</v>
      </c>
      <c r="N1163" s="15"/>
    </row>
    <row r="1164" spans="1:14" x14ac:dyDescent="0.2">
      <c r="A1164" s="14" t="s">
        <v>35</v>
      </c>
      <c r="B1164" s="14" t="s">
        <v>35</v>
      </c>
      <c r="C1164" s="14" t="s">
        <v>44</v>
      </c>
      <c r="D1164" s="14" t="s">
        <v>1223</v>
      </c>
      <c r="E1164" s="14" t="s">
        <v>153</v>
      </c>
      <c r="F1164" s="16">
        <v>19</v>
      </c>
      <c r="G1164" s="16" t="s">
        <v>35</v>
      </c>
      <c r="H1164" s="16" t="s">
        <v>44</v>
      </c>
      <c r="I1164" s="16">
        <v>0</v>
      </c>
      <c r="J1164" s="16">
        <v>19</v>
      </c>
      <c r="K1164" s="16">
        <v>0</v>
      </c>
      <c r="L1164" s="16">
        <v>0</v>
      </c>
      <c r="M1164" s="16" t="s">
        <v>44</v>
      </c>
      <c r="N1164" s="15"/>
    </row>
    <row r="1165" spans="1:14" x14ac:dyDescent="0.2">
      <c r="A1165" s="14" t="s">
        <v>35</v>
      </c>
      <c r="B1165" s="14" t="s">
        <v>35</v>
      </c>
      <c r="C1165" s="14">
        <v>2485</v>
      </c>
      <c r="D1165" s="14" t="s">
        <v>1224</v>
      </c>
      <c r="E1165" s="14" t="s">
        <v>153</v>
      </c>
      <c r="F1165" s="16">
        <v>47</v>
      </c>
      <c r="G1165" s="16">
        <v>0</v>
      </c>
      <c r="H1165" s="16" t="s">
        <v>111</v>
      </c>
      <c r="I1165" s="16">
        <v>0</v>
      </c>
      <c r="J1165" s="16">
        <v>47</v>
      </c>
      <c r="K1165" s="16">
        <v>0</v>
      </c>
      <c r="L1165" s="16">
        <v>0</v>
      </c>
      <c r="M1165" s="16" t="s">
        <v>43</v>
      </c>
      <c r="N1165" s="15"/>
    </row>
    <row r="1166" spans="1:14" x14ac:dyDescent="0.2">
      <c r="A1166" s="14" t="s">
        <v>35</v>
      </c>
      <c r="B1166" s="14" t="s">
        <v>35</v>
      </c>
      <c r="C1166" s="14">
        <v>2102</v>
      </c>
      <c r="D1166" s="14" t="s">
        <v>1225</v>
      </c>
      <c r="E1166" s="14" t="s">
        <v>58</v>
      </c>
      <c r="F1166" s="16">
        <v>265</v>
      </c>
      <c r="G1166" s="16">
        <v>0</v>
      </c>
      <c r="H1166" s="16" t="s">
        <v>576</v>
      </c>
      <c r="I1166" s="16">
        <v>0</v>
      </c>
      <c r="J1166" s="16">
        <v>0</v>
      </c>
      <c r="K1166" s="16">
        <v>0</v>
      </c>
      <c r="L1166" s="16">
        <v>0</v>
      </c>
      <c r="M1166" s="16" t="s">
        <v>40</v>
      </c>
      <c r="N1166" s="15"/>
    </row>
    <row r="1167" spans="1:14" x14ac:dyDescent="0.2">
      <c r="A1167" s="14" t="s">
        <v>35</v>
      </c>
      <c r="B1167" s="14" t="s">
        <v>35</v>
      </c>
      <c r="C1167" s="14">
        <v>3875</v>
      </c>
      <c r="D1167" s="14" t="s">
        <v>1226</v>
      </c>
      <c r="E1167" s="14" t="s">
        <v>32</v>
      </c>
      <c r="F1167" s="16">
        <v>1</v>
      </c>
      <c r="G1167" s="16">
        <v>0</v>
      </c>
      <c r="H1167" s="16" t="s">
        <v>544</v>
      </c>
      <c r="I1167" s="16">
        <v>0</v>
      </c>
      <c r="J1167" s="16">
        <v>0</v>
      </c>
      <c r="K1167" s="16">
        <v>0</v>
      </c>
      <c r="L1167" s="16">
        <v>0</v>
      </c>
      <c r="M1167" s="16" t="s">
        <v>47</v>
      </c>
      <c r="N1167" s="15"/>
    </row>
    <row r="1168" spans="1:14" x14ac:dyDescent="0.2">
      <c r="A1168" s="14" t="s">
        <v>35</v>
      </c>
      <c r="B1168" s="14" t="s">
        <v>35</v>
      </c>
      <c r="C1168" s="14">
        <v>4469</v>
      </c>
      <c r="D1168" s="14" t="s">
        <v>1227</v>
      </c>
      <c r="E1168" s="14" t="s">
        <v>32</v>
      </c>
      <c r="F1168" s="16">
        <v>2</v>
      </c>
      <c r="G1168" s="16">
        <v>0</v>
      </c>
      <c r="H1168" s="16" t="s">
        <v>44</v>
      </c>
      <c r="I1168" s="16">
        <v>0</v>
      </c>
      <c r="J1168" s="16">
        <v>0</v>
      </c>
      <c r="K1168" s="16">
        <v>0</v>
      </c>
      <c r="L1168" s="16">
        <v>0</v>
      </c>
      <c r="M1168" s="16" t="s">
        <v>43</v>
      </c>
      <c r="N1168" s="15"/>
    </row>
    <row r="1169" spans="1:14" x14ac:dyDescent="0.2">
      <c r="A1169" s="14" t="s">
        <v>35</v>
      </c>
      <c r="B1169" s="14" t="s">
        <v>35</v>
      </c>
      <c r="C1169" s="14">
        <v>2201</v>
      </c>
      <c r="D1169" s="14" t="s">
        <v>1228</v>
      </c>
      <c r="E1169" s="14" t="s">
        <v>1637</v>
      </c>
      <c r="F1169" s="16">
        <v>353</v>
      </c>
      <c r="G1169" s="16">
        <v>0</v>
      </c>
      <c r="H1169" s="16" t="s">
        <v>111</v>
      </c>
      <c r="I1169" s="16">
        <v>0</v>
      </c>
      <c r="J1169" s="16">
        <v>1</v>
      </c>
      <c r="K1169" s="16">
        <v>102</v>
      </c>
      <c r="L1169" s="16">
        <v>0</v>
      </c>
      <c r="M1169" s="16" t="s">
        <v>34</v>
      </c>
      <c r="N1169" s="15"/>
    </row>
    <row r="1170" spans="1:14" x14ac:dyDescent="0.2">
      <c r="A1170" s="14" t="s">
        <v>35</v>
      </c>
      <c r="B1170" s="14" t="s">
        <v>35</v>
      </c>
      <c r="C1170" s="14" t="s">
        <v>44</v>
      </c>
      <c r="D1170" s="14" t="s">
        <v>1229</v>
      </c>
      <c r="E1170" s="14" t="s">
        <v>1637</v>
      </c>
      <c r="F1170" s="16">
        <v>251</v>
      </c>
      <c r="G1170" s="16" t="s">
        <v>35</v>
      </c>
      <c r="H1170" s="16" t="s">
        <v>44</v>
      </c>
      <c r="I1170" s="16">
        <v>0</v>
      </c>
      <c r="J1170" s="16">
        <v>1</v>
      </c>
      <c r="K1170" s="16">
        <v>0</v>
      </c>
      <c r="L1170" s="16">
        <v>0</v>
      </c>
      <c r="M1170" s="16" t="s">
        <v>44</v>
      </c>
      <c r="N1170" s="15"/>
    </row>
    <row r="1171" spans="1:14" x14ac:dyDescent="0.2">
      <c r="A1171" s="14" t="s">
        <v>35</v>
      </c>
      <c r="B1171" s="14" t="s">
        <v>35</v>
      </c>
      <c r="C1171" s="14" t="s">
        <v>44</v>
      </c>
      <c r="D1171" s="14" t="s">
        <v>1229</v>
      </c>
      <c r="E1171" s="14" t="s">
        <v>142</v>
      </c>
      <c r="F1171" s="16">
        <v>102</v>
      </c>
      <c r="G1171" s="16" t="s">
        <v>35</v>
      </c>
      <c r="H1171" s="16" t="s">
        <v>44</v>
      </c>
      <c r="I1171" s="16">
        <v>0</v>
      </c>
      <c r="J1171" s="16">
        <v>0</v>
      </c>
      <c r="K1171" s="16">
        <v>102</v>
      </c>
      <c r="L1171" s="16">
        <v>0</v>
      </c>
      <c r="M1171" s="16" t="s">
        <v>44</v>
      </c>
      <c r="N1171" s="15"/>
    </row>
    <row r="1172" spans="1:14" x14ac:dyDescent="0.2">
      <c r="A1172" s="14" t="s">
        <v>35</v>
      </c>
      <c r="B1172" s="14" t="s">
        <v>35</v>
      </c>
      <c r="C1172" s="14">
        <v>3905</v>
      </c>
      <c r="D1172" s="14" t="s">
        <v>1230</v>
      </c>
      <c r="E1172" s="14" t="s">
        <v>1636</v>
      </c>
      <c r="F1172" s="16">
        <v>4</v>
      </c>
      <c r="G1172" s="16">
        <v>0</v>
      </c>
      <c r="H1172" s="16" t="s">
        <v>544</v>
      </c>
      <c r="I1172" s="16">
        <v>0</v>
      </c>
      <c r="J1172" s="16">
        <v>0</v>
      </c>
      <c r="K1172" s="16">
        <v>0</v>
      </c>
      <c r="L1172" s="16">
        <v>0</v>
      </c>
      <c r="M1172" s="16" t="s">
        <v>40</v>
      </c>
      <c r="N1172" s="15"/>
    </row>
    <row r="1173" spans="1:14" x14ac:dyDescent="0.2">
      <c r="A1173" s="14" t="s">
        <v>35</v>
      </c>
      <c r="B1173" s="14" t="s">
        <v>35</v>
      </c>
      <c r="C1173" s="14">
        <v>4553</v>
      </c>
      <c r="D1173" s="14" t="s">
        <v>1231</v>
      </c>
      <c r="E1173" s="14" t="s">
        <v>1636</v>
      </c>
      <c r="F1173" s="16">
        <v>1</v>
      </c>
      <c r="G1173" s="16">
        <v>0</v>
      </c>
      <c r="H1173" s="16" t="s">
        <v>544</v>
      </c>
      <c r="I1173" s="16">
        <v>0</v>
      </c>
      <c r="J1173" s="16">
        <v>0</v>
      </c>
      <c r="K1173" s="16">
        <v>0</v>
      </c>
      <c r="L1173" s="16">
        <v>1</v>
      </c>
      <c r="M1173" s="16" t="s">
        <v>34</v>
      </c>
      <c r="N1173" s="15"/>
    </row>
    <row r="1174" spans="1:14" x14ac:dyDescent="0.2">
      <c r="A1174" s="14" t="s">
        <v>35</v>
      </c>
      <c r="B1174" s="14" t="s">
        <v>35</v>
      </c>
      <c r="C1174" s="14">
        <v>4495</v>
      </c>
      <c r="D1174" s="14" t="s">
        <v>1232</v>
      </c>
      <c r="E1174" s="14" t="s">
        <v>32</v>
      </c>
      <c r="F1174" s="16">
        <v>3</v>
      </c>
      <c r="G1174" s="16">
        <v>0</v>
      </c>
      <c r="H1174" s="16" t="s">
        <v>434</v>
      </c>
      <c r="I1174" s="16">
        <v>0</v>
      </c>
      <c r="J1174" s="16">
        <v>0</v>
      </c>
      <c r="K1174" s="16">
        <v>0</v>
      </c>
      <c r="L1174" s="16">
        <v>0</v>
      </c>
      <c r="M1174" s="16" t="s">
        <v>43</v>
      </c>
      <c r="N1174" s="15"/>
    </row>
    <row r="1175" spans="1:14" x14ac:dyDescent="0.2">
      <c r="A1175" s="14" t="s">
        <v>35</v>
      </c>
      <c r="B1175" s="14" t="s">
        <v>35</v>
      </c>
      <c r="C1175" s="14">
        <v>4264</v>
      </c>
      <c r="D1175" s="14" t="s">
        <v>1233</v>
      </c>
      <c r="E1175" s="14" t="s">
        <v>32</v>
      </c>
      <c r="F1175" s="16">
        <v>5</v>
      </c>
      <c r="G1175" s="16">
        <v>0</v>
      </c>
      <c r="H1175" s="16" t="s">
        <v>44</v>
      </c>
      <c r="I1175" s="16">
        <v>0</v>
      </c>
      <c r="J1175" s="16">
        <v>0</v>
      </c>
      <c r="K1175" s="16">
        <v>0</v>
      </c>
      <c r="L1175" s="16">
        <v>0</v>
      </c>
      <c r="M1175" s="16" t="s">
        <v>40</v>
      </c>
      <c r="N1175" s="15"/>
    </row>
    <row r="1176" spans="1:14" x14ac:dyDescent="0.2">
      <c r="A1176" s="14" t="s">
        <v>35</v>
      </c>
      <c r="B1176" s="14" t="s">
        <v>35</v>
      </c>
      <c r="C1176" s="14">
        <v>2188</v>
      </c>
      <c r="D1176" s="14" t="s">
        <v>1234</v>
      </c>
      <c r="E1176" s="14" t="s">
        <v>1637</v>
      </c>
      <c r="F1176" s="16">
        <v>55</v>
      </c>
      <c r="G1176" s="16">
        <v>-1</v>
      </c>
      <c r="H1176" s="16" t="s">
        <v>341</v>
      </c>
      <c r="I1176" s="16">
        <v>0</v>
      </c>
      <c r="J1176" s="16">
        <v>0</v>
      </c>
      <c r="K1176" s="16">
        <v>0</v>
      </c>
      <c r="L1176" s="16">
        <v>0</v>
      </c>
      <c r="M1176" s="16" t="s">
        <v>43</v>
      </c>
      <c r="N1176" s="15"/>
    </row>
    <row r="1177" spans="1:14" x14ac:dyDescent="0.2">
      <c r="A1177" s="14" t="s">
        <v>35</v>
      </c>
      <c r="B1177" s="14" t="s">
        <v>35</v>
      </c>
      <c r="C1177" s="14">
        <v>2752</v>
      </c>
      <c r="D1177" s="14" t="s">
        <v>1235</v>
      </c>
      <c r="E1177" s="14" t="s">
        <v>153</v>
      </c>
      <c r="F1177" s="16">
        <v>58</v>
      </c>
      <c r="G1177" s="16">
        <v>0</v>
      </c>
      <c r="H1177" s="16" t="s">
        <v>50</v>
      </c>
      <c r="I1177" s="16">
        <v>0</v>
      </c>
      <c r="J1177" s="16">
        <v>0</v>
      </c>
      <c r="K1177" s="16">
        <v>0</v>
      </c>
      <c r="L1177" s="16">
        <v>0</v>
      </c>
      <c r="M1177" s="16" t="s">
        <v>43</v>
      </c>
      <c r="N1177" s="15"/>
    </row>
    <row r="1178" spans="1:14" x14ac:dyDescent="0.2">
      <c r="A1178" s="14" t="s">
        <v>35</v>
      </c>
      <c r="B1178" s="14" t="s">
        <v>35</v>
      </c>
      <c r="C1178" s="14">
        <v>1932</v>
      </c>
      <c r="D1178" s="14" t="s">
        <v>1236</v>
      </c>
      <c r="E1178" s="14" t="s">
        <v>1637</v>
      </c>
      <c r="F1178" s="16">
        <v>180</v>
      </c>
      <c r="G1178" s="16">
        <v>0</v>
      </c>
      <c r="H1178" s="16" t="s">
        <v>229</v>
      </c>
      <c r="I1178" s="16">
        <v>0</v>
      </c>
      <c r="J1178" s="16">
        <v>0</v>
      </c>
      <c r="K1178" s="16">
        <v>0</v>
      </c>
      <c r="L1178" s="16">
        <v>0</v>
      </c>
      <c r="M1178" s="16" t="s">
        <v>34</v>
      </c>
      <c r="N1178" s="15"/>
    </row>
    <row r="1179" spans="1:14" x14ac:dyDescent="0.2">
      <c r="A1179" s="14" t="s">
        <v>35</v>
      </c>
      <c r="B1179" s="14" t="s">
        <v>35</v>
      </c>
      <c r="C1179" s="14" t="s">
        <v>44</v>
      </c>
      <c r="D1179" s="14" t="s">
        <v>1237</v>
      </c>
      <c r="E1179" s="14" t="s">
        <v>1637</v>
      </c>
      <c r="F1179" s="16">
        <v>114</v>
      </c>
      <c r="G1179" s="16" t="s">
        <v>35</v>
      </c>
      <c r="H1179" s="16" t="s">
        <v>44</v>
      </c>
      <c r="I1179" s="16">
        <v>0</v>
      </c>
      <c r="J1179" s="16">
        <v>0</v>
      </c>
      <c r="K1179" s="16">
        <v>0</v>
      </c>
      <c r="L1179" s="16">
        <v>0</v>
      </c>
      <c r="M1179" s="16" t="s">
        <v>44</v>
      </c>
      <c r="N1179" s="15"/>
    </row>
    <row r="1180" spans="1:14" x14ac:dyDescent="0.2">
      <c r="A1180" s="14" t="s">
        <v>35</v>
      </c>
      <c r="B1180" s="14" t="s">
        <v>35</v>
      </c>
      <c r="C1180" s="14" t="s">
        <v>44</v>
      </c>
      <c r="D1180" s="14" t="s">
        <v>1237</v>
      </c>
      <c r="E1180" s="14" t="s">
        <v>153</v>
      </c>
      <c r="F1180" s="16">
        <v>65</v>
      </c>
      <c r="G1180" s="16" t="s">
        <v>35</v>
      </c>
      <c r="H1180" s="16" t="s">
        <v>44</v>
      </c>
      <c r="I1180" s="16">
        <v>0</v>
      </c>
      <c r="J1180" s="16">
        <v>0</v>
      </c>
      <c r="K1180" s="16">
        <v>0</v>
      </c>
      <c r="L1180" s="16">
        <v>0</v>
      </c>
      <c r="M1180" s="16" t="s">
        <v>44</v>
      </c>
    </row>
    <row r="1181" spans="1:14" x14ac:dyDescent="0.2">
      <c r="A1181" s="14" t="s">
        <v>35</v>
      </c>
      <c r="B1181" s="14" t="s">
        <v>35</v>
      </c>
      <c r="C1181" s="14" t="s">
        <v>44</v>
      </c>
      <c r="D1181" s="14" t="s">
        <v>1238</v>
      </c>
      <c r="E1181" s="14" t="s">
        <v>1637</v>
      </c>
      <c r="F1181" s="16">
        <v>1</v>
      </c>
      <c r="G1181" s="16" t="s">
        <v>35</v>
      </c>
      <c r="H1181" s="16" t="s">
        <v>44</v>
      </c>
      <c r="I1181" s="16">
        <v>0</v>
      </c>
      <c r="J1181" s="16">
        <v>0</v>
      </c>
      <c r="K1181" s="16">
        <v>0</v>
      </c>
      <c r="L1181" s="16">
        <v>0</v>
      </c>
      <c r="M1181" s="16" t="s">
        <v>44</v>
      </c>
      <c r="N1181" s="15"/>
    </row>
    <row r="1182" spans="1:14" x14ac:dyDescent="0.2">
      <c r="A1182" s="14" t="s">
        <v>35</v>
      </c>
      <c r="B1182" s="14" t="s">
        <v>35</v>
      </c>
      <c r="C1182" s="14">
        <v>2083</v>
      </c>
      <c r="D1182" s="14" t="s">
        <v>1239</v>
      </c>
      <c r="E1182" s="14" t="s">
        <v>1637</v>
      </c>
      <c r="F1182" s="16">
        <v>233</v>
      </c>
      <c r="G1182" s="16">
        <v>-8</v>
      </c>
      <c r="H1182" s="16" t="s">
        <v>267</v>
      </c>
      <c r="I1182" s="16">
        <v>0</v>
      </c>
      <c r="J1182" s="16">
        <v>0</v>
      </c>
      <c r="K1182" s="16">
        <v>0</v>
      </c>
      <c r="L1182" s="16">
        <v>0</v>
      </c>
      <c r="M1182" s="16" t="s">
        <v>43</v>
      </c>
      <c r="N1182" s="15" t="s">
        <v>23</v>
      </c>
    </row>
    <row r="1183" spans="1:14" x14ac:dyDescent="0.2">
      <c r="A1183" s="14" t="s">
        <v>35</v>
      </c>
      <c r="B1183" s="14" t="s">
        <v>35</v>
      </c>
      <c r="C1183" s="14">
        <v>2204</v>
      </c>
      <c r="D1183" s="14" t="s">
        <v>1240</v>
      </c>
      <c r="E1183" s="14" t="s">
        <v>32</v>
      </c>
      <c r="F1183" s="16">
        <v>5</v>
      </c>
      <c r="G1183" s="16">
        <v>0</v>
      </c>
      <c r="H1183" s="16" t="s">
        <v>33</v>
      </c>
      <c r="I1183" s="16">
        <v>0</v>
      </c>
      <c r="J1183" s="16">
        <v>5</v>
      </c>
      <c r="K1183" s="16">
        <v>0</v>
      </c>
      <c r="L1183" s="16">
        <v>0</v>
      </c>
      <c r="M1183" s="16" t="s">
        <v>34</v>
      </c>
      <c r="N1183" s="15"/>
    </row>
    <row r="1184" spans="1:14" x14ac:dyDescent="0.2">
      <c r="A1184" s="14" t="s">
        <v>35</v>
      </c>
      <c r="B1184" s="14" t="s">
        <v>35</v>
      </c>
      <c r="C1184" s="14">
        <v>3051</v>
      </c>
      <c r="D1184" s="14" t="s">
        <v>1241</v>
      </c>
      <c r="E1184" s="14" t="s">
        <v>1637</v>
      </c>
      <c r="F1184" s="16">
        <v>154</v>
      </c>
      <c r="G1184" s="16">
        <v>-1</v>
      </c>
      <c r="H1184" s="16" t="s">
        <v>229</v>
      </c>
      <c r="I1184" s="16">
        <v>0</v>
      </c>
      <c r="J1184" s="16">
        <v>0</v>
      </c>
      <c r="K1184" s="16">
        <v>4</v>
      </c>
      <c r="L1184" s="16">
        <v>0</v>
      </c>
      <c r="M1184" s="16" t="s">
        <v>43</v>
      </c>
      <c r="N1184" s="15"/>
    </row>
    <row r="1185" spans="1:14" x14ac:dyDescent="0.2">
      <c r="A1185" s="14" t="s">
        <v>35</v>
      </c>
      <c r="B1185" s="14" t="s">
        <v>35</v>
      </c>
      <c r="C1185" s="14" t="s">
        <v>44</v>
      </c>
      <c r="D1185" s="14" t="s">
        <v>1242</v>
      </c>
      <c r="E1185" s="14" t="s">
        <v>1637</v>
      </c>
      <c r="F1185" s="16">
        <v>150</v>
      </c>
      <c r="G1185" s="16" t="s">
        <v>35</v>
      </c>
      <c r="H1185" s="16" t="s">
        <v>44</v>
      </c>
      <c r="I1185" s="16">
        <v>0</v>
      </c>
      <c r="J1185" s="16">
        <v>0</v>
      </c>
      <c r="K1185" s="16">
        <v>0</v>
      </c>
      <c r="L1185" s="16">
        <v>0</v>
      </c>
      <c r="M1185" s="16" t="s">
        <v>44</v>
      </c>
      <c r="N1185" s="15"/>
    </row>
    <row r="1186" spans="1:14" x14ac:dyDescent="0.2">
      <c r="A1186" s="14" t="s">
        <v>35</v>
      </c>
      <c r="B1186" s="14" t="s">
        <v>35</v>
      </c>
      <c r="C1186" s="14" t="s">
        <v>44</v>
      </c>
      <c r="D1186" s="14" t="s">
        <v>1243</v>
      </c>
      <c r="E1186" s="14" t="s">
        <v>1637</v>
      </c>
      <c r="F1186" s="16">
        <v>4</v>
      </c>
      <c r="G1186" s="16" t="s">
        <v>35</v>
      </c>
      <c r="H1186" s="16" t="s">
        <v>44</v>
      </c>
      <c r="I1186" s="16">
        <v>0</v>
      </c>
      <c r="J1186" s="16">
        <v>0</v>
      </c>
      <c r="K1186" s="16">
        <v>4</v>
      </c>
      <c r="L1186" s="16">
        <v>0</v>
      </c>
      <c r="M1186" s="16" t="s">
        <v>44</v>
      </c>
      <c r="N1186" s="15"/>
    </row>
    <row r="1187" spans="1:14" x14ac:dyDescent="0.2">
      <c r="A1187" s="14" t="s">
        <v>35</v>
      </c>
      <c r="B1187" s="14" t="s">
        <v>35</v>
      </c>
      <c r="C1187" s="14">
        <v>4510</v>
      </c>
      <c r="D1187" s="14" t="s">
        <v>1244</v>
      </c>
      <c r="E1187" s="14" t="s">
        <v>1636</v>
      </c>
      <c r="F1187" s="16">
        <v>1</v>
      </c>
      <c r="G1187" s="16">
        <v>0</v>
      </c>
      <c r="H1187" s="16" t="s">
        <v>44</v>
      </c>
      <c r="I1187" s="16">
        <v>0</v>
      </c>
      <c r="J1187" s="16">
        <v>0</v>
      </c>
      <c r="K1187" s="16">
        <v>0</v>
      </c>
      <c r="L1187" s="16">
        <v>1</v>
      </c>
      <c r="M1187" s="16" t="s">
        <v>47</v>
      </c>
      <c r="N1187" s="15"/>
    </row>
    <row r="1188" spans="1:14" x14ac:dyDescent="0.2">
      <c r="A1188" s="14" t="s">
        <v>35</v>
      </c>
      <c r="B1188" s="14" t="s">
        <v>35</v>
      </c>
      <c r="C1188" s="14">
        <v>2629</v>
      </c>
      <c r="D1188" s="14" t="s">
        <v>1245</v>
      </c>
      <c r="E1188" s="14" t="s">
        <v>1637</v>
      </c>
      <c r="F1188" s="16">
        <v>30</v>
      </c>
      <c r="G1188" s="16">
        <v>0</v>
      </c>
      <c r="H1188" s="16" t="s">
        <v>87</v>
      </c>
      <c r="I1188" s="16">
        <v>0</v>
      </c>
      <c r="J1188" s="16">
        <v>0</v>
      </c>
      <c r="K1188" s="16">
        <v>0</v>
      </c>
      <c r="L1188" s="16">
        <v>0</v>
      </c>
      <c r="M1188" s="16" t="s">
        <v>43</v>
      </c>
      <c r="N1188" s="15"/>
    </row>
    <row r="1189" spans="1:14" x14ac:dyDescent="0.2">
      <c r="A1189" s="14" t="s">
        <v>35</v>
      </c>
      <c r="B1189" s="14" t="s">
        <v>35</v>
      </c>
      <c r="C1189" s="14">
        <v>3590</v>
      </c>
      <c r="D1189" s="14" t="s">
        <v>1246</v>
      </c>
      <c r="E1189" s="14" t="s">
        <v>1638</v>
      </c>
      <c r="F1189" s="16">
        <v>11</v>
      </c>
      <c r="G1189" s="16">
        <v>0</v>
      </c>
      <c r="H1189" s="16" t="s">
        <v>287</v>
      </c>
      <c r="I1189" s="16">
        <v>0</v>
      </c>
      <c r="J1189" s="16">
        <v>11</v>
      </c>
      <c r="K1189" s="16">
        <v>0</v>
      </c>
      <c r="L1189" s="16">
        <v>0</v>
      </c>
      <c r="M1189" s="16" t="s">
        <v>47</v>
      </c>
      <c r="N1189" s="15"/>
    </row>
    <row r="1190" spans="1:14" x14ac:dyDescent="0.2">
      <c r="A1190" s="14" t="s">
        <v>35</v>
      </c>
      <c r="B1190" s="14" t="s">
        <v>35</v>
      </c>
      <c r="C1190" s="14">
        <v>2366</v>
      </c>
      <c r="D1190" s="14" t="s">
        <v>1247</v>
      </c>
      <c r="E1190" s="14" t="s">
        <v>32</v>
      </c>
      <c r="F1190" s="16">
        <v>2</v>
      </c>
      <c r="G1190" s="16">
        <v>0</v>
      </c>
      <c r="H1190" s="16" t="s">
        <v>236</v>
      </c>
      <c r="I1190" s="16">
        <v>0</v>
      </c>
      <c r="J1190" s="16">
        <v>2</v>
      </c>
      <c r="K1190" s="16">
        <v>0</v>
      </c>
      <c r="L1190" s="16">
        <v>0</v>
      </c>
      <c r="M1190" s="16" t="s">
        <v>43</v>
      </c>
      <c r="N1190" s="15"/>
    </row>
    <row r="1191" spans="1:14" x14ac:dyDescent="0.2">
      <c r="A1191" s="14" t="s">
        <v>35</v>
      </c>
      <c r="B1191" s="14" t="s">
        <v>35</v>
      </c>
      <c r="C1191" s="14">
        <v>4512</v>
      </c>
      <c r="D1191" s="14" t="s">
        <v>1248</v>
      </c>
      <c r="E1191" s="14" t="s">
        <v>1636</v>
      </c>
      <c r="F1191" s="16">
        <v>1</v>
      </c>
      <c r="G1191" s="16">
        <v>0</v>
      </c>
      <c r="H1191" s="16" t="s">
        <v>44</v>
      </c>
      <c r="I1191" s="16">
        <v>0</v>
      </c>
      <c r="J1191" s="16">
        <v>0</v>
      </c>
      <c r="K1191" s="16">
        <v>0</v>
      </c>
      <c r="L1191" s="16">
        <v>1</v>
      </c>
      <c r="M1191" s="16" t="s">
        <v>47</v>
      </c>
      <c r="N1191" s="15"/>
    </row>
    <row r="1192" spans="1:14" x14ac:dyDescent="0.2">
      <c r="A1192" s="14" t="s">
        <v>35</v>
      </c>
      <c r="B1192" s="14" t="s">
        <v>35</v>
      </c>
      <c r="C1192" s="14">
        <v>4112</v>
      </c>
      <c r="D1192" s="14" t="s">
        <v>1249</v>
      </c>
      <c r="E1192" s="14" t="s">
        <v>1637</v>
      </c>
      <c r="F1192" s="16">
        <v>3</v>
      </c>
      <c r="G1192" s="16">
        <v>0</v>
      </c>
      <c r="H1192" s="16" t="s">
        <v>44</v>
      </c>
      <c r="I1192" s="16">
        <v>0</v>
      </c>
      <c r="J1192" s="16">
        <v>0</v>
      </c>
      <c r="K1192" s="16">
        <v>0</v>
      </c>
      <c r="L1192" s="16">
        <v>0</v>
      </c>
      <c r="M1192" s="16" t="s">
        <v>34</v>
      </c>
      <c r="N1192" s="15"/>
    </row>
    <row r="1193" spans="1:14" x14ac:dyDescent="0.2">
      <c r="A1193" s="14" t="s">
        <v>35</v>
      </c>
      <c r="B1193" s="14" t="s">
        <v>35</v>
      </c>
      <c r="C1193" s="14">
        <v>2233</v>
      </c>
      <c r="D1193" s="14" t="s">
        <v>1250</v>
      </c>
      <c r="E1193" s="14" t="s">
        <v>1637</v>
      </c>
      <c r="F1193" s="16">
        <v>146</v>
      </c>
      <c r="G1193" s="16">
        <v>0</v>
      </c>
      <c r="H1193" s="16" t="s">
        <v>176</v>
      </c>
      <c r="I1193" s="16">
        <v>0</v>
      </c>
      <c r="J1193" s="16">
        <v>10</v>
      </c>
      <c r="K1193" s="16">
        <v>31</v>
      </c>
      <c r="L1193" s="16">
        <v>0</v>
      </c>
      <c r="M1193" s="16" t="s">
        <v>43</v>
      </c>
      <c r="N1193" s="15"/>
    </row>
    <row r="1194" spans="1:14" x14ac:dyDescent="0.2">
      <c r="A1194" s="14" t="s">
        <v>35</v>
      </c>
      <c r="B1194" s="14" t="s">
        <v>35</v>
      </c>
      <c r="C1194" s="14" t="s">
        <v>44</v>
      </c>
      <c r="D1194" s="14" t="s">
        <v>1251</v>
      </c>
      <c r="E1194" s="14" t="s">
        <v>1637</v>
      </c>
      <c r="F1194" s="16">
        <v>105</v>
      </c>
      <c r="G1194" s="16" t="s">
        <v>35</v>
      </c>
      <c r="H1194" s="16" t="s">
        <v>44</v>
      </c>
      <c r="I1194" s="16">
        <v>0</v>
      </c>
      <c r="J1194" s="16">
        <v>0</v>
      </c>
      <c r="K1194" s="16">
        <v>0</v>
      </c>
      <c r="L1194" s="16">
        <v>0</v>
      </c>
      <c r="M1194" s="16" t="s">
        <v>44</v>
      </c>
      <c r="N1194" s="15"/>
    </row>
    <row r="1195" spans="1:14" x14ac:dyDescent="0.2">
      <c r="A1195" s="14" t="s">
        <v>35</v>
      </c>
      <c r="B1195" s="14" t="s">
        <v>35</v>
      </c>
      <c r="C1195" s="14" t="s">
        <v>44</v>
      </c>
      <c r="D1195" s="14" t="s">
        <v>1252</v>
      </c>
      <c r="E1195" s="14" t="s">
        <v>142</v>
      </c>
      <c r="F1195" s="16">
        <v>41</v>
      </c>
      <c r="G1195" s="16" t="s">
        <v>35</v>
      </c>
      <c r="H1195" s="16" t="s">
        <v>44</v>
      </c>
      <c r="I1195" s="16">
        <v>0</v>
      </c>
      <c r="J1195" s="16">
        <v>10</v>
      </c>
      <c r="K1195" s="16">
        <v>31</v>
      </c>
      <c r="L1195" s="16">
        <v>0</v>
      </c>
      <c r="M1195" s="16" t="s">
        <v>44</v>
      </c>
      <c r="N1195" s="15"/>
    </row>
    <row r="1196" spans="1:14" x14ac:dyDescent="0.2">
      <c r="A1196" s="14" t="s">
        <v>35</v>
      </c>
      <c r="B1196" s="14" t="s">
        <v>35</v>
      </c>
      <c r="C1196" s="14">
        <v>4261</v>
      </c>
      <c r="D1196" s="14" t="s">
        <v>1253</v>
      </c>
      <c r="E1196" s="14" t="s">
        <v>32</v>
      </c>
      <c r="F1196" s="16">
        <v>6</v>
      </c>
      <c r="G1196" s="16">
        <v>0</v>
      </c>
      <c r="H1196" s="16" t="s">
        <v>44</v>
      </c>
      <c r="I1196" s="16">
        <v>0</v>
      </c>
      <c r="J1196" s="16">
        <v>0</v>
      </c>
      <c r="K1196" s="16">
        <v>0</v>
      </c>
      <c r="L1196" s="16">
        <v>0</v>
      </c>
      <c r="M1196" s="16" t="s">
        <v>40</v>
      </c>
      <c r="N1196" s="15"/>
    </row>
    <row r="1197" spans="1:14" x14ac:dyDescent="0.2">
      <c r="A1197" s="14" t="s">
        <v>35</v>
      </c>
      <c r="B1197" s="14" t="s">
        <v>35</v>
      </c>
      <c r="C1197" s="14">
        <v>2374</v>
      </c>
      <c r="D1197" s="14" t="s">
        <v>1254</v>
      </c>
      <c r="E1197" s="14" t="s">
        <v>1637</v>
      </c>
      <c r="F1197" s="16">
        <v>48</v>
      </c>
      <c r="G1197" s="16">
        <v>0</v>
      </c>
      <c r="H1197" s="16" t="s">
        <v>185</v>
      </c>
      <c r="I1197" s="16">
        <v>0</v>
      </c>
      <c r="J1197" s="16">
        <v>0</v>
      </c>
      <c r="K1197" s="16">
        <v>0</v>
      </c>
      <c r="L1197" s="16">
        <v>3</v>
      </c>
      <c r="M1197" s="16" t="s">
        <v>43</v>
      </c>
      <c r="N1197" s="15"/>
    </row>
    <row r="1198" spans="1:14" x14ac:dyDescent="0.2">
      <c r="A1198" s="14" t="s">
        <v>35</v>
      </c>
      <c r="B1198" s="14" t="s">
        <v>35</v>
      </c>
      <c r="C1198" s="14" t="s">
        <v>44</v>
      </c>
      <c r="D1198" s="14" t="s">
        <v>1255</v>
      </c>
      <c r="E1198" s="14" t="s">
        <v>1637</v>
      </c>
      <c r="F1198" s="16">
        <v>45</v>
      </c>
      <c r="G1198" s="16" t="s">
        <v>35</v>
      </c>
      <c r="H1198" s="16" t="s">
        <v>44</v>
      </c>
      <c r="I1198" s="16">
        <v>0</v>
      </c>
      <c r="J1198" s="16">
        <v>0</v>
      </c>
      <c r="K1198" s="16">
        <v>0</v>
      </c>
      <c r="L1198" s="16">
        <v>0</v>
      </c>
      <c r="M1198" s="16" t="s">
        <v>44</v>
      </c>
      <c r="N1198" s="15"/>
    </row>
    <row r="1199" spans="1:14" x14ac:dyDescent="0.2">
      <c r="A1199" s="14" t="s">
        <v>35</v>
      </c>
      <c r="B1199" s="14" t="s">
        <v>35</v>
      </c>
      <c r="C1199" s="14" t="s">
        <v>44</v>
      </c>
      <c r="D1199" s="14" t="s">
        <v>1256</v>
      </c>
      <c r="E1199" s="14" t="s">
        <v>1637</v>
      </c>
      <c r="F1199" s="16">
        <v>3</v>
      </c>
      <c r="G1199" s="16" t="s">
        <v>35</v>
      </c>
      <c r="H1199" s="16" t="s">
        <v>44</v>
      </c>
      <c r="I1199" s="16">
        <v>0</v>
      </c>
      <c r="J1199" s="16">
        <v>0</v>
      </c>
      <c r="K1199" s="16">
        <v>0</v>
      </c>
      <c r="L1199" s="16">
        <v>3</v>
      </c>
      <c r="M1199" s="16" t="s">
        <v>44</v>
      </c>
      <c r="N1199" s="15"/>
    </row>
    <row r="1200" spans="1:14" x14ac:dyDescent="0.2">
      <c r="A1200" s="14" t="s">
        <v>35</v>
      </c>
      <c r="B1200" s="14" t="s">
        <v>35</v>
      </c>
      <c r="C1200" s="14">
        <v>4467</v>
      </c>
      <c r="D1200" s="14" t="s">
        <v>1257</v>
      </c>
      <c r="E1200" s="14" t="s">
        <v>32</v>
      </c>
      <c r="F1200" s="16">
        <v>1</v>
      </c>
      <c r="G1200" s="16">
        <v>0</v>
      </c>
      <c r="H1200" s="16" t="s">
        <v>1258</v>
      </c>
      <c r="I1200" s="16">
        <v>0</v>
      </c>
      <c r="J1200" s="16">
        <v>0</v>
      </c>
      <c r="K1200" s="16">
        <v>1</v>
      </c>
      <c r="L1200" s="16">
        <v>0</v>
      </c>
      <c r="M1200" s="16" t="s">
        <v>43</v>
      </c>
      <c r="N1200" s="15"/>
    </row>
    <row r="1201" spans="1:14" x14ac:dyDescent="0.2">
      <c r="A1201" s="14" t="s">
        <v>35</v>
      </c>
      <c r="B1201" s="14" t="s">
        <v>35</v>
      </c>
      <c r="C1201" s="14">
        <v>4483</v>
      </c>
      <c r="D1201" s="14" t="s">
        <v>1259</v>
      </c>
      <c r="E1201" s="14" t="s">
        <v>32</v>
      </c>
      <c r="F1201" s="16">
        <v>1</v>
      </c>
      <c r="G1201" s="16">
        <v>0</v>
      </c>
      <c r="H1201" s="16" t="s">
        <v>40</v>
      </c>
      <c r="I1201" s="16">
        <v>0</v>
      </c>
      <c r="J1201" s="16">
        <v>0</v>
      </c>
      <c r="K1201" s="16">
        <v>0</v>
      </c>
      <c r="L1201" s="16">
        <v>0</v>
      </c>
      <c r="M1201" s="16" t="s">
        <v>47</v>
      </c>
      <c r="N1201" s="15"/>
    </row>
    <row r="1202" spans="1:14" x14ac:dyDescent="0.2">
      <c r="A1202" s="14" t="s">
        <v>35</v>
      </c>
      <c r="B1202" s="14" t="s">
        <v>35</v>
      </c>
      <c r="C1202" s="14">
        <v>4435</v>
      </c>
      <c r="D1202" s="14" t="s">
        <v>1260</v>
      </c>
      <c r="E1202" s="14" t="s">
        <v>58</v>
      </c>
      <c r="F1202" s="16">
        <v>200</v>
      </c>
      <c r="G1202" s="16">
        <v>0</v>
      </c>
      <c r="H1202" s="16" t="s">
        <v>434</v>
      </c>
      <c r="I1202" s="16">
        <v>0</v>
      </c>
      <c r="J1202" s="16">
        <v>0</v>
      </c>
      <c r="K1202" s="16">
        <v>200</v>
      </c>
      <c r="L1202" s="16">
        <v>0</v>
      </c>
      <c r="M1202" s="16" t="s">
        <v>40</v>
      </c>
      <c r="N1202" s="15"/>
    </row>
    <row r="1203" spans="1:14" x14ac:dyDescent="0.2">
      <c r="A1203" s="14" t="s">
        <v>35</v>
      </c>
      <c r="B1203" s="14" t="s">
        <v>35</v>
      </c>
      <c r="C1203" s="14">
        <v>2147</v>
      </c>
      <c r="D1203" s="14" t="s">
        <v>1261</v>
      </c>
      <c r="E1203" s="14" t="s">
        <v>1637</v>
      </c>
      <c r="F1203" s="16">
        <v>65</v>
      </c>
      <c r="G1203" s="16">
        <v>-1</v>
      </c>
      <c r="H1203" s="16" t="s">
        <v>249</v>
      </c>
      <c r="I1203" s="16">
        <v>0</v>
      </c>
      <c r="J1203" s="16">
        <v>0</v>
      </c>
      <c r="K1203" s="16">
        <v>18</v>
      </c>
      <c r="L1203" s="16">
        <v>3</v>
      </c>
      <c r="M1203" s="16" t="s">
        <v>43</v>
      </c>
      <c r="N1203" s="15"/>
    </row>
    <row r="1204" spans="1:14" x14ac:dyDescent="0.2">
      <c r="A1204" s="14" t="s">
        <v>35</v>
      </c>
      <c r="B1204" s="14" t="s">
        <v>35</v>
      </c>
      <c r="C1204" s="14" t="s">
        <v>44</v>
      </c>
      <c r="D1204" s="14" t="s">
        <v>1262</v>
      </c>
      <c r="E1204" s="14" t="s">
        <v>1637</v>
      </c>
      <c r="F1204" s="16">
        <v>44</v>
      </c>
      <c r="G1204" s="16" t="s">
        <v>35</v>
      </c>
      <c r="H1204" s="16" t="s">
        <v>44</v>
      </c>
      <c r="I1204" s="16">
        <v>0</v>
      </c>
      <c r="J1204" s="16">
        <v>0</v>
      </c>
      <c r="K1204" s="16">
        <v>0</v>
      </c>
      <c r="L1204" s="16">
        <v>0</v>
      </c>
      <c r="M1204" s="16" t="s">
        <v>44</v>
      </c>
      <c r="N1204" s="15"/>
    </row>
    <row r="1205" spans="1:14" x14ac:dyDescent="0.2">
      <c r="A1205" s="14" t="s">
        <v>35</v>
      </c>
      <c r="B1205" s="14" t="s">
        <v>35</v>
      </c>
      <c r="C1205" s="14" t="s">
        <v>44</v>
      </c>
      <c r="D1205" s="14" t="s">
        <v>1263</v>
      </c>
      <c r="E1205" s="14" t="s">
        <v>1637</v>
      </c>
      <c r="F1205" s="16">
        <v>21</v>
      </c>
      <c r="G1205" s="16" t="s">
        <v>35</v>
      </c>
      <c r="H1205" s="16" t="s">
        <v>44</v>
      </c>
      <c r="I1205" s="16">
        <v>0</v>
      </c>
      <c r="J1205" s="16">
        <v>0</v>
      </c>
      <c r="K1205" s="16">
        <v>18</v>
      </c>
      <c r="L1205" s="16">
        <v>3</v>
      </c>
      <c r="M1205" s="16" t="s">
        <v>44</v>
      </c>
      <c r="N1205" s="15"/>
    </row>
    <row r="1206" spans="1:14" x14ac:dyDescent="0.2">
      <c r="A1206" s="14" t="s">
        <v>35</v>
      </c>
      <c r="B1206" s="14" t="s">
        <v>35</v>
      </c>
      <c r="C1206" s="14">
        <v>4491</v>
      </c>
      <c r="D1206" s="14" t="s">
        <v>1264</v>
      </c>
      <c r="E1206" s="14" t="s">
        <v>32</v>
      </c>
      <c r="F1206" s="16">
        <v>1</v>
      </c>
      <c r="G1206" s="16">
        <v>0</v>
      </c>
      <c r="H1206" s="16" t="s">
        <v>44</v>
      </c>
      <c r="I1206" s="16">
        <v>0</v>
      </c>
      <c r="J1206" s="16">
        <v>0</v>
      </c>
      <c r="K1206" s="16">
        <v>0</v>
      </c>
      <c r="L1206" s="16">
        <v>0</v>
      </c>
      <c r="M1206" s="16" t="s">
        <v>47</v>
      </c>
      <c r="N1206" s="15"/>
    </row>
    <row r="1207" spans="1:14" x14ac:dyDescent="0.2">
      <c r="A1207" s="14" t="s">
        <v>35</v>
      </c>
      <c r="B1207" s="14" t="s">
        <v>35</v>
      </c>
      <c r="C1207" s="14">
        <v>4511</v>
      </c>
      <c r="D1207" s="14" t="s">
        <v>1265</v>
      </c>
      <c r="E1207" s="14" t="s">
        <v>1636</v>
      </c>
      <c r="F1207" s="16">
        <v>1</v>
      </c>
      <c r="G1207" s="16">
        <v>0</v>
      </c>
      <c r="H1207" s="16" t="s">
        <v>44</v>
      </c>
      <c r="I1207" s="16">
        <v>0</v>
      </c>
      <c r="J1207" s="16">
        <v>0</v>
      </c>
      <c r="K1207" s="16">
        <v>0</v>
      </c>
      <c r="L1207" s="16">
        <v>1</v>
      </c>
      <c r="M1207" s="16" t="s">
        <v>47</v>
      </c>
      <c r="N1207" s="15"/>
    </row>
    <row r="1208" spans="1:14" x14ac:dyDescent="0.2">
      <c r="A1208" s="14" t="s">
        <v>35</v>
      </c>
      <c r="B1208" s="14" t="s">
        <v>35</v>
      </c>
      <c r="C1208" s="14">
        <v>2072</v>
      </c>
      <c r="D1208" s="14" t="s">
        <v>1266</v>
      </c>
      <c r="E1208" s="14" t="s">
        <v>1637</v>
      </c>
      <c r="F1208" s="16">
        <v>40</v>
      </c>
      <c r="G1208" s="16">
        <v>0</v>
      </c>
      <c r="H1208" s="16" t="s">
        <v>229</v>
      </c>
      <c r="I1208" s="16">
        <v>0</v>
      </c>
      <c r="J1208" s="16">
        <v>1</v>
      </c>
      <c r="K1208" s="16">
        <v>0</v>
      </c>
      <c r="L1208" s="16">
        <v>0</v>
      </c>
      <c r="M1208" s="16" t="s">
        <v>47</v>
      </c>
      <c r="N1208" s="15"/>
    </row>
    <row r="1209" spans="1:14" x14ac:dyDescent="0.2">
      <c r="A1209" s="14" t="s">
        <v>35</v>
      </c>
      <c r="B1209" s="14" t="s">
        <v>35</v>
      </c>
      <c r="C1209" s="14" t="s">
        <v>44</v>
      </c>
      <c r="D1209" s="14" t="s">
        <v>1267</v>
      </c>
      <c r="E1209" s="14" t="s">
        <v>1637</v>
      </c>
      <c r="F1209" s="16">
        <v>39</v>
      </c>
      <c r="G1209" s="16" t="s">
        <v>35</v>
      </c>
      <c r="H1209" s="16" t="s">
        <v>44</v>
      </c>
      <c r="I1209" s="16">
        <v>0</v>
      </c>
      <c r="J1209" s="16">
        <v>0</v>
      </c>
      <c r="K1209" s="16">
        <v>0</v>
      </c>
      <c r="L1209" s="16">
        <v>0</v>
      </c>
      <c r="M1209" s="16" t="s">
        <v>44</v>
      </c>
      <c r="N1209" s="15"/>
    </row>
    <row r="1210" spans="1:14" x14ac:dyDescent="0.2">
      <c r="A1210" s="14" t="s">
        <v>35</v>
      </c>
      <c r="B1210" s="14" t="s">
        <v>35</v>
      </c>
      <c r="C1210" s="14" t="s">
        <v>44</v>
      </c>
      <c r="D1210" s="14" t="s">
        <v>1268</v>
      </c>
      <c r="E1210" s="14" t="s">
        <v>1637</v>
      </c>
      <c r="F1210" s="16">
        <v>1</v>
      </c>
      <c r="G1210" s="16" t="s">
        <v>35</v>
      </c>
      <c r="H1210" s="16" t="s">
        <v>44</v>
      </c>
      <c r="I1210" s="16">
        <v>0</v>
      </c>
      <c r="J1210" s="16">
        <v>1</v>
      </c>
      <c r="K1210" s="16">
        <v>0</v>
      </c>
      <c r="L1210" s="16">
        <v>0</v>
      </c>
      <c r="M1210" s="16" t="s">
        <v>44</v>
      </c>
      <c r="N1210" s="15"/>
    </row>
    <row r="1211" spans="1:14" x14ac:dyDescent="0.2">
      <c r="A1211" s="14" t="s">
        <v>35</v>
      </c>
      <c r="B1211" s="14" t="s">
        <v>35</v>
      </c>
      <c r="C1211" s="14">
        <v>3129</v>
      </c>
      <c r="D1211" s="14" t="s">
        <v>1269</v>
      </c>
      <c r="E1211" s="14" t="s">
        <v>1637</v>
      </c>
      <c r="F1211" s="16">
        <v>89</v>
      </c>
      <c r="G1211" s="16">
        <v>-6</v>
      </c>
      <c r="H1211" s="16" t="s">
        <v>229</v>
      </c>
      <c r="I1211" s="16">
        <v>0</v>
      </c>
      <c r="J1211" s="16">
        <v>0</v>
      </c>
      <c r="K1211" s="16">
        <v>86</v>
      </c>
      <c r="L1211" s="16">
        <v>3</v>
      </c>
      <c r="M1211" s="16" t="s">
        <v>43</v>
      </c>
      <c r="N1211" s="15"/>
    </row>
    <row r="1212" spans="1:14" x14ac:dyDescent="0.2">
      <c r="A1212" s="14" t="s">
        <v>35</v>
      </c>
      <c r="B1212" s="14" t="s">
        <v>35</v>
      </c>
      <c r="C1212" s="14">
        <v>4380</v>
      </c>
      <c r="D1212" s="14" t="s">
        <v>1270</v>
      </c>
      <c r="E1212" s="14" t="s">
        <v>1636</v>
      </c>
      <c r="F1212" s="16">
        <v>1</v>
      </c>
      <c r="G1212" s="16">
        <v>0</v>
      </c>
      <c r="H1212" s="16" t="s">
        <v>44</v>
      </c>
      <c r="I1212" s="16">
        <v>0</v>
      </c>
      <c r="J1212" s="16">
        <v>0</v>
      </c>
      <c r="K1212" s="16">
        <v>0</v>
      </c>
      <c r="L1212" s="16">
        <v>1</v>
      </c>
      <c r="M1212" s="16" t="s">
        <v>47</v>
      </c>
      <c r="N1212" s="15"/>
    </row>
    <row r="1213" spans="1:14" x14ac:dyDescent="0.2">
      <c r="A1213" s="14" t="s">
        <v>35</v>
      </c>
      <c r="B1213" s="14" t="s">
        <v>35</v>
      </c>
      <c r="C1213" s="14">
        <v>4466</v>
      </c>
      <c r="D1213" s="14" t="s">
        <v>1271</v>
      </c>
      <c r="E1213" s="14" t="s">
        <v>32</v>
      </c>
      <c r="F1213" s="16">
        <v>1</v>
      </c>
      <c r="G1213" s="16">
        <v>0</v>
      </c>
      <c r="H1213" s="16" t="s">
        <v>434</v>
      </c>
      <c r="I1213" s="16">
        <v>0</v>
      </c>
      <c r="J1213" s="16">
        <v>0</v>
      </c>
      <c r="K1213" s="16">
        <v>1</v>
      </c>
      <c r="L1213" s="16">
        <v>0</v>
      </c>
      <c r="M1213" s="16" t="s">
        <v>43</v>
      </c>
      <c r="N1213" s="15"/>
    </row>
    <row r="1214" spans="1:14" x14ac:dyDescent="0.2">
      <c r="A1214" s="14" t="s">
        <v>35</v>
      </c>
      <c r="B1214" s="14" t="s">
        <v>35</v>
      </c>
      <c r="C1214" s="14">
        <v>3352</v>
      </c>
      <c r="D1214" s="14" t="s">
        <v>1272</v>
      </c>
      <c r="E1214" s="14" t="s">
        <v>1637</v>
      </c>
      <c r="F1214" s="16">
        <v>9</v>
      </c>
      <c r="G1214" s="16">
        <v>2</v>
      </c>
      <c r="H1214" s="16" t="s">
        <v>741</v>
      </c>
      <c r="I1214" s="16">
        <v>0</v>
      </c>
      <c r="J1214" s="16">
        <v>0</v>
      </c>
      <c r="K1214" s="16">
        <v>0</v>
      </c>
      <c r="L1214" s="16">
        <v>0</v>
      </c>
      <c r="M1214" s="16" t="s">
        <v>43</v>
      </c>
      <c r="N1214" s="15"/>
    </row>
    <row r="1215" spans="1:14" x14ac:dyDescent="0.2">
      <c r="A1215" s="14" t="s">
        <v>35</v>
      </c>
      <c r="B1215" s="14" t="s">
        <v>35</v>
      </c>
      <c r="C1215" s="14">
        <v>2161</v>
      </c>
      <c r="D1215" s="14" t="s">
        <v>1273</v>
      </c>
      <c r="E1215" s="14" t="s">
        <v>1637</v>
      </c>
      <c r="F1215" s="16">
        <v>1</v>
      </c>
      <c r="G1215" s="16">
        <v>0</v>
      </c>
      <c r="H1215" s="16" t="s">
        <v>332</v>
      </c>
      <c r="I1215" s="16">
        <v>0</v>
      </c>
      <c r="J1215" s="16">
        <v>0</v>
      </c>
      <c r="K1215" s="16">
        <v>0</v>
      </c>
      <c r="L1215" s="16">
        <v>0</v>
      </c>
      <c r="M1215" s="16" t="s">
        <v>34</v>
      </c>
      <c r="N1215" s="15"/>
    </row>
    <row r="1216" spans="1:14" x14ac:dyDescent="0.2">
      <c r="A1216" s="14" t="s">
        <v>35</v>
      </c>
      <c r="B1216" s="14" t="s">
        <v>35</v>
      </c>
      <c r="C1216" s="14">
        <v>2161</v>
      </c>
      <c r="D1216" s="14" t="s">
        <v>1274</v>
      </c>
      <c r="E1216" s="14" t="s">
        <v>1637</v>
      </c>
      <c r="F1216" s="16">
        <v>9</v>
      </c>
      <c r="G1216" s="16">
        <v>0</v>
      </c>
      <c r="H1216" s="16" t="s">
        <v>332</v>
      </c>
      <c r="I1216" s="16">
        <v>0</v>
      </c>
      <c r="J1216" s="16">
        <v>0</v>
      </c>
      <c r="K1216" s="16">
        <v>0</v>
      </c>
      <c r="L1216" s="16">
        <v>0</v>
      </c>
      <c r="M1216" s="16" t="s">
        <v>34</v>
      </c>
      <c r="N1216" s="15"/>
    </row>
    <row r="1217" spans="1:14" x14ac:dyDescent="0.2">
      <c r="A1217" s="14" t="s">
        <v>35</v>
      </c>
      <c r="B1217" s="14" t="s">
        <v>35</v>
      </c>
      <c r="C1217" s="14">
        <v>2280</v>
      </c>
      <c r="D1217" s="14" t="s">
        <v>1275</v>
      </c>
      <c r="E1217" s="14" t="s">
        <v>58</v>
      </c>
      <c r="F1217" s="16">
        <v>547</v>
      </c>
      <c r="G1217" s="16">
        <v>0</v>
      </c>
      <c r="H1217" s="16" t="s">
        <v>229</v>
      </c>
      <c r="I1217" s="16">
        <v>0</v>
      </c>
      <c r="J1217" s="16">
        <v>0</v>
      </c>
      <c r="K1217" s="16">
        <v>0</v>
      </c>
      <c r="L1217" s="16">
        <v>0</v>
      </c>
      <c r="M1217" s="16" t="s">
        <v>43</v>
      </c>
      <c r="N1217" s="15"/>
    </row>
    <row r="1218" spans="1:14" x14ac:dyDescent="0.2">
      <c r="A1218" s="14" t="s">
        <v>35</v>
      </c>
      <c r="B1218" s="14" t="s">
        <v>35</v>
      </c>
      <c r="C1218" s="14">
        <v>2292</v>
      </c>
      <c r="D1218" s="14" t="s">
        <v>1276</v>
      </c>
      <c r="E1218" s="14" t="s">
        <v>1637</v>
      </c>
      <c r="F1218" s="16">
        <v>73</v>
      </c>
      <c r="G1218" s="16">
        <v>-2</v>
      </c>
      <c r="H1218" s="16" t="s">
        <v>42</v>
      </c>
      <c r="I1218" s="16">
        <v>0</v>
      </c>
      <c r="J1218" s="16">
        <v>0</v>
      </c>
      <c r="K1218" s="16">
        <v>0</v>
      </c>
      <c r="L1218" s="16">
        <v>73</v>
      </c>
      <c r="M1218" s="16" t="s">
        <v>43</v>
      </c>
      <c r="N1218" s="15"/>
    </row>
    <row r="1219" spans="1:14" x14ac:dyDescent="0.2">
      <c r="A1219" s="14" t="s">
        <v>35</v>
      </c>
      <c r="B1219" s="14" t="s">
        <v>35</v>
      </c>
      <c r="C1219" s="14" t="s">
        <v>44</v>
      </c>
      <c r="D1219" s="14" t="s">
        <v>1277</v>
      </c>
      <c r="E1219" s="14" t="s">
        <v>1637</v>
      </c>
      <c r="F1219" s="16">
        <v>40</v>
      </c>
      <c r="G1219" s="16" t="s">
        <v>35</v>
      </c>
      <c r="H1219" s="16" t="s">
        <v>44</v>
      </c>
      <c r="I1219" s="16">
        <v>0</v>
      </c>
      <c r="J1219" s="16">
        <v>0</v>
      </c>
      <c r="K1219" s="16">
        <v>0</v>
      </c>
      <c r="L1219" s="16">
        <v>40</v>
      </c>
      <c r="M1219" s="16" t="s">
        <v>44</v>
      </c>
      <c r="N1219" s="15"/>
    </row>
    <row r="1220" spans="1:14" x14ac:dyDescent="0.2">
      <c r="A1220" s="14" t="s">
        <v>35</v>
      </c>
      <c r="B1220" s="14" t="s">
        <v>35</v>
      </c>
      <c r="C1220" s="14" t="s">
        <v>44</v>
      </c>
      <c r="D1220" s="14" t="s">
        <v>1277</v>
      </c>
      <c r="E1220" s="14" t="s">
        <v>142</v>
      </c>
      <c r="F1220" s="16">
        <v>33</v>
      </c>
      <c r="G1220" s="16" t="s">
        <v>35</v>
      </c>
      <c r="H1220" s="16" t="s">
        <v>44</v>
      </c>
      <c r="I1220" s="16">
        <v>0</v>
      </c>
      <c r="J1220" s="16">
        <v>0</v>
      </c>
      <c r="K1220" s="16">
        <v>0</v>
      </c>
      <c r="L1220" s="16">
        <v>33</v>
      </c>
      <c r="M1220" s="16" t="s">
        <v>44</v>
      </c>
      <c r="N1220" s="15"/>
    </row>
    <row r="1221" spans="1:14" x14ac:dyDescent="0.2">
      <c r="A1221" s="14" t="s">
        <v>35</v>
      </c>
      <c r="B1221" s="14" t="s">
        <v>35</v>
      </c>
      <c r="C1221" s="14">
        <v>2240</v>
      </c>
      <c r="D1221" s="14" t="s">
        <v>1278</v>
      </c>
      <c r="E1221" s="14" t="s">
        <v>1637</v>
      </c>
      <c r="F1221" s="16">
        <v>284</v>
      </c>
      <c r="G1221" s="16">
        <v>62</v>
      </c>
      <c r="H1221" s="16" t="s">
        <v>256</v>
      </c>
      <c r="I1221" s="16">
        <v>0</v>
      </c>
      <c r="J1221" s="16">
        <v>4</v>
      </c>
      <c r="K1221" s="16">
        <v>0</v>
      </c>
      <c r="L1221" s="16">
        <v>0</v>
      </c>
      <c r="M1221" s="16" t="s">
        <v>43</v>
      </c>
      <c r="N1221" s="15" t="s">
        <v>22</v>
      </c>
    </row>
    <row r="1222" spans="1:14" x14ac:dyDescent="0.2">
      <c r="A1222" s="14" t="s">
        <v>35</v>
      </c>
      <c r="B1222" s="14" t="s">
        <v>35</v>
      </c>
      <c r="C1222" s="14">
        <v>2876</v>
      </c>
      <c r="D1222" s="14" t="s">
        <v>1279</v>
      </c>
      <c r="E1222" s="14" t="s">
        <v>1637</v>
      </c>
      <c r="F1222" s="16">
        <v>114</v>
      </c>
      <c r="G1222" s="16">
        <v>-5</v>
      </c>
      <c r="H1222" s="16" t="s">
        <v>267</v>
      </c>
      <c r="I1222" s="16">
        <v>0</v>
      </c>
      <c r="J1222" s="16">
        <v>0</v>
      </c>
      <c r="K1222" s="16">
        <v>3</v>
      </c>
      <c r="L1222" s="16">
        <v>0</v>
      </c>
      <c r="M1222" s="16" t="s">
        <v>43</v>
      </c>
      <c r="N1222" s="15" t="s">
        <v>22</v>
      </c>
    </row>
    <row r="1223" spans="1:14" x14ac:dyDescent="0.2">
      <c r="A1223" s="14" t="s">
        <v>35</v>
      </c>
      <c r="B1223" s="14" t="s">
        <v>35</v>
      </c>
      <c r="C1223" s="14">
        <v>2877</v>
      </c>
      <c r="D1223" s="14" t="s">
        <v>1280</v>
      </c>
      <c r="E1223" s="14" t="s">
        <v>142</v>
      </c>
      <c r="F1223" s="16">
        <v>114</v>
      </c>
      <c r="G1223" s="16">
        <v>-1</v>
      </c>
      <c r="H1223" s="16" t="s">
        <v>256</v>
      </c>
      <c r="I1223" s="16">
        <v>0</v>
      </c>
      <c r="J1223" s="16">
        <v>0</v>
      </c>
      <c r="K1223" s="16">
        <v>107</v>
      </c>
      <c r="L1223" s="16">
        <v>7</v>
      </c>
      <c r="M1223" s="16" t="s">
        <v>43</v>
      </c>
      <c r="N1223" s="15"/>
    </row>
    <row r="1224" spans="1:14" x14ac:dyDescent="0.2">
      <c r="A1224" s="14" t="s">
        <v>35</v>
      </c>
      <c r="B1224" s="14" t="s">
        <v>35</v>
      </c>
      <c r="C1224" s="14" t="s">
        <v>44</v>
      </c>
      <c r="D1224" s="14" t="s">
        <v>1281</v>
      </c>
      <c r="E1224" s="14" t="s">
        <v>142</v>
      </c>
      <c r="F1224" s="16">
        <v>46</v>
      </c>
      <c r="G1224" s="16" t="s">
        <v>35</v>
      </c>
      <c r="H1224" s="16" t="s">
        <v>44</v>
      </c>
      <c r="I1224" s="16">
        <v>0</v>
      </c>
      <c r="J1224" s="16">
        <v>0</v>
      </c>
      <c r="K1224" s="16">
        <v>46</v>
      </c>
      <c r="L1224" s="16">
        <v>0</v>
      </c>
      <c r="M1224" s="16" t="s">
        <v>44</v>
      </c>
      <c r="N1224" s="15"/>
    </row>
    <row r="1225" spans="1:14" x14ac:dyDescent="0.2">
      <c r="A1225" s="14" t="s">
        <v>35</v>
      </c>
      <c r="B1225" s="14" t="s">
        <v>35</v>
      </c>
      <c r="C1225" s="14" t="s">
        <v>44</v>
      </c>
      <c r="D1225" s="14" t="s">
        <v>1282</v>
      </c>
      <c r="E1225" s="14" t="s">
        <v>1637</v>
      </c>
      <c r="F1225" s="16">
        <v>37</v>
      </c>
      <c r="G1225" s="16" t="s">
        <v>35</v>
      </c>
      <c r="H1225" s="16" t="s">
        <v>44</v>
      </c>
      <c r="I1225" s="16">
        <v>0</v>
      </c>
      <c r="J1225" s="16">
        <v>0</v>
      </c>
      <c r="K1225" s="16">
        <v>30</v>
      </c>
      <c r="L1225" s="16">
        <v>7</v>
      </c>
      <c r="M1225" s="16" t="s">
        <v>44</v>
      </c>
      <c r="N1225" s="15"/>
    </row>
    <row r="1226" spans="1:14" x14ac:dyDescent="0.2">
      <c r="A1226" s="14" t="s">
        <v>35</v>
      </c>
      <c r="B1226" s="14" t="s">
        <v>35</v>
      </c>
      <c r="C1226" s="14" t="s">
        <v>44</v>
      </c>
      <c r="D1226" s="14" t="s">
        <v>1281</v>
      </c>
      <c r="E1226" s="14" t="s">
        <v>1637</v>
      </c>
      <c r="F1226" s="16">
        <v>31</v>
      </c>
      <c r="G1226" s="16" t="s">
        <v>35</v>
      </c>
      <c r="H1226" s="16" t="s">
        <v>44</v>
      </c>
      <c r="I1226" s="16">
        <v>0</v>
      </c>
      <c r="J1226" s="16">
        <v>0</v>
      </c>
      <c r="K1226" s="16">
        <v>31</v>
      </c>
      <c r="L1226" s="16">
        <v>0</v>
      </c>
      <c r="M1226" s="16" t="s">
        <v>44</v>
      </c>
      <c r="N1226" s="15"/>
    </row>
    <row r="1227" spans="1:14" x14ac:dyDescent="0.2">
      <c r="A1227" s="14" t="s">
        <v>35</v>
      </c>
      <c r="B1227" s="14" t="s">
        <v>35</v>
      </c>
      <c r="C1227" s="14">
        <v>2880</v>
      </c>
      <c r="D1227" s="14" t="s">
        <v>1283</v>
      </c>
      <c r="E1227" s="14" t="s">
        <v>1637</v>
      </c>
      <c r="F1227" s="16">
        <v>149</v>
      </c>
      <c r="G1227" s="16">
        <v>-1</v>
      </c>
      <c r="H1227" s="16" t="s">
        <v>111</v>
      </c>
      <c r="I1227" s="16">
        <v>0</v>
      </c>
      <c r="J1227" s="16">
        <v>0</v>
      </c>
      <c r="K1227" s="16">
        <v>24</v>
      </c>
      <c r="L1227" s="16">
        <v>0</v>
      </c>
      <c r="M1227" s="16" t="s">
        <v>43</v>
      </c>
      <c r="N1227" s="15"/>
    </row>
    <row r="1228" spans="1:14" x14ac:dyDescent="0.2">
      <c r="A1228" s="14" t="s">
        <v>35</v>
      </c>
      <c r="B1228" s="14" t="s">
        <v>35</v>
      </c>
      <c r="C1228" s="14" t="s">
        <v>44</v>
      </c>
      <c r="D1228" s="14" t="s">
        <v>1284</v>
      </c>
      <c r="E1228" s="14" t="s">
        <v>1637</v>
      </c>
      <c r="F1228" s="16">
        <v>126</v>
      </c>
      <c r="G1228" s="16" t="s">
        <v>35</v>
      </c>
      <c r="H1228" s="16" t="s">
        <v>44</v>
      </c>
      <c r="I1228" s="16">
        <v>0</v>
      </c>
      <c r="J1228" s="16">
        <v>0</v>
      </c>
      <c r="K1228" s="16">
        <v>1</v>
      </c>
      <c r="L1228" s="16">
        <v>0</v>
      </c>
      <c r="M1228" s="16" t="s">
        <v>44</v>
      </c>
      <c r="N1228" s="15"/>
    </row>
    <row r="1229" spans="1:14" x14ac:dyDescent="0.2">
      <c r="A1229" s="14" t="s">
        <v>35</v>
      </c>
      <c r="B1229" s="14" t="s">
        <v>35</v>
      </c>
      <c r="C1229" s="14" t="s">
        <v>44</v>
      </c>
      <c r="D1229" s="14" t="s">
        <v>1284</v>
      </c>
      <c r="E1229" s="14" t="s">
        <v>142</v>
      </c>
      <c r="F1229" s="16">
        <v>21</v>
      </c>
      <c r="G1229" s="16" t="s">
        <v>35</v>
      </c>
      <c r="H1229" s="16" t="s">
        <v>44</v>
      </c>
      <c r="I1229" s="16">
        <v>0</v>
      </c>
      <c r="J1229" s="16">
        <v>0</v>
      </c>
      <c r="K1229" s="16">
        <v>21</v>
      </c>
      <c r="L1229" s="16">
        <v>0</v>
      </c>
      <c r="M1229" s="16" t="s">
        <v>44</v>
      </c>
      <c r="N1229" s="15"/>
    </row>
    <row r="1230" spans="1:14" x14ac:dyDescent="0.2">
      <c r="A1230" s="14" t="s">
        <v>35</v>
      </c>
      <c r="B1230" s="14" t="s">
        <v>35</v>
      </c>
      <c r="C1230" s="14" t="s">
        <v>44</v>
      </c>
      <c r="D1230" s="14" t="s">
        <v>1285</v>
      </c>
      <c r="E1230" s="14" t="s">
        <v>1637</v>
      </c>
      <c r="F1230" s="16">
        <v>2</v>
      </c>
      <c r="G1230" s="16" t="s">
        <v>35</v>
      </c>
      <c r="H1230" s="16" t="s">
        <v>44</v>
      </c>
      <c r="I1230" s="16">
        <v>0</v>
      </c>
      <c r="J1230" s="16">
        <v>0</v>
      </c>
      <c r="K1230" s="16">
        <v>2</v>
      </c>
      <c r="L1230" s="16">
        <v>0</v>
      </c>
      <c r="M1230" s="16" t="s">
        <v>44</v>
      </c>
      <c r="N1230" s="15"/>
    </row>
    <row r="1231" spans="1:14" x14ac:dyDescent="0.2">
      <c r="A1231" s="14" t="s">
        <v>35</v>
      </c>
      <c r="B1231" s="14" t="s">
        <v>35</v>
      </c>
      <c r="C1231" s="14">
        <v>3463</v>
      </c>
      <c r="D1231" s="14" t="s">
        <v>1286</v>
      </c>
      <c r="E1231" s="14" t="s">
        <v>1637</v>
      </c>
      <c r="F1231" s="16">
        <v>12</v>
      </c>
      <c r="G1231" s="16">
        <v>1</v>
      </c>
      <c r="H1231" s="16" t="s">
        <v>197</v>
      </c>
      <c r="I1231" s="16">
        <v>0</v>
      </c>
      <c r="J1231" s="16">
        <v>0</v>
      </c>
      <c r="K1231" s="16">
        <v>0</v>
      </c>
      <c r="L1231" s="16">
        <v>0</v>
      </c>
      <c r="M1231" s="16" t="s">
        <v>43</v>
      </c>
      <c r="N1231" s="15"/>
    </row>
    <row r="1232" spans="1:14" x14ac:dyDescent="0.2">
      <c r="A1232" s="14" t="s">
        <v>35</v>
      </c>
      <c r="B1232" s="14" t="s">
        <v>35</v>
      </c>
      <c r="C1232" s="14">
        <v>4507</v>
      </c>
      <c r="D1232" s="14" t="s">
        <v>1287</v>
      </c>
      <c r="E1232" s="14" t="s">
        <v>1636</v>
      </c>
      <c r="F1232" s="16">
        <v>1</v>
      </c>
      <c r="G1232" s="16">
        <v>0</v>
      </c>
      <c r="H1232" s="16" t="s">
        <v>44</v>
      </c>
      <c r="I1232" s="16">
        <v>0</v>
      </c>
      <c r="J1232" s="16">
        <v>0</v>
      </c>
      <c r="K1232" s="16">
        <v>0</v>
      </c>
      <c r="L1232" s="16">
        <v>1</v>
      </c>
      <c r="M1232" s="16" t="s">
        <v>47</v>
      </c>
      <c r="N1232" s="15"/>
    </row>
    <row r="1233" spans="1:14" x14ac:dyDescent="0.2">
      <c r="A1233" s="14" t="s">
        <v>35</v>
      </c>
      <c r="B1233" s="14" t="s">
        <v>35</v>
      </c>
      <c r="C1233" s="14">
        <v>4506</v>
      </c>
      <c r="D1233" s="14" t="s">
        <v>1288</v>
      </c>
      <c r="E1233" s="14" t="s">
        <v>1636</v>
      </c>
      <c r="F1233" s="16">
        <v>1</v>
      </c>
      <c r="G1233" s="16">
        <v>0</v>
      </c>
      <c r="H1233" s="16" t="s">
        <v>44</v>
      </c>
      <c r="I1233" s="16">
        <v>0</v>
      </c>
      <c r="J1233" s="16">
        <v>0</v>
      </c>
      <c r="K1233" s="16">
        <v>0</v>
      </c>
      <c r="L1233" s="16">
        <v>1</v>
      </c>
      <c r="M1233" s="16" t="s">
        <v>47</v>
      </c>
      <c r="N1233" s="15"/>
    </row>
    <row r="1234" spans="1:14" x14ac:dyDescent="0.2">
      <c r="A1234" s="14" t="s">
        <v>35</v>
      </c>
      <c r="B1234" s="14" t="s">
        <v>35</v>
      </c>
      <c r="C1234" s="14">
        <v>2450</v>
      </c>
      <c r="D1234" s="14" t="s">
        <v>1289</v>
      </c>
      <c r="E1234" s="14" t="s">
        <v>1637</v>
      </c>
      <c r="F1234" s="16">
        <v>42</v>
      </c>
      <c r="G1234" s="16">
        <v>0</v>
      </c>
      <c r="H1234" s="16" t="s">
        <v>267</v>
      </c>
      <c r="I1234" s="16">
        <v>0</v>
      </c>
      <c r="J1234" s="16">
        <v>0</v>
      </c>
      <c r="K1234" s="16">
        <v>0</v>
      </c>
      <c r="L1234" s="16">
        <v>0</v>
      </c>
      <c r="M1234" s="16" t="s">
        <v>47</v>
      </c>
      <c r="N1234" s="15"/>
    </row>
    <row r="1235" spans="1:14" x14ac:dyDescent="0.2">
      <c r="A1235" s="14" t="s">
        <v>35</v>
      </c>
      <c r="B1235" s="14" t="s">
        <v>35</v>
      </c>
      <c r="C1235" s="14">
        <v>2638</v>
      </c>
      <c r="D1235" s="14" t="s">
        <v>1290</v>
      </c>
      <c r="E1235" s="14" t="s">
        <v>153</v>
      </c>
      <c r="F1235" s="16">
        <v>199</v>
      </c>
      <c r="G1235" s="16">
        <v>0</v>
      </c>
      <c r="H1235" s="16" t="s">
        <v>80</v>
      </c>
      <c r="I1235" s="16">
        <v>0</v>
      </c>
      <c r="J1235" s="16">
        <v>0</v>
      </c>
      <c r="K1235" s="16">
        <v>0</v>
      </c>
      <c r="L1235" s="16">
        <v>0</v>
      </c>
      <c r="M1235" s="16" t="s">
        <v>43</v>
      </c>
      <c r="N1235" s="15"/>
    </row>
    <row r="1236" spans="1:14" x14ac:dyDescent="0.2">
      <c r="A1236" s="14" t="s">
        <v>1291</v>
      </c>
      <c r="B1236" s="14" t="s">
        <v>1291</v>
      </c>
      <c r="C1236" s="14">
        <v>3776</v>
      </c>
      <c r="D1236" s="14" t="s">
        <v>1292</v>
      </c>
      <c r="E1236" s="14" t="s">
        <v>1636</v>
      </c>
      <c r="F1236" s="16">
        <v>1</v>
      </c>
      <c r="G1236" s="16">
        <v>0</v>
      </c>
      <c r="H1236" s="16" t="s">
        <v>44</v>
      </c>
      <c r="I1236" s="16">
        <v>0</v>
      </c>
      <c r="J1236" s="16">
        <v>1</v>
      </c>
      <c r="K1236" s="16">
        <v>0</v>
      </c>
      <c r="L1236" s="16">
        <v>0</v>
      </c>
      <c r="M1236" s="16" t="s">
        <v>40</v>
      </c>
      <c r="N1236" s="15"/>
    </row>
    <row r="1237" spans="1:14" x14ac:dyDescent="0.2">
      <c r="A1237" s="14" t="s">
        <v>35</v>
      </c>
      <c r="B1237" s="14" t="s">
        <v>35</v>
      </c>
      <c r="C1237" s="14">
        <v>4410</v>
      </c>
      <c r="D1237" s="14" t="s">
        <v>1293</v>
      </c>
      <c r="E1237" s="14" t="s">
        <v>1636</v>
      </c>
      <c r="F1237" s="16">
        <v>1</v>
      </c>
      <c r="G1237" s="14">
        <v>0</v>
      </c>
      <c r="H1237" s="16" t="s">
        <v>44</v>
      </c>
      <c r="I1237" s="16">
        <v>0</v>
      </c>
      <c r="J1237" s="16">
        <v>0</v>
      </c>
      <c r="K1237" s="16">
        <v>1</v>
      </c>
      <c r="L1237" s="16">
        <v>0</v>
      </c>
      <c r="M1237" s="16" t="s">
        <v>40</v>
      </c>
      <c r="N1237" s="15"/>
    </row>
    <row r="1238" spans="1:14" x14ac:dyDescent="0.2">
      <c r="A1238" s="14" t="s">
        <v>35</v>
      </c>
      <c r="B1238" s="14" t="s">
        <v>35</v>
      </c>
      <c r="C1238" s="14">
        <v>3777</v>
      </c>
      <c r="D1238" s="14" t="s">
        <v>1294</v>
      </c>
      <c r="E1238" s="14" t="s">
        <v>1636</v>
      </c>
      <c r="F1238" s="16">
        <v>1</v>
      </c>
      <c r="G1238" s="16">
        <v>0</v>
      </c>
      <c r="H1238" s="16" t="s">
        <v>44</v>
      </c>
      <c r="I1238" s="16">
        <v>0</v>
      </c>
      <c r="J1238" s="16">
        <v>0</v>
      </c>
      <c r="K1238" s="16">
        <v>1</v>
      </c>
      <c r="L1238" s="16">
        <v>0</v>
      </c>
      <c r="M1238" s="16" t="s">
        <v>34</v>
      </c>
      <c r="N1238" s="15"/>
    </row>
    <row r="1239" spans="1:14" x14ac:dyDescent="0.2">
      <c r="A1239" s="14" t="s">
        <v>35</v>
      </c>
      <c r="B1239" s="14" t="s">
        <v>35</v>
      </c>
      <c r="C1239" s="14">
        <v>4409</v>
      </c>
      <c r="D1239" s="14" t="s">
        <v>1295</v>
      </c>
      <c r="E1239" s="14" t="s">
        <v>1636</v>
      </c>
      <c r="F1239" s="16">
        <v>1</v>
      </c>
      <c r="G1239" s="16">
        <v>0</v>
      </c>
      <c r="H1239" s="16" t="s">
        <v>44</v>
      </c>
      <c r="I1239" s="16">
        <v>0</v>
      </c>
      <c r="J1239" s="16">
        <v>0</v>
      </c>
      <c r="K1239" s="16">
        <v>1</v>
      </c>
      <c r="L1239" s="16">
        <v>0</v>
      </c>
      <c r="M1239" s="16" t="s">
        <v>40</v>
      </c>
      <c r="N1239" s="15"/>
    </row>
    <row r="1240" spans="1:14" x14ac:dyDescent="0.2">
      <c r="A1240" s="14" t="s">
        <v>35</v>
      </c>
      <c r="B1240" s="14" t="s">
        <v>35</v>
      </c>
      <c r="C1240" s="14">
        <v>3772</v>
      </c>
      <c r="D1240" s="14" t="s">
        <v>1296</v>
      </c>
      <c r="E1240" s="14" t="s">
        <v>1636</v>
      </c>
      <c r="F1240" s="16">
        <v>1</v>
      </c>
      <c r="G1240" s="16">
        <v>0</v>
      </c>
      <c r="H1240" s="16" t="s">
        <v>44</v>
      </c>
      <c r="I1240" s="16">
        <v>0</v>
      </c>
      <c r="J1240" s="16">
        <v>0</v>
      </c>
      <c r="K1240" s="16">
        <v>1</v>
      </c>
      <c r="L1240" s="16">
        <v>0</v>
      </c>
      <c r="M1240" s="16" t="s">
        <v>34</v>
      </c>
      <c r="N1240" s="15"/>
    </row>
    <row r="1241" spans="1:14" x14ac:dyDescent="0.2">
      <c r="A1241" s="14" t="s">
        <v>35</v>
      </c>
      <c r="B1241" s="14" t="s">
        <v>35</v>
      </c>
      <c r="C1241" s="14">
        <v>2775</v>
      </c>
      <c r="D1241" s="14" t="s">
        <v>1297</v>
      </c>
      <c r="E1241" s="14" t="s">
        <v>142</v>
      </c>
      <c r="F1241" s="16">
        <v>56</v>
      </c>
      <c r="G1241" s="16">
        <v>0</v>
      </c>
      <c r="H1241" s="16" t="s">
        <v>371</v>
      </c>
      <c r="I1241" s="16">
        <v>0</v>
      </c>
      <c r="J1241" s="16">
        <v>56</v>
      </c>
      <c r="K1241" s="16">
        <v>0</v>
      </c>
      <c r="L1241" s="16">
        <v>0</v>
      </c>
      <c r="M1241" s="16" t="s">
        <v>40</v>
      </c>
      <c r="N1241" s="15"/>
    </row>
    <row r="1242" spans="1:14" x14ac:dyDescent="0.2">
      <c r="A1242" s="14" t="s">
        <v>35</v>
      </c>
      <c r="B1242" s="14" t="s">
        <v>35</v>
      </c>
      <c r="C1242" s="14" t="s">
        <v>44</v>
      </c>
      <c r="D1242" s="14" t="s">
        <v>1298</v>
      </c>
      <c r="E1242" s="14" t="s">
        <v>142</v>
      </c>
      <c r="F1242" s="16">
        <v>55</v>
      </c>
      <c r="G1242" s="16" t="s">
        <v>35</v>
      </c>
      <c r="H1242" s="16" t="s">
        <v>44</v>
      </c>
      <c r="I1242" s="16">
        <v>0</v>
      </c>
      <c r="J1242" s="16">
        <v>55</v>
      </c>
      <c r="K1242" s="16">
        <v>0</v>
      </c>
      <c r="L1242" s="16">
        <v>0</v>
      </c>
      <c r="M1242" s="16" t="s">
        <v>44</v>
      </c>
      <c r="N1242" s="15"/>
    </row>
    <row r="1243" spans="1:14" x14ac:dyDescent="0.2">
      <c r="A1243" s="14" t="s">
        <v>35</v>
      </c>
      <c r="B1243" s="14" t="s">
        <v>35</v>
      </c>
      <c r="C1243" s="14" t="s">
        <v>44</v>
      </c>
      <c r="D1243" s="14" t="s">
        <v>1298</v>
      </c>
      <c r="E1243" s="14" t="s">
        <v>1637</v>
      </c>
      <c r="F1243" s="16">
        <v>1</v>
      </c>
      <c r="G1243" s="16" t="s">
        <v>35</v>
      </c>
      <c r="H1243" s="16" t="s">
        <v>44</v>
      </c>
      <c r="I1243" s="16">
        <v>0</v>
      </c>
      <c r="J1243" s="16">
        <v>1</v>
      </c>
      <c r="K1243" s="16">
        <v>0</v>
      </c>
      <c r="L1243" s="16">
        <v>0</v>
      </c>
      <c r="M1243" s="16" t="s">
        <v>44</v>
      </c>
      <c r="N1243" s="15"/>
    </row>
    <row r="1244" spans="1:14" x14ac:dyDescent="0.2">
      <c r="A1244" s="14" t="s">
        <v>35</v>
      </c>
      <c r="B1244" s="14" t="s">
        <v>35</v>
      </c>
      <c r="C1244" s="14">
        <v>1915</v>
      </c>
      <c r="D1244" s="14" t="s">
        <v>1299</v>
      </c>
      <c r="E1244" s="14" t="s">
        <v>32</v>
      </c>
      <c r="F1244" s="16">
        <v>1</v>
      </c>
      <c r="G1244" s="16">
        <v>0</v>
      </c>
      <c r="H1244" s="16" t="s">
        <v>33</v>
      </c>
      <c r="I1244" s="16">
        <v>1</v>
      </c>
      <c r="J1244" s="16">
        <v>0</v>
      </c>
      <c r="K1244" s="16">
        <v>0</v>
      </c>
      <c r="L1244" s="16">
        <v>0</v>
      </c>
      <c r="M1244" s="16" t="s">
        <v>43</v>
      </c>
      <c r="N1244" s="15"/>
    </row>
    <row r="1245" spans="1:14" x14ac:dyDescent="0.2">
      <c r="A1245" s="14" t="s">
        <v>35</v>
      </c>
      <c r="B1245" s="14" t="s">
        <v>35</v>
      </c>
      <c r="C1245" s="14">
        <v>1943</v>
      </c>
      <c r="D1245" s="14" t="s">
        <v>1300</v>
      </c>
      <c r="E1245" s="14" t="s">
        <v>1637</v>
      </c>
      <c r="F1245" s="16">
        <v>1</v>
      </c>
      <c r="G1245" s="16">
        <v>0</v>
      </c>
      <c r="H1245" s="16" t="s">
        <v>229</v>
      </c>
      <c r="I1245" s="16">
        <v>0</v>
      </c>
      <c r="J1245" s="16">
        <v>1</v>
      </c>
      <c r="K1245" s="16">
        <v>0</v>
      </c>
      <c r="L1245" s="16">
        <v>0</v>
      </c>
      <c r="M1245" s="16" t="s">
        <v>47</v>
      </c>
      <c r="N1245" s="15"/>
    </row>
    <row r="1246" spans="1:14" x14ac:dyDescent="0.2">
      <c r="A1246" s="14" t="s">
        <v>35</v>
      </c>
      <c r="B1246" s="14" t="s">
        <v>35</v>
      </c>
      <c r="C1246" s="14">
        <v>4095</v>
      </c>
      <c r="D1246" s="14" t="s">
        <v>1301</v>
      </c>
      <c r="E1246" s="14" t="s">
        <v>1637</v>
      </c>
      <c r="F1246" s="16">
        <v>1</v>
      </c>
      <c r="G1246" s="16">
        <v>0</v>
      </c>
      <c r="H1246" s="16" t="s">
        <v>44</v>
      </c>
      <c r="I1246" s="16">
        <v>0</v>
      </c>
      <c r="J1246" s="16">
        <v>0</v>
      </c>
      <c r="K1246" s="16">
        <v>0</v>
      </c>
      <c r="L1246" s="16">
        <v>0</v>
      </c>
      <c r="M1246" s="16" t="s">
        <v>40</v>
      </c>
      <c r="N1246" s="15"/>
    </row>
    <row r="1247" spans="1:14" x14ac:dyDescent="0.2">
      <c r="A1247" s="14" t="s">
        <v>35</v>
      </c>
      <c r="B1247" s="14" t="s">
        <v>35</v>
      </c>
      <c r="C1247" s="14">
        <v>3186</v>
      </c>
      <c r="D1247" s="14" t="s">
        <v>1302</v>
      </c>
      <c r="E1247" s="14" t="s">
        <v>153</v>
      </c>
      <c r="F1247" s="16">
        <v>12</v>
      </c>
      <c r="G1247" s="16">
        <v>0</v>
      </c>
      <c r="H1247" s="16" t="s">
        <v>332</v>
      </c>
      <c r="I1247" s="16">
        <v>0</v>
      </c>
      <c r="J1247" s="16">
        <v>1</v>
      </c>
      <c r="K1247" s="16">
        <v>0</v>
      </c>
      <c r="L1247" s="16">
        <v>0</v>
      </c>
      <c r="M1247" s="16" t="s">
        <v>43</v>
      </c>
      <c r="N1247" s="15"/>
    </row>
    <row r="1248" spans="1:14" x14ac:dyDescent="0.2">
      <c r="A1248" s="14" t="s">
        <v>35</v>
      </c>
      <c r="B1248" s="14" t="s">
        <v>35</v>
      </c>
      <c r="C1248" s="14" t="s">
        <v>44</v>
      </c>
      <c r="D1248" s="14" t="s">
        <v>1303</v>
      </c>
      <c r="E1248" s="14" t="s">
        <v>153</v>
      </c>
      <c r="F1248" s="16">
        <v>7</v>
      </c>
      <c r="G1248" s="16" t="s">
        <v>35</v>
      </c>
      <c r="H1248" s="16" t="s">
        <v>44</v>
      </c>
      <c r="I1248" s="16">
        <v>0</v>
      </c>
      <c r="J1248" s="16">
        <v>0</v>
      </c>
      <c r="K1248" s="16">
        <v>0</v>
      </c>
      <c r="L1248" s="16">
        <v>0</v>
      </c>
      <c r="M1248" s="16" t="s">
        <v>44</v>
      </c>
      <c r="N1248" s="15"/>
    </row>
    <row r="1249" spans="1:14" x14ac:dyDescent="0.2">
      <c r="A1249" s="14" t="s">
        <v>35</v>
      </c>
      <c r="B1249" s="14" t="s">
        <v>35</v>
      </c>
      <c r="C1249" s="14" t="s">
        <v>44</v>
      </c>
      <c r="D1249" s="14" t="s">
        <v>1303</v>
      </c>
      <c r="E1249" s="14" t="s">
        <v>1637</v>
      </c>
      <c r="F1249" s="16">
        <v>4</v>
      </c>
      <c r="G1249" s="16" t="s">
        <v>35</v>
      </c>
      <c r="H1249" s="16" t="s">
        <v>44</v>
      </c>
      <c r="I1249" s="16">
        <v>0</v>
      </c>
      <c r="J1249" s="16">
        <v>0</v>
      </c>
      <c r="K1249" s="16">
        <v>0</v>
      </c>
      <c r="L1249" s="16">
        <v>0</v>
      </c>
      <c r="M1249" s="16" t="s">
        <v>44</v>
      </c>
      <c r="N1249" s="15"/>
    </row>
    <row r="1250" spans="1:14" x14ac:dyDescent="0.2">
      <c r="A1250" s="14" t="s">
        <v>35</v>
      </c>
      <c r="B1250" s="14" t="s">
        <v>35</v>
      </c>
      <c r="C1250" s="14" t="s">
        <v>44</v>
      </c>
      <c r="D1250" s="14" t="s">
        <v>1304</v>
      </c>
      <c r="E1250" s="14" t="s">
        <v>1637</v>
      </c>
      <c r="F1250" s="16">
        <v>1</v>
      </c>
      <c r="G1250" s="16" t="s">
        <v>35</v>
      </c>
      <c r="H1250" s="16" t="s">
        <v>44</v>
      </c>
      <c r="I1250" s="16">
        <v>0</v>
      </c>
      <c r="J1250" s="16">
        <v>1</v>
      </c>
      <c r="K1250" s="16">
        <v>0</v>
      </c>
      <c r="L1250" s="16">
        <v>0</v>
      </c>
      <c r="M1250" s="16" t="s">
        <v>44</v>
      </c>
      <c r="N1250" s="15"/>
    </row>
    <row r="1251" spans="1:14" x14ac:dyDescent="0.2">
      <c r="A1251" s="14" t="s">
        <v>35</v>
      </c>
      <c r="B1251" s="14" t="s">
        <v>35</v>
      </c>
      <c r="C1251" s="14">
        <v>3712</v>
      </c>
      <c r="D1251" s="14" t="s">
        <v>1305</v>
      </c>
      <c r="E1251" s="14" t="s">
        <v>1637</v>
      </c>
      <c r="F1251" s="16">
        <v>110</v>
      </c>
      <c r="G1251" s="16">
        <v>40</v>
      </c>
      <c r="H1251" s="16" t="s">
        <v>44</v>
      </c>
      <c r="I1251" s="16">
        <v>0</v>
      </c>
      <c r="J1251" s="16">
        <v>1</v>
      </c>
      <c r="K1251" s="16">
        <v>0</v>
      </c>
      <c r="L1251" s="16">
        <v>0</v>
      </c>
      <c r="M1251" s="16" t="s">
        <v>43</v>
      </c>
      <c r="N1251" s="15" t="s">
        <v>23</v>
      </c>
    </row>
    <row r="1252" spans="1:14" x14ac:dyDescent="0.2">
      <c r="A1252" s="14" t="s">
        <v>35</v>
      </c>
      <c r="B1252" s="14" t="s">
        <v>35</v>
      </c>
      <c r="C1252" s="14" t="s">
        <v>44</v>
      </c>
      <c r="D1252" s="14" t="s">
        <v>1306</v>
      </c>
      <c r="E1252" s="14" t="s">
        <v>1637</v>
      </c>
      <c r="F1252" s="16">
        <v>109</v>
      </c>
      <c r="G1252" s="16" t="s">
        <v>35</v>
      </c>
      <c r="H1252" s="16" t="s">
        <v>44</v>
      </c>
      <c r="I1252" s="16">
        <v>0</v>
      </c>
      <c r="J1252" s="16">
        <v>0</v>
      </c>
      <c r="K1252" s="16">
        <v>0</v>
      </c>
      <c r="L1252" s="16">
        <v>0</v>
      </c>
      <c r="M1252" s="16" t="s">
        <v>44</v>
      </c>
      <c r="N1252" s="15"/>
    </row>
    <row r="1253" spans="1:14" x14ac:dyDescent="0.2">
      <c r="A1253" s="14" t="s">
        <v>35</v>
      </c>
      <c r="B1253" s="14" t="s">
        <v>35</v>
      </c>
      <c r="C1253" s="14" t="s">
        <v>44</v>
      </c>
      <c r="D1253" s="14" t="s">
        <v>1307</v>
      </c>
      <c r="E1253" s="14" t="s">
        <v>1637</v>
      </c>
      <c r="F1253" s="16">
        <v>1</v>
      </c>
      <c r="G1253" s="16" t="s">
        <v>35</v>
      </c>
      <c r="H1253" s="16" t="s">
        <v>44</v>
      </c>
      <c r="I1253" s="16">
        <v>0</v>
      </c>
      <c r="J1253" s="16">
        <v>1</v>
      </c>
      <c r="K1253" s="16">
        <v>0</v>
      </c>
      <c r="L1253" s="16">
        <v>0</v>
      </c>
      <c r="M1253" s="16" t="s">
        <v>44</v>
      </c>
      <c r="N1253" s="15"/>
    </row>
    <row r="1254" spans="1:14" x14ac:dyDescent="0.2">
      <c r="A1254" s="14" t="s">
        <v>35</v>
      </c>
      <c r="B1254" s="14" t="s">
        <v>35</v>
      </c>
      <c r="C1254" s="14">
        <v>4326</v>
      </c>
      <c r="D1254" s="14" t="s">
        <v>1308</v>
      </c>
      <c r="E1254" s="14" t="s">
        <v>1636</v>
      </c>
      <c r="F1254" s="16">
        <v>1</v>
      </c>
      <c r="G1254" s="16">
        <v>0</v>
      </c>
      <c r="H1254" s="16" t="s">
        <v>44</v>
      </c>
      <c r="I1254" s="16">
        <v>0</v>
      </c>
      <c r="J1254" s="16">
        <v>0</v>
      </c>
      <c r="K1254" s="16">
        <v>1</v>
      </c>
      <c r="L1254" s="16">
        <v>0</v>
      </c>
      <c r="M1254" s="16" t="s">
        <v>40</v>
      </c>
      <c r="N1254" s="15"/>
    </row>
    <row r="1255" spans="1:14" x14ac:dyDescent="0.2">
      <c r="A1255" s="14" t="s">
        <v>35</v>
      </c>
      <c r="B1255" s="14" t="s">
        <v>35</v>
      </c>
      <c r="C1255" s="14">
        <v>2774</v>
      </c>
      <c r="D1255" s="14" t="s">
        <v>1309</v>
      </c>
      <c r="E1255" s="14" t="s">
        <v>1637</v>
      </c>
      <c r="F1255" s="16">
        <v>105</v>
      </c>
      <c r="G1255" s="16">
        <v>0</v>
      </c>
      <c r="H1255" s="16" t="s">
        <v>371</v>
      </c>
      <c r="I1255" s="16">
        <v>0</v>
      </c>
      <c r="J1255" s="16">
        <v>14</v>
      </c>
      <c r="K1255" s="16">
        <v>0</v>
      </c>
      <c r="L1255" s="16">
        <v>0</v>
      </c>
      <c r="M1255" s="16" t="s">
        <v>43</v>
      </c>
      <c r="N1255" s="15"/>
    </row>
    <row r="1256" spans="1:14" x14ac:dyDescent="0.2">
      <c r="A1256" s="14" t="s">
        <v>35</v>
      </c>
      <c r="B1256" s="14" t="s">
        <v>35</v>
      </c>
      <c r="C1256" s="14" t="s">
        <v>44</v>
      </c>
      <c r="D1256" s="14" t="s">
        <v>1310</v>
      </c>
      <c r="E1256" s="14" t="s">
        <v>1637</v>
      </c>
      <c r="F1256" s="16">
        <v>66</v>
      </c>
      <c r="G1256" s="16" t="s">
        <v>35</v>
      </c>
      <c r="H1256" s="16" t="s">
        <v>44</v>
      </c>
      <c r="I1256" s="16">
        <v>0</v>
      </c>
      <c r="J1256" s="16">
        <v>0</v>
      </c>
      <c r="K1256" s="16">
        <v>0</v>
      </c>
      <c r="L1256" s="16">
        <v>0</v>
      </c>
      <c r="M1256" s="16" t="s">
        <v>44</v>
      </c>
      <c r="N1256" s="15"/>
    </row>
    <row r="1257" spans="1:14" x14ac:dyDescent="0.2">
      <c r="A1257" s="14" t="s">
        <v>35</v>
      </c>
      <c r="B1257" s="14" t="s">
        <v>35</v>
      </c>
      <c r="C1257" s="14" t="s">
        <v>44</v>
      </c>
      <c r="D1257" s="14" t="s">
        <v>1310</v>
      </c>
      <c r="E1257" s="14" t="s">
        <v>142</v>
      </c>
      <c r="F1257" s="16">
        <v>25</v>
      </c>
      <c r="G1257" s="16" t="s">
        <v>35</v>
      </c>
      <c r="H1257" s="16" t="s">
        <v>44</v>
      </c>
      <c r="I1257" s="16">
        <v>0</v>
      </c>
      <c r="J1257" s="16">
        <v>0</v>
      </c>
      <c r="K1257" s="16">
        <v>0</v>
      </c>
      <c r="L1257" s="16">
        <v>0</v>
      </c>
      <c r="M1257" s="16" t="s">
        <v>44</v>
      </c>
      <c r="N1257" s="15"/>
    </row>
    <row r="1258" spans="1:14" x14ac:dyDescent="0.2">
      <c r="A1258" s="14" t="s">
        <v>35</v>
      </c>
      <c r="B1258" s="14" t="s">
        <v>35</v>
      </c>
      <c r="C1258" s="14" t="s">
        <v>44</v>
      </c>
      <c r="D1258" s="14" t="s">
        <v>1311</v>
      </c>
      <c r="E1258" s="14" t="s">
        <v>1637</v>
      </c>
      <c r="F1258" s="16">
        <v>14</v>
      </c>
      <c r="G1258" s="16" t="s">
        <v>35</v>
      </c>
      <c r="H1258" s="16" t="s">
        <v>44</v>
      </c>
      <c r="I1258" s="16">
        <v>0</v>
      </c>
      <c r="J1258" s="16">
        <v>14</v>
      </c>
      <c r="K1258" s="16">
        <v>0</v>
      </c>
      <c r="L1258" s="16">
        <v>0</v>
      </c>
      <c r="M1258" s="16" t="s">
        <v>44</v>
      </c>
      <c r="N1258" s="15"/>
    </row>
    <row r="1259" spans="1:14" x14ac:dyDescent="0.2">
      <c r="A1259" s="14" t="s">
        <v>35</v>
      </c>
      <c r="B1259" s="14" t="s">
        <v>35</v>
      </c>
      <c r="C1259" s="14">
        <v>3901</v>
      </c>
      <c r="D1259" s="14" t="s">
        <v>1309</v>
      </c>
      <c r="E1259" s="14" t="s">
        <v>1637</v>
      </c>
      <c r="F1259" s="16">
        <v>1</v>
      </c>
      <c r="G1259" s="16">
        <v>0</v>
      </c>
      <c r="H1259" s="16" t="s">
        <v>44</v>
      </c>
      <c r="I1259" s="16">
        <v>0</v>
      </c>
      <c r="J1259" s="16">
        <v>1</v>
      </c>
      <c r="K1259" s="16">
        <v>0</v>
      </c>
      <c r="L1259" s="16">
        <v>0</v>
      </c>
      <c r="M1259" s="16" t="s">
        <v>43</v>
      </c>
      <c r="N1259" s="15"/>
    </row>
    <row r="1260" spans="1:14" x14ac:dyDescent="0.2">
      <c r="B1260" s="14" t="s">
        <v>35</v>
      </c>
      <c r="C1260" s="14">
        <v>3158</v>
      </c>
      <c r="D1260" s="14" t="s">
        <v>1312</v>
      </c>
      <c r="E1260" s="14" t="s">
        <v>1637</v>
      </c>
      <c r="F1260" s="16">
        <v>20</v>
      </c>
      <c r="G1260" s="16">
        <v>0</v>
      </c>
      <c r="H1260" s="16" t="s">
        <v>256</v>
      </c>
      <c r="I1260" s="16">
        <v>0</v>
      </c>
      <c r="J1260" s="16">
        <v>3</v>
      </c>
      <c r="K1260" s="16">
        <v>0</v>
      </c>
      <c r="L1260" s="16">
        <v>0</v>
      </c>
      <c r="M1260" s="16" t="s">
        <v>43</v>
      </c>
      <c r="N1260" s="15"/>
    </row>
    <row r="1261" spans="1:14" x14ac:dyDescent="0.2">
      <c r="A1261" s="14" t="s">
        <v>35</v>
      </c>
      <c r="B1261" s="14" t="s">
        <v>35</v>
      </c>
      <c r="C1261" s="14" t="s">
        <v>44</v>
      </c>
      <c r="D1261" s="14" t="s">
        <v>1313</v>
      </c>
      <c r="E1261" s="14" t="s">
        <v>1637</v>
      </c>
      <c r="F1261" s="16">
        <v>17</v>
      </c>
      <c r="G1261" s="16" t="s">
        <v>35</v>
      </c>
      <c r="H1261" s="16" t="s">
        <v>44</v>
      </c>
      <c r="I1261" s="16">
        <v>0</v>
      </c>
      <c r="J1261" s="16">
        <v>0</v>
      </c>
      <c r="K1261" s="16">
        <v>0</v>
      </c>
      <c r="L1261" s="16">
        <v>0</v>
      </c>
      <c r="M1261" s="16" t="s">
        <v>44</v>
      </c>
      <c r="N1261" s="15"/>
    </row>
    <row r="1262" spans="1:14" x14ac:dyDescent="0.2">
      <c r="A1262" s="14" t="s">
        <v>35</v>
      </c>
      <c r="B1262" s="14" t="s">
        <v>35</v>
      </c>
      <c r="C1262" s="14" t="s">
        <v>44</v>
      </c>
      <c r="D1262" s="14" t="s">
        <v>1314</v>
      </c>
      <c r="E1262" s="14" t="s">
        <v>1637</v>
      </c>
      <c r="F1262" s="16">
        <v>3</v>
      </c>
      <c r="G1262" s="16" t="s">
        <v>35</v>
      </c>
      <c r="H1262" s="16" t="s">
        <v>44</v>
      </c>
      <c r="I1262" s="16">
        <v>0</v>
      </c>
      <c r="J1262" s="16">
        <v>3</v>
      </c>
      <c r="K1262" s="16">
        <v>0</v>
      </c>
      <c r="L1262" s="16">
        <v>0</v>
      </c>
      <c r="M1262" s="16" t="s">
        <v>44</v>
      </c>
      <c r="N1262" s="15"/>
    </row>
    <row r="1263" spans="1:14" x14ac:dyDescent="0.2">
      <c r="A1263" s="14" t="s">
        <v>35</v>
      </c>
      <c r="B1263" s="14" t="s">
        <v>35</v>
      </c>
      <c r="C1263" s="14">
        <v>4411</v>
      </c>
      <c r="D1263" s="14" t="s">
        <v>1315</v>
      </c>
      <c r="E1263" s="14" t="s">
        <v>1636</v>
      </c>
      <c r="F1263" s="16">
        <v>1</v>
      </c>
      <c r="G1263" s="16">
        <v>0</v>
      </c>
      <c r="H1263" s="16" t="s">
        <v>44</v>
      </c>
      <c r="I1263" s="16">
        <v>0</v>
      </c>
      <c r="J1263" s="16">
        <v>1</v>
      </c>
      <c r="K1263" s="16">
        <v>0</v>
      </c>
      <c r="L1263" s="16">
        <v>0</v>
      </c>
      <c r="M1263" s="16" t="s">
        <v>40</v>
      </c>
      <c r="N1263" s="15"/>
    </row>
    <row r="1264" spans="1:14" x14ac:dyDescent="0.2">
      <c r="A1264" s="14" t="s">
        <v>35</v>
      </c>
      <c r="B1264" s="14" t="s">
        <v>35</v>
      </c>
      <c r="C1264" s="14">
        <v>4408</v>
      </c>
      <c r="D1264" s="14" t="s">
        <v>1316</v>
      </c>
      <c r="E1264" s="14" t="s">
        <v>1636</v>
      </c>
      <c r="F1264" s="16">
        <v>1</v>
      </c>
      <c r="G1264" s="16">
        <v>0</v>
      </c>
      <c r="H1264" s="16" t="s">
        <v>44</v>
      </c>
      <c r="I1264" s="16">
        <v>0</v>
      </c>
      <c r="J1264" s="16">
        <v>0</v>
      </c>
      <c r="K1264" s="16">
        <v>1</v>
      </c>
      <c r="L1264" s="16">
        <v>0</v>
      </c>
      <c r="M1264" s="16" t="s">
        <v>40</v>
      </c>
      <c r="N1264" s="15"/>
    </row>
    <row r="1265" spans="1:14" x14ac:dyDescent="0.2">
      <c r="A1265" s="14" t="s">
        <v>35</v>
      </c>
      <c r="B1265" s="14" t="s">
        <v>35</v>
      </c>
      <c r="C1265" s="14">
        <v>2618</v>
      </c>
      <c r="D1265" s="14" t="s">
        <v>1317</v>
      </c>
      <c r="E1265" s="14" t="s">
        <v>1637</v>
      </c>
      <c r="F1265" s="16">
        <v>9</v>
      </c>
      <c r="G1265" s="16">
        <v>0</v>
      </c>
      <c r="H1265" s="16" t="s">
        <v>229</v>
      </c>
      <c r="I1265" s="16">
        <v>0</v>
      </c>
      <c r="J1265" s="16">
        <v>9</v>
      </c>
      <c r="K1265" s="16">
        <v>0</v>
      </c>
      <c r="L1265" s="16">
        <v>0</v>
      </c>
      <c r="M1265" s="16" t="s">
        <v>40</v>
      </c>
      <c r="N1265" s="15"/>
    </row>
    <row r="1266" spans="1:14" x14ac:dyDescent="0.2">
      <c r="A1266" s="14" t="s">
        <v>1344</v>
      </c>
      <c r="B1266" s="14" t="s">
        <v>1318</v>
      </c>
      <c r="C1266" s="14">
        <v>2250</v>
      </c>
      <c r="D1266" s="14" t="s">
        <v>1319</v>
      </c>
      <c r="E1266" s="14" t="s">
        <v>58</v>
      </c>
      <c r="F1266" s="16">
        <v>307</v>
      </c>
      <c r="G1266" s="16">
        <v>0</v>
      </c>
      <c r="H1266" s="16" t="s">
        <v>178</v>
      </c>
      <c r="I1266" s="16">
        <v>0</v>
      </c>
      <c r="J1266" s="16">
        <v>307</v>
      </c>
      <c r="K1266" s="16">
        <v>0</v>
      </c>
      <c r="L1266" s="16">
        <v>0</v>
      </c>
      <c r="M1266" s="16" t="s">
        <v>43</v>
      </c>
      <c r="N1266" s="15"/>
    </row>
    <row r="1267" spans="1:14" x14ac:dyDescent="0.2">
      <c r="A1267" s="14" t="s">
        <v>35</v>
      </c>
      <c r="B1267" s="14" t="s">
        <v>35</v>
      </c>
      <c r="C1267" s="14">
        <v>2237</v>
      </c>
      <c r="D1267" s="14" t="s">
        <v>1320</v>
      </c>
      <c r="E1267" s="14" t="s">
        <v>58</v>
      </c>
      <c r="F1267" s="16">
        <v>274</v>
      </c>
      <c r="G1267" s="16">
        <v>0</v>
      </c>
      <c r="H1267" s="16" t="s">
        <v>1091</v>
      </c>
      <c r="I1267" s="16">
        <v>0</v>
      </c>
      <c r="J1267" s="16">
        <v>274</v>
      </c>
      <c r="K1267" s="16">
        <v>0</v>
      </c>
      <c r="L1267" s="16">
        <v>0</v>
      </c>
      <c r="M1267" s="16" t="s">
        <v>43</v>
      </c>
      <c r="N1267" s="15"/>
    </row>
    <row r="1268" spans="1:14" x14ac:dyDescent="0.2">
      <c r="A1268" s="14" t="s">
        <v>35</v>
      </c>
      <c r="B1268" s="14" t="s">
        <v>35</v>
      </c>
      <c r="C1268" s="14">
        <v>4015</v>
      </c>
      <c r="D1268" s="14" t="s">
        <v>1321</v>
      </c>
      <c r="E1268" s="14" t="s">
        <v>58</v>
      </c>
      <c r="F1268" s="16">
        <v>149</v>
      </c>
      <c r="G1268" s="16">
        <v>0</v>
      </c>
      <c r="H1268" s="16" t="s">
        <v>116</v>
      </c>
      <c r="I1268" s="16">
        <v>21</v>
      </c>
      <c r="J1268" s="16">
        <v>128</v>
      </c>
      <c r="K1268" s="16">
        <v>0</v>
      </c>
      <c r="L1268" s="16">
        <v>0</v>
      </c>
      <c r="M1268" s="16" t="s">
        <v>34</v>
      </c>
      <c r="N1268" s="15"/>
    </row>
    <row r="1269" spans="1:14" x14ac:dyDescent="0.2">
      <c r="A1269" s="14" t="s">
        <v>35</v>
      </c>
      <c r="B1269" s="14" t="s">
        <v>35</v>
      </c>
      <c r="C1269" s="14">
        <v>2185</v>
      </c>
      <c r="D1269" s="14" t="s">
        <v>1322</v>
      </c>
      <c r="E1269" s="14" t="s">
        <v>58</v>
      </c>
      <c r="F1269" s="16">
        <v>120</v>
      </c>
      <c r="G1269" s="16">
        <v>0</v>
      </c>
      <c r="H1269" s="16" t="s">
        <v>1007</v>
      </c>
      <c r="I1269" s="16">
        <v>0</v>
      </c>
      <c r="J1269" s="16">
        <v>120</v>
      </c>
      <c r="K1269" s="16">
        <v>0</v>
      </c>
      <c r="L1269" s="16">
        <v>0</v>
      </c>
      <c r="M1269" s="16" t="s">
        <v>34</v>
      </c>
      <c r="N1269" s="15"/>
    </row>
    <row r="1270" spans="1:14" x14ac:dyDescent="0.2">
      <c r="A1270" s="14" t="s">
        <v>35</v>
      </c>
      <c r="B1270" s="14" t="s">
        <v>35</v>
      </c>
      <c r="C1270" s="14">
        <v>4266</v>
      </c>
      <c r="D1270" s="14" t="s">
        <v>1323</v>
      </c>
      <c r="E1270" s="14" t="s">
        <v>58</v>
      </c>
      <c r="F1270" s="16">
        <v>436</v>
      </c>
      <c r="G1270" s="16">
        <v>0</v>
      </c>
      <c r="H1270" s="16" t="s">
        <v>44</v>
      </c>
      <c r="I1270" s="16">
        <v>0</v>
      </c>
      <c r="J1270" s="16">
        <v>0</v>
      </c>
      <c r="K1270" s="16">
        <v>0</v>
      </c>
      <c r="L1270" s="16">
        <v>0</v>
      </c>
      <c r="M1270" s="16" t="s">
        <v>47</v>
      </c>
      <c r="N1270" s="15"/>
    </row>
    <row r="1271" spans="1:14" x14ac:dyDescent="0.2">
      <c r="A1271" s="14" t="s">
        <v>35</v>
      </c>
      <c r="B1271" s="14" t="s">
        <v>1324</v>
      </c>
      <c r="C1271" s="14">
        <v>2329</v>
      </c>
      <c r="D1271" s="14" t="s">
        <v>1325</v>
      </c>
      <c r="E1271" s="14" t="s">
        <v>142</v>
      </c>
      <c r="F1271" s="16">
        <v>1175</v>
      </c>
      <c r="G1271" s="16">
        <v>-1</v>
      </c>
      <c r="H1271" s="16" t="s">
        <v>265</v>
      </c>
      <c r="I1271" s="16">
        <v>0</v>
      </c>
      <c r="J1271" s="16">
        <v>0</v>
      </c>
      <c r="K1271" s="16">
        <v>0</v>
      </c>
      <c r="L1271" s="16">
        <v>0</v>
      </c>
      <c r="M1271" s="16" t="s">
        <v>43</v>
      </c>
      <c r="N1271" s="15"/>
    </row>
    <row r="1272" spans="1:14" x14ac:dyDescent="0.2">
      <c r="A1272" s="14" t="s">
        <v>35</v>
      </c>
      <c r="B1272" s="14" t="s">
        <v>35</v>
      </c>
      <c r="C1272" s="14" t="s">
        <v>44</v>
      </c>
      <c r="D1272" s="14" t="s">
        <v>1326</v>
      </c>
      <c r="E1272" s="14" t="s">
        <v>142</v>
      </c>
      <c r="F1272" s="16">
        <v>1101</v>
      </c>
      <c r="G1272" s="16" t="s">
        <v>35</v>
      </c>
      <c r="H1272" s="16" t="s">
        <v>44</v>
      </c>
      <c r="I1272" s="16">
        <v>0</v>
      </c>
      <c r="J1272" s="16">
        <v>0</v>
      </c>
      <c r="K1272" s="16">
        <v>0</v>
      </c>
      <c r="L1272" s="16">
        <v>0</v>
      </c>
      <c r="M1272" s="16" t="s">
        <v>44</v>
      </c>
      <c r="N1272" s="15"/>
    </row>
    <row r="1273" spans="1:14" x14ac:dyDescent="0.2">
      <c r="A1273" s="14" t="s">
        <v>35</v>
      </c>
      <c r="B1273" s="14" t="s">
        <v>35</v>
      </c>
      <c r="C1273" s="14" t="s">
        <v>44</v>
      </c>
      <c r="D1273" s="14" t="s">
        <v>1326</v>
      </c>
      <c r="E1273" s="14" t="s">
        <v>1637</v>
      </c>
      <c r="F1273" s="16">
        <v>74</v>
      </c>
      <c r="G1273" s="16" t="s">
        <v>35</v>
      </c>
      <c r="H1273" s="16" t="s">
        <v>44</v>
      </c>
      <c r="I1273" s="16">
        <v>0</v>
      </c>
      <c r="J1273" s="16">
        <v>0</v>
      </c>
      <c r="K1273" s="16">
        <v>0</v>
      </c>
      <c r="L1273" s="16">
        <v>0</v>
      </c>
      <c r="M1273" s="16" t="s">
        <v>44</v>
      </c>
      <c r="N1273" s="15"/>
    </row>
    <row r="1274" spans="1:14" x14ac:dyDescent="0.2">
      <c r="A1274" s="14" t="s">
        <v>35</v>
      </c>
      <c r="B1274" s="14" t="s">
        <v>35</v>
      </c>
      <c r="C1274" s="14">
        <v>3996</v>
      </c>
      <c r="D1274" s="14" t="s">
        <v>1327</v>
      </c>
      <c r="E1274" s="14" t="s">
        <v>1637</v>
      </c>
      <c r="F1274" s="16">
        <v>1</v>
      </c>
      <c r="G1274" s="16">
        <v>0</v>
      </c>
      <c r="H1274" s="16" t="s">
        <v>44</v>
      </c>
      <c r="I1274" s="16">
        <v>0</v>
      </c>
      <c r="J1274" s="16">
        <v>1</v>
      </c>
      <c r="K1274" s="16">
        <v>0</v>
      </c>
      <c r="L1274" s="16">
        <v>0</v>
      </c>
      <c r="M1274" s="16" t="s">
        <v>47</v>
      </c>
      <c r="N1274" s="15"/>
    </row>
    <row r="1275" spans="1:14" x14ac:dyDescent="0.2">
      <c r="A1275" s="14" t="s">
        <v>35</v>
      </c>
      <c r="B1275" s="14" t="s">
        <v>35</v>
      </c>
      <c r="C1275" s="14">
        <v>4586</v>
      </c>
      <c r="D1275" s="14" t="s">
        <v>1328</v>
      </c>
      <c r="E1275" s="14" t="s">
        <v>1637</v>
      </c>
      <c r="F1275" s="16">
        <v>5</v>
      </c>
      <c r="G1275" s="16">
        <v>0</v>
      </c>
      <c r="H1275" s="16" t="s">
        <v>44</v>
      </c>
      <c r="I1275" s="16">
        <v>0</v>
      </c>
      <c r="J1275" s="16">
        <v>0</v>
      </c>
      <c r="K1275" s="16">
        <v>0</v>
      </c>
      <c r="L1275" s="16">
        <v>0</v>
      </c>
      <c r="M1275" s="16" t="s">
        <v>43</v>
      </c>
      <c r="N1275" s="15"/>
    </row>
    <row r="1276" spans="1:14" x14ac:dyDescent="0.2">
      <c r="A1276" s="14" t="s">
        <v>35</v>
      </c>
      <c r="B1276" s="14" t="s">
        <v>35</v>
      </c>
      <c r="C1276" s="14">
        <v>2002</v>
      </c>
      <c r="D1276" s="14" t="s">
        <v>1329</v>
      </c>
      <c r="E1276" s="14" t="s">
        <v>58</v>
      </c>
      <c r="F1276" s="16">
        <v>199</v>
      </c>
      <c r="G1276" s="16">
        <v>0</v>
      </c>
      <c r="H1276" s="16" t="s">
        <v>990</v>
      </c>
      <c r="I1276" s="16">
        <v>0</v>
      </c>
      <c r="J1276" s="16">
        <v>165</v>
      </c>
      <c r="K1276" s="16">
        <v>34</v>
      </c>
      <c r="L1276" s="16">
        <v>0</v>
      </c>
      <c r="M1276" s="16" t="s">
        <v>34</v>
      </c>
      <c r="N1276" s="15"/>
    </row>
    <row r="1277" spans="1:14" x14ac:dyDescent="0.2">
      <c r="A1277" s="14" t="s">
        <v>35</v>
      </c>
      <c r="B1277" s="14" t="s">
        <v>35</v>
      </c>
      <c r="C1277" s="14">
        <v>1942</v>
      </c>
      <c r="D1277" s="14" t="s">
        <v>1330</v>
      </c>
      <c r="E1277" s="14" t="s">
        <v>52</v>
      </c>
      <c r="F1277" s="16">
        <v>26</v>
      </c>
      <c r="G1277" s="16">
        <v>0</v>
      </c>
      <c r="H1277" s="16" t="s">
        <v>741</v>
      </c>
      <c r="I1277" s="16">
        <v>26</v>
      </c>
      <c r="J1277" s="16">
        <v>0</v>
      </c>
      <c r="K1277" s="16">
        <v>0</v>
      </c>
      <c r="L1277" s="16">
        <v>0</v>
      </c>
      <c r="M1277" s="16" t="s">
        <v>47</v>
      </c>
      <c r="N1277" s="15"/>
    </row>
    <row r="1278" spans="1:14" x14ac:dyDescent="0.2">
      <c r="A1278" s="14" t="s">
        <v>35</v>
      </c>
      <c r="B1278" s="14" t="s">
        <v>1331</v>
      </c>
      <c r="C1278" s="14">
        <v>3896</v>
      </c>
      <c r="D1278" s="14" t="s">
        <v>1332</v>
      </c>
      <c r="E1278" s="14" t="s">
        <v>153</v>
      </c>
      <c r="F1278" s="16">
        <v>840</v>
      </c>
      <c r="G1278" s="16">
        <v>0</v>
      </c>
      <c r="H1278" s="16" t="s">
        <v>1258</v>
      </c>
      <c r="I1278" s="16">
        <v>0</v>
      </c>
      <c r="J1278" s="16">
        <v>0</v>
      </c>
      <c r="K1278" s="16">
        <v>0</v>
      </c>
      <c r="L1278" s="16">
        <v>0</v>
      </c>
      <c r="M1278" s="16" t="s">
        <v>47</v>
      </c>
      <c r="N1278" s="15"/>
    </row>
    <row r="1279" spans="1:14" x14ac:dyDescent="0.2">
      <c r="A1279" s="14" t="s">
        <v>35</v>
      </c>
      <c r="B1279" s="14" t="s">
        <v>35</v>
      </c>
      <c r="C1279" s="14" t="s">
        <v>44</v>
      </c>
      <c r="D1279" s="14" t="s">
        <v>1333</v>
      </c>
      <c r="E1279" s="14" t="s">
        <v>153</v>
      </c>
      <c r="F1279" s="16">
        <v>481</v>
      </c>
      <c r="G1279" s="16" t="s">
        <v>35</v>
      </c>
      <c r="H1279" s="16" t="s">
        <v>44</v>
      </c>
      <c r="I1279" s="16">
        <v>0</v>
      </c>
      <c r="J1279" s="16">
        <v>0</v>
      </c>
      <c r="K1279" s="16">
        <v>0</v>
      </c>
      <c r="L1279" s="16">
        <v>0</v>
      </c>
      <c r="M1279" s="16" t="s">
        <v>44</v>
      </c>
      <c r="N1279" s="15"/>
    </row>
    <row r="1280" spans="1:14" x14ac:dyDescent="0.2">
      <c r="A1280" s="14" t="s">
        <v>35</v>
      </c>
      <c r="B1280" s="14" t="s">
        <v>35</v>
      </c>
      <c r="C1280" s="14" t="s">
        <v>44</v>
      </c>
      <c r="D1280" s="14" t="s">
        <v>1333</v>
      </c>
      <c r="E1280" s="14" t="s">
        <v>58</v>
      </c>
      <c r="F1280" s="16">
        <v>359</v>
      </c>
      <c r="G1280" s="16" t="s">
        <v>35</v>
      </c>
      <c r="H1280" s="16" t="s">
        <v>44</v>
      </c>
      <c r="I1280" s="16">
        <v>0</v>
      </c>
      <c r="J1280" s="16">
        <v>0</v>
      </c>
      <c r="K1280" s="16">
        <v>0</v>
      </c>
      <c r="L1280" s="16">
        <v>0</v>
      </c>
      <c r="M1280" s="16" t="s">
        <v>44</v>
      </c>
      <c r="N1280" s="15"/>
    </row>
    <row r="1281" spans="1:14" x14ac:dyDescent="0.2">
      <c r="A1281" s="14" t="s">
        <v>35</v>
      </c>
      <c r="B1281" s="14" t="s">
        <v>35</v>
      </c>
      <c r="C1281" s="14">
        <v>4019</v>
      </c>
      <c r="D1281" s="14" t="s">
        <v>1334</v>
      </c>
      <c r="E1281" s="14" t="s">
        <v>1637</v>
      </c>
      <c r="F1281" s="16">
        <v>205</v>
      </c>
      <c r="G1281" s="16">
        <v>0</v>
      </c>
      <c r="H1281" s="16" t="s">
        <v>162</v>
      </c>
      <c r="I1281" s="16">
        <v>0</v>
      </c>
      <c r="J1281" s="16">
        <v>0</v>
      </c>
      <c r="K1281" s="16">
        <v>0</v>
      </c>
      <c r="L1281" s="16">
        <v>65</v>
      </c>
      <c r="M1281" s="16" t="s">
        <v>47</v>
      </c>
      <c r="N1281" s="15"/>
    </row>
    <row r="1282" spans="1:14" x14ac:dyDescent="0.2">
      <c r="A1282" s="14" t="s">
        <v>35</v>
      </c>
      <c r="B1282" s="14" t="s">
        <v>35</v>
      </c>
      <c r="C1282" s="14">
        <v>4287</v>
      </c>
      <c r="D1282" s="14" t="s">
        <v>1335</v>
      </c>
      <c r="E1282" s="14" t="s">
        <v>1637</v>
      </c>
      <c r="F1282" s="16">
        <v>68</v>
      </c>
      <c r="G1282" s="16">
        <v>0</v>
      </c>
      <c r="H1282" s="16" t="s">
        <v>44</v>
      </c>
      <c r="I1282" s="16">
        <v>0</v>
      </c>
      <c r="J1282" s="16">
        <v>0</v>
      </c>
      <c r="K1282" s="16">
        <v>0</v>
      </c>
      <c r="L1282" s="16">
        <v>0</v>
      </c>
      <c r="M1282" s="16" t="s">
        <v>43</v>
      </c>
      <c r="N1282" s="15"/>
    </row>
    <row r="1283" spans="1:14" x14ac:dyDescent="0.2">
      <c r="A1283" s="14" t="s">
        <v>35</v>
      </c>
      <c r="B1283" s="14" t="s">
        <v>35</v>
      </c>
      <c r="C1283" s="14">
        <v>4385</v>
      </c>
      <c r="D1283" s="14" t="s">
        <v>1336</v>
      </c>
      <c r="E1283" s="14" t="s">
        <v>58</v>
      </c>
      <c r="F1283" s="16">
        <v>180</v>
      </c>
      <c r="G1283" s="16">
        <v>0</v>
      </c>
      <c r="H1283" s="16" t="s">
        <v>276</v>
      </c>
      <c r="I1283" s="16">
        <v>0</v>
      </c>
      <c r="J1283" s="16">
        <v>0</v>
      </c>
      <c r="K1283" s="16">
        <v>0</v>
      </c>
      <c r="L1283" s="16">
        <v>0</v>
      </c>
      <c r="M1283" s="16" t="s">
        <v>47</v>
      </c>
      <c r="N1283" s="15"/>
    </row>
    <row r="1284" spans="1:14" x14ac:dyDescent="0.2">
      <c r="A1284" s="14" t="s">
        <v>35</v>
      </c>
      <c r="B1284" s="14" t="s">
        <v>35</v>
      </c>
      <c r="C1284" s="14">
        <v>2732</v>
      </c>
      <c r="D1284" s="14" t="s">
        <v>1337</v>
      </c>
      <c r="E1284" s="14" t="s">
        <v>58</v>
      </c>
      <c r="F1284" s="16">
        <v>370</v>
      </c>
      <c r="G1284" s="16">
        <v>0</v>
      </c>
      <c r="H1284" s="16" t="s">
        <v>576</v>
      </c>
      <c r="I1284" s="16">
        <v>0</v>
      </c>
      <c r="J1284" s="16">
        <v>0</v>
      </c>
      <c r="K1284" s="16">
        <v>0</v>
      </c>
      <c r="L1284" s="16">
        <v>370</v>
      </c>
      <c r="M1284" s="16" t="s">
        <v>43</v>
      </c>
      <c r="N1284" s="15"/>
    </row>
    <row r="1285" spans="1:14" x14ac:dyDescent="0.2">
      <c r="A1285" s="14" t="s">
        <v>35</v>
      </c>
      <c r="B1285" s="14" t="s">
        <v>35</v>
      </c>
      <c r="C1285" s="14">
        <v>4301</v>
      </c>
      <c r="D1285" s="14" t="s">
        <v>1338</v>
      </c>
      <c r="E1285" s="14" t="s">
        <v>58</v>
      </c>
      <c r="F1285" s="16">
        <v>175</v>
      </c>
      <c r="G1285" s="16">
        <v>0</v>
      </c>
      <c r="H1285" s="16" t="s">
        <v>434</v>
      </c>
      <c r="I1285" s="16">
        <v>0</v>
      </c>
      <c r="J1285" s="16">
        <v>111</v>
      </c>
      <c r="K1285" s="16">
        <v>64</v>
      </c>
      <c r="L1285" s="16">
        <v>0</v>
      </c>
      <c r="M1285" s="16" t="s">
        <v>43</v>
      </c>
      <c r="N1285" s="15"/>
    </row>
    <row r="1286" spans="1:14" x14ac:dyDescent="0.2">
      <c r="A1286" s="14" t="s">
        <v>35</v>
      </c>
      <c r="B1286" s="14" t="s">
        <v>35</v>
      </c>
      <c r="C1286" s="14">
        <v>2753</v>
      </c>
      <c r="D1286" s="14" t="s">
        <v>1339</v>
      </c>
      <c r="E1286" s="14" t="s">
        <v>49</v>
      </c>
      <c r="F1286" s="16">
        <v>30</v>
      </c>
      <c r="G1286" s="16">
        <v>0</v>
      </c>
      <c r="H1286" s="16" t="s">
        <v>178</v>
      </c>
      <c r="I1286" s="16">
        <v>0</v>
      </c>
      <c r="J1286" s="16">
        <v>0</v>
      </c>
      <c r="K1286" s="16">
        <v>0</v>
      </c>
      <c r="L1286" s="16">
        <v>0</v>
      </c>
      <c r="M1286" s="16" t="s">
        <v>47</v>
      </c>
      <c r="N1286" s="15"/>
    </row>
    <row r="1287" spans="1:14" x14ac:dyDescent="0.2">
      <c r="A1287" s="14" t="s">
        <v>35</v>
      </c>
      <c r="B1287" s="14" t="s">
        <v>35</v>
      </c>
      <c r="C1287" s="14">
        <v>2754</v>
      </c>
      <c r="D1287" s="14" t="s">
        <v>1340</v>
      </c>
      <c r="E1287" s="14" t="s">
        <v>142</v>
      </c>
      <c r="F1287" s="16">
        <v>42</v>
      </c>
      <c r="G1287" s="16">
        <v>0</v>
      </c>
      <c r="H1287" s="16" t="s">
        <v>178</v>
      </c>
      <c r="I1287" s="16">
        <v>0</v>
      </c>
      <c r="J1287" s="16">
        <v>0</v>
      </c>
      <c r="K1287" s="16">
        <v>0</v>
      </c>
      <c r="L1287" s="16">
        <v>0</v>
      </c>
      <c r="M1287" s="16" t="s">
        <v>47</v>
      </c>
      <c r="N1287" s="15"/>
    </row>
    <row r="1288" spans="1:14" x14ac:dyDescent="0.2">
      <c r="A1288" s="14" t="s">
        <v>35</v>
      </c>
      <c r="B1288" s="14" t="s">
        <v>35</v>
      </c>
      <c r="C1288" s="14">
        <v>2869</v>
      </c>
      <c r="D1288" s="14" t="s">
        <v>1341</v>
      </c>
      <c r="E1288" s="14" t="s">
        <v>153</v>
      </c>
      <c r="F1288" s="16">
        <v>50</v>
      </c>
      <c r="G1288" s="16">
        <v>18</v>
      </c>
      <c r="H1288" s="16" t="s">
        <v>332</v>
      </c>
      <c r="I1288" s="16">
        <v>0</v>
      </c>
      <c r="J1288" s="16">
        <v>0</v>
      </c>
      <c r="K1288" s="16">
        <v>0</v>
      </c>
      <c r="L1288" s="16">
        <v>0</v>
      </c>
      <c r="M1288" s="16" t="s">
        <v>43</v>
      </c>
      <c r="N1288" s="15" t="s">
        <v>22</v>
      </c>
    </row>
    <row r="1289" spans="1:14" x14ac:dyDescent="0.2">
      <c r="A1289" s="14" t="s">
        <v>35</v>
      </c>
      <c r="B1289" s="14" t="s">
        <v>35</v>
      </c>
      <c r="C1289" s="14" t="s">
        <v>44</v>
      </c>
      <c r="D1289" s="14" t="s">
        <v>1342</v>
      </c>
      <c r="E1289" s="14" t="s">
        <v>153</v>
      </c>
      <c r="F1289" s="16">
        <v>32</v>
      </c>
      <c r="G1289" s="16" t="s">
        <v>35</v>
      </c>
      <c r="H1289" s="16" t="s">
        <v>44</v>
      </c>
      <c r="I1289" s="16">
        <v>0</v>
      </c>
      <c r="J1289" s="16">
        <v>0</v>
      </c>
      <c r="K1289" s="16">
        <v>0</v>
      </c>
      <c r="L1289" s="16">
        <v>0</v>
      </c>
      <c r="M1289" s="16" t="s">
        <v>44</v>
      </c>
      <c r="N1289" s="15"/>
    </row>
    <row r="1290" spans="1:14" x14ac:dyDescent="0.2">
      <c r="A1290" s="14" t="s">
        <v>35</v>
      </c>
      <c r="B1290" s="14" t="s">
        <v>35</v>
      </c>
      <c r="C1290" s="14" t="s">
        <v>44</v>
      </c>
      <c r="D1290" s="14" t="s">
        <v>1342</v>
      </c>
      <c r="E1290" s="14" t="s">
        <v>1637</v>
      </c>
      <c r="F1290" s="16">
        <v>18</v>
      </c>
      <c r="G1290" s="16" t="s">
        <v>35</v>
      </c>
      <c r="H1290" s="16" t="s">
        <v>44</v>
      </c>
      <c r="I1290" s="16">
        <v>0</v>
      </c>
      <c r="J1290" s="16">
        <v>0</v>
      </c>
      <c r="K1290" s="16">
        <v>0</v>
      </c>
      <c r="L1290" s="16">
        <v>0</v>
      </c>
      <c r="M1290" s="16" t="s">
        <v>44</v>
      </c>
      <c r="N1290" s="15"/>
    </row>
    <row r="1291" spans="1:14" x14ac:dyDescent="0.2">
      <c r="A1291" s="14" t="s">
        <v>35</v>
      </c>
      <c r="B1291" s="14" t="s">
        <v>35</v>
      </c>
      <c r="C1291" s="14">
        <v>4285</v>
      </c>
      <c r="D1291" s="14" t="s">
        <v>1343</v>
      </c>
      <c r="E1291" s="14" t="s">
        <v>1637</v>
      </c>
      <c r="F1291" s="16">
        <v>52</v>
      </c>
      <c r="G1291" s="16">
        <v>0</v>
      </c>
      <c r="H1291" s="16" t="s">
        <v>44</v>
      </c>
      <c r="I1291" s="16">
        <v>0</v>
      </c>
      <c r="J1291" s="16">
        <v>0</v>
      </c>
      <c r="K1291" s="16">
        <v>0</v>
      </c>
      <c r="L1291" s="16">
        <v>0</v>
      </c>
      <c r="M1291" s="16" t="s">
        <v>34</v>
      </c>
      <c r="N1291" s="15"/>
    </row>
    <row r="1292" spans="1:14" x14ac:dyDescent="0.2">
      <c r="B1292" s="14" t="s">
        <v>35</v>
      </c>
      <c r="C1292" s="14">
        <v>4288</v>
      </c>
      <c r="D1292" s="14" t="s">
        <v>1345</v>
      </c>
      <c r="E1292" s="14" t="s">
        <v>1637</v>
      </c>
      <c r="F1292" s="16">
        <v>70</v>
      </c>
      <c r="G1292" s="16">
        <v>0</v>
      </c>
      <c r="H1292" s="16" t="s">
        <v>44</v>
      </c>
      <c r="I1292" s="16">
        <v>0</v>
      </c>
      <c r="J1292" s="16">
        <v>0</v>
      </c>
      <c r="K1292" s="16">
        <v>0</v>
      </c>
      <c r="L1292" s="16">
        <v>0</v>
      </c>
      <c r="M1292" s="16" t="s">
        <v>43</v>
      </c>
      <c r="N1292" s="15"/>
    </row>
    <row r="1293" spans="1:14" x14ac:dyDescent="0.2">
      <c r="A1293" s="14" t="s">
        <v>35</v>
      </c>
      <c r="B1293" s="14" t="s">
        <v>35</v>
      </c>
      <c r="C1293" s="14">
        <v>4289</v>
      </c>
      <c r="D1293" s="14" t="s">
        <v>1346</v>
      </c>
      <c r="E1293" s="14" t="s">
        <v>1637</v>
      </c>
      <c r="F1293" s="16">
        <v>60</v>
      </c>
      <c r="G1293" s="16">
        <v>0</v>
      </c>
      <c r="H1293" s="16" t="s">
        <v>44</v>
      </c>
      <c r="I1293" s="16">
        <v>0</v>
      </c>
      <c r="J1293" s="16">
        <v>0</v>
      </c>
      <c r="K1293" s="16">
        <v>0</v>
      </c>
      <c r="L1293" s="16">
        <v>0</v>
      </c>
      <c r="M1293" s="16" t="s">
        <v>43</v>
      </c>
      <c r="N1293" s="15"/>
    </row>
    <row r="1294" spans="1:14" x14ac:dyDescent="0.2">
      <c r="A1294" s="14" t="s">
        <v>35</v>
      </c>
      <c r="B1294" s="14" t="s">
        <v>35</v>
      </c>
      <c r="C1294" s="14">
        <v>4290</v>
      </c>
      <c r="D1294" s="14" t="s">
        <v>1347</v>
      </c>
      <c r="E1294" s="14" t="s">
        <v>1637</v>
      </c>
      <c r="F1294" s="16">
        <v>95</v>
      </c>
      <c r="G1294" s="16">
        <v>0</v>
      </c>
      <c r="H1294" s="16" t="s">
        <v>44</v>
      </c>
      <c r="I1294" s="16">
        <v>0</v>
      </c>
      <c r="J1294" s="16">
        <v>0</v>
      </c>
      <c r="K1294" s="16">
        <v>0</v>
      </c>
      <c r="L1294" s="16">
        <v>0</v>
      </c>
      <c r="M1294" s="16" t="s">
        <v>43</v>
      </c>
      <c r="N1294" s="15"/>
    </row>
    <row r="1295" spans="1:14" x14ac:dyDescent="0.2">
      <c r="A1295" s="14" t="s">
        <v>35</v>
      </c>
      <c r="B1295" s="14" t="s">
        <v>35</v>
      </c>
      <c r="C1295" s="14">
        <v>4591</v>
      </c>
      <c r="D1295" s="14" t="s">
        <v>1348</v>
      </c>
      <c r="E1295" s="14" t="s">
        <v>1637</v>
      </c>
      <c r="F1295" s="16">
        <v>1</v>
      </c>
      <c r="G1295" s="16">
        <v>0</v>
      </c>
      <c r="H1295" s="16" t="s">
        <v>44</v>
      </c>
      <c r="I1295" s="16">
        <v>0</v>
      </c>
      <c r="J1295" s="16">
        <v>0</v>
      </c>
      <c r="K1295" s="16">
        <v>0</v>
      </c>
      <c r="L1295" s="16">
        <v>0</v>
      </c>
      <c r="M1295" s="16" t="s">
        <v>43</v>
      </c>
      <c r="N1295" s="15"/>
    </row>
    <row r="1296" spans="1:14" x14ac:dyDescent="0.2">
      <c r="A1296" s="14" t="s">
        <v>35</v>
      </c>
      <c r="B1296" s="14" t="s">
        <v>35</v>
      </c>
      <c r="C1296" s="14">
        <v>3833</v>
      </c>
      <c r="D1296" s="14" t="s">
        <v>1349</v>
      </c>
      <c r="E1296" s="14" t="s">
        <v>1637</v>
      </c>
      <c r="F1296" s="16">
        <v>1</v>
      </c>
      <c r="G1296" s="16">
        <v>0</v>
      </c>
      <c r="H1296" s="16" t="s">
        <v>44</v>
      </c>
      <c r="I1296" s="16">
        <v>0</v>
      </c>
      <c r="J1296" s="16">
        <v>0</v>
      </c>
      <c r="K1296" s="16">
        <v>0</v>
      </c>
      <c r="L1296" s="16">
        <v>0</v>
      </c>
      <c r="M1296" s="16" t="s">
        <v>43</v>
      </c>
      <c r="N1296" s="15"/>
    </row>
    <row r="1297" spans="1:14" x14ac:dyDescent="0.2">
      <c r="A1297" s="14" t="s">
        <v>35</v>
      </c>
      <c r="B1297" s="14" t="s">
        <v>35</v>
      </c>
      <c r="C1297" s="14">
        <v>2712</v>
      </c>
      <c r="D1297" s="14" t="s">
        <v>1350</v>
      </c>
      <c r="E1297" s="14" t="s">
        <v>1637</v>
      </c>
      <c r="F1297" s="16">
        <v>22</v>
      </c>
      <c r="G1297" s="16">
        <v>18</v>
      </c>
      <c r="H1297" s="16" t="s">
        <v>445</v>
      </c>
      <c r="I1297" s="16">
        <v>0</v>
      </c>
      <c r="J1297" s="16">
        <v>0</v>
      </c>
      <c r="K1297" s="16">
        <v>0</v>
      </c>
      <c r="L1297" s="16">
        <v>0</v>
      </c>
      <c r="M1297" s="16" t="s">
        <v>43</v>
      </c>
      <c r="N1297" s="15" t="s">
        <v>22</v>
      </c>
    </row>
    <row r="1298" spans="1:14" x14ac:dyDescent="0.2">
      <c r="A1298" s="14" t="s">
        <v>35</v>
      </c>
      <c r="B1298" s="14" t="s">
        <v>35</v>
      </c>
      <c r="C1298" s="14">
        <v>4391</v>
      </c>
      <c r="D1298" s="14" t="s">
        <v>1351</v>
      </c>
      <c r="E1298" s="14" t="s">
        <v>1637</v>
      </c>
      <c r="F1298" s="16">
        <v>58</v>
      </c>
      <c r="G1298" s="16">
        <v>0</v>
      </c>
      <c r="H1298" s="16" t="s">
        <v>44</v>
      </c>
      <c r="I1298" s="16">
        <v>0</v>
      </c>
      <c r="J1298" s="16">
        <v>0</v>
      </c>
      <c r="K1298" s="16">
        <v>0</v>
      </c>
      <c r="L1298" s="16">
        <v>0</v>
      </c>
      <c r="M1298" s="16" t="s">
        <v>40</v>
      </c>
      <c r="N1298" s="15"/>
    </row>
    <row r="1299" spans="1:14" x14ac:dyDescent="0.2">
      <c r="A1299" s="14" t="s">
        <v>35</v>
      </c>
      <c r="B1299" s="14" t="s">
        <v>35</v>
      </c>
      <c r="C1299" s="14">
        <v>2717</v>
      </c>
      <c r="D1299" s="14" t="s">
        <v>1352</v>
      </c>
      <c r="E1299" s="14" t="s">
        <v>1637</v>
      </c>
      <c r="F1299" s="16">
        <v>30</v>
      </c>
      <c r="G1299" s="16">
        <v>0</v>
      </c>
      <c r="H1299" s="16" t="s">
        <v>880</v>
      </c>
      <c r="I1299" s="16">
        <v>0</v>
      </c>
      <c r="J1299" s="16">
        <v>0</v>
      </c>
      <c r="K1299" s="16">
        <v>0</v>
      </c>
      <c r="L1299" s="16">
        <v>0</v>
      </c>
      <c r="M1299" s="16" t="s">
        <v>34</v>
      </c>
      <c r="N1299" s="15"/>
    </row>
    <row r="1300" spans="1:14" x14ac:dyDescent="0.2">
      <c r="A1300" s="14" t="s">
        <v>35</v>
      </c>
      <c r="B1300" s="14" t="s">
        <v>35</v>
      </c>
      <c r="C1300" s="14">
        <v>2734</v>
      </c>
      <c r="D1300" s="14" t="s">
        <v>1353</v>
      </c>
      <c r="E1300" s="14" t="s">
        <v>153</v>
      </c>
      <c r="F1300" s="16">
        <v>918</v>
      </c>
      <c r="G1300" s="16">
        <v>0</v>
      </c>
      <c r="H1300" s="16" t="s">
        <v>54</v>
      </c>
      <c r="I1300" s="16">
        <v>0</v>
      </c>
      <c r="J1300" s="16">
        <v>0</v>
      </c>
      <c r="K1300" s="16">
        <v>0</v>
      </c>
      <c r="L1300" s="16">
        <v>560</v>
      </c>
      <c r="M1300" s="16" t="s">
        <v>43</v>
      </c>
      <c r="N1300" s="15"/>
    </row>
    <row r="1301" spans="1:14" x14ac:dyDescent="0.2">
      <c r="A1301" s="14" t="s">
        <v>35</v>
      </c>
      <c r="B1301" s="14" t="s">
        <v>35</v>
      </c>
      <c r="C1301" s="14">
        <v>4018</v>
      </c>
      <c r="D1301" s="14" t="s">
        <v>1354</v>
      </c>
      <c r="E1301" s="14" t="s">
        <v>82</v>
      </c>
      <c r="F1301" s="16">
        <v>43</v>
      </c>
      <c r="G1301" s="16">
        <v>0</v>
      </c>
      <c r="H1301" s="16" t="s">
        <v>44</v>
      </c>
      <c r="I1301" s="16">
        <v>43</v>
      </c>
      <c r="J1301" s="16">
        <v>0</v>
      </c>
      <c r="K1301" s="16">
        <v>0</v>
      </c>
      <c r="L1301" s="16">
        <v>0</v>
      </c>
      <c r="M1301" s="16" t="s">
        <v>47</v>
      </c>
      <c r="N1301" s="15"/>
    </row>
    <row r="1302" spans="1:14" x14ac:dyDescent="0.2">
      <c r="A1302" s="14" t="s">
        <v>35</v>
      </c>
      <c r="B1302" s="14" t="s">
        <v>35</v>
      </c>
      <c r="C1302" s="14">
        <v>2883</v>
      </c>
      <c r="D1302" s="14" t="s">
        <v>1355</v>
      </c>
      <c r="E1302" s="14" t="s">
        <v>32</v>
      </c>
      <c r="F1302" s="16">
        <v>1</v>
      </c>
      <c r="G1302" s="16">
        <v>0</v>
      </c>
      <c r="H1302" s="16" t="s">
        <v>380</v>
      </c>
      <c r="I1302" s="16">
        <v>0</v>
      </c>
      <c r="J1302" s="16">
        <v>1</v>
      </c>
      <c r="K1302" s="16">
        <v>0</v>
      </c>
      <c r="L1302" s="16">
        <v>0</v>
      </c>
      <c r="M1302" s="16" t="s">
        <v>47</v>
      </c>
      <c r="N1302" s="15"/>
    </row>
    <row r="1303" spans="1:14" x14ac:dyDescent="0.2">
      <c r="A1303" s="14" t="s">
        <v>35</v>
      </c>
      <c r="B1303" s="14" t="s">
        <v>35</v>
      </c>
      <c r="C1303" s="14">
        <v>4549</v>
      </c>
      <c r="D1303" s="14" t="s">
        <v>1356</v>
      </c>
      <c r="E1303" s="14" t="s">
        <v>58</v>
      </c>
      <c r="F1303" s="16">
        <v>183</v>
      </c>
      <c r="G1303" s="16">
        <v>0</v>
      </c>
      <c r="H1303" s="16" t="s">
        <v>40</v>
      </c>
      <c r="I1303" s="16">
        <v>0</v>
      </c>
      <c r="J1303" s="16">
        <v>0</v>
      </c>
      <c r="K1303" s="16">
        <v>0</v>
      </c>
      <c r="L1303" s="16">
        <v>0</v>
      </c>
      <c r="M1303" s="16" t="s">
        <v>34</v>
      </c>
      <c r="N1303" s="15"/>
    </row>
    <row r="1304" spans="1:14" x14ac:dyDescent="0.2">
      <c r="A1304" s="14" t="s">
        <v>35</v>
      </c>
      <c r="B1304" s="14" t="s">
        <v>1357</v>
      </c>
      <c r="C1304" s="14">
        <v>2884</v>
      </c>
      <c r="D1304" s="14" t="s">
        <v>1358</v>
      </c>
      <c r="E1304" s="14" t="s">
        <v>1636</v>
      </c>
      <c r="F1304" s="16">
        <v>1</v>
      </c>
      <c r="G1304" s="16">
        <v>0</v>
      </c>
      <c r="H1304" s="16" t="s">
        <v>380</v>
      </c>
      <c r="I1304" s="16">
        <v>0</v>
      </c>
      <c r="J1304" s="16">
        <v>0</v>
      </c>
      <c r="K1304" s="16">
        <v>0</v>
      </c>
      <c r="L1304" s="16">
        <v>1</v>
      </c>
      <c r="M1304" s="16" t="s">
        <v>43</v>
      </c>
      <c r="N1304" s="15"/>
    </row>
    <row r="1305" spans="1:14" x14ac:dyDescent="0.2">
      <c r="A1305" s="14" t="s">
        <v>35</v>
      </c>
      <c r="B1305" s="14" t="s">
        <v>35</v>
      </c>
      <c r="C1305" s="14">
        <v>4537</v>
      </c>
      <c r="D1305" s="14" t="s">
        <v>1359</v>
      </c>
      <c r="E1305" s="14" t="s">
        <v>1636</v>
      </c>
      <c r="F1305" s="16">
        <v>1</v>
      </c>
      <c r="G1305" s="16">
        <v>0</v>
      </c>
      <c r="H1305" s="16" t="s">
        <v>44</v>
      </c>
      <c r="I1305" s="16">
        <v>0</v>
      </c>
      <c r="J1305" s="16">
        <v>0</v>
      </c>
      <c r="K1305" s="16">
        <v>0</v>
      </c>
      <c r="L1305" s="16">
        <v>1</v>
      </c>
      <c r="M1305" s="16" t="s">
        <v>34</v>
      </c>
      <c r="N1305" s="15"/>
    </row>
    <row r="1306" spans="1:14" x14ac:dyDescent="0.2">
      <c r="A1306" s="14" t="s">
        <v>35</v>
      </c>
      <c r="B1306" s="14" t="s">
        <v>35</v>
      </c>
      <c r="C1306" s="14">
        <v>2578</v>
      </c>
      <c r="D1306" s="14" t="s">
        <v>1360</v>
      </c>
      <c r="E1306" s="14" t="s">
        <v>1638</v>
      </c>
      <c r="F1306" s="16">
        <v>14</v>
      </c>
      <c r="G1306" s="16">
        <v>0</v>
      </c>
      <c r="H1306" s="16" t="s">
        <v>267</v>
      </c>
      <c r="I1306" s="16">
        <v>6</v>
      </c>
      <c r="J1306" s="16">
        <v>8</v>
      </c>
      <c r="K1306" s="16">
        <v>0</v>
      </c>
      <c r="L1306" s="16">
        <v>0</v>
      </c>
      <c r="M1306" s="16" t="s">
        <v>34</v>
      </c>
      <c r="N1306" s="15"/>
    </row>
    <row r="1307" spans="1:14" x14ac:dyDescent="0.2">
      <c r="A1307" s="14" t="s">
        <v>35</v>
      </c>
      <c r="B1307" s="14" t="s">
        <v>35</v>
      </c>
      <c r="C1307" s="14" t="s">
        <v>44</v>
      </c>
      <c r="D1307" s="14" t="s">
        <v>1361</v>
      </c>
      <c r="E1307" s="14" t="s">
        <v>1638</v>
      </c>
      <c r="F1307" s="16">
        <v>8</v>
      </c>
      <c r="G1307" s="16" t="s">
        <v>35</v>
      </c>
      <c r="H1307" s="16" t="s">
        <v>44</v>
      </c>
      <c r="I1307" s="16">
        <v>3</v>
      </c>
      <c r="J1307" s="16">
        <v>5</v>
      </c>
      <c r="K1307" s="16">
        <v>0</v>
      </c>
      <c r="L1307" s="16">
        <v>0</v>
      </c>
      <c r="M1307" s="16" t="s">
        <v>44</v>
      </c>
      <c r="N1307" s="15"/>
    </row>
    <row r="1308" spans="1:14" x14ac:dyDescent="0.2">
      <c r="A1308" s="14" t="s">
        <v>35</v>
      </c>
      <c r="B1308" s="14" t="s">
        <v>35</v>
      </c>
      <c r="C1308" s="14" t="s">
        <v>44</v>
      </c>
      <c r="D1308" s="14" t="s">
        <v>1361</v>
      </c>
      <c r="E1308" s="14" t="s">
        <v>52</v>
      </c>
      <c r="F1308" s="16">
        <v>4</v>
      </c>
      <c r="G1308" s="16" t="s">
        <v>35</v>
      </c>
      <c r="H1308" s="16" t="s">
        <v>44</v>
      </c>
      <c r="I1308" s="16">
        <v>2</v>
      </c>
      <c r="J1308" s="16">
        <v>2</v>
      </c>
      <c r="K1308" s="16">
        <v>0</v>
      </c>
      <c r="L1308" s="16">
        <v>0</v>
      </c>
      <c r="M1308" s="16" t="s">
        <v>44</v>
      </c>
      <c r="N1308" s="15"/>
    </row>
    <row r="1309" spans="1:14" x14ac:dyDescent="0.2">
      <c r="A1309" s="14" t="s">
        <v>35</v>
      </c>
      <c r="B1309" s="14" t="s">
        <v>35</v>
      </c>
      <c r="C1309" s="14" t="s">
        <v>44</v>
      </c>
      <c r="D1309" s="14" t="s">
        <v>1361</v>
      </c>
      <c r="E1309" s="14" t="s">
        <v>49</v>
      </c>
      <c r="F1309" s="16">
        <v>2</v>
      </c>
      <c r="G1309" s="16" t="s">
        <v>35</v>
      </c>
      <c r="H1309" s="16" t="s">
        <v>44</v>
      </c>
      <c r="I1309" s="16">
        <v>1</v>
      </c>
      <c r="J1309" s="16">
        <v>1</v>
      </c>
      <c r="K1309" s="16">
        <v>0</v>
      </c>
      <c r="L1309" s="16">
        <v>0</v>
      </c>
      <c r="M1309" s="16" t="s">
        <v>44</v>
      </c>
      <c r="N1309" s="15"/>
    </row>
    <row r="1310" spans="1:14" x14ac:dyDescent="0.2">
      <c r="A1310" s="14" t="s">
        <v>35</v>
      </c>
      <c r="B1310" s="14" t="s">
        <v>35</v>
      </c>
      <c r="C1310" s="14">
        <v>4538</v>
      </c>
      <c r="D1310" s="14" t="s">
        <v>1362</v>
      </c>
      <c r="E1310" s="14" t="s">
        <v>1636</v>
      </c>
      <c r="F1310" s="16">
        <v>1</v>
      </c>
      <c r="G1310" s="16">
        <v>0</v>
      </c>
      <c r="H1310" s="16" t="s">
        <v>44</v>
      </c>
      <c r="I1310" s="16">
        <v>0</v>
      </c>
      <c r="J1310" s="16">
        <v>0</v>
      </c>
      <c r="K1310" s="16">
        <v>0</v>
      </c>
      <c r="L1310" s="16">
        <v>1</v>
      </c>
      <c r="M1310" s="16" t="s">
        <v>34</v>
      </c>
      <c r="N1310" s="15"/>
    </row>
    <row r="1311" spans="1:14" x14ac:dyDescent="0.2">
      <c r="A1311" s="14" t="s">
        <v>35</v>
      </c>
      <c r="B1311" s="14" t="s">
        <v>35</v>
      </c>
      <c r="C1311" s="14">
        <v>4102</v>
      </c>
      <c r="D1311" s="14" t="s">
        <v>1363</v>
      </c>
      <c r="E1311" s="14" t="s">
        <v>58</v>
      </c>
      <c r="F1311" s="16">
        <v>144</v>
      </c>
      <c r="G1311" s="16">
        <v>0</v>
      </c>
      <c r="H1311" s="16" t="s">
        <v>923</v>
      </c>
      <c r="I1311" s="16">
        <v>0</v>
      </c>
      <c r="J1311" s="16">
        <v>0</v>
      </c>
      <c r="K1311" s="16">
        <v>0</v>
      </c>
      <c r="L1311" s="16">
        <v>0</v>
      </c>
      <c r="M1311" s="16" t="s">
        <v>43</v>
      </c>
      <c r="N1311" s="15"/>
    </row>
    <row r="1312" spans="1:14" x14ac:dyDescent="0.2">
      <c r="A1312" s="14" t="s">
        <v>35</v>
      </c>
      <c r="B1312" s="14" t="s">
        <v>35</v>
      </c>
      <c r="C1312" s="14">
        <v>3744</v>
      </c>
      <c r="D1312" s="14" t="s">
        <v>1364</v>
      </c>
      <c r="E1312" s="14" t="s">
        <v>1636</v>
      </c>
      <c r="F1312" s="16">
        <v>1</v>
      </c>
      <c r="G1312" s="16">
        <v>0</v>
      </c>
      <c r="H1312" s="16" t="s">
        <v>44</v>
      </c>
      <c r="I1312" s="16">
        <v>0</v>
      </c>
      <c r="J1312" s="16">
        <v>0</v>
      </c>
      <c r="K1312" s="16">
        <v>1</v>
      </c>
      <c r="L1312" s="16">
        <v>0</v>
      </c>
      <c r="M1312" s="16" t="s">
        <v>40</v>
      </c>
      <c r="N1312" s="15"/>
    </row>
    <row r="1313" spans="1:14" x14ac:dyDescent="0.2">
      <c r="A1313" s="14" t="s">
        <v>35</v>
      </c>
      <c r="B1313" s="14" t="s">
        <v>35</v>
      </c>
      <c r="C1313" s="14">
        <v>4454</v>
      </c>
      <c r="D1313" s="14" t="s">
        <v>706</v>
      </c>
      <c r="E1313" s="14" t="s">
        <v>1636</v>
      </c>
      <c r="F1313" s="16">
        <v>1</v>
      </c>
      <c r="G1313" s="16">
        <v>0</v>
      </c>
      <c r="H1313" s="16" t="s">
        <v>44</v>
      </c>
      <c r="I1313" s="16">
        <v>0</v>
      </c>
      <c r="J1313" s="16">
        <v>0</v>
      </c>
      <c r="K1313" s="16">
        <v>0</v>
      </c>
      <c r="L1313" s="16">
        <v>1</v>
      </c>
      <c r="M1313" s="16" t="s">
        <v>34</v>
      </c>
      <c r="N1313" s="15"/>
    </row>
    <row r="1314" spans="1:14" x14ac:dyDescent="0.2">
      <c r="A1314" s="14" t="s">
        <v>35</v>
      </c>
      <c r="B1314" s="14" t="s">
        <v>35</v>
      </c>
      <c r="C1314" s="14">
        <v>4539</v>
      </c>
      <c r="D1314" s="14" t="s">
        <v>1365</v>
      </c>
      <c r="E1314" s="14" t="s">
        <v>1636</v>
      </c>
      <c r="F1314" s="16">
        <v>1</v>
      </c>
      <c r="G1314" s="16">
        <v>0</v>
      </c>
      <c r="H1314" s="16" t="s">
        <v>44</v>
      </c>
      <c r="I1314" s="16">
        <v>0</v>
      </c>
      <c r="J1314" s="16">
        <v>0</v>
      </c>
      <c r="K1314" s="16">
        <v>0</v>
      </c>
      <c r="L1314" s="16">
        <v>1</v>
      </c>
      <c r="M1314" s="16" t="s">
        <v>34</v>
      </c>
      <c r="N1314" s="15"/>
    </row>
    <row r="1315" spans="1:14" x14ac:dyDescent="0.2">
      <c r="A1315" s="14" t="s">
        <v>35</v>
      </c>
      <c r="B1315" s="14" t="s">
        <v>35</v>
      </c>
      <c r="C1315" s="14">
        <v>2515</v>
      </c>
      <c r="D1315" s="14" t="s">
        <v>1366</v>
      </c>
      <c r="E1315" s="14" t="s">
        <v>1636</v>
      </c>
      <c r="F1315" s="16">
        <v>4</v>
      </c>
      <c r="G1315" s="16">
        <v>0</v>
      </c>
      <c r="H1315" s="16" t="s">
        <v>256</v>
      </c>
      <c r="I1315" s="16">
        <v>0</v>
      </c>
      <c r="J1315" s="16">
        <v>3</v>
      </c>
      <c r="K1315" s="16">
        <v>1</v>
      </c>
      <c r="L1315" s="16">
        <v>0</v>
      </c>
      <c r="M1315" s="16" t="s">
        <v>40</v>
      </c>
      <c r="N1315" s="15"/>
    </row>
    <row r="1316" spans="1:14" x14ac:dyDescent="0.2">
      <c r="A1316" s="14" t="s">
        <v>35</v>
      </c>
      <c r="B1316" s="14" t="s">
        <v>35</v>
      </c>
      <c r="C1316" s="14">
        <v>3747</v>
      </c>
      <c r="D1316" s="14" t="s">
        <v>583</v>
      </c>
      <c r="E1316" s="14" t="s">
        <v>1636</v>
      </c>
      <c r="F1316" s="16">
        <v>1</v>
      </c>
      <c r="G1316" s="16">
        <v>0</v>
      </c>
      <c r="H1316" s="16" t="s">
        <v>44</v>
      </c>
      <c r="I1316" s="16">
        <v>0</v>
      </c>
      <c r="J1316" s="16">
        <v>0</v>
      </c>
      <c r="K1316" s="16">
        <v>1</v>
      </c>
      <c r="L1316" s="16">
        <v>0</v>
      </c>
      <c r="M1316" s="16" t="s">
        <v>47</v>
      </c>
      <c r="N1316" s="15"/>
    </row>
    <row r="1317" spans="1:14" x14ac:dyDescent="0.2">
      <c r="A1317" s="14" t="s">
        <v>35</v>
      </c>
      <c r="B1317" s="14" t="s">
        <v>35</v>
      </c>
      <c r="C1317" s="14">
        <v>4198</v>
      </c>
      <c r="D1317" s="14" t="s">
        <v>1367</v>
      </c>
      <c r="E1317" s="14" t="s">
        <v>1636</v>
      </c>
      <c r="F1317" s="16">
        <v>1</v>
      </c>
      <c r="G1317" s="16">
        <v>0</v>
      </c>
      <c r="H1317" s="16" t="s">
        <v>44</v>
      </c>
      <c r="I1317" s="16">
        <v>0</v>
      </c>
      <c r="J1317" s="16">
        <v>0</v>
      </c>
      <c r="K1317" s="16">
        <v>1</v>
      </c>
      <c r="L1317" s="16">
        <v>0</v>
      </c>
      <c r="M1317" s="16" t="s">
        <v>47</v>
      </c>
      <c r="N1317" s="15"/>
    </row>
    <row r="1318" spans="1:14" x14ac:dyDescent="0.2">
      <c r="A1318" s="14" t="s">
        <v>35</v>
      </c>
      <c r="B1318" s="14" t="s">
        <v>35</v>
      </c>
      <c r="C1318" s="14">
        <v>3748</v>
      </c>
      <c r="D1318" s="14" t="s">
        <v>1368</v>
      </c>
      <c r="E1318" s="14" t="s">
        <v>1636</v>
      </c>
      <c r="F1318" s="16">
        <v>2</v>
      </c>
      <c r="G1318" s="16">
        <v>0</v>
      </c>
      <c r="H1318" s="16" t="s">
        <v>44</v>
      </c>
      <c r="I1318" s="16">
        <v>0</v>
      </c>
      <c r="J1318" s="16">
        <v>1</v>
      </c>
      <c r="K1318" s="16">
        <v>1</v>
      </c>
      <c r="L1318" s="16">
        <v>0</v>
      </c>
      <c r="M1318" s="16" t="s">
        <v>47</v>
      </c>
      <c r="N1318" s="15"/>
    </row>
    <row r="1319" spans="1:14" x14ac:dyDescent="0.2">
      <c r="A1319" s="14" t="s">
        <v>35</v>
      </c>
      <c r="B1319" s="14" t="s">
        <v>35</v>
      </c>
      <c r="C1319" s="14">
        <v>3746</v>
      </c>
      <c r="D1319" s="14" t="s">
        <v>1369</v>
      </c>
      <c r="E1319" s="14" t="s">
        <v>1636</v>
      </c>
      <c r="F1319" s="16">
        <v>2</v>
      </c>
      <c r="G1319" s="16">
        <v>0</v>
      </c>
      <c r="H1319" s="16" t="s">
        <v>44</v>
      </c>
      <c r="I1319" s="16">
        <v>0</v>
      </c>
      <c r="J1319" s="16">
        <v>2</v>
      </c>
      <c r="K1319" s="16">
        <v>0</v>
      </c>
      <c r="L1319" s="16">
        <v>0</v>
      </c>
      <c r="M1319" s="16" t="s">
        <v>47</v>
      </c>
      <c r="N1319" s="15"/>
    </row>
    <row r="1320" spans="1:14" x14ac:dyDescent="0.2">
      <c r="A1320" s="14" t="s">
        <v>35</v>
      </c>
      <c r="B1320" s="14" t="s">
        <v>35</v>
      </c>
      <c r="C1320" s="14">
        <v>4540</v>
      </c>
      <c r="D1320" s="14" t="s">
        <v>1370</v>
      </c>
      <c r="E1320" s="14" t="s">
        <v>1636</v>
      </c>
      <c r="F1320" s="16">
        <v>1</v>
      </c>
      <c r="G1320" s="16">
        <v>0</v>
      </c>
      <c r="H1320" s="16" t="s">
        <v>44</v>
      </c>
      <c r="I1320" s="16">
        <v>0</v>
      </c>
      <c r="J1320" s="16">
        <v>0</v>
      </c>
      <c r="K1320" s="16">
        <v>0</v>
      </c>
      <c r="L1320" s="16">
        <v>1</v>
      </c>
      <c r="M1320" s="16" t="s">
        <v>34</v>
      </c>
      <c r="N1320" s="15"/>
    </row>
    <row r="1321" spans="1:14" x14ac:dyDescent="0.2">
      <c r="A1321" s="14" t="s">
        <v>35</v>
      </c>
      <c r="B1321" s="14" t="s">
        <v>35</v>
      </c>
      <c r="C1321" s="14">
        <v>3994</v>
      </c>
      <c r="D1321" s="14" t="s">
        <v>1371</v>
      </c>
      <c r="E1321" s="14" t="s">
        <v>1636</v>
      </c>
      <c r="F1321" s="16">
        <v>1</v>
      </c>
      <c r="G1321" s="16">
        <v>0</v>
      </c>
      <c r="H1321" s="16" t="s">
        <v>44</v>
      </c>
      <c r="I1321" s="16">
        <v>0</v>
      </c>
      <c r="J1321" s="16">
        <v>0</v>
      </c>
      <c r="K1321" s="16">
        <v>0</v>
      </c>
      <c r="L1321" s="16">
        <v>1</v>
      </c>
      <c r="M1321" s="16" t="s">
        <v>34</v>
      </c>
      <c r="N1321" s="15"/>
    </row>
    <row r="1322" spans="1:14" x14ac:dyDescent="0.2">
      <c r="A1322" s="14" t="s">
        <v>35</v>
      </c>
      <c r="B1322" s="14" t="s">
        <v>35</v>
      </c>
      <c r="C1322" s="14">
        <v>2537</v>
      </c>
      <c r="D1322" s="14" t="s">
        <v>1372</v>
      </c>
      <c r="E1322" s="14" t="s">
        <v>58</v>
      </c>
      <c r="F1322" s="16">
        <v>192</v>
      </c>
      <c r="G1322" s="16">
        <v>0</v>
      </c>
      <c r="H1322" s="16" t="s">
        <v>168</v>
      </c>
      <c r="I1322" s="16">
        <v>0</v>
      </c>
      <c r="J1322" s="16">
        <v>192</v>
      </c>
      <c r="K1322" s="16">
        <v>0</v>
      </c>
      <c r="L1322" s="16">
        <v>0</v>
      </c>
      <c r="M1322" s="16" t="s">
        <v>47</v>
      </c>
      <c r="N1322" s="15"/>
    </row>
    <row r="1323" spans="1:14" x14ac:dyDescent="0.2">
      <c r="A1323" s="14" t="s">
        <v>35</v>
      </c>
      <c r="B1323" s="14" t="s">
        <v>35</v>
      </c>
      <c r="C1323" s="14">
        <v>3604</v>
      </c>
      <c r="D1323" s="14" t="s">
        <v>1373</v>
      </c>
      <c r="E1323" s="14" t="s">
        <v>1636</v>
      </c>
      <c r="F1323" s="16">
        <v>5</v>
      </c>
      <c r="G1323" s="16">
        <v>0</v>
      </c>
      <c r="H1323" s="16" t="s">
        <v>101</v>
      </c>
      <c r="I1323" s="16">
        <v>2</v>
      </c>
      <c r="J1323" s="16">
        <v>2</v>
      </c>
      <c r="K1323" s="16">
        <v>1</v>
      </c>
      <c r="L1323" s="16">
        <v>0</v>
      </c>
      <c r="M1323" s="16" t="s">
        <v>47</v>
      </c>
      <c r="N1323" s="15"/>
    </row>
    <row r="1324" spans="1:14" x14ac:dyDescent="0.2">
      <c r="A1324" s="14" t="s">
        <v>35</v>
      </c>
      <c r="B1324" s="14" t="s">
        <v>35</v>
      </c>
      <c r="C1324" s="14">
        <v>2555</v>
      </c>
      <c r="D1324" s="14" t="s">
        <v>1374</v>
      </c>
      <c r="E1324" s="14" t="s">
        <v>1636</v>
      </c>
      <c r="F1324" s="16">
        <v>1</v>
      </c>
      <c r="G1324" s="16">
        <v>0</v>
      </c>
      <c r="H1324" s="16" t="s">
        <v>182</v>
      </c>
      <c r="I1324" s="16">
        <v>0</v>
      </c>
      <c r="J1324" s="16">
        <v>0</v>
      </c>
      <c r="K1324" s="16">
        <v>1</v>
      </c>
      <c r="L1324" s="16">
        <v>0</v>
      </c>
      <c r="M1324" s="16" t="s">
        <v>47</v>
      </c>
      <c r="N1324" s="15"/>
    </row>
    <row r="1325" spans="1:14" x14ac:dyDescent="0.2">
      <c r="A1325" s="14" t="s">
        <v>35</v>
      </c>
      <c r="B1325" s="14" t="s">
        <v>35</v>
      </c>
      <c r="C1325" s="14">
        <v>2552</v>
      </c>
      <c r="D1325" s="14" t="s">
        <v>1375</v>
      </c>
      <c r="E1325" s="14" t="s">
        <v>1636</v>
      </c>
      <c r="F1325" s="16">
        <v>1</v>
      </c>
      <c r="G1325" s="16">
        <v>0</v>
      </c>
      <c r="H1325" s="16" t="s">
        <v>741</v>
      </c>
      <c r="I1325" s="16">
        <v>0</v>
      </c>
      <c r="J1325" s="16">
        <v>1</v>
      </c>
      <c r="K1325" s="16">
        <v>0</v>
      </c>
      <c r="L1325" s="16">
        <v>0</v>
      </c>
      <c r="M1325" s="16" t="s">
        <v>47</v>
      </c>
      <c r="N1325" s="15"/>
    </row>
    <row r="1326" spans="1:14" x14ac:dyDescent="0.2">
      <c r="A1326" s="14" t="s">
        <v>35</v>
      </c>
      <c r="B1326" s="14" t="s">
        <v>35</v>
      </c>
      <c r="C1326" s="14">
        <v>2553</v>
      </c>
      <c r="D1326" s="14" t="s">
        <v>1376</v>
      </c>
      <c r="E1326" s="14" t="s">
        <v>1636</v>
      </c>
      <c r="F1326" s="16">
        <v>1</v>
      </c>
      <c r="G1326" s="16">
        <v>0</v>
      </c>
      <c r="H1326" s="16" t="s">
        <v>741</v>
      </c>
      <c r="I1326" s="16">
        <v>0</v>
      </c>
      <c r="J1326" s="16">
        <v>1</v>
      </c>
      <c r="K1326" s="16">
        <v>0</v>
      </c>
      <c r="L1326" s="16">
        <v>0</v>
      </c>
      <c r="M1326" s="16" t="s">
        <v>47</v>
      </c>
      <c r="N1326" s="15"/>
    </row>
    <row r="1327" spans="1:14" x14ac:dyDescent="0.2">
      <c r="A1327" s="14" t="s">
        <v>35</v>
      </c>
      <c r="B1327" s="14" t="s">
        <v>35</v>
      </c>
      <c r="C1327" s="14">
        <v>2556</v>
      </c>
      <c r="D1327" s="14" t="s">
        <v>1377</v>
      </c>
      <c r="E1327" s="14" t="s">
        <v>1636</v>
      </c>
      <c r="F1327" s="16">
        <v>1</v>
      </c>
      <c r="G1327" s="16">
        <v>0</v>
      </c>
      <c r="H1327" s="16" t="s">
        <v>182</v>
      </c>
      <c r="I1327" s="16">
        <v>0</v>
      </c>
      <c r="J1327" s="16">
        <v>0</v>
      </c>
      <c r="K1327" s="16">
        <v>1</v>
      </c>
      <c r="L1327" s="16">
        <v>0</v>
      </c>
      <c r="M1327" s="16" t="s">
        <v>47</v>
      </c>
      <c r="N1327" s="15"/>
    </row>
    <row r="1328" spans="1:14" x14ac:dyDescent="0.2">
      <c r="A1328" s="14" t="s">
        <v>35</v>
      </c>
      <c r="B1328" s="14" t="s">
        <v>35</v>
      </c>
      <c r="C1328" s="14">
        <v>2576</v>
      </c>
      <c r="D1328" s="14" t="s">
        <v>1378</v>
      </c>
      <c r="E1328" s="14" t="s">
        <v>1637</v>
      </c>
      <c r="F1328" s="16">
        <v>11</v>
      </c>
      <c r="G1328" s="16">
        <v>0</v>
      </c>
      <c r="H1328" s="16" t="s">
        <v>1379</v>
      </c>
      <c r="I1328" s="16">
        <v>0</v>
      </c>
      <c r="J1328" s="16">
        <v>11</v>
      </c>
      <c r="K1328" s="16">
        <v>0</v>
      </c>
      <c r="L1328" s="16">
        <v>0</v>
      </c>
      <c r="M1328" s="16" t="s">
        <v>43</v>
      </c>
      <c r="N1328" s="15"/>
    </row>
    <row r="1329" spans="1:14" x14ac:dyDescent="0.2">
      <c r="A1329" s="14" t="s">
        <v>35</v>
      </c>
      <c r="B1329" s="14" t="s">
        <v>35</v>
      </c>
      <c r="C1329" s="14">
        <v>3754</v>
      </c>
      <c r="D1329" s="14" t="s">
        <v>1380</v>
      </c>
      <c r="E1329" s="14" t="s">
        <v>1637</v>
      </c>
      <c r="F1329" s="16">
        <v>118</v>
      </c>
      <c r="G1329" s="16">
        <v>0</v>
      </c>
      <c r="H1329" s="16" t="s">
        <v>44</v>
      </c>
      <c r="I1329" s="16">
        <v>0</v>
      </c>
      <c r="J1329" s="16">
        <v>0</v>
      </c>
      <c r="K1329" s="16">
        <v>0</v>
      </c>
      <c r="L1329" s="16">
        <v>0</v>
      </c>
      <c r="M1329" s="16" t="s">
        <v>43</v>
      </c>
      <c r="N1329" s="15"/>
    </row>
    <row r="1330" spans="1:14" x14ac:dyDescent="0.2">
      <c r="A1330" s="14" t="s">
        <v>35</v>
      </c>
      <c r="B1330" s="14" t="s">
        <v>35</v>
      </c>
      <c r="C1330" s="14">
        <v>3755</v>
      </c>
      <c r="D1330" s="14" t="s">
        <v>1381</v>
      </c>
      <c r="E1330" s="14" t="s">
        <v>1637</v>
      </c>
      <c r="F1330" s="16">
        <v>120</v>
      </c>
      <c r="G1330" s="16">
        <v>-30</v>
      </c>
      <c r="H1330" s="16" t="s">
        <v>1258</v>
      </c>
      <c r="I1330" s="16">
        <v>0</v>
      </c>
      <c r="J1330" s="16">
        <v>0</v>
      </c>
      <c r="K1330" s="16">
        <v>0</v>
      </c>
      <c r="L1330" s="16">
        <v>0</v>
      </c>
      <c r="M1330" s="16" t="s">
        <v>43</v>
      </c>
      <c r="N1330" s="15" t="s">
        <v>23</v>
      </c>
    </row>
    <row r="1331" spans="1:14" x14ac:dyDescent="0.2">
      <c r="A1331" s="14" t="s">
        <v>35</v>
      </c>
      <c r="B1331" s="14" t="s">
        <v>35</v>
      </c>
      <c r="C1331" s="14">
        <v>2532</v>
      </c>
      <c r="D1331" s="14" t="s">
        <v>1382</v>
      </c>
      <c r="E1331" s="14" t="s">
        <v>1636</v>
      </c>
      <c r="F1331" s="16">
        <v>2</v>
      </c>
      <c r="G1331" s="16">
        <v>0</v>
      </c>
      <c r="H1331" s="16" t="s">
        <v>39</v>
      </c>
      <c r="I1331" s="16">
        <v>0</v>
      </c>
      <c r="J1331" s="16">
        <v>1</v>
      </c>
      <c r="K1331" s="16">
        <v>1</v>
      </c>
      <c r="L1331" s="16">
        <v>0</v>
      </c>
      <c r="M1331" s="16" t="s">
        <v>40</v>
      </c>
      <c r="N1331" s="15"/>
    </row>
    <row r="1332" spans="1:14" x14ac:dyDescent="0.2">
      <c r="A1332" s="14" t="s">
        <v>35</v>
      </c>
      <c r="B1332" s="14" t="s">
        <v>35</v>
      </c>
      <c r="C1332" s="14">
        <v>3751</v>
      </c>
      <c r="D1332" s="14" t="s">
        <v>1383</v>
      </c>
      <c r="E1332" s="14" t="s">
        <v>1636</v>
      </c>
      <c r="F1332" s="16">
        <v>2</v>
      </c>
      <c r="G1332" s="16">
        <v>0</v>
      </c>
      <c r="H1332" s="16" t="s">
        <v>44</v>
      </c>
      <c r="I1332" s="16">
        <v>1</v>
      </c>
      <c r="J1332" s="16">
        <v>1</v>
      </c>
      <c r="K1332" s="16">
        <v>0</v>
      </c>
      <c r="L1332" s="16">
        <v>0</v>
      </c>
      <c r="M1332" s="16" t="s">
        <v>47</v>
      </c>
      <c r="N1332" s="15"/>
    </row>
    <row r="1333" spans="1:14" x14ac:dyDescent="0.2">
      <c r="A1333" s="14" t="s">
        <v>35</v>
      </c>
      <c r="B1333" s="14" t="s">
        <v>35</v>
      </c>
      <c r="C1333" s="14">
        <v>3745</v>
      </c>
      <c r="D1333" s="14" t="s">
        <v>1384</v>
      </c>
      <c r="E1333" s="14" t="s">
        <v>1636</v>
      </c>
      <c r="F1333" s="16">
        <v>1</v>
      </c>
      <c r="G1333" s="16">
        <v>0</v>
      </c>
      <c r="H1333" s="16" t="s">
        <v>44</v>
      </c>
      <c r="I1333" s="16">
        <v>0</v>
      </c>
      <c r="J1333" s="16">
        <v>0</v>
      </c>
      <c r="K1333" s="16">
        <v>1</v>
      </c>
      <c r="L1333" s="16">
        <v>0</v>
      </c>
      <c r="M1333" s="16" t="s">
        <v>47</v>
      </c>
      <c r="N1333" s="15"/>
    </row>
    <row r="1334" spans="1:14" x14ac:dyDescent="0.2">
      <c r="A1334" s="14" t="s">
        <v>35</v>
      </c>
      <c r="B1334" s="14" t="s">
        <v>35</v>
      </c>
      <c r="C1334" s="14">
        <v>4299</v>
      </c>
      <c r="D1334" s="14" t="s">
        <v>1385</v>
      </c>
      <c r="E1334" s="14" t="s">
        <v>1637</v>
      </c>
      <c r="F1334" s="16">
        <v>7</v>
      </c>
      <c r="G1334" s="16">
        <v>3</v>
      </c>
      <c r="H1334" s="16" t="s">
        <v>44</v>
      </c>
      <c r="I1334" s="16">
        <v>0</v>
      </c>
      <c r="J1334" s="16">
        <v>0</v>
      </c>
      <c r="K1334" s="16">
        <v>0</v>
      </c>
      <c r="L1334" s="16">
        <v>0</v>
      </c>
      <c r="M1334" s="16" t="s">
        <v>43</v>
      </c>
      <c r="N1334" s="15"/>
    </row>
    <row r="1335" spans="1:14" x14ac:dyDescent="0.2">
      <c r="A1335" s="14" t="s">
        <v>35</v>
      </c>
      <c r="B1335" s="14" t="s">
        <v>35</v>
      </c>
      <c r="C1335" s="14">
        <v>3756</v>
      </c>
      <c r="D1335" s="14" t="s">
        <v>1386</v>
      </c>
      <c r="E1335" s="14" t="s">
        <v>1637</v>
      </c>
      <c r="F1335" s="16">
        <v>1</v>
      </c>
      <c r="G1335" s="16">
        <v>-1</v>
      </c>
      <c r="H1335" s="16" t="s">
        <v>44</v>
      </c>
      <c r="I1335" s="16">
        <v>0</v>
      </c>
      <c r="J1335" s="16">
        <v>0</v>
      </c>
      <c r="K1335" s="16">
        <v>0</v>
      </c>
      <c r="L1335" s="16">
        <v>0</v>
      </c>
      <c r="M1335" s="16" t="s">
        <v>43</v>
      </c>
      <c r="N1335" s="15"/>
    </row>
    <row r="1336" spans="1:14" x14ac:dyDescent="0.2">
      <c r="A1336" s="14" t="s">
        <v>35</v>
      </c>
      <c r="B1336" s="14" t="s">
        <v>35</v>
      </c>
      <c r="C1336" s="14">
        <v>3843</v>
      </c>
      <c r="D1336" s="14" t="s">
        <v>1387</v>
      </c>
      <c r="E1336" s="14" t="s">
        <v>1637</v>
      </c>
      <c r="F1336" s="16">
        <v>2</v>
      </c>
      <c r="G1336" s="16">
        <v>0</v>
      </c>
      <c r="H1336" s="16" t="s">
        <v>44</v>
      </c>
      <c r="I1336" s="16">
        <v>0</v>
      </c>
      <c r="J1336" s="16">
        <v>2</v>
      </c>
      <c r="K1336" s="16">
        <v>0</v>
      </c>
      <c r="L1336" s="16">
        <v>0</v>
      </c>
      <c r="M1336" s="16" t="s">
        <v>47</v>
      </c>
      <c r="N1336" s="15"/>
    </row>
    <row r="1337" spans="1:14" x14ac:dyDescent="0.2">
      <c r="A1337" s="14" t="s">
        <v>35</v>
      </c>
      <c r="B1337" s="14" t="s">
        <v>35</v>
      </c>
      <c r="C1337" s="14">
        <v>3893</v>
      </c>
      <c r="D1337" s="14" t="s">
        <v>1388</v>
      </c>
      <c r="E1337" s="14" t="s">
        <v>1636</v>
      </c>
      <c r="F1337" s="16">
        <v>1</v>
      </c>
      <c r="G1337" s="16">
        <v>0</v>
      </c>
      <c r="H1337" s="16" t="s">
        <v>267</v>
      </c>
      <c r="I1337" s="16">
        <v>0</v>
      </c>
      <c r="J1337" s="16">
        <v>0</v>
      </c>
      <c r="K1337" s="16">
        <v>0</v>
      </c>
      <c r="L1337" s="16">
        <v>1</v>
      </c>
      <c r="M1337" s="16" t="s">
        <v>34</v>
      </c>
      <c r="N1337" s="15"/>
    </row>
    <row r="1338" spans="1:14" x14ac:dyDescent="0.2">
      <c r="A1338" s="14" t="s">
        <v>35</v>
      </c>
      <c r="B1338" s="14" t="s">
        <v>35</v>
      </c>
      <c r="C1338" s="14">
        <v>2606</v>
      </c>
      <c r="D1338" s="14" t="s">
        <v>1389</v>
      </c>
      <c r="E1338" s="14" t="s">
        <v>1636</v>
      </c>
      <c r="F1338" s="16">
        <v>4</v>
      </c>
      <c r="G1338" s="16">
        <v>0</v>
      </c>
      <c r="H1338" s="16" t="s">
        <v>1091</v>
      </c>
      <c r="I1338" s="16">
        <v>0</v>
      </c>
      <c r="J1338" s="16">
        <v>2</v>
      </c>
      <c r="K1338" s="16">
        <v>2</v>
      </c>
      <c r="L1338" s="16">
        <v>0</v>
      </c>
      <c r="M1338" s="16" t="s">
        <v>43</v>
      </c>
      <c r="N1338" s="15"/>
    </row>
    <row r="1339" spans="1:14" x14ac:dyDescent="0.2">
      <c r="A1339" s="14" t="s">
        <v>35</v>
      </c>
      <c r="B1339" s="14" t="s">
        <v>35</v>
      </c>
      <c r="C1339" s="14">
        <v>2903</v>
      </c>
      <c r="D1339" s="14" t="s">
        <v>1390</v>
      </c>
      <c r="E1339" s="14" t="s">
        <v>1637</v>
      </c>
      <c r="F1339" s="16">
        <v>60</v>
      </c>
      <c r="G1339" s="16">
        <v>-60</v>
      </c>
      <c r="H1339" s="16" t="s">
        <v>249</v>
      </c>
      <c r="I1339" s="16">
        <v>0</v>
      </c>
      <c r="J1339" s="16">
        <v>0</v>
      </c>
      <c r="K1339" s="16">
        <v>0</v>
      </c>
      <c r="L1339" s="16">
        <v>0</v>
      </c>
      <c r="M1339" s="16" t="s">
        <v>43</v>
      </c>
      <c r="N1339" s="15" t="s">
        <v>23</v>
      </c>
    </row>
    <row r="1340" spans="1:14" x14ac:dyDescent="0.2">
      <c r="A1340" s="14" t="s">
        <v>35</v>
      </c>
      <c r="B1340" s="14" t="s">
        <v>35</v>
      </c>
      <c r="C1340" s="14">
        <v>4543</v>
      </c>
      <c r="D1340" s="14" t="s">
        <v>1391</v>
      </c>
      <c r="E1340" s="14" t="s">
        <v>1636</v>
      </c>
      <c r="F1340" s="16">
        <v>1</v>
      </c>
      <c r="G1340" s="16">
        <v>0</v>
      </c>
      <c r="H1340" s="16" t="s">
        <v>44</v>
      </c>
      <c r="I1340" s="16">
        <v>0</v>
      </c>
      <c r="J1340" s="16">
        <v>0</v>
      </c>
      <c r="K1340" s="16">
        <v>0</v>
      </c>
      <c r="L1340" s="16">
        <v>1</v>
      </c>
      <c r="M1340" s="16" t="s">
        <v>34</v>
      </c>
      <c r="N1340" s="15"/>
    </row>
    <row r="1341" spans="1:14" x14ac:dyDescent="0.2">
      <c r="A1341" s="14" t="s">
        <v>35</v>
      </c>
      <c r="B1341" s="14" t="s">
        <v>35</v>
      </c>
      <c r="C1341" s="14">
        <v>4544</v>
      </c>
      <c r="D1341" s="14" t="s">
        <v>1392</v>
      </c>
      <c r="E1341" s="14" t="s">
        <v>1636</v>
      </c>
      <c r="F1341" s="16">
        <v>1</v>
      </c>
      <c r="G1341" s="16">
        <v>0</v>
      </c>
      <c r="H1341" s="16" t="s">
        <v>44</v>
      </c>
      <c r="I1341" s="16">
        <v>0</v>
      </c>
      <c r="J1341" s="16">
        <v>0</v>
      </c>
      <c r="K1341" s="16">
        <v>0</v>
      </c>
      <c r="L1341" s="16">
        <v>1</v>
      </c>
      <c r="M1341" s="16" t="s">
        <v>34</v>
      </c>
      <c r="N1341" s="15"/>
    </row>
    <row r="1342" spans="1:14" x14ac:dyDescent="0.2">
      <c r="A1342" s="14" t="s">
        <v>35</v>
      </c>
      <c r="B1342" s="14" t="s">
        <v>35</v>
      </c>
      <c r="C1342" s="14">
        <v>4545</v>
      </c>
      <c r="D1342" s="14" t="s">
        <v>1393</v>
      </c>
      <c r="E1342" s="14" t="s">
        <v>1636</v>
      </c>
      <c r="F1342" s="16">
        <v>1</v>
      </c>
      <c r="G1342" s="16">
        <v>0</v>
      </c>
      <c r="H1342" s="16" t="s">
        <v>44</v>
      </c>
      <c r="I1342" s="16">
        <v>0</v>
      </c>
      <c r="J1342" s="16">
        <v>0</v>
      </c>
      <c r="K1342" s="16">
        <v>0</v>
      </c>
      <c r="L1342" s="16">
        <v>1</v>
      </c>
      <c r="M1342" s="16" t="s">
        <v>34</v>
      </c>
      <c r="N1342" s="15"/>
    </row>
    <row r="1343" spans="1:14" x14ac:dyDescent="0.2">
      <c r="A1343" s="14" t="s">
        <v>35</v>
      </c>
      <c r="B1343" s="14" t="s">
        <v>35</v>
      </c>
      <c r="C1343" s="14">
        <v>4546</v>
      </c>
      <c r="D1343" s="14" t="s">
        <v>1394</v>
      </c>
      <c r="E1343" s="14" t="s">
        <v>1636</v>
      </c>
      <c r="F1343" s="16">
        <v>1</v>
      </c>
      <c r="G1343" s="16">
        <v>0</v>
      </c>
      <c r="H1343" s="16" t="s">
        <v>44</v>
      </c>
      <c r="I1343" s="16">
        <v>0</v>
      </c>
      <c r="J1343" s="16">
        <v>0</v>
      </c>
      <c r="K1343" s="16">
        <v>0</v>
      </c>
      <c r="L1343" s="16">
        <v>1</v>
      </c>
      <c r="M1343" s="16" t="s">
        <v>34</v>
      </c>
      <c r="N1343" s="15"/>
    </row>
    <row r="1344" spans="1:14" x14ac:dyDescent="0.2">
      <c r="A1344" s="14" t="s">
        <v>35</v>
      </c>
      <c r="B1344" s="14" t="s">
        <v>35</v>
      </c>
      <c r="C1344" s="14">
        <v>2544</v>
      </c>
      <c r="D1344" s="14" t="s">
        <v>1395</v>
      </c>
      <c r="E1344" s="14" t="s">
        <v>58</v>
      </c>
      <c r="F1344" s="16">
        <v>507</v>
      </c>
      <c r="G1344" s="16">
        <v>0</v>
      </c>
      <c r="H1344" s="16" t="s">
        <v>287</v>
      </c>
      <c r="I1344" s="16">
        <v>0</v>
      </c>
      <c r="J1344" s="16">
        <v>0</v>
      </c>
      <c r="K1344" s="16">
        <v>410</v>
      </c>
      <c r="L1344" s="16">
        <v>42</v>
      </c>
      <c r="M1344" s="16" t="s">
        <v>34</v>
      </c>
      <c r="N1344" s="15"/>
    </row>
    <row r="1345" spans="1:14" x14ac:dyDescent="0.2">
      <c r="A1345" s="14" t="s">
        <v>35</v>
      </c>
      <c r="B1345" s="14" t="s">
        <v>35</v>
      </c>
      <c r="C1345" s="14" t="s">
        <v>44</v>
      </c>
      <c r="D1345" s="14" t="s">
        <v>1396</v>
      </c>
      <c r="E1345" s="14" t="s">
        <v>58</v>
      </c>
      <c r="F1345" s="16">
        <v>452</v>
      </c>
      <c r="G1345" s="16" t="s">
        <v>35</v>
      </c>
      <c r="H1345" s="16" t="s">
        <v>44</v>
      </c>
      <c r="I1345" s="16">
        <v>0</v>
      </c>
      <c r="J1345" s="16">
        <v>0</v>
      </c>
      <c r="K1345" s="16">
        <v>410</v>
      </c>
      <c r="L1345" s="16">
        <v>42</v>
      </c>
      <c r="M1345" s="16" t="s">
        <v>44</v>
      </c>
      <c r="N1345" s="15"/>
    </row>
    <row r="1346" spans="1:14" x14ac:dyDescent="0.2">
      <c r="A1346" s="14" t="s">
        <v>35</v>
      </c>
      <c r="B1346" s="14" t="s">
        <v>35</v>
      </c>
      <c r="C1346" s="14" t="s">
        <v>44</v>
      </c>
      <c r="D1346" s="14" t="s">
        <v>1397</v>
      </c>
      <c r="E1346" s="14" t="s">
        <v>1637</v>
      </c>
      <c r="F1346" s="16">
        <v>55</v>
      </c>
      <c r="G1346" s="16" t="s">
        <v>35</v>
      </c>
      <c r="H1346" s="16" t="s">
        <v>44</v>
      </c>
      <c r="I1346" s="16">
        <v>0</v>
      </c>
      <c r="J1346" s="16">
        <v>0</v>
      </c>
      <c r="K1346" s="16">
        <v>0</v>
      </c>
      <c r="L1346" s="16">
        <v>0</v>
      </c>
      <c r="M1346" s="16" t="s">
        <v>44</v>
      </c>
      <c r="N1346" s="15"/>
    </row>
    <row r="1347" spans="1:14" x14ac:dyDescent="0.2">
      <c r="A1347" s="14" t="s">
        <v>35</v>
      </c>
      <c r="B1347" s="14" t="s">
        <v>1398</v>
      </c>
      <c r="C1347" s="14">
        <v>1936</v>
      </c>
      <c r="D1347" s="14" t="s">
        <v>1399</v>
      </c>
      <c r="E1347" s="14" t="s">
        <v>142</v>
      </c>
      <c r="F1347" s="16">
        <v>108</v>
      </c>
      <c r="G1347" s="16">
        <v>-4</v>
      </c>
      <c r="H1347" s="16" t="s">
        <v>289</v>
      </c>
      <c r="I1347" s="16">
        <v>0</v>
      </c>
      <c r="J1347" s="16">
        <v>0</v>
      </c>
      <c r="K1347" s="16">
        <v>0</v>
      </c>
      <c r="L1347" s="16">
        <v>0</v>
      </c>
      <c r="M1347" s="16" t="s">
        <v>43</v>
      </c>
      <c r="N1347" s="15" t="s">
        <v>23</v>
      </c>
    </row>
    <row r="1348" spans="1:14" x14ac:dyDescent="0.2">
      <c r="A1348" s="14" t="s">
        <v>35</v>
      </c>
      <c r="B1348" s="14" t="s">
        <v>35</v>
      </c>
      <c r="C1348" s="14">
        <v>2114</v>
      </c>
      <c r="D1348" s="14" t="s">
        <v>1400</v>
      </c>
      <c r="E1348" s="14" t="s">
        <v>52</v>
      </c>
      <c r="F1348" s="16">
        <v>20</v>
      </c>
      <c r="G1348" s="16">
        <v>-20</v>
      </c>
      <c r="H1348" s="16" t="s">
        <v>362</v>
      </c>
      <c r="I1348" s="16">
        <v>20</v>
      </c>
      <c r="J1348" s="16">
        <v>0</v>
      </c>
      <c r="K1348" s="16">
        <v>0</v>
      </c>
      <c r="L1348" s="16">
        <v>0</v>
      </c>
      <c r="M1348" s="16" t="s">
        <v>43</v>
      </c>
      <c r="N1348" s="15" t="s">
        <v>28</v>
      </c>
    </row>
    <row r="1349" spans="1:14" x14ac:dyDescent="0.2">
      <c r="A1349" s="14" t="s">
        <v>35</v>
      </c>
      <c r="B1349" s="14" t="s">
        <v>35</v>
      </c>
      <c r="C1349" s="14">
        <v>4541</v>
      </c>
      <c r="D1349" s="14" t="s">
        <v>1401</v>
      </c>
      <c r="E1349" s="14" t="s">
        <v>1636</v>
      </c>
      <c r="F1349" s="16">
        <v>1</v>
      </c>
      <c r="G1349" s="16">
        <v>0</v>
      </c>
      <c r="H1349" s="16" t="s">
        <v>44</v>
      </c>
      <c r="I1349" s="16">
        <v>0</v>
      </c>
      <c r="J1349" s="16">
        <v>0</v>
      </c>
      <c r="K1349" s="16">
        <v>0</v>
      </c>
      <c r="L1349" s="16">
        <v>1</v>
      </c>
      <c r="M1349" s="16" t="s">
        <v>34</v>
      </c>
      <c r="N1349" s="15"/>
    </row>
    <row r="1350" spans="1:14" x14ac:dyDescent="0.2">
      <c r="A1350" s="14" t="s">
        <v>35</v>
      </c>
      <c r="B1350" s="14" t="s">
        <v>35</v>
      </c>
      <c r="C1350" s="14">
        <v>2060</v>
      </c>
      <c r="D1350" s="14" t="s">
        <v>1402</v>
      </c>
      <c r="E1350" s="14" t="s">
        <v>32</v>
      </c>
      <c r="F1350" s="16">
        <v>14</v>
      </c>
      <c r="G1350" s="16">
        <v>7</v>
      </c>
      <c r="H1350" s="16" t="s">
        <v>341</v>
      </c>
      <c r="I1350" s="16">
        <v>0</v>
      </c>
      <c r="J1350" s="16">
        <v>14</v>
      </c>
      <c r="K1350" s="16">
        <v>0</v>
      </c>
      <c r="L1350" s="16">
        <v>0</v>
      </c>
      <c r="M1350" s="16" t="s">
        <v>43</v>
      </c>
      <c r="N1350" s="15"/>
    </row>
    <row r="1351" spans="1:14" x14ac:dyDescent="0.2">
      <c r="A1351" s="14" t="s">
        <v>35</v>
      </c>
      <c r="B1351" s="14" t="s">
        <v>35</v>
      </c>
      <c r="C1351" s="14">
        <v>4542</v>
      </c>
      <c r="D1351" s="14" t="s">
        <v>1403</v>
      </c>
      <c r="E1351" s="14" t="s">
        <v>1636</v>
      </c>
      <c r="F1351" s="16">
        <v>1</v>
      </c>
      <c r="G1351" s="16">
        <v>0</v>
      </c>
      <c r="H1351" s="16" t="s">
        <v>44</v>
      </c>
      <c r="I1351" s="16">
        <v>0</v>
      </c>
      <c r="J1351" s="16">
        <v>0</v>
      </c>
      <c r="K1351" s="16">
        <v>0</v>
      </c>
      <c r="L1351" s="16">
        <v>1</v>
      </c>
      <c r="M1351" s="16" t="s">
        <v>34</v>
      </c>
      <c r="N1351" s="15"/>
    </row>
    <row r="1352" spans="1:14" x14ac:dyDescent="0.2">
      <c r="A1352" s="14" t="s">
        <v>35</v>
      </c>
      <c r="B1352" s="14" t="s">
        <v>35</v>
      </c>
      <c r="C1352" s="14">
        <v>2886</v>
      </c>
      <c r="D1352" s="14" t="s">
        <v>1404</v>
      </c>
      <c r="E1352" s="14" t="s">
        <v>1636</v>
      </c>
      <c r="F1352" s="16">
        <v>1</v>
      </c>
      <c r="G1352" s="16">
        <v>0</v>
      </c>
      <c r="H1352" s="16" t="s">
        <v>182</v>
      </c>
      <c r="I1352" s="16">
        <v>0</v>
      </c>
      <c r="J1352" s="16">
        <v>0</v>
      </c>
      <c r="K1352" s="16">
        <v>0</v>
      </c>
      <c r="L1352" s="16">
        <v>1</v>
      </c>
      <c r="M1352" s="16" t="s">
        <v>34</v>
      </c>
      <c r="N1352" s="15"/>
    </row>
    <row r="1353" spans="1:14" x14ac:dyDescent="0.2">
      <c r="A1353" s="14" t="s">
        <v>35</v>
      </c>
      <c r="B1353" s="14" t="s">
        <v>35</v>
      </c>
      <c r="C1353" s="14">
        <v>2463</v>
      </c>
      <c r="D1353" s="14" t="s">
        <v>1405</v>
      </c>
      <c r="E1353" s="14" t="s">
        <v>58</v>
      </c>
      <c r="F1353" s="16">
        <v>338</v>
      </c>
      <c r="G1353" s="16">
        <v>0</v>
      </c>
      <c r="H1353" s="16" t="s">
        <v>1091</v>
      </c>
      <c r="I1353" s="16">
        <v>0</v>
      </c>
      <c r="J1353" s="16">
        <v>0</v>
      </c>
      <c r="K1353" s="16">
        <v>0</v>
      </c>
      <c r="L1353" s="16">
        <v>338</v>
      </c>
      <c r="M1353" s="16" t="s">
        <v>43</v>
      </c>
      <c r="N1353" s="15"/>
    </row>
    <row r="1354" spans="1:14" x14ac:dyDescent="0.2">
      <c r="A1354" s="14" t="s">
        <v>35</v>
      </c>
      <c r="B1354" s="14" t="s">
        <v>35</v>
      </c>
      <c r="C1354" s="14">
        <v>4020</v>
      </c>
      <c r="D1354" s="14" t="s">
        <v>1406</v>
      </c>
      <c r="E1354" s="14" t="s">
        <v>58</v>
      </c>
      <c r="F1354" s="16">
        <v>98</v>
      </c>
      <c r="G1354" s="16">
        <v>0</v>
      </c>
      <c r="H1354" s="16" t="s">
        <v>44</v>
      </c>
      <c r="I1354" s="16">
        <v>0</v>
      </c>
      <c r="J1354" s="16">
        <v>98</v>
      </c>
      <c r="K1354" s="16">
        <v>0</v>
      </c>
      <c r="L1354" s="16">
        <v>0</v>
      </c>
      <c r="M1354" s="16" t="s">
        <v>47</v>
      </c>
      <c r="N1354" s="15"/>
    </row>
    <row r="1355" spans="1:14" x14ac:dyDescent="0.2">
      <c r="A1355" s="14" t="s">
        <v>35</v>
      </c>
      <c r="B1355" s="14" t="s">
        <v>1407</v>
      </c>
      <c r="C1355" s="14">
        <v>4159</v>
      </c>
      <c r="D1355" s="14" t="s">
        <v>1408</v>
      </c>
      <c r="E1355" s="14" t="s">
        <v>1637</v>
      </c>
      <c r="F1355" s="16">
        <v>1</v>
      </c>
      <c r="G1355" s="16">
        <v>0</v>
      </c>
      <c r="H1355" s="16" t="s">
        <v>44</v>
      </c>
      <c r="I1355" s="16">
        <v>0</v>
      </c>
      <c r="J1355" s="16">
        <v>1</v>
      </c>
      <c r="K1355" s="16">
        <v>0</v>
      </c>
      <c r="L1355" s="16">
        <v>0</v>
      </c>
      <c r="M1355" s="16" t="s">
        <v>47</v>
      </c>
      <c r="N1355" s="15"/>
    </row>
    <row r="1356" spans="1:14" x14ac:dyDescent="0.2">
      <c r="A1356" s="14" t="s">
        <v>35</v>
      </c>
      <c r="B1356" s="14" t="s">
        <v>35</v>
      </c>
      <c r="C1356" s="14">
        <v>4394</v>
      </c>
      <c r="D1356" s="14" t="s">
        <v>1409</v>
      </c>
      <c r="E1356" s="14" t="s">
        <v>1637</v>
      </c>
      <c r="F1356" s="16">
        <v>1</v>
      </c>
      <c r="G1356" s="16">
        <v>0</v>
      </c>
      <c r="H1356" s="16" t="s">
        <v>44</v>
      </c>
      <c r="I1356" s="16">
        <v>0</v>
      </c>
      <c r="J1356" s="16">
        <v>1</v>
      </c>
      <c r="K1356" s="16">
        <v>0</v>
      </c>
      <c r="L1356" s="16">
        <v>0</v>
      </c>
      <c r="M1356" s="16" t="s">
        <v>43</v>
      </c>
      <c r="N1356" s="15"/>
    </row>
    <row r="1357" spans="1:14" x14ac:dyDescent="0.2">
      <c r="A1357" s="14" t="s">
        <v>35</v>
      </c>
      <c r="B1357" s="14" t="s">
        <v>35</v>
      </c>
      <c r="C1357" s="14">
        <v>4389</v>
      </c>
      <c r="D1357" s="14" t="s">
        <v>1410</v>
      </c>
      <c r="E1357" s="14" t="s">
        <v>1637</v>
      </c>
      <c r="F1357" s="16">
        <v>4</v>
      </c>
      <c r="G1357" s="16">
        <v>0</v>
      </c>
      <c r="H1357" s="16" t="s">
        <v>44</v>
      </c>
      <c r="I1357" s="16">
        <v>0</v>
      </c>
      <c r="J1357" s="16">
        <v>0</v>
      </c>
      <c r="K1357" s="16">
        <v>0</v>
      </c>
      <c r="L1357" s="16">
        <v>0</v>
      </c>
      <c r="M1357" s="16" t="s">
        <v>43</v>
      </c>
      <c r="N1357" s="15"/>
    </row>
    <row r="1358" spans="1:14" x14ac:dyDescent="0.2">
      <c r="A1358" s="14" t="s">
        <v>35</v>
      </c>
      <c r="B1358" s="14" t="s">
        <v>35</v>
      </c>
      <c r="C1358" s="14">
        <v>4392</v>
      </c>
      <c r="D1358" s="14" t="s">
        <v>1411</v>
      </c>
      <c r="E1358" s="14" t="s">
        <v>1637</v>
      </c>
      <c r="F1358" s="16">
        <v>3</v>
      </c>
      <c r="G1358" s="16">
        <v>1</v>
      </c>
      <c r="H1358" s="16" t="s">
        <v>544</v>
      </c>
      <c r="I1358" s="16">
        <v>0</v>
      </c>
      <c r="J1358" s="16">
        <v>2</v>
      </c>
      <c r="K1358" s="16">
        <v>1</v>
      </c>
      <c r="L1358" s="16">
        <v>0</v>
      </c>
      <c r="M1358" s="16" t="s">
        <v>43</v>
      </c>
      <c r="N1358" s="15"/>
    </row>
    <row r="1359" spans="1:14" x14ac:dyDescent="0.2">
      <c r="A1359" s="14" t="s">
        <v>35</v>
      </c>
      <c r="B1359" s="14" t="s">
        <v>35</v>
      </c>
      <c r="C1359" s="14">
        <v>3918</v>
      </c>
      <c r="D1359" s="14" t="s">
        <v>1412</v>
      </c>
      <c r="E1359" s="14" t="s">
        <v>1637</v>
      </c>
      <c r="F1359" s="16">
        <v>57</v>
      </c>
      <c r="G1359" s="16">
        <v>0</v>
      </c>
      <c r="H1359" s="16" t="s">
        <v>44</v>
      </c>
      <c r="I1359" s="16">
        <v>0</v>
      </c>
      <c r="J1359" s="16">
        <v>2</v>
      </c>
      <c r="K1359" s="16">
        <v>1</v>
      </c>
      <c r="L1359" s="16">
        <v>0</v>
      </c>
      <c r="M1359" s="16" t="s">
        <v>43</v>
      </c>
      <c r="N1359" s="15"/>
    </row>
    <row r="1360" spans="1:14" x14ac:dyDescent="0.2">
      <c r="A1360" s="14" t="s">
        <v>35</v>
      </c>
      <c r="B1360" s="14" t="s">
        <v>35</v>
      </c>
      <c r="C1360" s="14" t="s">
        <v>44</v>
      </c>
      <c r="D1360" s="14" t="s">
        <v>1413</v>
      </c>
      <c r="E1360" s="14" t="s">
        <v>1637</v>
      </c>
      <c r="F1360" s="16">
        <v>54</v>
      </c>
      <c r="G1360" s="16" t="s">
        <v>35</v>
      </c>
      <c r="H1360" s="16" t="s">
        <v>44</v>
      </c>
      <c r="I1360" s="16">
        <v>0</v>
      </c>
      <c r="J1360" s="16">
        <v>0</v>
      </c>
      <c r="K1360" s="16">
        <v>0</v>
      </c>
      <c r="L1360" s="16">
        <v>0</v>
      </c>
      <c r="M1360" s="16" t="s">
        <v>44</v>
      </c>
      <c r="N1360" s="15"/>
    </row>
    <row r="1361" spans="1:14" x14ac:dyDescent="0.2">
      <c r="A1361" s="14" t="s">
        <v>35</v>
      </c>
      <c r="B1361" s="14" t="s">
        <v>35</v>
      </c>
      <c r="C1361" s="14" t="s">
        <v>44</v>
      </c>
      <c r="D1361" s="14" t="s">
        <v>1414</v>
      </c>
      <c r="E1361" s="14" t="s">
        <v>1637</v>
      </c>
      <c r="F1361" s="16">
        <v>3</v>
      </c>
      <c r="G1361" s="16" t="s">
        <v>35</v>
      </c>
      <c r="H1361" s="16" t="s">
        <v>44</v>
      </c>
      <c r="I1361" s="16">
        <v>0</v>
      </c>
      <c r="J1361" s="16">
        <v>2</v>
      </c>
      <c r="K1361" s="16">
        <v>1</v>
      </c>
      <c r="L1361" s="16">
        <v>0</v>
      </c>
      <c r="M1361" s="16" t="s">
        <v>44</v>
      </c>
      <c r="N1361" s="15"/>
    </row>
    <row r="1362" spans="1:14" x14ac:dyDescent="0.2">
      <c r="A1362" s="14" t="s">
        <v>35</v>
      </c>
      <c r="B1362" s="14" t="s">
        <v>35</v>
      </c>
      <c r="C1362" s="14">
        <v>2158</v>
      </c>
      <c r="D1362" s="14" t="s">
        <v>1415</v>
      </c>
      <c r="E1362" s="14" t="s">
        <v>58</v>
      </c>
      <c r="F1362" s="16">
        <v>839</v>
      </c>
      <c r="G1362" s="16">
        <v>0</v>
      </c>
      <c r="H1362" s="16" t="s">
        <v>362</v>
      </c>
      <c r="I1362" s="16">
        <v>0</v>
      </c>
      <c r="J1362" s="16">
        <v>0</v>
      </c>
      <c r="K1362" s="16">
        <v>650</v>
      </c>
      <c r="L1362" s="16">
        <v>189</v>
      </c>
      <c r="M1362" s="16" t="s">
        <v>43</v>
      </c>
      <c r="N1362" s="15"/>
    </row>
    <row r="1363" spans="1:14" x14ac:dyDescent="0.2">
      <c r="A1363" s="14" t="s">
        <v>35</v>
      </c>
      <c r="B1363" s="14" t="s">
        <v>35</v>
      </c>
      <c r="C1363" s="14">
        <v>2065</v>
      </c>
      <c r="D1363" s="14" t="s">
        <v>1416</v>
      </c>
      <c r="E1363" s="14" t="s">
        <v>58</v>
      </c>
      <c r="F1363" s="16">
        <v>300</v>
      </c>
      <c r="G1363" s="16">
        <v>0</v>
      </c>
      <c r="H1363" s="16" t="s">
        <v>178</v>
      </c>
      <c r="I1363" s="16">
        <v>0</v>
      </c>
      <c r="J1363" s="16">
        <v>300</v>
      </c>
      <c r="K1363" s="16">
        <v>0</v>
      </c>
      <c r="L1363" s="16">
        <v>0</v>
      </c>
      <c r="M1363" s="16" t="s">
        <v>34</v>
      </c>
      <c r="N1363" s="15"/>
    </row>
    <row r="1364" spans="1:14" x14ac:dyDescent="0.2">
      <c r="A1364" s="14" t="s">
        <v>35</v>
      </c>
      <c r="B1364" s="14" t="s">
        <v>35</v>
      </c>
      <c r="C1364" s="14">
        <v>2383</v>
      </c>
      <c r="D1364" s="14" t="s">
        <v>1417</v>
      </c>
      <c r="E1364" s="14" t="s">
        <v>142</v>
      </c>
      <c r="F1364" s="16">
        <v>159</v>
      </c>
      <c r="G1364" s="16">
        <v>-8</v>
      </c>
      <c r="H1364" s="16" t="s">
        <v>59</v>
      </c>
      <c r="I1364" s="16">
        <v>0</v>
      </c>
      <c r="J1364" s="16">
        <v>159</v>
      </c>
      <c r="K1364" s="16">
        <v>0</v>
      </c>
      <c r="L1364" s="16">
        <v>0</v>
      </c>
      <c r="M1364" s="16" t="s">
        <v>43</v>
      </c>
      <c r="N1364" s="15" t="s">
        <v>23</v>
      </c>
    </row>
    <row r="1365" spans="1:14" x14ac:dyDescent="0.2">
      <c r="A1365" s="14" t="s">
        <v>35</v>
      </c>
      <c r="B1365" s="14" t="s">
        <v>35</v>
      </c>
      <c r="C1365" s="14" t="s">
        <v>44</v>
      </c>
      <c r="D1365" s="14" t="s">
        <v>1418</v>
      </c>
      <c r="E1365" s="14" t="s">
        <v>142</v>
      </c>
      <c r="F1365" s="16">
        <v>129</v>
      </c>
      <c r="G1365" s="16" t="s">
        <v>35</v>
      </c>
      <c r="H1365" s="16" t="s">
        <v>44</v>
      </c>
      <c r="I1365" s="16">
        <v>0</v>
      </c>
      <c r="J1365" s="16">
        <v>129</v>
      </c>
      <c r="K1365" s="16">
        <v>0</v>
      </c>
      <c r="L1365" s="16">
        <v>0</v>
      </c>
      <c r="M1365" s="16" t="s">
        <v>44</v>
      </c>
      <c r="N1365" s="15"/>
    </row>
    <row r="1366" spans="1:14" x14ac:dyDescent="0.2">
      <c r="A1366" s="14" t="s">
        <v>35</v>
      </c>
      <c r="B1366" s="14" t="s">
        <v>35</v>
      </c>
      <c r="C1366" s="14" t="s">
        <v>44</v>
      </c>
      <c r="D1366" s="14" t="s">
        <v>1418</v>
      </c>
      <c r="E1366" s="14" t="s">
        <v>1637</v>
      </c>
      <c r="F1366" s="16">
        <v>30</v>
      </c>
      <c r="G1366" s="16" t="s">
        <v>35</v>
      </c>
      <c r="H1366" s="16" t="s">
        <v>44</v>
      </c>
      <c r="I1366" s="16">
        <v>0</v>
      </c>
      <c r="J1366" s="16">
        <v>30</v>
      </c>
      <c r="K1366" s="16">
        <v>0</v>
      </c>
      <c r="L1366" s="16">
        <v>0</v>
      </c>
      <c r="M1366" s="16" t="s">
        <v>44</v>
      </c>
      <c r="N1366" s="15"/>
    </row>
    <row r="1367" spans="1:14" x14ac:dyDescent="0.2">
      <c r="A1367" s="14" t="s">
        <v>35</v>
      </c>
      <c r="B1367" s="14" t="s">
        <v>35</v>
      </c>
      <c r="C1367" s="14">
        <v>2230</v>
      </c>
      <c r="D1367" s="14" t="s">
        <v>1419</v>
      </c>
      <c r="E1367" s="14" t="s">
        <v>58</v>
      </c>
      <c r="F1367" s="16">
        <v>96</v>
      </c>
      <c r="G1367" s="16">
        <v>0</v>
      </c>
      <c r="H1367" s="16" t="s">
        <v>123</v>
      </c>
      <c r="I1367" s="16">
        <v>0</v>
      </c>
      <c r="J1367" s="16">
        <v>70</v>
      </c>
      <c r="K1367" s="16">
        <v>26</v>
      </c>
      <c r="L1367" s="16">
        <v>0</v>
      </c>
      <c r="M1367" s="16" t="s">
        <v>43</v>
      </c>
      <c r="N1367" s="15"/>
    </row>
    <row r="1368" spans="1:14" x14ac:dyDescent="0.2">
      <c r="A1368" s="14" t="s">
        <v>35</v>
      </c>
      <c r="B1368" s="14" t="s">
        <v>35</v>
      </c>
      <c r="C1368" s="14">
        <v>2041</v>
      </c>
      <c r="D1368" s="14" t="s">
        <v>1420</v>
      </c>
      <c r="E1368" s="14" t="s">
        <v>142</v>
      </c>
      <c r="F1368" s="16">
        <v>229</v>
      </c>
      <c r="G1368" s="16">
        <v>-17</v>
      </c>
      <c r="H1368" s="16" t="s">
        <v>59</v>
      </c>
      <c r="I1368" s="16">
        <v>0</v>
      </c>
      <c r="J1368" s="16">
        <v>229</v>
      </c>
      <c r="K1368" s="16">
        <v>0</v>
      </c>
      <c r="L1368" s="16">
        <v>0</v>
      </c>
      <c r="M1368" s="16" t="s">
        <v>43</v>
      </c>
      <c r="N1368" s="15" t="s">
        <v>23</v>
      </c>
    </row>
    <row r="1369" spans="1:14" x14ac:dyDescent="0.2">
      <c r="A1369" s="14" t="s">
        <v>35</v>
      </c>
      <c r="B1369" s="14" t="s">
        <v>35</v>
      </c>
      <c r="C1369" s="14" t="s">
        <v>44</v>
      </c>
      <c r="D1369" s="14" t="s">
        <v>1421</v>
      </c>
      <c r="E1369" s="14" t="s">
        <v>142</v>
      </c>
      <c r="F1369" s="16">
        <v>191</v>
      </c>
      <c r="G1369" s="16" t="s">
        <v>35</v>
      </c>
      <c r="H1369" s="16" t="s">
        <v>44</v>
      </c>
      <c r="I1369" s="16">
        <v>0</v>
      </c>
      <c r="J1369" s="16">
        <v>191</v>
      </c>
      <c r="K1369" s="16">
        <v>0</v>
      </c>
      <c r="L1369" s="16">
        <v>0</v>
      </c>
      <c r="M1369" s="16" t="s">
        <v>44</v>
      </c>
      <c r="N1369" s="15"/>
    </row>
    <row r="1370" spans="1:14" x14ac:dyDescent="0.2">
      <c r="A1370" s="14" t="s">
        <v>35</v>
      </c>
      <c r="B1370" s="14" t="s">
        <v>35</v>
      </c>
      <c r="C1370" s="14" t="s">
        <v>44</v>
      </c>
      <c r="D1370" s="14" t="s">
        <v>1421</v>
      </c>
      <c r="E1370" s="14" t="s">
        <v>1637</v>
      </c>
      <c r="F1370" s="16">
        <v>31</v>
      </c>
      <c r="G1370" s="16" t="s">
        <v>35</v>
      </c>
      <c r="H1370" s="16" t="s">
        <v>44</v>
      </c>
      <c r="I1370" s="16">
        <v>0</v>
      </c>
      <c r="J1370" s="16">
        <v>31</v>
      </c>
      <c r="K1370" s="16">
        <v>0</v>
      </c>
      <c r="L1370" s="16">
        <v>0</v>
      </c>
      <c r="M1370" s="16" t="s">
        <v>44</v>
      </c>
      <c r="N1370" s="15"/>
    </row>
    <row r="1371" spans="1:14" x14ac:dyDescent="0.2">
      <c r="A1371" s="14" t="s">
        <v>35</v>
      </c>
      <c r="B1371" s="14" t="s">
        <v>35</v>
      </c>
      <c r="C1371" s="14" t="s">
        <v>44</v>
      </c>
      <c r="D1371" s="14" t="s">
        <v>1422</v>
      </c>
      <c r="E1371" s="14" t="s">
        <v>1637</v>
      </c>
      <c r="F1371" s="16">
        <v>7</v>
      </c>
      <c r="G1371" s="16" t="s">
        <v>35</v>
      </c>
      <c r="H1371" s="16" t="s">
        <v>44</v>
      </c>
      <c r="I1371" s="16">
        <v>0</v>
      </c>
      <c r="J1371" s="16">
        <v>7</v>
      </c>
      <c r="K1371" s="16">
        <v>0</v>
      </c>
      <c r="L1371" s="16">
        <v>0</v>
      </c>
      <c r="M1371" s="16" t="s">
        <v>44</v>
      </c>
      <c r="N1371" s="15"/>
    </row>
    <row r="1372" spans="1:14" x14ac:dyDescent="0.2">
      <c r="A1372" s="14" t="s">
        <v>35</v>
      </c>
      <c r="B1372" s="14" t="s">
        <v>35</v>
      </c>
      <c r="C1372" s="14">
        <v>2175</v>
      </c>
      <c r="D1372" s="14" t="s">
        <v>1423</v>
      </c>
      <c r="E1372" s="14" t="s">
        <v>58</v>
      </c>
      <c r="F1372" s="16">
        <v>645</v>
      </c>
      <c r="G1372" s="16">
        <v>0</v>
      </c>
      <c r="H1372" s="16" t="s">
        <v>265</v>
      </c>
      <c r="I1372" s="16">
        <v>0</v>
      </c>
      <c r="J1372" s="16">
        <v>204</v>
      </c>
      <c r="K1372" s="16">
        <v>439</v>
      </c>
      <c r="L1372" s="16">
        <v>2</v>
      </c>
      <c r="M1372" s="16" t="s">
        <v>43</v>
      </c>
      <c r="N1372" s="15"/>
    </row>
    <row r="1373" spans="1:14" x14ac:dyDescent="0.2">
      <c r="A1373" s="14" t="s">
        <v>35</v>
      </c>
      <c r="B1373" s="14" t="s">
        <v>35</v>
      </c>
      <c r="C1373" s="14">
        <v>2154</v>
      </c>
      <c r="D1373" s="14" t="s">
        <v>1424</v>
      </c>
      <c r="E1373" s="14" t="s">
        <v>58</v>
      </c>
      <c r="F1373" s="16">
        <v>104</v>
      </c>
      <c r="G1373" s="16">
        <v>0</v>
      </c>
      <c r="H1373" s="16" t="s">
        <v>1091</v>
      </c>
      <c r="I1373" s="16">
        <v>0</v>
      </c>
      <c r="J1373" s="16">
        <v>104</v>
      </c>
      <c r="K1373" s="16">
        <v>0</v>
      </c>
      <c r="L1373" s="16">
        <v>0</v>
      </c>
      <c r="M1373" s="16" t="s">
        <v>43</v>
      </c>
      <c r="N1373" s="15"/>
    </row>
    <row r="1374" spans="1:14" x14ac:dyDescent="0.2">
      <c r="A1374" s="14" t="s">
        <v>35</v>
      </c>
      <c r="B1374" s="14" t="s">
        <v>35</v>
      </c>
      <c r="C1374" s="14">
        <v>2142</v>
      </c>
      <c r="D1374" s="14" t="s">
        <v>1425</v>
      </c>
      <c r="E1374" s="14" t="s">
        <v>1637</v>
      </c>
      <c r="F1374" s="16">
        <v>92</v>
      </c>
      <c r="G1374" s="16">
        <v>0</v>
      </c>
      <c r="H1374" s="16" t="s">
        <v>178</v>
      </c>
      <c r="I1374" s="16">
        <v>0</v>
      </c>
      <c r="J1374" s="16">
        <v>84</v>
      </c>
      <c r="K1374" s="16">
        <v>0</v>
      </c>
      <c r="L1374" s="16">
        <v>0</v>
      </c>
      <c r="M1374" s="16" t="s">
        <v>43</v>
      </c>
      <c r="N1374" s="15"/>
    </row>
    <row r="1375" spans="1:14" x14ac:dyDescent="0.2">
      <c r="A1375" s="14" t="s">
        <v>35</v>
      </c>
      <c r="B1375" s="14" t="s">
        <v>35</v>
      </c>
      <c r="C1375" s="14" t="s">
        <v>44</v>
      </c>
      <c r="D1375" s="14" t="s">
        <v>1426</v>
      </c>
      <c r="E1375" s="14" t="s">
        <v>1637</v>
      </c>
      <c r="F1375" s="16">
        <v>50</v>
      </c>
      <c r="G1375" s="16" t="s">
        <v>35</v>
      </c>
      <c r="H1375" s="16" t="s">
        <v>44</v>
      </c>
      <c r="I1375" s="16">
        <v>0</v>
      </c>
      <c r="J1375" s="16">
        <v>42</v>
      </c>
      <c r="K1375" s="16">
        <v>0</v>
      </c>
      <c r="L1375" s="16">
        <v>0</v>
      </c>
      <c r="M1375" s="16" t="s">
        <v>44</v>
      </c>
      <c r="N1375" s="15"/>
    </row>
    <row r="1376" spans="1:14" x14ac:dyDescent="0.2">
      <c r="A1376" s="14" t="s">
        <v>35</v>
      </c>
      <c r="B1376" s="14" t="s">
        <v>35</v>
      </c>
      <c r="C1376" s="14" t="s">
        <v>44</v>
      </c>
      <c r="D1376" s="14" t="s">
        <v>1427</v>
      </c>
      <c r="E1376" s="14" t="s">
        <v>142</v>
      </c>
      <c r="F1376" s="16">
        <v>42</v>
      </c>
      <c r="G1376" s="16" t="s">
        <v>35</v>
      </c>
      <c r="H1376" s="16" t="s">
        <v>44</v>
      </c>
      <c r="I1376" s="16">
        <v>0</v>
      </c>
      <c r="J1376" s="16">
        <v>42</v>
      </c>
      <c r="K1376" s="16">
        <v>0</v>
      </c>
      <c r="L1376" s="16">
        <v>0</v>
      </c>
      <c r="M1376" s="16" t="s">
        <v>44</v>
      </c>
      <c r="N1376" s="15"/>
    </row>
    <row r="1377" spans="1:14" x14ac:dyDescent="0.2">
      <c r="A1377" s="14" t="s">
        <v>35</v>
      </c>
      <c r="B1377" s="14" t="s">
        <v>35</v>
      </c>
      <c r="C1377" s="14">
        <v>4386</v>
      </c>
      <c r="D1377" s="14" t="s">
        <v>1428</v>
      </c>
      <c r="E1377" s="14" t="s">
        <v>1637</v>
      </c>
      <c r="F1377" s="16">
        <v>8</v>
      </c>
      <c r="G1377" s="16">
        <v>0</v>
      </c>
      <c r="H1377" s="16" t="s">
        <v>44</v>
      </c>
      <c r="I1377" s="16">
        <v>8</v>
      </c>
      <c r="J1377" s="16">
        <v>0</v>
      </c>
      <c r="K1377" s="16">
        <v>0</v>
      </c>
      <c r="L1377" s="16">
        <v>0</v>
      </c>
      <c r="M1377" s="16" t="s">
        <v>43</v>
      </c>
      <c r="N1377" s="15"/>
    </row>
    <row r="1378" spans="1:14" x14ac:dyDescent="0.2">
      <c r="A1378" s="14" t="s">
        <v>35</v>
      </c>
      <c r="B1378" s="14" t="s">
        <v>35</v>
      </c>
      <c r="C1378" s="14">
        <v>3394</v>
      </c>
      <c r="D1378" s="14" t="s">
        <v>1429</v>
      </c>
      <c r="E1378" s="14" t="s">
        <v>1637</v>
      </c>
      <c r="F1378" s="16">
        <v>4</v>
      </c>
      <c r="G1378" s="16">
        <v>1</v>
      </c>
      <c r="H1378" s="16" t="s">
        <v>44</v>
      </c>
      <c r="I1378" s="16">
        <v>0</v>
      </c>
      <c r="J1378" s="16">
        <v>4</v>
      </c>
      <c r="K1378" s="16">
        <v>0</v>
      </c>
      <c r="L1378" s="16">
        <v>0</v>
      </c>
      <c r="M1378" s="16" t="s">
        <v>43</v>
      </c>
      <c r="N1378" s="15"/>
    </row>
    <row r="1379" spans="1:14" x14ac:dyDescent="0.2">
      <c r="A1379" s="14" t="s">
        <v>35</v>
      </c>
      <c r="B1379" s="14" t="s">
        <v>35</v>
      </c>
      <c r="C1379" s="14">
        <v>4143</v>
      </c>
      <c r="D1379" s="14" t="s">
        <v>1430</v>
      </c>
      <c r="E1379" s="14" t="s">
        <v>1637</v>
      </c>
      <c r="F1379" s="16">
        <v>5</v>
      </c>
      <c r="G1379" s="16">
        <v>0</v>
      </c>
      <c r="H1379" s="16" t="s">
        <v>336</v>
      </c>
      <c r="I1379" s="16">
        <v>0</v>
      </c>
      <c r="J1379" s="16">
        <v>1</v>
      </c>
      <c r="K1379" s="16">
        <v>0</v>
      </c>
      <c r="L1379" s="16">
        <v>0</v>
      </c>
      <c r="M1379" s="16" t="s">
        <v>43</v>
      </c>
      <c r="N1379" s="15"/>
    </row>
    <row r="1380" spans="1:14" x14ac:dyDescent="0.2">
      <c r="A1380" s="14" t="s">
        <v>35</v>
      </c>
      <c r="B1380" s="14" t="s">
        <v>35</v>
      </c>
      <c r="C1380" s="14" t="s">
        <v>44</v>
      </c>
      <c r="D1380" s="14" t="s">
        <v>1431</v>
      </c>
      <c r="E1380" s="14" t="s">
        <v>1637</v>
      </c>
      <c r="F1380" s="16">
        <v>4</v>
      </c>
      <c r="G1380" s="16" t="s">
        <v>35</v>
      </c>
      <c r="H1380" s="16" t="s">
        <v>44</v>
      </c>
      <c r="I1380" s="16">
        <v>0</v>
      </c>
      <c r="J1380" s="16">
        <v>0</v>
      </c>
      <c r="K1380" s="16">
        <v>0</v>
      </c>
      <c r="L1380" s="16">
        <v>0</v>
      </c>
      <c r="M1380" s="16" t="s">
        <v>44</v>
      </c>
      <c r="N1380" s="15"/>
    </row>
    <row r="1381" spans="1:14" x14ac:dyDescent="0.2">
      <c r="A1381" s="14" t="s">
        <v>35</v>
      </c>
      <c r="B1381" s="14" t="s">
        <v>35</v>
      </c>
      <c r="C1381" s="14" t="s">
        <v>44</v>
      </c>
      <c r="D1381" s="14" t="s">
        <v>1432</v>
      </c>
      <c r="E1381" s="14" t="s">
        <v>1637</v>
      </c>
      <c r="F1381" s="16">
        <v>1</v>
      </c>
      <c r="G1381" s="16" t="s">
        <v>35</v>
      </c>
      <c r="H1381" s="16" t="s">
        <v>44</v>
      </c>
      <c r="I1381" s="16">
        <v>0</v>
      </c>
      <c r="J1381" s="16">
        <v>1</v>
      </c>
      <c r="K1381" s="16">
        <v>0</v>
      </c>
      <c r="L1381" s="16">
        <v>0</v>
      </c>
      <c r="M1381" s="16" t="s">
        <v>44</v>
      </c>
      <c r="N1381" s="15"/>
    </row>
    <row r="1382" spans="1:14" x14ac:dyDescent="0.2">
      <c r="A1382" s="14" t="s">
        <v>35</v>
      </c>
      <c r="B1382" s="14" t="s">
        <v>35</v>
      </c>
      <c r="C1382" s="14">
        <v>4043</v>
      </c>
      <c r="D1382" s="14" t="s">
        <v>1433</v>
      </c>
      <c r="E1382" s="14" t="s">
        <v>1637</v>
      </c>
      <c r="F1382" s="16">
        <v>3</v>
      </c>
      <c r="G1382" s="16">
        <v>0</v>
      </c>
      <c r="H1382" s="16" t="s">
        <v>44</v>
      </c>
      <c r="I1382" s="16">
        <v>0</v>
      </c>
      <c r="J1382" s="16">
        <v>3</v>
      </c>
      <c r="K1382" s="16">
        <v>0</v>
      </c>
      <c r="L1382" s="16">
        <v>0</v>
      </c>
      <c r="M1382" s="16" t="s">
        <v>43</v>
      </c>
      <c r="N1382" s="15"/>
    </row>
    <row r="1383" spans="1:14" x14ac:dyDescent="0.2">
      <c r="A1383" s="14" t="s">
        <v>35</v>
      </c>
      <c r="B1383" s="14" t="s">
        <v>35</v>
      </c>
      <c r="C1383" s="14">
        <v>2406</v>
      </c>
      <c r="D1383" s="14" t="s">
        <v>1434</v>
      </c>
      <c r="E1383" s="14" t="s">
        <v>58</v>
      </c>
      <c r="F1383" s="16">
        <v>81</v>
      </c>
      <c r="G1383" s="16">
        <v>0</v>
      </c>
      <c r="H1383" s="16" t="s">
        <v>1091</v>
      </c>
      <c r="I1383" s="16">
        <v>0</v>
      </c>
      <c r="J1383" s="16">
        <v>0</v>
      </c>
      <c r="K1383" s="16">
        <v>0</v>
      </c>
      <c r="L1383" s="16">
        <v>0</v>
      </c>
      <c r="M1383" s="16" t="s">
        <v>47</v>
      </c>
      <c r="N1383" s="15"/>
    </row>
    <row r="1384" spans="1:14" x14ac:dyDescent="0.2">
      <c r="A1384" s="14" t="s">
        <v>35</v>
      </c>
      <c r="B1384" s="14" t="s">
        <v>35</v>
      </c>
      <c r="C1384" s="14">
        <v>3988</v>
      </c>
      <c r="D1384" s="14" t="s">
        <v>1435</v>
      </c>
      <c r="E1384" s="14" t="s">
        <v>1637</v>
      </c>
      <c r="F1384" s="16">
        <v>50</v>
      </c>
      <c r="G1384" s="16">
        <v>0</v>
      </c>
      <c r="H1384" s="16" t="s">
        <v>44</v>
      </c>
      <c r="I1384" s="16">
        <v>0</v>
      </c>
      <c r="J1384" s="16">
        <v>9</v>
      </c>
      <c r="K1384" s="16">
        <v>0</v>
      </c>
      <c r="L1384" s="16">
        <v>0</v>
      </c>
      <c r="M1384" s="16" t="s">
        <v>43</v>
      </c>
      <c r="N1384" s="15"/>
    </row>
    <row r="1385" spans="1:14" x14ac:dyDescent="0.2">
      <c r="A1385" s="14" t="s">
        <v>35</v>
      </c>
      <c r="B1385" s="14" t="s">
        <v>35</v>
      </c>
      <c r="C1385" s="14" t="s">
        <v>44</v>
      </c>
      <c r="D1385" s="14" t="s">
        <v>1436</v>
      </c>
      <c r="E1385" s="14" t="s">
        <v>1637</v>
      </c>
      <c r="F1385" s="16">
        <v>41</v>
      </c>
      <c r="G1385" s="16" t="s">
        <v>35</v>
      </c>
      <c r="H1385" s="16" t="s">
        <v>44</v>
      </c>
      <c r="I1385" s="16">
        <v>0</v>
      </c>
      <c r="J1385" s="16">
        <v>0</v>
      </c>
      <c r="K1385" s="16">
        <v>0</v>
      </c>
      <c r="L1385" s="16">
        <v>0</v>
      </c>
      <c r="M1385" s="16" t="s">
        <v>44</v>
      </c>
      <c r="N1385" s="15"/>
    </row>
    <row r="1386" spans="1:14" x14ac:dyDescent="0.2">
      <c r="A1386" s="14" t="s">
        <v>35</v>
      </c>
      <c r="B1386" s="14" t="s">
        <v>35</v>
      </c>
      <c r="C1386" s="14" t="s">
        <v>44</v>
      </c>
      <c r="D1386" s="14" t="s">
        <v>1437</v>
      </c>
      <c r="E1386" s="14" t="s">
        <v>1637</v>
      </c>
      <c r="F1386" s="16">
        <v>9</v>
      </c>
      <c r="G1386" s="16" t="s">
        <v>35</v>
      </c>
      <c r="H1386" s="16" t="s">
        <v>44</v>
      </c>
      <c r="I1386" s="16">
        <v>0</v>
      </c>
      <c r="J1386" s="16">
        <v>9</v>
      </c>
      <c r="K1386" s="16">
        <v>0</v>
      </c>
      <c r="L1386" s="16">
        <v>0</v>
      </c>
      <c r="M1386" s="16" t="s">
        <v>44</v>
      </c>
      <c r="N1386" s="15"/>
    </row>
    <row r="1387" spans="1:14" x14ac:dyDescent="0.2">
      <c r="A1387" s="14" t="s">
        <v>35</v>
      </c>
      <c r="B1387" s="14" t="s">
        <v>35</v>
      </c>
      <c r="C1387" s="14">
        <v>4390</v>
      </c>
      <c r="D1387" s="14" t="s">
        <v>1438</v>
      </c>
      <c r="E1387" s="14" t="s">
        <v>1637</v>
      </c>
      <c r="F1387" s="16">
        <v>1</v>
      </c>
      <c r="G1387" s="16">
        <v>0</v>
      </c>
      <c r="H1387" s="16" t="s">
        <v>44</v>
      </c>
      <c r="I1387" s="16">
        <v>0</v>
      </c>
      <c r="J1387" s="16">
        <v>0</v>
      </c>
      <c r="K1387" s="16">
        <v>0</v>
      </c>
      <c r="L1387" s="16">
        <v>0</v>
      </c>
      <c r="M1387" s="16" t="s">
        <v>40</v>
      </c>
      <c r="N1387" s="15"/>
    </row>
    <row r="1388" spans="1:14" x14ac:dyDescent="0.2">
      <c r="A1388" s="14" t="s">
        <v>35</v>
      </c>
      <c r="B1388" s="14" t="s">
        <v>35</v>
      </c>
      <c r="C1388" s="14">
        <v>2317</v>
      </c>
      <c r="D1388" s="14" t="s">
        <v>1439</v>
      </c>
      <c r="E1388" s="14" t="s">
        <v>58</v>
      </c>
      <c r="F1388" s="16">
        <v>403</v>
      </c>
      <c r="G1388" s="16">
        <v>0</v>
      </c>
      <c r="H1388" s="16" t="s">
        <v>101</v>
      </c>
      <c r="I1388" s="16">
        <v>0</v>
      </c>
      <c r="J1388" s="16">
        <v>0</v>
      </c>
      <c r="K1388" s="16">
        <v>0</v>
      </c>
      <c r="L1388" s="16">
        <v>0</v>
      </c>
      <c r="M1388" s="16" t="s">
        <v>43</v>
      </c>
      <c r="N1388" s="15"/>
    </row>
    <row r="1389" spans="1:14" x14ac:dyDescent="0.2">
      <c r="A1389" s="14" t="s">
        <v>35</v>
      </c>
      <c r="B1389" s="14" t="s">
        <v>35</v>
      </c>
      <c r="C1389" s="14">
        <v>3056</v>
      </c>
      <c r="D1389" s="14" t="s">
        <v>1440</v>
      </c>
      <c r="E1389" s="14" t="s">
        <v>32</v>
      </c>
      <c r="F1389" s="16">
        <v>3</v>
      </c>
      <c r="G1389" s="16">
        <v>0</v>
      </c>
      <c r="H1389" s="16" t="s">
        <v>197</v>
      </c>
      <c r="I1389" s="16">
        <v>0</v>
      </c>
      <c r="J1389" s="16">
        <v>3</v>
      </c>
      <c r="K1389" s="16">
        <v>0</v>
      </c>
      <c r="L1389" s="16">
        <v>0</v>
      </c>
      <c r="M1389" s="16" t="s">
        <v>43</v>
      </c>
      <c r="N1389" s="15"/>
    </row>
    <row r="1390" spans="1:14" x14ac:dyDescent="0.2">
      <c r="A1390" s="14" t="s">
        <v>35</v>
      </c>
      <c r="B1390" s="14" t="s">
        <v>35</v>
      </c>
      <c r="C1390" s="14">
        <v>2216</v>
      </c>
      <c r="D1390" s="14" t="s">
        <v>1441</v>
      </c>
      <c r="E1390" s="14" t="s">
        <v>1637</v>
      </c>
      <c r="F1390" s="16">
        <v>57</v>
      </c>
      <c r="G1390" s="16">
        <v>0</v>
      </c>
      <c r="H1390" s="16" t="s">
        <v>362</v>
      </c>
      <c r="I1390" s="16">
        <v>0</v>
      </c>
      <c r="J1390" s="16">
        <v>0</v>
      </c>
      <c r="K1390" s="16">
        <v>0</v>
      </c>
      <c r="L1390" s="16">
        <v>0</v>
      </c>
      <c r="M1390" s="16" t="s">
        <v>43</v>
      </c>
      <c r="N1390" s="15"/>
    </row>
    <row r="1391" spans="1:14" x14ac:dyDescent="0.2">
      <c r="A1391" s="14" t="s">
        <v>35</v>
      </c>
      <c r="B1391" s="14" t="s">
        <v>35</v>
      </c>
      <c r="C1391" s="14">
        <v>4292</v>
      </c>
      <c r="D1391" s="14" t="s">
        <v>1442</v>
      </c>
      <c r="E1391" s="14" t="s">
        <v>1637</v>
      </c>
      <c r="F1391" s="16">
        <v>5</v>
      </c>
      <c r="G1391" s="16">
        <v>-30</v>
      </c>
      <c r="H1391" s="16" t="s">
        <v>44</v>
      </c>
      <c r="I1391" s="16">
        <v>0</v>
      </c>
      <c r="J1391" s="16">
        <v>1</v>
      </c>
      <c r="K1391" s="16">
        <v>0</v>
      </c>
      <c r="L1391" s="16">
        <v>0</v>
      </c>
      <c r="M1391" s="16" t="s">
        <v>43</v>
      </c>
      <c r="N1391" s="15" t="s">
        <v>23</v>
      </c>
    </row>
    <row r="1392" spans="1:14" x14ac:dyDescent="0.2">
      <c r="A1392" s="14" t="s">
        <v>35</v>
      </c>
      <c r="B1392" s="14" t="s">
        <v>35</v>
      </c>
      <c r="C1392" s="14">
        <v>3928</v>
      </c>
      <c r="D1392" s="14" t="s">
        <v>1443</v>
      </c>
      <c r="E1392" s="14" t="s">
        <v>1637</v>
      </c>
      <c r="F1392" s="16">
        <v>129</v>
      </c>
      <c r="G1392" s="16">
        <v>-271</v>
      </c>
      <c r="H1392" s="16" t="s">
        <v>44</v>
      </c>
      <c r="I1392" s="16">
        <v>0</v>
      </c>
      <c r="J1392" s="16">
        <v>3</v>
      </c>
      <c r="K1392" s="16">
        <v>0</v>
      </c>
      <c r="L1392" s="16">
        <v>0</v>
      </c>
      <c r="M1392" s="16" t="s">
        <v>43</v>
      </c>
      <c r="N1392" s="15" t="s">
        <v>23</v>
      </c>
    </row>
    <row r="1393" spans="1:14" x14ac:dyDescent="0.2">
      <c r="A1393" s="14" t="s">
        <v>35</v>
      </c>
      <c r="B1393" s="14" t="s">
        <v>35</v>
      </c>
      <c r="C1393" s="14">
        <v>2063</v>
      </c>
      <c r="D1393" s="14" t="s">
        <v>1444</v>
      </c>
      <c r="E1393" s="14" t="s">
        <v>58</v>
      </c>
      <c r="F1393" s="16">
        <v>369</v>
      </c>
      <c r="G1393" s="16">
        <v>0</v>
      </c>
      <c r="H1393" s="16" t="s">
        <v>42</v>
      </c>
      <c r="I1393" s="16">
        <v>0</v>
      </c>
      <c r="J1393" s="16">
        <v>0</v>
      </c>
      <c r="K1393" s="16">
        <v>339</v>
      </c>
      <c r="L1393" s="16">
        <v>30</v>
      </c>
      <c r="M1393" s="16" t="s">
        <v>43</v>
      </c>
      <c r="N1393" s="15"/>
    </row>
    <row r="1394" spans="1:14" x14ac:dyDescent="0.2">
      <c r="A1394" s="14" t="s">
        <v>35</v>
      </c>
      <c r="B1394" s="14" t="s">
        <v>35</v>
      </c>
      <c r="C1394" s="14">
        <v>2152</v>
      </c>
      <c r="D1394" s="14" t="s">
        <v>1445</v>
      </c>
      <c r="E1394" s="14" t="s">
        <v>58</v>
      </c>
      <c r="F1394" s="16">
        <v>9</v>
      </c>
      <c r="G1394" s="16">
        <v>0</v>
      </c>
      <c r="H1394" s="16" t="s">
        <v>40</v>
      </c>
      <c r="I1394" s="16">
        <v>0</v>
      </c>
      <c r="J1394" s="16">
        <v>0</v>
      </c>
      <c r="K1394" s="16">
        <v>0</v>
      </c>
      <c r="L1394" s="16">
        <v>0</v>
      </c>
      <c r="M1394" s="16" t="s">
        <v>43</v>
      </c>
      <c r="N1394" s="15"/>
    </row>
    <row r="1395" spans="1:14" x14ac:dyDescent="0.2">
      <c r="A1395" s="14" t="s">
        <v>35</v>
      </c>
      <c r="B1395" s="14" t="s">
        <v>35</v>
      </c>
      <c r="C1395" s="14">
        <v>2171</v>
      </c>
      <c r="D1395" s="14" t="s">
        <v>1446</v>
      </c>
      <c r="E1395" s="14" t="s">
        <v>58</v>
      </c>
      <c r="F1395" s="16">
        <v>92</v>
      </c>
      <c r="G1395" s="16">
        <v>0</v>
      </c>
      <c r="H1395" s="16" t="s">
        <v>265</v>
      </c>
      <c r="I1395" s="16">
        <v>0</v>
      </c>
      <c r="J1395" s="16">
        <v>80</v>
      </c>
      <c r="K1395" s="16">
        <v>12</v>
      </c>
      <c r="L1395" s="16">
        <v>0</v>
      </c>
      <c r="M1395" s="16" t="s">
        <v>43</v>
      </c>
      <c r="N1395" s="15"/>
    </row>
    <row r="1396" spans="1:14" x14ac:dyDescent="0.2">
      <c r="A1396" s="14" t="s">
        <v>35</v>
      </c>
      <c r="B1396" s="14" t="s">
        <v>35</v>
      </c>
      <c r="C1396" s="14">
        <v>2120</v>
      </c>
      <c r="D1396" s="14" t="s">
        <v>1447</v>
      </c>
      <c r="E1396" s="14" t="s">
        <v>1637</v>
      </c>
      <c r="F1396" s="16">
        <v>100</v>
      </c>
      <c r="G1396" s="16">
        <v>-1</v>
      </c>
      <c r="H1396" s="16" t="s">
        <v>341</v>
      </c>
      <c r="I1396" s="16">
        <v>0</v>
      </c>
      <c r="J1396" s="16">
        <v>15</v>
      </c>
      <c r="K1396" s="16">
        <v>0</v>
      </c>
      <c r="L1396" s="16">
        <v>0</v>
      </c>
      <c r="M1396" s="16" t="s">
        <v>43</v>
      </c>
      <c r="N1396" s="15"/>
    </row>
    <row r="1397" spans="1:14" x14ac:dyDescent="0.2">
      <c r="A1397" s="14" t="s">
        <v>35</v>
      </c>
      <c r="B1397" s="14" t="s">
        <v>35</v>
      </c>
      <c r="C1397" s="14" t="s">
        <v>44</v>
      </c>
      <c r="D1397" s="14" t="s">
        <v>1448</v>
      </c>
      <c r="E1397" s="14" t="s">
        <v>1637</v>
      </c>
      <c r="F1397" s="16">
        <v>81</v>
      </c>
      <c r="G1397" s="16" t="s">
        <v>35</v>
      </c>
      <c r="H1397" s="16" t="s">
        <v>44</v>
      </c>
      <c r="I1397" s="16">
        <v>0</v>
      </c>
      <c r="J1397" s="16">
        <v>15</v>
      </c>
      <c r="K1397" s="16">
        <v>0</v>
      </c>
      <c r="L1397" s="16">
        <v>0</v>
      </c>
      <c r="M1397" s="16" t="s">
        <v>44</v>
      </c>
      <c r="N1397" s="15"/>
    </row>
    <row r="1398" spans="1:14" x14ac:dyDescent="0.2">
      <c r="A1398" s="14" t="s">
        <v>35</v>
      </c>
      <c r="B1398" s="14" t="s">
        <v>35</v>
      </c>
      <c r="C1398" s="14" t="s">
        <v>44</v>
      </c>
      <c r="D1398" s="14" t="s">
        <v>1448</v>
      </c>
      <c r="E1398" s="14" t="s">
        <v>153</v>
      </c>
      <c r="F1398" s="16">
        <v>19</v>
      </c>
      <c r="G1398" s="16" t="s">
        <v>35</v>
      </c>
      <c r="H1398" s="16" t="s">
        <v>44</v>
      </c>
      <c r="I1398" s="16">
        <v>0</v>
      </c>
      <c r="J1398" s="16">
        <v>0</v>
      </c>
      <c r="K1398" s="16">
        <v>0</v>
      </c>
      <c r="L1398" s="16">
        <v>0</v>
      </c>
      <c r="M1398" s="16" t="s">
        <v>44</v>
      </c>
      <c r="N1398" s="15"/>
    </row>
    <row r="1399" spans="1:14" x14ac:dyDescent="0.2">
      <c r="A1399" s="14" t="s">
        <v>35</v>
      </c>
      <c r="B1399" s="14" t="s">
        <v>35</v>
      </c>
      <c r="C1399" s="14">
        <v>3944</v>
      </c>
      <c r="D1399" s="14" t="s">
        <v>1449</v>
      </c>
      <c r="E1399" s="14" t="s">
        <v>1637</v>
      </c>
      <c r="F1399" s="16">
        <v>30</v>
      </c>
      <c r="G1399" s="16">
        <v>0</v>
      </c>
      <c r="H1399" s="16" t="s">
        <v>997</v>
      </c>
      <c r="I1399" s="16">
        <v>0</v>
      </c>
      <c r="J1399" s="16">
        <v>0</v>
      </c>
      <c r="K1399" s="16">
        <v>0</v>
      </c>
      <c r="L1399" s="16">
        <v>1</v>
      </c>
      <c r="M1399" s="16" t="s">
        <v>43</v>
      </c>
      <c r="N1399" s="15"/>
    </row>
    <row r="1400" spans="1:14" x14ac:dyDescent="0.2">
      <c r="A1400" s="14" t="s">
        <v>35</v>
      </c>
      <c r="B1400" s="14" t="s">
        <v>35</v>
      </c>
      <c r="C1400" s="14" t="s">
        <v>44</v>
      </c>
      <c r="D1400" s="14" t="s">
        <v>1450</v>
      </c>
      <c r="E1400" s="14" t="s">
        <v>1637</v>
      </c>
      <c r="F1400" s="16">
        <v>29</v>
      </c>
      <c r="G1400" s="16" t="s">
        <v>35</v>
      </c>
      <c r="H1400" s="16" t="s">
        <v>44</v>
      </c>
      <c r="I1400" s="16">
        <v>0</v>
      </c>
      <c r="J1400" s="16">
        <v>0</v>
      </c>
      <c r="K1400" s="16">
        <v>0</v>
      </c>
      <c r="L1400" s="16">
        <v>0</v>
      </c>
      <c r="M1400" s="16" t="s">
        <v>44</v>
      </c>
      <c r="N1400" s="15"/>
    </row>
    <row r="1401" spans="1:14" x14ac:dyDescent="0.2">
      <c r="A1401" s="14" t="s">
        <v>35</v>
      </c>
      <c r="B1401" s="14" t="s">
        <v>35</v>
      </c>
      <c r="C1401" s="14" t="s">
        <v>44</v>
      </c>
      <c r="D1401" s="14" t="s">
        <v>1451</v>
      </c>
      <c r="E1401" s="14" t="s">
        <v>1637</v>
      </c>
      <c r="F1401" s="16">
        <v>1</v>
      </c>
      <c r="G1401" s="16" t="s">
        <v>35</v>
      </c>
      <c r="H1401" s="16" t="s">
        <v>44</v>
      </c>
      <c r="I1401" s="16">
        <v>0</v>
      </c>
      <c r="J1401" s="16">
        <v>0</v>
      </c>
      <c r="K1401" s="16">
        <v>0</v>
      </c>
      <c r="L1401" s="16">
        <v>1</v>
      </c>
      <c r="M1401" s="16" t="s">
        <v>44</v>
      </c>
      <c r="N1401" s="15"/>
    </row>
    <row r="1402" spans="1:14" x14ac:dyDescent="0.2">
      <c r="A1402" s="14" t="s">
        <v>35</v>
      </c>
      <c r="B1402" s="14" t="s">
        <v>35</v>
      </c>
      <c r="C1402" s="14">
        <v>4044</v>
      </c>
      <c r="D1402" s="14" t="s">
        <v>1452</v>
      </c>
      <c r="E1402" s="14" t="s">
        <v>1637</v>
      </c>
      <c r="F1402" s="16">
        <v>15</v>
      </c>
      <c r="G1402" s="16">
        <v>-19</v>
      </c>
      <c r="H1402" s="16" t="s">
        <v>44</v>
      </c>
      <c r="I1402" s="16">
        <v>0</v>
      </c>
      <c r="J1402" s="16">
        <v>15</v>
      </c>
      <c r="K1402" s="16">
        <v>0</v>
      </c>
      <c r="L1402" s="16">
        <v>0</v>
      </c>
      <c r="M1402" s="16" t="s">
        <v>43</v>
      </c>
      <c r="N1402" s="15" t="s">
        <v>23</v>
      </c>
    </row>
    <row r="1403" spans="1:14" x14ac:dyDescent="0.2">
      <c r="A1403" s="14" t="s">
        <v>35</v>
      </c>
      <c r="B1403" s="14" t="s">
        <v>35</v>
      </c>
      <c r="C1403" s="14">
        <v>4529</v>
      </c>
      <c r="D1403" s="14" t="s">
        <v>1453</v>
      </c>
      <c r="E1403" s="14" t="s">
        <v>1636</v>
      </c>
      <c r="F1403" s="16">
        <v>1</v>
      </c>
      <c r="G1403" s="16">
        <v>0</v>
      </c>
      <c r="H1403" s="16" t="s">
        <v>44</v>
      </c>
      <c r="I1403" s="16">
        <v>0</v>
      </c>
      <c r="J1403" s="16">
        <v>0</v>
      </c>
      <c r="K1403" s="16">
        <v>0</v>
      </c>
      <c r="L1403" s="16">
        <v>1</v>
      </c>
      <c r="M1403" s="16" t="s">
        <v>43</v>
      </c>
      <c r="N1403" s="15"/>
    </row>
    <row r="1404" spans="1:14" x14ac:dyDescent="0.2">
      <c r="A1404" s="14" t="s">
        <v>35</v>
      </c>
      <c r="B1404" s="14" t="s">
        <v>35</v>
      </c>
      <c r="C1404" s="14">
        <v>2069</v>
      </c>
      <c r="D1404" s="14" t="s">
        <v>1454</v>
      </c>
      <c r="E1404" s="14" t="s">
        <v>58</v>
      </c>
      <c r="F1404" s="16">
        <v>818</v>
      </c>
      <c r="G1404" s="16">
        <v>0</v>
      </c>
      <c r="H1404" s="16" t="s">
        <v>87</v>
      </c>
      <c r="I1404" s="16">
        <v>57</v>
      </c>
      <c r="J1404" s="16">
        <v>728</v>
      </c>
      <c r="K1404" s="16">
        <v>33</v>
      </c>
      <c r="L1404" s="16">
        <v>0</v>
      </c>
      <c r="M1404" s="16" t="s">
        <v>34</v>
      </c>
      <c r="N1404" s="15"/>
    </row>
    <row r="1405" spans="1:14" x14ac:dyDescent="0.2">
      <c r="A1405" s="14" t="s">
        <v>35</v>
      </c>
      <c r="B1405" s="14" t="s">
        <v>35</v>
      </c>
      <c r="C1405" s="14">
        <v>4530</v>
      </c>
      <c r="D1405" s="14" t="s">
        <v>1455</v>
      </c>
      <c r="E1405" s="14" t="s">
        <v>1636</v>
      </c>
      <c r="F1405" s="16">
        <v>1</v>
      </c>
      <c r="G1405" s="16">
        <v>0</v>
      </c>
      <c r="H1405" s="16" t="s">
        <v>44</v>
      </c>
      <c r="I1405" s="16">
        <v>0</v>
      </c>
      <c r="J1405" s="16">
        <v>0</v>
      </c>
      <c r="K1405" s="16">
        <v>0</v>
      </c>
      <c r="L1405" s="16">
        <v>1</v>
      </c>
      <c r="M1405" s="16" t="s">
        <v>43</v>
      </c>
      <c r="N1405" s="15"/>
    </row>
    <row r="1406" spans="1:14" x14ac:dyDescent="0.2">
      <c r="A1406" s="14" t="s">
        <v>35</v>
      </c>
      <c r="B1406" s="14" t="s">
        <v>35</v>
      </c>
      <c r="C1406" s="14">
        <v>2085</v>
      </c>
      <c r="D1406" s="14" t="s">
        <v>1456</v>
      </c>
      <c r="E1406" s="14" t="s">
        <v>58</v>
      </c>
      <c r="F1406" s="16">
        <v>453</v>
      </c>
      <c r="G1406" s="16">
        <v>0</v>
      </c>
      <c r="H1406" s="16" t="s">
        <v>121</v>
      </c>
      <c r="I1406" s="16">
        <v>0</v>
      </c>
      <c r="J1406" s="16">
        <v>0</v>
      </c>
      <c r="K1406" s="16">
        <v>0</v>
      </c>
      <c r="L1406" s="16">
        <v>453</v>
      </c>
      <c r="M1406" s="16" t="s">
        <v>43</v>
      </c>
      <c r="N1406" s="15"/>
    </row>
    <row r="1407" spans="1:14" x14ac:dyDescent="0.2">
      <c r="A1407" s="14" t="s">
        <v>35</v>
      </c>
      <c r="B1407" s="14" t="s">
        <v>35</v>
      </c>
      <c r="C1407" s="14">
        <v>2092</v>
      </c>
      <c r="D1407" s="14" t="s">
        <v>1457</v>
      </c>
      <c r="E1407" s="14" t="s">
        <v>58</v>
      </c>
      <c r="F1407" s="16">
        <v>288</v>
      </c>
      <c r="G1407" s="16">
        <v>0</v>
      </c>
      <c r="H1407" s="16" t="s">
        <v>197</v>
      </c>
      <c r="I1407" s="16">
        <v>0</v>
      </c>
      <c r="J1407" s="16">
        <v>0</v>
      </c>
      <c r="K1407" s="16">
        <v>284</v>
      </c>
      <c r="L1407" s="16">
        <v>4</v>
      </c>
      <c r="M1407" s="16" t="s">
        <v>43</v>
      </c>
      <c r="N1407" s="15"/>
    </row>
    <row r="1408" spans="1:14" x14ac:dyDescent="0.2">
      <c r="A1408" s="14" t="s">
        <v>35</v>
      </c>
      <c r="B1408" s="14" t="s">
        <v>35</v>
      </c>
      <c r="C1408" s="14">
        <v>4455</v>
      </c>
      <c r="D1408" s="14" t="s">
        <v>1458</v>
      </c>
      <c r="E1408" s="14" t="s">
        <v>142</v>
      </c>
      <c r="F1408" s="16">
        <v>35</v>
      </c>
      <c r="G1408" s="16">
        <v>0</v>
      </c>
      <c r="H1408" s="16" t="s">
        <v>44</v>
      </c>
      <c r="I1408" s="16">
        <v>0</v>
      </c>
      <c r="J1408" s="16">
        <v>35</v>
      </c>
      <c r="K1408" s="16">
        <v>0</v>
      </c>
      <c r="L1408" s="16">
        <v>0</v>
      </c>
      <c r="M1408" s="16" t="s">
        <v>40</v>
      </c>
      <c r="N1408" s="15"/>
    </row>
    <row r="1409" spans="1:14" x14ac:dyDescent="0.2">
      <c r="A1409" s="14" t="s">
        <v>35</v>
      </c>
      <c r="B1409" s="14" t="s">
        <v>35</v>
      </c>
      <c r="C1409" s="14">
        <v>2338</v>
      </c>
      <c r="D1409" s="14" t="s">
        <v>1459</v>
      </c>
      <c r="E1409" s="14" t="s">
        <v>1637</v>
      </c>
      <c r="F1409" s="16">
        <v>60</v>
      </c>
      <c r="G1409" s="16">
        <v>0</v>
      </c>
      <c r="H1409" s="16" t="s">
        <v>1460</v>
      </c>
      <c r="I1409" s="16">
        <v>0</v>
      </c>
      <c r="J1409" s="16">
        <v>0</v>
      </c>
      <c r="K1409" s="16">
        <v>0</v>
      </c>
      <c r="L1409" s="16">
        <v>0</v>
      </c>
      <c r="M1409" s="16" t="s">
        <v>34</v>
      </c>
      <c r="N1409" s="15"/>
    </row>
    <row r="1410" spans="1:14" x14ac:dyDescent="0.2">
      <c r="A1410" s="14" t="s">
        <v>35</v>
      </c>
      <c r="B1410" s="14" t="s">
        <v>35</v>
      </c>
      <c r="C1410" s="14">
        <v>2385</v>
      </c>
      <c r="D1410" s="14" t="s">
        <v>1461</v>
      </c>
      <c r="E1410" s="14" t="s">
        <v>1637</v>
      </c>
      <c r="F1410" s="16">
        <v>350</v>
      </c>
      <c r="G1410" s="16">
        <v>100</v>
      </c>
      <c r="H1410" s="16" t="s">
        <v>267</v>
      </c>
      <c r="I1410" s="16">
        <v>0</v>
      </c>
      <c r="J1410" s="16">
        <v>0</v>
      </c>
      <c r="K1410" s="16">
        <v>0</v>
      </c>
      <c r="L1410" s="16">
        <v>0</v>
      </c>
      <c r="M1410" s="16" t="s">
        <v>43</v>
      </c>
      <c r="N1410" s="15" t="s">
        <v>22</v>
      </c>
    </row>
    <row r="1411" spans="1:14" x14ac:dyDescent="0.2">
      <c r="A1411" s="14" t="s">
        <v>35</v>
      </c>
      <c r="B1411" s="14" t="s">
        <v>35</v>
      </c>
      <c r="C1411" s="14" t="s">
        <v>44</v>
      </c>
      <c r="D1411" s="14" t="s">
        <v>1462</v>
      </c>
      <c r="E1411" s="14" t="s">
        <v>1637</v>
      </c>
      <c r="F1411" s="16">
        <v>300</v>
      </c>
      <c r="G1411" s="16" t="s">
        <v>35</v>
      </c>
      <c r="H1411" s="16" t="s">
        <v>44</v>
      </c>
      <c r="I1411" s="16">
        <v>0</v>
      </c>
      <c r="J1411" s="16">
        <v>0</v>
      </c>
      <c r="K1411" s="16">
        <v>0</v>
      </c>
      <c r="L1411" s="16">
        <v>0</v>
      </c>
      <c r="M1411" s="16" t="s">
        <v>44</v>
      </c>
      <c r="N1411" s="15"/>
    </row>
    <row r="1412" spans="1:14" x14ac:dyDescent="0.2">
      <c r="A1412" s="14" t="s">
        <v>35</v>
      </c>
      <c r="B1412" s="14" t="s">
        <v>35</v>
      </c>
      <c r="C1412" s="14" t="s">
        <v>44</v>
      </c>
      <c r="D1412" s="14" t="s">
        <v>1462</v>
      </c>
      <c r="E1412" s="14" t="s">
        <v>142</v>
      </c>
      <c r="F1412" s="16">
        <v>50</v>
      </c>
      <c r="G1412" s="16" t="s">
        <v>35</v>
      </c>
      <c r="H1412" s="16" t="s">
        <v>44</v>
      </c>
      <c r="I1412" s="16">
        <v>0</v>
      </c>
      <c r="J1412" s="16">
        <v>0</v>
      </c>
      <c r="K1412" s="16">
        <v>0</v>
      </c>
      <c r="L1412" s="16">
        <v>0</v>
      </c>
      <c r="M1412" s="16" t="s">
        <v>44</v>
      </c>
      <c r="N1412" s="15"/>
    </row>
    <row r="1413" spans="1:14" x14ac:dyDescent="0.2">
      <c r="A1413" s="14" t="s">
        <v>35</v>
      </c>
      <c r="B1413" s="14" t="s">
        <v>35</v>
      </c>
      <c r="C1413" s="14">
        <v>2115</v>
      </c>
      <c r="D1413" s="14" t="s">
        <v>1463</v>
      </c>
      <c r="E1413" s="14" t="s">
        <v>58</v>
      </c>
      <c r="F1413" s="16">
        <v>623</v>
      </c>
      <c r="G1413" s="16">
        <v>0</v>
      </c>
      <c r="H1413" s="16" t="s">
        <v>249</v>
      </c>
      <c r="I1413" s="16">
        <v>0</v>
      </c>
      <c r="J1413" s="16">
        <v>0</v>
      </c>
      <c r="K1413" s="16">
        <v>0</v>
      </c>
      <c r="L1413" s="16">
        <v>0</v>
      </c>
      <c r="M1413" s="16" t="s">
        <v>40</v>
      </c>
      <c r="N1413" s="15"/>
    </row>
    <row r="1414" spans="1:14" x14ac:dyDescent="0.2">
      <c r="A1414" s="14" t="s">
        <v>35</v>
      </c>
      <c r="B1414" s="14" t="s">
        <v>35</v>
      </c>
      <c r="C1414" s="14">
        <v>2062</v>
      </c>
      <c r="D1414" s="14" t="s">
        <v>1464</v>
      </c>
      <c r="E1414" s="14" t="s">
        <v>58</v>
      </c>
      <c r="F1414" s="16">
        <v>3434</v>
      </c>
      <c r="G1414" s="16">
        <v>0</v>
      </c>
      <c r="H1414" s="16" t="s">
        <v>80</v>
      </c>
      <c r="I1414" s="16">
        <v>0</v>
      </c>
      <c r="J1414" s="16">
        <v>0</v>
      </c>
      <c r="K1414" s="16">
        <v>2135</v>
      </c>
      <c r="L1414" s="16">
        <v>1299</v>
      </c>
      <c r="M1414" s="16" t="s">
        <v>43</v>
      </c>
      <c r="N1414" s="15"/>
    </row>
    <row r="1415" spans="1:14" s="14" customFormat="1" x14ac:dyDescent="0.2">
      <c r="A1415" s="14" t="s">
        <v>35</v>
      </c>
      <c r="B1415" s="14" t="s">
        <v>35</v>
      </c>
      <c r="C1415" s="14" t="s">
        <v>44</v>
      </c>
      <c r="D1415" s="14" t="s">
        <v>1465</v>
      </c>
      <c r="E1415" s="14" t="s">
        <v>58</v>
      </c>
      <c r="F1415" s="16">
        <v>2860</v>
      </c>
      <c r="G1415" s="16" t="s">
        <v>35</v>
      </c>
      <c r="H1415" s="16" t="s">
        <v>44</v>
      </c>
      <c r="I1415" s="16">
        <v>0</v>
      </c>
      <c r="J1415" s="16">
        <v>0</v>
      </c>
      <c r="K1415" s="16">
        <v>2125</v>
      </c>
      <c r="L1415" s="16">
        <v>735</v>
      </c>
      <c r="M1415" s="16" t="s">
        <v>44</v>
      </c>
      <c r="N1415" s="15"/>
    </row>
    <row r="1416" spans="1:14" x14ac:dyDescent="0.2">
      <c r="A1416" s="14" t="s">
        <v>35</v>
      </c>
      <c r="B1416" s="14" t="s">
        <v>35</v>
      </c>
      <c r="C1416" s="14" t="s">
        <v>44</v>
      </c>
      <c r="D1416" s="14" t="s">
        <v>1466</v>
      </c>
      <c r="E1416" s="14" t="s">
        <v>153</v>
      </c>
      <c r="F1416" s="16">
        <v>297</v>
      </c>
      <c r="G1416" s="16" t="s">
        <v>35</v>
      </c>
      <c r="H1416" s="16" t="s">
        <v>44</v>
      </c>
      <c r="I1416" s="16">
        <v>0</v>
      </c>
      <c r="J1416" s="16">
        <v>0</v>
      </c>
      <c r="K1416" s="16">
        <v>0</v>
      </c>
      <c r="L1416" s="16">
        <v>297</v>
      </c>
      <c r="M1416" s="16" t="s">
        <v>44</v>
      </c>
      <c r="N1416" s="15"/>
    </row>
    <row r="1417" spans="1:14" x14ac:dyDescent="0.2">
      <c r="A1417" s="14" t="s">
        <v>35</v>
      </c>
      <c r="B1417" s="14" t="s">
        <v>35</v>
      </c>
      <c r="C1417" s="14" t="s">
        <v>44</v>
      </c>
      <c r="D1417" s="14" t="s">
        <v>1467</v>
      </c>
      <c r="E1417" s="14" t="s">
        <v>153</v>
      </c>
      <c r="F1417" s="16">
        <v>210</v>
      </c>
      <c r="G1417" s="16" t="s">
        <v>35</v>
      </c>
      <c r="H1417" s="16" t="s">
        <v>44</v>
      </c>
      <c r="I1417" s="16">
        <v>0</v>
      </c>
      <c r="J1417" s="16">
        <v>0</v>
      </c>
      <c r="K1417" s="16">
        <v>4</v>
      </c>
      <c r="L1417" s="16">
        <v>206</v>
      </c>
      <c r="M1417" s="16" t="s">
        <v>44</v>
      </c>
      <c r="N1417" s="15"/>
    </row>
    <row r="1418" spans="1:14" x14ac:dyDescent="0.2">
      <c r="A1418" s="14" t="s">
        <v>35</v>
      </c>
      <c r="B1418" s="14" t="s">
        <v>35</v>
      </c>
      <c r="C1418" s="14" t="s">
        <v>44</v>
      </c>
      <c r="D1418" s="14" t="s">
        <v>1468</v>
      </c>
      <c r="E1418" s="14" t="s">
        <v>153</v>
      </c>
      <c r="F1418" s="16">
        <v>67</v>
      </c>
      <c r="G1418" s="16" t="s">
        <v>35</v>
      </c>
      <c r="H1418" s="16" t="s">
        <v>44</v>
      </c>
      <c r="I1418" s="16">
        <v>0</v>
      </c>
      <c r="J1418" s="16">
        <v>0</v>
      </c>
      <c r="K1418" s="16">
        <v>6</v>
      </c>
      <c r="L1418" s="16">
        <v>61</v>
      </c>
      <c r="M1418" s="16" t="s">
        <v>44</v>
      </c>
      <c r="N1418" s="15"/>
    </row>
    <row r="1419" spans="1:14" x14ac:dyDescent="0.2">
      <c r="A1419" s="14" t="s">
        <v>35</v>
      </c>
      <c r="B1419" s="14" t="s">
        <v>35</v>
      </c>
      <c r="C1419" s="14">
        <v>2164</v>
      </c>
      <c r="D1419" s="14" t="s">
        <v>1469</v>
      </c>
      <c r="E1419" s="14" t="s">
        <v>58</v>
      </c>
      <c r="F1419" s="16">
        <v>601</v>
      </c>
      <c r="G1419" s="16">
        <v>0</v>
      </c>
      <c r="H1419" s="16" t="s">
        <v>332</v>
      </c>
      <c r="I1419" s="16">
        <v>0</v>
      </c>
      <c r="J1419" s="16">
        <v>125</v>
      </c>
      <c r="K1419" s="16">
        <v>464</v>
      </c>
      <c r="L1419" s="16">
        <v>12</v>
      </c>
      <c r="M1419" s="16" t="s">
        <v>43</v>
      </c>
      <c r="N1419" s="15"/>
    </row>
    <row r="1420" spans="1:14" x14ac:dyDescent="0.2">
      <c r="A1420" s="14" t="s">
        <v>35</v>
      </c>
      <c r="B1420" s="14" t="s">
        <v>35</v>
      </c>
      <c r="C1420" s="14">
        <v>4028</v>
      </c>
      <c r="D1420" s="14" t="s">
        <v>1470</v>
      </c>
      <c r="E1420" s="14" t="s">
        <v>153</v>
      </c>
      <c r="F1420" s="16">
        <v>120</v>
      </c>
      <c r="G1420" s="16">
        <v>0</v>
      </c>
      <c r="H1420" s="16" t="s">
        <v>336</v>
      </c>
      <c r="I1420" s="16">
        <v>0</v>
      </c>
      <c r="J1420" s="16">
        <v>0</v>
      </c>
      <c r="K1420" s="16">
        <v>0</v>
      </c>
      <c r="L1420" s="16">
        <v>120</v>
      </c>
      <c r="M1420" s="16" t="s">
        <v>43</v>
      </c>
      <c r="N1420" s="15"/>
    </row>
    <row r="1421" spans="1:14" x14ac:dyDescent="0.2">
      <c r="A1421" s="14" t="s">
        <v>35</v>
      </c>
      <c r="B1421" s="14" t="s">
        <v>35</v>
      </c>
      <c r="C1421" s="14">
        <v>2070</v>
      </c>
      <c r="D1421" s="14" t="s">
        <v>1471</v>
      </c>
      <c r="E1421" s="14" t="s">
        <v>58</v>
      </c>
      <c r="F1421" s="16">
        <v>599</v>
      </c>
      <c r="G1421" s="16">
        <v>0</v>
      </c>
      <c r="H1421" s="16" t="s">
        <v>121</v>
      </c>
      <c r="I1421" s="16">
        <v>0</v>
      </c>
      <c r="J1421" s="16">
        <v>494</v>
      </c>
      <c r="K1421" s="16">
        <v>105</v>
      </c>
      <c r="L1421" s="16">
        <v>0</v>
      </c>
      <c r="M1421" s="16" t="s">
        <v>34</v>
      </c>
      <c r="N1421" s="15"/>
    </row>
    <row r="1422" spans="1:14" x14ac:dyDescent="0.2">
      <c r="A1422" s="14" t="s">
        <v>35</v>
      </c>
      <c r="B1422" s="14" t="s">
        <v>35</v>
      </c>
      <c r="C1422" s="14">
        <v>2110</v>
      </c>
      <c r="D1422" s="14" t="s">
        <v>1472</v>
      </c>
      <c r="E1422" s="14" t="s">
        <v>58</v>
      </c>
      <c r="F1422" s="16">
        <v>30</v>
      </c>
      <c r="G1422" s="16">
        <v>0</v>
      </c>
      <c r="H1422" s="16" t="s">
        <v>178</v>
      </c>
      <c r="I1422" s="16">
        <v>16</v>
      </c>
      <c r="J1422" s="16">
        <v>14</v>
      </c>
      <c r="K1422" s="16">
        <v>0</v>
      </c>
      <c r="L1422" s="16">
        <v>0</v>
      </c>
      <c r="M1422" s="16" t="s">
        <v>40</v>
      </c>
      <c r="N1422" s="15"/>
    </row>
    <row r="1423" spans="1:14" x14ac:dyDescent="0.2">
      <c r="A1423" s="14" t="s">
        <v>35</v>
      </c>
      <c r="B1423" s="14" t="s">
        <v>35</v>
      </c>
      <c r="C1423" s="14">
        <v>2138</v>
      </c>
      <c r="D1423" s="14" t="s">
        <v>1473</v>
      </c>
      <c r="E1423" s="14" t="s">
        <v>52</v>
      </c>
      <c r="F1423" s="16">
        <v>56</v>
      </c>
      <c r="G1423" s="16">
        <v>0</v>
      </c>
      <c r="H1423" s="16" t="s">
        <v>741</v>
      </c>
      <c r="I1423" s="16">
        <v>56</v>
      </c>
      <c r="J1423" s="16">
        <v>0</v>
      </c>
      <c r="K1423" s="16">
        <v>0</v>
      </c>
      <c r="L1423" s="16">
        <v>0</v>
      </c>
      <c r="M1423" s="16" t="s">
        <v>40</v>
      </c>
      <c r="N1423" s="15"/>
    </row>
    <row r="1424" spans="1:14" x14ac:dyDescent="0.2">
      <c r="A1424" s="14" t="s">
        <v>35</v>
      </c>
      <c r="B1424" s="14" t="s">
        <v>35</v>
      </c>
      <c r="C1424" s="14">
        <v>2071</v>
      </c>
      <c r="D1424" s="14" t="s">
        <v>1474</v>
      </c>
      <c r="E1424" s="14" t="s">
        <v>58</v>
      </c>
      <c r="F1424" s="16">
        <v>188</v>
      </c>
      <c r="G1424" s="16">
        <v>0</v>
      </c>
      <c r="H1424" s="16" t="s">
        <v>362</v>
      </c>
      <c r="I1424" s="16">
        <v>0</v>
      </c>
      <c r="J1424" s="16">
        <v>188</v>
      </c>
      <c r="K1424" s="16">
        <v>0</v>
      </c>
      <c r="L1424" s="16">
        <v>0</v>
      </c>
      <c r="M1424" s="16" t="s">
        <v>34</v>
      </c>
      <c r="N1424" s="15"/>
    </row>
    <row r="1425" spans="1:14" x14ac:dyDescent="0.2">
      <c r="A1425" s="14" t="s">
        <v>35</v>
      </c>
      <c r="B1425" s="14" t="s">
        <v>35</v>
      </c>
      <c r="C1425" s="14">
        <v>4369</v>
      </c>
      <c r="D1425" s="14" t="s">
        <v>1475</v>
      </c>
      <c r="E1425" s="14" t="s">
        <v>58</v>
      </c>
      <c r="F1425" s="16">
        <v>230</v>
      </c>
      <c r="G1425" s="16">
        <v>0</v>
      </c>
      <c r="H1425" s="16" t="s">
        <v>276</v>
      </c>
      <c r="I1425" s="16">
        <v>0</v>
      </c>
      <c r="J1425" s="16">
        <v>0</v>
      </c>
      <c r="K1425" s="16">
        <v>0</v>
      </c>
      <c r="L1425" s="16">
        <v>0</v>
      </c>
      <c r="M1425" s="16" t="s">
        <v>43</v>
      </c>
      <c r="N1425" s="15"/>
    </row>
    <row r="1426" spans="1:14" x14ac:dyDescent="0.2">
      <c r="A1426" s="14" t="s">
        <v>35</v>
      </c>
      <c r="B1426" s="14" t="s">
        <v>35</v>
      </c>
      <c r="C1426" s="14">
        <v>2027</v>
      </c>
      <c r="D1426" s="14" t="s">
        <v>1476</v>
      </c>
      <c r="E1426" s="14" t="s">
        <v>58</v>
      </c>
      <c r="F1426" s="16">
        <v>426</v>
      </c>
      <c r="G1426" s="16">
        <v>0</v>
      </c>
      <c r="H1426" s="16" t="s">
        <v>265</v>
      </c>
      <c r="I1426" s="16">
        <v>0</v>
      </c>
      <c r="J1426" s="16">
        <v>0</v>
      </c>
      <c r="K1426" s="16">
        <v>0</v>
      </c>
      <c r="L1426" s="16">
        <v>0</v>
      </c>
      <c r="M1426" s="16" t="s">
        <v>43</v>
      </c>
      <c r="N1426" s="15"/>
    </row>
    <row r="1427" spans="1:14" x14ac:dyDescent="0.2">
      <c r="A1427" s="14" t="s">
        <v>35</v>
      </c>
      <c r="B1427" s="14" t="s">
        <v>35</v>
      </c>
      <c r="C1427" s="14">
        <v>2140</v>
      </c>
      <c r="D1427" s="14" t="s">
        <v>1477</v>
      </c>
      <c r="E1427" s="14" t="s">
        <v>58</v>
      </c>
      <c r="F1427" s="16">
        <v>1230</v>
      </c>
      <c r="G1427" s="16">
        <v>0</v>
      </c>
      <c r="H1427" s="16" t="s">
        <v>229</v>
      </c>
      <c r="I1427" s="16">
        <v>0</v>
      </c>
      <c r="J1427" s="16">
        <v>0</v>
      </c>
      <c r="K1427" s="16">
        <v>0</v>
      </c>
      <c r="L1427" s="16">
        <v>0</v>
      </c>
      <c r="M1427" s="16" t="s">
        <v>43</v>
      </c>
      <c r="N1427" s="15"/>
    </row>
    <row r="1428" spans="1:14" x14ac:dyDescent="0.2">
      <c r="A1428" s="14" t="s">
        <v>35</v>
      </c>
      <c r="B1428" s="14" t="s">
        <v>35</v>
      </c>
      <c r="C1428" s="14">
        <v>2035</v>
      </c>
      <c r="D1428" s="14" t="s">
        <v>1478</v>
      </c>
      <c r="E1428" s="14" t="s">
        <v>1637</v>
      </c>
      <c r="F1428" s="16">
        <v>995</v>
      </c>
      <c r="G1428" s="16">
        <v>-6</v>
      </c>
      <c r="H1428" s="16" t="s">
        <v>990</v>
      </c>
      <c r="I1428" s="16">
        <v>0</v>
      </c>
      <c r="J1428" s="16">
        <v>7</v>
      </c>
      <c r="K1428" s="16">
        <v>176</v>
      </c>
      <c r="L1428" s="16">
        <v>21</v>
      </c>
      <c r="M1428" s="16" t="s">
        <v>43</v>
      </c>
      <c r="N1428" s="15" t="s">
        <v>23</v>
      </c>
    </row>
    <row r="1429" spans="1:14" x14ac:dyDescent="0.2">
      <c r="A1429" s="14" t="s">
        <v>35</v>
      </c>
      <c r="B1429" s="14" t="s">
        <v>35</v>
      </c>
      <c r="C1429" s="14" t="s">
        <v>44</v>
      </c>
      <c r="D1429" s="14" t="s">
        <v>1479</v>
      </c>
      <c r="E1429" s="14" t="s">
        <v>1637</v>
      </c>
      <c r="F1429" s="16">
        <v>668</v>
      </c>
      <c r="G1429" s="16" t="s">
        <v>35</v>
      </c>
      <c r="H1429" s="16" t="s">
        <v>44</v>
      </c>
      <c r="I1429" s="16">
        <v>0</v>
      </c>
      <c r="J1429" s="16">
        <v>0</v>
      </c>
      <c r="K1429" s="16">
        <v>0</v>
      </c>
      <c r="L1429" s="16">
        <v>0</v>
      </c>
      <c r="M1429" s="16" t="s">
        <v>44</v>
      </c>
      <c r="N1429" s="15"/>
    </row>
    <row r="1430" spans="1:14" x14ac:dyDescent="0.2">
      <c r="A1430" s="14" t="s">
        <v>35</v>
      </c>
      <c r="B1430" s="14" t="s">
        <v>35</v>
      </c>
      <c r="C1430" s="14" t="s">
        <v>44</v>
      </c>
      <c r="D1430" s="14" t="s">
        <v>1480</v>
      </c>
      <c r="E1430" s="14" t="s">
        <v>142</v>
      </c>
      <c r="F1430" s="16">
        <v>191</v>
      </c>
      <c r="G1430" s="16" t="s">
        <v>35</v>
      </c>
      <c r="H1430" s="16" t="s">
        <v>44</v>
      </c>
      <c r="I1430" s="16">
        <v>0</v>
      </c>
      <c r="J1430" s="16">
        <v>0</v>
      </c>
      <c r="K1430" s="16">
        <v>173</v>
      </c>
      <c r="L1430" s="16">
        <v>18</v>
      </c>
      <c r="M1430" s="16" t="s">
        <v>44</v>
      </c>
      <c r="N1430" s="15"/>
    </row>
    <row r="1431" spans="1:14" x14ac:dyDescent="0.2">
      <c r="A1431" s="14" t="s">
        <v>35</v>
      </c>
      <c r="B1431" s="14" t="s">
        <v>35</v>
      </c>
      <c r="C1431" s="14" t="s">
        <v>44</v>
      </c>
      <c r="D1431" s="14" t="s">
        <v>1481</v>
      </c>
      <c r="E1431" s="14" t="s">
        <v>153</v>
      </c>
      <c r="F1431" s="16">
        <v>123</v>
      </c>
      <c r="G1431" s="16" t="s">
        <v>35</v>
      </c>
      <c r="H1431" s="16" t="s">
        <v>44</v>
      </c>
      <c r="I1431" s="16">
        <v>0</v>
      </c>
      <c r="J1431" s="16">
        <v>0</v>
      </c>
      <c r="K1431" s="16">
        <v>0</v>
      </c>
      <c r="L1431" s="16">
        <v>0</v>
      </c>
      <c r="M1431" s="16" t="s">
        <v>44</v>
      </c>
      <c r="N1431" s="15"/>
    </row>
    <row r="1432" spans="1:14" x14ac:dyDescent="0.2">
      <c r="A1432" s="14" t="s">
        <v>35</v>
      </c>
      <c r="B1432" s="14" t="s">
        <v>35</v>
      </c>
      <c r="C1432" s="14" t="s">
        <v>44</v>
      </c>
      <c r="D1432" s="14" t="s">
        <v>1482</v>
      </c>
      <c r="E1432" s="14" t="s">
        <v>1637</v>
      </c>
      <c r="F1432" s="16">
        <v>13</v>
      </c>
      <c r="G1432" s="16" t="s">
        <v>35</v>
      </c>
      <c r="H1432" s="16" t="s">
        <v>44</v>
      </c>
      <c r="I1432" s="16">
        <v>0</v>
      </c>
      <c r="J1432" s="16">
        <v>7</v>
      </c>
      <c r="K1432" s="16">
        <v>3</v>
      </c>
      <c r="L1432" s="16">
        <v>3</v>
      </c>
      <c r="M1432" s="16" t="s">
        <v>44</v>
      </c>
      <c r="N1432" s="15"/>
    </row>
    <row r="1433" spans="1:14" x14ac:dyDescent="0.2">
      <c r="A1433" s="14" t="s">
        <v>35</v>
      </c>
      <c r="B1433" s="14" t="s">
        <v>35</v>
      </c>
      <c r="C1433" s="14">
        <v>2031</v>
      </c>
      <c r="D1433" s="14" t="s">
        <v>1483</v>
      </c>
      <c r="E1433" s="14" t="s">
        <v>1637</v>
      </c>
      <c r="F1433" s="16">
        <v>230</v>
      </c>
      <c r="G1433" s="16">
        <v>0</v>
      </c>
      <c r="H1433" s="16" t="s">
        <v>59</v>
      </c>
      <c r="I1433" s="16">
        <v>0</v>
      </c>
      <c r="J1433" s="16">
        <v>7</v>
      </c>
      <c r="K1433" s="16">
        <v>4</v>
      </c>
      <c r="L1433" s="16">
        <v>0</v>
      </c>
      <c r="M1433" s="16" t="s">
        <v>43</v>
      </c>
      <c r="N1433" s="15"/>
    </row>
    <row r="1434" spans="1:14" x14ac:dyDescent="0.2">
      <c r="A1434" s="14" t="s">
        <v>35</v>
      </c>
      <c r="B1434" s="14" t="s">
        <v>35</v>
      </c>
      <c r="C1434" s="14">
        <v>2387</v>
      </c>
      <c r="D1434" s="14" t="s">
        <v>1484</v>
      </c>
      <c r="E1434" s="14" t="s">
        <v>58</v>
      </c>
      <c r="F1434" s="16">
        <v>97</v>
      </c>
      <c r="G1434" s="16">
        <v>-1</v>
      </c>
      <c r="H1434" s="16" t="s">
        <v>59</v>
      </c>
      <c r="I1434" s="16">
        <v>0</v>
      </c>
      <c r="J1434" s="16">
        <v>71</v>
      </c>
      <c r="K1434" s="16">
        <v>25</v>
      </c>
      <c r="L1434" s="16">
        <v>1</v>
      </c>
      <c r="M1434" s="16" t="s">
        <v>43</v>
      </c>
      <c r="N1434" s="15"/>
    </row>
    <row r="1435" spans="1:14" x14ac:dyDescent="0.2">
      <c r="A1435" s="14" t="s">
        <v>35</v>
      </c>
      <c r="B1435" s="14" t="s">
        <v>35</v>
      </c>
      <c r="C1435" s="14">
        <v>2068</v>
      </c>
      <c r="D1435" s="14" t="s">
        <v>1485</v>
      </c>
      <c r="E1435" s="14" t="s">
        <v>153</v>
      </c>
      <c r="F1435" s="16">
        <v>232</v>
      </c>
      <c r="G1435" s="16">
        <v>0</v>
      </c>
      <c r="H1435" s="16" t="s">
        <v>445</v>
      </c>
      <c r="I1435" s="16">
        <v>0</v>
      </c>
      <c r="J1435" s="16">
        <v>192</v>
      </c>
      <c r="K1435" s="16">
        <v>40</v>
      </c>
      <c r="L1435" s="16">
        <v>0</v>
      </c>
      <c r="M1435" s="16" t="s">
        <v>34</v>
      </c>
      <c r="N1435" s="15"/>
    </row>
    <row r="1436" spans="1:14" x14ac:dyDescent="0.2">
      <c r="A1436" s="14" t="s">
        <v>35</v>
      </c>
      <c r="B1436" s="14" t="s">
        <v>35</v>
      </c>
      <c r="C1436" s="14">
        <v>2388</v>
      </c>
      <c r="D1436" s="14" t="s">
        <v>1486</v>
      </c>
      <c r="E1436" s="14" t="s">
        <v>142</v>
      </c>
      <c r="F1436" s="16">
        <v>139</v>
      </c>
      <c r="G1436" s="16">
        <v>47</v>
      </c>
      <c r="H1436" s="16" t="s">
        <v>256</v>
      </c>
      <c r="I1436" s="16">
        <v>0</v>
      </c>
      <c r="J1436" s="16">
        <v>115</v>
      </c>
      <c r="K1436" s="16">
        <v>24</v>
      </c>
      <c r="L1436" s="16">
        <v>0</v>
      </c>
      <c r="M1436" s="16" t="s">
        <v>43</v>
      </c>
      <c r="N1436" s="15" t="s">
        <v>22</v>
      </c>
    </row>
    <row r="1437" spans="1:14" x14ac:dyDescent="0.2">
      <c r="A1437" s="14" t="s">
        <v>35</v>
      </c>
      <c r="B1437" s="14" t="s">
        <v>35</v>
      </c>
      <c r="C1437" s="14" t="s">
        <v>44</v>
      </c>
      <c r="D1437" s="14" t="s">
        <v>1487</v>
      </c>
      <c r="E1437" s="14" t="s">
        <v>142</v>
      </c>
      <c r="F1437" s="16">
        <v>92</v>
      </c>
      <c r="G1437" s="16" t="s">
        <v>35</v>
      </c>
      <c r="H1437" s="16" t="s">
        <v>44</v>
      </c>
      <c r="I1437" s="16">
        <v>0</v>
      </c>
      <c r="J1437" s="16">
        <v>76</v>
      </c>
      <c r="K1437" s="16">
        <v>16</v>
      </c>
      <c r="L1437" s="16">
        <v>0</v>
      </c>
      <c r="M1437" s="16" t="s">
        <v>44</v>
      </c>
      <c r="N1437" s="15"/>
    </row>
    <row r="1438" spans="1:14" x14ac:dyDescent="0.2">
      <c r="A1438" s="14" t="s">
        <v>35</v>
      </c>
      <c r="B1438" s="14" t="s">
        <v>35</v>
      </c>
      <c r="C1438" s="14" t="s">
        <v>44</v>
      </c>
      <c r="D1438" s="14" t="s">
        <v>1488</v>
      </c>
      <c r="E1438" s="14" t="s">
        <v>1637</v>
      </c>
      <c r="F1438" s="16">
        <v>47</v>
      </c>
      <c r="G1438" s="16" t="s">
        <v>35</v>
      </c>
      <c r="H1438" s="16" t="s">
        <v>44</v>
      </c>
      <c r="I1438" s="16">
        <v>0</v>
      </c>
      <c r="J1438" s="16">
        <v>39</v>
      </c>
      <c r="K1438" s="16">
        <v>8</v>
      </c>
      <c r="L1438" s="16">
        <v>0</v>
      </c>
      <c r="M1438" s="16" t="s">
        <v>44</v>
      </c>
      <c r="N1438" s="15"/>
    </row>
    <row r="1439" spans="1:14" x14ac:dyDescent="0.2">
      <c r="A1439" s="14" t="s">
        <v>35</v>
      </c>
      <c r="B1439" s="14" t="s">
        <v>35</v>
      </c>
      <c r="C1439" s="14">
        <v>3880</v>
      </c>
      <c r="D1439" s="14" t="s">
        <v>1489</v>
      </c>
      <c r="E1439" s="14" t="s">
        <v>32</v>
      </c>
      <c r="F1439" s="16">
        <v>2</v>
      </c>
      <c r="G1439" s="16">
        <v>0</v>
      </c>
      <c r="H1439" s="16" t="s">
        <v>50</v>
      </c>
      <c r="I1439" s="16">
        <v>2</v>
      </c>
      <c r="J1439" s="16">
        <v>0</v>
      </c>
      <c r="K1439" s="16">
        <v>0</v>
      </c>
      <c r="L1439" s="16">
        <v>0</v>
      </c>
      <c r="M1439" s="16" t="s">
        <v>40</v>
      </c>
      <c r="N1439" s="15"/>
    </row>
    <row r="1440" spans="1:14" x14ac:dyDescent="0.2">
      <c r="A1440" s="14" t="s">
        <v>35</v>
      </c>
      <c r="B1440" s="14" t="s">
        <v>35</v>
      </c>
      <c r="C1440" s="14">
        <v>2208</v>
      </c>
      <c r="D1440" s="14" t="s">
        <v>1490</v>
      </c>
      <c r="E1440" s="14" t="s">
        <v>58</v>
      </c>
      <c r="F1440" s="16">
        <v>122</v>
      </c>
      <c r="G1440" s="16">
        <v>0</v>
      </c>
      <c r="H1440" s="16" t="s">
        <v>990</v>
      </c>
      <c r="I1440" s="16">
        <v>0</v>
      </c>
      <c r="J1440" s="16">
        <v>54</v>
      </c>
      <c r="K1440" s="16">
        <v>66</v>
      </c>
      <c r="L1440" s="16">
        <v>2</v>
      </c>
      <c r="M1440" s="16" t="s">
        <v>34</v>
      </c>
      <c r="N1440" s="15"/>
    </row>
    <row r="1441" spans="1:14" x14ac:dyDescent="0.2">
      <c r="A1441" s="14" t="s">
        <v>35</v>
      </c>
      <c r="B1441" s="14" t="s">
        <v>35</v>
      </c>
      <c r="C1441" s="14">
        <v>2111</v>
      </c>
      <c r="D1441" s="14" t="s">
        <v>1491</v>
      </c>
      <c r="E1441" s="14" t="s">
        <v>153</v>
      </c>
      <c r="F1441" s="16">
        <v>61</v>
      </c>
      <c r="G1441" s="16">
        <v>0</v>
      </c>
      <c r="H1441" s="16" t="s">
        <v>197</v>
      </c>
      <c r="I1441" s="16">
        <v>0</v>
      </c>
      <c r="J1441" s="16">
        <v>61</v>
      </c>
      <c r="K1441" s="16">
        <v>0</v>
      </c>
      <c r="L1441" s="16">
        <v>0</v>
      </c>
      <c r="M1441" s="16" t="s">
        <v>40</v>
      </c>
      <c r="N1441" s="15"/>
    </row>
    <row r="1442" spans="1:14" x14ac:dyDescent="0.2">
      <c r="A1442" s="14" t="s">
        <v>35</v>
      </c>
      <c r="B1442" s="14" t="s">
        <v>35</v>
      </c>
      <c r="C1442" s="14">
        <v>2153</v>
      </c>
      <c r="D1442" s="14" t="s">
        <v>1492</v>
      </c>
      <c r="E1442" s="14" t="s">
        <v>142</v>
      </c>
      <c r="F1442" s="16">
        <v>196</v>
      </c>
      <c r="G1442" s="16">
        <v>0</v>
      </c>
      <c r="H1442" s="16" t="s">
        <v>445</v>
      </c>
      <c r="I1442" s="16">
        <v>120</v>
      </c>
      <c r="J1442" s="16">
        <v>4</v>
      </c>
      <c r="K1442" s="16">
        <v>0</v>
      </c>
      <c r="L1442" s="16">
        <v>0</v>
      </c>
      <c r="M1442" s="16" t="s">
        <v>47</v>
      </c>
      <c r="N1442" s="15"/>
    </row>
    <row r="1443" spans="1:14" x14ac:dyDescent="0.2">
      <c r="A1443" s="14" t="s">
        <v>35</v>
      </c>
      <c r="B1443" s="14" t="s">
        <v>35</v>
      </c>
      <c r="C1443" s="14" t="s">
        <v>44</v>
      </c>
      <c r="D1443" s="14" t="s">
        <v>1493</v>
      </c>
      <c r="E1443" s="14" t="s">
        <v>142</v>
      </c>
      <c r="F1443" s="16">
        <v>134</v>
      </c>
      <c r="G1443" s="16" t="s">
        <v>35</v>
      </c>
      <c r="H1443" s="16" t="s">
        <v>44</v>
      </c>
      <c r="I1443" s="16">
        <v>60</v>
      </c>
      <c r="J1443" s="16">
        <v>2</v>
      </c>
      <c r="K1443" s="16">
        <v>0</v>
      </c>
      <c r="L1443" s="16">
        <v>0</v>
      </c>
      <c r="M1443" s="16" t="s">
        <v>44</v>
      </c>
      <c r="N1443" s="15"/>
    </row>
    <row r="1444" spans="1:14" x14ac:dyDescent="0.2">
      <c r="A1444" s="14" t="s">
        <v>35</v>
      </c>
      <c r="B1444" s="14" t="s">
        <v>35</v>
      </c>
      <c r="C1444" s="14" t="s">
        <v>44</v>
      </c>
      <c r="D1444" s="14" t="s">
        <v>1493</v>
      </c>
      <c r="E1444" s="14" t="s">
        <v>1637</v>
      </c>
      <c r="F1444" s="16">
        <v>62</v>
      </c>
      <c r="G1444" s="16" t="s">
        <v>35</v>
      </c>
      <c r="H1444" s="16" t="s">
        <v>44</v>
      </c>
      <c r="I1444" s="16">
        <v>60</v>
      </c>
      <c r="J1444" s="16">
        <v>2</v>
      </c>
      <c r="K1444" s="16">
        <v>0</v>
      </c>
      <c r="L1444" s="16">
        <v>0</v>
      </c>
      <c r="M1444" s="16" t="s">
        <v>44</v>
      </c>
      <c r="N1444" s="15"/>
    </row>
    <row r="1445" spans="1:14" x14ac:dyDescent="0.2">
      <c r="A1445" s="14" t="s">
        <v>35</v>
      </c>
      <c r="B1445" s="14" t="s">
        <v>35</v>
      </c>
      <c r="C1445" s="14">
        <v>4393</v>
      </c>
      <c r="D1445" s="14" t="s">
        <v>1494</v>
      </c>
      <c r="E1445" s="14" t="s">
        <v>1637</v>
      </c>
      <c r="F1445" s="16">
        <v>1</v>
      </c>
      <c r="G1445" s="16">
        <v>0</v>
      </c>
      <c r="H1445" s="16" t="s">
        <v>44</v>
      </c>
      <c r="I1445" s="16">
        <v>0</v>
      </c>
      <c r="J1445" s="16">
        <v>0</v>
      </c>
      <c r="K1445" s="16">
        <v>1</v>
      </c>
      <c r="L1445" s="16">
        <v>0</v>
      </c>
      <c r="M1445" s="16" t="s">
        <v>43</v>
      </c>
      <c r="N1445" s="15"/>
    </row>
    <row r="1446" spans="1:14" x14ac:dyDescent="0.2">
      <c r="A1446" s="14" t="s">
        <v>35</v>
      </c>
      <c r="B1446" s="14" t="s">
        <v>35</v>
      </c>
      <c r="C1446" s="14">
        <v>4567</v>
      </c>
      <c r="D1446" s="14" t="s">
        <v>1495</v>
      </c>
      <c r="E1446" s="14" t="s">
        <v>1636</v>
      </c>
      <c r="F1446" s="16">
        <v>1</v>
      </c>
      <c r="G1446" s="16">
        <v>0</v>
      </c>
      <c r="H1446" s="16" t="s">
        <v>44</v>
      </c>
      <c r="I1446" s="16">
        <v>0</v>
      </c>
      <c r="J1446" s="16">
        <v>0</v>
      </c>
      <c r="K1446" s="16">
        <v>0</v>
      </c>
      <c r="L1446" s="16">
        <v>1</v>
      </c>
      <c r="M1446" s="16" t="s">
        <v>43</v>
      </c>
      <c r="N1446" s="15"/>
    </row>
    <row r="1447" spans="1:14" x14ac:dyDescent="0.2">
      <c r="A1447" s="14" t="s">
        <v>35</v>
      </c>
      <c r="B1447" s="14" t="s">
        <v>35</v>
      </c>
      <c r="C1447" s="14">
        <v>2210</v>
      </c>
      <c r="D1447" s="14" t="s">
        <v>1496</v>
      </c>
      <c r="E1447" s="14" t="s">
        <v>58</v>
      </c>
      <c r="F1447" s="16">
        <v>51</v>
      </c>
      <c r="G1447" s="16">
        <v>0</v>
      </c>
      <c r="H1447" s="16" t="s">
        <v>123</v>
      </c>
      <c r="I1447" s="16">
        <v>0</v>
      </c>
      <c r="J1447" s="16">
        <v>25</v>
      </c>
      <c r="K1447" s="16">
        <v>25</v>
      </c>
      <c r="L1447" s="16">
        <v>1</v>
      </c>
      <c r="M1447" s="16" t="s">
        <v>43</v>
      </c>
      <c r="N1447" s="15"/>
    </row>
    <row r="1448" spans="1:14" x14ac:dyDescent="0.2">
      <c r="A1448" s="14" t="s">
        <v>35</v>
      </c>
      <c r="B1448" s="14" t="s">
        <v>35</v>
      </c>
      <c r="C1448" s="14">
        <v>2067</v>
      </c>
      <c r="D1448" s="14" t="s">
        <v>1497</v>
      </c>
      <c r="E1448" s="14" t="s">
        <v>142</v>
      </c>
      <c r="F1448" s="16">
        <v>192</v>
      </c>
      <c r="G1448" s="16">
        <v>-7</v>
      </c>
      <c r="H1448" s="16" t="s">
        <v>265</v>
      </c>
      <c r="I1448" s="16">
        <v>0</v>
      </c>
      <c r="J1448" s="16">
        <v>163</v>
      </c>
      <c r="K1448" s="16">
        <v>23</v>
      </c>
      <c r="L1448" s="16">
        <v>3</v>
      </c>
      <c r="M1448" s="16" t="s">
        <v>43</v>
      </c>
      <c r="N1448" s="15"/>
    </row>
    <row r="1449" spans="1:14" x14ac:dyDescent="0.2">
      <c r="A1449" s="14" t="s">
        <v>35</v>
      </c>
      <c r="B1449" s="14" t="s">
        <v>35</v>
      </c>
      <c r="C1449" s="14" t="s">
        <v>44</v>
      </c>
      <c r="D1449" s="14" t="s">
        <v>1498</v>
      </c>
      <c r="E1449" s="14" t="s">
        <v>142</v>
      </c>
      <c r="F1449" s="16">
        <v>185</v>
      </c>
      <c r="G1449" s="16" t="s">
        <v>35</v>
      </c>
      <c r="H1449" s="16" t="s">
        <v>44</v>
      </c>
      <c r="I1449" s="16">
        <v>0</v>
      </c>
      <c r="J1449" s="16">
        <v>163</v>
      </c>
      <c r="K1449" s="16">
        <v>22</v>
      </c>
      <c r="L1449" s="16">
        <v>0</v>
      </c>
      <c r="M1449" s="16" t="s">
        <v>44</v>
      </c>
      <c r="N1449" s="15"/>
    </row>
    <row r="1450" spans="1:14" x14ac:dyDescent="0.2">
      <c r="A1450" s="14" t="s">
        <v>35</v>
      </c>
      <c r="B1450" s="14" t="s">
        <v>35</v>
      </c>
      <c r="C1450" s="14" t="s">
        <v>44</v>
      </c>
      <c r="D1450" s="14" t="s">
        <v>1499</v>
      </c>
      <c r="E1450" s="14" t="s">
        <v>1637</v>
      </c>
      <c r="F1450" s="16">
        <v>4</v>
      </c>
      <c r="G1450" s="16" t="s">
        <v>35</v>
      </c>
      <c r="H1450" s="16" t="s">
        <v>44</v>
      </c>
      <c r="I1450" s="16">
        <v>0</v>
      </c>
      <c r="J1450" s="16">
        <v>0</v>
      </c>
      <c r="K1450" s="16">
        <v>1</v>
      </c>
      <c r="L1450" s="16">
        <v>3</v>
      </c>
      <c r="M1450" s="16" t="s">
        <v>44</v>
      </c>
      <c r="N1450" s="15"/>
    </row>
    <row r="1451" spans="1:14" x14ac:dyDescent="0.2">
      <c r="A1451" s="14" t="s">
        <v>35</v>
      </c>
      <c r="B1451" s="14" t="s">
        <v>35</v>
      </c>
      <c r="C1451" s="14" t="s">
        <v>44</v>
      </c>
      <c r="D1451" s="14" t="s">
        <v>1500</v>
      </c>
      <c r="E1451" s="14" t="s">
        <v>1637</v>
      </c>
      <c r="F1451" s="16">
        <v>3</v>
      </c>
      <c r="G1451" s="16" t="s">
        <v>35</v>
      </c>
      <c r="H1451" s="16" t="s">
        <v>44</v>
      </c>
      <c r="I1451" s="16">
        <v>0</v>
      </c>
      <c r="J1451" s="16">
        <v>0</v>
      </c>
      <c r="K1451" s="16">
        <v>0</v>
      </c>
      <c r="L1451" s="16">
        <v>0</v>
      </c>
      <c r="M1451" s="16" t="s">
        <v>44</v>
      </c>
      <c r="N1451" s="15"/>
    </row>
    <row r="1452" spans="1:14" x14ac:dyDescent="0.2">
      <c r="A1452" s="14" t="s">
        <v>35</v>
      </c>
      <c r="B1452" s="14" t="s">
        <v>35</v>
      </c>
      <c r="C1452" s="14">
        <v>4533</v>
      </c>
      <c r="D1452" s="14" t="s">
        <v>1501</v>
      </c>
      <c r="E1452" s="14" t="s">
        <v>1636</v>
      </c>
      <c r="F1452" s="16">
        <v>1</v>
      </c>
      <c r="G1452" s="16">
        <v>0</v>
      </c>
      <c r="H1452" s="16" t="s">
        <v>44</v>
      </c>
      <c r="I1452" s="16">
        <v>0</v>
      </c>
      <c r="J1452" s="16">
        <v>0</v>
      </c>
      <c r="K1452" s="16">
        <v>0</v>
      </c>
      <c r="L1452" s="16">
        <v>1</v>
      </c>
      <c r="M1452" s="16" t="s">
        <v>43</v>
      </c>
      <c r="N1452" s="15"/>
    </row>
    <row r="1453" spans="1:14" x14ac:dyDescent="0.2">
      <c r="A1453" s="14" t="s">
        <v>35</v>
      </c>
      <c r="B1453" s="14" t="s">
        <v>35</v>
      </c>
      <c r="C1453" s="14">
        <v>2023</v>
      </c>
      <c r="D1453" s="14" t="s">
        <v>1502</v>
      </c>
      <c r="E1453" s="14" t="s">
        <v>142</v>
      </c>
      <c r="F1453" s="16">
        <v>58</v>
      </c>
      <c r="G1453" s="16">
        <v>0</v>
      </c>
      <c r="H1453" s="16" t="s">
        <v>87</v>
      </c>
      <c r="I1453" s="16">
        <v>0</v>
      </c>
      <c r="J1453" s="16">
        <v>0</v>
      </c>
      <c r="K1453" s="16">
        <v>0</v>
      </c>
      <c r="L1453" s="16">
        <v>0</v>
      </c>
      <c r="M1453" s="16" t="s">
        <v>47</v>
      </c>
      <c r="N1453" s="15"/>
    </row>
    <row r="1454" spans="1:14" x14ac:dyDescent="0.2">
      <c r="A1454" s="14" t="s">
        <v>35</v>
      </c>
      <c r="B1454" s="14" t="s">
        <v>35</v>
      </c>
      <c r="C1454" s="14">
        <v>2272</v>
      </c>
      <c r="D1454" s="14" t="s">
        <v>1503</v>
      </c>
      <c r="E1454" s="14" t="s">
        <v>1637</v>
      </c>
      <c r="F1454" s="16">
        <v>132</v>
      </c>
      <c r="G1454" s="16">
        <v>39</v>
      </c>
      <c r="H1454" s="16" t="s">
        <v>59</v>
      </c>
      <c r="I1454" s="16">
        <v>0</v>
      </c>
      <c r="J1454" s="16">
        <v>5</v>
      </c>
      <c r="K1454" s="16">
        <v>1</v>
      </c>
      <c r="L1454" s="16">
        <v>0</v>
      </c>
      <c r="M1454" s="16" t="s">
        <v>43</v>
      </c>
      <c r="N1454" s="15" t="s">
        <v>22</v>
      </c>
    </row>
    <row r="1455" spans="1:14" x14ac:dyDescent="0.2">
      <c r="A1455" s="14" t="s">
        <v>35</v>
      </c>
      <c r="B1455" s="14" t="s">
        <v>35</v>
      </c>
      <c r="C1455" s="14" t="s">
        <v>44</v>
      </c>
      <c r="D1455" s="14" t="s">
        <v>1504</v>
      </c>
      <c r="E1455" s="14" t="s">
        <v>1637</v>
      </c>
      <c r="F1455" s="16">
        <v>126</v>
      </c>
      <c r="G1455" s="16" t="s">
        <v>35</v>
      </c>
      <c r="H1455" s="16" t="s">
        <v>44</v>
      </c>
      <c r="I1455" s="16">
        <v>0</v>
      </c>
      <c r="J1455" s="16">
        <v>0</v>
      </c>
      <c r="K1455" s="16">
        <v>0</v>
      </c>
      <c r="L1455" s="16">
        <v>0</v>
      </c>
      <c r="M1455" s="16" t="s">
        <v>44</v>
      </c>
      <c r="N1455" s="15"/>
    </row>
    <row r="1456" spans="1:14" x14ac:dyDescent="0.2">
      <c r="A1456" s="14" t="s">
        <v>35</v>
      </c>
      <c r="B1456" s="14" t="s">
        <v>35</v>
      </c>
      <c r="C1456" s="14" t="s">
        <v>44</v>
      </c>
      <c r="D1456" s="14" t="s">
        <v>1505</v>
      </c>
      <c r="E1456" s="14" t="s">
        <v>1637</v>
      </c>
      <c r="F1456" s="16">
        <v>6</v>
      </c>
      <c r="G1456" s="16" t="s">
        <v>35</v>
      </c>
      <c r="H1456" s="16" t="s">
        <v>44</v>
      </c>
      <c r="I1456" s="16">
        <v>0</v>
      </c>
      <c r="J1456" s="16">
        <v>5</v>
      </c>
      <c r="K1456" s="16">
        <v>1</v>
      </c>
      <c r="L1456" s="16">
        <v>0</v>
      </c>
      <c r="M1456" s="16" t="s">
        <v>44</v>
      </c>
      <c r="N1456" s="15"/>
    </row>
    <row r="1457" spans="1:14" x14ac:dyDescent="0.2">
      <c r="A1457" s="14" t="s">
        <v>35</v>
      </c>
      <c r="B1457" s="14" t="s">
        <v>35</v>
      </c>
      <c r="C1457" s="14">
        <v>2126</v>
      </c>
      <c r="D1457" s="14" t="s">
        <v>1506</v>
      </c>
      <c r="E1457" s="14" t="s">
        <v>58</v>
      </c>
      <c r="F1457" s="16">
        <v>791</v>
      </c>
      <c r="G1457" s="16">
        <v>0</v>
      </c>
      <c r="H1457" s="16" t="s">
        <v>960</v>
      </c>
      <c r="I1457" s="16">
        <v>0</v>
      </c>
      <c r="J1457" s="16">
        <v>0</v>
      </c>
      <c r="K1457" s="16">
        <v>0</v>
      </c>
      <c r="L1457" s="16">
        <v>791</v>
      </c>
      <c r="M1457" s="16" t="s">
        <v>43</v>
      </c>
      <c r="N1457" s="15"/>
    </row>
    <row r="1458" spans="1:14" x14ac:dyDescent="0.2">
      <c r="A1458" s="14" t="s">
        <v>35</v>
      </c>
      <c r="B1458" s="14" t="s">
        <v>35</v>
      </c>
      <c r="C1458" s="14">
        <v>3917</v>
      </c>
      <c r="D1458" s="14" t="s">
        <v>1507</v>
      </c>
      <c r="E1458" s="14" t="s">
        <v>1637</v>
      </c>
      <c r="F1458" s="16">
        <v>4</v>
      </c>
      <c r="G1458" s="16">
        <v>0</v>
      </c>
      <c r="H1458" s="16" t="s">
        <v>44</v>
      </c>
      <c r="I1458" s="16">
        <v>0</v>
      </c>
      <c r="J1458" s="16">
        <v>0</v>
      </c>
      <c r="K1458" s="16">
        <v>0</v>
      </c>
      <c r="L1458" s="16">
        <v>0</v>
      </c>
      <c r="M1458" s="16" t="s">
        <v>34</v>
      </c>
      <c r="N1458" s="15"/>
    </row>
    <row r="1459" spans="1:14" x14ac:dyDescent="0.2">
      <c r="A1459" s="14" t="s">
        <v>35</v>
      </c>
      <c r="B1459" s="14" t="s">
        <v>35</v>
      </c>
      <c r="C1459" s="14">
        <v>4560</v>
      </c>
      <c r="D1459" s="14" t="s">
        <v>1508</v>
      </c>
      <c r="E1459" s="14" t="s">
        <v>1637</v>
      </c>
      <c r="F1459" s="16">
        <v>3</v>
      </c>
      <c r="G1459" s="16">
        <v>1</v>
      </c>
      <c r="H1459" s="16" t="s">
        <v>44</v>
      </c>
      <c r="I1459" s="16">
        <v>0</v>
      </c>
      <c r="J1459" s="16">
        <v>2</v>
      </c>
      <c r="K1459" s="16">
        <v>1</v>
      </c>
      <c r="L1459" s="16">
        <v>0</v>
      </c>
      <c r="M1459" s="16" t="s">
        <v>43</v>
      </c>
      <c r="N1459" s="15"/>
    </row>
    <row r="1460" spans="1:14" x14ac:dyDescent="0.2">
      <c r="A1460" s="14" t="s">
        <v>35</v>
      </c>
      <c r="B1460" s="14" t="s">
        <v>35</v>
      </c>
      <c r="C1460" s="14">
        <v>4274</v>
      </c>
      <c r="D1460" s="14" t="s">
        <v>1509</v>
      </c>
      <c r="E1460" s="14" t="s">
        <v>1636</v>
      </c>
      <c r="F1460" s="16">
        <v>1</v>
      </c>
      <c r="G1460" s="16">
        <v>0</v>
      </c>
      <c r="H1460" s="16" t="s">
        <v>44</v>
      </c>
      <c r="I1460" s="16">
        <v>0</v>
      </c>
      <c r="J1460" s="16">
        <v>0</v>
      </c>
      <c r="K1460" s="16">
        <v>0</v>
      </c>
      <c r="L1460" s="16">
        <v>1</v>
      </c>
      <c r="M1460" s="16" t="s">
        <v>43</v>
      </c>
      <c r="N1460" s="15"/>
    </row>
    <row r="1461" spans="1:14" x14ac:dyDescent="0.2">
      <c r="A1461" s="14" t="s">
        <v>35</v>
      </c>
      <c r="B1461" s="14" t="s">
        <v>35</v>
      </c>
      <c r="C1461" s="14">
        <v>1994</v>
      </c>
      <c r="D1461" s="14" t="s">
        <v>1510</v>
      </c>
      <c r="E1461" s="14" t="s">
        <v>58</v>
      </c>
      <c r="F1461" s="16">
        <v>443</v>
      </c>
      <c r="G1461" s="16">
        <v>0</v>
      </c>
      <c r="H1461" s="16" t="s">
        <v>287</v>
      </c>
      <c r="I1461" s="16">
        <v>0</v>
      </c>
      <c r="J1461" s="16">
        <v>405</v>
      </c>
      <c r="K1461" s="16">
        <v>38</v>
      </c>
      <c r="L1461" s="16">
        <v>0</v>
      </c>
      <c r="M1461" s="16" t="s">
        <v>43</v>
      </c>
      <c r="N1461" s="15"/>
    </row>
    <row r="1462" spans="1:14" x14ac:dyDescent="0.2">
      <c r="A1462" s="14" t="s">
        <v>35</v>
      </c>
      <c r="B1462" s="14" t="s">
        <v>35</v>
      </c>
      <c r="C1462" s="14">
        <v>2087</v>
      </c>
      <c r="D1462" s="14" t="s">
        <v>1511</v>
      </c>
      <c r="E1462" s="14" t="s">
        <v>58</v>
      </c>
      <c r="F1462" s="16">
        <v>327</v>
      </c>
      <c r="G1462" s="16">
        <v>0</v>
      </c>
      <c r="H1462" s="16" t="s">
        <v>121</v>
      </c>
      <c r="I1462" s="16">
        <v>0</v>
      </c>
      <c r="J1462" s="16">
        <v>0</v>
      </c>
      <c r="K1462" s="16">
        <v>327</v>
      </c>
      <c r="L1462" s="16">
        <v>0</v>
      </c>
      <c r="M1462" s="16" t="s">
        <v>43</v>
      </c>
      <c r="N1462" s="15"/>
    </row>
    <row r="1463" spans="1:14" x14ac:dyDescent="0.2">
      <c r="A1463" s="14" t="s">
        <v>35</v>
      </c>
      <c r="B1463" s="14" t="s">
        <v>35</v>
      </c>
      <c r="C1463" s="14">
        <v>4037</v>
      </c>
      <c r="D1463" s="14" t="s">
        <v>1512</v>
      </c>
      <c r="E1463" s="14" t="s">
        <v>58</v>
      </c>
      <c r="F1463" s="16">
        <v>251</v>
      </c>
      <c r="G1463" s="16">
        <v>0</v>
      </c>
      <c r="H1463" s="16" t="s">
        <v>287</v>
      </c>
      <c r="I1463" s="16">
        <v>0</v>
      </c>
      <c r="J1463" s="16">
        <v>251</v>
      </c>
      <c r="K1463" s="16">
        <v>0</v>
      </c>
      <c r="L1463" s="16">
        <v>0</v>
      </c>
      <c r="M1463" s="16" t="s">
        <v>43</v>
      </c>
      <c r="N1463" s="15"/>
    </row>
    <row r="1464" spans="1:14" x14ac:dyDescent="0.2">
      <c r="A1464" s="14" t="s">
        <v>35</v>
      </c>
      <c r="B1464" s="14" t="s">
        <v>35</v>
      </c>
      <c r="C1464" s="14">
        <v>2081</v>
      </c>
      <c r="D1464" s="14" t="s">
        <v>1513</v>
      </c>
      <c r="E1464" s="14" t="s">
        <v>58</v>
      </c>
      <c r="F1464" s="16">
        <v>658</v>
      </c>
      <c r="G1464" s="16">
        <v>23</v>
      </c>
      <c r="H1464" s="16" t="s">
        <v>829</v>
      </c>
      <c r="I1464" s="16">
        <v>0</v>
      </c>
      <c r="J1464" s="16">
        <v>0</v>
      </c>
      <c r="K1464" s="16">
        <v>553</v>
      </c>
      <c r="L1464" s="16">
        <v>82</v>
      </c>
      <c r="M1464" s="16" t="s">
        <v>43</v>
      </c>
      <c r="N1464" s="15" t="s">
        <v>22</v>
      </c>
    </row>
    <row r="1465" spans="1:14" x14ac:dyDescent="0.2">
      <c r="A1465" s="14" t="s">
        <v>35</v>
      </c>
      <c r="B1465" s="14" t="s">
        <v>35</v>
      </c>
      <c r="C1465" s="14">
        <v>2118</v>
      </c>
      <c r="D1465" s="14" t="s">
        <v>1514</v>
      </c>
      <c r="E1465" s="14" t="s">
        <v>58</v>
      </c>
      <c r="F1465" s="16">
        <v>524</v>
      </c>
      <c r="G1465" s="16">
        <v>0</v>
      </c>
      <c r="H1465" s="16" t="s">
        <v>445</v>
      </c>
      <c r="I1465" s="16">
        <v>0</v>
      </c>
      <c r="J1465" s="16">
        <v>0</v>
      </c>
      <c r="K1465" s="16">
        <v>494</v>
      </c>
      <c r="L1465" s="16">
        <v>30</v>
      </c>
      <c r="M1465" s="16" t="s">
        <v>43</v>
      </c>
      <c r="N1465" s="15"/>
    </row>
    <row r="1466" spans="1:14" x14ac:dyDescent="0.2">
      <c r="A1466" s="14" t="s">
        <v>35</v>
      </c>
      <c r="B1466" s="14" t="s">
        <v>35</v>
      </c>
      <c r="C1466" s="14">
        <v>2144</v>
      </c>
      <c r="D1466" s="14" t="s">
        <v>1515</v>
      </c>
      <c r="E1466" s="14" t="s">
        <v>142</v>
      </c>
      <c r="F1466" s="16">
        <v>211</v>
      </c>
      <c r="G1466" s="16">
        <v>13</v>
      </c>
      <c r="H1466" s="16" t="s">
        <v>229</v>
      </c>
      <c r="I1466" s="16">
        <v>0</v>
      </c>
      <c r="J1466" s="16">
        <v>0</v>
      </c>
      <c r="K1466" s="16">
        <v>211</v>
      </c>
      <c r="L1466" s="16">
        <v>0</v>
      </c>
      <c r="M1466" s="16" t="s">
        <v>43</v>
      </c>
      <c r="N1466" s="15" t="s">
        <v>22</v>
      </c>
    </row>
    <row r="1467" spans="1:14" x14ac:dyDescent="0.2">
      <c r="A1467" s="14" t="s">
        <v>35</v>
      </c>
      <c r="B1467" s="14" t="s">
        <v>35</v>
      </c>
      <c r="C1467" s="14" t="s">
        <v>44</v>
      </c>
      <c r="D1467" s="14" t="s">
        <v>1516</v>
      </c>
      <c r="E1467" s="14" t="s">
        <v>142</v>
      </c>
      <c r="F1467" s="16">
        <v>123</v>
      </c>
      <c r="G1467" s="16" t="s">
        <v>35</v>
      </c>
      <c r="H1467" s="16" t="s">
        <v>44</v>
      </c>
      <c r="I1467" s="16">
        <v>0</v>
      </c>
      <c r="J1467" s="16">
        <v>0</v>
      </c>
      <c r="K1467" s="16">
        <v>123</v>
      </c>
      <c r="L1467" s="16">
        <v>0</v>
      </c>
      <c r="M1467" s="16" t="s">
        <v>44</v>
      </c>
      <c r="N1467" s="15"/>
    </row>
    <row r="1468" spans="1:14" x14ac:dyDescent="0.2">
      <c r="A1468" s="14" t="s">
        <v>35</v>
      </c>
      <c r="B1468" s="14" t="s">
        <v>35</v>
      </c>
      <c r="C1468" s="14" t="s">
        <v>44</v>
      </c>
      <c r="D1468" s="14" t="s">
        <v>1516</v>
      </c>
      <c r="E1468" s="14" t="s">
        <v>1637</v>
      </c>
      <c r="F1468" s="16">
        <v>88</v>
      </c>
      <c r="G1468" s="16" t="s">
        <v>35</v>
      </c>
      <c r="H1468" s="16" t="s">
        <v>44</v>
      </c>
      <c r="I1468" s="16">
        <v>0</v>
      </c>
      <c r="J1468" s="16">
        <v>0</v>
      </c>
      <c r="K1468" s="16">
        <v>88</v>
      </c>
      <c r="L1468" s="16">
        <v>0</v>
      </c>
      <c r="M1468" s="16" t="s">
        <v>44</v>
      </c>
      <c r="N1468" s="15"/>
    </row>
    <row r="1469" spans="1:14" x14ac:dyDescent="0.2">
      <c r="A1469" s="14" t="s">
        <v>35</v>
      </c>
      <c r="B1469" s="14" t="s">
        <v>35</v>
      </c>
      <c r="C1469" s="14">
        <v>4387</v>
      </c>
      <c r="D1469" s="14" t="s">
        <v>1517</v>
      </c>
      <c r="E1469" s="14" t="s">
        <v>52</v>
      </c>
      <c r="F1469" s="16">
        <v>16</v>
      </c>
      <c r="G1469" s="16">
        <v>0</v>
      </c>
      <c r="H1469" s="16" t="s">
        <v>44</v>
      </c>
      <c r="I1469" s="16">
        <v>16</v>
      </c>
      <c r="J1469" s="16">
        <v>0</v>
      </c>
      <c r="K1469" s="16">
        <v>0</v>
      </c>
      <c r="L1469" s="16">
        <v>0</v>
      </c>
      <c r="M1469" s="16" t="s">
        <v>43</v>
      </c>
      <c r="N1469" s="15"/>
    </row>
    <row r="1470" spans="1:14" x14ac:dyDescent="0.2">
      <c r="A1470" s="14" t="s">
        <v>35</v>
      </c>
      <c r="B1470" s="14" t="s">
        <v>35</v>
      </c>
      <c r="C1470" s="14">
        <v>2182</v>
      </c>
      <c r="D1470" s="14" t="s">
        <v>1518</v>
      </c>
      <c r="E1470" s="14" t="s">
        <v>58</v>
      </c>
      <c r="F1470" s="16">
        <v>60</v>
      </c>
      <c r="G1470" s="16">
        <v>0</v>
      </c>
      <c r="H1470" s="16" t="s">
        <v>829</v>
      </c>
      <c r="I1470" s="16">
        <v>0</v>
      </c>
      <c r="J1470" s="16">
        <v>60</v>
      </c>
      <c r="K1470" s="16">
        <v>0</v>
      </c>
      <c r="L1470" s="16">
        <v>0</v>
      </c>
      <c r="M1470" s="16" t="s">
        <v>47</v>
      </c>
      <c r="N1470" s="15"/>
    </row>
    <row r="1471" spans="1:14" x14ac:dyDescent="0.2">
      <c r="A1471" s="14" t="s">
        <v>35</v>
      </c>
      <c r="B1471" s="14" t="s">
        <v>35</v>
      </c>
      <c r="C1471" s="14">
        <v>3987</v>
      </c>
      <c r="D1471" s="14" t="s">
        <v>1519</v>
      </c>
      <c r="E1471" s="14" t="s">
        <v>1636</v>
      </c>
      <c r="F1471" s="16">
        <v>1</v>
      </c>
      <c r="G1471" s="16">
        <v>0</v>
      </c>
      <c r="H1471" s="16" t="s">
        <v>162</v>
      </c>
      <c r="I1471" s="16">
        <v>0</v>
      </c>
      <c r="J1471" s="16">
        <v>0</v>
      </c>
      <c r="K1471" s="16">
        <v>0</v>
      </c>
      <c r="L1471" s="16">
        <v>1</v>
      </c>
      <c r="M1471" s="16" t="s">
        <v>34</v>
      </c>
      <c r="N1471" s="15"/>
    </row>
    <row r="1472" spans="1:14" x14ac:dyDescent="0.2">
      <c r="A1472" s="14" t="s">
        <v>35</v>
      </c>
      <c r="B1472" s="14" t="s">
        <v>35</v>
      </c>
      <c r="C1472" s="14">
        <v>4395</v>
      </c>
      <c r="D1472" s="14" t="s">
        <v>1520</v>
      </c>
      <c r="E1472" s="14" t="s">
        <v>1637</v>
      </c>
      <c r="F1472" s="16">
        <v>31</v>
      </c>
      <c r="G1472" s="16">
        <v>30</v>
      </c>
      <c r="H1472" s="16" t="s">
        <v>44</v>
      </c>
      <c r="I1472" s="16">
        <v>0</v>
      </c>
      <c r="J1472" s="16">
        <v>0</v>
      </c>
      <c r="K1472" s="16">
        <v>0</v>
      </c>
      <c r="L1472" s="16">
        <v>0</v>
      </c>
      <c r="M1472" s="16" t="s">
        <v>43</v>
      </c>
      <c r="N1472" s="15" t="s">
        <v>22</v>
      </c>
    </row>
    <row r="1473" spans="1:14" x14ac:dyDescent="0.2">
      <c r="A1473" s="14" t="s">
        <v>35</v>
      </c>
      <c r="B1473" s="14" t="s">
        <v>35</v>
      </c>
      <c r="C1473" s="14">
        <v>2180</v>
      </c>
      <c r="D1473" s="14" t="s">
        <v>1521</v>
      </c>
      <c r="E1473" s="14" t="s">
        <v>58</v>
      </c>
      <c r="F1473" s="16">
        <v>221</v>
      </c>
      <c r="G1473" s="16">
        <v>0</v>
      </c>
      <c r="H1473" s="16" t="s">
        <v>59</v>
      </c>
      <c r="I1473" s="16">
        <v>0</v>
      </c>
      <c r="J1473" s="16">
        <v>0</v>
      </c>
      <c r="K1473" s="16">
        <v>217</v>
      </c>
      <c r="L1473" s="16">
        <v>4</v>
      </c>
      <c r="M1473" s="16" t="s">
        <v>43</v>
      </c>
      <c r="N1473" s="15"/>
    </row>
    <row r="1474" spans="1:14" x14ac:dyDescent="0.2">
      <c r="A1474" s="14" t="s">
        <v>35</v>
      </c>
      <c r="B1474" s="14" t="s">
        <v>35</v>
      </c>
      <c r="C1474" s="14">
        <v>2336</v>
      </c>
      <c r="D1474" s="14" t="s">
        <v>1522</v>
      </c>
      <c r="E1474" s="14" t="s">
        <v>58</v>
      </c>
      <c r="F1474" s="16">
        <v>132</v>
      </c>
      <c r="G1474" s="16">
        <v>0</v>
      </c>
      <c r="H1474" s="16" t="s">
        <v>1007</v>
      </c>
      <c r="I1474" s="16">
        <v>0</v>
      </c>
      <c r="J1474" s="16">
        <v>105</v>
      </c>
      <c r="K1474" s="16">
        <v>27</v>
      </c>
      <c r="L1474" s="16">
        <v>0</v>
      </c>
      <c r="M1474" s="16" t="s">
        <v>43</v>
      </c>
      <c r="N1474" s="15"/>
    </row>
    <row r="1475" spans="1:14" x14ac:dyDescent="0.2">
      <c r="A1475" s="14" t="s">
        <v>35</v>
      </c>
      <c r="B1475" s="14" t="s">
        <v>35</v>
      </c>
      <c r="C1475" s="14">
        <v>2178</v>
      </c>
      <c r="D1475" s="14" t="s">
        <v>1523</v>
      </c>
      <c r="E1475" s="14" t="s">
        <v>52</v>
      </c>
      <c r="F1475" s="16">
        <v>14</v>
      </c>
      <c r="G1475" s="16">
        <v>0</v>
      </c>
      <c r="H1475" s="16" t="s">
        <v>87</v>
      </c>
      <c r="I1475" s="16">
        <v>0</v>
      </c>
      <c r="J1475" s="16">
        <v>14</v>
      </c>
      <c r="K1475" s="16">
        <v>0</v>
      </c>
      <c r="L1475" s="16">
        <v>0</v>
      </c>
      <c r="M1475" s="16" t="s">
        <v>43</v>
      </c>
      <c r="N1475" s="15"/>
    </row>
    <row r="1476" spans="1:14" x14ac:dyDescent="0.2">
      <c r="A1476" s="14" t="s">
        <v>35</v>
      </c>
      <c r="B1476" s="14" t="s">
        <v>35</v>
      </c>
      <c r="C1476" s="14">
        <v>1922</v>
      </c>
      <c r="D1476" s="14" t="s">
        <v>1524</v>
      </c>
      <c r="E1476" s="14" t="s">
        <v>58</v>
      </c>
      <c r="F1476" s="16">
        <v>563</v>
      </c>
      <c r="G1476" s="16">
        <v>0</v>
      </c>
      <c r="H1476" s="16" t="s">
        <v>50</v>
      </c>
      <c r="I1476" s="16">
        <v>0</v>
      </c>
      <c r="J1476" s="16">
        <v>0</v>
      </c>
      <c r="K1476" s="16">
        <v>169</v>
      </c>
      <c r="L1476" s="16">
        <v>394</v>
      </c>
      <c r="M1476" s="16" t="s">
        <v>43</v>
      </c>
      <c r="N1476" s="15"/>
    </row>
    <row r="1477" spans="1:14" x14ac:dyDescent="0.2">
      <c r="A1477" s="14" t="s">
        <v>35</v>
      </c>
      <c r="B1477" s="14" t="s">
        <v>35</v>
      </c>
      <c r="C1477" s="14">
        <v>1995</v>
      </c>
      <c r="D1477" s="14" t="s">
        <v>1525</v>
      </c>
      <c r="E1477" s="14" t="s">
        <v>58</v>
      </c>
      <c r="F1477" s="16">
        <v>315</v>
      </c>
      <c r="G1477" s="16">
        <v>0</v>
      </c>
      <c r="H1477" s="16" t="s">
        <v>362</v>
      </c>
      <c r="I1477" s="16">
        <v>0</v>
      </c>
      <c r="J1477" s="16">
        <v>125</v>
      </c>
      <c r="K1477" s="16">
        <v>150</v>
      </c>
      <c r="L1477" s="16">
        <v>40</v>
      </c>
      <c r="M1477" s="16" t="s">
        <v>34</v>
      </c>
      <c r="N1477" s="15"/>
    </row>
    <row r="1478" spans="1:14" x14ac:dyDescent="0.2">
      <c r="A1478" s="14" t="s">
        <v>35</v>
      </c>
      <c r="B1478" s="14" t="s">
        <v>35</v>
      </c>
      <c r="C1478" s="14">
        <v>2037</v>
      </c>
      <c r="D1478" s="14" t="s">
        <v>1526</v>
      </c>
      <c r="E1478" s="14" t="s">
        <v>58</v>
      </c>
      <c r="F1478" s="16">
        <v>198</v>
      </c>
      <c r="G1478" s="16">
        <v>0</v>
      </c>
      <c r="H1478" s="16" t="s">
        <v>362</v>
      </c>
      <c r="I1478" s="16">
        <v>0</v>
      </c>
      <c r="J1478" s="16">
        <v>196</v>
      </c>
      <c r="K1478" s="16">
        <v>2</v>
      </c>
      <c r="L1478" s="16">
        <v>0</v>
      </c>
      <c r="M1478" s="16" t="s">
        <v>47</v>
      </c>
      <c r="N1478" s="15"/>
    </row>
    <row r="1479" spans="1:14" x14ac:dyDescent="0.2">
      <c r="A1479" s="14" t="s">
        <v>35</v>
      </c>
      <c r="B1479" s="14" t="s">
        <v>35</v>
      </c>
      <c r="C1479" s="14">
        <v>2169</v>
      </c>
      <c r="D1479" s="14" t="s">
        <v>1527</v>
      </c>
      <c r="E1479" s="14" t="s">
        <v>142</v>
      </c>
      <c r="F1479" s="16">
        <v>42</v>
      </c>
      <c r="G1479" s="16">
        <v>-5</v>
      </c>
      <c r="H1479" s="16" t="s">
        <v>1095</v>
      </c>
      <c r="I1479" s="16">
        <v>0</v>
      </c>
      <c r="J1479" s="16">
        <v>1</v>
      </c>
      <c r="K1479" s="16">
        <v>41</v>
      </c>
      <c r="L1479" s="16">
        <v>0</v>
      </c>
      <c r="M1479" s="16" t="s">
        <v>43</v>
      </c>
      <c r="N1479" s="15"/>
    </row>
    <row r="1480" spans="1:14" x14ac:dyDescent="0.2">
      <c r="A1480" s="14" t="s">
        <v>35</v>
      </c>
      <c r="B1480" s="14" t="s">
        <v>35</v>
      </c>
      <c r="C1480" s="14" t="s">
        <v>44</v>
      </c>
      <c r="D1480" s="14" t="s">
        <v>1528</v>
      </c>
      <c r="E1480" s="14" t="s">
        <v>142</v>
      </c>
      <c r="F1480" s="16">
        <v>35</v>
      </c>
      <c r="G1480" s="16" t="s">
        <v>35</v>
      </c>
      <c r="H1480" s="16" t="s">
        <v>44</v>
      </c>
      <c r="I1480" s="16">
        <v>0</v>
      </c>
      <c r="J1480" s="16">
        <v>0</v>
      </c>
      <c r="K1480" s="16">
        <v>35</v>
      </c>
      <c r="L1480" s="16">
        <v>0</v>
      </c>
      <c r="M1480" s="16" t="s">
        <v>44</v>
      </c>
      <c r="N1480" s="15"/>
    </row>
    <row r="1481" spans="1:14" x14ac:dyDescent="0.2">
      <c r="A1481" s="14" t="s">
        <v>35</v>
      </c>
      <c r="B1481" s="14" t="s">
        <v>35</v>
      </c>
      <c r="C1481" s="14" t="s">
        <v>44</v>
      </c>
      <c r="D1481" s="14" t="s">
        <v>1529</v>
      </c>
      <c r="E1481" s="14" t="s">
        <v>1637</v>
      </c>
      <c r="F1481" s="16">
        <v>7</v>
      </c>
      <c r="G1481" s="16" t="s">
        <v>35</v>
      </c>
      <c r="H1481" s="16" t="s">
        <v>44</v>
      </c>
      <c r="I1481" s="16">
        <v>0</v>
      </c>
      <c r="J1481" s="16">
        <v>1</v>
      </c>
      <c r="K1481" s="16">
        <v>6</v>
      </c>
      <c r="L1481" s="16">
        <v>0</v>
      </c>
      <c r="M1481" s="16" t="s">
        <v>44</v>
      </c>
      <c r="N1481" s="15"/>
    </row>
    <row r="1482" spans="1:14" x14ac:dyDescent="0.2">
      <c r="A1482" s="14" t="s">
        <v>35</v>
      </c>
      <c r="B1482" s="14" t="s">
        <v>35</v>
      </c>
      <c r="C1482" s="14">
        <v>1968</v>
      </c>
      <c r="D1482" s="14" t="s">
        <v>1530</v>
      </c>
      <c r="E1482" s="14" t="s">
        <v>58</v>
      </c>
      <c r="F1482" s="16">
        <v>72</v>
      </c>
      <c r="G1482" s="16">
        <v>0</v>
      </c>
      <c r="H1482" s="16" t="s">
        <v>445</v>
      </c>
      <c r="I1482" s="16">
        <v>0</v>
      </c>
      <c r="J1482" s="16">
        <v>0</v>
      </c>
      <c r="K1482" s="16">
        <v>72</v>
      </c>
      <c r="L1482" s="16">
        <v>0</v>
      </c>
      <c r="M1482" s="16" t="s">
        <v>34</v>
      </c>
      <c r="N1482" s="15"/>
    </row>
    <row r="1483" spans="1:14" x14ac:dyDescent="0.2">
      <c r="A1483" s="14" t="s">
        <v>35</v>
      </c>
      <c r="B1483" s="14" t="s">
        <v>35</v>
      </c>
      <c r="C1483" s="14">
        <v>2901</v>
      </c>
      <c r="D1483" s="14" t="s">
        <v>1531</v>
      </c>
      <c r="E1483" s="14" t="s">
        <v>1637</v>
      </c>
      <c r="F1483" s="16">
        <v>28</v>
      </c>
      <c r="G1483" s="16">
        <v>0</v>
      </c>
      <c r="H1483" s="16" t="s">
        <v>249</v>
      </c>
      <c r="I1483" s="16">
        <v>0</v>
      </c>
      <c r="J1483" s="16">
        <v>0</v>
      </c>
      <c r="K1483" s="16">
        <v>0</v>
      </c>
      <c r="L1483" s="16">
        <v>0</v>
      </c>
      <c r="M1483" s="16" t="s">
        <v>43</v>
      </c>
      <c r="N1483" s="15"/>
    </row>
    <row r="1484" spans="1:14" x14ac:dyDescent="0.2">
      <c r="A1484" s="14" t="s">
        <v>35</v>
      </c>
      <c r="B1484" s="14" t="s">
        <v>35</v>
      </c>
      <c r="C1484" s="14">
        <v>2863</v>
      </c>
      <c r="D1484" s="14" t="s">
        <v>1532</v>
      </c>
      <c r="E1484" s="14" t="s">
        <v>153</v>
      </c>
      <c r="F1484" s="16">
        <v>40</v>
      </c>
      <c r="G1484" s="16">
        <v>0</v>
      </c>
      <c r="H1484" s="16" t="s">
        <v>229</v>
      </c>
      <c r="I1484" s="16">
        <v>0</v>
      </c>
      <c r="J1484" s="16">
        <v>0</v>
      </c>
      <c r="K1484" s="16">
        <v>0</v>
      </c>
      <c r="L1484" s="16">
        <v>0</v>
      </c>
      <c r="M1484" s="16" t="s">
        <v>47</v>
      </c>
      <c r="N1484" s="15"/>
    </row>
    <row r="1485" spans="1:14" x14ac:dyDescent="0.2">
      <c r="A1485" s="14" t="s">
        <v>35</v>
      </c>
      <c r="B1485" s="14" t="s">
        <v>35</v>
      </c>
      <c r="C1485" s="14">
        <v>1996</v>
      </c>
      <c r="D1485" s="14" t="s">
        <v>1533</v>
      </c>
      <c r="E1485" s="14" t="s">
        <v>58</v>
      </c>
      <c r="F1485" s="16">
        <v>77</v>
      </c>
      <c r="G1485" s="16">
        <v>11</v>
      </c>
      <c r="H1485" s="16" t="s">
        <v>1534</v>
      </c>
      <c r="I1485" s="16">
        <v>0</v>
      </c>
      <c r="J1485" s="16">
        <v>77</v>
      </c>
      <c r="K1485" s="16">
        <v>0</v>
      </c>
      <c r="L1485" s="16">
        <v>0</v>
      </c>
      <c r="M1485" s="16" t="s">
        <v>43</v>
      </c>
      <c r="N1485" s="15"/>
    </row>
    <row r="1486" spans="1:14" x14ac:dyDescent="0.2">
      <c r="A1486" s="14" t="s">
        <v>35</v>
      </c>
      <c r="B1486" s="14" t="s">
        <v>35</v>
      </c>
      <c r="C1486" s="14">
        <v>2094</v>
      </c>
      <c r="D1486" s="14" t="s">
        <v>1535</v>
      </c>
      <c r="E1486" s="14" t="s">
        <v>153</v>
      </c>
      <c r="F1486" s="16">
        <v>154</v>
      </c>
      <c r="G1486" s="16">
        <v>0</v>
      </c>
      <c r="H1486" s="16" t="s">
        <v>256</v>
      </c>
      <c r="I1486" s="16">
        <v>0</v>
      </c>
      <c r="J1486" s="16">
        <v>0</v>
      </c>
      <c r="K1486" s="16">
        <v>1</v>
      </c>
      <c r="L1486" s="16">
        <v>0</v>
      </c>
      <c r="M1486" s="16" t="s">
        <v>43</v>
      </c>
      <c r="N1486" s="15"/>
    </row>
    <row r="1487" spans="1:14" x14ac:dyDescent="0.2">
      <c r="A1487" s="14" t="s">
        <v>35</v>
      </c>
      <c r="B1487" s="14" t="s">
        <v>35</v>
      </c>
      <c r="C1487" s="14" t="s">
        <v>44</v>
      </c>
      <c r="D1487" s="14" t="s">
        <v>1536</v>
      </c>
      <c r="E1487" s="14" t="s">
        <v>153</v>
      </c>
      <c r="F1487" s="16">
        <v>153</v>
      </c>
      <c r="G1487" s="16" t="s">
        <v>35</v>
      </c>
      <c r="H1487" s="16" t="s">
        <v>44</v>
      </c>
      <c r="I1487" s="16">
        <v>0</v>
      </c>
      <c r="J1487" s="16">
        <v>0</v>
      </c>
      <c r="K1487" s="16">
        <v>0</v>
      </c>
      <c r="L1487" s="16">
        <v>0</v>
      </c>
      <c r="M1487" s="16" t="s">
        <v>44</v>
      </c>
      <c r="N1487" s="15"/>
    </row>
    <row r="1488" spans="1:14" x14ac:dyDescent="0.2">
      <c r="A1488" s="14" t="s">
        <v>35</v>
      </c>
      <c r="B1488" s="14" t="s">
        <v>35</v>
      </c>
      <c r="C1488" s="14" t="s">
        <v>44</v>
      </c>
      <c r="D1488" s="14" t="s">
        <v>1537</v>
      </c>
      <c r="E1488" s="14" t="s">
        <v>1637</v>
      </c>
      <c r="F1488" s="16">
        <v>1</v>
      </c>
      <c r="G1488" s="16" t="s">
        <v>35</v>
      </c>
      <c r="H1488" s="16" t="s">
        <v>44</v>
      </c>
      <c r="I1488" s="16">
        <v>0</v>
      </c>
      <c r="J1488" s="16">
        <v>0</v>
      </c>
      <c r="K1488" s="16">
        <v>1</v>
      </c>
      <c r="L1488" s="16">
        <v>0</v>
      </c>
      <c r="M1488" s="16" t="s">
        <v>44</v>
      </c>
      <c r="N1488" s="15"/>
    </row>
    <row r="1489" spans="1:14" x14ac:dyDescent="0.2">
      <c r="A1489" s="14" t="s">
        <v>35</v>
      </c>
      <c r="B1489" s="14" t="s">
        <v>35</v>
      </c>
      <c r="C1489" s="14">
        <v>3998</v>
      </c>
      <c r="D1489" s="14" t="s">
        <v>1538</v>
      </c>
      <c r="E1489" s="14" t="s">
        <v>1637</v>
      </c>
      <c r="F1489" s="16">
        <v>2</v>
      </c>
      <c r="G1489" s="16">
        <v>0</v>
      </c>
      <c r="H1489" s="16" t="s">
        <v>44</v>
      </c>
      <c r="I1489" s="16">
        <v>0</v>
      </c>
      <c r="J1489" s="16">
        <v>0</v>
      </c>
      <c r="K1489" s="16">
        <v>2</v>
      </c>
      <c r="L1489" s="16">
        <v>0</v>
      </c>
      <c r="M1489" s="16" t="s">
        <v>43</v>
      </c>
      <c r="N1489" s="15"/>
    </row>
    <row r="1490" spans="1:14" x14ac:dyDescent="0.2">
      <c r="A1490" s="14" t="s">
        <v>35</v>
      </c>
      <c r="B1490" s="14" t="s">
        <v>35</v>
      </c>
      <c r="C1490" s="14">
        <v>2346</v>
      </c>
      <c r="D1490" s="14" t="s">
        <v>1539</v>
      </c>
      <c r="E1490" s="14" t="s">
        <v>52</v>
      </c>
      <c r="F1490" s="16">
        <v>55</v>
      </c>
      <c r="G1490" s="16">
        <v>0</v>
      </c>
      <c r="H1490" s="16" t="s">
        <v>50</v>
      </c>
      <c r="I1490" s="16">
        <v>54</v>
      </c>
      <c r="J1490" s="16">
        <v>0</v>
      </c>
      <c r="K1490" s="16">
        <v>0</v>
      </c>
      <c r="L1490" s="16">
        <v>0</v>
      </c>
      <c r="M1490" s="16" t="s">
        <v>40</v>
      </c>
      <c r="N1490" s="15"/>
    </row>
    <row r="1491" spans="1:14" x14ac:dyDescent="0.2">
      <c r="A1491" s="14" t="s">
        <v>35</v>
      </c>
      <c r="B1491" s="14" t="s">
        <v>35</v>
      </c>
      <c r="C1491" s="14">
        <v>1956</v>
      </c>
      <c r="D1491" s="14" t="s">
        <v>1540</v>
      </c>
      <c r="E1491" s="14" t="s">
        <v>58</v>
      </c>
      <c r="F1491" s="16">
        <v>1140</v>
      </c>
      <c r="G1491" s="16">
        <v>0</v>
      </c>
      <c r="H1491" s="16" t="s">
        <v>829</v>
      </c>
      <c r="I1491" s="16">
        <v>0</v>
      </c>
      <c r="J1491" s="16">
        <v>0</v>
      </c>
      <c r="K1491" s="16">
        <v>305</v>
      </c>
      <c r="L1491" s="16">
        <v>835</v>
      </c>
      <c r="M1491" s="16" t="s">
        <v>43</v>
      </c>
      <c r="N1491" s="15"/>
    </row>
    <row r="1492" spans="1:14" x14ac:dyDescent="0.2">
      <c r="A1492" s="14" t="s">
        <v>35</v>
      </c>
      <c r="B1492" s="14" t="s">
        <v>35</v>
      </c>
      <c r="C1492" s="14">
        <v>2100</v>
      </c>
      <c r="D1492" s="14" t="s">
        <v>1541</v>
      </c>
      <c r="E1492" s="14" t="s">
        <v>58</v>
      </c>
      <c r="F1492" s="16">
        <v>1636</v>
      </c>
      <c r="G1492" s="16">
        <v>0</v>
      </c>
      <c r="H1492" s="16" t="s">
        <v>880</v>
      </c>
      <c r="I1492" s="16">
        <v>0</v>
      </c>
      <c r="J1492" s="16">
        <v>0</v>
      </c>
      <c r="K1492" s="16">
        <v>0</v>
      </c>
      <c r="L1492" s="16">
        <v>1636</v>
      </c>
      <c r="M1492" s="16" t="s">
        <v>43</v>
      </c>
      <c r="N1492" s="15"/>
    </row>
    <row r="1493" spans="1:14" x14ac:dyDescent="0.2">
      <c r="A1493" s="14" t="s">
        <v>35</v>
      </c>
      <c r="B1493" s="14" t="s">
        <v>35</v>
      </c>
      <c r="C1493" s="14">
        <v>4103</v>
      </c>
      <c r="D1493" s="14" t="s">
        <v>1542</v>
      </c>
      <c r="E1493" s="14" t="s">
        <v>58</v>
      </c>
      <c r="F1493" s="16">
        <v>135</v>
      </c>
      <c r="G1493" s="16">
        <v>0</v>
      </c>
      <c r="H1493" s="16" t="s">
        <v>174</v>
      </c>
      <c r="I1493" s="16">
        <v>0</v>
      </c>
      <c r="J1493" s="16">
        <v>135</v>
      </c>
      <c r="K1493" s="16">
        <v>0</v>
      </c>
      <c r="L1493" s="16">
        <v>0</v>
      </c>
      <c r="M1493" s="16" t="s">
        <v>43</v>
      </c>
      <c r="N1493" s="15"/>
    </row>
    <row r="1494" spans="1:14" x14ac:dyDescent="0.2">
      <c r="A1494" s="14" t="s">
        <v>35</v>
      </c>
      <c r="B1494" s="14" t="s">
        <v>35</v>
      </c>
      <c r="C1494" s="14">
        <v>2141</v>
      </c>
      <c r="D1494" s="14" t="s">
        <v>1543</v>
      </c>
      <c r="E1494" s="14" t="s">
        <v>58</v>
      </c>
      <c r="F1494" s="16">
        <v>84</v>
      </c>
      <c r="G1494" s="16">
        <v>0</v>
      </c>
      <c r="H1494" s="16" t="s">
        <v>185</v>
      </c>
      <c r="I1494" s="16">
        <v>0</v>
      </c>
      <c r="J1494" s="16">
        <v>84</v>
      </c>
      <c r="K1494" s="16">
        <v>0</v>
      </c>
      <c r="L1494" s="16">
        <v>0</v>
      </c>
      <c r="M1494" s="16" t="s">
        <v>34</v>
      </c>
      <c r="N1494" s="15"/>
    </row>
    <row r="1495" spans="1:14" x14ac:dyDescent="0.2">
      <c r="A1495" s="14" t="s">
        <v>35</v>
      </c>
      <c r="B1495" s="14" t="s">
        <v>35</v>
      </c>
      <c r="C1495" s="14">
        <v>2333</v>
      </c>
      <c r="D1495" s="14" t="s">
        <v>1544</v>
      </c>
      <c r="E1495" s="14" t="s">
        <v>58</v>
      </c>
      <c r="F1495" s="16">
        <v>112</v>
      </c>
      <c r="G1495" s="16">
        <v>0</v>
      </c>
      <c r="H1495" s="16" t="s">
        <v>997</v>
      </c>
      <c r="I1495" s="16">
        <v>0</v>
      </c>
      <c r="J1495" s="16">
        <v>88</v>
      </c>
      <c r="K1495" s="16">
        <v>24</v>
      </c>
      <c r="L1495" s="16">
        <v>0</v>
      </c>
      <c r="M1495" s="16" t="s">
        <v>40</v>
      </c>
      <c r="N1495" s="15"/>
    </row>
    <row r="1496" spans="1:14" x14ac:dyDescent="0.2">
      <c r="A1496" s="14" t="s">
        <v>35</v>
      </c>
      <c r="B1496" s="14" t="s">
        <v>35</v>
      </c>
      <c r="C1496" s="14">
        <v>4443</v>
      </c>
      <c r="D1496" s="14" t="s">
        <v>1545</v>
      </c>
      <c r="E1496" s="14" t="s">
        <v>52</v>
      </c>
      <c r="F1496" s="16">
        <v>17</v>
      </c>
      <c r="G1496" s="16">
        <v>0</v>
      </c>
      <c r="H1496" s="16" t="s">
        <v>44</v>
      </c>
      <c r="I1496" s="16">
        <v>17</v>
      </c>
      <c r="J1496" s="16">
        <v>0</v>
      </c>
      <c r="K1496" s="16">
        <v>0</v>
      </c>
      <c r="L1496" s="16">
        <v>0</v>
      </c>
      <c r="M1496" s="16" t="s">
        <v>40</v>
      </c>
      <c r="N1496" s="15"/>
    </row>
    <row r="1497" spans="1:14" x14ac:dyDescent="0.2">
      <c r="A1497" s="14" t="s">
        <v>35</v>
      </c>
      <c r="B1497" s="14" t="s">
        <v>35</v>
      </c>
      <c r="C1497" s="14">
        <v>2162</v>
      </c>
      <c r="D1497" s="14" t="s">
        <v>1546</v>
      </c>
      <c r="E1497" s="14" t="s">
        <v>58</v>
      </c>
      <c r="F1497" s="16">
        <v>63</v>
      </c>
      <c r="G1497" s="16">
        <v>0</v>
      </c>
      <c r="H1497" s="16" t="s">
        <v>399</v>
      </c>
      <c r="I1497" s="16">
        <v>0</v>
      </c>
      <c r="J1497" s="16">
        <v>63</v>
      </c>
      <c r="K1497" s="16">
        <v>0</v>
      </c>
      <c r="L1497" s="16">
        <v>0</v>
      </c>
      <c r="M1497" s="16" t="s">
        <v>34</v>
      </c>
      <c r="N1497" s="15"/>
    </row>
    <row r="1498" spans="1:14" x14ac:dyDescent="0.2">
      <c r="A1498" s="14" t="s">
        <v>35</v>
      </c>
      <c r="B1498" s="14" t="s">
        <v>35</v>
      </c>
      <c r="C1498" s="14">
        <v>2021</v>
      </c>
      <c r="D1498" s="14" t="s">
        <v>1547</v>
      </c>
      <c r="E1498" s="14" t="s">
        <v>142</v>
      </c>
      <c r="F1498" s="16">
        <v>68</v>
      </c>
      <c r="G1498" s="16">
        <v>0</v>
      </c>
      <c r="H1498" s="16" t="s">
        <v>1091</v>
      </c>
      <c r="I1498" s="16">
        <v>0</v>
      </c>
      <c r="J1498" s="16">
        <v>68</v>
      </c>
      <c r="K1498" s="16">
        <v>0</v>
      </c>
      <c r="L1498" s="16">
        <v>0</v>
      </c>
      <c r="M1498" s="16" t="s">
        <v>47</v>
      </c>
      <c r="N1498" s="15"/>
    </row>
    <row r="1499" spans="1:14" x14ac:dyDescent="0.2">
      <c r="A1499" s="14" t="s">
        <v>35</v>
      </c>
      <c r="B1499" s="14" t="s">
        <v>35</v>
      </c>
      <c r="C1499" s="14">
        <v>4298</v>
      </c>
      <c r="D1499" s="14" t="s">
        <v>1548</v>
      </c>
      <c r="E1499" s="14" t="s">
        <v>153</v>
      </c>
      <c r="F1499" s="16">
        <v>338</v>
      </c>
      <c r="G1499" s="16">
        <v>0</v>
      </c>
      <c r="H1499" s="16" t="s">
        <v>276</v>
      </c>
      <c r="I1499" s="16">
        <v>0</v>
      </c>
      <c r="J1499" s="16">
        <v>0</v>
      </c>
      <c r="K1499" s="16">
        <v>0</v>
      </c>
      <c r="L1499" s="16">
        <v>338</v>
      </c>
      <c r="M1499" s="16" t="s">
        <v>43</v>
      </c>
      <c r="N1499" s="15"/>
    </row>
    <row r="1500" spans="1:14" x14ac:dyDescent="0.2">
      <c r="A1500" s="14" t="s">
        <v>35</v>
      </c>
      <c r="B1500" s="14" t="s">
        <v>35</v>
      </c>
      <c r="C1500" s="14">
        <v>2108</v>
      </c>
      <c r="D1500" s="14" t="s">
        <v>1549</v>
      </c>
      <c r="E1500" s="14" t="s">
        <v>58</v>
      </c>
      <c r="F1500" s="16">
        <v>251</v>
      </c>
      <c r="G1500" s="16">
        <v>0</v>
      </c>
      <c r="H1500" s="16" t="s">
        <v>362</v>
      </c>
      <c r="I1500" s="16">
        <v>0</v>
      </c>
      <c r="J1500" s="16">
        <v>0</v>
      </c>
      <c r="K1500" s="16">
        <v>0</v>
      </c>
      <c r="L1500" s="16">
        <v>0</v>
      </c>
      <c r="M1500" s="16" t="s">
        <v>43</v>
      </c>
      <c r="N1500" s="15"/>
    </row>
    <row r="1501" spans="1:14" x14ac:dyDescent="0.2">
      <c r="A1501" s="14" t="s">
        <v>35</v>
      </c>
      <c r="B1501" s="14" t="s">
        <v>35</v>
      </c>
      <c r="C1501" s="14">
        <v>4105</v>
      </c>
      <c r="D1501" s="14" t="s">
        <v>1550</v>
      </c>
      <c r="E1501" s="14" t="s">
        <v>153</v>
      </c>
      <c r="F1501" s="16">
        <v>338</v>
      </c>
      <c r="G1501" s="16">
        <v>0</v>
      </c>
      <c r="H1501" s="16" t="s">
        <v>44</v>
      </c>
      <c r="I1501" s="16">
        <v>0</v>
      </c>
      <c r="J1501" s="16">
        <v>0</v>
      </c>
      <c r="K1501" s="16">
        <v>0</v>
      </c>
      <c r="L1501" s="16">
        <v>338</v>
      </c>
      <c r="M1501" s="16" t="s">
        <v>43</v>
      </c>
      <c r="N1501" s="15"/>
    </row>
    <row r="1502" spans="1:14" x14ac:dyDescent="0.2">
      <c r="A1502" s="14" t="s">
        <v>35</v>
      </c>
      <c r="B1502" s="14" t="s">
        <v>35</v>
      </c>
      <c r="C1502" s="14">
        <v>2076</v>
      </c>
      <c r="D1502" s="14" t="s">
        <v>1551</v>
      </c>
      <c r="E1502" s="14" t="s">
        <v>58</v>
      </c>
      <c r="F1502" s="16">
        <v>56</v>
      </c>
      <c r="G1502" s="16">
        <v>0</v>
      </c>
      <c r="H1502" s="16" t="s">
        <v>287</v>
      </c>
      <c r="I1502" s="16">
        <v>0</v>
      </c>
      <c r="J1502" s="16">
        <v>56</v>
      </c>
      <c r="K1502" s="16">
        <v>0</v>
      </c>
      <c r="L1502" s="16">
        <v>0</v>
      </c>
      <c r="M1502" s="16" t="s">
        <v>47</v>
      </c>
      <c r="N1502" s="15"/>
    </row>
    <row r="1503" spans="1:14" x14ac:dyDescent="0.2">
      <c r="A1503" s="14" t="s">
        <v>35</v>
      </c>
      <c r="B1503" s="14" t="s">
        <v>35</v>
      </c>
      <c r="C1503" s="14">
        <v>4295</v>
      </c>
      <c r="D1503" s="14" t="s">
        <v>1552</v>
      </c>
      <c r="E1503" s="14" t="s">
        <v>142</v>
      </c>
      <c r="F1503" s="16">
        <v>323</v>
      </c>
      <c r="G1503" s="16">
        <v>100</v>
      </c>
      <c r="H1503" s="16" t="s">
        <v>434</v>
      </c>
      <c r="I1503" s="16">
        <v>0</v>
      </c>
      <c r="J1503" s="16">
        <v>0</v>
      </c>
      <c r="K1503" s="16">
        <v>0</v>
      </c>
      <c r="L1503" s="16">
        <v>0</v>
      </c>
      <c r="M1503" s="16" t="s">
        <v>43</v>
      </c>
      <c r="N1503" s="15" t="s">
        <v>26</v>
      </c>
    </row>
    <row r="1504" spans="1:14" x14ac:dyDescent="0.2">
      <c r="A1504" s="14" t="s">
        <v>35</v>
      </c>
      <c r="B1504" s="14" t="s">
        <v>35</v>
      </c>
      <c r="C1504" s="14" t="s">
        <v>44</v>
      </c>
      <c r="D1504" s="14" t="s">
        <v>1553</v>
      </c>
      <c r="E1504" s="14" t="s">
        <v>142</v>
      </c>
      <c r="F1504" s="16">
        <v>316</v>
      </c>
      <c r="G1504" s="16" t="s">
        <v>35</v>
      </c>
      <c r="H1504" s="16" t="s">
        <v>44</v>
      </c>
      <c r="I1504" s="16">
        <v>0</v>
      </c>
      <c r="J1504" s="16">
        <v>0</v>
      </c>
      <c r="K1504" s="16">
        <v>0</v>
      </c>
      <c r="L1504" s="16">
        <v>0</v>
      </c>
      <c r="M1504" s="16" t="s">
        <v>44</v>
      </c>
      <c r="N1504" s="15"/>
    </row>
    <row r="1505" spans="1:14" x14ac:dyDescent="0.2">
      <c r="A1505" s="14" t="s">
        <v>35</v>
      </c>
      <c r="B1505" s="14" t="s">
        <v>35</v>
      </c>
      <c r="C1505" s="14" t="s">
        <v>44</v>
      </c>
      <c r="D1505" s="14" t="s">
        <v>1553</v>
      </c>
      <c r="E1505" s="14" t="s">
        <v>1637</v>
      </c>
      <c r="F1505" s="16">
        <v>7</v>
      </c>
      <c r="G1505" s="16" t="s">
        <v>35</v>
      </c>
      <c r="H1505" s="16" t="s">
        <v>44</v>
      </c>
      <c r="I1505" s="16">
        <v>0</v>
      </c>
      <c r="J1505" s="16">
        <v>0</v>
      </c>
      <c r="K1505" s="16">
        <v>0</v>
      </c>
      <c r="L1505" s="16">
        <v>0</v>
      </c>
      <c r="M1505" s="16" t="s">
        <v>44</v>
      </c>
      <c r="N1505" s="15"/>
    </row>
    <row r="1506" spans="1:14" x14ac:dyDescent="0.2">
      <c r="A1506" s="14" t="s">
        <v>35</v>
      </c>
      <c r="B1506" s="14" t="s">
        <v>35</v>
      </c>
      <c r="C1506" s="14">
        <v>2101</v>
      </c>
      <c r="D1506" s="14" t="s">
        <v>1554</v>
      </c>
      <c r="E1506" s="14" t="s">
        <v>58</v>
      </c>
      <c r="F1506" s="16">
        <v>526</v>
      </c>
      <c r="G1506" s="16">
        <v>0</v>
      </c>
      <c r="H1506" s="16" t="s">
        <v>1555</v>
      </c>
      <c r="I1506" s="16">
        <v>0</v>
      </c>
      <c r="J1506" s="16">
        <v>0</v>
      </c>
      <c r="K1506" s="16">
        <v>0</v>
      </c>
      <c r="L1506" s="16">
        <v>526</v>
      </c>
      <c r="M1506" s="16" t="s">
        <v>43</v>
      </c>
      <c r="N1506" s="15"/>
    </row>
    <row r="1507" spans="1:14" x14ac:dyDescent="0.2">
      <c r="A1507" s="14" t="s">
        <v>35</v>
      </c>
      <c r="B1507" s="14" t="s">
        <v>35</v>
      </c>
      <c r="C1507" s="14">
        <v>2137</v>
      </c>
      <c r="D1507" s="14" t="s">
        <v>1556</v>
      </c>
      <c r="E1507" s="14" t="s">
        <v>49</v>
      </c>
      <c r="F1507" s="16">
        <v>18</v>
      </c>
      <c r="G1507" s="16">
        <v>0</v>
      </c>
      <c r="H1507" s="16" t="s">
        <v>130</v>
      </c>
      <c r="I1507" s="16">
        <v>0</v>
      </c>
      <c r="J1507" s="16">
        <v>18</v>
      </c>
      <c r="K1507" s="16">
        <v>0</v>
      </c>
      <c r="L1507" s="16">
        <v>0</v>
      </c>
      <c r="M1507" s="16" t="s">
        <v>40</v>
      </c>
      <c r="N1507" s="15"/>
    </row>
    <row r="1508" spans="1:14" x14ac:dyDescent="0.2">
      <c r="A1508" s="14" t="s">
        <v>35</v>
      </c>
      <c r="B1508" s="14" t="s">
        <v>35</v>
      </c>
      <c r="C1508" s="14">
        <v>4294</v>
      </c>
      <c r="D1508" s="14" t="s">
        <v>1557</v>
      </c>
      <c r="E1508" s="14" t="s">
        <v>1637</v>
      </c>
      <c r="F1508" s="16">
        <v>2</v>
      </c>
      <c r="G1508" s="16">
        <v>0</v>
      </c>
      <c r="H1508" s="16" t="s">
        <v>44</v>
      </c>
      <c r="I1508" s="16">
        <v>0</v>
      </c>
      <c r="J1508" s="16">
        <v>0</v>
      </c>
      <c r="K1508" s="16">
        <v>0</v>
      </c>
      <c r="L1508" s="16">
        <v>0</v>
      </c>
      <c r="M1508" s="16" t="s">
        <v>43</v>
      </c>
      <c r="N1508" s="15"/>
    </row>
    <row r="1509" spans="1:14" x14ac:dyDescent="0.2">
      <c r="A1509" s="14" t="s">
        <v>35</v>
      </c>
      <c r="B1509" s="14" t="s">
        <v>35</v>
      </c>
      <c r="C1509" s="14">
        <v>3726</v>
      </c>
      <c r="D1509" s="14" t="s">
        <v>1558</v>
      </c>
      <c r="E1509" s="14" t="s">
        <v>142</v>
      </c>
      <c r="F1509" s="16">
        <v>306</v>
      </c>
      <c r="G1509" s="16">
        <v>-61</v>
      </c>
      <c r="H1509" s="16" t="s">
        <v>83</v>
      </c>
      <c r="I1509" s="16">
        <v>0</v>
      </c>
      <c r="J1509" s="16">
        <v>0</v>
      </c>
      <c r="K1509" s="16">
        <v>0</v>
      </c>
      <c r="L1509" s="16">
        <v>306</v>
      </c>
      <c r="M1509" s="16" t="s">
        <v>43</v>
      </c>
      <c r="N1509" s="15" t="s">
        <v>23</v>
      </c>
    </row>
    <row r="1510" spans="1:14" x14ac:dyDescent="0.2">
      <c r="A1510" s="14" t="s">
        <v>35</v>
      </c>
      <c r="B1510" s="14" t="s">
        <v>35</v>
      </c>
      <c r="C1510" s="14" t="s">
        <v>44</v>
      </c>
      <c r="D1510" s="14" t="s">
        <v>1559</v>
      </c>
      <c r="E1510" s="14" t="s">
        <v>142</v>
      </c>
      <c r="F1510" s="16">
        <v>300</v>
      </c>
      <c r="G1510" s="16" t="s">
        <v>35</v>
      </c>
      <c r="H1510" s="16" t="s">
        <v>44</v>
      </c>
      <c r="I1510" s="16">
        <v>0</v>
      </c>
      <c r="J1510" s="16">
        <v>0</v>
      </c>
      <c r="K1510" s="16">
        <v>0</v>
      </c>
      <c r="L1510" s="16">
        <v>300</v>
      </c>
      <c r="M1510" s="16" t="s">
        <v>44</v>
      </c>
      <c r="N1510" s="15"/>
    </row>
    <row r="1511" spans="1:14" s="14" customFormat="1" x14ac:dyDescent="0.2">
      <c r="A1511" s="14" t="s">
        <v>35</v>
      </c>
      <c r="B1511" s="14" t="s">
        <v>35</v>
      </c>
      <c r="C1511" s="14" t="s">
        <v>44</v>
      </c>
      <c r="D1511" s="14" t="s">
        <v>1559</v>
      </c>
      <c r="E1511" s="14" t="s">
        <v>1637</v>
      </c>
      <c r="F1511" s="16">
        <v>6</v>
      </c>
      <c r="G1511" s="16" t="s">
        <v>35</v>
      </c>
      <c r="H1511" s="16" t="s">
        <v>44</v>
      </c>
      <c r="I1511" s="16">
        <v>0</v>
      </c>
      <c r="J1511" s="16">
        <v>0</v>
      </c>
      <c r="K1511" s="16">
        <v>0</v>
      </c>
      <c r="L1511" s="16">
        <v>6</v>
      </c>
      <c r="M1511" s="16" t="s">
        <v>44</v>
      </c>
      <c r="N1511" s="15"/>
    </row>
    <row r="1512" spans="1:14" x14ac:dyDescent="0.2">
      <c r="A1512" s="14" t="s">
        <v>35</v>
      </c>
      <c r="B1512" s="14" t="s">
        <v>35</v>
      </c>
      <c r="C1512" s="14">
        <v>2143</v>
      </c>
      <c r="D1512" s="14" t="s">
        <v>1560</v>
      </c>
      <c r="E1512" s="14" t="s">
        <v>58</v>
      </c>
      <c r="F1512" s="16">
        <v>124</v>
      </c>
      <c r="G1512" s="16">
        <v>0</v>
      </c>
      <c r="H1512" s="16" t="s">
        <v>267</v>
      </c>
      <c r="I1512" s="16">
        <v>0</v>
      </c>
      <c r="J1512" s="16">
        <v>0</v>
      </c>
      <c r="K1512" s="16">
        <v>0</v>
      </c>
      <c r="L1512" s="16">
        <v>0</v>
      </c>
      <c r="M1512" s="16" t="s">
        <v>47</v>
      </c>
      <c r="N1512" s="15"/>
    </row>
    <row r="1513" spans="1:14" x14ac:dyDescent="0.2">
      <c r="A1513" s="14" t="s">
        <v>35</v>
      </c>
      <c r="B1513" s="14" t="s">
        <v>35</v>
      </c>
      <c r="C1513" s="14">
        <v>2064</v>
      </c>
      <c r="D1513" s="14" t="s">
        <v>1561</v>
      </c>
      <c r="E1513" s="14" t="s">
        <v>142</v>
      </c>
      <c r="F1513" s="16">
        <v>351</v>
      </c>
      <c r="G1513" s="16">
        <v>2</v>
      </c>
      <c r="H1513" s="16" t="s">
        <v>267</v>
      </c>
      <c r="I1513" s="16">
        <v>0</v>
      </c>
      <c r="J1513" s="16">
        <v>249</v>
      </c>
      <c r="K1513" s="16">
        <v>4</v>
      </c>
      <c r="L1513" s="16">
        <v>0</v>
      </c>
      <c r="M1513" s="16" t="s">
        <v>43</v>
      </c>
      <c r="N1513" s="15"/>
    </row>
    <row r="1514" spans="1:14" x14ac:dyDescent="0.2">
      <c r="A1514" s="14" t="s">
        <v>35</v>
      </c>
      <c r="B1514" s="14" t="s">
        <v>35</v>
      </c>
      <c r="C1514" s="14" t="s">
        <v>44</v>
      </c>
      <c r="D1514" s="14" t="s">
        <v>1562</v>
      </c>
      <c r="E1514" s="14" t="s">
        <v>142</v>
      </c>
      <c r="F1514" s="16">
        <v>199</v>
      </c>
      <c r="G1514" s="16" t="s">
        <v>35</v>
      </c>
      <c r="H1514" s="16" t="s">
        <v>44</v>
      </c>
      <c r="I1514" s="16">
        <v>0</v>
      </c>
      <c r="J1514" s="16">
        <v>146</v>
      </c>
      <c r="K1514" s="16">
        <v>0</v>
      </c>
      <c r="L1514" s="16">
        <v>0</v>
      </c>
      <c r="M1514" s="16" t="s">
        <v>44</v>
      </c>
      <c r="N1514" s="15"/>
    </row>
    <row r="1515" spans="1:14" x14ac:dyDescent="0.2">
      <c r="A1515" s="14" t="s">
        <v>35</v>
      </c>
      <c r="B1515" s="14" t="s">
        <v>35</v>
      </c>
      <c r="C1515" s="14" t="s">
        <v>44</v>
      </c>
      <c r="D1515" s="14" t="s">
        <v>1562</v>
      </c>
      <c r="E1515" s="14" t="s">
        <v>1637</v>
      </c>
      <c r="F1515" s="16">
        <v>92</v>
      </c>
      <c r="G1515" s="16" t="s">
        <v>35</v>
      </c>
      <c r="H1515" s="16" t="s">
        <v>44</v>
      </c>
      <c r="I1515" s="16">
        <v>0</v>
      </c>
      <c r="J1515" s="16">
        <v>92</v>
      </c>
      <c r="K1515" s="16">
        <v>0</v>
      </c>
      <c r="L1515" s="16">
        <v>0</v>
      </c>
      <c r="M1515" s="16" t="s">
        <v>44</v>
      </c>
      <c r="N1515" s="15"/>
    </row>
    <row r="1516" spans="1:14" x14ac:dyDescent="0.2">
      <c r="A1516" s="14" t="s">
        <v>35</v>
      </c>
      <c r="B1516" s="14" t="s">
        <v>35</v>
      </c>
      <c r="C1516" s="14" t="s">
        <v>44</v>
      </c>
      <c r="D1516" s="14" t="s">
        <v>1563</v>
      </c>
      <c r="E1516" s="14" t="s">
        <v>153</v>
      </c>
      <c r="F1516" s="16">
        <v>28</v>
      </c>
      <c r="G1516" s="16" t="s">
        <v>35</v>
      </c>
      <c r="H1516" s="16" t="s">
        <v>44</v>
      </c>
      <c r="I1516" s="16">
        <v>0</v>
      </c>
      <c r="J1516" s="16">
        <v>0</v>
      </c>
      <c r="K1516" s="16">
        <v>0</v>
      </c>
      <c r="L1516" s="16">
        <v>0</v>
      </c>
      <c r="M1516" s="16" t="s">
        <v>44</v>
      </c>
      <c r="N1516" s="15"/>
    </row>
    <row r="1517" spans="1:14" x14ac:dyDescent="0.2">
      <c r="A1517" s="14" t="s">
        <v>35</v>
      </c>
      <c r="B1517" s="14" t="s">
        <v>35</v>
      </c>
      <c r="C1517" s="14" t="s">
        <v>44</v>
      </c>
      <c r="D1517" s="14" t="s">
        <v>1564</v>
      </c>
      <c r="E1517" s="14" t="s">
        <v>153</v>
      </c>
      <c r="F1517" s="16">
        <v>17</v>
      </c>
      <c r="G1517" s="16" t="s">
        <v>35</v>
      </c>
      <c r="H1517" s="16" t="s">
        <v>44</v>
      </c>
      <c r="I1517" s="16">
        <v>0</v>
      </c>
      <c r="J1517" s="16">
        <v>0</v>
      </c>
      <c r="K1517" s="16">
        <v>0</v>
      </c>
      <c r="L1517" s="16">
        <v>0</v>
      </c>
      <c r="M1517" s="16" t="s">
        <v>44</v>
      </c>
      <c r="N1517" s="15"/>
    </row>
    <row r="1518" spans="1:14" x14ac:dyDescent="0.2">
      <c r="A1518" s="14" t="s">
        <v>35</v>
      </c>
      <c r="B1518" s="14" t="s">
        <v>35</v>
      </c>
      <c r="C1518" s="14" t="s">
        <v>44</v>
      </c>
      <c r="D1518" s="14" t="s">
        <v>1565</v>
      </c>
      <c r="E1518" s="14" t="s">
        <v>1637</v>
      </c>
      <c r="F1518" s="16">
        <v>15</v>
      </c>
      <c r="G1518" s="16" t="s">
        <v>35</v>
      </c>
      <c r="H1518" s="16" t="s">
        <v>44</v>
      </c>
      <c r="I1518" s="16">
        <v>0</v>
      </c>
      <c r="J1518" s="16">
        <v>11</v>
      </c>
      <c r="K1518" s="16">
        <v>4</v>
      </c>
      <c r="L1518" s="16">
        <v>0</v>
      </c>
      <c r="M1518" s="16" t="s">
        <v>44</v>
      </c>
      <c r="N1518" s="15"/>
    </row>
    <row r="1519" spans="1:14" x14ac:dyDescent="0.2">
      <c r="A1519" s="14" t="s">
        <v>35</v>
      </c>
      <c r="B1519" s="14" t="s">
        <v>35</v>
      </c>
      <c r="C1519" s="14">
        <v>2384</v>
      </c>
      <c r="D1519" s="14" t="s">
        <v>1566</v>
      </c>
      <c r="E1519" s="14" t="s">
        <v>1637</v>
      </c>
      <c r="F1519" s="16">
        <v>60</v>
      </c>
      <c r="G1519" s="16">
        <v>0</v>
      </c>
      <c r="H1519" s="16" t="s">
        <v>229</v>
      </c>
      <c r="I1519" s="16">
        <v>0</v>
      </c>
      <c r="J1519" s="16">
        <v>0</v>
      </c>
      <c r="K1519" s="16">
        <v>0</v>
      </c>
      <c r="L1519" s="16">
        <v>0</v>
      </c>
      <c r="M1519" s="16" t="s">
        <v>43</v>
      </c>
      <c r="N1519" s="15"/>
    </row>
    <row r="1520" spans="1:14" x14ac:dyDescent="0.2">
      <c r="A1520" s="14" t="s">
        <v>35</v>
      </c>
      <c r="B1520" s="14" t="s">
        <v>35</v>
      </c>
      <c r="C1520" s="14">
        <v>2170</v>
      </c>
      <c r="D1520" s="14" t="s">
        <v>1567</v>
      </c>
      <c r="E1520" s="14" t="s">
        <v>58</v>
      </c>
      <c r="F1520" s="16">
        <v>1310</v>
      </c>
      <c r="G1520" s="16">
        <v>0</v>
      </c>
      <c r="H1520" s="16" t="s">
        <v>880</v>
      </c>
      <c r="I1520" s="16">
        <v>0</v>
      </c>
      <c r="J1520" s="16">
        <v>0</v>
      </c>
      <c r="K1520" s="16">
        <v>0</v>
      </c>
      <c r="L1520" s="16">
        <v>0</v>
      </c>
      <c r="M1520" s="16" t="s">
        <v>43</v>
      </c>
      <c r="N1520" s="15"/>
    </row>
    <row r="1521" spans="1:14" x14ac:dyDescent="0.2">
      <c r="A1521" s="14" t="s">
        <v>35</v>
      </c>
      <c r="B1521" s="14" t="s">
        <v>35</v>
      </c>
      <c r="C1521" s="14">
        <v>2155</v>
      </c>
      <c r="D1521" s="14" t="s">
        <v>1568</v>
      </c>
      <c r="E1521" s="14" t="s">
        <v>142</v>
      </c>
      <c r="F1521" s="16">
        <v>128</v>
      </c>
      <c r="G1521" s="16">
        <v>-34</v>
      </c>
      <c r="H1521" s="16" t="s">
        <v>121</v>
      </c>
      <c r="I1521" s="16">
        <v>0</v>
      </c>
      <c r="J1521" s="16">
        <v>0</v>
      </c>
      <c r="K1521" s="16">
        <v>0</v>
      </c>
      <c r="L1521" s="16">
        <v>100</v>
      </c>
      <c r="M1521" s="16" t="s">
        <v>43</v>
      </c>
      <c r="N1521" s="15" t="s">
        <v>23</v>
      </c>
    </row>
    <row r="1522" spans="1:14" x14ac:dyDescent="0.2">
      <c r="A1522" s="14" t="s">
        <v>35</v>
      </c>
      <c r="B1522" s="14" t="s">
        <v>35</v>
      </c>
      <c r="C1522" s="14" t="s">
        <v>44</v>
      </c>
      <c r="D1522" s="14" t="s">
        <v>1569</v>
      </c>
      <c r="E1522" s="14" t="s">
        <v>142</v>
      </c>
      <c r="F1522" s="16">
        <v>93</v>
      </c>
      <c r="G1522" s="16" t="s">
        <v>35</v>
      </c>
      <c r="H1522" s="16" t="s">
        <v>44</v>
      </c>
      <c r="I1522" s="16">
        <v>0</v>
      </c>
      <c r="J1522" s="16">
        <v>0</v>
      </c>
      <c r="K1522" s="16">
        <v>0</v>
      </c>
      <c r="L1522" s="16">
        <v>93</v>
      </c>
      <c r="M1522" s="16" t="s">
        <v>44</v>
      </c>
      <c r="N1522" s="15"/>
    </row>
    <row r="1523" spans="1:14" x14ac:dyDescent="0.2">
      <c r="A1523" s="14" t="s">
        <v>35</v>
      </c>
      <c r="B1523" s="14" t="s">
        <v>35</v>
      </c>
      <c r="C1523" s="14" t="s">
        <v>44</v>
      </c>
      <c r="D1523" s="14" t="s">
        <v>1570</v>
      </c>
      <c r="E1523" s="14" t="s">
        <v>1637</v>
      </c>
      <c r="F1523" s="16">
        <v>35</v>
      </c>
      <c r="G1523" s="16" t="s">
        <v>35</v>
      </c>
      <c r="H1523" s="16" t="s">
        <v>44</v>
      </c>
      <c r="I1523" s="16">
        <v>0</v>
      </c>
      <c r="J1523" s="16">
        <v>0</v>
      </c>
      <c r="K1523" s="16">
        <v>0</v>
      </c>
      <c r="L1523" s="16">
        <v>7</v>
      </c>
      <c r="M1523" s="16" t="s">
        <v>44</v>
      </c>
      <c r="N1523" s="15"/>
    </row>
    <row r="1524" spans="1:14" x14ac:dyDescent="0.2">
      <c r="A1524" s="14" t="s">
        <v>35</v>
      </c>
      <c r="B1524" s="14" t="s">
        <v>35</v>
      </c>
      <c r="C1524" s="14">
        <v>2109</v>
      </c>
      <c r="D1524" s="14" t="s">
        <v>1571</v>
      </c>
      <c r="E1524" s="14" t="s">
        <v>58</v>
      </c>
      <c r="F1524" s="16">
        <v>498</v>
      </c>
      <c r="G1524" s="16">
        <v>2</v>
      </c>
      <c r="H1524" s="16" t="s">
        <v>265</v>
      </c>
      <c r="I1524" s="16">
        <v>0</v>
      </c>
      <c r="J1524" s="16">
        <v>0</v>
      </c>
      <c r="K1524" s="16">
        <v>478</v>
      </c>
      <c r="L1524" s="16">
        <v>20</v>
      </c>
      <c r="M1524" s="16" t="s">
        <v>43</v>
      </c>
      <c r="N1524" s="15"/>
    </row>
    <row r="1525" spans="1:14" x14ac:dyDescent="0.2">
      <c r="A1525" s="14" t="s">
        <v>35</v>
      </c>
      <c r="B1525" s="14" t="s">
        <v>35</v>
      </c>
      <c r="C1525" s="14">
        <v>2148</v>
      </c>
      <c r="D1525" s="14" t="s">
        <v>1572</v>
      </c>
      <c r="E1525" s="14" t="s">
        <v>58</v>
      </c>
      <c r="F1525" s="16">
        <v>27</v>
      </c>
      <c r="G1525" s="16">
        <v>0</v>
      </c>
      <c r="H1525" s="16" t="s">
        <v>265</v>
      </c>
      <c r="I1525" s="16">
        <v>0</v>
      </c>
      <c r="J1525" s="16">
        <v>0</v>
      </c>
      <c r="K1525" s="16">
        <v>0</v>
      </c>
      <c r="L1525" s="16">
        <v>0</v>
      </c>
      <c r="M1525" s="16" t="s">
        <v>40</v>
      </c>
      <c r="N1525" s="15"/>
    </row>
    <row r="1526" spans="1:14" x14ac:dyDescent="0.2">
      <c r="A1526" s="14" t="s">
        <v>35</v>
      </c>
      <c r="B1526" s="14" t="s">
        <v>35</v>
      </c>
      <c r="C1526" s="14">
        <v>1979</v>
      </c>
      <c r="D1526" s="14" t="s">
        <v>1573</v>
      </c>
      <c r="E1526" s="14" t="s">
        <v>1637</v>
      </c>
      <c r="F1526" s="16">
        <v>95</v>
      </c>
      <c r="G1526" s="16">
        <v>46</v>
      </c>
      <c r="H1526" s="16" t="s">
        <v>1091</v>
      </c>
      <c r="I1526" s="16">
        <v>0</v>
      </c>
      <c r="J1526" s="16">
        <v>0</v>
      </c>
      <c r="K1526" s="16">
        <v>0</v>
      </c>
      <c r="L1526" s="16">
        <v>0</v>
      </c>
      <c r="M1526" s="16" t="s">
        <v>43</v>
      </c>
      <c r="N1526" s="15" t="s">
        <v>22</v>
      </c>
    </row>
    <row r="1527" spans="1:14" x14ac:dyDescent="0.2">
      <c r="A1527" s="14" t="s">
        <v>35</v>
      </c>
      <c r="B1527" s="14" t="s">
        <v>35</v>
      </c>
      <c r="C1527" s="14" t="s">
        <v>44</v>
      </c>
      <c r="D1527" s="14" t="s">
        <v>1574</v>
      </c>
      <c r="E1527" s="14" t="s">
        <v>1637</v>
      </c>
      <c r="F1527" s="16">
        <v>50</v>
      </c>
      <c r="G1527" s="16" t="s">
        <v>35</v>
      </c>
      <c r="H1527" s="16" t="s">
        <v>44</v>
      </c>
      <c r="I1527" s="16">
        <v>0</v>
      </c>
      <c r="J1527" s="16">
        <v>0</v>
      </c>
      <c r="K1527" s="16">
        <v>0</v>
      </c>
      <c r="L1527" s="16">
        <v>0</v>
      </c>
      <c r="M1527" s="16" t="s">
        <v>44</v>
      </c>
      <c r="N1527" s="15"/>
    </row>
    <row r="1528" spans="1:14" x14ac:dyDescent="0.2">
      <c r="A1528" s="14" t="s">
        <v>35</v>
      </c>
      <c r="B1528" s="14" t="s">
        <v>35</v>
      </c>
      <c r="C1528" s="14" t="s">
        <v>44</v>
      </c>
      <c r="D1528" s="14" t="s">
        <v>1574</v>
      </c>
      <c r="E1528" s="14" t="s">
        <v>142</v>
      </c>
      <c r="F1528" s="16">
        <v>45</v>
      </c>
      <c r="G1528" s="16" t="s">
        <v>35</v>
      </c>
      <c r="H1528" s="16" t="s">
        <v>44</v>
      </c>
      <c r="I1528" s="16">
        <v>0</v>
      </c>
      <c r="J1528" s="16">
        <v>0</v>
      </c>
      <c r="K1528" s="16">
        <v>0</v>
      </c>
      <c r="L1528" s="16">
        <v>0</v>
      </c>
      <c r="M1528" s="16" t="s">
        <v>44</v>
      </c>
      <c r="N1528" s="15"/>
    </row>
    <row r="1529" spans="1:14" x14ac:dyDescent="0.2">
      <c r="A1529" s="14" t="s">
        <v>35</v>
      </c>
      <c r="B1529" s="14" t="s">
        <v>35</v>
      </c>
      <c r="C1529" s="14">
        <v>2168</v>
      </c>
      <c r="D1529" s="14" t="s">
        <v>1575</v>
      </c>
      <c r="E1529" s="14" t="s">
        <v>1637</v>
      </c>
      <c r="F1529" s="16">
        <v>40</v>
      </c>
      <c r="G1529" s="16">
        <v>0</v>
      </c>
      <c r="H1529" s="16" t="s">
        <v>44</v>
      </c>
      <c r="I1529" s="16">
        <v>0</v>
      </c>
      <c r="J1529" s="16">
        <v>0</v>
      </c>
      <c r="K1529" s="16">
        <v>0</v>
      </c>
      <c r="L1529" s="16">
        <v>0</v>
      </c>
      <c r="M1529" s="16" t="s">
        <v>43</v>
      </c>
      <c r="N1529" s="15"/>
    </row>
    <row r="1530" spans="1:14" x14ac:dyDescent="0.2">
      <c r="A1530" s="14" t="s">
        <v>35</v>
      </c>
      <c r="B1530" s="14" t="s">
        <v>35</v>
      </c>
      <c r="C1530" s="14">
        <v>2888</v>
      </c>
      <c r="D1530" s="14" t="s">
        <v>1576</v>
      </c>
      <c r="E1530" s="14" t="s">
        <v>142</v>
      </c>
      <c r="F1530" s="16">
        <v>116</v>
      </c>
      <c r="G1530" s="16">
        <v>-1</v>
      </c>
      <c r="H1530" s="16" t="s">
        <v>249</v>
      </c>
      <c r="I1530" s="16">
        <v>0</v>
      </c>
      <c r="J1530" s="16">
        <v>6</v>
      </c>
      <c r="K1530" s="16">
        <v>0</v>
      </c>
      <c r="L1530" s="16">
        <v>0</v>
      </c>
      <c r="M1530" s="16" t="s">
        <v>43</v>
      </c>
      <c r="N1530" s="15"/>
    </row>
    <row r="1531" spans="1:14" x14ac:dyDescent="0.2">
      <c r="A1531" s="14" t="s">
        <v>35</v>
      </c>
      <c r="B1531" s="14" t="s">
        <v>35</v>
      </c>
      <c r="C1531" s="14" t="s">
        <v>44</v>
      </c>
      <c r="D1531" s="14" t="s">
        <v>1577</v>
      </c>
      <c r="E1531" s="14" t="s">
        <v>142</v>
      </c>
      <c r="F1531" s="16">
        <v>110</v>
      </c>
      <c r="G1531" s="16" t="s">
        <v>35</v>
      </c>
      <c r="H1531" s="16" t="s">
        <v>44</v>
      </c>
      <c r="I1531" s="16">
        <v>0</v>
      </c>
      <c r="J1531" s="16">
        <v>0</v>
      </c>
      <c r="K1531" s="16">
        <v>0</v>
      </c>
      <c r="L1531" s="16">
        <v>0</v>
      </c>
      <c r="M1531" s="16" t="s">
        <v>44</v>
      </c>
      <c r="N1531" s="15"/>
    </row>
    <row r="1532" spans="1:14" x14ac:dyDescent="0.2">
      <c r="A1532" s="14" t="s">
        <v>35</v>
      </c>
      <c r="B1532" s="14" t="s">
        <v>35</v>
      </c>
      <c r="C1532" s="14" t="s">
        <v>44</v>
      </c>
      <c r="D1532" s="14" t="s">
        <v>1578</v>
      </c>
      <c r="E1532" s="14" t="s">
        <v>1637</v>
      </c>
      <c r="F1532" s="16">
        <v>6</v>
      </c>
      <c r="G1532" s="16" t="s">
        <v>35</v>
      </c>
      <c r="H1532" s="16" t="s">
        <v>44</v>
      </c>
      <c r="I1532" s="16">
        <v>0</v>
      </c>
      <c r="J1532" s="16">
        <v>6</v>
      </c>
      <c r="K1532" s="16">
        <v>0</v>
      </c>
      <c r="L1532" s="16">
        <v>0</v>
      </c>
      <c r="M1532" s="16" t="s">
        <v>44</v>
      </c>
      <c r="N1532" s="15"/>
    </row>
    <row r="1533" spans="1:14" x14ac:dyDescent="0.2">
      <c r="A1533" s="14" t="s">
        <v>35</v>
      </c>
      <c r="B1533" s="14" t="s">
        <v>35</v>
      </c>
      <c r="C1533" s="14">
        <v>1972</v>
      </c>
      <c r="D1533" s="14" t="s">
        <v>1579</v>
      </c>
      <c r="E1533" s="14" t="s">
        <v>58</v>
      </c>
      <c r="F1533" s="16">
        <v>275</v>
      </c>
      <c r="G1533" s="16">
        <v>0</v>
      </c>
      <c r="H1533" s="16" t="s">
        <v>265</v>
      </c>
      <c r="I1533" s="16">
        <v>0</v>
      </c>
      <c r="J1533" s="16">
        <v>275</v>
      </c>
      <c r="K1533" s="16">
        <v>0</v>
      </c>
      <c r="L1533" s="16">
        <v>0</v>
      </c>
      <c r="M1533" s="16" t="s">
        <v>34</v>
      </c>
      <c r="N1533" s="15"/>
    </row>
    <row r="1534" spans="1:14" x14ac:dyDescent="0.2">
      <c r="A1534" s="14" t="s">
        <v>35</v>
      </c>
      <c r="B1534" s="14" t="s">
        <v>35</v>
      </c>
      <c r="C1534" s="14">
        <v>2128</v>
      </c>
      <c r="D1534" s="14" t="s">
        <v>1580</v>
      </c>
      <c r="E1534" s="14" t="s">
        <v>58</v>
      </c>
      <c r="F1534" s="16">
        <v>214</v>
      </c>
      <c r="G1534" s="16">
        <v>0</v>
      </c>
      <c r="H1534" s="16" t="s">
        <v>265</v>
      </c>
      <c r="I1534" s="16">
        <v>0</v>
      </c>
      <c r="J1534" s="16">
        <v>203</v>
      </c>
      <c r="K1534" s="16">
        <v>11</v>
      </c>
      <c r="L1534" s="16">
        <v>0</v>
      </c>
      <c r="M1534" s="16" t="s">
        <v>43</v>
      </c>
      <c r="N1534" s="15"/>
    </row>
    <row r="1535" spans="1:14" x14ac:dyDescent="0.2">
      <c r="A1535" s="14" t="s">
        <v>35</v>
      </c>
      <c r="B1535" s="14" t="s">
        <v>35</v>
      </c>
      <c r="C1535" s="14">
        <v>2079</v>
      </c>
      <c r="D1535" s="14" t="s">
        <v>1581</v>
      </c>
      <c r="E1535" s="14" t="s">
        <v>142</v>
      </c>
      <c r="F1535" s="16">
        <v>114</v>
      </c>
      <c r="G1535" s="16">
        <v>2</v>
      </c>
      <c r="H1535" s="16" t="s">
        <v>123</v>
      </c>
      <c r="I1535" s="16">
        <v>0</v>
      </c>
      <c r="J1535" s="16">
        <v>1</v>
      </c>
      <c r="K1535" s="16">
        <v>100</v>
      </c>
      <c r="L1535" s="16">
        <v>13</v>
      </c>
      <c r="M1535" s="16" t="s">
        <v>43</v>
      </c>
      <c r="N1535" s="15"/>
    </row>
    <row r="1536" spans="1:14" x14ac:dyDescent="0.2">
      <c r="A1536" s="14" t="s">
        <v>35</v>
      </c>
      <c r="B1536" s="14" t="s">
        <v>35</v>
      </c>
      <c r="C1536" s="14" t="s">
        <v>44</v>
      </c>
      <c r="D1536" s="14" t="s">
        <v>1582</v>
      </c>
      <c r="E1536" s="14" t="s">
        <v>142</v>
      </c>
      <c r="F1536" s="16">
        <v>62</v>
      </c>
      <c r="G1536" s="16" t="s">
        <v>35</v>
      </c>
      <c r="H1536" s="16" t="s">
        <v>44</v>
      </c>
      <c r="I1536" s="16">
        <v>0</v>
      </c>
      <c r="J1536" s="16">
        <v>0</v>
      </c>
      <c r="K1536" s="16">
        <v>59</v>
      </c>
      <c r="L1536" s="16">
        <v>3</v>
      </c>
      <c r="M1536" s="16" t="s">
        <v>44</v>
      </c>
      <c r="N1536" s="15"/>
    </row>
    <row r="1537" spans="1:14" x14ac:dyDescent="0.2">
      <c r="A1537" s="14" t="s">
        <v>35</v>
      </c>
      <c r="B1537" s="14" t="s">
        <v>35</v>
      </c>
      <c r="C1537" s="14" t="s">
        <v>44</v>
      </c>
      <c r="D1537" s="14" t="s">
        <v>1583</v>
      </c>
      <c r="E1537" s="14" t="s">
        <v>142</v>
      </c>
      <c r="F1537" s="16">
        <v>33</v>
      </c>
      <c r="G1537" s="16" t="s">
        <v>35</v>
      </c>
      <c r="H1537" s="16" t="s">
        <v>44</v>
      </c>
      <c r="I1537" s="16">
        <v>0</v>
      </c>
      <c r="J1537" s="16">
        <v>0</v>
      </c>
      <c r="K1537" s="16">
        <v>28</v>
      </c>
      <c r="L1537" s="16">
        <v>5</v>
      </c>
      <c r="M1537" s="16" t="s">
        <v>44</v>
      </c>
      <c r="N1537" s="15"/>
    </row>
    <row r="1538" spans="1:14" x14ac:dyDescent="0.2">
      <c r="A1538" s="14" t="s">
        <v>35</v>
      </c>
      <c r="B1538" s="14" t="s">
        <v>35</v>
      </c>
      <c r="C1538" s="14" t="s">
        <v>44</v>
      </c>
      <c r="D1538" s="14" t="s">
        <v>1582</v>
      </c>
      <c r="E1538" s="14" t="s">
        <v>1637</v>
      </c>
      <c r="F1538" s="16">
        <v>19</v>
      </c>
      <c r="G1538" s="16" t="s">
        <v>35</v>
      </c>
      <c r="H1538" s="16" t="s">
        <v>44</v>
      </c>
      <c r="I1538" s="16">
        <v>0</v>
      </c>
      <c r="J1538" s="16">
        <v>1</v>
      </c>
      <c r="K1538" s="16">
        <v>13</v>
      </c>
      <c r="L1538" s="16">
        <v>5</v>
      </c>
      <c r="M1538" s="16" t="s">
        <v>44</v>
      </c>
      <c r="N1538" s="15"/>
    </row>
    <row r="1539" spans="1:14" x14ac:dyDescent="0.2">
      <c r="A1539" s="14" t="s">
        <v>35</v>
      </c>
      <c r="B1539" s="14" t="s">
        <v>35</v>
      </c>
      <c r="C1539" s="14">
        <v>2135</v>
      </c>
      <c r="D1539" s="14" t="s">
        <v>1584</v>
      </c>
      <c r="E1539" s="14" t="s">
        <v>1637</v>
      </c>
      <c r="F1539" s="16">
        <v>50</v>
      </c>
      <c r="G1539" s="16">
        <v>0</v>
      </c>
      <c r="H1539" s="16" t="s">
        <v>256</v>
      </c>
      <c r="I1539" s="16">
        <v>0</v>
      </c>
      <c r="J1539" s="16">
        <v>5</v>
      </c>
      <c r="K1539" s="16">
        <v>0</v>
      </c>
      <c r="L1539" s="16">
        <v>0</v>
      </c>
      <c r="M1539" s="16" t="s">
        <v>43</v>
      </c>
      <c r="N1539" s="15"/>
    </row>
    <row r="1540" spans="1:14" x14ac:dyDescent="0.2">
      <c r="A1540" s="14" t="s">
        <v>35</v>
      </c>
      <c r="B1540" s="14" t="s">
        <v>35</v>
      </c>
      <c r="C1540" s="14" t="s">
        <v>44</v>
      </c>
      <c r="D1540" s="14" t="s">
        <v>1585</v>
      </c>
      <c r="E1540" s="14" t="s">
        <v>1637</v>
      </c>
      <c r="F1540" s="16">
        <v>35</v>
      </c>
      <c r="G1540" s="16" t="s">
        <v>35</v>
      </c>
      <c r="H1540" s="16" t="s">
        <v>44</v>
      </c>
      <c r="I1540" s="16">
        <v>0</v>
      </c>
      <c r="J1540" s="16">
        <v>0</v>
      </c>
      <c r="K1540" s="16">
        <v>0</v>
      </c>
      <c r="L1540" s="16">
        <v>0</v>
      </c>
      <c r="M1540" s="16" t="s">
        <v>44</v>
      </c>
      <c r="N1540" s="15"/>
    </row>
    <row r="1541" spans="1:14" x14ac:dyDescent="0.2">
      <c r="A1541" s="14" t="s">
        <v>35</v>
      </c>
      <c r="B1541" s="14" t="s">
        <v>35</v>
      </c>
      <c r="C1541" s="14" t="s">
        <v>44</v>
      </c>
      <c r="D1541" s="14" t="s">
        <v>1586</v>
      </c>
      <c r="E1541" s="14" t="s">
        <v>153</v>
      </c>
      <c r="F1541" s="16">
        <v>10</v>
      </c>
      <c r="G1541" s="16" t="s">
        <v>35</v>
      </c>
      <c r="H1541" s="16" t="s">
        <v>44</v>
      </c>
      <c r="I1541" s="16">
        <v>0</v>
      </c>
      <c r="J1541" s="16">
        <v>0</v>
      </c>
      <c r="K1541" s="16">
        <v>0</v>
      </c>
      <c r="L1541" s="16">
        <v>0</v>
      </c>
      <c r="M1541" s="16" t="s">
        <v>44</v>
      </c>
      <c r="N1541" s="15"/>
    </row>
    <row r="1542" spans="1:14" x14ac:dyDescent="0.2">
      <c r="A1542" s="14" t="s">
        <v>35</v>
      </c>
      <c r="B1542" s="14" t="s">
        <v>35</v>
      </c>
      <c r="C1542" s="14" t="s">
        <v>44</v>
      </c>
      <c r="D1542" s="14" t="s">
        <v>1587</v>
      </c>
      <c r="E1542" s="14" t="s">
        <v>1637</v>
      </c>
      <c r="F1542" s="16">
        <v>5</v>
      </c>
      <c r="G1542" s="16" t="s">
        <v>35</v>
      </c>
      <c r="H1542" s="16" t="s">
        <v>44</v>
      </c>
      <c r="I1542" s="16">
        <v>0</v>
      </c>
      <c r="J1542" s="16">
        <v>5</v>
      </c>
      <c r="K1542" s="16">
        <v>0</v>
      </c>
      <c r="L1542" s="16">
        <v>0</v>
      </c>
      <c r="M1542" s="16" t="s">
        <v>44</v>
      </c>
      <c r="N1542" s="15"/>
    </row>
    <row r="1543" spans="1:14" x14ac:dyDescent="0.2">
      <c r="A1543" s="14" t="s">
        <v>35</v>
      </c>
      <c r="B1543" s="14" t="s">
        <v>35</v>
      </c>
      <c r="C1543" s="14">
        <v>2107</v>
      </c>
      <c r="D1543" s="14" t="s">
        <v>1588</v>
      </c>
      <c r="E1543" s="14" t="s">
        <v>142</v>
      </c>
      <c r="F1543" s="16">
        <v>358</v>
      </c>
      <c r="G1543" s="16">
        <v>112</v>
      </c>
      <c r="H1543" s="16" t="s">
        <v>267</v>
      </c>
      <c r="I1543" s="16">
        <v>0</v>
      </c>
      <c r="J1543" s="16">
        <v>15</v>
      </c>
      <c r="K1543" s="16">
        <v>234</v>
      </c>
      <c r="L1543" s="16">
        <v>0</v>
      </c>
      <c r="M1543" s="16" t="s">
        <v>43</v>
      </c>
      <c r="N1543" s="15" t="s">
        <v>20</v>
      </c>
    </row>
    <row r="1544" spans="1:14" x14ac:dyDescent="0.2">
      <c r="A1544" s="14" t="s">
        <v>35</v>
      </c>
      <c r="B1544" s="14" t="s">
        <v>35</v>
      </c>
      <c r="C1544" s="14" t="s">
        <v>44</v>
      </c>
      <c r="D1544" s="14" t="s">
        <v>1589</v>
      </c>
      <c r="E1544" s="14" t="s">
        <v>142</v>
      </c>
      <c r="F1544" s="16">
        <v>247</v>
      </c>
      <c r="G1544" s="16" t="s">
        <v>35</v>
      </c>
      <c r="H1544" s="16" t="s">
        <v>44</v>
      </c>
      <c r="I1544" s="16">
        <v>0</v>
      </c>
      <c r="J1544" s="16">
        <v>0</v>
      </c>
      <c r="K1544" s="16">
        <v>232</v>
      </c>
      <c r="L1544" s="16">
        <v>0</v>
      </c>
      <c r="M1544" s="16" t="s">
        <v>44</v>
      </c>
      <c r="N1544" s="15"/>
    </row>
    <row r="1545" spans="1:14" x14ac:dyDescent="0.2">
      <c r="A1545" s="14" t="s">
        <v>35</v>
      </c>
      <c r="B1545" s="14" t="s">
        <v>35</v>
      </c>
      <c r="C1545" s="14" t="s">
        <v>44</v>
      </c>
      <c r="D1545" s="14" t="s">
        <v>1590</v>
      </c>
      <c r="E1545" s="14" t="s">
        <v>1637</v>
      </c>
      <c r="F1545" s="16">
        <v>111</v>
      </c>
      <c r="G1545" s="16" t="s">
        <v>35</v>
      </c>
      <c r="H1545" s="16" t="s">
        <v>44</v>
      </c>
      <c r="I1545" s="16">
        <v>0</v>
      </c>
      <c r="J1545" s="16">
        <v>15</v>
      </c>
      <c r="K1545" s="16">
        <v>2</v>
      </c>
      <c r="L1545" s="16">
        <v>0</v>
      </c>
      <c r="M1545" s="16" t="s">
        <v>44</v>
      </c>
      <c r="N1545" s="15"/>
    </row>
    <row r="1546" spans="1:14" x14ac:dyDescent="0.2">
      <c r="A1546" s="14" t="s">
        <v>35</v>
      </c>
      <c r="B1546" s="14" t="s">
        <v>35</v>
      </c>
      <c r="C1546" s="14">
        <v>3999</v>
      </c>
      <c r="D1546" s="14" t="s">
        <v>1591</v>
      </c>
      <c r="E1546" s="14" t="s">
        <v>1637</v>
      </c>
      <c r="F1546" s="16">
        <v>2</v>
      </c>
      <c r="G1546" s="16">
        <v>0</v>
      </c>
      <c r="H1546" s="16" t="s">
        <v>44</v>
      </c>
      <c r="I1546" s="16">
        <v>0</v>
      </c>
      <c r="J1546" s="16">
        <v>0</v>
      </c>
      <c r="K1546" s="16">
        <v>2</v>
      </c>
      <c r="L1546" s="16">
        <v>0</v>
      </c>
      <c r="M1546" s="16" t="s">
        <v>47</v>
      </c>
      <c r="N1546" s="15"/>
    </row>
    <row r="1547" spans="1:14" x14ac:dyDescent="0.2">
      <c r="A1547" s="14" t="s">
        <v>35</v>
      </c>
      <c r="B1547" s="14" t="s">
        <v>35</v>
      </c>
      <c r="C1547" s="14">
        <v>2360</v>
      </c>
      <c r="D1547" s="14" t="s">
        <v>1592</v>
      </c>
      <c r="E1547" s="14" t="s">
        <v>58</v>
      </c>
      <c r="F1547" s="16">
        <v>94</v>
      </c>
      <c r="G1547" s="16">
        <v>0</v>
      </c>
      <c r="H1547" s="16" t="s">
        <v>1007</v>
      </c>
      <c r="I1547" s="16">
        <v>0</v>
      </c>
      <c r="J1547" s="16">
        <v>94</v>
      </c>
      <c r="K1547" s="16">
        <v>0</v>
      </c>
      <c r="L1547" s="16">
        <v>0</v>
      </c>
      <c r="M1547" s="16" t="s">
        <v>43</v>
      </c>
      <c r="N1547" s="15"/>
    </row>
    <row r="1548" spans="1:14" x14ac:dyDescent="0.2">
      <c r="A1548" s="14" t="s">
        <v>35</v>
      </c>
      <c r="B1548" s="14" t="s">
        <v>35</v>
      </c>
      <c r="C1548" s="14">
        <v>4000</v>
      </c>
      <c r="D1548" s="14" t="s">
        <v>1593</v>
      </c>
      <c r="E1548" s="14" t="s">
        <v>1637</v>
      </c>
      <c r="F1548" s="16">
        <v>2</v>
      </c>
      <c r="G1548" s="16">
        <v>0</v>
      </c>
      <c r="H1548" s="16" t="s">
        <v>44</v>
      </c>
      <c r="I1548" s="16">
        <v>0</v>
      </c>
      <c r="J1548" s="16">
        <v>2</v>
      </c>
      <c r="K1548" s="16">
        <v>0</v>
      </c>
      <c r="L1548" s="16">
        <v>0</v>
      </c>
      <c r="M1548" s="16" t="s">
        <v>43</v>
      </c>
      <c r="N1548" s="15"/>
    </row>
    <row r="1549" spans="1:14" x14ac:dyDescent="0.2">
      <c r="A1549" s="14" t="s">
        <v>35</v>
      </c>
      <c r="B1549" s="14" t="s">
        <v>35</v>
      </c>
      <c r="C1549" s="14">
        <v>2881</v>
      </c>
      <c r="D1549" s="14" t="s">
        <v>1594</v>
      </c>
      <c r="E1549" s="14" t="s">
        <v>153</v>
      </c>
      <c r="F1549" s="16">
        <v>195</v>
      </c>
      <c r="G1549" s="16">
        <v>0</v>
      </c>
      <c r="H1549" s="16" t="s">
        <v>42</v>
      </c>
      <c r="I1549" s="16">
        <v>0</v>
      </c>
      <c r="J1549" s="16">
        <v>0</v>
      </c>
      <c r="K1549" s="16">
        <v>0</v>
      </c>
      <c r="L1549" s="16">
        <v>0</v>
      </c>
      <c r="M1549" s="16" t="s">
        <v>43</v>
      </c>
      <c r="N1549" s="15"/>
    </row>
    <row r="1550" spans="1:14" x14ac:dyDescent="0.2">
      <c r="A1550" s="14" t="s">
        <v>35</v>
      </c>
      <c r="B1550" s="14" t="s">
        <v>35</v>
      </c>
      <c r="C1550" s="14">
        <v>2372</v>
      </c>
      <c r="D1550" s="14" t="s">
        <v>1595</v>
      </c>
      <c r="E1550" s="14" t="s">
        <v>153</v>
      </c>
      <c r="F1550" s="16">
        <v>140</v>
      </c>
      <c r="G1550" s="16">
        <v>0</v>
      </c>
      <c r="H1550" s="16" t="s">
        <v>576</v>
      </c>
      <c r="I1550" s="16">
        <v>0</v>
      </c>
      <c r="J1550" s="16">
        <v>0</v>
      </c>
      <c r="K1550" s="16">
        <v>0</v>
      </c>
      <c r="L1550" s="16">
        <v>0</v>
      </c>
      <c r="M1550" s="16" t="s">
        <v>43</v>
      </c>
      <c r="N1550" s="15"/>
    </row>
    <row r="1551" spans="1:14" x14ac:dyDescent="0.2">
      <c r="A1551" s="14" t="s">
        <v>35</v>
      </c>
      <c r="B1551" s="14" t="s">
        <v>1596</v>
      </c>
      <c r="C1551" s="14">
        <v>3171</v>
      </c>
      <c r="D1551" s="14" t="s">
        <v>1597</v>
      </c>
      <c r="E1551" s="14" t="s">
        <v>1636</v>
      </c>
      <c r="F1551" s="16">
        <v>1</v>
      </c>
      <c r="G1551" s="16">
        <v>0</v>
      </c>
      <c r="H1551" s="16" t="s">
        <v>37</v>
      </c>
      <c r="I1551" s="16">
        <v>1</v>
      </c>
      <c r="J1551" s="16">
        <v>0</v>
      </c>
      <c r="K1551" s="16">
        <v>0</v>
      </c>
      <c r="L1551" s="16">
        <v>0</v>
      </c>
      <c r="M1551" s="16" t="s">
        <v>40</v>
      </c>
      <c r="N1551" s="15"/>
    </row>
    <row r="1552" spans="1:14" x14ac:dyDescent="0.2">
      <c r="A1552" s="14" t="s">
        <v>35</v>
      </c>
      <c r="B1552" s="14" t="s">
        <v>35</v>
      </c>
      <c r="C1552" s="14">
        <v>1959</v>
      </c>
      <c r="D1552" s="14" t="s">
        <v>1598</v>
      </c>
      <c r="E1552" s="14" t="s">
        <v>32</v>
      </c>
      <c r="F1552" s="16">
        <v>2</v>
      </c>
      <c r="G1552" s="16">
        <v>0</v>
      </c>
      <c r="H1552" s="16" t="s">
        <v>111</v>
      </c>
      <c r="I1552" s="16">
        <v>2</v>
      </c>
      <c r="J1552" s="16">
        <v>0</v>
      </c>
      <c r="K1552" s="16">
        <v>0</v>
      </c>
      <c r="L1552" s="16">
        <v>0</v>
      </c>
      <c r="M1552" s="16" t="s">
        <v>43</v>
      </c>
      <c r="N1552" s="15"/>
    </row>
    <row r="1553" spans="1:14" x14ac:dyDescent="0.2">
      <c r="A1553" s="14" t="s">
        <v>35</v>
      </c>
      <c r="B1553" s="14" t="s">
        <v>35</v>
      </c>
      <c r="C1553" s="14">
        <v>2248</v>
      </c>
      <c r="D1553" s="14" t="s">
        <v>1599</v>
      </c>
      <c r="E1553" s="14" t="s">
        <v>32</v>
      </c>
      <c r="F1553" s="16">
        <v>2</v>
      </c>
      <c r="G1553" s="16">
        <v>0</v>
      </c>
      <c r="H1553" s="16" t="s">
        <v>182</v>
      </c>
      <c r="I1553" s="16">
        <v>0</v>
      </c>
      <c r="J1553" s="16">
        <v>2</v>
      </c>
      <c r="K1553" s="16">
        <v>0</v>
      </c>
      <c r="L1553" s="16">
        <v>0</v>
      </c>
      <c r="M1553" s="16" t="s">
        <v>43</v>
      </c>
      <c r="N1553" s="15"/>
    </row>
    <row r="1554" spans="1:14" x14ac:dyDescent="0.2">
      <c r="A1554" s="14" t="s">
        <v>35</v>
      </c>
      <c r="B1554" s="14" t="s">
        <v>35</v>
      </c>
      <c r="C1554" s="14">
        <v>2345</v>
      </c>
      <c r="D1554" s="14" t="s">
        <v>1600</v>
      </c>
      <c r="E1554" s="14" t="s">
        <v>32</v>
      </c>
      <c r="F1554" s="16">
        <v>1</v>
      </c>
      <c r="G1554" s="16">
        <v>0</v>
      </c>
      <c r="H1554" s="16" t="s">
        <v>33</v>
      </c>
      <c r="I1554" s="16">
        <v>0</v>
      </c>
      <c r="J1554" s="16">
        <v>1</v>
      </c>
      <c r="K1554" s="16">
        <v>0</v>
      </c>
      <c r="L1554" s="16">
        <v>0</v>
      </c>
      <c r="M1554" s="16" t="s">
        <v>43</v>
      </c>
      <c r="N1554" s="15"/>
    </row>
    <row r="1555" spans="1:14" x14ac:dyDescent="0.2">
      <c r="A1555" s="14" t="s">
        <v>35</v>
      </c>
      <c r="B1555" s="14" t="s">
        <v>35</v>
      </c>
      <c r="C1555" s="14">
        <v>4271</v>
      </c>
      <c r="D1555" s="14" t="s">
        <v>1601</v>
      </c>
      <c r="E1555" s="14" t="s">
        <v>82</v>
      </c>
      <c r="F1555" s="16">
        <v>125</v>
      </c>
      <c r="G1555" s="16">
        <v>0</v>
      </c>
      <c r="H1555" s="16" t="s">
        <v>44</v>
      </c>
      <c r="I1555" s="16">
        <v>0</v>
      </c>
      <c r="J1555" s="16">
        <v>0</v>
      </c>
      <c r="K1555" s="16">
        <v>0</v>
      </c>
      <c r="L1555" s="16">
        <v>0</v>
      </c>
      <c r="M1555" s="16" t="s">
        <v>47</v>
      </c>
      <c r="N1555" s="15"/>
    </row>
    <row r="1556" spans="1:14" x14ac:dyDescent="0.2">
      <c r="A1556" s="14" t="s">
        <v>35</v>
      </c>
      <c r="B1556" s="14" t="s">
        <v>35</v>
      </c>
      <c r="C1556" s="14">
        <v>2103</v>
      </c>
      <c r="D1556" s="14" t="s">
        <v>1602</v>
      </c>
      <c r="E1556" s="14" t="s">
        <v>32</v>
      </c>
      <c r="F1556" s="16">
        <v>2</v>
      </c>
      <c r="G1556" s="16">
        <v>0</v>
      </c>
      <c r="H1556" s="16" t="s">
        <v>741</v>
      </c>
      <c r="I1556" s="16">
        <v>2</v>
      </c>
      <c r="J1556" s="16">
        <v>0</v>
      </c>
      <c r="K1556" s="16">
        <v>0</v>
      </c>
      <c r="L1556" s="16">
        <v>0</v>
      </c>
      <c r="M1556" s="16" t="s">
        <v>43</v>
      </c>
      <c r="N1556" s="15"/>
    </row>
    <row r="1557" spans="1:14" x14ac:dyDescent="0.2">
      <c r="A1557" s="14" t="s">
        <v>35</v>
      </c>
      <c r="B1557" s="14" t="s">
        <v>35</v>
      </c>
      <c r="C1557" s="14">
        <v>4318</v>
      </c>
      <c r="D1557" s="14" t="s">
        <v>1603</v>
      </c>
      <c r="E1557" s="14" t="s">
        <v>1636</v>
      </c>
      <c r="F1557" s="16">
        <v>1</v>
      </c>
      <c r="G1557" s="16">
        <v>0</v>
      </c>
      <c r="H1557" s="16" t="s">
        <v>44</v>
      </c>
      <c r="I1557" s="16">
        <v>0</v>
      </c>
      <c r="J1557" s="16">
        <v>0</v>
      </c>
      <c r="K1557" s="16">
        <v>0</v>
      </c>
      <c r="L1557" s="16">
        <v>1</v>
      </c>
      <c r="M1557" s="16" t="s">
        <v>43</v>
      </c>
      <c r="N1557" s="15"/>
    </row>
    <row r="1558" spans="1:14" x14ac:dyDescent="0.2">
      <c r="A1558" s="14" t="s">
        <v>35</v>
      </c>
      <c r="B1558" s="14" t="s">
        <v>35</v>
      </c>
      <c r="C1558" s="14">
        <v>3870</v>
      </c>
      <c r="D1558" s="14" t="s">
        <v>1604</v>
      </c>
      <c r="E1558" s="14" t="s">
        <v>32</v>
      </c>
      <c r="F1558" s="16">
        <v>1</v>
      </c>
      <c r="G1558" s="16">
        <v>0</v>
      </c>
      <c r="H1558" s="16" t="s">
        <v>256</v>
      </c>
      <c r="I1558" s="16">
        <v>0</v>
      </c>
      <c r="J1558" s="16">
        <v>1</v>
      </c>
      <c r="K1558" s="16">
        <v>0</v>
      </c>
      <c r="L1558" s="16">
        <v>0</v>
      </c>
      <c r="M1558" s="16" t="s">
        <v>47</v>
      </c>
      <c r="N1558" s="15"/>
    </row>
    <row r="1559" spans="1:14" x14ac:dyDescent="0.2">
      <c r="A1559" s="14" t="s">
        <v>35</v>
      </c>
      <c r="B1559" s="14" t="s">
        <v>35</v>
      </c>
      <c r="C1559" s="14">
        <v>4272</v>
      </c>
      <c r="D1559" s="14" t="s">
        <v>1605</v>
      </c>
      <c r="E1559" s="14" t="s">
        <v>1636</v>
      </c>
      <c r="F1559" s="16">
        <v>1</v>
      </c>
      <c r="G1559" s="16">
        <v>0</v>
      </c>
      <c r="H1559" s="16" t="s">
        <v>44</v>
      </c>
      <c r="I1559" s="16">
        <v>0</v>
      </c>
      <c r="J1559" s="16">
        <v>0</v>
      </c>
      <c r="K1559" s="16">
        <v>0</v>
      </c>
      <c r="L1559" s="16">
        <v>1</v>
      </c>
      <c r="M1559" s="16" t="s">
        <v>43</v>
      </c>
      <c r="N1559" s="15"/>
    </row>
    <row r="1560" spans="1:14" x14ac:dyDescent="0.2">
      <c r="A1560" s="14" t="s">
        <v>35</v>
      </c>
      <c r="B1560" s="14" t="s">
        <v>35</v>
      </c>
      <c r="C1560" s="14">
        <v>2889</v>
      </c>
      <c r="D1560" s="14" t="s">
        <v>1606</v>
      </c>
      <c r="E1560" s="14" t="s">
        <v>32</v>
      </c>
      <c r="F1560" s="16">
        <v>3</v>
      </c>
      <c r="G1560" s="16">
        <v>0</v>
      </c>
      <c r="H1560" s="16" t="s">
        <v>125</v>
      </c>
      <c r="I1560" s="16">
        <v>0</v>
      </c>
      <c r="J1560" s="16">
        <v>3</v>
      </c>
      <c r="K1560" s="16">
        <v>0</v>
      </c>
      <c r="L1560" s="16">
        <v>0</v>
      </c>
      <c r="M1560" s="16" t="s">
        <v>47</v>
      </c>
      <c r="N1560" s="15"/>
    </row>
    <row r="1561" spans="1:14" x14ac:dyDescent="0.2">
      <c r="A1561" s="14" t="s">
        <v>35</v>
      </c>
      <c r="B1561" s="14" t="s">
        <v>35</v>
      </c>
      <c r="C1561" s="14">
        <v>3895</v>
      </c>
      <c r="D1561" s="14" t="s">
        <v>1607</v>
      </c>
      <c r="E1561" s="14" t="s">
        <v>32</v>
      </c>
      <c r="F1561" s="16">
        <v>2</v>
      </c>
      <c r="G1561" s="16">
        <v>0</v>
      </c>
      <c r="H1561" s="16" t="s">
        <v>111</v>
      </c>
      <c r="I1561" s="16">
        <v>2</v>
      </c>
      <c r="J1561" s="16">
        <v>0</v>
      </c>
      <c r="K1561" s="16">
        <v>0</v>
      </c>
      <c r="L1561" s="16">
        <v>0</v>
      </c>
      <c r="M1561" s="16" t="s">
        <v>47</v>
      </c>
      <c r="N1561" s="15"/>
    </row>
    <row r="1562" spans="1:14" x14ac:dyDescent="0.2">
      <c r="A1562" s="14" t="s">
        <v>35</v>
      </c>
      <c r="B1562" s="14" t="s">
        <v>35</v>
      </c>
      <c r="C1562" s="14">
        <v>4531</v>
      </c>
      <c r="D1562" s="14" t="s">
        <v>1608</v>
      </c>
      <c r="E1562" s="14" t="s">
        <v>1636</v>
      </c>
      <c r="F1562" s="16">
        <v>1</v>
      </c>
      <c r="G1562" s="16">
        <v>0</v>
      </c>
      <c r="H1562" s="16" t="s">
        <v>44</v>
      </c>
      <c r="I1562" s="16">
        <v>0</v>
      </c>
      <c r="J1562" s="16">
        <v>0</v>
      </c>
      <c r="K1562" s="16">
        <v>0</v>
      </c>
      <c r="L1562" s="16">
        <v>1</v>
      </c>
      <c r="M1562" s="16" t="s">
        <v>43</v>
      </c>
      <c r="N1562" s="15"/>
    </row>
    <row r="1563" spans="1:14" x14ac:dyDescent="0.2">
      <c r="A1563" s="14" t="s">
        <v>35</v>
      </c>
      <c r="B1563" s="14" t="s">
        <v>35</v>
      </c>
      <c r="C1563" s="14">
        <v>4532</v>
      </c>
      <c r="D1563" s="14" t="s">
        <v>1609</v>
      </c>
      <c r="E1563" s="14" t="s">
        <v>1636</v>
      </c>
      <c r="F1563" s="16">
        <v>1</v>
      </c>
      <c r="G1563" s="16">
        <v>0</v>
      </c>
      <c r="H1563" s="16" t="s">
        <v>44</v>
      </c>
      <c r="I1563" s="16">
        <v>0</v>
      </c>
      <c r="J1563" s="16">
        <v>0</v>
      </c>
      <c r="K1563" s="16">
        <v>0</v>
      </c>
      <c r="L1563" s="16">
        <v>1</v>
      </c>
      <c r="M1563" s="16" t="s">
        <v>43</v>
      </c>
      <c r="N1563" s="15"/>
    </row>
    <row r="1564" spans="1:14" x14ac:dyDescent="0.2">
      <c r="A1564" s="14" t="s">
        <v>35</v>
      </c>
      <c r="B1564" s="14" t="s">
        <v>35</v>
      </c>
      <c r="C1564" s="14">
        <v>4200</v>
      </c>
      <c r="D1564" s="14" t="s">
        <v>1610</v>
      </c>
      <c r="E1564" s="14" t="s">
        <v>1636</v>
      </c>
      <c r="F1564" s="16">
        <v>1</v>
      </c>
      <c r="G1564" s="16">
        <v>0</v>
      </c>
      <c r="H1564" s="16" t="s">
        <v>44</v>
      </c>
      <c r="I1564" s="16">
        <v>0</v>
      </c>
      <c r="J1564" s="16">
        <v>0</v>
      </c>
      <c r="K1564" s="16">
        <v>0</v>
      </c>
      <c r="L1564" s="16">
        <v>1</v>
      </c>
      <c r="M1564" s="16" t="s">
        <v>47</v>
      </c>
      <c r="N1564" s="15"/>
    </row>
    <row r="1565" spans="1:14" x14ac:dyDescent="0.2">
      <c r="A1565" s="14" t="s">
        <v>35</v>
      </c>
      <c r="B1565" s="14" t="s">
        <v>35</v>
      </c>
      <c r="C1565" s="14">
        <v>4273</v>
      </c>
      <c r="D1565" s="14" t="s">
        <v>1611</v>
      </c>
      <c r="E1565" s="14" t="s">
        <v>1636</v>
      </c>
      <c r="F1565" s="16">
        <v>1</v>
      </c>
      <c r="G1565" s="16">
        <v>0</v>
      </c>
      <c r="H1565" s="16" t="s">
        <v>44</v>
      </c>
      <c r="I1565" s="16">
        <v>0</v>
      </c>
      <c r="J1565" s="16">
        <v>0</v>
      </c>
      <c r="K1565" s="16">
        <v>0</v>
      </c>
      <c r="L1565" s="16">
        <v>1</v>
      </c>
      <c r="M1565" s="16" t="s">
        <v>34</v>
      </c>
      <c r="N1565" s="15"/>
    </row>
    <row r="1566" spans="1:14" x14ac:dyDescent="0.2">
      <c r="A1566" s="14" t="s">
        <v>35</v>
      </c>
      <c r="B1566" s="14" t="s">
        <v>35</v>
      </c>
      <c r="C1566" s="14">
        <v>4563</v>
      </c>
      <c r="D1566" s="14" t="s">
        <v>1612</v>
      </c>
      <c r="E1566" s="14" t="s">
        <v>32</v>
      </c>
      <c r="F1566" s="16">
        <v>2</v>
      </c>
      <c r="G1566" s="16">
        <v>0</v>
      </c>
      <c r="H1566" s="16" t="s">
        <v>50</v>
      </c>
      <c r="I1566" s="16">
        <v>0</v>
      </c>
      <c r="J1566" s="16">
        <v>0</v>
      </c>
      <c r="K1566" s="16">
        <v>0</v>
      </c>
      <c r="L1566" s="16">
        <v>0</v>
      </c>
      <c r="M1566" s="16" t="s">
        <v>34</v>
      </c>
      <c r="N1566" s="15"/>
    </row>
    <row r="1567" spans="1:14" x14ac:dyDescent="0.2">
      <c r="A1567" s="14" t="s">
        <v>35</v>
      </c>
      <c r="B1567" s="14" t="s">
        <v>35</v>
      </c>
      <c r="C1567" s="14">
        <v>2112</v>
      </c>
      <c r="D1567" s="14" t="s">
        <v>1613</v>
      </c>
      <c r="E1567" s="14" t="s">
        <v>1636</v>
      </c>
      <c r="F1567" s="16">
        <v>2</v>
      </c>
      <c r="G1567" s="16">
        <v>0</v>
      </c>
      <c r="H1567" s="16" t="s">
        <v>197</v>
      </c>
      <c r="I1567" s="16">
        <v>1</v>
      </c>
      <c r="J1567" s="16">
        <v>1</v>
      </c>
      <c r="K1567" s="16">
        <v>0</v>
      </c>
      <c r="L1567" s="16">
        <v>0</v>
      </c>
      <c r="M1567" s="16" t="s">
        <v>47</v>
      </c>
      <c r="N1567" s="15"/>
    </row>
    <row r="1568" spans="1:14" x14ac:dyDescent="0.2">
      <c r="A1568" s="14" t="s">
        <v>35</v>
      </c>
      <c r="B1568" s="14" t="s">
        <v>35</v>
      </c>
      <c r="C1568" s="14">
        <v>4319</v>
      </c>
      <c r="D1568" s="14" t="s">
        <v>1614</v>
      </c>
      <c r="E1568" s="14" t="s">
        <v>1636</v>
      </c>
      <c r="F1568" s="16">
        <v>1</v>
      </c>
      <c r="G1568" s="16">
        <v>0</v>
      </c>
      <c r="H1568" s="16" t="s">
        <v>44</v>
      </c>
      <c r="I1568" s="16">
        <v>0</v>
      </c>
      <c r="J1568" s="16">
        <v>0</v>
      </c>
      <c r="K1568" s="16">
        <v>0</v>
      </c>
      <c r="L1568" s="16">
        <v>1</v>
      </c>
      <c r="M1568" s="16" t="s">
        <v>43</v>
      </c>
      <c r="N1568" s="15"/>
    </row>
    <row r="1569" spans="1:14" x14ac:dyDescent="0.2">
      <c r="A1569" s="14" t="s">
        <v>35</v>
      </c>
      <c r="B1569" s="14" t="s">
        <v>35</v>
      </c>
      <c r="C1569" s="14">
        <v>4566</v>
      </c>
      <c r="D1569" s="14" t="s">
        <v>1615</v>
      </c>
      <c r="E1569" s="14" t="s">
        <v>1636</v>
      </c>
      <c r="F1569" s="16">
        <v>1</v>
      </c>
      <c r="G1569" s="16">
        <v>0</v>
      </c>
      <c r="H1569" s="16" t="s">
        <v>44</v>
      </c>
      <c r="I1569" s="16">
        <v>0</v>
      </c>
      <c r="J1569" s="16">
        <v>0</v>
      </c>
      <c r="K1569" s="16">
        <v>0</v>
      </c>
      <c r="L1569" s="16">
        <v>1</v>
      </c>
      <c r="M1569" s="16" t="s">
        <v>43</v>
      </c>
      <c r="N1569" s="15"/>
    </row>
    <row r="1570" spans="1:14" x14ac:dyDescent="0.2">
      <c r="A1570" s="14" t="s">
        <v>35</v>
      </c>
      <c r="B1570" s="14" t="s">
        <v>35</v>
      </c>
      <c r="C1570" s="14">
        <v>4568</v>
      </c>
      <c r="D1570" s="14" t="s">
        <v>1616</v>
      </c>
      <c r="E1570" s="14" t="s">
        <v>1636</v>
      </c>
      <c r="F1570" s="16">
        <v>1</v>
      </c>
      <c r="G1570" s="16">
        <v>0</v>
      </c>
      <c r="H1570" s="16" t="s">
        <v>44</v>
      </c>
      <c r="I1570" s="16">
        <v>0</v>
      </c>
      <c r="J1570" s="16">
        <v>0</v>
      </c>
      <c r="K1570" s="16">
        <v>0</v>
      </c>
      <c r="L1570" s="16">
        <v>1</v>
      </c>
      <c r="M1570" s="16" t="s">
        <v>43</v>
      </c>
      <c r="N1570" s="15"/>
    </row>
    <row r="1571" spans="1:14" x14ac:dyDescent="0.2">
      <c r="A1571" s="14" t="s">
        <v>35</v>
      </c>
      <c r="B1571" s="14" t="s">
        <v>35</v>
      </c>
      <c r="C1571" s="14">
        <v>2003</v>
      </c>
      <c r="D1571" s="14" t="s">
        <v>1617</v>
      </c>
      <c r="E1571" s="14" t="s">
        <v>32</v>
      </c>
      <c r="F1571" s="16">
        <v>2</v>
      </c>
      <c r="G1571" s="16">
        <v>0</v>
      </c>
      <c r="H1571" s="16" t="s">
        <v>130</v>
      </c>
      <c r="I1571" s="16">
        <v>0</v>
      </c>
      <c r="J1571" s="16">
        <v>2</v>
      </c>
      <c r="K1571" s="16">
        <v>0</v>
      </c>
      <c r="L1571" s="16">
        <v>0</v>
      </c>
      <c r="M1571" s="16" t="s">
        <v>43</v>
      </c>
      <c r="N1571" s="15"/>
    </row>
    <row r="1572" spans="1:14" x14ac:dyDescent="0.2">
      <c r="A1572" s="14" t="s">
        <v>35</v>
      </c>
      <c r="B1572" s="14" t="s">
        <v>35</v>
      </c>
      <c r="C1572" s="14">
        <v>4016</v>
      </c>
      <c r="D1572" s="14" t="s">
        <v>1618</v>
      </c>
      <c r="E1572" s="14" t="s">
        <v>58</v>
      </c>
      <c r="F1572" s="16">
        <v>174</v>
      </c>
      <c r="G1572" s="16">
        <v>0</v>
      </c>
      <c r="H1572" s="16" t="s">
        <v>44</v>
      </c>
      <c r="I1572" s="16">
        <v>29</v>
      </c>
      <c r="J1572" s="16">
        <v>28</v>
      </c>
      <c r="K1572" s="16">
        <v>0</v>
      </c>
      <c r="L1572" s="16">
        <v>0</v>
      </c>
      <c r="M1572" s="16" t="s">
        <v>47</v>
      </c>
      <c r="N1572" s="15"/>
    </row>
    <row r="1573" spans="1:14" x14ac:dyDescent="0.2">
      <c r="A1573" s="14" t="s">
        <v>35</v>
      </c>
      <c r="B1573" s="14" t="s">
        <v>35</v>
      </c>
      <c r="C1573" s="14" t="s">
        <v>44</v>
      </c>
      <c r="D1573" s="14" t="s">
        <v>1619</v>
      </c>
      <c r="E1573" s="14" t="s">
        <v>58</v>
      </c>
      <c r="F1573" s="16">
        <v>117</v>
      </c>
      <c r="G1573" s="16" t="s">
        <v>35</v>
      </c>
      <c r="H1573" s="16" t="s">
        <v>44</v>
      </c>
      <c r="I1573" s="16">
        <v>0</v>
      </c>
      <c r="J1573" s="16">
        <v>0</v>
      </c>
      <c r="K1573" s="16">
        <v>0</v>
      </c>
      <c r="L1573" s="16">
        <v>0</v>
      </c>
      <c r="M1573" s="16" t="s">
        <v>44</v>
      </c>
      <c r="N1573" s="15"/>
    </row>
    <row r="1574" spans="1:14" x14ac:dyDescent="0.2">
      <c r="A1574" s="14" t="s">
        <v>35</v>
      </c>
      <c r="B1574" s="14" t="s">
        <v>35</v>
      </c>
      <c r="C1574" s="14" t="s">
        <v>44</v>
      </c>
      <c r="D1574" s="14" t="s">
        <v>1620</v>
      </c>
      <c r="E1574" s="14" t="s">
        <v>82</v>
      </c>
      <c r="F1574" s="16">
        <v>29</v>
      </c>
      <c r="G1574" s="16" t="s">
        <v>35</v>
      </c>
      <c r="H1574" s="16" t="s">
        <v>44</v>
      </c>
      <c r="I1574" s="16">
        <v>29</v>
      </c>
      <c r="J1574" s="16">
        <v>0</v>
      </c>
      <c r="K1574" s="16">
        <v>0</v>
      </c>
      <c r="L1574" s="16">
        <v>0</v>
      </c>
      <c r="M1574" s="16" t="s">
        <v>44</v>
      </c>
      <c r="N1574" s="15"/>
    </row>
    <row r="1575" spans="1:14" x14ac:dyDescent="0.2">
      <c r="A1575" s="14" t="s">
        <v>35</v>
      </c>
      <c r="B1575" s="14" t="s">
        <v>35</v>
      </c>
      <c r="C1575" s="14" t="s">
        <v>44</v>
      </c>
      <c r="D1575" s="14" t="s">
        <v>1621</v>
      </c>
      <c r="E1575" s="14" t="s">
        <v>82</v>
      </c>
      <c r="F1575" s="16">
        <v>15</v>
      </c>
      <c r="G1575" s="16" t="s">
        <v>35</v>
      </c>
      <c r="H1575" s="16" t="s">
        <v>44</v>
      </c>
      <c r="I1575" s="16">
        <v>0</v>
      </c>
      <c r="J1575" s="16">
        <v>15</v>
      </c>
      <c r="K1575" s="16">
        <v>0</v>
      </c>
      <c r="L1575" s="16">
        <v>0</v>
      </c>
      <c r="M1575" s="16" t="s">
        <v>44</v>
      </c>
      <c r="N1575" s="15"/>
    </row>
    <row r="1576" spans="1:14" x14ac:dyDescent="0.2">
      <c r="A1576" s="14" t="s">
        <v>35</v>
      </c>
      <c r="B1576" s="14" t="s">
        <v>35</v>
      </c>
      <c r="C1576" s="14" t="s">
        <v>44</v>
      </c>
      <c r="D1576" s="14" t="s">
        <v>1622</v>
      </c>
      <c r="E1576" s="14" t="s">
        <v>82</v>
      </c>
      <c r="F1576" s="16">
        <v>13</v>
      </c>
      <c r="G1576" s="16" t="s">
        <v>35</v>
      </c>
      <c r="H1576" s="16" t="s">
        <v>44</v>
      </c>
      <c r="I1576" s="16">
        <v>0</v>
      </c>
      <c r="J1576" s="16">
        <v>13</v>
      </c>
      <c r="K1576" s="16">
        <v>0</v>
      </c>
      <c r="L1576" s="16">
        <v>0</v>
      </c>
      <c r="M1576" s="16" t="s">
        <v>44</v>
      </c>
      <c r="N1576" s="15"/>
    </row>
    <row r="1577" spans="1:14" x14ac:dyDescent="0.2">
      <c r="A1577" s="14" t="s">
        <v>35</v>
      </c>
      <c r="B1577" s="14" t="s">
        <v>35</v>
      </c>
      <c r="C1577" s="14">
        <v>4534</v>
      </c>
      <c r="D1577" s="14" t="s">
        <v>1623</v>
      </c>
      <c r="E1577" s="14" t="s">
        <v>1636</v>
      </c>
      <c r="F1577" s="16">
        <v>1</v>
      </c>
      <c r="G1577" s="16">
        <v>0</v>
      </c>
      <c r="H1577" s="16" t="s">
        <v>44</v>
      </c>
      <c r="I1577" s="16">
        <v>0</v>
      </c>
      <c r="J1577" s="16">
        <v>0</v>
      </c>
      <c r="K1577" s="16">
        <v>0</v>
      </c>
      <c r="L1577" s="16">
        <v>1</v>
      </c>
      <c r="M1577" s="16" t="s">
        <v>43</v>
      </c>
      <c r="N1577" s="15"/>
    </row>
    <row r="1578" spans="1:14" x14ac:dyDescent="0.2">
      <c r="A1578" s="14" t="s">
        <v>35</v>
      </c>
      <c r="B1578" s="14" t="s">
        <v>35</v>
      </c>
      <c r="C1578" s="14">
        <v>4535</v>
      </c>
      <c r="D1578" s="14" t="s">
        <v>1624</v>
      </c>
      <c r="E1578" s="14" t="s">
        <v>1636</v>
      </c>
      <c r="F1578" s="16">
        <v>1</v>
      </c>
      <c r="G1578" s="16">
        <v>0</v>
      </c>
      <c r="H1578" s="16" t="s">
        <v>44</v>
      </c>
      <c r="I1578" s="16">
        <v>0</v>
      </c>
      <c r="J1578" s="16">
        <v>0</v>
      </c>
      <c r="K1578" s="16">
        <v>0</v>
      </c>
      <c r="L1578" s="16">
        <v>1</v>
      </c>
      <c r="M1578" s="16" t="s">
        <v>34</v>
      </c>
      <c r="N1578" s="15"/>
    </row>
    <row r="1579" spans="1:14" x14ac:dyDescent="0.2">
      <c r="A1579" s="14" t="s">
        <v>35</v>
      </c>
      <c r="B1579" s="14" t="s">
        <v>35</v>
      </c>
      <c r="C1579" s="14">
        <v>4317</v>
      </c>
      <c r="D1579" s="14" t="s">
        <v>1625</v>
      </c>
      <c r="E1579" s="14" t="s">
        <v>1636</v>
      </c>
      <c r="F1579" s="16">
        <v>1</v>
      </c>
      <c r="G1579" s="16">
        <v>0</v>
      </c>
      <c r="H1579" s="16" t="s">
        <v>44</v>
      </c>
      <c r="I1579" s="16">
        <v>0</v>
      </c>
      <c r="J1579" s="16">
        <v>0</v>
      </c>
      <c r="K1579" s="16">
        <v>0</v>
      </c>
      <c r="L1579" s="16">
        <v>1</v>
      </c>
      <c r="M1579" s="16" t="s">
        <v>43</v>
      </c>
      <c r="N1579" s="15"/>
    </row>
    <row r="1580" spans="1:14" x14ac:dyDescent="0.2">
      <c r="A1580" s="14" t="s">
        <v>35</v>
      </c>
      <c r="B1580" s="14" t="s">
        <v>35</v>
      </c>
      <c r="C1580" s="14">
        <v>2742</v>
      </c>
      <c r="D1580" s="14" t="s">
        <v>1626</v>
      </c>
      <c r="E1580" s="14" t="s">
        <v>1636</v>
      </c>
      <c r="F1580" s="16">
        <v>1</v>
      </c>
      <c r="G1580" s="16">
        <v>0</v>
      </c>
      <c r="H1580" s="16" t="s">
        <v>168</v>
      </c>
      <c r="I1580" s="16">
        <v>0</v>
      </c>
      <c r="J1580" s="16">
        <v>1</v>
      </c>
      <c r="K1580" s="16">
        <v>0</v>
      </c>
      <c r="L1580" s="16">
        <v>0</v>
      </c>
      <c r="M1580" s="16" t="s">
        <v>40</v>
      </c>
      <c r="N1580" s="15"/>
    </row>
    <row r="1581" spans="1:14" x14ac:dyDescent="0.2">
      <c r="A1581" s="14" t="s">
        <v>35</v>
      </c>
      <c r="B1581" s="14" t="s">
        <v>35</v>
      </c>
      <c r="C1581" s="14">
        <v>2086</v>
      </c>
      <c r="D1581" s="14" t="s">
        <v>1627</v>
      </c>
      <c r="E1581" s="14" t="s">
        <v>1636</v>
      </c>
      <c r="F1581" s="16">
        <v>1</v>
      </c>
      <c r="G1581" s="16">
        <v>0</v>
      </c>
      <c r="H1581" s="16" t="s">
        <v>214</v>
      </c>
      <c r="I1581" s="16">
        <v>0</v>
      </c>
      <c r="J1581" s="16">
        <v>0</v>
      </c>
      <c r="K1581" s="16">
        <v>0</v>
      </c>
      <c r="L1581" s="16">
        <v>1</v>
      </c>
      <c r="M1581" s="16" t="s">
        <v>47</v>
      </c>
      <c r="N1581" s="15"/>
    </row>
    <row r="1582" spans="1:14" x14ac:dyDescent="0.2">
      <c r="A1582" s="14" t="s">
        <v>35</v>
      </c>
      <c r="B1582" s="14" t="s">
        <v>35</v>
      </c>
      <c r="C1582" s="14">
        <v>2310</v>
      </c>
      <c r="D1582" s="14" t="s">
        <v>1628</v>
      </c>
      <c r="E1582" s="14" t="s">
        <v>32</v>
      </c>
      <c r="F1582" s="16">
        <v>2</v>
      </c>
      <c r="G1582" s="16">
        <v>0</v>
      </c>
      <c r="H1582" s="16" t="s">
        <v>130</v>
      </c>
      <c r="I1582" s="16">
        <v>2</v>
      </c>
      <c r="J1582" s="16">
        <v>0</v>
      </c>
      <c r="K1582" s="16">
        <v>0</v>
      </c>
      <c r="L1582" s="16">
        <v>0</v>
      </c>
      <c r="M1582" s="16" t="s">
        <v>40</v>
      </c>
      <c r="N1582" s="15"/>
    </row>
    <row r="1583" spans="1:14" x14ac:dyDescent="0.2">
      <c r="A1583" s="14" t="s">
        <v>35</v>
      </c>
      <c r="B1583" s="14" t="s">
        <v>35</v>
      </c>
      <c r="C1583" s="14">
        <v>2429</v>
      </c>
      <c r="D1583" s="14" t="s">
        <v>1629</v>
      </c>
      <c r="E1583" s="14" t="s">
        <v>58</v>
      </c>
      <c r="F1583" s="16">
        <v>46</v>
      </c>
      <c r="G1583" s="16">
        <v>0</v>
      </c>
      <c r="H1583" s="16" t="s">
        <v>544</v>
      </c>
      <c r="I1583" s="16">
        <v>0</v>
      </c>
      <c r="J1583" s="16">
        <v>40</v>
      </c>
      <c r="K1583" s="16">
        <v>6</v>
      </c>
      <c r="L1583" s="16">
        <v>0</v>
      </c>
      <c r="M1583" s="16" t="s">
        <v>34</v>
      </c>
      <c r="N1583" s="15"/>
    </row>
    <row r="1584" spans="1:14" x14ac:dyDescent="0.2">
      <c r="A1584" s="14" t="s">
        <v>35</v>
      </c>
      <c r="B1584" s="14" t="s">
        <v>35</v>
      </c>
      <c r="C1584" s="14">
        <v>2693</v>
      </c>
      <c r="D1584" s="14" t="s">
        <v>1630</v>
      </c>
      <c r="E1584" s="14" t="s">
        <v>32</v>
      </c>
      <c r="F1584" s="16">
        <v>2</v>
      </c>
      <c r="G1584" s="16">
        <v>0</v>
      </c>
      <c r="H1584" s="16" t="s">
        <v>130</v>
      </c>
      <c r="I1584" s="16">
        <v>0</v>
      </c>
      <c r="J1584" s="16">
        <v>2</v>
      </c>
      <c r="K1584" s="16">
        <v>0</v>
      </c>
      <c r="L1584" s="16">
        <v>0</v>
      </c>
      <c r="M1584" s="16" t="s">
        <v>34</v>
      </c>
      <c r="N1584" s="15"/>
    </row>
    <row r="1585" spans="1:14" x14ac:dyDescent="0.2">
      <c r="A1585" s="14" t="s">
        <v>35</v>
      </c>
      <c r="B1585" s="14" t="s">
        <v>35</v>
      </c>
      <c r="C1585" s="14">
        <v>3211</v>
      </c>
      <c r="D1585" s="14" t="s">
        <v>1631</v>
      </c>
      <c r="E1585" s="14" t="s">
        <v>1636</v>
      </c>
      <c r="F1585" s="16">
        <v>1</v>
      </c>
      <c r="G1585" s="16">
        <v>0</v>
      </c>
      <c r="H1585" s="16" t="s">
        <v>44</v>
      </c>
      <c r="I1585" s="16">
        <v>0</v>
      </c>
      <c r="J1585" s="16">
        <v>0</v>
      </c>
      <c r="K1585" s="16">
        <v>0</v>
      </c>
      <c r="L1585" s="16">
        <v>1</v>
      </c>
      <c r="M1585" s="16" t="s">
        <v>43</v>
      </c>
      <c r="N1585" s="15"/>
    </row>
    <row r="1586" spans="1:14" x14ac:dyDescent="0.2">
      <c r="A1586" s="14" t="s">
        <v>35</v>
      </c>
      <c r="B1586" s="14" t="s">
        <v>35</v>
      </c>
      <c r="C1586" s="14">
        <v>4370</v>
      </c>
      <c r="D1586" s="14" t="s">
        <v>1632</v>
      </c>
      <c r="E1586" s="14" t="s">
        <v>1636</v>
      </c>
      <c r="F1586" s="16">
        <v>1</v>
      </c>
      <c r="G1586" s="16">
        <v>0</v>
      </c>
      <c r="H1586" s="16" t="s">
        <v>44</v>
      </c>
      <c r="I1586" s="16">
        <v>0</v>
      </c>
      <c r="J1586" s="16">
        <v>0</v>
      </c>
      <c r="K1586" s="16">
        <v>0</v>
      </c>
      <c r="L1586" s="16">
        <v>1</v>
      </c>
      <c r="M1586" s="16" t="s">
        <v>43</v>
      </c>
      <c r="N1586" s="15"/>
    </row>
    <row r="1587" spans="1:14" x14ac:dyDescent="0.2">
      <c r="A1587" s="14" t="s">
        <v>35</v>
      </c>
      <c r="B1587" s="14" t="s">
        <v>35</v>
      </c>
      <c r="C1587" s="14">
        <v>1974</v>
      </c>
      <c r="D1587" s="14" t="s">
        <v>1633</v>
      </c>
      <c r="E1587" s="14" t="s">
        <v>32</v>
      </c>
      <c r="F1587" s="16">
        <v>2</v>
      </c>
      <c r="G1587" s="16">
        <v>0</v>
      </c>
      <c r="H1587" s="16" t="s">
        <v>197</v>
      </c>
      <c r="I1587" s="16">
        <v>0</v>
      </c>
      <c r="J1587" s="16">
        <v>2</v>
      </c>
      <c r="K1587" s="16">
        <v>0</v>
      </c>
      <c r="L1587" s="16">
        <v>0</v>
      </c>
      <c r="M1587" s="16" t="s">
        <v>43</v>
      </c>
      <c r="N1587" s="15"/>
    </row>
    <row r="1588" spans="1:14" x14ac:dyDescent="0.2">
      <c r="A1588" s="14" t="s">
        <v>35</v>
      </c>
      <c r="B1588" s="14" t="s">
        <v>35</v>
      </c>
      <c r="C1588" s="14">
        <v>3898</v>
      </c>
      <c r="D1588" s="14" t="s">
        <v>1634</v>
      </c>
      <c r="E1588" s="14" t="s">
        <v>1636</v>
      </c>
      <c r="F1588" s="16">
        <v>1</v>
      </c>
      <c r="G1588" s="16">
        <v>0</v>
      </c>
      <c r="H1588" s="16" t="s">
        <v>267</v>
      </c>
      <c r="I1588" s="16">
        <v>0</v>
      </c>
      <c r="J1588" s="16">
        <v>1</v>
      </c>
      <c r="K1588" s="16">
        <v>0</v>
      </c>
      <c r="L1588" s="16">
        <v>0</v>
      </c>
      <c r="M1588" s="16" t="s">
        <v>34</v>
      </c>
      <c r="N1588" s="15"/>
    </row>
    <row r="1589" spans="1:14" x14ac:dyDescent="0.2">
      <c r="A1589" s="14" t="s">
        <v>35</v>
      </c>
      <c r="B1589" s="14" t="s">
        <v>35</v>
      </c>
      <c r="C1589" s="14">
        <v>4250</v>
      </c>
      <c r="D1589" s="14" t="s">
        <v>1635</v>
      </c>
      <c r="E1589" s="14" t="s">
        <v>1636</v>
      </c>
      <c r="F1589" s="16">
        <v>1</v>
      </c>
      <c r="G1589" s="16">
        <v>0</v>
      </c>
      <c r="H1589" s="16" t="s">
        <v>44</v>
      </c>
      <c r="I1589" s="16">
        <v>0</v>
      </c>
      <c r="J1589" s="16">
        <v>0</v>
      </c>
      <c r="K1589" s="16">
        <v>0</v>
      </c>
      <c r="L1589" s="16">
        <v>1</v>
      </c>
      <c r="M1589" s="16" t="s">
        <v>43</v>
      </c>
      <c r="N1589" s="15"/>
    </row>
    <row r="1590" spans="1:14" x14ac:dyDescent="0.2">
      <c r="N1590" s="15"/>
    </row>
    <row r="1591" spans="1:14" x14ac:dyDescent="0.2">
      <c r="N1591" s="15"/>
    </row>
    <row r="1592" spans="1:14" x14ac:dyDescent="0.2">
      <c r="N1592" s="15"/>
    </row>
    <row r="1593" spans="1:14" x14ac:dyDescent="0.2">
      <c r="N1593" s="15"/>
    </row>
    <row r="1594" spans="1:14" x14ac:dyDescent="0.2">
      <c r="N1594" s="15"/>
    </row>
    <row r="1595" spans="1:14" x14ac:dyDescent="0.2">
      <c r="N1595" s="15"/>
    </row>
    <row r="1596" spans="1:14" x14ac:dyDescent="0.2">
      <c r="N1596" s="15"/>
    </row>
    <row r="1597" spans="1:14" x14ac:dyDescent="0.2">
      <c r="N1597" s="15"/>
    </row>
    <row r="1598" spans="1:14" x14ac:dyDescent="0.2">
      <c r="N1598" s="15"/>
    </row>
    <row r="1599" spans="1:14" x14ac:dyDescent="0.2">
      <c r="N1599" s="15"/>
    </row>
    <row r="1600" spans="1:14" x14ac:dyDescent="0.2">
      <c r="N1600" s="15"/>
    </row>
    <row r="1601" spans="14:14" x14ac:dyDescent="0.2">
      <c r="N1601" s="15"/>
    </row>
    <row r="1602" spans="14:14" x14ac:dyDescent="0.2">
      <c r="N1602" s="15"/>
    </row>
    <row r="1603" spans="14:14" x14ac:dyDescent="0.2">
      <c r="N1603" s="15"/>
    </row>
    <row r="1604" spans="14:14" x14ac:dyDescent="0.2">
      <c r="N1604" s="15"/>
    </row>
    <row r="1605" spans="14:14" x14ac:dyDescent="0.2">
      <c r="N1605" s="15"/>
    </row>
    <row r="1606" spans="14:14" x14ac:dyDescent="0.2">
      <c r="N1606" s="15"/>
    </row>
    <row r="1607" spans="14:14" x14ac:dyDescent="0.2">
      <c r="N1607" s="15"/>
    </row>
    <row r="1608" spans="14:14" x14ac:dyDescent="0.2">
      <c r="N1608" s="15"/>
    </row>
    <row r="1609" spans="14:14" x14ac:dyDescent="0.2">
      <c r="N1609" s="15"/>
    </row>
    <row r="1610" spans="14:14" x14ac:dyDescent="0.2">
      <c r="N1610" s="15"/>
    </row>
    <row r="1611" spans="14:14" x14ac:dyDescent="0.2">
      <c r="N1611" s="15"/>
    </row>
    <row r="1612" spans="14:14" x14ac:dyDescent="0.2">
      <c r="N1612" s="15"/>
    </row>
    <row r="1613" spans="14:14" x14ac:dyDescent="0.2">
      <c r="N1613" s="15"/>
    </row>
    <row r="1614" spans="14:14" x14ac:dyDescent="0.2">
      <c r="N1614" s="15"/>
    </row>
    <row r="1615" spans="14:14" x14ac:dyDescent="0.2">
      <c r="N1615" s="15"/>
    </row>
    <row r="1616" spans="14:14" x14ac:dyDescent="0.2">
      <c r="N1616" s="15"/>
    </row>
    <row r="1617" spans="14:14" x14ac:dyDescent="0.2">
      <c r="N1617" s="15"/>
    </row>
    <row r="1618" spans="14:14" x14ac:dyDescent="0.2">
      <c r="N1618" s="15"/>
    </row>
    <row r="1619" spans="14:14" x14ac:dyDescent="0.2">
      <c r="N1619" s="15"/>
    </row>
    <row r="1620" spans="14:14" x14ac:dyDescent="0.2">
      <c r="N1620" s="15"/>
    </row>
    <row r="1621" spans="14:14" x14ac:dyDescent="0.2">
      <c r="N1621" s="15"/>
    </row>
    <row r="1622" spans="14:14" x14ac:dyDescent="0.2">
      <c r="N1622" s="15"/>
    </row>
    <row r="1623" spans="14:14" x14ac:dyDescent="0.2">
      <c r="N1623" s="15"/>
    </row>
    <row r="1624" spans="14:14" x14ac:dyDescent="0.2">
      <c r="N1624" s="15"/>
    </row>
    <row r="1625" spans="14:14" x14ac:dyDescent="0.2">
      <c r="N1625" s="15"/>
    </row>
    <row r="1626" spans="14:14" x14ac:dyDescent="0.2">
      <c r="N1626" s="15"/>
    </row>
    <row r="1627" spans="14:14" x14ac:dyDescent="0.2">
      <c r="N1627" s="15"/>
    </row>
    <row r="1628" spans="14:14" x14ac:dyDescent="0.2">
      <c r="N1628" s="15"/>
    </row>
    <row r="1629" spans="14:14" x14ac:dyDescent="0.2">
      <c r="N1629" s="15"/>
    </row>
    <row r="1630" spans="14:14" x14ac:dyDescent="0.2">
      <c r="N1630" s="15"/>
    </row>
    <row r="1631" spans="14:14" x14ac:dyDescent="0.2">
      <c r="N1631" s="15"/>
    </row>
    <row r="1632" spans="14:14" x14ac:dyDescent="0.2">
      <c r="N1632" s="15"/>
    </row>
    <row r="1633" spans="14:14" x14ac:dyDescent="0.2">
      <c r="N1633" s="15"/>
    </row>
    <row r="1634" spans="14:14" x14ac:dyDescent="0.2">
      <c r="N1634" s="15"/>
    </row>
    <row r="1637" spans="14:14" x14ac:dyDescent="0.2">
      <c r="N1637" s="14">
        <f>SUM(N296:N1524)</f>
        <v>0</v>
      </c>
    </row>
  </sheetData>
  <autoFilter ref="A1:N1592" xr:uid="{00000000-0009-0000-0000-000003000000}"/>
  <pageMargins left="0.75" right="0.5" top="0.75" bottom="0.5" header="0.5" footer="0.25"/>
  <pageSetup scale="90" fitToHeight="0" orientation="landscape" horizontalDpi="1200" verticalDpi="1200" r:id="rId1"/>
  <headerFooter>
    <oddHeader>&amp;C&amp;"Arial Narrow,Bold"&amp;14 2022 CURRENT VISITOR PLANT INVENTORY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B4B0FFA703AF42A6F00DEA5388AA32" ma:contentTypeVersion="17" ma:contentTypeDescription="Create a new document." ma:contentTypeScope="" ma:versionID="df9738f84ab39ba918ec64b8467d8aa2">
  <xsd:schema xmlns:xsd="http://www.w3.org/2001/XMLSchema" xmlns:xs="http://www.w3.org/2001/XMLSchema" xmlns:p="http://schemas.microsoft.com/office/2006/metadata/properties" xmlns:ns2="00d27207-57d7-4b7e-bbc3-82bcb355abc9" xmlns:ns3="43316048-38b4-4088-9438-7b0e0f9b4dab" targetNamespace="http://schemas.microsoft.com/office/2006/metadata/properties" ma:root="true" ma:fieldsID="22a3c12ddb9fc00e659e03a2f358949c" ns2:_="" ns3:_="">
    <xsd:import namespace="00d27207-57d7-4b7e-bbc3-82bcb355abc9"/>
    <xsd:import namespace="43316048-38b4-4088-9438-7b0e0f9b4da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27207-57d7-4b7e-bbc3-82bcb355ab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7" nillable="true" ma:displayName="Taxonomy Catch All Column" ma:hidden="true" ma:list="{5222c682-5d9f-4ad0-904e-cdd1b818cc04}" ma:internalName="TaxCatchAll" ma:showField="CatchAllData" ma:web="00d27207-57d7-4b7e-bbc3-82bcb355ab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316048-38b4-4088-9438-7b0e0f9b4d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d6359085-6f54-4834-8ef0-fc0cbbeff9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D5DEF4-9614-469A-A60A-4EDF5F86E62B}"/>
</file>

<file path=customXml/itemProps2.xml><?xml version="1.0" encoding="utf-8"?>
<ds:datastoreItem xmlns:ds="http://schemas.openxmlformats.org/officeDocument/2006/customXml" ds:itemID="{4E72453A-3B5A-490B-99E6-9D4B991A9B38}"/>
</file>

<file path=customXml/itemProps3.xml><?xml version="1.0" encoding="utf-8"?>
<ds:datastoreItem xmlns:ds="http://schemas.openxmlformats.org/officeDocument/2006/customXml" ds:itemID="{F8046384-5C61-447F-8249-397034A70E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Import</vt:lpstr>
      <vt:lpstr>2022 VPI List of Properties</vt:lpstr>
      <vt:lpstr>'2022 VPI List of Properties'!Print_Area</vt:lpstr>
      <vt:lpstr>Import!Print_Area</vt:lpstr>
      <vt:lpstr>'2022 VPI List of Properties'!Print_Titles</vt:lpstr>
      <vt:lpstr>Import!Print_Titles</vt:lpstr>
    </vt:vector>
  </TitlesOfParts>
  <Company>Hospitality Advisors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Mimmi Sims</dc:creator>
  <cp:lastModifiedBy>Mimmi Sims</cp:lastModifiedBy>
  <cp:lastPrinted>2022-12-28T23:17:39Z</cp:lastPrinted>
  <dcterms:created xsi:type="dcterms:W3CDTF">2007-12-11T01:46:34Z</dcterms:created>
  <dcterms:modified xsi:type="dcterms:W3CDTF">2023-01-11T22:22:15Z</dcterms:modified>
</cp:coreProperties>
</file>